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13"/>
  <workbookPr/>
  <mc:AlternateContent xmlns:mc="http://schemas.openxmlformats.org/markup-compatibility/2006">
    <mc:Choice Requires="x15">
      <x15ac:absPath xmlns:x15ac="http://schemas.microsoft.com/office/spreadsheetml/2010/11/ac" url="https://cgu0-my.sharepoint.com/personal/meleah_hall_cgu_edu/Documents/"/>
    </mc:Choice>
  </mc:AlternateContent>
  <xr:revisionPtr revIDLastSave="0" documentId="8_{02DA1C92-933E-491A-BA99-F7F0E708F3CE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Y730" i="1" l="1"/>
  <c r="AY780" i="1"/>
  <c r="AY1381" i="1"/>
  <c r="AY1774" i="1"/>
  <c r="AY1927" i="1"/>
  <c r="AY2301" i="1"/>
  <c r="AY2640" i="1"/>
  <c r="AY3104" i="1"/>
  <c r="AY3115" i="1"/>
  <c r="AY435" i="1"/>
  <c r="AY3113" i="1"/>
  <c r="AY1916" i="1"/>
  <c r="AY477" i="1"/>
  <c r="AY2245" i="1"/>
  <c r="AY1987" i="1"/>
  <c r="AY1761" i="1"/>
  <c r="AY2215" i="1"/>
  <c r="AY2800" i="1"/>
  <c r="AY290" i="1"/>
  <c r="AY3010" i="1"/>
  <c r="AY1606" i="1"/>
  <c r="AY1901" i="1"/>
  <c r="AY1802" i="1"/>
  <c r="AY215" i="1"/>
  <c r="AY2444" i="1"/>
  <c r="AY459" i="1"/>
  <c r="AY2759" i="1"/>
  <c r="AY2344" i="1"/>
  <c r="AY210" i="1"/>
  <c r="AY2324" i="1"/>
  <c r="AY29" i="1"/>
  <c r="AY2131" i="1"/>
  <c r="AY2653" i="1"/>
  <c r="AY185" i="1"/>
  <c r="AY2661" i="1"/>
  <c r="AY3021" i="1"/>
  <c r="AY2009" i="1"/>
  <c r="AY2527" i="1"/>
  <c r="AY1447" i="1"/>
  <c r="AY3068" i="1"/>
  <c r="AY2773" i="1"/>
  <c r="AY2545" i="1"/>
  <c r="AY1557" i="1"/>
  <c r="AY2931" i="1"/>
  <c r="AY36" i="1"/>
  <c r="AY2767" i="1"/>
  <c r="AY2519" i="1"/>
  <c r="AY1981" i="1"/>
  <c r="AY234" i="1"/>
  <c r="AY23" i="1"/>
  <c r="AY1920" i="1"/>
  <c r="AY62" i="1"/>
  <c r="AY782" i="1"/>
  <c r="AY239" i="1"/>
  <c r="AY1781" i="1"/>
  <c r="AY1534" i="1"/>
  <c r="AY1942" i="1"/>
  <c r="AY2239" i="1"/>
  <c r="AY2781" i="1"/>
  <c r="AY2338" i="1"/>
  <c r="AY2046" i="1"/>
  <c r="AY739" i="1"/>
  <c r="AY2484" i="1"/>
  <c r="AY18" i="1"/>
  <c r="AY2120" i="1"/>
  <c r="AY543" i="1"/>
  <c r="AY3066" i="1"/>
  <c r="AY2048" i="1"/>
  <c r="AY1503" i="1"/>
  <c r="AY872" i="1"/>
  <c r="AY2487" i="1"/>
  <c r="AY2183" i="1"/>
  <c r="AY2436" i="1"/>
  <c r="AY3028" i="1"/>
  <c r="AY1892" i="1"/>
  <c r="AY1146" i="1"/>
  <c r="AY382" i="1"/>
  <c r="AY396" i="1"/>
  <c r="AY2219" i="1"/>
  <c r="AY562" i="1"/>
  <c r="AY1934" i="1"/>
  <c r="AY1936" i="1"/>
  <c r="AY174" i="1"/>
  <c r="AY797" i="1"/>
  <c r="AY1977" i="1"/>
  <c r="AY1971" i="1"/>
  <c r="AY1057" i="1"/>
  <c r="AY1909" i="1"/>
  <c r="AY2273" i="1"/>
  <c r="AY1397" i="1"/>
  <c r="AY3133" i="1"/>
  <c r="AY2760" i="1"/>
  <c r="AY2227" i="1"/>
  <c r="AY2511" i="1"/>
  <c r="AY366" i="1"/>
  <c r="AY285" i="1"/>
  <c r="AY2867" i="1"/>
  <c r="AY2807" i="1"/>
  <c r="AY2122" i="1"/>
  <c r="AY106" i="1"/>
  <c r="AY3131" i="1"/>
  <c r="AY1520" i="1"/>
  <c r="AY2226" i="1"/>
  <c r="AY3119" i="1"/>
  <c r="AY868" i="1"/>
  <c r="AY3100" i="1"/>
  <c r="AY1880" i="1"/>
  <c r="AY410" i="1"/>
  <c r="AY1427" i="1"/>
  <c r="AY1169" i="1"/>
  <c r="AY3102" i="1"/>
  <c r="AY2156" i="1"/>
  <c r="AY1810" i="1"/>
  <c r="AY2321" i="1"/>
  <c r="AY2319" i="1"/>
  <c r="AY1533" i="1"/>
  <c r="AY107" i="1"/>
  <c r="AY3107" i="1"/>
  <c r="AY2325" i="1"/>
  <c r="AY2141" i="1"/>
  <c r="AY245" i="1"/>
  <c r="AY2524" i="1"/>
  <c r="AY232" i="1"/>
  <c r="AY1925" i="1"/>
  <c r="AY580" i="1"/>
  <c r="AY2094" i="1"/>
  <c r="AY99" i="1"/>
  <c r="AY1053" i="1"/>
  <c r="AY2543" i="1"/>
  <c r="AY2259" i="1"/>
  <c r="AY2958" i="1"/>
  <c r="AY566" i="1"/>
  <c r="AY2231" i="1"/>
  <c r="AY1935" i="1"/>
  <c r="AY2962" i="1"/>
  <c r="AY1317" i="1"/>
  <c r="AY172" i="1"/>
  <c r="AY2224" i="1"/>
  <c r="AY177" i="1"/>
  <c r="AY2803" i="1"/>
  <c r="AY1958" i="1"/>
  <c r="AY1805" i="1"/>
  <c r="AY1862" i="1"/>
  <c r="AY1940" i="1"/>
  <c r="AY318" i="1"/>
  <c r="AY646" i="1"/>
  <c r="AY1829" i="1"/>
  <c r="AY2053" i="1"/>
  <c r="AY1154" i="1"/>
  <c r="AY184" i="1"/>
  <c r="AY2847" i="1"/>
  <c r="AY1440" i="1"/>
  <c r="AY2349" i="1"/>
  <c r="AY1904" i="1"/>
  <c r="AY2121" i="1"/>
  <c r="AY53" i="1"/>
  <c r="AY2758" i="1"/>
  <c r="AY821" i="1"/>
  <c r="AY2504" i="1"/>
  <c r="AY2127" i="1"/>
  <c r="AY2993" i="1"/>
  <c r="AY1108" i="1"/>
  <c r="AY1388" i="1"/>
  <c r="AY744" i="1"/>
  <c r="AY111" i="1"/>
  <c r="AY2087" i="1"/>
  <c r="AY2412" i="1"/>
  <c r="AY399" i="1"/>
  <c r="AY1965" i="1"/>
  <c r="AY1794" i="1"/>
  <c r="AY2101" i="1"/>
  <c r="AY1219" i="1"/>
  <c r="AY1710" i="1"/>
  <c r="AY1216" i="1"/>
  <c r="AY2975" i="1"/>
  <c r="AY2308" i="1"/>
  <c r="AY1732" i="1"/>
  <c r="AY2676" i="1"/>
  <c r="AY777" i="1"/>
  <c r="AY109" i="1"/>
  <c r="AY2310" i="1"/>
  <c r="AY1780" i="1"/>
  <c r="AY2647" i="1"/>
  <c r="AY1419" i="1"/>
  <c r="AY333" i="1"/>
  <c r="AY2712" i="1"/>
  <c r="AY2805" i="1"/>
  <c r="AY2973" i="1"/>
  <c r="AY436" i="1"/>
  <c r="AY1614" i="1"/>
  <c r="AY1334" i="1"/>
  <c r="AY1567" i="1"/>
  <c r="AY912" i="1"/>
  <c r="AY555" i="1"/>
  <c r="AY52" i="1"/>
  <c r="AY317" i="1"/>
  <c r="AY697" i="1"/>
  <c r="AY2359" i="1"/>
  <c r="AY2708" i="1"/>
  <c r="AY2091" i="1"/>
  <c r="AY3116" i="1"/>
  <c r="AY2317" i="1"/>
  <c r="AY1917" i="1"/>
  <c r="AY718" i="1"/>
  <c r="AY1050" i="1"/>
  <c r="AY1999" i="1"/>
  <c r="AY2111" i="1"/>
  <c r="AY202" i="1"/>
  <c r="AY1631" i="1"/>
  <c r="AY1655" i="1"/>
  <c r="AY2089" i="1"/>
  <c r="AY2959" i="1"/>
  <c r="AY1002" i="1"/>
  <c r="AY203" i="1"/>
  <c r="AY509" i="1"/>
  <c r="AY315" i="1"/>
  <c r="AY2476" i="1"/>
  <c r="AY762" i="1"/>
  <c r="AY708" i="1"/>
  <c r="AY2415" i="1"/>
  <c r="AY2685" i="1"/>
  <c r="AY1243" i="1"/>
  <c r="AY2544" i="1"/>
  <c r="AY50" i="1"/>
  <c r="AY2092" i="1"/>
  <c r="AY1151" i="1"/>
  <c r="AY1202" i="1"/>
  <c r="AY1162" i="1"/>
  <c r="AY2148" i="1"/>
  <c r="AY2736" i="1"/>
  <c r="AY700" i="1"/>
  <c r="AY1302" i="1"/>
  <c r="AY743" i="1"/>
  <c r="AY381" i="1"/>
  <c r="AY2255" i="1"/>
  <c r="AY978" i="1"/>
  <c r="AY2595" i="1"/>
  <c r="AY320" i="1"/>
  <c r="AY199" i="1"/>
  <c r="AY237" i="1"/>
  <c r="AY2957" i="1"/>
  <c r="AY1184" i="1"/>
  <c r="AY2434" i="1"/>
  <c r="AY204" i="1"/>
  <c r="AY2075" i="1"/>
  <c r="AY313" i="1"/>
  <c r="AY241" i="1"/>
  <c r="AY2784" i="1"/>
  <c r="AY1932" i="1"/>
  <c r="AY2967" i="1"/>
  <c r="AY1771" i="1"/>
  <c r="AY772" i="1"/>
  <c r="AY432" i="1"/>
  <c r="AY368" i="1"/>
  <c r="AY2705" i="1"/>
  <c r="AY3053" i="1"/>
  <c r="AY701" i="1"/>
  <c r="AY1956" i="1"/>
  <c r="AY1387" i="1"/>
  <c r="AY2062" i="1"/>
  <c r="AY2233" i="1"/>
  <c r="AY108" i="1"/>
  <c r="AY679" i="1"/>
  <c r="AY1804" i="1"/>
  <c r="AY1370" i="1"/>
  <c r="AY2204" i="1"/>
  <c r="AY1523" i="1"/>
  <c r="AY1874" i="1"/>
  <c r="AY2000" i="1"/>
  <c r="AY226" i="1"/>
  <c r="AY2694" i="1"/>
  <c r="AY424" i="1"/>
  <c r="AY2729" i="1"/>
  <c r="AY2538" i="1"/>
  <c r="AY1875" i="1"/>
  <c r="AY994" i="1"/>
  <c r="AY976" i="1"/>
  <c r="AY1167" i="1"/>
  <c r="AY847" i="1"/>
  <c r="AY1124" i="1"/>
  <c r="AY3080" i="1"/>
  <c r="AY1764" i="1"/>
  <c r="AY408" i="1"/>
  <c r="AY494" i="1"/>
  <c r="AY1220" i="1"/>
  <c r="AY1142" i="1"/>
  <c r="AY1290" i="1"/>
  <c r="AY653" i="1"/>
  <c r="AY2689" i="1"/>
  <c r="AY2986" i="1"/>
  <c r="AY1230" i="1"/>
  <c r="AY372" i="1"/>
  <c r="AY362" i="1"/>
  <c r="AY751" i="1"/>
  <c r="AY2280" i="1"/>
  <c r="AY2285" i="1"/>
  <c r="AY269" i="1"/>
  <c r="AY1772" i="1"/>
  <c r="AY2335" i="1"/>
  <c r="AY2968" i="1"/>
  <c r="AY1305" i="1"/>
  <c r="AY2270" i="1"/>
  <c r="AY374" i="1"/>
  <c r="AY105" i="1"/>
  <c r="AY336" i="1"/>
  <c r="AY2340" i="1"/>
  <c r="AY1864" i="1"/>
  <c r="AY2187" i="1"/>
  <c r="AY347" i="1"/>
  <c r="AY2492" i="1"/>
  <c r="AY1195" i="1"/>
  <c r="AY867" i="1"/>
  <c r="AY38" i="1"/>
  <c r="AY1463" i="1"/>
  <c r="AY677" i="1"/>
  <c r="AY1188" i="1"/>
  <c r="AY660" i="1"/>
  <c r="AY235" i="1"/>
  <c r="AY2212" i="1"/>
  <c r="AY2363" i="1"/>
  <c r="AY1221" i="1"/>
  <c r="AY337" i="1"/>
  <c r="AY1166" i="1"/>
  <c r="AY3093" i="1"/>
  <c r="AY1225" i="1"/>
  <c r="AY308" i="1"/>
  <c r="AY1885" i="1"/>
  <c r="AY351" i="1"/>
  <c r="AY2508" i="1"/>
  <c r="AY2266" i="1"/>
  <c r="AY2312" i="1"/>
  <c r="AY2796" i="1"/>
  <c r="AY197" i="1"/>
  <c r="AY1796" i="1"/>
  <c r="AY1377" i="1"/>
  <c r="AY2251" i="1"/>
  <c r="AY207" i="1"/>
  <c r="AY935" i="1"/>
  <c r="AY246" i="1"/>
  <c r="AY223" i="1"/>
  <c r="AY214" i="1"/>
  <c r="AY191" i="1"/>
  <c r="AY2065" i="1"/>
  <c r="AY1871" i="1"/>
  <c r="AY2286" i="1"/>
  <c r="AY297" i="1"/>
  <c r="AY480" i="1"/>
  <c r="AY64" i="1"/>
  <c r="AY380" i="1"/>
  <c r="AY2357" i="1"/>
  <c r="AY1426" i="1"/>
  <c r="AY1123" i="1"/>
  <c r="AY1532" i="1"/>
  <c r="AY2960" i="1"/>
  <c r="AY2462" i="1"/>
  <c r="AY747" i="1"/>
  <c r="AY455" i="1"/>
  <c r="AY2981" i="1"/>
  <c r="AY1508" i="1"/>
  <c r="AY1683" i="1"/>
  <c r="AY3078" i="1"/>
  <c r="AY2229" i="1"/>
  <c r="AY419" i="1"/>
  <c r="AY3013" i="1"/>
  <c r="AY417" i="1"/>
  <c r="AY243" i="1"/>
  <c r="AY266" i="1"/>
  <c r="AY116" i="1"/>
  <c r="AY1857" i="1"/>
  <c r="AY1833" i="1"/>
  <c r="AY211" i="1"/>
  <c r="AY1797" i="1"/>
  <c r="AY1028" i="1"/>
  <c r="AY2069" i="1"/>
  <c r="AY2983" i="1"/>
  <c r="AY98" i="1"/>
  <c r="AY1582" i="1"/>
  <c r="AY216" i="1"/>
  <c r="AY229" i="1"/>
  <c r="AY1863" i="1"/>
  <c r="AY2315" i="1"/>
  <c r="AY2603" i="1"/>
  <c r="AY1198" i="1"/>
  <c r="AY329" i="1"/>
  <c r="AY683" i="1"/>
  <c r="AY2823" i="1"/>
  <c r="AY2702" i="1"/>
  <c r="AY322" i="1"/>
  <c r="AY2218" i="1"/>
  <c r="AY553" i="1"/>
  <c r="AY1432" i="1"/>
  <c r="AY1232" i="1"/>
  <c r="AY1923" i="1"/>
  <c r="AY110" i="1"/>
  <c r="AY1226" i="1"/>
  <c r="AY46" i="1"/>
  <c r="AY1792" i="1"/>
  <c r="AY1122" i="1"/>
  <c r="AY363" i="1"/>
  <c r="AY842" i="1"/>
  <c r="AY355" i="1"/>
  <c r="AY668" i="1"/>
  <c r="AY2249" i="1"/>
  <c r="AY1865" i="1"/>
  <c r="AY1615" i="1"/>
  <c r="AY218" i="1"/>
  <c r="AY221" i="1"/>
  <c r="AY244" i="1"/>
  <c r="AY2969" i="1"/>
  <c r="AY112" i="1"/>
  <c r="AY695" i="1"/>
  <c r="AY1822" i="1"/>
  <c r="AY326" i="1"/>
  <c r="AY451" i="1"/>
  <c r="AY2523" i="1"/>
  <c r="AY3089" i="1"/>
  <c r="AY1861" i="1"/>
  <c r="AY2880" i="1"/>
  <c r="AY311" i="1"/>
  <c r="AY314" i="1"/>
  <c r="AY2988" i="1"/>
  <c r="AY2585" i="1"/>
  <c r="AY1207" i="1"/>
  <c r="AY2618" i="1"/>
  <c r="AY196" i="1"/>
  <c r="AY1131" i="1"/>
  <c r="AY1770" i="1"/>
  <c r="AY1959" i="1"/>
  <c r="AY2314" i="1"/>
  <c r="AY373" i="1"/>
  <c r="AY1194" i="1"/>
  <c r="AY606" i="1"/>
  <c r="AY2744" i="1"/>
  <c r="AY357" i="1"/>
  <c r="AY2972" i="1"/>
  <c r="AY319" i="1"/>
  <c r="AY2268" i="1"/>
  <c r="AY1844" i="1"/>
  <c r="AY2243" i="1"/>
  <c r="AY641" i="1"/>
  <c r="AY220" i="1"/>
  <c r="AY1245" i="1"/>
  <c r="AY1881" i="1"/>
  <c r="AY2293" i="1"/>
  <c r="AY1205" i="1"/>
  <c r="AY1201" i="1"/>
  <c r="AY1820" i="1"/>
  <c r="AY1843" i="1"/>
  <c r="AY324" i="1"/>
  <c r="AY227" i="1"/>
  <c r="AY248" i="1"/>
  <c r="AY2570" i="1"/>
  <c r="AY316" i="1"/>
  <c r="AY385" i="1"/>
  <c r="AY1342" i="1"/>
  <c r="AY2625" i="1"/>
  <c r="AY2770" i="1"/>
  <c r="AY2281" i="1"/>
  <c r="AY276" i="1"/>
  <c r="AY281" i="1"/>
  <c r="AY361" i="1"/>
  <c r="AY2922" i="1"/>
  <c r="AY2539" i="1"/>
  <c r="AY413" i="1"/>
  <c r="AY1223" i="1"/>
  <c r="AY1260" i="1"/>
  <c r="AY2985" i="1"/>
  <c r="AY1902" i="1"/>
  <c r="AY2581" i="1"/>
  <c r="AY1773" i="1"/>
  <c r="AY2594" i="1"/>
  <c r="AY1211" i="1"/>
  <c r="AY659" i="1"/>
  <c r="AY3061" i="1"/>
  <c r="AY2991" i="1"/>
  <c r="AY1271" i="1"/>
  <c r="AY1309" i="1"/>
  <c r="AY1494" i="1"/>
  <c r="AY1257" i="1"/>
  <c r="AY387" i="1"/>
  <c r="AY1983" i="1"/>
  <c r="AY3024" i="1"/>
  <c r="AY253" i="1"/>
  <c r="AY1181" i="1"/>
  <c r="AY332" i="1"/>
  <c r="AY1783" i="1"/>
  <c r="AY2235" i="1"/>
  <c r="AY194" i="1"/>
  <c r="AY2316" i="1"/>
  <c r="AY645" i="1"/>
  <c r="AY236" i="1"/>
  <c r="AY265" i="1"/>
  <c r="AY377" i="1"/>
  <c r="AY1751" i="1"/>
  <c r="AY2343" i="1"/>
  <c r="AY2267" i="1"/>
  <c r="AY349" i="1"/>
  <c r="AY2608" i="1"/>
  <c r="AY1778" i="1"/>
  <c r="AY2567" i="1"/>
  <c r="AY217" i="1"/>
  <c r="AY1141" i="1"/>
  <c r="AY1208" i="1"/>
  <c r="AY2629" i="1"/>
  <c r="AY2284" i="1"/>
  <c r="AY1951" i="1"/>
  <c r="AY3" i="1"/>
  <c r="AY100" i="1"/>
  <c r="AY379" i="1"/>
  <c r="AY2254" i="1"/>
  <c r="AY1776" i="1"/>
  <c r="AY252" i="1"/>
  <c r="AY2327" i="1"/>
  <c r="AY1788" i="1"/>
  <c r="AY1790" i="1"/>
  <c r="AY1823" i="1"/>
  <c r="AY367" i="1"/>
  <c r="AY1229" i="1"/>
  <c r="AY206" i="1"/>
  <c r="AY371" i="1"/>
  <c r="AY2290" i="1"/>
  <c r="AY1196" i="1"/>
  <c r="AY1830" i="1"/>
  <c r="AY549" i="1"/>
  <c r="AY310" i="1"/>
  <c r="AY2211" i="1"/>
  <c r="AY1210" i="1"/>
  <c r="AY2448" i="1"/>
  <c r="AY1282" i="1"/>
  <c r="AY2811" i="1"/>
  <c r="AY378" i="1"/>
  <c r="AY448" i="1"/>
  <c r="AY1265" i="1"/>
  <c r="AY356" i="1"/>
  <c r="AY1273" i="1"/>
  <c r="AY231" i="1"/>
  <c r="AY1873" i="1"/>
  <c r="AY2247" i="1"/>
  <c r="AY208" i="1"/>
  <c r="AY2764" i="1"/>
  <c r="AY224" i="1"/>
  <c r="AY1872" i="1"/>
  <c r="AY2860" i="1"/>
  <c r="AY1779" i="1"/>
  <c r="AY327" i="1"/>
  <c r="AY421" i="1"/>
  <c r="AY1889" i="1"/>
  <c r="AY264" i="1"/>
  <c r="AY2683" i="1"/>
  <c r="AY2971" i="1"/>
  <c r="AY618" i="1"/>
  <c r="AY1586" i="1"/>
  <c r="AY188" i="1"/>
  <c r="AY1786" i="1"/>
  <c r="AY1859" i="1"/>
  <c r="AY548" i="1"/>
  <c r="AY1314" i="1"/>
  <c r="AY612" i="1"/>
  <c r="AY2892" i="1"/>
  <c r="AY1832" i="1"/>
  <c r="AY262" i="1"/>
  <c r="AY2291" i="1"/>
  <c r="AY2751" i="1"/>
  <c r="AY2296" i="1"/>
  <c r="AY370" i="1"/>
  <c r="AY364" i="1"/>
  <c r="AY200" i="1"/>
  <c r="AY1793" i="1"/>
  <c r="AY1295" i="1"/>
  <c r="AY1791" i="1"/>
  <c r="AY2260" i="1"/>
  <c r="AY1789" i="1"/>
  <c r="AY1313" i="1"/>
  <c r="AY1227" i="1"/>
  <c r="AY1853" i="1"/>
  <c r="AY230" i="1"/>
  <c r="AY551" i="1"/>
  <c r="AY1787" i="1"/>
  <c r="AY552" i="1"/>
  <c r="AY369" i="1"/>
  <c r="AY365" i="1"/>
  <c r="AY1782" i="1"/>
  <c r="AY2632" i="1"/>
  <c r="AY1795" i="1"/>
  <c r="AY1884" i="1"/>
  <c r="AY2829" i="1"/>
  <c r="AY1870" i="1"/>
  <c r="AY2555" i="1"/>
  <c r="AY1777" i="1"/>
  <c r="AY228" i="1"/>
  <c r="AY1784" i="1"/>
  <c r="AY1231" i="1"/>
  <c r="AY225" i="1"/>
  <c r="AY1150" i="1"/>
  <c r="AY1860" i="1"/>
  <c r="AY411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60" i="1"/>
  <c r="W59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80" i="1"/>
  <c r="W174" i="1"/>
  <c r="W175" i="1"/>
  <c r="W176" i="1"/>
  <c r="W177" i="1"/>
  <c r="W178" i="1"/>
  <c r="W179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7" i="1"/>
  <c r="W266" i="1"/>
  <c r="W268" i="1"/>
  <c r="W269" i="1"/>
  <c r="W270" i="1"/>
  <c r="W271" i="1"/>
  <c r="W272" i="1"/>
  <c r="W273" i="1"/>
  <c r="W274" i="1"/>
  <c r="W275" i="1"/>
  <c r="W276" i="1"/>
  <c r="W277" i="1"/>
  <c r="W278" i="1"/>
  <c r="W280" i="1"/>
  <c r="W279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9" i="1"/>
  <c r="W380" i="1"/>
  <c r="W376" i="1"/>
  <c r="W377" i="1"/>
  <c r="W378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5" i="1"/>
  <c r="W486" i="1"/>
  <c r="W482" i="1"/>
  <c r="W483" i="1"/>
  <c r="W484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6" i="1"/>
  <c r="W615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8" i="1"/>
  <c r="W659" i="1"/>
  <c r="W660" i="1"/>
  <c r="W651" i="1"/>
  <c r="W652" i="1"/>
  <c r="W653" i="1"/>
  <c r="W654" i="1"/>
  <c r="W655" i="1"/>
  <c r="W656" i="1"/>
  <c r="W657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83" i="1"/>
  <c r="W678" i="1"/>
  <c r="W679" i="1"/>
  <c r="W680" i="1"/>
  <c r="W681" i="1"/>
  <c r="W682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72" i="1"/>
  <c r="W769" i="1"/>
  <c r="W770" i="1"/>
  <c r="W771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8" i="1"/>
  <c r="W946" i="1"/>
  <c r="W947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73" i="1"/>
  <c r="W1074" i="1"/>
  <c r="W1075" i="1"/>
  <c r="W1067" i="1"/>
  <c r="W1068" i="1"/>
  <c r="W1069" i="1"/>
  <c r="W1070" i="1"/>
  <c r="W1071" i="1"/>
  <c r="W1072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1" i="1"/>
  <c r="W1140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4" i="1"/>
  <c r="W1213" i="1"/>
  <c r="W1215" i="1"/>
  <c r="W1216" i="1"/>
  <c r="W1217" i="1"/>
  <c r="W1218" i="1"/>
  <c r="W1197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9" i="1"/>
  <c r="W1310" i="1"/>
  <c r="W1306" i="1"/>
  <c r="W1307" i="1"/>
  <c r="W1308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61" i="1"/>
  <c r="W1358" i="1"/>
  <c r="W1359" i="1"/>
  <c r="W1360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7" i="1"/>
  <c r="W1384" i="1"/>
  <c r="W1385" i="1"/>
  <c r="W1386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8" i="1"/>
  <c r="W1544" i="1"/>
  <c r="W1545" i="1"/>
  <c r="W1546" i="1"/>
  <c r="W1547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82" i="1"/>
  <c r="W1583" i="1"/>
  <c r="W1587" i="1"/>
  <c r="W1584" i="1"/>
  <c r="W1586" i="1"/>
  <c r="W1576" i="1"/>
  <c r="W1577" i="1"/>
  <c r="W1578" i="1"/>
  <c r="W1579" i="1"/>
  <c r="W1580" i="1"/>
  <c r="W1581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585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8" i="1"/>
  <c r="W1627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5" i="1"/>
  <c r="W1714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49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2" i="1"/>
  <c r="W1820" i="1"/>
  <c r="W1821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9" i="1"/>
  <c r="W1874" i="1"/>
  <c r="W1875" i="1"/>
  <c r="W1876" i="1"/>
  <c r="W1877" i="1"/>
  <c r="W1878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50" i="1"/>
  <c r="W1947" i="1"/>
  <c r="W1948" i="1"/>
  <c r="W1949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9" i="1"/>
  <c r="W2180" i="1"/>
  <c r="W2181" i="1"/>
  <c r="W2176" i="1"/>
  <c r="W2177" i="1"/>
  <c r="W2178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2" i="1"/>
  <c r="W2350" i="1"/>
  <c r="W2351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7" i="1"/>
  <c r="W2408" i="1"/>
  <c r="W2406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8" i="1"/>
  <c r="W2489" i="1"/>
  <c r="W2483" i="1"/>
  <c r="W2484" i="1"/>
  <c r="W2485" i="1"/>
  <c r="W2486" i="1"/>
  <c r="W2487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5" i="1"/>
  <c r="W2594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4" i="1"/>
  <c r="W2665" i="1"/>
  <c r="W2666" i="1"/>
  <c r="W2663" i="1"/>
  <c r="W2667" i="1"/>
  <c r="W2668" i="1"/>
  <c r="W2669" i="1"/>
  <c r="W2670" i="1"/>
  <c r="W2671" i="1"/>
  <c r="W2672" i="1"/>
  <c r="W2673" i="1"/>
  <c r="W2674" i="1"/>
  <c r="W2675" i="1"/>
  <c r="W2676" i="1"/>
  <c r="W2677" i="1"/>
  <c r="W2684" i="1"/>
  <c r="W2685" i="1"/>
  <c r="W2686" i="1"/>
  <c r="W2678" i="1"/>
  <c r="W2679" i="1"/>
  <c r="W2680" i="1"/>
  <c r="W2681" i="1"/>
  <c r="W2682" i="1"/>
  <c r="W2683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5" i="1"/>
  <c r="W2826" i="1"/>
  <c r="W2827" i="1"/>
  <c r="W2828" i="1"/>
  <c r="W2829" i="1"/>
  <c r="W2830" i="1"/>
  <c r="W2831" i="1"/>
  <c r="W2832" i="1"/>
  <c r="W2833" i="1"/>
  <c r="W2834" i="1"/>
  <c r="W2836" i="1"/>
  <c r="W2837" i="1"/>
  <c r="W2838" i="1"/>
  <c r="W2840" i="1"/>
  <c r="W2841" i="1"/>
  <c r="W2842" i="1"/>
  <c r="W2843" i="1"/>
  <c r="W2844" i="1"/>
  <c r="W2847" i="1"/>
  <c r="W2848" i="1"/>
  <c r="W2851" i="1"/>
  <c r="W2852" i="1"/>
  <c r="W2853" i="1"/>
  <c r="W2855" i="1"/>
  <c r="W2856" i="1"/>
  <c r="W2858" i="1"/>
  <c r="W2860" i="1"/>
  <c r="W2862" i="1"/>
  <c r="W2863" i="1"/>
  <c r="W2864" i="1"/>
  <c r="W2866" i="1"/>
  <c r="W2867" i="1"/>
  <c r="W2870" i="1"/>
  <c r="W2871" i="1"/>
  <c r="W2872" i="1"/>
  <c r="W2873" i="1"/>
  <c r="W2874" i="1"/>
  <c r="W2875" i="1"/>
  <c r="W2876" i="1"/>
  <c r="W2878" i="1"/>
  <c r="W2880" i="1"/>
  <c r="W2881" i="1"/>
  <c r="W2882" i="1"/>
  <c r="W2884" i="1"/>
  <c r="W2885" i="1"/>
  <c r="W2886" i="1"/>
  <c r="W2887" i="1"/>
  <c r="W2888" i="1"/>
  <c r="W2889" i="1"/>
  <c r="W2890" i="1"/>
  <c r="W2892" i="1"/>
  <c r="W2893" i="1"/>
  <c r="W2894" i="1"/>
  <c r="W2896" i="1"/>
  <c r="W2900" i="1"/>
  <c r="W2901" i="1"/>
  <c r="W2902" i="1"/>
  <c r="W2903" i="1"/>
  <c r="W2904" i="1"/>
  <c r="W2905" i="1"/>
  <c r="W2908" i="1"/>
  <c r="W2909" i="1"/>
  <c r="W2911" i="1"/>
  <c r="W2912" i="1"/>
  <c r="W2913" i="1"/>
  <c r="W2914" i="1"/>
  <c r="W2916" i="1"/>
  <c r="W2919" i="1"/>
  <c r="W2920" i="1"/>
  <c r="W2921" i="1"/>
  <c r="W2922" i="1"/>
  <c r="W2923" i="1"/>
  <c r="W2925" i="1"/>
  <c r="W2927" i="1"/>
  <c r="W2929" i="1"/>
  <c r="W2930" i="1"/>
  <c r="W2931" i="1"/>
  <c r="W2932" i="1"/>
  <c r="W2934" i="1"/>
  <c r="W2935" i="1"/>
  <c r="W2936" i="1"/>
  <c r="W2937" i="1"/>
  <c r="W2938" i="1"/>
  <c r="W2939" i="1"/>
  <c r="W2942" i="1"/>
  <c r="W2943" i="1"/>
  <c r="W2944" i="1"/>
  <c r="W2946" i="1"/>
  <c r="W2947" i="1"/>
  <c r="W2949" i="1"/>
  <c r="W2952" i="1"/>
  <c r="W2953" i="1"/>
  <c r="W2954" i="1"/>
  <c r="W2824" i="1"/>
  <c r="W2835" i="1"/>
  <c r="W2839" i="1"/>
  <c r="W2845" i="1"/>
  <c r="W2846" i="1"/>
  <c r="W2849" i="1"/>
  <c r="W2850" i="1"/>
  <c r="W2854" i="1"/>
  <c r="W2857" i="1"/>
  <c r="W2859" i="1"/>
  <c r="W2861" i="1"/>
  <c r="W2865" i="1"/>
  <c r="W2868" i="1"/>
  <c r="W2869" i="1"/>
  <c r="W2877" i="1"/>
  <c r="W2879" i="1"/>
  <c r="W2883" i="1"/>
  <c r="W2891" i="1"/>
  <c r="W2895" i="1"/>
  <c r="W2897" i="1"/>
  <c r="W2898" i="1"/>
  <c r="W2899" i="1"/>
  <c r="W2906" i="1"/>
  <c r="W2907" i="1"/>
  <c r="W2910" i="1"/>
  <c r="W2915" i="1"/>
  <c r="W2917" i="1"/>
  <c r="W2918" i="1"/>
  <c r="W2924" i="1"/>
  <c r="W2926" i="1"/>
  <c r="W2928" i="1"/>
  <c r="W2933" i="1"/>
  <c r="W2940" i="1"/>
  <c r="W2941" i="1"/>
  <c r="W2945" i="1"/>
  <c r="W2948" i="1"/>
  <c r="W2950" i="1"/>
  <c r="W2951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20" i="1"/>
  <c r="W3017" i="1"/>
  <c r="W3018" i="1"/>
  <c r="W3019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8" i="1"/>
  <c r="W3104" i="1"/>
  <c r="W3105" i="1"/>
  <c r="W3106" i="1"/>
  <c r="W3107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60" i="1"/>
  <c r="Y59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80" i="1"/>
  <c r="Y174" i="1"/>
  <c r="Y175" i="1"/>
  <c r="Y176" i="1"/>
  <c r="Y177" i="1"/>
  <c r="Y178" i="1"/>
  <c r="Y179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7" i="1"/>
  <c r="Y266" i="1"/>
  <c r="Y268" i="1"/>
  <c r="Y269" i="1"/>
  <c r="Y270" i="1"/>
  <c r="Y271" i="1"/>
  <c r="Y272" i="1"/>
  <c r="Y273" i="1"/>
  <c r="Y274" i="1"/>
  <c r="Y275" i="1"/>
  <c r="Y276" i="1"/>
  <c r="Y277" i="1"/>
  <c r="Y278" i="1"/>
  <c r="Y280" i="1"/>
  <c r="Y279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9" i="1"/>
  <c r="Y380" i="1"/>
  <c r="Y376" i="1"/>
  <c r="Y377" i="1"/>
  <c r="Y378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5" i="1"/>
  <c r="Y486" i="1"/>
  <c r="Y482" i="1"/>
  <c r="Y483" i="1"/>
  <c r="Y484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6" i="1"/>
  <c r="Y615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8" i="1"/>
  <c r="Y659" i="1"/>
  <c r="Y660" i="1"/>
  <c r="Y651" i="1"/>
  <c r="Y652" i="1"/>
  <c r="Y653" i="1"/>
  <c r="Y654" i="1"/>
  <c r="Y655" i="1"/>
  <c r="Y656" i="1"/>
  <c r="Y657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83" i="1"/>
  <c r="Y678" i="1"/>
  <c r="Y679" i="1"/>
  <c r="Y680" i="1"/>
  <c r="Y681" i="1"/>
  <c r="Y682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72" i="1"/>
  <c r="Y769" i="1"/>
  <c r="Y770" i="1"/>
  <c r="Y771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8" i="1"/>
  <c r="Y946" i="1"/>
  <c r="Y947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73" i="1"/>
  <c r="Y1074" i="1"/>
  <c r="Y1075" i="1"/>
  <c r="Y1067" i="1"/>
  <c r="Y1068" i="1"/>
  <c r="Y1069" i="1"/>
  <c r="Y1070" i="1"/>
  <c r="Y1071" i="1"/>
  <c r="Y1072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1" i="1"/>
  <c r="Y1140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4" i="1"/>
  <c r="Y1213" i="1"/>
  <c r="Y1215" i="1"/>
  <c r="Y1216" i="1"/>
  <c r="Y1217" i="1"/>
  <c r="Y1218" i="1"/>
  <c r="Y1197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9" i="1"/>
  <c r="Y1310" i="1"/>
  <c r="Y1306" i="1"/>
  <c r="Y1307" i="1"/>
  <c r="Y1308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61" i="1"/>
  <c r="Y1358" i="1"/>
  <c r="Y1359" i="1"/>
  <c r="Y1360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7" i="1"/>
  <c r="Y1384" i="1"/>
  <c r="Y1385" i="1"/>
  <c r="Y1386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8" i="1"/>
  <c r="Y1544" i="1"/>
  <c r="Y1545" i="1"/>
  <c r="Y1546" i="1"/>
  <c r="Y1547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82" i="1"/>
  <c r="Y1583" i="1"/>
  <c r="Y1587" i="1"/>
  <c r="Y1584" i="1"/>
  <c r="Y1586" i="1"/>
  <c r="Y1576" i="1"/>
  <c r="Y1577" i="1"/>
  <c r="Y1578" i="1"/>
  <c r="Y1579" i="1"/>
  <c r="Y1580" i="1"/>
  <c r="Y1581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585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8" i="1"/>
  <c r="Y1627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5" i="1"/>
  <c r="Y1714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49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2" i="1"/>
  <c r="Y1820" i="1"/>
  <c r="Y1821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9" i="1"/>
  <c r="Y1874" i="1"/>
  <c r="Y1875" i="1"/>
  <c r="Y1876" i="1"/>
  <c r="Y1877" i="1"/>
  <c r="Y1878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50" i="1"/>
  <c r="Y1947" i="1"/>
  <c r="Y1948" i="1"/>
  <c r="Y1949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9" i="1"/>
  <c r="Y2180" i="1"/>
  <c r="Y2181" i="1"/>
  <c r="Y2176" i="1"/>
  <c r="Y2177" i="1"/>
  <c r="Y2178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2" i="1"/>
  <c r="Y2350" i="1"/>
  <c r="Y2351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7" i="1"/>
  <c r="Y2408" i="1"/>
  <c r="Y2406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8" i="1"/>
  <c r="Y2489" i="1"/>
  <c r="Y2483" i="1"/>
  <c r="Y2484" i="1"/>
  <c r="Y2485" i="1"/>
  <c r="Y2486" i="1"/>
  <c r="Y2487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5" i="1"/>
  <c r="Y2594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4" i="1"/>
  <c r="Y2665" i="1"/>
  <c r="Y2666" i="1"/>
  <c r="Y2663" i="1"/>
  <c r="Y2667" i="1"/>
  <c r="Y2668" i="1"/>
  <c r="Y2669" i="1"/>
  <c r="Y2670" i="1"/>
  <c r="Y2671" i="1"/>
  <c r="Y2672" i="1"/>
  <c r="Y2673" i="1"/>
  <c r="Y2674" i="1"/>
  <c r="Y2675" i="1"/>
  <c r="Y2676" i="1"/>
  <c r="Y2677" i="1"/>
  <c r="Y2684" i="1"/>
  <c r="Y2685" i="1"/>
  <c r="Y2686" i="1"/>
  <c r="Y2678" i="1"/>
  <c r="Y2679" i="1"/>
  <c r="Y2680" i="1"/>
  <c r="Y2681" i="1"/>
  <c r="Y2682" i="1"/>
  <c r="Y2683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5" i="1"/>
  <c r="Y2826" i="1"/>
  <c r="Y2827" i="1"/>
  <c r="Y2828" i="1"/>
  <c r="Y2829" i="1"/>
  <c r="Y2830" i="1"/>
  <c r="Y2831" i="1"/>
  <c r="Y2832" i="1"/>
  <c r="Y2833" i="1"/>
  <c r="Y2834" i="1"/>
  <c r="Y2836" i="1"/>
  <c r="Y2837" i="1"/>
  <c r="Y2838" i="1"/>
  <c r="Y2840" i="1"/>
  <c r="Y2841" i="1"/>
  <c r="Y2842" i="1"/>
  <c r="Y2843" i="1"/>
  <c r="Y2844" i="1"/>
  <c r="Y2847" i="1"/>
  <c r="Y2848" i="1"/>
  <c r="Y2851" i="1"/>
  <c r="Y2852" i="1"/>
  <c r="Y2853" i="1"/>
  <c r="Y2855" i="1"/>
  <c r="Y2856" i="1"/>
  <c r="Y2858" i="1"/>
  <c r="Y2860" i="1"/>
  <c r="Y2862" i="1"/>
  <c r="Y2863" i="1"/>
  <c r="Y2864" i="1"/>
  <c r="Y2866" i="1"/>
  <c r="Y2867" i="1"/>
  <c r="Y2870" i="1"/>
  <c r="Y2871" i="1"/>
  <c r="Y2872" i="1"/>
  <c r="Y2873" i="1"/>
  <c r="Y2874" i="1"/>
  <c r="Y2875" i="1"/>
  <c r="Y2876" i="1"/>
  <c r="Y2878" i="1"/>
  <c r="Y2880" i="1"/>
  <c r="Y2881" i="1"/>
  <c r="Y2882" i="1"/>
  <c r="Y2884" i="1"/>
  <c r="Y2885" i="1"/>
  <c r="Y2886" i="1"/>
  <c r="Y2887" i="1"/>
  <c r="Y2888" i="1"/>
  <c r="Y2889" i="1"/>
  <c r="Y2890" i="1"/>
  <c r="Y2892" i="1"/>
  <c r="Y2893" i="1"/>
  <c r="Y2894" i="1"/>
  <c r="Y2896" i="1"/>
  <c r="Y2900" i="1"/>
  <c r="Y2901" i="1"/>
  <c r="Y2902" i="1"/>
  <c r="Y2903" i="1"/>
  <c r="Y2904" i="1"/>
  <c r="Y2905" i="1"/>
  <c r="Y2908" i="1"/>
  <c r="Y2909" i="1"/>
  <c r="Y2911" i="1"/>
  <c r="Y2912" i="1"/>
  <c r="Y2913" i="1"/>
  <c r="Y2914" i="1"/>
  <c r="Y2916" i="1"/>
  <c r="Y2919" i="1"/>
  <c r="Y2920" i="1"/>
  <c r="Y2921" i="1"/>
  <c r="Y2922" i="1"/>
  <c r="Y2923" i="1"/>
  <c r="Y2925" i="1"/>
  <c r="Y2927" i="1"/>
  <c r="Y2929" i="1"/>
  <c r="Y2930" i="1"/>
  <c r="Y2931" i="1"/>
  <c r="Y2932" i="1"/>
  <c r="Y2934" i="1"/>
  <c r="Y2935" i="1"/>
  <c r="Y2936" i="1"/>
  <c r="Y2937" i="1"/>
  <c r="Y2938" i="1"/>
  <c r="Y2939" i="1"/>
  <c r="Y2942" i="1"/>
  <c r="Y2943" i="1"/>
  <c r="Y2944" i="1"/>
  <c r="Y2946" i="1"/>
  <c r="Y2947" i="1"/>
  <c r="Y2949" i="1"/>
  <c r="Y2952" i="1"/>
  <c r="Y2953" i="1"/>
  <c r="Y2954" i="1"/>
  <c r="Y2824" i="1"/>
  <c r="Y2835" i="1"/>
  <c r="Y2839" i="1"/>
  <c r="Y2845" i="1"/>
  <c r="Y2846" i="1"/>
  <c r="Y2849" i="1"/>
  <c r="Y2850" i="1"/>
  <c r="Y2854" i="1"/>
  <c r="Y2857" i="1"/>
  <c r="Y2859" i="1"/>
  <c r="Y2861" i="1"/>
  <c r="Y2865" i="1"/>
  <c r="Y2868" i="1"/>
  <c r="Y2869" i="1"/>
  <c r="Y2877" i="1"/>
  <c r="Y2879" i="1"/>
  <c r="Y2883" i="1"/>
  <c r="Y2891" i="1"/>
  <c r="Y2895" i="1"/>
  <c r="Y2897" i="1"/>
  <c r="Y2898" i="1"/>
  <c r="Y2899" i="1"/>
  <c r="Y2906" i="1"/>
  <c r="Y2907" i="1"/>
  <c r="Y2910" i="1"/>
  <c r="Y2915" i="1"/>
  <c r="Y2917" i="1"/>
  <c r="Y2918" i="1"/>
  <c r="Y2924" i="1"/>
  <c r="Y2926" i="1"/>
  <c r="Y2928" i="1"/>
  <c r="Y2933" i="1"/>
  <c r="Y2940" i="1"/>
  <c r="Y2941" i="1"/>
  <c r="Y2945" i="1"/>
  <c r="Y2948" i="1"/>
  <c r="Y2950" i="1"/>
  <c r="Y2951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20" i="1"/>
  <c r="Y3017" i="1"/>
  <c r="Y3018" i="1"/>
  <c r="Y3019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8" i="1"/>
  <c r="Y3104" i="1"/>
  <c r="Y3105" i="1"/>
  <c r="Y3106" i="1"/>
  <c r="Y3107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60" i="1"/>
  <c r="AA59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80" i="1"/>
  <c r="AA174" i="1"/>
  <c r="AA175" i="1"/>
  <c r="AA176" i="1"/>
  <c r="AA177" i="1"/>
  <c r="AA178" i="1"/>
  <c r="AA179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7" i="1"/>
  <c r="AA266" i="1"/>
  <c r="AA268" i="1"/>
  <c r="AA269" i="1"/>
  <c r="AA270" i="1"/>
  <c r="AA271" i="1"/>
  <c r="AA272" i="1"/>
  <c r="AA273" i="1"/>
  <c r="AA274" i="1"/>
  <c r="AA275" i="1"/>
  <c r="AA276" i="1"/>
  <c r="AA277" i="1"/>
  <c r="AA278" i="1"/>
  <c r="AA280" i="1"/>
  <c r="AA279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9" i="1"/>
  <c r="AA380" i="1"/>
  <c r="AA376" i="1"/>
  <c r="AA377" i="1"/>
  <c r="AA378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5" i="1"/>
  <c r="AA486" i="1"/>
  <c r="AA482" i="1"/>
  <c r="AA483" i="1"/>
  <c r="AA484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6" i="1"/>
  <c r="AA615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8" i="1"/>
  <c r="AA659" i="1"/>
  <c r="AA660" i="1"/>
  <c r="AA651" i="1"/>
  <c r="AA652" i="1"/>
  <c r="AA653" i="1"/>
  <c r="AA654" i="1"/>
  <c r="AA655" i="1"/>
  <c r="AA656" i="1"/>
  <c r="AA657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83" i="1"/>
  <c r="AA678" i="1"/>
  <c r="AA679" i="1"/>
  <c r="AA680" i="1"/>
  <c r="AA681" i="1"/>
  <c r="AA682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72" i="1"/>
  <c r="AA769" i="1"/>
  <c r="AA770" i="1"/>
  <c r="AA771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8" i="1"/>
  <c r="AA946" i="1"/>
  <c r="AA947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73" i="1"/>
  <c r="AA1074" i="1"/>
  <c r="AA1075" i="1"/>
  <c r="AA1067" i="1"/>
  <c r="AA1068" i="1"/>
  <c r="AA1069" i="1"/>
  <c r="AA1070" i="1"/>
  <c r="AA1071" i="1"/>
  <c r="AA1072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1" i="1"/>
  <c r="AA1140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4" i="1"/>
  <c r="AA1213" i="1"/>
  <c r="AA1215" i="1"/>
  <c r="AA1216" i="1"/>
  <c r="AA1217" i="1"/>
  <c r="AA1218" i="1"/>
  <c r="AA1197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9" i="1"/>
  <c r="AA1310" i="1"/>
  <c r="AA1306" i="1"/>
  <c r="AA1307" i="1"/>
  <c r="AA1308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61" i="1"/>
  <c r="AA1358" i="1"/>
  <c r="AA1359" i="1"/>
  <c r="AA1360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7" i="1"/>
  <c r="AA1384" i="1"/>
  <c r="AA1385" i="1"/>
  <c r="AA1386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8" i="1"/>
  <c r="AA1544" i="1"/>
  <c r="AA1545" i="1"/>
  <c r="AA1546" i="1"/>
  <c r="AA1547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82" i="1"/>
  <c r="AA1583" i="1"/>
  <c r="AA1587" i="1"/>
  <c r="AA1584" i="1"/>
  <c r="AA1586" i="1"/>
  <c r="AA1576" i="1"/>
  <c r="AA1577" i="1"/>
  <c r="AA1578" i="1"/>
  <c r="AA1579" i="1"/>
  <c r="AA1580" i="1"/>
  <c r="AA1581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585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8" i="1"/>
  <c r="AA1627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5" i="1"/>
  <c r="AA1714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49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2" i="1"/>
  <c r="AA1820" i="1"/>
  <c r="AA1821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9" i="1"/>
  <c r="AA1874" i="1"/>
  <c r="AA1875" i="1"/>
  <c r="AA1876" i="1"/>
  <c r="AA1877" i="1"/>
  <c r="AA1878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50" i="1"/>
  <c r="AA1947" i="1"/>
  <c r="AA1948" i="1"/>
  <c r="AA1949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9" i="1"/>
  <c r="AA2180" i="1"/>
  <c r="AA2181" i="1"/>
  <c r="AA2176" i="1"/>
  <c r="AA2177" i="1"/>
  <c r="AA2178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2" i="1"/>
  <c r="AA2350" i="1"/>
  <c r="AA2351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7" i="1"/>
  <c r="AA2408" i="1"/>
  <c r="AA2406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8" i="1"/>
  <c r="AA2489" i="1"/>
  <c r="AA2483" i="1"/>
  <c r="AA2484" i="1"/>
  <c r="AA2485" i="1"/>
  <c r="AA2486" i="1"/>
  <c r="AA2487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5" i="1"/>
  <c r="AA2594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4" i="1"/>
  <c r="AA2665" i="1"/>
  <c r="AA2666" i="1"/>
  <c r="AA2663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84" i="1"/>
  <c r="AA2685" i="1"/>
  <c r="AA2686" i="1"/>
  <c r="AA2678" i="1"/>
  <c r="AA2679" i="1"/>
  <c r="AA2680" i="1"/>
  <c r="AA2681" i="1"/>
  <c r="AA2682" i="1"/>
  <c r="AA2683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5" i="1"/>
  <c r="AA2826" i="1"/>
  <c r="AA2827" i="1"/>
  <c r="AA2828" i="1"/>
  <c r="AA2829" i="1"/>
  <c r="AA2830" i="1"/>
  <c r="AA2831" i="1"/>
  <c r="AA2832" i="1"/>
  <c r="AA2833" i="1"/>
  <c r="AA2834" i="1"/>
  <c r="AA2836" i="1"/>
  <c r="AA2837" i="1"/>
  <c r="AA2838" i="1"/>
  <c r="AA2840" i="1"/>
  <c r="AA2841" i="1"/>
  <c r="AA2842" i="1"/>
  <c r="AA2843" i="1"/>
  <c r="AA2844" i="1"/>
  <c r="AA2847" i="1"/>
  <c r="AA2848" i="1"/>
  <c r="AA2851" i="1"/>
  <c r="AA2852" i="1"/>
  <c r="AA2853" i="1"/>
  <c r="AA2855" i="1"/>
  <c r="AA2856" i="1"/>
  <c r="AA2858" i="1"/>
  <c r="AA2860" i="1"/>
  <c r="AA2862" i="1"/>
  <c r="AA2863" i="1"/>
  <c r="AA2864" i="1"/>
  <c r="AA2866" i="1"/>
  <c r="AA2867" i="1"/>
  <c r="AA2870" i="1"/>
  <c r="AA2871" i="1"/>
  <c r="AA2872" i="1"/>
  <c r="AA2873" i="1"/>
  <c r="AA2874" i="1"/>
  <c r="AA2875" i="1"/>
  <c r="AA2876" i="1"/>
  <c r="AA2878" i="1"/>
  <c r="AA2880" i="1"/>
  <c r="AA2881" i="1"/>
  <c r="AA2882" i="1"/>
  <c r="AA2884" i="1"/>
  <c r="AA2885" i="1"/>
  <c r="AA2886" i="1"/>
  <c r="AA2887" i="1"/>
  <c r="AA2888" i="1"/>
  <c r="AA2889" i="1"/>
  <c r="AA2890" i="1"/>
  <c r="AA2892" i="1"/>
  <c r="AA2893" i="1"/>
  <c r="AA2894" i="1"/>
  <c r="AA2896" i="1"/>
  <c r="AA2900" i="1"/>
  <c r="AA2901" i="1"/>
  <c r="AA2902" i="1"/>
  <c r="AA2903" i="1"/>
  <c r="AA2904" i="1"/>
  <c r="AA2905" i="1"/>
  <c r="AA2908" i="1"/>
  <c r="AA2909" i="1"/>
  <c r="AA2911" i="1"/>
  <c r="AA2912" i="1"/>
  <c r="AA2913" i="1"/>
  <c r="AA2914" i="1"/>
  <c r="AA2916" i="1"/>
  <c r="AA2919" i="1"/>
  <c r="AA2920" i="1"/>
  <c r="AA2921" i="1"/>
  <c r="AA2922" i="1"/>
  <c r="AA2923" i="1"/>
  <c r="AA2925" i="1"/>
  <c r="AA2927" i="1"/>
  <c r="AA2929" i="1"/>
  <c r="AA2930" i="1"/>
  <c r="AA2931" i="1"/>
  <c r="AA2932" i="1"/>
  <c r="AA2934" i="1"/>
  <c r="AA2935" i="1"/>
  <c r="AA2936" i="1"/>
  <c r="AA2937" i="1"/>
  <c r="AA2938" i="1"/>
  <c r="AA2939" i="1"/>
  <c r="AA2942" i="1"/>
  <c r="AA2943" i="1"/>
  <c r="AA2944" i="1"/>
  <c r="AA2946" i="1"/>
  <c r="AA2947" i="1"/>
  <c r="AA2949" i="1"/>
  <c r="AA2952" i="1"/>
  <c r="AA2953" i="1"/>
  <c r="AA2954" i="1"/>
  <c r="AA2824" i="1"/>
  <c r="AA2835" i="1"/>
  <c r="AA2839" i="1"/>
  <c r="AA2845" i="1"/>
  <c r="AA2846" i="1"/>
  <c r="AA2849" i="1"/>
  <c r="AA2850" i="1"/>
  <c r="AA2854" i="1"/>
  <c r="AA2857" i="1"/>
  <c r="AA2859" i="1"/>
  <c r="AA2861" i="1"/>
  <c r="AA2865" i="1"/>
  <c r="AA2868" i="1"/>
  <c r="AA2869" i="1"/>
  <c r="AA2877" i="1"/>
  <c r="AA2879" i="1"/>
  <c r="AA2883" i="1"/>
  <c r="AA2891" i="1"/>
  <c r="AA2895" i="1"/>
  <c r="AA2897" i="1"/>
  <c r="AA2898" i="1"/>
  <c r="AA2899" i="1"/>
  <c r="AA2906" i="1"/>
  <c r="AA2907" i="1"/>
  <c r="AA2910" i="1"/>
  <c r="AA2915" i="1"/>
  <c r="AA2917" i="1"/>
  <c r="AA2918" i="1"/>
  <c r="AA2924" i="1"/>
  <c r="AA2926" i="1"/>
  <c r="AA2928" i="1"/>
  <c r="AA2933" i="1"/>
  <c r="AA2940" i="1"/>
  <c r="AA2941" i="1"/>
  <c r="AA2945" i="1"/>
  <c r="AA2948" i="1"/>
  <c r="AA2950" i="1"/>
  <c r="AA2951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20" i="1"/>
  <c r="AA3017" i="1"/>
  <c r="AA3018" i="1"/>
  <c r="AA3019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8" i="1"/>
  <c r="AA3104" i="1"/>
  <c r="AA3105" i="1"/>
  <c r="AA3106" i="1"/>
  <c r="AA3107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60" i="1"/>
  <c r="AC59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80" i="1"/>
  <c r="AC174" i="1"/>
  <c r="AC175" i="1"/>
  <c r="AC176" i="1"/>
  <c r="AC177" i="1"/>
  <c r="AC178" i="1"/>
  <c r="AC179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7" i="1"/>
  <c r="AC266" i="1"/>
  <c r="AC268" i="1"/>
  <c r="AC269" i="1"/>
  <c r="AC270" i="1"/>
  <c r="AC271" i="1"/>
  <c r="AC272" i="1"/>
  <c r="AC273" i="1"/>
  <c r="AC274" i="1"/>
  <c r="AC275" i="1"/>
  <c r="AC276" i="1"/>
  <c r="AC277" i="1"/>
  <c r="AC278" i="1"/>
  <c r="AC280" i="1"/>
  <c r="AC279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9" i="1"/>
  <c r="AC380" i="1"/>
  <c r="AC376" i="1"/>
  <c r="AC377" i="1"/>
  <c r="AC378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5" i="1"/>
  <c r="AC486" i="1"/>
  <c r="AC482" i="1"/>
  <c r="AC483" i="1"/>
  <c r="AC484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6" i="1"/>
  <c r="AC615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8" i="1"/>
  <c r="AC659" i="1"/>
  <c r="AC660" i="1"/>
  <c r="AC651" i="1"/>
  <c r="AC652" i="1"/>
  <c r="AC653" i="1"/>
  <c r="AC654" i="1"/>
  <c r="AC655" i="1"/>
  <c r="AC656" i="1"/>
  <c r="AC657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83" i="1"/>
  <c r="AC678" i="1"/>
  <c r="AC679" i="1"/>
  <c r="AC680" i="1"/>
  <c r="AC681" i="1"/>
  <c r="AC682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72" i="1"/>
  <c r="AC769" i="1"/>
  <c r="AC770" i="1"/>
  <c r="AC771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8" i="1"/>
  <c r="AC946" i="1"/>
  <c r="AC947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73" i="1"/>
  <c r="AC1074" i="1"/>
  <c r="AC1075" i="1"/>
  <c r="AC1067" i="1"/>
  <c r="AC1068" i="1"/>
  <c r="AC1069" i="1"/>
  <c r="AC1070" i="1"/>
  <c r="AC1071" i="1"/>
  <c r="AC1072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1" i="1"/>
  <c r="AC1140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4" i="1"/>
  <c r="AC1213" i="1"/>
  <c r="AC1215" i="1"/>
  <c r="AC1216" i="1"/>
  <c r="AC1217" i="1"/>
  <c r="AC1218" i="1"/>
  <c r="AC1197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9" i="1"/>
  <c r="AC1310" i="1"/>
  <c r="AC1306" i="1"/>
  <c r="AC1307" i="1"/>
  <c r="AC1308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61" i="1"/>
  <c r="AC1358" i="1"/>
  <c r="AC1359" i="1"/>
  <c r="AC1360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7" i="1"/>
  <c r="AC1384" i="1"/>
  <c r="AC1385" i="1"/>
  <c r="AC1386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8" i="1"/>
  <c r="AC1544" i="1"/>
  <c r="AC1545" i="1"/>
  <c r="AC1546" i="1"/>
  <c r="AC1547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82" i="1"/>
  <c r="AC1583" i="1"/>
  <c r="AC1587" i="1"/>
  <c r="AC1584" i="1"/>
  <c r="AC1586" i="1"/>
  <c r="AC1576" i="1"/>
  <c r="AC1577" i="1"/>
  <c r="AC1578" i="1"/>
  <c r="AC1579" i="1"/>
  <c r="AC1580" i="1"/>
  <c r="AC1581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585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8" i="1"/>
  <c r="AC1627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5" i="1"/>
  <c r="AC1714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49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2" i="1"/>
  <c r="AC1820" i="1"/>
  <c r="AC1821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9" i="1"/>
  <c r="AC1874" i="1"/>
  <c r="AC1875" i="1"/>
  <c r="AC1876" i="1"/>
  <c r="AC1877" i="1"/>
  <c r="AC1878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50" i="1"/>
  <c r="AC1947" i="1"/>
  <c r="AC1948" i="1"/>
  <c r="AC1949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9" i="1"/>
  <c r="AC2180" i="1"/>
  <c r="AC2181" i="1"/>
  <c r="AC2176" i="1"/>
  <c r="AC2177" i="1"/>
  <c r="AC2178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2" i="1"/>
  <c r="AC2350" i="1"/>
  <c r="AC2351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7" i="1"/>
  <c r="AC2408" i="1"/>
  <c r="AC2406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8" i="1"/>
  <c r="AC2489" i="1"/>
  <c r="AC2483" i="1"/>
  <c r="AC2484" i="1"/>
  <c r="AC2485" i="1"/>
  <c r="AC2486" i="1"/>
  <c r="AC2487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5" i="1"/>
  <c r="AC2594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4" i="1"/>
  <c r="AC2665" i="1"/>
  <c r="AC2666" i="1"/>
  <c r="AC2663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84" i="1"/>
  <c r="AC2685" i="1"/>
  <c r="AC2686" i="1"/>
  <c r="AC2678" i="1"/>
  <c r="AC2679" i="1"/>
  <c r="AC2680" i="1"/>
  <c r="AC2681" i="1"/>
  <c r="AC2682" i="1"/>
  <c r="AC2683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5" i="1"/>
  <c r="AC2826" i="1"/>
  <c r="AC2827" i="1"/>
  <c r="AC2828" i="1"/>
  <c r="AC2829" i="1"/>
  <c r="AC2830" i="1"/>
  <c r="AC2831" i="1"/>
  <c r="AC2832" i="1"/>
  <c r="AC2833" i="1"/>
  <c r="AC2834" i="1"/>
  <c r="AC2836" i="1"/>
  <c r="AC2837" i="1"/>
  <c r="AC2838" i="1"/>
  <c r="AC2840" i="1"/>
  <c r="AC2841" i="1"/>
  <c r="AC2842" i="1"/>
  <c r="AC2843" i="1"/>
  <c r="AC2844" i="1"/>
  <c r="AC2847" i="1"/>
  <c r="AC2848" i="1"/>
  <c r="AC2851" i="1"/>
  <c r="AC2852" i="1"/>
  <c r="AC2853" i="1"/>
  <c r="AC2855" i="1"/>
  <c r="AC2856" i="1"/>
  <c r="AC2858" i="1"/>
  <c r="AC2860" i="1"/>
  <c r="AC2862" i="1"/>
  <c r="AC2863" i="1"/>
  <c r="AC2864" i="1"/>
  <c r="AC2866" i="1"/>
  <c r="AC2867" i="1"/>
  <c r="AC2870" i="1"/>
  <c r="AC2871" i="1"/>
  <c r="AC2872" i="1"/>
  <c r="AC2873" i="1"/>
  <c r="AC2874" i="1"/>
  <c r="AC2875" i="1"/>
  <c r="AC2876" i="1"/>
  <c r="AC2878" i="1"/>
  <c r="AC2880" i="1"/>
  <c r="AC2881" i="1"/>
  <c r="AC2882" i="1"/>
  <c r="AC2884" i="1"/>
  <c r="AC2885" i="1"/>
  <c r="AC2886" i="1"/>
  <c r="AC2887" i="1"/>
  <c r="AC2888" i="1"/>
  <c r="AC2889" i="1"/>
  <c r="AC2890" i="1"/>
  <c r="AC2892" i="1"/>
  <c r="AC2893" i="1"/>
  <c r="AC2894" i="1"/>
  <c r="AC2896" i="1"/>
  <c r="AC2900" i="1"/>
  <c r="AC2901" i="1"/>
  <c r="AC2902" i="1"/>
  <c r="AC2903" i="1"/>
  <c r="AC2904" i="1"/>
  <c r="AC2905" i="1"/>
  <c r="AC2908" i="1"/>
  <c r="AC2909" i="1"/>
  <c r="AC2911" i="1"/>
  <c r="AC2912" i="1"/>
  <c r="AC2913" i="1"/>
  <c r="AC2914" i="1"/>
  <c r="AC2916" i="1"/>
  <c r="AC2919" i="1"/>
  <c r="AC2920" i="1"/>
  <c r="AC2921" i="1"/>
  <c r="AC2922" i="1"/>
  <c r="AC2923" i="1"/>
  <c r="AC2925" i="1"/>
  <c r="AC2927" i="1"/>
  <c r="AC2929" i="1"/>
  <c r="AC2930" i="1"/>
  <c r="AC2931" i="1"/>
  <c r="AC2932" i="1"/>
  <c r="AC2934" i="1"/>
  <c r="AC2935" i="1"/>
  <c r="AC2936" i="1"/>
  <c r="AC2937" i="1"/>
  <c r="AC2938" i="1"/>
  <c r="AC2939" i="1"/>
  <c r="AC2942" i="1"/>
  <c r="AC2943" i="1"/>
  <c r="AC2944" i="1"/>
  <c r="AC2946" i="1"/>
  <c r="AC2947" i="1"/>
  <c r="AC2949" i="1"/>
  <c r="AC2952" i="1"/>
  <c r="AC2953" i="1"/>
  <c r="AC2954" i="1"/>
  <c r="AC2824" i="1"/>
  <c r="AC2835" i="1"/>
  <c r="AC2839" i="1"/>
  <c r="AC2845" i="1"/>
  <c r="AC2846" i="1"/>
  <c r="AC2849" i="1"/>
  <c r="AC2850" i="1"/>
  <c r="AC2854" i="1"/>
  <c r="AC2857" i="1"/>
  <c r="AC2859" i="1"/>
  <c r="AC2861" i="1"/>
  <c r="AC2865" i="1"/>
  <c r="AC2868" i="1"/>
  <c r="AC2869" i="1"/>
  <c r="AC2877" i="1"/>
  <c r="AC2879" i="1"/>
  <c r="AC2883" i="1"/>
  <c r="AC2891" i="1"/>
  <c r="AC2895" i="1"/>
  <c r="AC2897" i="1"/>
  <c r="AC2898" i="1"/>
  <c r="AC2899" i="1"/>
  <c r="AC2906" i="1"/>
  <c r="AC2907" i="1"/>
  <c r="AC2910" i="1"/>
  <c r="AC2915" i="1"/>
  <c r="AC2917" i="1"/>
  <c r="AC2918" i="1"/>
  <c r="AC2924" i="1"/>
  <c r="AC2926" i="1"/>
  <c r="AC2928" i="1"/>
  <c r="AC2933" i="1"/>
  <c r="AC2940" i="1"/>
  <c r="AC2941" i="1"/>
  <c r="AC2945" i="1"/>
  <c r="AC2948" i="1"/>
  <c r="AC2950" i="1"/>
  <c r="AC2951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20" i="1"/>
  <c r="AC3017" i="1"/>
  <c r="AC3018" i="1"/>
  <c r="AC3019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8" i="1"/>
  <c r="AC3104" i="1"/>
  <c r="AC3105" i="1"/>
  <c r="AC3106" i="1"/>
  <c r="AC3107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60" i="1"/>
  <c r="AE59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80" i="1"/>
  <c r="AE174" i="1"/>
  <c r="AE175" i="1"/>
  <c r="AE176" i="1"/>
  <c r="AE177" i="1"/>
  <c r="AE178" i="1"/>
  <c r="AE179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7" i="1"/>
  <c r="AE266" i="1"/>
  <c r="AE268" i="1"/>
  <c r="AE269" i="1"/>
  <c r="AE270" i="1"/>
  <c r="AE271" i="1"/>
  <c r="AE272" i="1"/>
  <c r="AE273" i="1"/>
  <c r="AE274" i="1"/>
  <c r="AE275" i="1"/>
  <c r="AE276" i="1"/>
  <c r="AE277" i="1"/>
  <c r="AE278" i="1"/>
  <c r="AE280" i="1"/>
  <c r="AE279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9" i="1"/>
  <c r="AE380" i="1"/>
  <c r="AE376" i="1"/>
  <c r="AE377" i="1"/>
  <c r="AE378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5" i="1"/>
  <c r="AE486" i="1"/>
  <c r="AE482" i="1"/>
  <c r="AE483" i="1"/>
  <c r="AE484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6" i="1"/>
  <c r="AE615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8" i="1"/>
  <c r="AE659" i="1"/>
  <c r="AE660" i="1"/>
  <c r="AE651" i="1"/>
  <c r="AE652" i="1"/>
  <c r="AE653" i="1"/>
  <c r="AE654" i="1"/>
  <c r="AE655" i="1"/>
  <c r="AE656" i="1"/>
  <c r="AE657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83" i="1"/>
  <c r="AE678" i="1"/>
  <c r="AE679" i="1"/>
  <c r="AE680" i="1"/>
  <c r="AE681" i="1"/>
  <c r="AE682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72" i="1"/>
  <c r="AE769" i="1"/>
  <c r="AE770" i="1"/>
  <c r="AE771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8" i="1"/>
  <c r="AE946" i="1"/>
  <c r="AE947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73" i="1"/>
  <c r="AE1074" i="1"/>
  <c r="AE1075" i="1"/>
  <c r="AE1067" i="1"/>
  <c r="AE1068" i="1"/>
  <c r="AE1069" i="1"/>
  <c r="AE1070" i="1"/>
  <c r="AE1071" i="1"/>
  <c r="AE1072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1" i="1"/>
  <c r="AE1140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4" i="1"/>
  <c r="AE1213" i="1"/>
  <c r="AE1215" i="1"/>
  <c r="AE1216" i="1"/>
  <c r="AE1217" i="1"/>
  <c r="AE1218" i="1"/>
  <c r="AE1197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9" i="1"/>
  <c r="AE1310" i="1"/>
  <c r="AE1306" i="1"/>
  <c r="AE1307" i="1"/>
  <c r="AE1308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61" i="1"/>
  <c r="AE1358" i="1"/>
  <c r="AE1359" i="1"/>
  <c r="AE1360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7" i="1"/>
  <c r="AE1384" i="1"/>
  <c r="AE1385" i="1"/>
  <c r="AE1386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8" i="1"/>
  <c r="AE1544" i="1"/>
  <c r="AE1545" i="1"/>
  <c r="AE1546" i="1"/>
  <c r="AE1547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82" i="1"/>
  <c r="AE1583" i="1"/>
  <c r="AE1587" i="1"/>
  <c r="AE1584" i="1"/>
  <c r="AE1586" i="1"/>
  <c r="AE1576" i="1"/>
  <c r="AE1577" i="1"/>
  <c r="AE1578" i="1"/>
  <c r="AE1579" i="1"/>
  <c r="AE1580" i="1"/>
  <c r="AE1581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585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8" i="1"/>
  <c r="AE1627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5" i="1"/>
  <c r="AE1714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49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2" i="1"/>
  <c r="AE1820" i="1"/>
  <c r="AE1821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9" i="1"/>
  <c r="AE1874" i="1"/>
  <c r="AE1875" i="1"/>
  <c r="AE1876" i="1"/>
  <c r="AE1877" i="1"/>
  <c r="AE1878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50" i="1"/>
  <c r="AE1947" i="1"/>
  <c r="AE1948" i="1"/>
  <c r="AE1949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9" i="1"/>
  <c r="AE2180" i="1"/>
  <c r="AE2181" i="1"/>
  <c r="AE2176" i="1"/>
  <c r="AE2177" i="1"/>
  <c r="AE2178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2" i="1"/>
  <c r="AE2350" i="1"/>
  <c r="AE2351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7" i="1"/>
  <c r="AE2408" i="1"/>
  <c r="AE2406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8" i="1"/>
  <c r="AE2489" i="1"/>
  <c r="AE2483" i="1"/>
  <c r="AE2484" i="1"/>
  <c r="AE2485" i="1"/>
  <c r="AE2486" i="1"/>
  <c r="AE2487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5" i="1"/>
  <c r="AE2594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4" i="1"/>
  <c r="AE2665" i="1"/>
  <c r="AE2666" i="1"/>
  <c r="AE2663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84" i="1"/>
  <c r="AE2685" i="1"/>
  <c r="AE2686" i="1"/>
  <c r="AE2678" i="1"/>
  <c r="AE2679" i="1"/>
  <c r="AE2680" i="1"/>
  <c r="AE2681" i="1"/>
  <c r="AE2682" i="1"/>
  <c r="AE2683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5" i="1"/>
  <c r="AE2826" i="1"/>
  <c r="AE2827" i="1"/>
  <c r="AE2828" i="1"/>
  <c r="AE2829" i="1"/>
  <c r="AE2830" i="1"/>
  <c r="AE2831" i="1"/>
  <c r="AE2832" i="1"/>
  <c r="AE2833" i="1"/>
  <c r="AE2834" i="1"/>
  <c r="AE2836" i="1"/>
  <c r="AE2837" i="1"/>
  <c r="AE2838" i="1"/>
  <c r="AE2840" i="1"/>
  <c r="AE2841" i="1"/>
  <c r="AE2842" i="1"/>
  <c r="AE2843" i="1"/>
  <c r="AE2844" i="1"/>
  <c r="AE2847" i="1"/>
  <c r="AE2848" i="1"/>
  <c r="AE2851" i="1"/>
  <c r="AE2852" i="1"/>
  <c r="AE2853" i="1"/>
  <c r="AE2855" i="1"/>
  <c r="AE2856" i="1"/>
  <c r="AE2858" i="1"/>
  <c r="AE2860" i="1"/>
  <c r="AE2862" i="1"/>
  <c r="AE2863" i="1"/>
  <c r="AE2864" i="1"/>
  <c r="AE2866" i="1"/>
  <c r="AE2867" i="1"/>
  <c r="AE2870" i="1"/>
  <c r="AE2871" i="1"/>
  <c r="AE2872" i="1"/>
  <c r="AE2873" i="1"/>
  <c r="AE2874" i="1"/>
  <c r="AE2875" i="1"/>
  <c r="AE2876" i="1"/>
  <c r="AE2878" i="1"/>
  <c r="AE2880" i="1"/>
  <c r="AE2881" i="1"/>
  <c r="AE2882" i="1"/>
  <c r="AE2884" i="1"/>
  <c r="AE2885" i="1"/>
  <c r="AE2886" i="1"/>
  <c r="AE2887" i="1"/>
  <c r="AE2888" i="1"/>
  <c r="AE2889" i="1"/>
  <c r="AE2890" i="1"/>
  <c r="AE2892" i="1"/>
  <c r="AE2893" i="1"/>
  <c r="AE2894" i="1"/>
  <c r="AE2896" i="1"/>
  <c r="AE2900" i="1"/>
  <c r="AE2901" i="1"/>
  <c r="AE2902" i="1"/>
  <c r="AE2903" i="1"/>
  <c r="AE2904" i="1"/>
  <c r="AE2905" i="1"/>
  <c r="AE2908" i="1"/>
  <c r="AE2909" i="1"/>
  <c r="AE2911" i="1"/>
  <c r="AE2912" i="1"/>
  <c r="AE2913" i="1"/>
  <c r="AE2914" i="1"/>
  <c r="AE2916" i="1"/>
  <c r="AE2919" i="1"/>
  <c r="AE2920" i="1"/>
  <c r="AE2921" i="1"/>
  <c r="AE2922" i="1"/>
  <c r="AE2923" i="1"/>
  <c r="AE2925" i="1"/>
  <c r="AE2927" i="1"/>
  <c r="AE2929" i="1"/>
  <c r="AE2930" i="1"/>
  <c r="AE2931" i="1"/>
  <c r="AE2932" i="1"/>
  <c r="AE2934" i="1"/>
  <c r="AE2935" i="1"/>
  <c r="AE2936" i="1"/>
  <c r="AE2937" i="1"/>
  <c r="AE2938" i="1"/>
  <c r="AE2939" i="1"/>
  <c r="AE2942" i="1"/>
  <c r="AE2943" i="1"/>
  <c r="AE2944" i="1"/>
  <c r="AE2946" i="1"/>
  <c r="AE2947" i="1"/>
  <c r="AE2949" i="1"/>
  <c r="AE2952" i="1"/>
  <c r="AE2953" i="1"/>
  <c r="AE2954" i="1"/>
  <c r="AE2824" i="1"/>
  <c r="AE2835" i="1"/>
  <c r="AE2839" i="1"/>
  <c r="AE2845" i="1"/>
  <c r="AE2846" i="1"/>
  <c r="AE2849" i="1"/>
  <c r="AE2850" i="1"/>
  <c r="AE2854" i="1"/>
  <c r="AE2857" i="1"/>
  <c r="AE2859" i="1"/>
  <c r="AE2861" i="1"/>
  <c r="AE2865" i="1"/>
  <c r="AE2868" i="1"/>
  <c r="AE2869" i="1"/>
  <c r="AE2877" i="1"/>
  <c r="AE2879" i="1"/>
  <c r="AE2883" i="1"/>
  <c r="AE2891" i="1"/>
  <c r="AE2895" i="1"/>
  <c r="AE2897" i="1"/>
  <c r="AE2898" i="1"/>
  <c r="AE2899" i="1"/>
  <c r="AE2906" i="1"/>
  <c r="AE2907" i="1"/>
  <c r="AE2910" i="1"/>
  <c r="AE2915" i="1"/>
  <c r="AE2917" i="1"/>
  <c r="AE2918" i="1"/>
  <c r="AE2924" i="1"/>
  <c r="AE2926" i="1"/>
  <c r="AE2928" i="1"/>
  <c r="AE2933" i="1"/>
  <c r="AE2940" i="1"/>
  <c r="AE2941" i="1"/>
  <c r="AE2945" i="1"/>
  <c r="AE2948" i="1"/>
  <c r="AE2950" i="1"/>
  <c r="AE2951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20" i="1"/>
  <c r="AE3017" i="1"/>
  <c r="AE3018" i="1"/>
  <c r="AE3019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8" i="1"/>
  <c r="AE3104" i="1"/>
  <c r="AE3105" i="1"/>
  <c r="AE3106" i="1"/>
  <c r="AE3107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60" i="1"/>
  <c r="AG59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80" i="1"/>
  <c r="AG174" i="1"/>
  <c r="AG175" i="1"/>
  <c r="AG176" i="1"/>
  <c r="AG177" i="1"/>
  <c r="AG178" i="1"/>
  <c r="AG179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7" i="1"/>
  <c r="AG266" i="1"/>
  <c r="AG268" i="1"/>
  <c r="AG269" i="1"/>
  <c r="AG270" i="1"/>
  <c r="AG271" i="1"/>
  <c r="AG272" i="1"/>
  <c r="AG273" i="1"/>
  <c r="AG274" i="1"/>
  <c r="AG275" i="1"/>
  <c r="AG276" i="1"/>
  <c r="AG277" i="1"/>
  <c r="AG278" i="1"/>
  <c r="AG280" i="1"/>
  <c r="AG279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9" i="1"/>
  <c r="AG380" i="1"/>
  <c r="AG376" i="1"/>
  <c r="AG377" i="1"/>
  <c r="AG378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5" i="1"/>
  <c r="AG486" i="1"/>
  <c r="AG482" i="1"/>
  <c r="AG483" i="1"/>
  <c r="AG484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6" i="1"/>
  <c r="AG615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8" i="1"/>
  <c r="AG659" i="1"/>
  <c r="AG660" i="1"/>
  <c r="AG651" i="1"/>
  <c r="AG652" i="1"/>
  <c r="AG653" i="1"/>
  <c r="AG654" i="1"/>
  <c r="AG655" i="1"/>
  <c r="AG656" i="1"/>
  <c r="AG657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83" i="1"/>
  <c r="AG678" i="1"/>
  <c r="AG679" i="1"/>
  <c r="AG680" i="1"/>
  <c r="AG681" i="1"/>
  <c r="AG682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72" i="1"/>
  <c r="AG769" i="1"/>
  <c r="AG770" i="1"/>
  <c r="AG771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8" i="1"/>
  <c r="AG946" i="1"/>
  <c r="AG947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73" i="1"/>
  <c r="AG1074" i="1"/>
  <c r="AG1075" i="1"/>
  <c r="AG1067" i="1"/>
  <c r="AG1068" i="1"/>
  <c r="AG1069" i="1"/>
  <c r="AG1070" i="1"/>
  <c r="AG1071" i="1"/>
  <c r="AG1072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1" i="1"/>
  <c r="AG1140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4" i="1"/>
  <c r="AG1213" i="1"/>
  <c r="AG1215" i="1"/>
  <c r="AG1216" i="1"/>
  <c r="AG1217" i="1"/>
  <c r="AG1218" i="1"/>
  <c r="AG1197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9" i="1"/>
  <c r="AG1310" i="1"/>
  <c r="AG1306" i="1"/>
  <c r="AG1307" i="1"/>
  <c r="AG1308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61" i="1"/>
  <c r="AG1358" i="1"/>
  <c r="AG1359" i="1"/>
  <c r="AG1360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7" i="1"/>
  <c r="AG1384" i="1"/>
  <c r="AG1385" i="1"/>
  <c r="AG1386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8" i="1"/>
  <c r="AG1544" i="1"/>
  <c r="AG1545" i="1"/>
  <c r="AG1546" i="1"/>
  <c r="AG1547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82" i="1"/>
  <c r="AG1583" i="1"/>
  <c r="AG1587" i="1"/>
  <c r="AG1584" i="1"/>
  <c r="AG1586" i="1"/>
  <c r="AG1576" i="1"/>
  <c r="AG1577" i="1"/>
  <c r="AG1578" i="1"/>
  <c r="AG1579" i="1"/>
  <c r="AG1580" i="1"/>
  <c r="AG1581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585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8" i="1"/>
  <c r="AG1627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5" i="1"/>
  <c r="AG1714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49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2" i="1"/>
  <c r="AG1820" i="1"/>
  <c r="AG1821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9" i="1"/>
  <c r="AG1874" i="1"/>
  <c r="AG1875" i="1"/>
  <c r="AG1876" i="1"/>
  <c r="AG1877" i="1"/>
  <c r="AG1878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50" i="1"/>
  <c r="AG1947" i="1"/>
  <c r="AG1948" i="1"/>
  <c r="AG1949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9" i="1"/>
  <c r="AG2180" i="1"/>
  <c r="AG2181" i="1"/>
  <c r="AG2176" i="1"/>
  <c r="AG2177" i="1"/>
  <c r="AG2178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2" i="1"/>
  <c r="AG2350" i="1"/>
  <c r="AG2351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7" i="1"/>
  <c r="AG2408" i="1"/>
  <c r="AG2406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8" i="1"/>
  <c r="AG2489" i="1"/>
  <c r="AG2483" i="1"/>
  <c r="AG2484" i="1"/>
  <c r="AG2485" i="1"/>
  <c r="AG2486" i="1"/>
  <c r="AG2487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5" i="1"/>
  <c r="AG2594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4" i="1"/>
  <c r="AG2665" i="1"/>
  <c r="AG2666" i="1"/>
  <c r="AG2663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84" i="1"/>
  <c r="AG2685" i="1"/>
  <c r="AG2686" i="1"/>
  <c r="AG2678" i="1"/>
  <c r="AG2679" i="1"/>
  <c r="AG2680" i="1"/>
  <c r="AG2681" i="1"/>
  <c r="AG2682" i="1"/>
  <c r="AG2683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5" i="1"/>
  <c r="AG2826" i="1"/>
  <c r="AG2827" i="1"/>
  <c r="AG2828" i="1"/>
  <c r="AG2829" i="1"/>
  <c r="AG2830" i="1"/>
  <c r="AG2831" i="1"/>
  <c r="AG2832" i="1"/>
  <c r="AG2833" i="1"/>
  <c r="AG2834" i="1"/>
  <c r="AG2836" i="1"/>
  <c r="AG2837" i="1"/>
  <c r="AG2838" i="1"/>
  <c r="AG2840" i="1"/>
  <c r="AG2841" i="1"/>
  <c r="AG2842" i="1"/>
  <c r="AG2843" i="1"/>
  <c r="AG2844" i="1"/>
  <c r="AG2847" i="1"/>
  <c r="AG2848" i="1"/>
  <c r="AG2851" i="1"/>
  <c r="AG2852" i="1"/>
  <c r="AG2853" i="1"/>
  <c r="AG2855" i="1"/>
  <c r="AG2856" i="1"/>
  <c r="AG2858" i="1"/>
  <c r="AG2860" i="1"/>
  <c r="AG2862" i="1"/>
  <c r="AG2863" i="1"/>
  <c r="AG2864" i="1"/>
  <c r="AG2866" i="1"/>
  <c r="AG2867" i="1"/>
  <c r="AG2870" i="1"/>
  <c r="AG2871" i="1"/>
  <c r="AG2872" i="1"/>
  <c r="AG2873" i="1"/>
  <c r="AG2874" i="1"/>
  <c r="AG2875" i="1"/>
  <c r="AG2876" i="1"/>
  <c r="AG2878" i="1"/>
  <c r="AG2880" i="1"/>
  <c r="AG2881" i="1"/>
  <c r="AG2882" i="1"/>
  <c r="AG2884" i="1"/>
  <c r="AG2885" i="1"/>
  <c r="AG2886" i="1"/>
  <c r="AG2887" i="1"/>
  <c r="AG2888" i="1"/>
  <c r="AG2889" i="1"/>
  <c r="AG2890" i="1"/>
  <c r="AG2892" i="1"/>
  <c r="AG2893" i="1"/>
  <c r="AG2894" i="1"/>
  <c r="AG2896" i="1"/>
  <c r="AG2900" i="1"/>
  <c r="AG2901" i="1"/>
  <c r="AG2902" i="1"/>
  <c r="AG2903" i="1"/>
  <c r="AG2904" i="1"/>
  <c r="AG2905" i="1"/>
  <c r="AG2908" i="1"/>
  <c r="AG2909" i="1"/>
  <c r="AG2911" i="1"/>
  <c r="AG2912" i="1"/>
  <c r="AG2913" i="1"/>
  <c r="AG2914" i="1"/>
  <c r="AG2916" i="1"/>
  <c r="AG2919" i="1"/>
  <c r="AG2920" i="1"/>
  <c r="AG2921" i="1"/>
  <c r="AG2922" i="1"/>
  <c r="AG2923" i="1"/>
  <c r="AG2925" i="1"/>
  <c r="AG2927" i="1"/>
  <c r="AG2929" i="1"/>
  <c r="AG2930" i="1"/>
  <c r="AG2931" i="1"/>
  <c r="AG2932" i="1"/>
  <c r="AG2934" i="1"/>
  <c r="AG2935" i="1"/>
  <c r="AG2936" i="1"/>
  <c r="AG2937" i="1"/>
  <c r="AG2938" i="1"/>
  <c r="AG2939" i="1"/>
  <c r="AG2942" i="1"/>
  <c r="AG2943" i="1"/>
  <c r="AG2944" i="1"/>
  <c r="AG2946" i="1"/>
  <c r="AG2947" i="1"/>
  <c r="AG2949" i="1"/>
  <c r="AG2952" i="1"/>
  <c r="AG2953" i="1"/>
  <c r="AG2954" i="1"/>
  <c r="AG2824" i="1"/>
  <c r="AG2835" i="1"/>
  <c r="AG2839" i="1"/>
  <c r="AG2845" i="1"/>
  <c r="AG2846" i="1"/>
  <c r="AG2849" i="1"/>
  <c r="AG2850" i="1"/>
  <c r="AG2854" i="1"/>
  <c r="AG2857" i="1"/>
  <c r="AG2859" i="1"/>
  <c r="AG2861" i="1"/>
  <c r="AG2865" i="1"/>
  <c r="AG2868" i="1"/>
  <c r="AG2869" i="1"/>
  <c r="AG2877" i="1"/>
  <c r="AG2879" i="1"/>
  <c r="AG2883" i="1"/>
  <c r="AG2891" i="1"/>
  <c r="AG2895" i="1"/>
  <c r="AG2897" i="1"/>
  <c r="AG2898" i="1"/>
  <c r="AG2899" i="1"/>
  <c r="AG2906" i="1"/>
  <c r="AG2907" i="1"/>
  <c r="AG2910" i="1"/>
  <c r="AG2915" i="1"/>
  <c r="AG2917" i="1"/>
  <c r="AG2918" i="1"/>
  <c r="AG2924" i="1"/>
  <c r="AG2926" i="1"/>
  <c r="AG2928" i="1"/>
  <c r="AG2933" i="1"/>
  <c r="AG2940" i="1"/>
  <c r="AG2941" i="1"/>
  <c r="AG2945" i="1"/>
  <c r="AG2948" i="1"/>
  <c r="AG2950" i="1"/>
  <c r="AG2951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20" i="1"/>
  <c r="AG3017" i="1"/>
  <c r="AG3018" i="1"/>
  <c r="AG3019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8" i="1"/>
  <c r="AG3104" i="1"/>
  <c r="AG3105" i="1"/>
  <c r="AG3106" i="1"/>
  <c r="AG3107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2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60" i="1"/>
  <c r="AO59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80" i="1"/>
  <c r="AO174" i="1"/>
  <c r="AO175" i="1"/>
  <c r="AO176" i="1"/>
  <c r="AO177" i="1"/>
  <c r="AO178" i="1"/>
  <c r="AO179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7" i="1"/>
  <c r="AO266" i="1"/>
  <c r="AO268" i="1"/>
  <c r="AO269" i="1"/>
  <c r="AO270" i="1"/>
  <c r="AO271" i="1"/>
  <c r="AO272" i="1"/>
  <c r="AO273" i="1"/>
  <c r="AO274" i="1"/>
  <c r="AO275" i="1"/>
  <c r="AO276" i="1"/>
  <c r="AO277" i="1"/>
  <c r="AO278" i="1"/>
  <c r="AO280" i="1"/>
  <c r="AO279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9" i="1"/>
  <c r="AO380" i="1"/>
  <c r="AO376" i="1"/>
  <c r="AO377" i="1"/>
  <c r="AO378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5" i="1"/>
  <c r="AO486" i="1"/>
  <c r="AO482" i="1"/>
  <c r="AO483" i="1"/>
  <c r="AO484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6" i="1"/>
  <c r="AO615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8" i="1"/>
  <c r="AO659" i="1"/>
  <c r="AO660" i="1"/>
  <c r="AO651" i="1"/>
  <c r="AO652" i="1"/>
  <c r="AO653" i="1"/>
  <c r="AO654" i="1"/>
  <c r="AO655" i="1"/>
  <c r="AO656" i="1"/>
  <c r="AO657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83" i="1"/>
  <c r="AO678" i="1"/>
  <c r="AO679" i="1"/>
  <c r="AO680" i="1"/>
  <c r="AO681" i="1"/>
  <c r="AO682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72" i="1"/>
  <c r="AO769" i="1"/>
  <c r="AO770" i="1"/>
  <c r="AO771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8" i="1"/>
  <c r="AO946" i="1"/>
  <c r="AO947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73" i="1"/>
  <c r="AO1074" i="1"/>
  <c r="AO1075" i="1"/>
  <c r="AO1067" i="1"/>
  <c r="AO1068" i="1"/>
  <c r="AO1069" i="1"/>
  <c r="AO1070" i="1"/>
  <c r="AO1071" i="1"/>
  <c r="AO1072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1" i="1"/>
  <c r="AO1140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4" i="1"/>
  <c r="AO1213" i="1"/>
  <c r="AO1215" i="1"/>
  <c r="AO1216" i="1"/>
  <c r="AO1217" i="1"/>
  <c r="AO1218" i="1"/>
  <c r="AO1197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9" i="1"/>
  <c r="AO1310" i="1"/>
  <c r="AO1306" i="1"/>
  <c r="AO1307" i="1"/>
  <c r="AO1308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61" i="1"/>
  <c r="AO1358" i="1"/>
  <c r="AO1359" i="1"/>
  <c r="AO1360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7" i="1"/>
  <c r="AO1384" i="1"/>
  <c r="AO1385" i="1"/>
  <c r="AO1386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8" i="1"/>
  <c r="AO1544" i="1"/>
  <c r="AO1545" i="1"/>
  <c r="AO1546" i="1"/>
  <c r="AO1547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82" i="1"/>
  <c r="AO1583" i="1"/>
  <c r="AO1587" i="1"/>
  <c r="AO1584" i="1"/>
  <c r="AO1586" i="1"/>
  <c r="AO1576" i="1"/>
  <c r="AO1577" i="1"/>
  <c r="AO1578" i="1"/>
  <c r="AO1579" i="1"/>
  <c r="AO1580" i="1"/>
  <c r="AO1581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585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8" i="1"/>
  <c r="AO1627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5" i="1"/>
  <c r="AO1714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49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2" i="1"/>
  <c r="AO1820" i="1"/>
  <c r="AO1821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9" i="1"/>
  <c r="AO1874" i="1"/>
  <c r="AO1875" i="1"/>
  <c r="AO1876" i="1"/>
  <c r="AO1877" i="1"/>
  <c r="AO1878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50" i="1"/>
  <c r="AO1947" i="1"/>
  <c r="AO1948" i="1"/>
  <c r="AO1949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9" i="1"/>
  <c r="AO2180" i="1"/>
  <c r="AO2181" i="1"/>
  <c r="AO2176" i="1"/>
  <c r="AO2177" i="1"/>
  <c r="AO2178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2" i="1"/>
  <c r="AO2350" i="1"/>
  <c r="AO2351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7" i="1"/>
  <c r="AO2408" i="1"/>
  <c r="AO2406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8" i="1"/>
  <c r="AO2489" i="1"/>
  <c r="AO2483" i="1"/>
  <c r="AO2484" i="1"/>
  <c r="AO2485" i="1"/>
  <c r="AO2486" i="1"/>
  <c r="AO2487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5" i="1"/>
  <c r="AO2594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4" i="1"/>
  <c r="AO2665" i="1"/>
  <c r="AO2666" i="1"/>
  <c r="AO2663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84" i="1"/>
  <c r="AO2685" i="1"/>
  <c r="AO2686" i="1"/>
  <c r="AO2678" i="1"/>
  <c r="AO2679" i="1"/>
  <c r="AO2680" i="1"/>
  <c r="AO2681" i="1"/>
  <c r="AO2682" i="1"/>
  <c r="AO2683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5" i="1"/>
  <c r="AO2826" i="1"/>
  <c r="AO2827" i="1"/>
  <c r="AO2828" i="1"/>
  <c r="AO2829" i="1"/>
  <c r="AO2830" i="1"/>
  <c r="AO2831" i="1"/>
  <c r="AO2832" i="1"/>
  <c r="AO2833" i="1"/>
  <c r="AO2834" i="1"/>
  <c r="AO2836" i="1"/>
  <c r="AO2837" i="1"/>
  <c r="AO2838" i="1"/>
  <c r="AO2840" i="1"/>
  <c r="AO2841" i="1"/>
  <c r="AO2842" i="1"/>
  <c r="AO2843" i="1"/>
  <c r="AO2844" i="1"/>
  <c r="AO2847" i="1"/>
  <c r="AO2848" i="1"/>
  <c r="AO2851" i="1"/>
  <c r="AO2852" i="1"/>
  <c r="AO2853" i="1"/>
  <c r="AO2855" i="1"/>
  <c r="AO2856" i="1"/>
  <c r="AO2858" i="1"/>
  <c r="AO2860" i="1"/>
  <c r="AO2862" i="1"/>
  <c r="AO2863" i="1"/>
  <c r="AO2864" i="1"/>
  <c r="AO2866" i="1"/>
  <c r="AO2867" i="1"/>
  <c r="AO2870" i="1"/>
  <c r="AO2871" i="1"/>
  <c r="AO2872" i="1"/>
  <c r="AO2873" i="1"/>
  <c r="AO2874" i="1"/>
  <c r="AO2875" i="1"/>
  <c r="AO2876" i="1"/>
  <c r="AO2878" i="1"/>
  <c r="AO2880" i="1"/>
  <c r="AO2881" i="1"/>
  <c r="AO2882" i="1"/>
  <c r="AO2884" i="1"/>
  <c r="AO2885" i="1"/>
  <c r="AO2886" i="1"/>
  <c r="AO2887" i="1"/>
  <c r="AO2888" i="1"/>
  <c r="AO2889" i="1"/>
  <c r="AO2890" i="1"/>
  <c r="AO2892" i="1"/>
  <c r="AO2893" i="1"/>
  <c r="AO2894" i="1"/>
  <c r="AO2896" i="1"/>
  <c r="AO2900" i="1"/>
  <c r="AO2901" i="1"/>
  <c r="AO2902" i="1"/>
  <c r="AO2903" i="1"/>
  <c r="AO2904" i="1"/>
  <c r="AO2905" i="1"/>
  <c r="AO2908" i="1"/>
  <c r="AO2909" i="1"/>
  <c r="AO2911" i="1"/>
  <c r="AO2912" i="1"/>
  <c r="AO2913" i="1"/>
  <c r="AO2914" i="1"/>
  <c r="AO2916" i="1"/>
  <c r="AO2919" i="1"/>
  <c r="AO2920" i="1"/>
  <c r="AO2921" i="1"/>
  <c r="AO2922" i="1"/>
  <c r="AO2923" i="1"/>
  <c r="AO2925" i="1"/>
  <c r="AO2927" i="1"/>
  <c r="AO2929" i="1"/>
  <c r="AO2930" i="1"/>
  <c r="AO2931" i="1"/>
  <c r="AO2932" i="1"/>
  <c r="AO2934" i="1"/>
  <c r="AO2935" i="1"/>
  <c r="AO2936" i="1"/>
  <c r="AO2937" i="1"/>
  <c r="AO2938" i="1"/>
  <c r="AO2939" i="1"/>
  <c r="AO2942" i="1"/>
  <c r="AO2943" i="1"/>
  <c r="AO2944" i="1"/>
  <c r="AO2946" i="1"/>
  <c r="AO2947" i="1"/>
  <c r="AO2949" i="1"/>
  <c r="AO2952" i="1"/>
  <c r="AO2953" i="1"/>
  <c r="AO2954" i="1"/>
  <c r="AO2824" i="1"/>
  <c r="AO2835" i="1"/>
  <c r="AO2839" i="1"/>
  <c r="AO2845" i="1"/>
  <c r="AO2846" i="1"/>
  <c r="AO2849" i="1"/>
  <c r="AO2850" i="1"/>
  <c r="AO2854" i="1"/>
  <c r="AO2857" i="1"/>
  <c r="AO2859" i="1"/>
  <c r="AO2861" i="1"/>
  <c r="AO2865" i="1"/>
  <c r="AO2868" i="1"/>
  <c r="AO2869" i="1"/>
  <c r="AO2877" i="1"/>
  <c r="AO2879" i="1"/>
  <c r="AO2883" i="1"/>
  <c r="AO2891" i="1"/>
  <c r="AO2895" i="1"/>
  <c r="AO2897" i="1"/>
  <c r="AO2898" i="1"/>
  <c r="AO2899" i="1"/>
  <c r="AO2906" i="1"/>
  <c r="AO2907" i="1"/>
  <c r="AO2910" i="1"/>
  <c r="AO2915" i="1"/>
  <c r="AO2917" i="1"/>
  <c r="AO2918" i="1"/>
  <c r="AO2924" i="1"/>
  <c r="AO2926" i="1"/>
  <c r="AO2928" i="1"/>
  <c r="AO2933" i="1"/>
  <c r="AO2940" i="1"/>
  <c r="AO2941" i="1"/>
  <c r="AO2945" i="1"/>
  <c r="AO2948" i="1"/>
  <c r="AO2950" i="1"/>
  <c r="AO2951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20" i="1"/>
  <c r="AO3017" i="1"/>
  <c r="AO3018" i="1"/>
  <c r="AO3019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8" i="1"/>
  <c r="AO3104" i="1"/>
  <c r="AO3105" i="1"/>
  <c r="AO3106" i="1"/>
  <c r="AO3107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60" i="1"/>
  <c r="AM59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80" i="1"/>
  <c r="AM174" i="1"/>
  <c r="AM175" i="1"/>
  <c r="AM176" i="1"/>
  <c r="AM177" i="1"/>
  <c r="AM178" i="1"/>
  <c r="AM179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7" i="1"/>
  <c r="AM266" i="1"/>
  <c r="AM268" i="1"/>
  <c r="AM269" i="1"/>
  <c r="AM270" i="1"/>
  <c r="AM271" i="1"/>
  <c r="AM272" i="1"/>
  <c r="AM273" i="1"/>
  <c r="AM274" i="1"/>
  <c r="AM275" i="1"/>
  <c r="AM276" i="1"/>
  <c r="AM277" i="1"/>
  <c r="AM278" i="1"/>
  <c r="AM280" i="1"/>
  <c r="AM279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9" i="1"/>
  <c r="AM380" i="1"/>
  <c r="AM376" i="1"/>
  <c r="AM377" i="1"/>
  <c r="AM378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5" i="1"/>
  <c r="AM486" i="1"/>
  <c r="AM482" i="1"/>
  <c r="AM483" i="1"/>
  <c r="AM484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6" i="1"/>
  <c r="AM615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8" i="1"/>
  <c r="AM659" i="1"/>
  <c r="AM660" i="1"/>
  <c r="AM651" i="1"/>
  <c r="AM652" i="1"/>
  <c r="AM653" i="1"/>
  <c r="AM654" i="1"/>
  <c r="AM655" i="1"/>
  <c r="AM656" i="1"/>
  <c r="AM657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83" i="1"/>
  <c r="AM678" i="1"/>
  <c r="AM679" i="1"/>
  <c r="AM680" i="1"/>
  <c r="AM681" i="1"/>
  <c r="AM682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72" i="1"/>
  <c r="AM769" i="1"/>
  <c r="AM770" i="1"/>
  <c r="AM771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8" i="1"/>
  <c r="AM946" i="1"/>
  <c r="AM947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73" i="1"/>
  <c r="AM1074" i="1"/>
  <c r="AM1075" i="1"/>
  <c r="AM1067" i="1"/>
  <c r="AM1068" i="1"/>
  <c r="AM1069" i="1"/>
  <c r="AM1070" i="1"/>
  <c r="AM1071" i="1"/>
  <c r="AM1072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1" i="1"/>
  <c r="AM1140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4" i="1"/>
  <c r="AM1213" i="1"/>
  <c r="AM1215" i="1"/>
  <c r="AM1216" i="1"/>
  <c r="AM1217" i="1"/>
  <c r="AM1218" i="1"/>
  <c r="AM1197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9" i="1"/>
  <c r="AM1310" i="1"/>
  <c r="AM1306" i="1"/>
  <c r="AM1307" i="1"/>
  <c r="AM1308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61" i="1"/>
  <c r="AM1358" i="1"/>
  <c r="AM1359" i="1"/>
  <c r="AM1360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7" i="1"/>
  <c r="AM1384" i="1"/>
  <c r="AM1385" i="1"/>
  <c r="AM1386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8" i="1"/>
  <c r="AM1544" i="1"/>
  <c r="AM1545" i="1"/>
  <c r="AM1546" i="1"/>
  <c r="AM1547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82" i="1"/>
  <c r="AM1583" i="1"/>
  <c r="AM1587" i="1"/>
  <c r="AM1584" i="1"/>
  <c r="AM1586" i="1"/>
  <c r="AM1576" i="1"/>
  <c r="AM1577" i="1"/>
  <c r="AM1578" i="1"/>
  <c r="AM1579" i="1"/>
  <c r="AM1580" i="1"/>
  <c r="AM1581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585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8" i="1"/>
  <c r="AM1627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5" i="1"/>
  <c r="AM1714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49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2" i="1"/>
  <c r="AM1820" i="1"/>
  <c r="AM1821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9" i="1"/>
  <c r="AM1874" i="1"/>
  <c r="AM1875" i="1"/>
  <c r="AM1876" i="1"/>
  <c r="AM1877" i="1"/>
  <c r="AM1878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50" i="1"/>
  <c r="AM1947" i="1"/>
  <c r="AM1948" i="1"/>
  <c r="AM1949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9" i="1"/>
  <c r="AM2180" i="1"/>
  <c r="AM2181" i="1"/>
  <c r="AM2176" i="1"/>
  <c r="AM2177" i="1"/>
  <c r="AM2178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2" i="1"/>
  <c r="AM2350" i="1"/>
  <c r="AM2351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7" i="1"/>
  <c r="AM2408" i="1"/>
  <c r="AM2406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8" i="1"/>
  <c r="AM2489" i="1"/>
  <c r="AM2483" i="1"/>
  <c r="AM2484" i="1"/>
  <c r="AM2485" i="1"/>
  <c r="AM2486" i="1"/>
  <c r="AM2487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5" i="1"/>
  <c r="AM2594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4" i="1"/>
  <c r="AM2665" i="1"/>
  <c r="AM2666" i="1"/>
  <c r="AM2663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84" i="1"/>
  <c r="AM2685" i="1"/>
  <c r="AM2686" i="1"/>
  <c r="AM2678" i="1"/>
  <c r="AM2679" i="1"/>
  <c r="AM2680" i="1"/>
  <c r="AM2681" i="1"/>
  <c r="AM2682" i="1"/>
  <c r="AM2683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5" i="1"/>
  <c r="AM2826" i="1"/>
  <c r="AM2827" i="1"/>
  <c r="AM2828" i="1"/>
  <c r="AM2829" i="1"/>
  <c r="AM2830" i="1"/>
  <c r="AM2831" i="1"/>
  <c r="AM2832" i="1"/>
  <c r="AM2833" i="1"/>
  <c r="AM2834" i="1"/>
  <c r="AM2836" i="1"/>
  <c r="AM2837" i="1"/>
  <c r="AM2838" i="1"/>
  <c r="AM2840" i="1"/>
  <c r="AM2841" i="1"/>
  <c r="AM2842" i="1"/>
  <c r="AM2843" i="1"/>
  <c r="AM2844" i="1"/>
  <c r="AM2847" i="1"/>
  <c r="AM2848" i="1"/>
  <c r="AM2851" i="1"/>
  <c r="AM2852" i="1"/>
  <c r="AM2853" i="1"/>
  <c r="AM2855" i="1"/>
  <c r="AM2856" i="1"/>
  <c r="AM2858" i="1"/>
  <c r="AM2860" i="1"/>
  <c r="AM2862" i="1"/>
  <c r="AM2863" i="1"/>
  <c r="AM2864" i="1"/>
  <c r="AM2866" i="1"/>
  <c r="AM2867" i="1"/>
  <c r="AM2870" i="1"/>
  <c r="AM2871" i="1"/>
  <c r="AM2872" i="1"/>
  <c r="AM2873" i="1"/>
  <c r="AM2874" i="1"/>
  <c r="AM2875" i="1"/>
  <c r="AM2876" i="1"/>
  <c r="AM2878" i="1"/>
  <c r="AM2880" i="1"/>
  <c r="AM2881" i="1"/>
  <c r="AM2882" i="1"/>
  <c r="AM2884" i="1"/>
  <c r="AM2885" i="1"/>
  <c r="AM2886" i="1"/>
  <c r="AM2887" i="1"/>
  <c r="AM2888" i="1"/>
  <c r="AM2889" i="1"/>
  <c r="AM2890" i="1"/>
  <c r="AM2892" i="1"/>
  <c r="AM2893" i="1"/>
  <c r="AM2894" i="1"/>
  <c r="AM2896" i="1"/>
  <c r="AM2900" i="1"/>
  <c r="AM2901" i="1"/>
  <c r="AM2902" i="1"/>
  <c r="AM2903" i="1"/>
  <c r="AM2904" i="1"/>
  <c r="AM2905" i="1"/>
  <c r="AM2908" i="1"/>
  <c r="AM2909" i="1"/>
  <c r="AM2911" i="1"/>
  <c r="AM2912" i="1"/>
  <c r="AM2913" i="1"/>
  <c r="AM2914" i="1"/>
  <c r="AM2916" i="1"/>
  <c r="AM2919" i="1"/>
  <c r="AM2920" i="1"/>
  <c r="AM2921" i="1"/>
  <c r="AM2922" i="1"/>
  <c r="AM2923" i="1"/>
  <c r="AM2925" i="1"/>
  <c r="AM2927" i="1"/>
  <c r="AM2929" i="1"/>
  <c r="AM2930" i="1"/>
  <c r="AM2931" i="1"/>
  <c r="AM2932" i="1"/>
  <c r="AM2934" i="1"/>
  <c r="AM2935" i="1"/>
  <c r="AM2936" i="1"/>
  <c r="AM2937" i="1"/>
  <c r="AM2938" i="1"/>
  <c r="AM2939" i="1"/>
  <c r="AM2942" i="1"/>
  <c r="AM2943" i="1"/>
  <c r="AM2944" i="1"/>
  <c r="AM2946" i="1"/>
  <c r="AM2947" i="1"/>
  <c r="AM2949" i="1"/>
  <c r="AM2952" i="1"/>
  <c r="AM2953" i="1"/>
  <c r="AM2954" i="1"/>
  <c r="AM2824" i="1"/>
  <c r="AM2835" i="1"/>
  <c r="AM2839" i="1"/>
  <c r="AM2845" i="1"/>
  <c r="AM2846" i="1"/>
  <c r="AM2849" i="1"/>
  <c r="AM2850" i="1"/>
  <c r="AM2854" i="1"/>
  <c r="AM2857" i="1"/>
  <c r="AM2859" i="1"/>
  <c r="AM2861" i="1"/>
  <c r="AM2865" i="1"/>
  <c r="AM2868" i="1"/>
  <c r="AM2869" i="1"/>
  <c r="AM2877" i="1"/>
  <c r="AM2879" i="1"/>
  <c r="AM2883" i="1"/>
  <c r="AM2891" i="1"/>
  <c r="AM2895" i="1"/>
  <c r="AM2897" i="1"/>
  <c r="AM2898" i="1"/>
  <c r="AM2899" i="1"/>
  <c r="AM2906" i="1"/>
  <c r="AM2907" i="1"/>
  <c r="AM2910" i="1"/>
  <c r="AM2915" i="1"/>
  <c r="AM2917" i="1"/>
  <c r="AM2918" i="1"/>
  <c r="AM2924" i="1"/>
  <c r="AM2926" i="1"/>
  <c r="AM2928" i="1"/>
  <c r="AM2933" i="1"/>
  <c r="AM2940" i="1"/>
  <c r="AM2941" i="1"/>
  <c r="AM2945" i="1"/>
  <c r="AM2948" i="1"/>
  <c r="AM2950" i="1"/>
  <c r="AM2951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20" i="1"/>
  <c r="AM3017" i="1"/>
  <c r="AM3018" i="1"/>
  <c r="AM3019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8" i="1"/>
  <c r="AM3104" i="1"/>
  <c r="AM3105" i="1"/>
  <c r="AM3106" i="1"/>
  <c r="AM3107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60" i="1"/>
  <c r="AK59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80" i="1"/>
  <c r="AK174" i="1"/>
  <c r="AK175" i="1"/>
  <c r="AK176" i="1"/>
  <c r="AK177" i="1"/>
  <c r="AK178" i="1"/>
  <c r="AK179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7" i="1"/>
  <c r="AK266" i="1"/>
  <c r="AK268" i="1"/>
  <c r="AK269" i="1"/>
  <c r="AK270" i="1"/>
  <c r="AK271" i="1"/>
  <c r="AK272" i="1"/>
  <c r="AK273" i="1"/>
  <c r="AK274" i="1"/>
  <c r="AK275" i="1"/>
  <c r="AK276" i="1"/>
  <c r="AK277" i="1"/>
  <c r="AK278" i="1"/>
  <c r="AK280" i="1"/>
  <c r="AK279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9" i="1"/>
  <c r="AK380" i="1"/>
  <c r="AK376" i="1"/>
  <c r="AK377" i="1"/>
  <c r="AK378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5" i="1"/>
  <c r="AK486" i="1"/>
  <c r="AK482" i="1"/>
  <c r="AK483" i="1"/>
  <c r="AK484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6" i="1"/>
  <c r="AK615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8" i="1"/>
  <c r="AK659" i="1"/>
  <c r="AK660" i="1"/>
  <c r="AK651" i="1"/>
  <c r="AK652" i="1"/>
  <c r="AK653" i="1"/>
  <c r="AK654" i="1"/>
  <c r="AK655" i="1"/>
  <c r="AK656" i="1"/>
  <c r="AK657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83" i="1"/>
  <c r="AK678" i="1"/>
  <c r="AK679" i="1"/>
  <c r="AK680" i="1"/>
  <c r="AK681" i="1"/>
  <c r="AK682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72" i="1"/>
  <c r="AK769" i="1"/>
  <c r="AK770" i="1"/>
  <c r="AK771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8" i="1"/>
  <c r="AK946" i="1"/>
  <c r="AK947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73" i="1"/>
  <c r="AK1074" i="1"/>
  <c r="AK1075" i="1"/>
  <c r="AK1067" i="1"/>
  <c r="AK1068" i="1"/>
  <c r="AK1069" i="1"/>
  <c r="AK1070" i="1"/>
  <c r="AK1071" i="1"/>
  <c r="AK1072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1" i="1"/>
  <c r="AK1140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4" i="1"/>
  <c r="AK1213" i="1"/>
  <c r="AK1215" i="1"/>
  <c r="AK1216" i="1"/>
  <c r="AK1217" i="1"/>
  <c r="AK1218" i="1"/>
  <c r="AK1197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9" i="1"/>
  <c r="AK1310" i="1"/>
  <c r="AK1306" i="1"/>
  <c r="AK1307" i="1"/>
  <c r="AK1308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61" i="1"/>
  <c r="AK1358" i="1"/>
  <c r="AK1359" i="1"/>
  <c r="AK1360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7" i="1"/>
  <c r="AK1384" i="1"/>
  <c r="AK1385" i="1"/>
  <c r="AK1386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8" i="1"/>
  <c r="AK1544" i="1"/>
  <c r="AK1545" i="1"/>
  <c r="AK1546" i="1"/>
  <c r="AK1547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82" i="1"/>
  <c r="AK1583" i="1"/>
  <c r="AK1587" i="1"/>
  <c r="AK1584" i="1"/>
  <c r="AK1586" i="1"/>
  <c r="AK1576" i="1"/>
  <c r="AK1577" i="1"/>
  <c r="AK1578" i="1"/>
  <c r="AK1579" i="1"/>
  <c r="AK1580" i="1"/>
  <c r="AK1581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585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8" i="1"/>
  <c r="AK1627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5" i="1"/>
  <c r="AK1714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49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2" i="1"/>
  <c r="AK1820" i="1"/>
  <c r="AK1821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9" i="1"/>
  <c r="AK1874" i="1"/>
  <c r="AK1875" i="1"/>
  <c r="AK1876" i="1"/>
  <c r="AK1877" i="1"/>
  <c r="AK1878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50" i="1"/>
  <c r="AK1947" i="1"/>
  <c r="AK1948" i="1"/>
  <c r="AK1949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9" i="1"/>
  <c r="AK2180" i="1"/>
  <c r="AK2181" i="1"/>
  <c r="AK2176" i="1"/>
  <c r="AK2177" i="1"/>
  <c r="AK2178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2" i="1"/>
  <c r="AK2350" i="1"/>
  <c r="AK2351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7" i="1"/>
  <c r="AK2408" i="1"/>
  <c r="AK2406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8" i="1"/>
  <c r="AK2489" i="1"/>
  <c r="AK2483" i="1"/>
  <c r="AK2484" i="1"/>
  <c r="AK2485" i="1"/>
  <c r="AK2486" i="1"/>
  <c r="AK2487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5" i="1"/>
  <c r="AK2594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4" i="1"/>
  <c r="AK2665" i="1"/>
  <c r="AK2666" i="1"/>
  <c r="AK2663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84" i="1"/>
  <c r="AK2685" i="1"/>
  <c r="AK2686" i="1"/>
  <c r="AK2678" i="1"/>
  <c r="AK2679" i="1"/>
  <c r="AK2680" i="1"/>
  <c r="AK2681" i="1"/>
  <c r="AK2682" i="1"/>
  <c r="AK2683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5" i="1"/>
  <c r="AK2826" i="1"/>
  <c r="AK2827" i="1"/>
  <c r="AK2828" i="1"/>
  <c r="AK2829" i="1"/>
  <c r="AK2830" i="1"/>
  <c r="AK2831" i="1"/>
  <c r="AK2832" i="1"/>
  <c r="AK2833" i="1"/>
  <c r="AK2834" i="1"/>
  <c r="AK2836" i="1"/>
  <c r="AK2837" i="1"/>
  <c r="AK2838" i="1"/>
  <c r="AK2840" i="1"/>
  <c r="AK2841" i="1"/>
  <c r="AK2842" i="1"/>
  <c r="AK2843" i="1"/>
  <c r="AK2844" i="1"/>
  <c r="AK2847" i="1"/>
  <c r="AK2848" i="1"/>
  <c r="AK2851" i="1"/>
  <c r="AK2852" i="1"/>
  <c r="AK2853" i="1"/>
  <c r="AK2855" i="1"/>
  <c r="AK2856" i="1"/>
  <c r="AK2858" i="1"/>
  <c r="AK2860" i="1"/>
  <c r="AK2862" i="1"/>
  <c r="AK2863" i="1"/>
  <c r="AK2864" i="1"/>
  <c r="AK2866" i="1"/>
  <c r="AK2867" i="1"/>
  <c r="AK2870" i="1"/>
  <c r="AK2871" i="1"/>
  <c r="AK2872" i="1"/>
  <c r="AK2873" i="1"/>
  <c r="AK2874" i="1"/>
  <c r="AK2875" i="1"/>
  <c r="AK2876" i="1"/>
  <c r="AK2878" i="1"/>
  <c r="AK2880" i="1"/>
  <c r="AK2881" i="1"/>
  <c r="AK2882" i="1"/>
  <c r="AK2884" i="1"/>
  <c r="AK2885" i="1"/>
  <c r="AK2886" i="1"/>
  <c r="AK2887" i="1"/>
  <c r="AK2888" i="1"/>
  <c r="AK2889" i="1"/>
  <c r="AK2890" i="1"/>
  <c r="AK2892" i="1"/>
  <c r="AK2893" i="1"/>
  <c r="AK2894" i="1"/>
  <c r="AK2896" i="1"/>
  <c r="AK2900" i="1"/>
  <c r="AK2901" i="1"/>
  <c r="AK2902" i="1"/>
  <c r="AK2903" i="1"/>
  <c r="AK2904" i="1"/>
  <c r="AK2905" i="1"/>
  <c r="AK2908" i="1"/>
  <c r="AK2909" i="1"/>
  <c r="AK2911" i="1"/>
  <c r="AK2912" i="1"/>
  <c r="AK2913" i="1"/>
  <c r="AK2914" i="1"/>
  <c r="AK2916" i="1"/>
  <c r="AK2919" i="1"/>
  <c r="AK2920" i="1"/>
  <c r="AK2921" i="1"/>
  <c r="AK2922" i="1"/>
  <c r="AK2923" i="1"/>
  <c r="AK2925" i="1"/>
  <c r="AK2927" i="1"/>
  <c r="AK2929" i="1"/>
  <c r="AK2930" i="1"/>
  <c r="AK2931" i="1"/>
  <c r="AK2932" i="1"/>
  <c r="AK2934" i="1"/>
  <c r="AK2935" i="1"/>
  <c r="AK2936" i="1"/>
  <c r="AK2937" i="1"/>
  <c r="AK2938" i="1"/>
  <c r="AK2939" i="1"/>
  <c r="AK2942" i="1"/>
  <c r="AK2943" i="1"/>
  <c r="AK2944" i="1"/>
  <c r="AK2946" i="1"/>
  <c r="AK2947" i="1"/>
  <c r="AK2949" i="1"/>
  <c r="AK2952" i="1"/>
  <c r="AK2953" i="1"/>
  <c r="AK2954" i="1"/>
  <c r="AK2824" i="1"/>
  <c r="AK2835" i="1"/>
  <c r="AK2839" i="1"/>
  <c r="AK2845" i="1"/>
  <c r="AK2846" i="1"/>
  <c r="AK2849" i="1"/>
  <c r="AK2850" i="1"/>
  <c r="AK2854" i="1"/>
  <c r="AK2857" i="1"/>
  <c r="AK2859" i="1"/>
  <c r="AK2861" i="1"/>
  <c r="AK2865" i="1"/>
  <c r="AK2868" i="1"/>
  <c r="AK2869" i="1"/>
  <c r="AK2877" i="1"/>
  <c r="AK2879" i="1"/>
  <c r="AK2883" i="1"/>
  <c r="AK2891" i="1"/>
  <c r="AK2895" i="1"/>
  <c r="AK2897" i="1"/>
  <c r="AK2898" i="1"/>
  <c r="AK2899" i="1"/>
  <c r="AK2906" i="1"/>
  <c r="AK2907" i="1"/>
  <c r="AK2910" i="1"/>
  <c r="AK2915" i="1"/>
  <c r="AK2917" i="1"/>
  <c r="AK2918" i="1"/>
  <c r="AK2924" i="1"/>
  <c r="AK2926" i="1"/>
  <c r="AK2928" i="1"/>
  <c r="AK2933" i="1"/>
  <c r="AK2940" i="1"/>
  <c r="AK2941" i="1"/>
  <c r="AK2945" i="1"/>
  <c r="AK2948" i="1"/>
  <c r="AK2950" i="1"/>
  <c r="AK2951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20" i="1"/>
  <c r="AK3017" i="1"/>
  <c r="AK3018" i="1"/>
  <c r="AK3019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8" i="1"/>
  <c r="AK3104" i="1"/>
  <c r="AK3105" i="1"/>
  <c r="AK3106" i="1"/>
  <c r="AK3107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60" i="1"/>
  <c r="AI59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80" i="1"/>
  <c r="AI174" i="1"/>
  <c r="AI175" i="1"/>
  <c r="AI176" i="1"/>
  <c r="AI177" i="1"/>
  <c r="AI178" i="1"/>
  <c r="AI179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7" i="1"/>
  <c r="AI266" i="1"/>
  <c r="AI268" i="1"/>
  <c r="AI269" i="1"/>
  <c r="AI270" i="1"/>
  <c r="AI271" i="1"/>
  <c r="AI272" i="1"/>
  <c r="AI273" i="1"/>
  <c r="AI274" i="1"/>
  <c r="AI275" i="1"/>
  <c r="AI276" i="1"/>
  <c r="AI277" i="1"/>
  <c r="AI278" i="1"/>
  <c r="AI280" i="1"/>
  <c r="AI279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9" i="1"/>
  <c r="AI380" i="1"/>
  <c r="AI376" i="1"/>
  <c r="AI377" i="1"/>
  <c r="AI378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5" i="1"/>
  <c r="AI486" i="1"/>
  <c r="AI482" i="1"/>
  <c r="AI483" i="1"/>
  <c r="AI484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6" i="1"/>
  <c r="AI615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8" i="1"/>
  <c r="AI659" i="1"/>
  <c r="AI660" i="1"/>
  <c r="AI651" i="1"/>
  <c r="AI652" i="1"/>
  <c r="AI653" i="1"/>
  <c r="AI654" i="1"/>
  <c r="AI655" i="1"/>
  <c r="AI656" i="1"/>
  <c r="AI657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83" i="1"/>
  <c r="AI678" i="1"/>
  <c r="AI679" i="1"/>
  <c r="AI680" i="1"/>
  <c r="AI681" i="1"/>
  <c r="AI682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72" i="1"/>
  <c r="AI769" i="1"/>
  <c r="AI770" i="1"/>
  <c r="AI771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8" i="1"/>
  <c r="AI946" i="1"/>
  <c r="AI947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73" i="1"/>
  <c r="AI1074" i="1"/>
  <c r="AI1075" i="1"/>
  <c r="AI1067" i="1"/>
  <c r="AI1068" i="1"/>
  <c r="AI1069" i="1"/>
  <c r="AI1070" i="1"/>
  <c r="AI1071" i="1"/>
  <c r="AI1072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1" i="1"/>
  <c r="AI1140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4" i="1"/>
  <c r="AI1213" i="1"/>
  <c r="AI1215" i="1"/>
  <c r="AI1216" i="1"/>
  <c r="AI1217" i="1"/>
  <c r="AI1218" i="1"/>
  <c r="AI1197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9" i="1"/>
  <c r="AI1310" i="1"/>
  <c r="AI1306" i="1"/>
  <c r="AI1307" i="1"/>
  <c r="AI1308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61" i="1"/>
  <c r="AI1358" i="1"/>
  <c r="AI1359" i="1"/>
  <c r="AI1360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7" i="1"/>
  <c r="AI1384" i="1"/>
  <c r="AI1385" i="1"/>
  <c r="AI1386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8" i="1"/>
  <c r="AI1544" i="1"/>
  <c r="AI1545" i="1"/>
  <c r="AI1546" i="1"/>
  <c r="AI1547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82" i="1"/>
  <c r="AI1583" i="1"/>
  <c r="AI1587" i="1"/>
  <c r="AI1584" i="1"/>
  <c r="AI1586" i="1"/>
  <c r="AI1576" i="1"/>
  <c r="AI1577" i="1"/>
  <c r="AI1578" i="1"/>
  <c r="AI1579" i="1"/>
  <c r="AI1580" i="1"/>
  <c r="AI1581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585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8" i="1"/>
  <c r="AI1627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5" i="1"/>
  <c r="AI1714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49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2" i="1"/>
  <c r="AI1820" i="1"/>
  <c r="AI1821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9" i="1"/>
  <c r="AI1874" i="1"/>
  <c r="AI1875" i="1"/>
  <c r="AI1876" i="1"/>
  <c r="AI1877" i="1"/>
  <c r="AI1878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50" i="1"/>
  <c r="AI1947" i="1"/>
  <c r="AI1948" i="1"/>
  <c r="AI1949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9" i="1"/>
  <c r="AI2180" i="1"/>
  <c r="AI2181" i="1"/>
  <c r="AI2176" i="1"/>
  <c r="AI2177" i="1"/>
  <c r="AI2178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2" i="1"/>
  <c r="AI2350" i="1"/>
  <c r="AI2351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7" i="1"/>
  <c r="AI2408" i="1"/>
  <c r="AI2406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8" i="1"/>
  <c r="AI2489" i="1"/>
  <c r="AI2483" i="1"/>
  <c r="AI2484" i="1"/>
  <c r="AI2485" i="1"/>
  <c r="AI2486" i="1"/>
  <c r="AI2487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5" i="1"/>
  <c r="AI2594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4" i="1"/>
  <c r="AI2665" i="1"/>
  <c r="AI2666" i="1"/>
  <c r="AI2663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84" i="1"/>
  <c r="AI2685" i="1"/>
  <c r="AI2686" i="1"/>
  <c r="AI2678" i="1"/>
  <c r="AI2679" i="1"/>
  <c r="AI2680" i="1"/>
  <c r="AI2681" i="1"/>
  <c r="AI2682" i="1"/>
  <c r="AI2683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5" i="1"/>
  <c r="AI2826" i="1"/>
  <c r="AI2827" i="1"/>
  <c r="AI2828" i="1"/>
  <c r="AI2829" i="1"/>
  <c r="AI2830" i="1"/>
  <c r="AI2831" i="1"/>
  <c r="AI2832" i="1"/>
  <c r="AI2833" i="1"/>
  <c r="AI2834" i="1"/>
  <c r="AI2836" i="1"/>
  <c r="AI2837" i="1"/>
  <c r="AI2838" i="1"/>
  <c r="AI2840" i="1"/>
  <c r="AI2841" i="1"/>
  <c r="AI2842" i="1"/>
  <c r="AI2843" i="1"/>
  <c r="AI2844" i="1"/>
  <c r="AI2847" i="1"/>
  <c r="AI2848" i="1"/>
  <c r="AI2851" i="1"/>
  <c r="AI2852" i="1"/>
  <c r="AI2853" i="1"/>
  <c r="AI2855" i="1"/>
  <c r="AI2856" i="1"/>
  <c r="AI2858" i="1"/>
  <c r="AI2860" i="1"/>
  <c r="AI2862" i="1"/>
  <c r="AI2863" i="1"/>
  <c r="AI2864" i="1"/>
  <c r="AI2866" i="1"/>
  <c r="AI2867" i="1"/>
  <c r="AI2870" i="1"/>
  <c r="AI2871" i="1"/>
  <c r="AI2872" i="1"/>
  <c r="AI2873" i="1"/>
  <c r="AI2874" i="1"/>
  <c r="AI2875" i="1"/>
  <c r="AI2876" i="1"/>
  <c r="AI2878" i="1"/>
  <c r="AI2880" i="1"/>
  <c r="AI2881" i="1"/>
  <c r="AI2882" i="1"/>
  <c r="AI2884" i="1"/>
  <c r="AI2885" i="1"/>
  <c r="AI2886" i="1"/>
  <c r="AI2887" i="1"/>
  <c r="AI2888" i="1"/>
  <c r="AI2889" i="1"/>
  <c r="AI2890" i="1"/>
  <c r="AI2892" i="1"/>
  <c r="AI2893" i="1"/>
  <c r="AI2894" i="1"/>
  <c r="AI2896" i="1"/>
  <c r="AI2900" i="1"/>
  <c r="AI2901" i="1"/>
  <c r="AI2902" i="1"/>
  <c r="AI2903" i="1"/>
  <c r="AI2904" i="1"/>
  <c r="AI2905" i="1"/>
  <c r="AI2908" i="1"/>
  <c r="AI2909" i="1"/>
  <c r="AI2911" i="1"/>
  <c r="AI2912" i="1"/>
  <c r="AI2913" i="1"/>
  <c r="AI2914" i="1"/>
  <c r="AI2916" i="1"/>
  <c r="AI2919" i="1"/>
  <c r="AI2920" i="1"/>
  <c r="AI2921" i="1"/>
  <c r="AI2922" i="1"/>
  <c r="AI2923" i="1"/>
  <c r="AI2925" i="1"/>
  <c r="AI2927" i="1"/>
  <c r="AI2929" i="1"/>
  <c r="AI2930" i="1"/>
  <c r="AI2931" i="1"/>
  <c r="AI2932" i="1"/>
  <c r="AI2934" i="1"/>
  <c r="AI2935" i="1"/>
  <c r="AI2936" i="1"/>
  <c r="AI2937" i="1"/>
  <c r="AI2938" i="1"/>
  <c r="AI2939" i="1"/>
  <c r="AI2942" i="1"/>
  <c r="AI2943" i="1"/>
  <c r="AI2944" i="1"/>
  <c r="AI2946" i="1"/>
  <c r="AI2947" i="1"/>
  <c r="AI2949" i="1"/>
  <c r="AI2952" i="1"/>
  <c r="AI2953" i="1"/>
  <c r="AI2954" i="1"/>
  <c r="AI2824" i="1"/>
  <c r="AI2835" i="1"/>
  <c r="AI2839" i="1"/>
  <c r="AI2845" i="1"/>
  <c r="AI2846" i="1"/>
  <c r="AI2849" i="1"/>
  <c r="AI2850" i="1"/>
  <c r="AI2854" i="1"/>
  <c r="AI2857" i="1"/>
  <c r="AI2859" i="1"/>
  <c r="AI2861" i="1"/>
  <c r="AI2865" i="1"/>
  <c r="AI2868" i="1"/>
  <c r="AI2869" i="1"/>
  <c r="AI2877" i="1"/>
  <c r="AI2879" i="1"/>
  <c r="AI2883" i="1"/>
  <c r="AI2891" i="1"/>
  <c r="AI2895" i="1"/>
  <c r="AI2897" i="1"/>
  <c r="AI2898" i="1"/>
  <c r="AI2899" i="1"/>
  <c r="AI2906" i="1"/>
  <c r="AI2907" i="1"/>
  <c r="AI2910" i="1"/>
  <c r="AI2915" i="1"/>
  <c r="AI2917" i="1"/>
  <c r="AI2918" i="1"/>
  <c r="AI2924" i="1"/>
  <c r="AI2926" i="1"/>
  <c r="AI2928" i="1"/>
  <c r="AI2933" i="1"/>
  <c r="AI2940" i="1"/>
  <c r="AI2941" i="1"/>
  <c r="AI2945" i="1"/>
  <c r="AI2948" i="1"/>
  <c r="AI2950" i="1"/>
  <c r="AI2951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20" i="1"/>
  <c r="AI3017" i="1"/>
  <c r="AI3018" i="1"/>
  <c r="AI3019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8" i="1"/>
  <c r="AI3104" i="1"/>
  <c r="AI3105" i="1"/>
  <c r="AI3106" i="1"/>
  <c r="AI3107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60" i="1"/>
  <c r="U59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80" i="1"/>
  <c r="U174" i="1"/>
  <c r="U175" i="1"/>
  <c r="U176" i="1"/>
  <c r="U177" i="1"/>
  <c r="U178" i="1"/>
  <c r="U179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7" i="1"/>
  <c r="U266" i="1"/>
  <c r="U268" i="1"/>
  <c r="U269" i="1"/>
  <c r="U270" i="1"/>
  <c r="U271" i="1"/>
  <c r="U272" i="1"/>
  <c r="U273" i="1"/>
  <c r="U274" i="1"/>
  <c r="U275" i="1"/>
  <c r="U276" i="1"/>
  <c r="U277" i="1"/>
  <c r="U278" i="1"/>
  <c r="U280" i="1"/>
  <c r="U279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9" i="1"/>
  <c r="U380" i="1"/>
  <c r="U376" i="1"/>
  <c r="U377" i="1"/>
  <c r="U378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5" i="1"/>
  <c r="U486" i="1"/>
  <c r="U482" i="1"/>
  <c r="U483" i="1"/>
  <c r="U484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6" i="1"/>
  <c r="U615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8" i="1"/>
  <c r="U659" i="1"/>
  <c r="U660" i="1"/>
  <c r="U651" i="1"/>
  <c r="U652" i="1"/>
  <c r="U653" i="1"/>
  <c r="U654" i="1"/>
  <c r="U655" i="1"/>
  <c r="U656" i="1"/>
  <c r="U657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83" i="1"/>
  <c r="U678" i="1"/>
  <c r="U679" i="1"/>
  <c r="U680" i="1"/>
  <c r="U681" i="1"/>
  <c r="U682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72" i="1"/>
  <c r="U769" i="1"/>
  <c r="U770" i="1"/>
  <c r="U771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8" i="1"/>
  <c r="U946" i="1"/>
  <c r="U947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73" i="1"/>
  <c r="U1074" i="1"/>
  <c r="U1075" i="1"/>
  <c r="U1067" i="1"/>
  <c r="U1068" i="1"/>
  <c r="U1069" i="1"/>
  <c r="U1070" i="1"/>
  <c r="U1071" i="1"/>
  <c r="U1072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1" i="1"/>
  <c r="U1140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4" i="1"/>
  <c r="U1213" i="1"/>
  <c r="U1215" i="1"/>
  <c r="U1216" i="1"/>
  <c r="U1217" i="1"/>
  <c r="U1218" i="1"/>
  <c r="U1197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9" i="1"/>
  <c r="U1310" i="1"/>
  <c r="U1306" i="1"/>
  <c r="U1307" i="1"/>
  <c r="U1308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61" i="1"/>
  <c r="U1358" i="1"/>
  <c r="U1359" i="1"/>
  <c r="U1360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7" i="1"/>
  <c r="U1384" i="1"/>
  <c r="U1385" i="1"/>
  <c r="U1386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8" i="1"/>
  <c r="U1544" i="1"/>
  <c r="U1545" i="1"/>
  <c r="U1546" i="1"/>
  <c r="U1547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82" i="1"/>
  <c r="U1583" i="1"/>
  <c r="U1587" i="1"/>
  <c r="U1584" i="1"/>
  <c r="U1586" i="1"/>
  <c r="U1576" i="1"/>
  <c r="U1577" i="1"/>
  <c r="U1578" i="1"/>
  <c r="U1579" i="1"/>
  <c r="U1580" i="1"/>
  <c r="U1581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585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8" i="1"/>
  <c r="U1627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5" i="1"/>
  <c r="U1714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49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2" i="1"/>
  <c r="U1820" i="1"/>
  <c r="U1821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9" i="1"/>
  <c r="U1874" i="1"/>
  <c r="U1875" i="1"/>
  <c r="U1876" i="1"/>
  <c r="U1877" i="1"/>
  <c r="U1878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50" i="1"/>
  <c r="U1947" i="1"/>
  <c r="U1948" i="1"/>
  <c r="U1949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9" i="1"/>
  <c r="U2180" i="1"/>
  <c r="U2181" i="1"/>
  <c r="U2176" i="1"/>
  <c r="U2177" i="1"/>
  <c r="U2178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2" i="1"/>
  <c r="U2350" i="1"/>
  <c r="U2351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7" i="1"/>
  <c r="U2408" i="1"/>
  <c r="U2406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8" i="1"/>
  <c r="U2489" i="1"/>
  <c r="U2483" i="1"/>
  <c r="U2484" i="1"/>
  <c r="U2485" i="1"/>
  <c r="U2486" i="1"/>
  <c r="U2487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5" i="1"/>
  <c r="U2594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4" i="1"/>
  <c r="U2665" i="1"/>
  <c r="U2666" i="1"/>
  <c r="U2663" i="1"/>
  <c r="U2667" i="1"/>
  <c r="U2668" i="1"/>
  <c r="U2669" i="1"/>
  <c r="U2670" i="1"/>
  <c r="U2671" i="1"/>
  <c r="U2672" i="1"/>
  <c r="U2673" i="1"/>
  <c r="U2674" i="1"/>
  <c r="U2675" i="1"/>
  <c r="U2676" i="1"/>
  <c r="U2677" i="1"/>
  <c r="U2684" i="1"/>
  <c r="U2685" i="1"/>
  <c r="U2686" i="1"/>
  <c r="U2678" i="1"/>
  <c r="U2679" i="1"/>
  <c r="U2680" i="1"/>
  <c r="U2681" i="1"/>
  <c r="U2682" i="1"/>
  <c r="U2683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2" i="1"/>
  <c r="U2833" i="1"/>
  <c r="U2834" i="1"/>
  <c r="U2836" i="1"/>
  <c r="U2837" i="1"/>
  <c r="U2838" i="1"/>
  <c r="U2840" i="1"/>
  <c r="U2841" i="1"/>
  <c r="U2842" i="1"/>
  <c r="U2843" i="1"/>
  <c r="U2844" i="1"/>
  <c r="U2847" i="1"/>
  <c r="U2848" i="1"/>
  <c r="U2851" i="1"/>
  <c r="U2852" i="1"/>
  <c r="U2853" i="1"/>
  <c r="U2855" i="1"/>
  <c r="U2856" i="1"/>
  <c r="U2858" i="1"/>
  <c r="U2860" i="1"/>
  <c r="U2862" i="1"/>
  <c r="U2863" i="1"/>
  <c r="U2864" i="1"/>
  <c r="U2866" i="1"/>
  <c r="U2867" i="1"/>
  <c r="U2870" i="1"/>
  <c r="U2871" i="1"/>
  <c r="U2872" i="1"/>
  <c r="U2873" i="1"/>
  <c r="U2874" i="1"/>
  <c r="U2875" i="1"/>
  <c r="U2876" i="1"/>
  <c r="U2878" i="1"/>
  <c r="U2880" i="1"/>
  <c r="U2881" i="1"/>
  <c r="U2882" i="1"/>
  <c r="U2884" i="1"/>
  <c r="U2885" i="1"/>
  <c r="U2886" i="1"/>
  <c r="U2887" i="1"/>
  <c r="U2888" i="1"/>
  <c r="U2889" i="1"/>
  <c r="U2890" i="1"/>
  <c r="U2892" i="1"/>
  <c r="U2893" i="1"/>
  <c r="U2894" i="1"/>
  <c r="U2896" i="1"/>
  <c r="U2900" i="1"/>
  <c r="U2901" i="1"/>
  <c r="U2902" i="1"/>
  <c r="U2903" i="1"/>
  <c r="U2904" i="1"/>
  <c r="U2905" i="1"/>
  <c r="U2908" i="1"/>
  <c r="U2909" i="1"/>
  <c r="U2911" i="1"/>
  <c r="U2912" i="1"/>
  <c r="U2913" i="1"/>
  <c r="U2914" i="1"/>
  <c r="U2916" i="1"/>
  <c r="U2919" i="1"/>
  <c r="U2920" i="1"/>
  <c r="U2921" i="1"/>
  <c r="U2922" i="1"/>
  <c r="U2923" i="1"/>
  <c r="U2925" i="1"/>
  <c r="U2927" i="1"/>
  <c r="U2929" i="1"/>
  <c r="U2930" i="1"/>
  <c r="U2931" i="1"/>
  <c r="U2932" i="1"/>
  <c r="U2934" i="1"/>
  <c r="U2935" i="1"/>
  <c r="U2936" i="1"/>
  <c r="U2937" i="1"/>
  <c r="U2938" i="1"/>
  <c r="U2939" i="1"/>
  <c r="U2942" i="1"/>
  <c r="U2943" i="1"/>
  <c r="U2944" i="1"/>
  <c r="U2946" i="1"/>
  <c r="U2947" i="1"/>
  <c r="U2949" i="1"/>
  <c r="U2952" i="1"/>
  <c r="U2953" i="1"/>
  <c r="U2954" i="1"/>
  <c r="U2824" i="1"/>
  <c r="U2835" i="1"/>
  <c r="U2839" i="1"/>
  <c r="U2845" i="1"/>
  <c r="U2846" i="1"/>
  <c r="U2849" i="1"/>
  <c r="U2850" i="1"/>
  <c r="U2854" i="1"/>
  <c r="U2857" i="1"/>
  <c r="U2859" i="1"/>
  <c r="U2861" i="1"/>
  <c r="U2865" i="1"/>
  <c r="U2868" i="1"/>
  <c r="U2869" i="1"/>
  <c r="U2877" i="1"/>
  <c r="U2879" i="1"/>
  <c r="U2883" i="1"/>
  <c r="U2891" i="1"/>
  <c r="U2895" i="1"/>
  <c r="U2897" i="1"/>
  <c r="U2898" i="1"/>
  <c r="U2899" i="1"/>
  <c r="U2906" i="1"/>
  <c r="U2907" i="1"/>
  <c r="U2910" i="1"/>
  <c r="U2915" i="1"/>
  <c r="U2917" i="1"/>
  <c r="U2918" i="1"/>
  <c r="U2924" i="1"/>
  <c r="U2926" i="1"/>
  <c r="U2928" i="1"/>
  <c r="U2933" i="1"/>
  <c r="U2940" i="1"/>
  <c r="U2941" i="1"/>
  <c r="U2945" i="1"/>
  <c r="U2948" i="1"/>
  <c r="U2950" i="1"/>
  <c r="U2951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20" i="1"/>
  <c r="U3017" i="1"/>
  <c r="U3018" i="1"/>
  <c r="U3019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8" i="1"/>
  <c r="U3104" i="1"/>
  <c r="U3105" i="1"/>
  <c r="U3106" i="1"/>
  <c r="U3107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2" i="1"/>
</calcChain>
</file>

<file path=xl/sharedStrings.xml><?xml version="1.0" encoding="utf-8"?>
<sst xmlns="http://schemas.openxmlformats.org/spreadsheetml/2006/main" count="50324" uniqueCount="2006">
  <si>
    <t>stname</t>
  </si>
  <si>
    <t>ctyname</t>
  </si>
  <si>
    <t>confirmed_cases</t>
  </si>
  <si>
    <t>deaths</t>
  </si>
  <si>
    <t>population</t>
  </si>
  <si>
    <t>days</t>
  </si>
  <si>
    <t>avearge_case</t>
  </si>
  <si>
    <t>total_cases</t>
  </si>
  <si>
    <t>populationdensity</t>
  </si>
  <si>
    <t>toppest_ethnicity</t>
  </si>
  <si>
    <t>second_ethnicity</t>
  </si>
  <si>
    <t>third_ethnicity</t>
  </si>
  <si>
    <t>toppest_age_group</t>
  </si>
  <si>
    <t>second_age_group</t>
  </si>
  <si>
    <t>third_age_group</t>
  </si>
  <si>
    <t>fourth_age_group</t>
  </si>
  <si>
    <t>top_education</t>
  </si>
  <si>
    <t>second_top_education</t>
  </si>
  <si>
    <t>popdensity</t>
  </si>
  <si>
    <t>popdensity_n</t>
  </si>
  <si>
    <t>precent_Hispanic</t>
  </si>
  <si>
    <t>percent_Hispanic_n</t>
  </si>
  <si>
    <t>precent_White</t>
  </si>
  <si>
    <t>percent_White_n</t>
  </si>
  <si>
    <t>precent_Black</t>
  </si>
  <si>
    <t>percent_Black_n</t>
  </si>
  <si>
    <t>precent_Idian</t>
  </si>
  <si>
    <t>percent_Indian_n</t>
  </si>
  <si>
    <t>precent_Asian</t>
  </si>
  <si>
    <t>percent_Asian_n</t>
  </si>
  <si>
    <t>precent_Hawaii</t>
  </si>
  <si>
    <t>percent_Hawaii_n</t>
  </si>
  <si>
    <t>bachelor</t>
  </si>
  <si>
    <t>Bachelor_n</t>
  </si>
  <si>
    <t>college</t>
  </si>
  <si>
    <t>college_n</t>
  </si>
  <si>
    <t>highschool</t>
  </si>
  <si>
    <t>Highschool_n</t>
  </si>
  <si>
    <t>lessthanhighschool</t>
  </si>
  <si>
    <t>lessthanhighschool_n</t>
  </si>
  <si>
    <t>precent_under_20</t>
  </si>
  <si>
    <t>precent_20_to_40</t>
  </si>
  <si>
    <t>precent_40_to_60</t>
  </si>
  <si>
    <t>precent_above_60</t>
  </si>
  <si>
    <t>target_rank</t>
  </si>
  <si>
    <t>quantile_target_rank</t>
  </si>
  <si>
    <t>change_date</t>
  </si>
  <si>
    <t>change_date_n</t>
  </si>
  <si>
    <t>mobile_perc_change</t>
  </si>
  <si>
    <t>mobile_perc_change_n</t>
  </si>
  <si>
    <t>mean_14</t>
  </si>
  <si>
    <t>acceleration_14</t>
  </si>
  <si>
    <t>mean_7</t>
  </si>
  <si>
    <t>acceleration_7</t>
  </si>
  <si>
    <t>Alabama</t>
  </si>
  <si>
    <t>Autauga County</t>
  </si>
  <si>
    <t>2_Low</t>
  </si>
  <si>
    <t>White</t>
  </si>
  <si>
    <t>Black</t>
  </si>
  <si>
    <t>Hispanic</t>
  </si>
  <si>
    <t>Young Adult</t>
  </si>
  <si>
    <t>Middle Adult</t>
  </si>
  <si>
    <t>Children</t>
  </si>
  <si>
    <t>Senior</t>
  </si>
  <si>
    <t>High_school</t>
  </si>
  <si>
    <t>Some_college_or_associate</t>
  </si>
  <si>
    <t>Medium</t>
  </si>
  <si>
    <t>Positive</t>
  </si>
  <si>
    <t>Baldwin County</t>
  </si>
  <si>
    <t>Bachelor_Or_Above</t>
  </si>
  <si>
    <t>Barbour County</t>
  </si>
  <si>
    <t>Less_than_high_school</t>
  </si>
  <si>
    <t>High</t>
  </si>
  <si>
    <t>Bibb County</t>
  </si>
  <si>
    <t>Negative</t>
  </si>
  <si>
    <t>Blount County</t>
  </si>
  <si>
    <t>Bullock County</t>
  </si>
  <si>
    <t>1_Very Low</t>
  </si>
  <si>
    <t>Butler County</t>
  </si>
  <si>
    <t>Very_High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</si>
  <si>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</si>
  <si>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</si>
  <si>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</si>
  <si>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</si>
  <si>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</si>
  <si>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</si>
  <si>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</si>
  <si>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</si>
  <si>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</si>
  <si>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</si>
  <si>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</si>
  <si>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</si>
  <si>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</si>
  <si>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</si>
  <si>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</si>
  <si>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</si>
  <si>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</si>
  <si>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</si>
  <si>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</si>
  <si>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</si>
  <si>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Indian</t>
  </si>
  <si>
    <t>Etowah County</t>
  </si>
  <si>
    <t>3_Medium</t>
  </si>
  <si>
    <t>Fayette County</t>
  </si>
  <si>
    <t>Low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</si>
  <si>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</si>
  <si>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</si>
  <si>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</si>
  <si>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</si>
  <si>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</si>
  <si>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</si>
  <si>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</si>
  <si>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</si>
  <si>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</si>
  <si>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</si>
  <si>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</si>
  <si>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</si>
  <si>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Asian</t>
  </si>
  <si>
    <t>Limestone County</t>
  </si>
  <si>
    <t>Lowndes County</t>
  </si>
  <si>
    <t>Macon County</t>
  </si>
  <si>
    <t>Madison County</t>
  </si>
  <si>
    <t>4_High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</si>
  <si>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</si>
  <si>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</si>
  <si>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</si>
  <si>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</si>
  <si>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</si>
  <si>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</si>
  <si>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</si>
  <si>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</si>
  <si>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</si>
  <si>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</si>
  <si>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</si>
  <si>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</si>
  <si>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</si>
  <si>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</si>
  <si>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</si>
  <si>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</si>
  <si>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</si>
  <si>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</si>
  <si>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</si>
  <si>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</si>
  <si>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</si>
  <si>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</si>
  <si>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</si>
  <si>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</si>
  <si>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Very_Low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</si>
  <si>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</si>
  <si>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</si>
  <si>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</si>
  <si>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</si>
  <si>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</si>
  <si>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</si>
  <si>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</si>
  <si>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</si>
  <si>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</si>
  <si>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</si>
  <si>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</si>
  <si>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</si>
  <si>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</si>
  <si>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</si>
  <si>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</si>
  <si>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</si>
  <si>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</si>
  <si>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</si>
  <si>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</si>
  <si>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</si>
  <si>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</si>
  <si>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</si>
  <si>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</si>
  <si>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</si>
  <si>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</si>
  <si>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</si>
  <si>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</si>
  <si>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</si>
  <si>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</si>
  <si>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</si>
  <si>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</si>
  <si>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</si>
  <si>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</si>
  <si>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</si>
  <si>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</si>
  <si>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</si>
  <si>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</si>
  <si>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</si>
  <si>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</si>
  <si>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</si>
  <si>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</si>
  <si>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</si>
  <si>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</si>
  <si>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</si>
  <si>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</si>
  <si>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</si>
  <si>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</si>
  <si>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</si>
  <si>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</si>
  <si>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</si>
  <si>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</si>
  <si>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</si>
  <si>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</si>
  <si>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</si>
  <si>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</si>
  <si>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</si>
  <si>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</si>
  <si>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</si>
  <si>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</si>
  <si>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</si>
  <si>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</si>
  <si>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</si>
  <si>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</si>
  <si>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</si>
  <si>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</si>
  <si>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</si>
  <si>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</si>
  <si>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</si>
  <si>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</si>
  <si>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</si>
  <si>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</si>
  <si>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</si>
  <si>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</si>
  <si>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</si>
  <si>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</si>
  <si>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</si>
  <si>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</si>
  <si>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</si>
  <si>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</si>
  <si>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</si>
  <si>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</si>
  <si>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</si>
  <si>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</si>
  <si>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</si>
  <si>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</si>
  <si>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</si>
  <si>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</si>
  <si>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</si>
  <si>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</si>
  <si>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Hawaii and N/A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</si>
  <si>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</si>
  <si>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</si>
  <si>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</si>
  <si>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</si>
  <si>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</si>
  <si>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</si>
  <si>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</si>
  <si>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</si>
  <si>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</si>
  <si>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</si>
  <si>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</si>
  <si>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</si>
  <si>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</si>
  <si>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</si>
  <si>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</si>
  <si>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</si>
  <si>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</si>
  <si>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</si>
  <si>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</si>
  <si>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</si>
  <si>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</si>
  <si>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</si>
  <si>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</si>
  <si>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</si>
  <si>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</si>
  <si>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</si>
  <si>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</si>
  <si>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</si>
  <si>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</si>
  <si>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</si>
  <si>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</si>
  <si>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</si>
  <si>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</si>
  <si>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</si>
  <si>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</si>
  <si>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</si>
  <si>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</si>
  <si>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</si>
  <si>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</si>
  <si>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</si>
  <si>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</si>
  <si>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</si>
  <si>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</si>
  <si>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</si>
  <si>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</si>
  <si>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</si>
  <si>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</si>
  <si>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</si>
  <si>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</si>
  <si>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</si>
  <si>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</si>
  <si>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</si>
  <si>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</si>
  <si>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</si>
  <si>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</si>
  <si>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</si>
  <si>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</si>
  <si>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</si>
  <si>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</si>
  <si>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</si>
  <si>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</si>
  <si>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</si>
  <si>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</si>
  <si>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</si>
  <si>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</si>
  <si>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</si>
  <si>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</si>
  <si>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</si>
  <si>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</si>
  <si>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</si>
  <si>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</si>
  <si>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</si>
  <si>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</si>
  <si>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</si>
  <si>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</si>
  <si>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</si>
  <si>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</si>
  <si>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</si>
  <si>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</si>
  <si>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</si>
  <si>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</si>
  <si>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</si>
  <si>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</si>
  <si>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</si>
  <si>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</si>
  <si>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</si>
  <si>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</si>
  <si>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</si>
  <si>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</si>
  <si>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</si>
  <si>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</si>
  <si>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 Paso County</t>
  </si>
  <si>
    <t>Elbert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</si>
  <si>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</si>
  <si>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</si>
  <si>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</si>
  <si>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</si>
  <si>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</si>
  <si>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</si>
  <si>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</si>
  <si>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</si>
  <si>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</si>
  <si>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</si>
  <si>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</si>
  <si>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</si>
  <si>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</si>
  <si>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</si>
  <si>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</si>
  <si>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</si>
  <si>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</si>
  <si>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</si>
  <si>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</si>
  <si>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</si>
  <si>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</si>
  <si>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</si>
  <si>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</si>
  <si>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</si>
  <si>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</si>
  <si>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</si>
  <si>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</si>
  <si>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</si>
  <si>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</si>
  <si>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</si>
  <si>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</si>
  <si>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</si>
  <si>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</si>
  <si>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</si>
  <si>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</si>
  <si>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</si>
  <si>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</si>
  <si>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</si>
  <si>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</si>
  <si>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</si>
  <si>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</si>
  <si>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</si>
  <si>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</si>
  <si>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</si>
  <si>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</si>
  <si>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</si>
  <si>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</si>
  <si>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</si>
  <si>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</si>
  <si>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</si>
  <si>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</si>
  <si>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</si>
  <si>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</si>
  <si>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</si>
  <si>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</si>
  <si>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</si>
  <si>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</si>
  <si>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</si>
  <si>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</si>
  <si>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</si>
  <si>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</si>
  <si>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</si>
  <si>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</si>
  <si>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</si>
  <si>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</si>
  <si>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</si>
  <si>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</si>
  <si>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</si>
  <si>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</si>
  <si>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</si>
  <si>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</si>
  <si>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</si>
  <si>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</si>
  <si>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</si>
  <si>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</si>
  <si>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</si>
  <si>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</si>
  <si>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</si>
  <si>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</si>
  <si>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</si>
  <si>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</si>
  <si>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</si>
  <si>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</si>
  <si>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</si>
  <si>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</si>
  <si>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</si>
  <si>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</si>
  <si>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</si>
  <si>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</si>
  <si>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</si>
  <si>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</si>
  <si>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</si>
  <si>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</si>
  <si>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</si>
  <si>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</si>
  <si>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</si>
  <si>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</si>
  <si>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</si>
  <si>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</si>
  <si>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</si>
  <si>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</si>
  <si>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</si>
  <si>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</si>
  <si>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</si>
  <si>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</si>
  <si>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</si>
  <si>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</si>
  <si>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</si>
  <si>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</si>
  <si>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</si>
  <si>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</si>
  <si>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</si>
  <si>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</si>
  <si>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</si>
  <si>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</si>
  <si>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</si>
  <si>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</si>
  <si>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</si>
  <si>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</si>
  <si>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</si>
  <si>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</si>
  <si>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</si>
  <si>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</si>
  <si>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</si>
  <si>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</si>
  <si>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</si>
  <si>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</si>
  <si>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</si>
  <si>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</si>
  <si>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</si>
  <si>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</si>
  <si>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</si>
  <si>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</si>
  <si>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</si>
  <si>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</si>
  <si>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</si>
  <si>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</si>
  <si>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</si>
  <si>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</si>
  <si>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</si>
  <si>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</si>
  <si>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</si>
  <si>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</si>
  <si>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</si>
  <si>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</si>
  <si>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</si>
  <si>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</si>
  <si>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</si>
  <si>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</si>
  <si>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</si>
  <si>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</si>
  <si>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</si>
  <si>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</si>
  <si>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</si>
  <si>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</si>
  <si>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</si>
  <si>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</si>
  <si>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</si>
  <si>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</si>
  <si>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</si>
  <si>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</si>
  <si>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</si>
  <si>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</si>
  <si>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</si>
  <si>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</si>
  <si>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</si>
  <si>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</si>
  <si>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</si>
  <si>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</si>
  <si>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</si>
  <si>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</si>
  <si>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</si>
  <si>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</si>
  <si>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</si>
  <si>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</si>
  <si>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</si>
  <si>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</si>
  <si>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</si>
  <si>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</si>
  <si>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</si>
  <si>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</si>
  <si>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</si>
  <si>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</si>
  <si>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</si>
  <si>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</si>
  <si>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</si>
  <si>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</si>
  <si>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</si>
  <si>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</si>
  <si>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</si>
  <si>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</si>
  <si>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</si>
  <si>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</si>
  <si>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</si>
  <si>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</si>
  <si>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</si>
  <si>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</si>
  <si>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</si>
  <si>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</si>
  <si>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</si>
  <si>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</si>
  <si>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</si>
  <si>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</si>
  <si>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</si>
  <si>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</si>
  <si>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</si>
  <si>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</si>
  <si>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</si>
  <si>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</si>
  <si>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</si>
  <si>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</si>
  <si>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</si>
  <si>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</si>
  <si>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</si>
  <si>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</si>
  <si>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</si>
  <si>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</si>
  <si>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</si>
  <si>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</si>
  <si>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</si>
  <si>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</si>
  <si>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</si>
  <si>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</si>
  <si>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</si>
  <si>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</si>
  <si>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</si>
  <si>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</si>
  <si>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</si>
  <si>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</si>
  <si>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</si>
  <si>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</si>
  <si>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</si>
  <si>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</si>
  <si>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</si>
  <si>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</si>
  <si>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</si>
  <si>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</si>
  <si>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</si>
  <si>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</si>
  <si>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</si>
  <si>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</si>
  <si>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</si>
  <si>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</si>
  <si>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</si>
  <si>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</si>
  <si>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</si>
  <si>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</si>
  <si>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</si>
  <si>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</si>
  <si>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</si>
  <si>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</si>
  <si>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</si>
  <si>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</si>
  <si>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</si>
  <si>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</si>
  <si>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</si>
  <si>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</si>
  <si>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</si>
  <si>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</si>
  <si>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</si>
  <si>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</si>
  <si>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</si>
  <si>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</si>
  <si>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</si>
  <si>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</si>
  <si>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</si>
  <si>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</si>
  <si>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</si>
  <si>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</si>
  <si>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</si>
  <si>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</si>
  <si>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</si>
  <si>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</si>
  <si>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</si>
  <si>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</si>
  <si>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</si>
  <si>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</si>
  <si>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</si>
  <si>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</si>
  <si>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</si>
  <si>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</si>
  <si>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</si>
  <si>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</si>
  <si>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</si>
  <si>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</si>
  <si>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</si>
  <si>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</si>
  <si>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</si>
  <si>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</si>
  <si>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</si>
  <si>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</si>
  <si>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</si>
  <si>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</si>
  <si>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</si>
  <si>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</si>
  <si>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</si>
  <si>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</si>
  <si>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</si>
  <si>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</si>
  <si>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</si>
  <si>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</si>
  <si>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</si>
  <si>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</si>
  <si>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</si>
  <si>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</si>
  <si>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</si>
  <si>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</si>
  <si>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</si>
  <si>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</si>
  <si>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</si>
  <si>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</si>
  <si>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</si>
  <si>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</si>
  <si>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</si>
  <si>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</si>
  <si>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</si>
  <si>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</si>
  <si>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</si>
  <si>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</si>
  <si>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</si>
  <si>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</si>
  <si>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</si>
  <si>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</si>
  <si>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</si>
  <si>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</si>
  <si>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</si>
  <si>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</si>
  <si>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</si>
  <si>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</si>
  <si>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</si>
  <si>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</si>
  <si>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</si>
  <si>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</si>
  <si>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</si>
  <si>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</si>
  <si>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</si>
  <si>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</si>
  <si>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</si>
  <si>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</si>
  <si>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</si>
  <si>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</si>
  <si>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</si>
  <si>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</si>
  <si>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</si>
  <si>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</si>
  <si>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</si>
  <si>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</si>
  <si>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</si>
  <si>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</si>
  <si>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</si>
  <si>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</si>
  <si>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</si>
  <si>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</si>
  <si>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</si>
  <si>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</si>
  <si>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</si>
  <si>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</si>
  <si>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</si>
  <si>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</si>
  <si>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</si>
  <si>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</si>
  <si>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</si>
  <si>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</si>
  <si>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</si>
  <si>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</si>
  <si>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</si>
  <si>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</si>
  <si>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</si>
  <si>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</si>
  <si>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</si>
  <si>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</si>
  <si>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</si>
  <si>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</si>
  <si>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</si>
  <si>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</si>
  <si>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</si>
  <si>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</si>
  <si>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</si>
  <si>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</si>
  <si>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</si>
  <si>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</si>
  <si>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</si>
  <si>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</si>
  <si>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</si>
  <si>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</si>
  <si>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</si>
  <si>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</si>
  <si>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</si>
  <si>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</si>
  <si>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</si>
  <si>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</si>
  <si>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</si>
  <si>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</si>
  <si>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</si>
  <si>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</si>
  <si>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</si>
  <si>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</si>
  <si>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</si>
  <si>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</si>
  <si>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</si>
  <si>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</si>
  <si>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</si>
  <si>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</si>
  <si>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</si>
  <si>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</si>
  <si>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</si>
  <si>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</si>
  <si>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</si>
  <si>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</si>
  <si>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</si>
  <si>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</si>
  <si>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</si>
  <si>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</si>
  <si>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</si>
  <si>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</si>
  <si>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</si>
  <si>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</si>
  <si>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</si>
  <si>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</si>
  <si>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</si>
  <si>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</si>
  <si>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</si>
  <si>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</si>
  <si>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</si>
  <si>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</si>
  <si>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</si>
  <si>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</si>
  <si>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</si>
  <si>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</si>
  <si>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</si>
  <si>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</si>
  <si>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</si>
  <si>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</si>
  <si>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</si>
  <si>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</si>
  <si>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</si>
  <si>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</si>
  <si>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</si>
  <si>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</si>
  <si>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</si>
  <si>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</si>
  <si>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</si>
  <si>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</si>
  <si>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</si>
  <si>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</si>
  <si>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</si>
  <si>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</si>
  <si>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</si>
  <si>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</si>
  <si>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</si>
  <si>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</si>
  <si>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</si>
  <si>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</si>
  <si>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</si>
  <si>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</si>
  <si>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</si>
  <si>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</si>
  <si>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</si>
  <si>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</si>
  <si>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</si>
  <si>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</si>
  <si>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</si>
  <si>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</si>
  <si>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</si>
  <si>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</si>
  <si>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</si>
  <si>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</si>
  <si>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</si>
  <si>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</si>
  <si>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</si>
  <si>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</si>
  <si>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</si>
  <si>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</si>
  <si>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</si>
  <si>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</si>
  <si>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</si>
  <si>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</si>
  <si>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</si>
  <si>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</si>
  <si>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</si>
  <si>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</si>
  <si>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</si>
  <si>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</si>
  <si>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</si>
  <si>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</si>
  <si>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</si>
  <si>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</si>
  <si>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</si>
  <si>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</si>
  <si>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</si>
  <si>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</si>
  <si>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</si>
  <si>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</si>
  <si>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</si>
  <si>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</si>
  <si>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</si>
  <si>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</si>
  <si>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</si>
  <si>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</si>
  <si>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</si>
  <si>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</si>
  <si>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</si>
  <si>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</si>
  <si>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</si>
  <si>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</si>
  <si>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</si>
  <si>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</si>
  <si>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</si>
  <si>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</si>
  <si>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</si>
  <si>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</si>
  <si>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</si>
  <si>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</si>
  <si>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</si>
  <si>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</si>
  <si>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</si>
  <si>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</si>
  <si>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</si>
  <si>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</si>
  <si>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</si>
  <si>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</si>
  <si>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</si>
  <si>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</si>
  <si>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</si>
  <si>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</si>
  <si>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</si>
  <si>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</si>
  <si>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</si>
  <si>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</si>
  <si>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</si>
  <si>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</si>
  <si>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</si>
  <si>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</si>
  <si>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</si>
  <si>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</si>
  <si>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</si>
  <si>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</si>
  <si>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</si>
  <si>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</si>
  <si>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Davis Parish</t>
  </si>
  <si>
    <t>Jefferson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</si>
  <si>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</si>
  <si>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</si>
  <si>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</si>
  <si>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</si>
  <si>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</si>
  <si>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</si>
  <si>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</si>
  <si>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</si>
  <si>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</si>
  <si>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</si>
  <si>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</si>
  <si>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</si>
  <si>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</si>
  <si>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</si>
  <si>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</si>
  <si>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</si>
  <si>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</si>
  <si>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</si>
  <si>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</si>
  <si>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</si>
  <si>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</si>
  <si>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</si>
  <si>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</si>
  <si>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</si>
  <si>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</si>
  <si>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</si>
  <si>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</si>
  <si>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</si>
  <si>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</si>
  <si>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</si>
  <si>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</si>
  <si>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</si>
  <si>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</si>
  <si>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</si>
  <si>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</si>
  <si>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</si>
  <si>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</si>
  <si>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</si>
  <si>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</si>
  <si>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</si>
  <si>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</si>
  <si>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</si>
  <si>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</si>
  <si>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</si>
  <si>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</si>
  <si>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</si>
  <si>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</si>
  <si>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</si>
  <si>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</si>
  <si>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</si>
  <si>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</si>
  <si>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city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</si>
  <si>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</si>
  <si>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</si>
  <si>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</si>
  <si>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</si>
  <si>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</si>
  <si>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</si>
  <si>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</si>
  <si>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</si>
  <si>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</si>
  <si>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</si>
  <si>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</si>
  <si>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</si>
  <si>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</si>
  <si>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</si>
  <si>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</si>
  <si>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</si>
  <si>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</si>
  <si>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</si>
  <si>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</si>
  <si>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</si>
  <si>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</si>
  <si>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</si>
  <si>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</si>
  <si>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</si>
  <si>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</si>
  <si>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</si>
  <si>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</si>
  <si>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</si>
  <si>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</si>
  <si>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</si>
  <si>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</si>
  <si>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</si>
  <si>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</si>
  <si>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</si>
  <si>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</si>
  <si>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</si>
  <si>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</si>
  <si>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</si>
  <si>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</si>
  <si>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</si>
  <si>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</si>
  <si>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</si>
  <si>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</si>
  <si>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</si>
  <si>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</si>
  <si>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</si>
  <si>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</si>
  <si>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</si>
  <si>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</si>
  <si>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</si>
  <si>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</si>
  <si>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</si>
  <si>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</si>
  <si>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</si>
  <si>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</si>
  <si>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</si>
  <si>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</si>
  <si>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</si>
  <si>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</si>
  <si>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</si>
  <si>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</si>
  <si>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</si>
  <si>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</si>
  <si>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</si>
  <si>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</si>
  <si>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</si>
  <si>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</si>
  <si>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</si>
  <si>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</si>
  <si>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</si>
  <si>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</si>
  <si>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</si>
  <si>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</si>
  <si>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</si>
  <si>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</si>
  <si>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</si>
  <si>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</si>
  <si>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</si>
  <si>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</si>
  <si>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</si>
  <si>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</si>
  <si>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</si>
  <si>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</si>
  <si>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</si>
  <si>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</si>
  <si>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</si>
  <si>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</si>
  <si>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</si>
  <si>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</si>
  <si>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</si>
  <si>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</si>
  <si>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</si>
  <si>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</si>
  <si>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</si>
  <si>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</si>
  <si>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</si>
  <si>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</si>
  <si>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</si>
  <si>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</si>
  <si>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</si>
  <si>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</si>
  <si>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</si>
  <si>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</si>
  <si>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</si>
  <si>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</si>
  <si>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</si>
  <si>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</si>
  <si>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</si>
  <si>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</si>
  <si>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</si>
  <si>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</si>
  <si>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</si>
  <si>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</si>
  <si>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</si>
  <si>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</si>
  <si>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</si>
  <si>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</si>
  <si>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</si>
  <si>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</si>
  <si>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</si>
  <si>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</si>
  <si>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</si>
  <si>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</si>
  <si>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</si>
  <si>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</si>
  <si>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</si>
  <si>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</si>
  <si>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</si>
  <si>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</si>
  <si>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</si>
  <si>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</si>
  <si>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</si>
  <si>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</si>
  <si>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</si>
  <si>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</si>
  <si>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</si>
  <si>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</si>
  <si>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</si>
  <si>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</si>
  <si>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</si>
  <si>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</si>
  <si>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</si>
  <si>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</si>
  <si>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</si>
  <si>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</si>
  <si>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</si>
  <si>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</si>
  <si>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</si>
  <si>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</si>
  <si>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</si>
  <si>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</si>
  <si>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</si>
  <si>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</si>
  <si>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</si>
  <si>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</si>
  <si>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</si>
  <si>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</si>
  <si>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</si>
  <si>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</si>
  <si>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</si>
  <si>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</si>
  <si>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</si>
  <si>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</si>
  <si>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</si>
  <si>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</si>
  <si>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</si>
  <si>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</si>
  <si>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</si>
  <si>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</si>
  <si>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</si>
  <si>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</si>
  <si>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</si>
  <si>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</si>
  <si>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</si>
  <si>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</si>
  <si>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</si>
  <si>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</si>
  <si>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</si>
  <si>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</si>
  <si>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</si>
  <si>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</si>
  <si>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</si>
  <si>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</si>
  <si>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</si>
  <si>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</si>
  <si>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</si>
  <si>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</si>
  <si>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</si>
  <si>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</si>
  <si>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</si>
  <si>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</si>
  <si>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</si>
  <si>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</si>
  <si>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</si>
  <si>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</si>
  <si>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</si>
  <si>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</si>
  <si>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</si>
  <si>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</si>
  <si>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</si>
  <si>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</si>
  <si>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</si>
  <si>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</si>
  <si>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</si>
  <si>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</si>
  <si>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</si>
  <si>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</si>
  <si>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</si>
  <si>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</si>
  <si>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</si>
  <si>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</si>
  <si>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</si>
  <si>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</si>
  <si>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</si>
  <si>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</si>
  <si>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</si>
  <si>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</si>
  <si>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</si>
  <si>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</si>
  <si>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</si>
  <si>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</si>
  <si>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</si>
  <si>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</si>
  <si>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</si>
  <si>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</si>
  <si>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</si>
  <si>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</si>
  <si>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</si>
  <si>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</si>
  <si>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</si>
  <si>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</si>
  <si>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</si>
  <si>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</si>
  <si>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</si>
  <si>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</si>
  <si>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</si>
  <si>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</si>
  <si>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</si>
  <si>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</si>
  <si>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</si>
  <si>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</si>
  <si>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</si>
  <si>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</si>
  <si>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</si>
  <si>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</si>
  <si>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</si>
  <si>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</si>
  <si>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</si>
  <si>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</si>
  <si>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</si>
  <si>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</si>
  <si>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</si>
  <si>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</si>
  <si>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</si>
  <si>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</si>
  <si>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</si>
  <si>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</si>
  <si>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</si>
  <si>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</si>
  <si>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</si>
  <si>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</si>
  <si>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</si>
  <si>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</si>
  <si>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</si>
  <si>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</si>
  <si>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</si>
  <si>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</si>
  <si>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</si>
  <si>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</si>
  <si>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</si>
  <si>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</si>
  <si>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</si>
  <si>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</si>
  <si>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</si>
  <si>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</si>
  <si>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</si>
  <si>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</si>
  <si>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</si>
  <si>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</si>
  <si>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</si>
  <si>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</si>
  <si>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</si>
  <si>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</si>
  <si>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</si>
  <si>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</si>
  <si>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</si>
  <si>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</si>
  <si>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</si>
  <si>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</si>
  <si>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</si>
  <si>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</si>
  <si>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</si>
  <si>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</si>
  <si>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</si>
  <si>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</si>
  <si>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</si>
  <si>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</si>
  <si>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</si>
  <si>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</si>
  <si>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</si>
  <si>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</si>
  <si>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</si>
  <si>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</si>
  <si>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</si>
  <si>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</si>
  <si>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</si>
  <si>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</si>
  <si>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</si>
  <si>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</si>
  <si>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</si>
  <si>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</si>
  <si>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</si>
  <si>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</si>
  <si>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</si>
  <si>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</si>
  <si>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</si>
  <si>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</si>
  <si>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</si>
  <si>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</si>
  <si>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</si>
  <si>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</si>
  <si>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</si>
  <si>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</si>
  <si>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</si>
  <si>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</si>
  <si>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</si>
  <si>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</si>
  <si>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</si>
  <si>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</si>
  <si>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</si>
  <si>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</si>
  <si>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</si>
  <si>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</si>
  <si>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</si>
  <si>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</si>
  <si>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</si>
  <si>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</si>
  <si>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</si>
  <si>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</si>
  <si>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</si>
  <si>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</si>
  <si>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</si>
  <si>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</si>
  <si>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</si>
  <si>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</si>
  <si>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</si>
  <si>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</si>
  <si>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</si>
  <si>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</si>
  <si>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</si>
  <si>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</si>
  <si>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</si>
  <si>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</si>
  <si>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</si>
  <si>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</si>
  <si>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</si>
  <si>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</si>
  <si>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</si>
  <si>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</si>
  <si>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</si>
  <si>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</si>
  <si>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</si>
  <si>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</si>
  <si>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</si>
  <si>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</si>
  <si>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</si>
  <si>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</si>
  <si>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</si>
  <si>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</si>
  <si>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</si>
  <si>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</si>
  <si>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</si>
  <si>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</si>
  <si>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</si>
  <si>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</si>
  <si>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</si>
  <si>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</si>
  <si>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</si>
  <si>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</si>
  <si>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</si>
  <si>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</si>
  <si>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</si>
  <si>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</si>
  <si>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</si>
  <si>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</si>
  <si>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</si>
  <si>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</si>
  <si>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</si>
  <si>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</si>
  <si>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</si>
  <si>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</si>
  <si>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</si>
  <si>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</si>
  <si>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</si>
  <si>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</si>
  <si>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</si>
  <si>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</si>
  <si>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</si>
  <si>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</si>
  <si>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</si>
  <si>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</si>
  <si>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</si>
  <si>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</si>
  <si>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</si>
  <si>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</si>
  <si>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</si>
  <si>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</si>
  <si>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</si>
  <si>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</si>
  <si>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</si>
  <si>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</si>
  <si>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</si>
  <si>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</si>
  <si>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</si>
  <si>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</si>
  <si>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</si>
  <si>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</si>
  <si>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</si>
  <si>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</si>
  <si>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</si>
  <si>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</si>
  <si>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</si>
  <si>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</si>
  <si>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</si>
  <si>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</si>
  <si>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</si>
  <si>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</si>
  <si>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</si>
  <si>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</si>
  <si>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</si>
  <si>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</si>
  <si>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</si>
  <si>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</si>
  <si>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</si>
  <si>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</si>
  <si>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</si>
  <si>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</si>
  <si>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</si>
  <si>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</si>
  <si>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</si>
  <si>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</si>
  <si>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</si>
  <si>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</si>
  <si>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</si>
  <si>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</si>
  <si>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</si>
  <si>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</si>
  <si>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</si>
  <si>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</si>
  <si>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</si>
  <si>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</si>
  <si>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</si>
  <si>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</si>
  <si>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</si>
  <si>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</si>
  <si>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</si>
  <si>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</si>
  <si>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</si>
  <si>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</si>
  <si>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</si>
  <si>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</si>
  <si>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</si>
  <si>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</si>
  <si>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</si>
  <si>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</si>
  <si>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</si>
  <si>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</si>
  <si>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</si>
  <si>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</si>
  <si>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</si>
  <si>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</si>
  <si>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</si>
  <si>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</si>
  <si>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</si>
  <si>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</si>
  <si>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</si>
  <si>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</si>
  <si>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</si>
  <si>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</si>
  <si>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</si>
  <si>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</si>
  <si>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</si>
  <si>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</si>
  <si>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</si>
  <si>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</si>
  <si>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</si>
  <si>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</si>
  <si>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</si>
  <si>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</si>
  <si>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</si>
  <si>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</si>
  <si>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</si>
  <si>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</si>
  <si>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</si>
  <si>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</si>
  <si>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</si>
  <si>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</si>
  <si>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</si>
  <si>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</si>
  <si>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</si>
  <si>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</si>
  <si>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</si>
  <si>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</si>
  <si>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</si>
  <si>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</si>
  <si>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</si>
  <si>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</si>
  <si>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</si>
  <si>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</si>
  <si>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</si>
  <si>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</si>
  <si>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</si>
  <si>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</si>
  <si>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</si>
  <si>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</si>
  <si>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</si>
  <si>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</si>
  <si>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</si>
  <si>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</si>
  <si>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</si>
  <si>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</si>
  <si>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</si>
  <si>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</si>
  <si>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</si>
  <si>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</si>
  <si>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</si>
  <si>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</si>
  <si>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</si>
  <si>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</si>
  <si>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</si>
  <si>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</si>
  <si>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</si>
  <si>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</si>
  <si>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</si>
  <si>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</si>
  <si>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</si>
  <si>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</si>
  <si>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</si>
  <si>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</si>
  <si>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</si>
  <si>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</si>
  <si>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</si>
  <si>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</si>
  <si>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</si>
  <si>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</si>
  <si>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</si>
  <si>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</si>
  <si>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</si>
  <si>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</si>
  <si>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</si>
  <si>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</si>
  <si>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</si>
  <si>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</si>
  <si>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</si>
  <si>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</si>
  <si>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</si>
  <si>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</si>
  <si>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</si>
  <si>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</si>
  <si>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</si>
  <si>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</si>
  <si>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</si>
  <si>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</si>
  <si>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</si>
  <si>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</si>
  <si>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</si>
  <si>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</si>
  <si>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</si>
  <si>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</si>
  <si>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</si>
  <si>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</si>
  <si>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</si>
  <si>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</si>
  <si>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</si>
  <si>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</si>
  <si>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</si>
  <si>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</si>
  <si>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</si>
  <si>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</si>
  <si>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</si>
  <si>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</si>
  <si>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</si>
  <si>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</si>
  <si>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</si>
  <si>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</si>
  <si>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</si>
  <si>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</si>
  <si>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</si>
  <si>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</si>
  <si>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</si>
  <si>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</si>
  <si>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</si>
  <si>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</si>
  <si>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</si>
  <si>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</si>
  <si>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</si>
  <si>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</si>
  <si>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</si>
  <si>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</si>
  <si>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</si>
  <si>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</si>
  <si>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</si>
  <si>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</si>
  <si>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</si>
  <si>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</si>
  <si>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</si>
  <si>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</si>
  <si>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</si>
  <si>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</si>
  <si>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</si>
  <si>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</si>
  <si>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</si>
  <si>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</si>
  <si>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</si>
  <si>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</si>
  <si>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</si>
  <si>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</si>
  <si>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</si>
  <si>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</si>
  <si>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</si>
  <si>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</si>
  <si>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</si>
  <si>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</si>
  <si>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</si>
  <si>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</si>
  <si>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</si>
  <si>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</si>
  <si>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</si>
  <si>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</si>
  <si>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</si>
  <si>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</si>
  <si>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</si>
  <si>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</si>
  <si>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</si>
  <si>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</si>
  <si>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</si>
  <si>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</si>
  <si>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</si>
  <si>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</si>
  <si>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</si>
  <si>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</si>
  <si>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</si>
  <si>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</si>
  <si>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</si>
  <si>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</si>
  <si>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</si>
  <si>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</si>
  <si>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</si>
  <si>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</si>
  <si>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</si>
  <si>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</si>
  <si>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</si>
  <si>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</si>
  <si>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</si>
  <si>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</si>
  <si>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</si>
  <si>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</si>
  <si>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</si>
  <si>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</si>
  <si>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</si>
  <si>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</si>
  <si>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</si>
  <si>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</si>
  <si>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</si>
  <si>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</si>
  <si>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</si>
  <si>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</si>
  <si>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</si>
  <si>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</si>
  <si>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</si>
  <si>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</si>
  <si>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</si>
  <si>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</si>
  <si>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</si>
  <si>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</si>
  <si>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</si>
  <si>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</si>
  <si>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</si>
  <si>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</si>
  <si>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</si>
  <si>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</si>
  <si>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</si>
  <si>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</si>
  <si>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</si>
  <si>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</si>
  <si>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</si>
  <si>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</si>
  <si>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</si>
  <si>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</si>
  <si>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</si>
  <si>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</si>
  <si>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</si>
  <si>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</si>
  <si>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</si>
  <si>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</si>
  <si>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</si>
  <si>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</si>
  <si>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</si>
  <si>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</si>
  <si>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</si>
  <si>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</si>
  <si>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</si>
  <si>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</si>
  <si>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</si>
  <si>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</si>
  <si>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</si>
  <si>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</si>
  <si>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</si>
  <si>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</si>
  <si>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</si>
  <si>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</si>
  <si>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</si>
  <si>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</si>
  <si>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</si>
  <si>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</si>
  <si>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</si>
  <si>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</si>
  <si>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</si>
  <si>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</si>
  <si>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</si>
  <si>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</si>
  <si>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</si>
  <si>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</si>
  <si>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</si>
  <si>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</si>
  <si>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</si>
  <si>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</si>
  <si>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</si>
  <si>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</si>
  <si>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</si>
  <si>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</si>
  <si>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</si>
  <si>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</si>
  <si>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</si>
  <si>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</si>
  <si>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</si>
  <si>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</si>
  <si>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</si>
  <si>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</si>
  <si>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</si>
  <si>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</si>
  <si>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</si>
  <si>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</si>
  <si>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</si>
  <si>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</si>
  <si>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</si>
  <si>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</si>
  <si>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</si>
  <si>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</si>
  <si>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</si>
  <si>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</si>
  <si>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</si>
  <si>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</si>
  <si>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</si>
  <si>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</si>
  <si>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</si>
  <si>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</si>
  <si>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</si>
  <si>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</si>
  <si>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</si>
  <si>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</si>
  <si>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</si>
  <si>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</si>
  <si>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</si>
  <si>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</si>
  <si>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</si>
  <si>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</si>
  <si>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</si>
  <si>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</si>
  <si>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</si>
  <si>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</si>
  <si>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</si>
  <si>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</si>
  <si>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</si>
  <si>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</si>
  <si>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</si>
  <si>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</si>
  <si>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</si>
  <si>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</si>
  <si>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</si>
  <si>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</si>
  <si>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</si>
  <si>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</si>
  <si>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</si>
  <si>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</si>
  <si>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</si>
  <si>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</si>
  <si>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</si>
  <si>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</si>
  <si>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</si>
  <si>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</si>
  <si>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</si>
  <si>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</si>
  <si>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</si>
  <si>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</si>
  <si>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</si>
  <si>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</si>
  <si>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</si>
  <si>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</si>
  <si>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</si>
  <si>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</si>
  <si>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</si>
  <si>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</si>
  <si>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</si>
  <si>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</si>
  <si>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</si>
  <si>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</si>
  <si>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 Salle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</si>
  <si>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</si>
  <si>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</si>
  <si>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</si>
  <si>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</si>
  <si>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</si>
  <si>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</si>
  <si>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</si>
  <si>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</si>
  <si>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</si>
  <si>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</si>
  <si>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</si>
  <si>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</si>
  <si>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</si>
  <si>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</si>
  <si>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</si>
  <si>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</si>
  <si>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</si>
  <si>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</si>
  <si>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</si>
  <si>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</si>
  <si>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</si>
  <si>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</si>
  <si>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</si>
  <si>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</si>
  <si>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</si>
  <si>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</si>
  <si>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</si>
  <si>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</si>
  <si>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</si>
  <si>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</si>
  <si>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</si>
  <si>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</si>
  <si>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</si>
  <si>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</si>
  <si>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</si>
  <si>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</si>
  <si>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</si>
  <si>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</si>
  <si>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</si>
  <si>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</si>
  <si>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</si>
  <si>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</si>
  <si>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</si>
  <si>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</si>
  <si>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</si>
  <si>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</si>
  <si>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</si>
  <si>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</si>
  <si>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</si>
  <si>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</si>
  <si>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</si>
  <si>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</si>
  <si>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</si>
  <si>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</si>
  <si>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</si>
  <si>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</si>
  <si>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</si>
  <si>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</si>
  <si>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</si>
  <si>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</si>
  <si>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</si>
  <si>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</si>
  <si>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</si>
  <si>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</si>
  <si>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</si>
  <si>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</si>
  <si>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</si>
  <si>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</si>
  <si>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</si>
  <si>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</si>
  <si>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</si>
  <si>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</si>
  <si>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</si>
  <si>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</si>
  <si>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</si>
  <si>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</si>
  <si>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</si>
  <si>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</si>
  <si>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</si>
  <si>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</si>
  <si>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</si>
  <si>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</si>
  <si>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</si>
  <si>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</si>
  <si>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</si>
  <si>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</si>
  <si>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</si>
  <si>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</si>
  <si>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</si>
  <si>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</si>
  <si>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</si>
  <si>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</si>
  <si>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</si>
  <si>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</si>
  <si>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</si>
  <si>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</si>
  <si>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</si>
  <si>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</si>
  <si>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</si>
  <si>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</si>
  <si>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</si>
  <si>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</si>
  <si>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</si>
  <si>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</si>
  <si>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</si>
  <si>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</si>
  <si>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</si>
  <si>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</si>
  <si>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</si>
  <si>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</si>
  <si>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</si>
  <si>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</si>
  <si>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</si>
  <si>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</si>
  <si>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</si>
  <si>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</si>
  <si>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</si>
  <si>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</si>
  <si>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</si>
  <si>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</si>
  <si>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</si>
  <si>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</si>
  <si>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</si>
  <si>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</si>
  <si>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</si>
  <si>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city</t>
  </si>
  <si>
    <t>Fairfax County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</si>
  <si>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</si>
  <si>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</si>
  <si>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</si>
  <si>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</si>
  <si>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</si>
  <si>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</si>
  <si>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</si>
  <si>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</si>
  <si>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</si>
  <si>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</si>
  <si>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</si>
  <si>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</si>
  <si>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</si>
  <si>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</si>
  <si>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</si>
  <si>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</si>
  <si>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</si>
  <si>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</si>
  <si>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</si>
  <si>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</si>
  <si>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</si>
  <si>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</si>
  <si>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</si>
  <si>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</si>
  <si>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</si>
  <si>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</si>
  <si>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</si>
  <si>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</si>
  <si>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</si>
  <si>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</si>
  <si>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</si>
  <si>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</si>
  <si>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</si>
  <si>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</si>
  <si>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</si>
  <si>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</si>
  <si>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</si>
  <si>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</si>
  <si>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</si>
  <si>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</si>
  <si>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</si>
  <si>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</si>
  <si>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</si>
  <si>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city</t>
  </si>
  <si>
    <t>Roanoke County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</si>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</sst>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  <xf numFmtId="0" fontId="1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143"/>
  <sheetViews>
    <sheetView tabSelected="1" workbookViewId="0">
      <pane ySplit="1" topLeftCell="AS2" activePane="bottomLeft" state="frozen"/>
      <selection pane="bottomLeft" activeCell="AZ1" sqref="AZ1"/>
    </sheetView>
  </sheetViews>
  <sheetFormatPr defaultRowHeight="15"/>
  <cols>
    <col min="2" max="2" width="18.85546875" bestFit="1" customWidth="1"/>
    <col min="3" max="3" width="32.85546875" bestFit="1" customWidth="1"/>
    <col min="4" max="4" width="16.140625" bestFit="1" customWidth="1"/>
    <col min="5" max="5" width="7.140625" bestFit="1" customWidth="1"/>
    <col min="20" max="20" width="12" bestFit="1" customWidth="1"/>
    <col min="21" max="21" width="18.28515625" customWidth="1"/>
    <col min="22" max="23" width="16.85546875" customWidth="1"/>
    <col min="24" max="25" width="16.28515625" customWidth="1"/>
    <col min="26" max="27" width="14.140625" customWidth="1"/>
    <col min="28" max="28" width="13.42578125" bestFit="1" customWidth="1"/>
    <col min="29" max="29" width="17.28515625" customWidth="1"/>
    <col min="30" max="31" width="16.5703125" customWidth="1"/>
    <col min="32" max="32" width="18.5703125" customWidth="1"/>
    <col min="33" max="33" width="18.7109375" customWidth="1"/>
    <col min="34" max="35" width="12.5703125" customWidth="1"/>
    <col min="36" max="37" width="13.5703125" customWidth="1"/>
    <col min="38" max="38" width="12" customWidth="1"/>
    <col min="39" max="39" width="14.7109375" customWidth="1"/>
    <col min="40" max="40" width="18.28515625" bestFit="1" customWidth="1"/>
    <col min="41" max="41" width="23.5703125" customWidth="1"/>
    <col min="42" max="42" width="17.42578125" bestFit="1" customWidth="1"/>
    <col min="43" max="44" width="16.85546875" bestFit="1" customWidth="1"/>
    <col min="45" max="45" width="17.5703125" bestFit="1" customWidth="1"/>
    <col min="46" max="46" width="15.7109375" customWidth="1"/>
    <col min="47" max="47" width="24.140625" customWidth="1"/>
    <col min="48" max="49" width="13.5703125" customWidth="1"/>
    <col min="50" max="50" width="17.7109375" customWidth="1"/>
    <col min="51" max="51" width="22.140625" bestFit="1" customWidth="1"/>
    <col min="52" max="52" width="15.85546875" customWidth="1"/>
    <col min="53" max="53" width="17" customWidth="1"/>
    <col min="54" max="54" width="25.28515625" customWidth="1"/>
    <col min="55" max="55" width="22.42578125" customWidth="1"/>
  </cols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5" t="s">
        <v>50</v>
      </c>
      <c r="BA1" s="2" t="s">
        <v>51</v>
      </c>
      <c r="BB1" s="5" t="s">
        <v>52</v>
      </c>
      <c r="BC1" s="5" t="s">
        <v>53</v>
      </c>
    </row>
    <row r="2" spans="1:55">
      <c r="A2" s="1">
        <v>0</v>
      </c>
      <c r="B2" t="s">
        <v>54</v>
      </c>
      <c r="C2" t="s">
        <v>55</v>
      </c>
      <c r="D2">
        <v>45</v>
      </c>
      <c r="E2">
        <v>3</v>
      </c>
      <c r="F2">
        <v>54571</v>
      </c>
      <c r="G2">
        <v>37</v>
      </c>
      <c r="H2">
        <v>2.2286859618042851</v>
      </c>
      <c r="I2">
        <v>45</v>
      </c>
      <c r="J2" t="s">
        <v>56</v>
      </c>
      <c r="K2" t="s">
        <v>57</v>
      </c>
      <c r="L2" t="s">
        <v>58</v>
      </c>
      <c r="M2" t="s">
        <v>59</v>
      </c>
      <c r="N2" t="s">
        <v>60</v>
      </c>
      <c r="O2" t="s">
        <v>61</v>
      </c>
      <c r="P2" t="s">
        <v>62</v>
      </c>
      <c r="Q2" t="s">
        <v>63</v>
      </c>
      <c r="R2" t="s">
        <v>64</v>
      </c>
      <c r="S2" t="s">
        <v>65</v>
      </c>
      <c r="T2">
        <v>36.113875999999998</v>
      </c>
      <c r="U2">
        <f>(T2-0.014129973)/(27755.404-0.014129973)</f>
        <v>1.300639126167853E-3</v>
      </c>
      <c r="V2">
        <v>2.9657739999999998E-2</v>
      </c>
      <c r="W2">
        <f>(V2-0.006104506)/(0.96359551-0.006104506)</f>
        <v>2.459890892092392E-2</v>
      </c>
      <c r="X2">
        <v>0.74308014</v>
      </c>
      <c r="Y2">
        <f>(X2-0.026912883)/(0.97887218-0.026912883)</f>
        <v>0.75230869561012337</v>
      </c>
      <c r="Z2">
        <v>0.19343178</v>
      </c>
      <c r="AA2">
        <f>(Z2-0)/(0.8541435-0)</f>
        <v>0.22646286016342687</v>
      </c>
      <c r="AB2">
        <v>4.3704249000000002E-3</v>
      </c>
      <c r="AC2">
        <f>(AB2-0)/(0.90509456-0)</f>
        <v>4.8286942526756544E-3</v>
      </c>
      <c r="AD2">
        <v>1.2050142999999999E-2</v>
      </c>
      <c r="AE2" s="3">
        <f>(AD2-0)/(0.42788053-0)</f>
        <v>2.8162400845862277E-2</v>
      </c>
      <c r="AF2">
        <v>7.7336740999999994E-4</v>
      </c>
      <c r="AG2">
        <f>(AF2-0)/(0.48863637-0)</f>
        <v>1.5827053765973252E-3</v>
      </c>
      <c r="AH2">
        <v>27.7</v>
      </c>
      <c r="AI2">
        <f>(AH2-0)/(78.5-0)</f>
        <v>0.35286624203821654</v>
      </c>
      <c r="AJ2">
        <v>28.4</v>
      </c>
      <c r="AK2">
        <f>(AJ2-5.8)/(57.3-5.8)</f>
        <v>0.43883495145631063</v>
      </c>
      <c r="AL2">
        <v>32.6</v>
      </c>
      <c r="AM2">
        <f>(AL2-5.5)/(55.8-5.5)</f>
        <v>0.53876739562624265</v>
      </c>
      <c r="AN2">
        <v>11.3</v>
      </c>
      <c r="AO2">
        <f>(AN2-1.2)/(66.3-1.2)</f>
        <v>0.15514592933947777</v>
      </c>
      <c r="AP2">
        <v>0.25941979460801068</v>
      </c>
      <c r="AQ2">
        <v>0.31623531950864192</v>
      </c>
      <c r="AR2">
        <v>0.26871818852178919</v>
      </c>
      <c r="AS2">
        <v>0.15562669736155821</v>
      </c>
      <c r="AT2" t="s">
        <v>66</v>
      </c>
      <c r="AU2" t="s">
        <v>66</v>
      </c>
      <c r="AZ2">
        <v>6.5193590999999995E-2</v>
      </c>
      <c r="BA2" t="s">
        <v>67</v>
      </c>
      <c r="BB2">
        <v>0.11068090799999999</v>
      </c>
      <c r="BC2" t="s">
        <v>67</v>
      </c>
    </row>
    <row r="3" spans="1:55">
      <c r="A3" s="1">
        <v>1</v>
      </c>
      <c r="B3" t="s">
        <v>54</v>
      </c>
      <c r="C3" t="s">
        <v>68</v>
      </c>
      <c r="D3">
        <v>181</v>
      </c>
      <c r="E3">
        <v>4</v>
      </c>
      <c r="F3">
        <v>182265</v>
      </c>
      <c r="G3">
        <v>35</v>
      </c>
      <c r="H3">
        <v>2.8373130175450969</v>
      </c>
      <c r="I3">
        <v>181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65</v>
      </c>
      <c r="S3" t="s">
        <v>69</v>
      </c>
      <c r="T3">
        <v>52.949489999999997</v>
      </c>
      <c r="U3">
        <f>(T3-0.014129973)/(27755.404-0.014129973)</f>
        <v>1.9072101049520764E-3</v>
      </c>
      <c r="V3">
        <v>4.6467789000000002E-2</v>
      </c>
      <c r="W3">
        <f>(V3-0.006104506)/(0.96359551-0.006104506)</f>
        <v>4.215526081329115E-2</v>
      </c>
      <c r="X3">
        <v>0.8311134</v>
      </c>
      <c r="Y3">
        <f>(X3-0.026912883)/(0.97887218-0.026912883)</f>
        <v>0.84478456120377599</v>
      </c>
      <c r="Z3">
        <v>8.7839760000000003E-2</v>
      </c>
      <c r="AA3">
        <f>(Z3-0)/(0.8541435-0)</f>
        <v>0.10283958140523226</v>
      </c>
      <c r="AB3">
        <v>6.7011587999999999E-3</v>
      </c>
      <c r="AC3">
        <f>(AB3-0)/(0.90509456-0)</f>
        <v>7.403821762004624E-3</v>
      </c>
      <c r="AD3">
        <v>1.1342892E-2</v>
      </c>
      <c r="AE3" s="3">
        <f>(AD3-0)/(0.42788053-0)</f>
        <v>2.650948385055053E-2</v>
      </c>
      <c r="AF3">
        <v>5.0912290999999992E-4</v>
      </c>
      <c r="AG3">
        <f>(AF3-0)/(0.48863637-0)</f>
        <v>1.041925941779569E-3</v>
      </c>
      <c r="AH3">
        <v>31.3</v>
      </c>
      <c r="AI3">
        <f>(AH3-0)/(78.5-0)</f>
        <v>0.39872611464968155</v>
      </c>
      <c r="AJ3">
        <v>31.3</v>
      </c>
      <c r="AK3">
        <f>(AJ3-5.8)/(57.3-5.8)</f>
        <v>0.49514563106796117</v>
      </c>
      <c r="AL3">
        <v>27.6</v>
      </c>
      <c r="AM3">
        <f>(AL3-5.5)/(55.8-5.5)</f>
        <v>0.43936381709741557</v>
      </c>
      <c r="AN3">
        <v>9.6999999999999993</v>
      </c>
      <c r="AO3">
        <f>(AN3-1.2)/(66.3-1.2)</f>
        <v>0.13056835637480799</v>
      </c>
      <c r="AP3">
        <v>0.23699443175459359</v>
      </c>
      <c r="AQ3">
        <v>0.282856775921696</v>
      </c>
      <c r="AR3">
        <v>0.27571529478676471</v>
      </c>
      <c r="AS3">
        <v>0.20443349753694581</v>
      </c>
      <c r="AT3" t="s">
        <v>66</v>
      </c>
      <c r="AU3" t="s">
        <v>66</v>
      </c>
      <c r="AV3">
        <v>60</v>
      </c>
      <c r="AW3">
        <v>0.47761194000000001</v>
      </c>
      <c r="AX3">
        <v>0.72292000000000001</v>
      </c>
      <c r="AY3">
        <f>(AX3-0)/(1.01692-0)</f>
        <v>0.71089171222908387</v>
      </c>
      <c r="AZ3">
        <v>3.9379591999999998E-2</v>
      </c>
      <c r="BA3" t="s">
        <v>67</v>
      </c>
      <c r="BB3">
        <v>2.5684898000000001E-2</v>
      </c>
      <c r="BC3" t="s">
        <v>67</v>
      </c>
    </row>
    <row r="4" spans="1:55">
      <c r="A4" s="1">
        <v>2</v>
      </c>
      <c r="B4" t="s">
        <v>54</v>
      </c>
      <c r="C4" t="s">
        <v>70</v>
      </c>
      <c r="D4">
        <v>43</v>
      </c>
      <c r="E4">
        <v>1</v>
      </c>
      <c r="F4">
        <v>27457</v>
      </c>
      <c r="G4">
        <v>25</v>
      </c>
      <c r="H4">
        <v>6.2643406053101209</v>
      </c>
      <c r="I4">
        <v>43</v>
      </c>
      <c r="J4" t="s">
        <v>56</v>
      </c>
      <c r="K4" t="s">
        <v>58</v>
      </c>
      <c r="L4" t="s">
        <v>57</v>
      </c>
      <c r="M4" t="s">
        <v>59</v>
      </c>
      <c r="N4" t="s">
        <v>60</v>
      </c>
      <c r="O4" t="s">
        <v>61</v>
      </c>
      <c r="P4" t="s">
        <v>62</v>
      </c>
      <c r="Q4" t="s">
        <v>63</v>
      </c>
      <c r="R4" t="s">
        <v>64</v>
      </c>
      <c r="S4" t="s">
        <v>71</v>
      </c>
      <c r="T4">
        <v>10.854899</v>
      </c>
      <c r="U4">
        <f>(T4-0.014129973)/(27755.404-0.014129973)</f>
        <v>3.9058248065565563E-4</v>
      </c>
      <c r="V4">
        <v>4.2763554000000002E-2</v>
      </c>
      <c r="W4">
        <f>(V4-0.006104506)/(0.96359551-0.006104506)</f>
        <v>3.8286571724281182E-2</v>
      </c>
      <c r="X4">
        <v>0.45641251999999999</v>
      </c>
      <c r="Y4">
        <f>(X4-0.026912883)/(0.97887218-0.026912883)</f>
        <v>0.45117437095632462</v>
      </c>
      <c r="Z4">
        <v>0.48032635000000001</v>
      </c>
      <c r="AA4">
        <f>(Z4-0)/(0.8541435-0)</f>
        <v>0.5623485397945428</v>
      </c>
      <c r="AB4">
        <v>3.4162614E-3</v>
      </c>
      <c r="AC4">
        <f>(AB4-0)/(0.90509456-0)</f>
        <v>3.7744800941019907E-3</v>
      </c>
      <c r="AD4">
        <v>4.5416183000000004E-3</v>
      </c>
      <c r="AE4" s="3">
        <f>(AD4-0)/(0.42788053-0)</f>
        <v>1.0614220516180066E-2</v>
      </c>
      <c r="AF4">
        <v>1.0851654000000001E-3</v>
      </c>
      <c r="AG4">
        <f>(AF4-0)/(0.48863637-0)</f>
        <v>2.2208035803802325E-3</v>
      </c>
      <c r="AH4">
        <v>12.2</v>
      </c>
      <c r="AI4">
        <f>(AH4-0)/(78.5-0)</f>
        <v>0.1554140127388535</v>
      </c>
      <c r="AJ4">
        <v>25.1</v>
      </c>
      <c r="AK4">
        <f>(AJ4-5.8)/(57.3-5.8)</f>
        <v>0.37475728155339805</v>
      </c>
      <c r="AL4">
        <v>35.700000000000003</v>
      </c>
      <c r="AM4">
        <f>(AL4-5.5)/(55.8-5.5)</f>
        <v>0.60039761431411542</v>
      </c>
      <c r="AN4">
        <v>27</v>
      </c>
      <c r="AO4">
        <f>(AN4-1.2)/(66.3-1.2)</f>
        <v>0.3963133640552996</v>
      </c>
      <c r="AP4">
        <v>0.22876894015513849</v>
      </c>
      <c r="AQ4">
        <v>0.31827498894738959</v>
      </c>
      <c r="AR4">
        <v>0.25875165789156379</v>
      </c>
      <c r="AS4">
        <v>0.1942044130059081</v>
      </c>
      <c r="AT4" t="s">
        <v>72</v>
      </c>
      <c r="AU4" t="s">
        <v>72</v>
      </c>
      <c r="AZ4">
        <v>0.13979797999999999</v>
      </c>
      <c r="BA4" t="s">
        <v>67</v>
      </c>
      <c r="BB4">
        <v>9.1370851000000003E-2</v>
      </c>
      <c r="BC4" t="s">
        <v>67</v>
      </c>
    </row>
    <row r="5" spans="1:55">
      <c r="A5" s="1">
        <v>3</v>
      </c>
      <c r="B5" t="s">
        <v>54</v>
      </c>
      <c r="C5" t="s">
        <v>73</v>
      </c>
      <c r="D5">
        <v>42</v>
      </c>
      <c r="E5">
        <v>0</v>
      </c>
      <c r="F5">
        <v>22915</v>
      </c>
      <c r="G5">
        <v>30</v>
      </c>
      <c r="H5">
        <v>6.1095352389264672</v>
      </c>
      <c r="I5">
        <v>42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>
        <v>13.894337999999999</v>
      </c>
      <c r="U5">
        <f>(T5-0.014129973)/(27755.404-0.014129973)</f>
        <v>5.000905442870112E-4</v>
      </c>
      <c r="V5">
        <v>2.6249999E-2</v>
      </c>
      <c r="W5">
        <f>(V5-0.006104506)/(0.96359551-0.006104506)</f>
        <v>2.1039877049330483E-2</v>
      </c>
      <c r="X5">
        <v>0.74589287999999998</v>
      </c>
      <c r="Y5">
        <f>(X5-0.026912883)/(0.97887218-0.026912883)</f>
        <v>0.75526338076196131</v>
      </c>
      <c r="Z5">
        <v>0.21120536000000001</v>
      </c>
      <c r="AA5">
        <f>(Z5-0)/(0.8541435-0)</f>
        <v>0.24727151819337151</v>
      </c>
      <c r="AB5">
        <v>3.8392857999999998E-3</v>
      </c>
      <c r="AC5">
        <f>(AB5-0)/(0.90509456-0)</f>
        <v>4.2418615354400096E-3</v>
      </c>
      <c r="AD5">
        <v>2.3214286000000002E-3</v>
      </c>
      <c r="AE5" s="3">
        <f>(AD5-0)/(0.42788053-0)</f>
        <v>5.4254130235839434E-3</v>
      </c>
      <c r="AF5">
        <v>2.6785713E-4</v>
      </c>
      <c r="AG5">
        <f>(AF5-0)/(0.48863637-0)</f>
        <v>5.4817272402379706E-4</v>
      </c>
      <c r="AH5">
        <v>11.5</v>
      </c>
      <c r="AI5">
        <f>(AH5-0)/(78.5-0)</f>
        <v>0.1464968152866242</v>
      </c>
      <c r="AJ5">
        <v>24.4</v>
      </c>
      <c r="AK5">
        <f>(AJ5-5.8)/(57.3-5.8)</f>
        <v>0.3611650485436893</v>
      </c>
      <c r="AL5">
        <v>47.3</v>
      </c>
      <c r="AM5">
        <f>(AL5-5.5)/(55.8-5.5)</f>
        <v>0.83101391650099399</v>
      </c>
      <c r="AN5">
        <v>16.8</v>
      </c>
      <c r="AO5">
        <f>(AN5-1.2)/(66.3-1.2)</f>
        <v>0.23963133640553</v>
      </c>
      <c r="AP5">
        <v>0.22553571428571431</v>
      </c>
      <c r="AQ5">
        <v>0.3384821428571429</v>
      </c>
      <c r="AR5">
        <v>0.27124999999999999</v>
      </c>
      <c r="AS5">
        <v>0.1647321428571428</v>
      </c>
      <c r="AT5" t="s">
        <v>72</v>
      </c>
      <c r="AU5" t="s">
        <v>72</v>
      </c>
      <c r="AZ5">
        <v>1.3455781999999999E-2</v>
      </c>
      <c r="BA5" t="s">
        <v>67</v>
      </c>
      <c r="BB5">
        <v>-0.18304761899999999</v>
      </c>
      <c r="BC5" t="s">
        <v>74</v>
      </c>
    </row>
    <row r="6" spans="1:55">
      <c r="A6" s="1">
        <v>4</v>
      </c>
      <c r="B6" t="s">
        <v>54</v>
      </c>
      <c r="C6" t="s">
        <v>75</v>
      </c>
      <c r="D6">
        <v>40</v>
      </c>
      <c r="E6">
        <v>0</v>
      </c>
      <c r="F6">
        <v>57322</v>
      </c>
      <c r="G6">
        <v>36</v>
      </c>
      <c r="H6">
        <v>1.9383676618246239</v>
      </c>
      <c r="I6">
        <v>40</v>
      </c>
      <c r="J6" t="s">
        <v>56</v>
      </c>
      <c r="K6" t="s">
        <v>57</v>
      </c>
      <c r="L6" t="s">
        <v>59</v>
      </c>
      <c r="M6" t="s">
        <v>58</v>
      </c>
      <c r="N6" t="s">
        <v>60</v>
      </c>
      <c r="O6" t="s">
        <v>61</v>
      </c>
      <c r="P6" t="s">
        <v>62</v>
      </c>
      <c r="Q6" t="s">
        <v>63</v>
      </c>
      <c r="R6" t="s">
        <v>64</v>
      </c>
      <c r="S6" t="s">
        <v>65</v>
      </c>
      <c r="T6">
        <v>34.632576</v>
      </c>
      <c r="U6">
        <f>(T6-0.014129973)/(27755.404-0.014129973)</f>
        <v>1.2472693119826934E-3</v>
      </c>
      <c r="V6">
        <v>9.5712311999999994E-2</v>
      </c>
      <c r="W6">
        <f>(V6-0.006104506)/(0.96359551-0.006104506)</f>
        <v>9.3586055248201586E-2</v>
      </c>
      <c r="X6">
        <v>0.86886238999999998</v>
      </c>
      <c r="Y6">
        <f>(X6-0.026912883)/(0.97887218-0.026912883)</f>
        <v>0.88443855704053287</v>
      </c>
      <c r="Z6">
        <v>1.4626556000000001E-2</v>
      </c>
      <c r="AA6">
        <f>(Z6-0)/(0.8541435-0)</f>
        <v>1.7124237320778068E-2</v>
      </c>
      <c r="AB6">
        <v>5.152144E-3</v>
      </c>
      <c r="AC6">
        <f>(AB6-0)/(0.90509456-0)</f>
        <v>5.6923820202830523E-3</v>
      </c>
      <c r="AD6">
        <v>2.7835409E-3</v>
      </c>
      <c r="AE6" s="3">
        <f>(AD6-0)/(0.42788053-0)</f>
        <v>6.505416126319186E-3</v>
      </c>
      <c r="AF6">
        <v>3.6307054999999998E-4</v>
      </c>
      <c r="AG6">
        <f>(AF6-0)/(0.48863637-0)</f>
        <v>7.4302809264893644E-4</v>
      </c>
      <c r="AH6">
        <v>12.6</v>
      </c>
      <c r="AI6">
        <f>(AH6-0)/(78.5-0)</f>
        <v>0.16050955414012738</v>
      </c>
      <c r="AJ6">
        <v>33.5</v>
      </c>
      <c r="AK6">
        <f>(AJ6-5.8)/(57.3-5.8)</f>
        <v>0.53786407766990285</v>
      </c>
      <c r="AL6">
        <v>34</v>
      </c>
      <c r="AM6">
        <f>(AL6-5.5)/(55.8-5.5)</f>
        <v>0.56660039761431413</v>
      </c>
      <c r="AN6">
        <v>19.8</v>
      </c>
      <c r="AO6">
        <f>(AN6-1.2)/(66.3-1.2)</f>
        <v>0.28571428571428575</v>
      </c>
      <c r="AP6">
        <v>0.2535442600276625</v>
      </c>
      <c r="AQ6">
        <v>0.297008990318119</v>
      </c>
      <c r="AR6">
        <v>0.26708160442600282</v>
      </c>
      <c r="AS6">
        <v>0.18236514522821581</v>
      </c>
      <c r="AT6" t="s">
        <v>66</v>
      </c>
      <c r="AU6" t="s">
        <v>66</v>
      </c>
      <c r="AZ6">
        <v>0.18835637499999999</v>
      </c>
      <c r="BA6" t="s">
        <v>67</v>
      </c>
      <c r="BB6">
        <v>0.12811059899999999</v>
      </c>
      <c r="BC6" t="s">
        <v>67</v>
      </c>
    </row>
    <row r="7" spans="1:55">
      <c r="A7" s="1">
        <v>5</v>
      </c>
      <c r="B7" t="s">
        <v>54</v>
      </c>
      <c r="C7" t="s">
        <v>76</v>
      </c>
      <c r="D7">
        <v>14</v>
      </c>
      <c r="E7">
        <v>0</v>
      </c>
      <c r="F7">
        <v>10914</v>
      </c>
      <c r="G7">
        <v>36</v>
      </c>
      <c r="H7">
        <v>3.5632113696984509</v>
      </c>
      <c r="I7">
        <v>14</v>
      </c>
      <c r="J7" t="s">
        <v>77</v>
      </c>
      <c r="K7" t="s">
        <v>58</v>
      </c>
      <c r="L7" t="s">
        <v>57</v>
      </c>
      <c r="M7" t="s">
        <v>59</v>
      </c>
      <c r="N7" t="s">
        <v>60</v>
      </c>
      <c r="O7" t="s">
        <v>61</v>
      </c>
      <c r="P7" t="s">
        <v>62</v>
      </c>
      <c r="Q7" t="s">
        <v>63</v>
      </c>
      <c r="R7" t="s">
        <v>64</v>
      </c>
      <c r="S7" t="s">
        <v>71</v>
      </c>
      <c r="T7">
        <v>6.2849522000000002</v>
      </c>
      <c r="U7">
        <f>(T7-0.014129973)/(27755.404-0.014129973)</f>
        <v>2.2593169313654105E-4</v>
      </c>
      <c r="V7">
        <v>7.9601495999999994E-2</v>
      </c>
      <c r="W7">
        <f>(V7-0.006104506)/(0.96359551-0.006104506)</f>
        <v>7.6759979668696715E-2</v>
      </c>
      <c r="X7">
        <v>0.21217203000000001</v>
      </c>
      <c r="Y7">
        <f>(X7-0.026912883)/(0.97887218-0.026912883)</f>
        <v>0.19460826485315583</v>
      </c>
      <c r="Z7">
        <v>0.69540345999999997</v>
      </c>
      <c r="AA7">
        <f>(Z7-0)/(0.8541435-0)</f>
        <v>0.81415296141690474</v>
      </c>
      <c r="AB7">
        <v>2.3673308999999998E-3</v>
      </c>
      <c r="AC7">
        <f>(AB7-0)/(0.90509456-0)</f>
        <v>2.6155619585206654E-3</v>
      </c>
      <c r="AD7">
        <v>1.2823042E-3</v>
      </c>
      <c r="AE7" s="3">
        <f>(AD7-0)/(0.42788053-0)</f>
        <v>2.9968743845390678E-3</v>
      </c>
      <c r="AF7">
        <v>4.9319391999999996E-4</v>
      </c>
      <c r="AG7">
        <f>(AF7-0)/(0.48863637-0)</f>
        <v>1.0093270789482984E-3</v>
      </c>
      <c r="AH7">
        <v>13.3</v>
      </c>
      <c r="AI7">
        <f>(AH7-0)/(78.5-0)</f>
        <v>0.16942675159235671</v>
      </c>
      <c r="AJ7">
        <v>22.3</v>
      </c>
      <c r="AK7">
        <f>(AJ7-5.8)/(57.3-5.8)</f>
        <v>0.32038834951456313</v>
      </c>
      <c r="AL7">
        <v>39.700000000000003</v>
      </c>
      <c r="AM7">
        <f>(AL7-5.5)/(55.8-5.5)</f>
        <v>0.67992047713717707</v>
      </c>
      <c r="AN7">
        <v>24.8</v>
      </c>
      <c r="AO7">
        <f>(AN7-1.2)/(66.3-1.2)</f>
        <v>0.36251920122887871</v>
      </c>
      <c r="AP7">
        <v>0.22963109094495959</v>
      </c>
      <c r="AQ7">
        <v>0.341388834089564</v>
      </c>
      <c r="AR7">
        <v>0.26514105346222139</v>
      </c>
      <c r="AS7">
        <v>0.16383902150325519</v>
      </c>
      <c r="AT7" t="s">
        <v>72</v>
      </c>
      <c r="AU7" t="s">
        <v>66</v>
      </c>
      <c r="AZ7">
        <v>-3.3274724999999998E-2</v>
      </c>
      <c r="BA7" t="s">
        <v>74</v>
      </c>
      <c r="BB7">
        <v>-0.342417582</v>
      </c>
      <c r="BC7" t="s">
        <v>74</v>
      </c>
    </row>
    <row r="8" spans="1:55">
      <c r="A8" s="1">
        <v>6</v>
      </c>
      <c r="B8" t="s">
        <v>54</v>
      </c>
      <c r="C8" t="s">
        <v>78</v>
      </c>
      <c r="D8">
        <v>92</v>
      </c>
      <c r="E8">
        <v>1</v>
      </c>
      <c r="F8">
        <v>20947</v>
      </c>
      <c r="G8">
        <v>22</v>
      </c>
      <c r="H8">
        <v>19.96380475398951</v>
      </c>
      <c r="I8">
        <v>92</v>
      </c>
      <c r="J8" t="s">
        <v>77</v>
      </c>
      <c r="K8" t="s">
        <v>57</v>
      </c>
      <c r="L8" t="s">
        <v>58</v>
      </c>
      <c r="M8" t="s">
        <v>59</v>
      </c>
      <c r="N8" t="s">
        <v>60</v>
      </c>
      <c r="O8" t="s">
        <v>61</v>
      </c>
      <c r="P8" t="s">
        <v>62</v>
      </c>
      <c r="Q8" t="s">
        <v>63</v>
      </c>
      <c r="R8" t="s">
        <v>64</v>
      </c>
      <c r="S8" t="s">
        <v>65</v>
      </c>
      <c r="T8">
        <v>9.7812996000000005</v>
      </c>
      <c r="U8">
        <f>(T8-0.014129973)/(27755.404-0.014129973)</f>
        <v>3.519017269343981E-4</v>
      </c>
      <c r="V8">
        <v>1.5091462999999999E-2</v>
      </c>
      <c r="W8">
        <f>(V8-0.006104506)/(0.96359551-0.006104506)</f>
        <v>9.3859440584362925E-3</v>
      </c>
      <c r="X8">
        <v>0.51255083000000001</v>
      </c>
      <c r="Y8">
        <f>(X8-0.026912883)/(0.97887218-0.026912883)</f>
        <v>0.51014570531580206</v>
      </c>
      <c r="Z8">
        <v>0.44557925999999998</v>
      </c>
      <c r="AA8">
        <f>(Z8-0)/(0.8541435-0)</f>
        <v>0.521667916456661</v>
      </c>
      <c r="AB8">
        <v>3.5060974999999999E-3</v>
      </c>
      <c r="AC8">
        <f>(AB8-0)/(0.90509456-0)</f>
        <v>3.8737361320567432E-3</v>
      </c>
      <c r="AD8">
        <v>1.2703252E-2</v>
      </c>
      <c r="AE8" s="3">
        <f>(AD8-0)/(0.42788053-0)</f>
        <v>2.9688782520672301E-2</v>
      </c>
      <c r="AF8">
        <v>4.5731706999999999E-4</v>
      </c>
      <c r="AG8">
        <f>(AF8-0)/(0.48863637-0)</f>
        <v>9.3590468920682268E-4</v>
      </c>
      <c r="AH8">
        <v>16.100000000000001</v>
      </c>
      <c r="AI8">
        <f>(AH8-0)/(78.5-0)</f>
        <v>0.2050955414012739</v>
      </c>
      <c r="AJ8">
        <v>24.6</v>
      </c>
      <c r="AK8">
        <f>(AJ8-5.8)/(57.3-5.8)</f>
        <v>0.36504854368932038</v>
      </c>
      <c r="AL8">
        <v>43.9</v>
      </c>
      <c r="AM8">
        <f>(AL8-5.5)/(55.8-5.5)</f>
        <v>0.76341948310139163</v>
      </c>
      <c r="AN8">
        <v>15.4</v>
      </c>
      <c r="AO8">
        <f>(AN8-1.2)/(66.3-1.2)</f>
        <v>0.21812596006144397</v>
      </c>
      <c r="AP8">
        <v>0.2445121951219513</v>
      </c>
      <c r="AQ8">
        <v>0.29263211382113818</v>
      </c>
      <c r="AR8">
        <v>0.25985772357723591</v>
      </c>
      <c r="AS8">
        <v>0.20299796747967491</v>
      </c>
      <c r="AT8" t="s">
        <v>79</v>
      </c>
      <c r="AU8" t="s">
        <v>72</v>
      </c>
      <c r="AZ8">
        <v>0.199831382</v>
      </c>
      <c r="BA8" t="s">
        <v>67</v>
      </c>
      <c r="BB8">
        <v>0.31259953200000001</v>
      </c>
      <c r="BC8" t="s">
        <v>67</v>
      </c>
    </row>
    <row r="9" spans="1:55">
      <c r="A9" s="1">
        <v>7</v>
      </c>
      <c r="B9" t="s">
        <v>54</v>
      </c>
      <c r="C9" t="s">
        <v>80</v>
      </c>
      <c r="D9">
        <v>98</v>
      </c>
      <c r="E9">
        <v>3</v>
      </c>
      <c r="F9">
        <v>118572</v>
      </c>
      <c r="G9">
        <v>34</v>
      </c>
      <c r="H9">
        <v>2.4308883557471161</v>
      </c>
      <c r="I9">
        <v>98</v>
      </c>
      <c r="J9" t="s">
        <v>56</v>
      </c>
      <c r="K9" t="s">
        <v>57</v>
      </c>
      <c r="L9" t="s">
        <v>58</v>
      </c>
      <c r="M9" t="s">
        <v>59</v>
      </c>
      <c r="N9" t="s">
        <v>60</v>
      </c>
      <c r="O9" t="s">
        <v>61</v>
      </c>
      <c r="P9" t="s">
        <v>62</v>
      </c>
      <c r="Q9" t="s">
        <v>63</v>
      </c>
      <c r="R9" t="s">
        <v>65</v>
      </c>
      <c r="S9" t="s">
        <v>64</v>
      </c>
      <c r="T9">
        <v>72.825485</v>
      </c>
      <c r="U9">
        <f>(T9-0.014129973)/(27755.404-0.014129973)</f>
        <v>2.6233230867215764E-3</v>
      </c>
      <c r="V9">
        <v>3.9106729999999999E-2</v>
      </c>
      <c r="W9">
        <f>(V9-0.006104506)/(0.96359551-0.006104506)</f>
        <v>3.4467398505187416E-2</v>
      </c>
      <c r="X9">
        <v>0.72024988999999995</v>
      </c>
      <c r="Y9">
        <f>(X9-0.026912883)/(0.97887218-0.026912883)</f>
        <v>0.72832631519538593</v>
      </c>
      <c r="Z9">
        <v>0.20850214</v>
      </c>
      <c r="AA9">
        <f>(Z9-0)/(0.8541435-0)</f>
        <v>0.24410668699112037</v>
      </c>
      <c r="AB9">
        <v>4.0953122000000003E-3</v>
      </c>
      <c r="AC9">
        <f>(AB9-0)/(0.90509456-0)</f>
        <v>4.5247340786138419E-3</v>
      </c>
      <c r="AD9">
        <v>9.3194609999999994E-3</v>
      </c>
      <c r="AE9" s="3">
        <f>(AD9-0)/(0.42788053-0)</f>
        <v>2.1780521305795334E-2</v>
      </c>
      <c r="AF9">
        <v>9.0131873999999999E-4</v>
      </c>
      <c r="AG9">
        <f>(AF9-0)/(0.48863637-0)</f>
        <v>1.844559257838298E-3</v>
      </c>
      <c r="AH9">
        <v>18</v>
      </c>
      <c r="AI9">
        <f>(AH9-0)/(78.5-0)</f>
        <v>0.22929936305732485</v>
      </c>
      <c r="AJ9">
        <v>33.700000000000003</v>
      </c>
      <c r="AK9">
        <f>(AJ9-5.8)/(57.3-5.8)</f>
        <v>0.54174757281553398</v>
      </c>
      <c r="AL9">
        <v>32.4</v>
      </c>
      <c r="AM9">
        <f>(AL9-5.5)/(55.8-5.5)</f>
        <v>0.53479125248508952</v>
      </c>
      <c r="AN9">
        <v>15.9</v>
      </c>
      <c r="AO9">
        <f>(AN9-1.2)/(66.3-1.2)</f>
        <v>0.22580645161290328</v>
      </c>
      <c r="AP9">
        <v>0.2430760345476343</v>
      </c>
      <c r="AQ9">
        <v>0.31494526457642402</v>
      </c>
      <c r="AR9">
        <v>0.2648039413005242</v>
      </c>
      <c r="AS9">
        <v>0.17717475957541759</v>
      </c>
      <c r="AT9" t="s">
        <v>66</v>
      </c>
      <c r="AU9" t="s">
        <v>66</v>
      </c>
      <c r="AZ9">
        <v>-0.142182371</v>
      </c>
      <c r="BA9" t="s">
        <v>74</v>
      </c>
      <c r="BB9">
        <v>5.9051671999999999E-2</v>
      </c>
      <c r="BC9" t="s">
        <v>67</v>
      </c>
    </row>
    <row r="10" spans="1:55">
      <c r="A10" s="1">
        <v>8</v>
      </c>
      <c r="B10" t="s">
        <v>54</v>
      </c>
      <c r="C10" t="s">
        <v>81</v>
      </c>
      <c r="D10">
        <v>294</v>
      </c>
      <c r="E10">
        <v>21</v>
      </c>
      <c r="F10">
        <v>34215</v>
      </c>
      <c r="G10">
        <v>35</v>
      </c>
      <c r="H10">
        <v>24.550635686102591</v>
      </c>
      <c r="I10">
        <v>294</v>
      </c>
      <c r="J10" t="s">
        <v>56</v>
      </c>
      <c r="K10" t="s">
        <v>57</v>
      </c>
      <c r="L10" t="s">
        <v>58</v>
      </c>
      <c r="M10" t="s">
        <v>59</v>
      </c>
      <c r="N10" t="s">
        <v>60</v>
      </c>
      <c r="O10" t="s">
        <v>61</v>
      </c>
      <c r="P10" t="s">
        <v>62</v>
      </c>
      <c r="Q10" t="s">
        <v>63</v>
      </c>
      <c r="R10" t="s">
        <v>64</v>
      </c>
      <c r="S10" t="s">
        <v>65</v>
      </c>
      <c r="T10">
        <v>21.756077000000001</v>
      </c>
      <c r="U10">
        <f>(T10-0.014129973)/(27755.404-0.014129973)</f>
        <v>7.8334143850305256E-4</v>
      </c>
      <c r="V10">
        <v>2.5613565000000001E-2</v>
      </c>
      <c r="W10">
        <f>(V10-0.006104506)/(0.96359551-0.006104506)</f>
        <v>2.037518777565455E-2</v>
      </c>
      <c r="X10">
        <v>0.55231297000000001</v>
      </c>
      <c r="Y10">
        <f>(X10-0.026912883)/(0.97887218-0.026912883)</f>
        <v>0.55191444493030672</v>
      </c>
      <c r="Z10">
        <v>0.39565669999999997</v>
      </c>
      <c r="AA10">
        <f>(Z10-0)/(0.8541435-0)</f>
        <v>0.46322040734373088</v>
      </c>
      <c r="AB10">
        <v>2.3203928E-3</v>
      </c>
      <c r="AC10">
        <f>(AB10-0)/(0.90509456-0)</f>
        <v>2.5637020732949714E-3</v>
      </c>
      <c r="AD10">
        <v>1.2672914E-2</v>
      </c>
      <c r="AE10" s="3">
        <f>(AD10-0)/(0.42788053-0)</f>
        <v>2.9617879551565484E-2</v>
      </c>
      <c r="AF10">
        <v>2.3798898999999999E-4</v>
      </c>
      <c r="AG10">
        <f>(AF10-0)/(0.48863637-0)</f>
        <v>4.8704722900589655E-4</v>
      </c>
      <c r="AH10">
        <v>13.2</v>
      </c>
      <c r="AI10">
        <f>(AH10-0)/(78.5-0)</f>
        <v>0.16815286624203821</v>
      </c>
      <c r="AJ10">
        <v>29.7</v>
      </c>
      <c r="AK10">
        <f>(AJ10-5.8)/(57.3-5.8)</f>
        <v>0.4640776699029126</v>
      </c>
      <c r="AL10">
        <v>38.4</v>
      </c>
      <c r="AM10">
        <f>(AL10-5.5)/(55.8-5.5)</f>
        <v>0.65407554671968193</v>
      </c>
      <c r="AN10">
        <v>18.600000000000001</v>
      </c>
      <c r="AO10">
        <f>(AN10-1.2)/(66.3-1.2)</f>
        <v>0.26728110599078347</v>
      </c>
      <c r="AP10">
        <v>0.2284991819128365</v>
      </c>
      <c r="AQ10">
        <v>0.29787297337498148</v>
      </c>
      <c r="AR10">
        <v>0.27841737319648963</v>
      </c>
      <c r="AS10">
        <v>0.1952104715156924</v>
      </c>
      <c r="AT10" t="s">
        <v>79</v>
      </c>
      <c r="AU10" t="s">
        <v>72</v>
      </c>
      <c r="AZ10">
        <v>-0.22790938399999999</v>
      </c>
      <c r="BA10" t="s">
        <v>74</v>
      </c>
      <c r="BB10">
        <v>-0.128327312</v>
      </c>
      <c r="BC10" t="s">
        <v>74</v>
      </c>
    </row>
    <row r="11" spans="1:55">
      <c r="A11" s="1">
        <v>9</v>
      </c>
      <c r="B11" t="s">
        <v>54</v>
      </c>
      <c r="C11" t="s">
        <v>82</v>
      </c>
      <c r="D11">
        <v>15</v>
      </c>
      <c r="E11">
        <v>0</v>
      </c>
      <c r="F11">
        <v>25989</v>
      </c>
      <c r="G11">
        <v>35</v>
      </c>
      <c r="H11">
        <v>1.649049323065253</v>
      </c>
      <c r="I11">
        <v>15</v>
      </c>
      <c r="J11" t="s">
        <v>56</v>
      </c>
      <c r="K11" t="s">
        <v>57</v>
      </c>
      <c r="L11" t="s">
        <v>58</v>
      </c>
      <c r="M11" t="s">
        <v>59</v>
      </c>
      <c r="N11" t="s">
        <v>61</v>
      </c>
      <c r="O11" t="s">
        <v>60</v>
      </c>
      <c r="P11" t="s">
        <v>63</v>
      </c>
      <c r="Q11" t="s">
        <v>62</v>
      </c>
      <c r="R11" t="s">
        <v>64</v>
      </c>
      <c r="S11" t="s">
        <v>65</v>
      </c>
      <c r="T11">
        <v>18.158186000000001</v>
      </c>
      <c r="U11">
        <f>(T11-0.014129973)/(27755.404-0.014129973)</f>
        <v>6.5371288646871926E-4</v>
      </c>
      <c r="V11">
        <v>1.6210816999999999E-2</v>
      </c>
      <c r="W11">
        <f>(V11-0.006104506)/(0.96359551-0.006104506)</f>
        <v>1.0554993162108079E-2</v>
      </c>
      <c r="X11">
        <v>0.91656422999999998</v>
      </c>
      <c r="Y11">
        <f>(X11-0.026912883)/(0.97887218-0.026912883)</f>
        <v>0.93454767425838803</v>
      </c>
      <c r="Z11">
        <v>4.2409342000000003E-2</v>
      </c>
      <c r="AA11">
        <f>(Z11-0)/(0.8541435-0)</f>
        <v>4.9651308006207394E-2</v>
      </c>
      <c r="AB11">
        <v>5.6853103000000004E-3</v>
      </c>
      <c r="AC11">
        <f>(AB11-0)/(0.90509456-0)</f>
        <v>6.2814545034940881E-3</v>
      </c>
      <c r="AD11">
        <v>3.1499693E-3</v>
      </c>
      <c r="AE11" s="3">
        <f>(AD11-0)/(0.42788053-0)</f>
        <v>7.3617962939327951E-3</v>
      </c>
      <c r="AF11">
        <v>3.8414258999999997E-5</v>
      </c>
      <c r="AG11">
        <f>(AF11-0)/(0.48863637-0)</f>
        <v>7.861522669710402E-5</v>
      </c>
      <c r="AH11">
        <v>12.9</v>
      </c>
      <c r="AI11">
        <f>(AH11-0)/(78.5-0)</f>
        <v>0.16433121019108279</v>
      </c>
      <c r="AJ11">
        <v>29</v>
      </c>
      <c r="AK11">
        <f>(AJ11-5.8)/(57.3-5.8)</f>
        <v>0.45048543689320386</v>
      </c>
      <c r="AL11">
        <v>38.299999999999997</v>
      </c>
      <c r="AM11">
        <f>(AL11-5.5)/(55.8-5.5)</f>
        <v>0.65208747514910537</v>
      </c>
      <c r="AN11">
        <v>19.8</v>
      </c>
      <c r="AO11">
        <f>(AN11-1.2)/(66.3-1.2)</f>
        <v>0.28571428571428575</v>
      </c>
      <c r="AP11">
        <v>0.21262292562999391</v>
      </c>
      <c r="AQ11">
        <v>0.26225414874001218</v>
      </c>
      <c r="AR11">
        <v>0.2954056545789796</v>
      </c>
      <c r="AS11">
        <v>0.229717271051014</v>
      </c>
      <c r="AT11" t="s">
        <v>66</v>
      </c>
      <c r="AU11" t="s">
        <v>66</v>
      </c>
      <c r="AZ11">
        <v>-6.7657143000000003E-2</v>
      </c>
      <c r="BA11" t="s">
        <v>74</v>
      </c>
      <c r="BB11">
        <v>-0.34666666699999998</v>
      </c>
      <c r="BC11" t="s">
        <v>74</v>
      </c>
    </row>
    <row r="12" spans="1:55">
      <c r="A12" s="1">
        <v>10</v>
      </c>
      <c r="B12" t="s">
        <v>54</v>
      </c>
      <c r="C12" t="s">
        <v>83</v>
      </c>
      <c r="D12">
        <v>54</v>
      </c>
      <c r="E12">
        <v>1</v>
      </c>
      <c r="F12">
        <v>43643</v>
      </c>
      <c r="G12">
        <v>36</v>
      </c>
      <c r="H12">
        <v>3.436977293036684</v>
      </c>
      <c r="I12">
        <v>54</v>
      </c>
      <c r="J12" t="s">
        <v>56</v>
      </c>
      <c r="K12" t="s">
        <v>57</v>
      </c>
      <c r="L12" t="s">
        <v>58</v>
      </c>
      <c r="M12" t="s">
        <v>59</v>
      </c>
      <c r="N12" t="s">
        <v>60</v>
      </c>
      <c r="O12" t="s">
        <v>61</v>
      </c>
      <c r="P12" t="s">
        <v>62</v>
      </c>
      <c r="Q12" t="s">
        <v>63</v>
      </c>
      <c r="R12" t="s">
        <v>64</v>
      </c>
      <c r="S12" t="s">
        <v>65</v>
      </c>
      <c r="T12">
        <v>24.604939999999999</v>
      </c>
      <c r="U12">
        <f>(T12-0.014129973)/(27755.404-0.014129973)</f>
        <v>8.8598323216333469E-4</v>
      </c>
      <c r="V12">
        <v>7.9269811999999995E-2</v>
      </c>
      <c r="W12">
        <f>(V12-0.006104506)/(0.96359551-0.006104506)</f>
        <v>7.641357014775671E-2</v>
      </c>
      <c r="X12">
        <v>0.80139517999999998</v>
      </c>
      <c r="Y12">
        <f>(X12-0.026912883)/(0.97887218-0.026912883)</f>
        <v>0.81356660882529319</v>
      </c>
      <c r="Z12">
        <v>9.9676125000000004E-2</v>
      </c>
      <c r="AA12">
        <f>(Z12-0)/(0.8541435-0)</f>
        <v>0.11669716505481809</v>
      </c>
      <c r="AB12">
        <v>3.6011143E-3</v>
      </c>
      <c r="AC12">
        <f>(AB12-0)/(0.90509456-0)</f>
        <v>3.9787161023263689E-3</v>
      </c>
      <c r="AD12">
        <v>4.4164610999999996E-3</v>
      </c>
      <c r="AE12" s="3">
        <f>(AD12-0)/(0.42788053-0)</f>
        <v>1.0321715503156921E-2</v>
      </c>
      <c r="AF12">
        <v>3.1707924999999998E-4</v>
      </c>
      <c r="AG12">
        <f>(AF12-0)/(0.48863637-0)</f>
        <v>6.4890636364214969E-4</v>
      </c>
      <c r="AH12">
        <v>14.2</v>
      </c>
      <c r="AI12">
        <f>(AH12-0)/(78.5-0)</f>
        <v>0.18089171974522292</v>
      </c>
      <c r="AJ12">
        <v>24</v>
      </c>
      <c r="AK12">
        <f>(AJ12-5.8)/(57.3-5.8)</f>
        <v>0.35339805825242715</v>
      </c>
      <c r="AL12">
        <v>44.1</v>
      </c>
      <c r="AM12">
        <f>(AL12-5.5)/(55.8-5.5)</f>
        <v>0.76739562624254476</v>
      </c>
      <c r="AN12">
        <v>17.8</v>
      </c>
      <c r="AO12">
        <f>(AN12-1.2)/(66.3-1.2)</f>
        <v>0.25499231950844858</v>
      </c>
      <c r="AP12">
        <v>0.25977849749733878</v>
      </c>
      <c r="AQ12">
        <v>0.30745362716010238</v>
      </c>
      <c r="AR12">
        <v>0.26491971100491468</v>
      </c>
      <c r="AS12">
        <v>0.1678481643376441</v>
      </c>
      <c r="AT12" t="s">
        <v>72</v>
      </c>
      <c r="AU12" t="s">
        <v>66</v>
      </c>
      <c r="AZ12">
        <v>-7.9989176999999995E-2</v>
      </c>
      <c r="BA12" t="s">
        <v>74</v>
      </c>
      <c r="BB12">
        <v>-5.2748917999999999E-2</v>
      </c>
      <c r="BC12" t="s">
        <v>74</v>
      </c>
    </row>
    <row r="13" spans="1:55">
      <c r="A13" s="1">
        <v>11</v>
      </c>
      <c r="B13" t="s">
        <v>54</v>
      </c>
      <c r="C13" t="s">
        <v>84</v>
      </c>
      <c r="D13">
        <v>49</v>
      </c>
      <c r="E13">
        <v>0</v>
      </c>
      <c r="F13">
        <v>13859</v>
      </c>
      <c r="G13">
        <v>31</v>
      </c>
      <c r="H13">
        <v>11.40518912829441</v>
      </c>
      <c r="I13">
        <v>49</v>
      </c>
      <c r="J13" t="s">
        <v>77</v>
      </c>
      <c r="K13" t="s">
        <v>57</v>
      </c>
      <c r="L13" t="s">
        <v>58</v>
      </c>
      <c r="M13" t="s">
        <v>59</v>
      </c>
      <c r="N13" t="s">
        <v>61</v>
      </c>
      <c r="O13" t="s">
        <v>60</v>
      </c>
      <c r="P13" t="s">
        <v>63</v>
      </c>
      <c r="Q13" t="s">
        <v>62</v>
      </c>
      <c r="R13" t="s">
        <v>64</v>
      </c>
      <c r="S13" t="s">
        <v>65</v>
      </c>
      <c r="T13">
        <v>5.4276023000000002</v>
      </c>
      <c r="U13">
        <f>(T13-0.014129973)/(27755.404-0.014129973)</f>
        <v>1.9504220089684273E-4</v>
      </c>
      <c r="V13">
        <v>1.0435323999999999E-2</v>
      </c>
      <c r="W13">
        <f>(V13-0.006104506)/(0.96359551-0.006104506)</f>
        <v>4.5230900153710469E-3</v>
      </c>
      <c r="X13">
        <v>0.56389688999999998</v>
      </c>
      <c r="Y13">
        <f>(X13-0.026912883)/(0.97887218-0.026912883)</f>
        <v>0.56408294839101725</v>
      </c>
      <c r="Z13">
        <v>0.41515458</v>
      </c>
      <c r="AA13">
        <f>(Z13-0)/(0.8541435-0)</f>
        <v>0.4860478128089718</v>
      </c>
      <c r="AB13">
        <v>1.7911377E-3</v>
      </c>
      <c r="AC13">
        <f>(AB13-0)/(0.90509456-0)</f>
        <v>1.9789509065218556E-3</v>
      </c>
      <c r="AD13">
        <v>1.5575109999999999E-3</v>
      </c>
      <c r="AE13" s="3">
        <f>(AD13-0)/(0.42788053-0)</f>
        <v>3.6400604626716715E-3</v>
      </c>
      <c r="AF13">
        <v>0</v>
      </c>
      <c r="AG13">
        <f>(AF13-0)/(0.48863637-0)</f>
        <v>0</v>
      </c>
      <c r="AH13">
        <v>13</v>
      </c>
      <c r="AI13">
        <f>(AH13-0)/(78.5-0)</f>
        <v>0.16560509554140126</v>
      </c>
      <c r="AJ13">
        <v>30.2</v>
      </c>
      <c r="AK13">
        <f>(AJ13-5.8)/(57.3-5.8)</f>
        <v>0.47378640776699027</v>
      </c>
      <c r="AL13">
        <v>38.200000000000003</v>
      </c>
      <c r="AM13">
        <f>(AL13-5.5)/(55.8-5.5)</f>
        <v>0.65009940357852891</v>
      </c>
      <c r="AN13">
        <v>18.600000000000001</v>
      </c>
      <c r="AO13">
        <f>(AN13-1.2)/(66.3-1.2)</f>
        <v>0.26728110599078347</v>
      </c>
      <c r="AP13">
        <v>0.21906393583054279</v>
      </c>
      <c r="AQ13">
        <v>0.26321937543805002</v>
      </c>
      <c r="AR13">
        <v>0.28775017521999841</v>
      </c>
      <c r="AS13">
        <v>0.2299665135114087</v>
      </c>
      <c r="AT13" t="s">
        <v>79</v>
      </c>
      <c r="AU13" t="s">
        <v>72</v>
      </c>
      <c r="AZ13">
        <v>0.27448140900000001</v>
      </c>
      <c r="BA13" t="s">
        <v>67</v>
      </c>
      <c r="BB13">
        <v>0.45899543399999998</v>
      </c>
      <c r="BC13" t="s">
        <v>67</v>
      </c>
    </row>
    <row r="14" spans="1:55">
      <c r="A14" s="1">
        <v>12</v>
      </c>
      <c r="B14" t="s">
        <v>54</v>
      </c>
      <c r="C14" t="s">
        <v>85</v>
      </c>
      <c r="D14">
        <v>38</v>
      </c>
      <c r="E14">
        <v>1</v>
      </c>
      <c r="F14">
        <v>25833</v>
      </c>
      <c r="G14">
        <v>28</v>
      </c>
      <c r="H14">
        <v>5.2535240086047192</v>
      </c>
      <c r="I14">
        <v>38</v>
      </c>
      <c r="J14" t="s">
        <v>77</v>
      </c>
      <c r="K14" t="s">
        <v>57</v>
      </c>
      <c r="L14" t="s">
        <v>58</v>
      </c>
      <c r="M14" t="s">
        <v>59</v>
      </c>
      <c r="N14" t="s">
        <v>60</v>
      </c>
      <c r="O14" t="s">
        <v>61</v>
      </c>
      <c r="P14" t="s">
        <v>62</v>
      </c>
      <c r="Q14" t="s">
        <v>63</v>
      </c>
      <c r="R14" t="s">
        <v>64</v>
      </c>
      <c r="S14" t="s">
        <v>65</v>
      </c>
      <c r="T14">
        <v>7.4575353</v>
      </c>
      <c r="U14">
        <f>(T14-0.014129973)/(27755.404-0.014129973)</f>
        <v>2.6817873435956024E-4</v>
      </c>
      <c r="V14">
        <v>1.3628762000000001E-2</v>
      </c>
      <c r="W14">
        <f>(V14-0.006104506)/(0.96359551-0.006104506)</f>
        <v>7.8583046405311194E-3</v>
      </c>
      <c r="X14">
        <v>0.52508359999999998</v>
      </c>
      <c r="Y14">
        <f>(X14-0.026912883)/(0.97887218-0.026912883)</f>
        <v>0.52331094256858757</v>
      </c>
      <c r="Z14">
        <v>0.44326922000000002</v>
      </c>
      <c r="AA14">
        <f>(Z14-0)/(0.8541435-0)</f>
        <v>0.51896340603189051</v>
      </c>
      <c r="AB14">
        <v>4.5568561000000002E-3</v>
      </c>
      <c r="AC14">
        <f>(AB14-0)/(0.90509456-0)</f>
        <v>5.0346740565980199E-3</v>
      </c>
      <c r="AD14">
        <v>4.1806018000000002E-3</v>
      </c>
      <c r="AE14" s="3">
        <f>(AD14-0)/(0.42788053-0)</f>
        <v>9.7704885052844088E-3</v>
      </c>
      <c r="AF14">
        <v>2.090301E-4</v>
      </c>
      <c r="AG14">
        <f>(AF14-0)/(0.48863637-0)</f>
        <v>4.2778252466143689E-4</v>
      </c>
      <c r="AH14">
        <v>12.6</v>
      </c>
      <c r="AI14">
        <f>(AH14-0)/(78.5-0)</f>
        <v>0.16050955414012738</v>
      </c>
      <c r="AJ14">
        <v>24.9</v>
      </c>
      <c r="AK14">
        <f>(AJ14-5.8)/(57.3-5.8)</f>
        <v>0.37087378640776697</v>
      </c>
      <c r="AL14">
        <v>43.7</v>
      </c>
      <c r="AM14">
        <f>(AL14-5.5)/(55.8-5.5)</f>
        <v>0.75944333996023872</v>
      </c>
      <c r="AN14">
        <v>18.8</v>
      </c>
      <c r="AO14">
        <f>(AN14-1.2)/(66.3-1.2)</f>
        <v>0.2703533026113672</v>
      </c>
      <c r="AP14">
        <v>0.24034280936454849</v>
      </c>
      <c r="AQ14">
        <v>0.28632943143812711</v>
      </c>
      <c r="AR14">
        <v>0.27462374581939802</v>
      </c>
      <c r="AS14">
        <v>0.1987040133779264</v>
      </c>
      <c r="AT14" t="s">
        <v>72</v>
      </c>
      <c r="AU14" t="s">
        <v>72</v>
      </c>
      <c r="AZ14">
        <v>-0.25656084699999998</v>
      </c>
      <c r="BA14" t="s">
        <v>74</v>
      </c>
      <c r="BB14">
        <v>-0.28984126999999998</v>
      </c>
      <c r="BC14" t="s">
        <v>74</v>
      </c>
    </row>
    <row r="15" spans="1:55">
      <c r="A15" s="1">
        <v>13</v>
      </c>
      <c r="B15" t="s">
        <v>54</v>
      </c>
      <c r="C15" t="s">
        <v>86</v>
      </c>
      <c r="D15">
        <v>21</v>
      </c>
      <c r="E15">
        <v>1</v>
      </c>
      <c r="F15">
        <v>13932</v>
      </c>
      <c r="G15">
        <v>35</v>
      </c>
      <c r="H15">
        <v>4.3066322136089576</v>
      </c>
      <c r="I15">
        <v>21</v>
      </c>
      <c r="J15" t="s">
        <v>77</v>
      </c>
      <c r="K15" t="s">
        <v>57</v>
      </c>
      <c r="L15" t="s">
        <v>58</v>
      </c>
      <c r="M15" t="s">
        <v>59</v>
      </c>
      <c r="N15" t="s">
        <v>61</v>
      </c>
      <c r="O15" t="s">
        <v>60</v>
      </c>
      <c r="P15" t="s">
        <v>62</v>
      </c>
      <c r="Q15" t="s">
        <v>63</v>
      </c>
      <c r="R15" t="s">
        <v>64</v>
      </c>
      <c r="S15" t="s">
        <v>65</v>
      </c>
      <c r="T15">
        <v>8.4864854999999988</v>
      </c>
      <c r="U15">
        <f>(T15-0.014129973)/(27755.404-0.014129973)</f>
        <v>3.0525082035144755E-4</v>
      </c>
      <c r="V15">
        <v>3.0131826E-2</v>
      </c>
      <c r="W15">
        <f>(V15-0.006104506)/(0.96359551-0.006104506)</f>
        <v>2.5094042554576316E-2</v>
      </c>
      <c r="X15">
        <v>0.80527305999999998</v>
      </c>
      <c r="Y15">
        <f>(X15-0.026912883)/(0.97887218-0.026912883)</f>
        <v>0.8176401863534718</v>
      </c>
      <c r="Z15">
        <v>0.13830508</v>
      </c>
      <c r="AA15">
        <f>(Z15-0)/(0.8541435-0)</f>
        <v>0.16192253409409543</v>
      </c>
      <c r="AB15">
        <v>4.9717515000000014E-3</v>
      </c>
      <c r="AC15">
        <f>(AB15-0)/(0.90509456-0)</f>
        <v>5.4930741159244191E-3</v>
      </c>
      <c r="AD15">
        <v>2.1092278999999999E-3</v>
      </c>
      <c r="AE15" s="3">
        <f>(AD15-0)/(0.42788053-0)</f>
        <v>4.9294785626258809E-3</v>
      </c>
      <c r="AF15">
        <v>0</v>
      </c>
      <c r="AG15">
        <f>(AF15-0)/(0.48863637-0)</f>
        <v>0</v>
      </c>
      <c r="AH15">
        <v>10.199999999999999</v>
      </c>
      <c r="AI15">
        <f>(AH15-0)/(78.5-0)</f>
        <v>0.12993630573248408</v>
      </c>
      <c r="AJ15">
        <v>29.1</v>
      </c>
      <c r="AK15">
        <f>(AJ15-5.8)/(57.3-5.8)</f>
        <v>0.45242718446601943</v>
      </c>
      <c r="AL15">
        <v>36.299999999999997</v>
      </c>
      <c r="AM15">
        <f>(AL15-5.5)/(55.8-5.5)</f>
        <v>0.61232604373757449</v>
      </c>
      <c r="AN15">
        <v>24.5</v>
      </c>
      <c r="AO15">
        <f>(AN15-1.2)/(66.3-1.2)</f>
        <v>0.3579109062980031</v>
      </c>
      <c r="AP15">
        <v>0.2247834274952919</v>
      </c>
      <c r="AQ15">
        <v>0.28112994350282489</v>
      </c>
      <c r="AR15">
        <v>0.28685499058380431</v>
      </c>
      <c r="AS15">
        <v>0.20723163841807921</v>
      </c>
      <c r="AT15" t="s">
        <v>72</v>
      </c>
      <c r="AU15" t="s">
        <v>66</v>
      </c>
      <c r="AZ15">
        <v>-0.13337031899999999</v>
      </c>
      <c r="BA15" t="s">
        <v>74</v>
      </c>
      <c r="BB15">
        <v>-0.242163662</v>
      </c>
      <c r="BC15" t="s">
        <v>74</v>
      </c>
    </row>
    <row r="16" spans="1:55">
      <c r="A16" s="1">
        <v>14</v>
      </c>
      <c r="B16" t="s">
        <v>54</v>
      </c>
      <c r="C16" t="s">
        <v>87</v>
      </c>
      <c r="D16">
        <v>12</v>
      </c>
      <c r="E16">
        <v>1</v>
      </c>
      <c r="F16">
        <v>14972</v>
      </c>
      <c r="G16">
        <v>37</v>
      </c>
      <c r="H16">
        <v>2.1662057462217761</v>
      </c>
      <c r="I16">
        <v>12</v>
      </c>
      <c r="J16" t="s">
        <v>77</v>
      </c>
      <c r="K16" t="s">
        <v>57</v>
      </c>
      <c r="L16" t="s">
        <v>58</v>
      </c>
      <c r="M16" t="s">
        <v>59</v>
      </c>
      <c r="N16" t="s">
        <v>60</v>
      </c>
      <c r="O16" t="s">
        <v>61</v>
      </c>
      <c r="P16" t="s">
        <v>62</v>
      </c>
      <c r="Q16" t="s">
        <v>63</v>
      </c>
      <c r="R16" t="s">
        <v>64</v>
      </c>
      <c r="S16" t="s">
        <v>65</v>
      </c>
      <c r="T16">
        <v>10.331132</v>
      </c>
      <c r="U16">
        <f>(T16-0.014129973)/(27755.404-0.014129973)</f>
        <v>3.7171165944029181E-4</v>
      </c>
      <c r="V16">
        <v>2.4821512E-2</v>
      </c>
      <c r="W16">
        <f>(V16-0.006104506)/(0.96359551-0.006104506)</f>
        <v>1.9547970604223038E-2</v>
      </c>
      <c r="X16">
        <v>0.92793756999999999</v>
      </c>
      <c r="Y16">
        <f>(X16-0.026912883)/(0.97887218-0.026912883)</f>
        <v>0.94649497078234857</v>
      </c>
      <c r="Z16">
        <v>2.8691531999999999E-2</v>
      </c>
      <c r="AA16">
        <f>(Z16-0)/(0.8541435-0)</f>
        <v>3.3590997297292549E-2</v>
      </c>
      <c r="AB16">
        <v>4.2703678E-3</v>
      </c>
      <c r="AC16">
        <f>(AB16-0)/(0.90509456-0)</f>
        <v>4.7181454720046046E-3</v>
      </c>
      <c r="AD16">
        <v>2.0684593E-3</v>
      </c>
      <c r="AE16" s="3">
        <f>(AD16-0)/(0.42788053-0)</f>
        <v>4.834198228182993E-3</v>
      </c>
      <c r="AF16">
        <v>6.6724497E-5</v>
      </c>
      <c r="AG16">
        <f>(AF16-0)/(0.48863637-0)</f>
        <v>1.3655245719838662E-4</v>
      </c>
      <c r="AH16">
        <v>13.7</v>
      </c>
      <c r="AI16">
        <f>(AH16-0)/(78.5-0)</f>
        <v>0.17452229299363056</v>
      </c>
      <c r="AJ16">
        <v>24.1</v>
      </c>
      <c r="AK16">
        <f>(AJ16-5.8)/(57.3-5.8)</f>
        <v>0.35533980582524272</v>
      </c>
      <c r="AL16">
        <v>39.6</v>
      </c>
      <c r="AM16">
        <f>(AL16-5.5)/(55.8-5.5)</f>
        <v>0.6779324055666005</v>
      </c>
      <c r="AN16">
        <v>22.6</v>
      </c>
      <c r="AO16">
        <f>(AN16-1.2)/(66.3-1.2)</f>
        <v>0.32872503840245781</v>
      </c>
      <c r="AP16">
        <v>0.2491492626943351</v>
      </c>
      <c r="AQ16">
        <v>0.28331220391005529</v>
      </c>
      <c r="AR16">
        <v>0.27303663174751441</v>
      </c>
      <c r="AS16">
        <v>0.194501901648095</v>
      </c>
      <c r="AT16" t="s">
        <v>66</v>
      </c>
      <c r="AU16" t="s">
        <v>66</v>
      </c>
      <c r="AZ16">
        <v>-0.33795238100000002</v>
      </c>
      <c r="BA16" t="s">
        <v>74</v>
      </c>
      <c r="BB16">
        <v>-6.8571429999999996E-3</v>
      </c>
      <c r="BC16" t="s">
        <v>74</v>
      </c>
    </row>
    <row r="17" spans="1:55">
      <c r="A17" s="1">
        <v>15</v>
      </c>
      <c r="B17" t="s">
        <v>54</v>
      </c>
      <c r="C17" t="s">
        <v>88</v>
      </c>
      <c r="D17">
        <v>118</v>
      </c>
      <c r="E17">
        <v>0</v>
      </c>
      <c r="F17">
        <v>49948</v>
      </c>
      <c r="G17">
        <v>26</v>
      </c>
      <c r="H17">
        <v>9.086372904744012</v>
      </c>
      <c r="I17">
        <v>118</v>
      </c>
      <c r="J17" t="s">
        <v>56</v>
      </c>
      <c r="K17" t="s">
        <v>57</v>
      </c>
      <c r="L17" t="s">
        <v>58</v>
      </c>
      <c r="M17" t="s">
        <v>59</v>
      </c>
      <c r="N17" t="s">
        <v>60</v>
      </c>
      <c r="O17" t="s">
        <v>61</v>
      </c>
      <c r="P17" t="s">
        <v>62</v>
      </c>
      <c r="Q17" t="s">
        <v>63</v>
      </c>
      <c r="R17" t="s">
        <v>65</v>
      </c>
      <c r="S17" t="s">
        <v>64</v>
      </c>
      <c r="T17">
        <v>29.517800999999999</v>
      </c>
      <c r="U17">
        <f>(T17-0.014129973)/(27755.404-0.014129973)</f>
        <v>1.0629888884703062E-3</v>
      </c>
      <c r="V17">
        <v>7.5805738999999997E-2</v>
      </c>
      <c r="W17">
        <f>(V17-0.006104506)/(0.96359551-0.006104506)</f>
        <v>7.2795705347431128E-2</v>
      </c>
      <c r="X17">
        <v>0.69854939000000005</v>
      </c>
      <c r="Y17">
        <f>(X17-0.026912883)/(0.97887218-0.026912883)</f>
        <v>0.70553069770587062</v>
      </c>
      <c r="Z17">
        <v>0.17187770999999999</v>
      </c>
      <c r="AA17">
        <f>(Z17-0)/(0.8541435-0)</f>
        <v>0.20122814257791577</v>
      </c>
      <c r="AB17">
        <v>1.1327515E-2</v>
      </c>
      <c r="AC17">
        <f>(AB17-0)/(0.90509456-0)</f>
        <v>1.2515283485959743E-2</v>
      </c>
      <c r="AD17">
        <v>1.5469379E-2</v>
      </c>
      <c r="AE17" s="3">
        <f>(AD17-0)/(0.42788053-0)</f>
        <v>3.6153500604479478E-2</v>
      </c>
      <c r="AF17">
        <v>1.3292492000000001E-3</v>
      </c>
      <c r="AG17">
        <f>(AF17-0)/(0.48863637-0)</f>
        <v>2.7203239087585725E-3</v>
      </c>
      <c r="AH17">
        <v>23.4</v>
      </c>
      <c r="AI17">
        <f>(AH17-0)/(78.5-0)</f>
        <v>0.29808917197452228</v>
      </c>
      <c r="AJ17">
        <v>34.9</v>
      </c>
      <c r="AK17">
        <f>(AJ17-5.8)/(57.3-5.8)</f>
        <v>0.56504854368932034</v>
      </c>
      <c r="AL17">
        <v>27.9</v>
      </c>
      <c r="AM17">
        <f>(AL17-5.5)/(55.8-5.5)</f>
        <v>0.44532803180914515</v>
      </c>
      <c r="AN17">
        <v>13.8</v>
      </c>
      <c r="AO17">
        <f>(AN17-1.2)/(66.3-1.2)</f>
        <v>0.19354838709677424</v>
      </c>
      <c r="AP17">
        <v>0.25877978770540749</v>
      </c>
      <c r="AQ17">
        <v>0.3128937178523955</v>
      </c>
      <c r="AR17">
        <v>0.2587797877054076</v>
      </c>
      <c r="AS17">
        <v>0.16954670673678929</v>
      </c>
      <c r="AT17" t="s">
        <v>79</v>
      </c>
      <c r="AU17" t="s">
        <v>72</v>
      </c>
      <c r="AZ17">
        <v>0.129554531</v>
      </c>
      <c r="BA17" t="s">
        <v>67</v>
      </c>
      <c r="BB17">
        <v>3.9313875999999998E-2</v>
      </c>
      <c r="BC17" t="s">
        <v>67</v>
      </c>
    </row>
    <row r="18" spans="1:55">
      <c r="A18" s="1">
        <v>16</v>
      </c>
      <c r="B18" t="s">
        <v>54</v>
      </c>
      <c r="C18" t="s">
        <v>89</v>
      </c>
      <c r="D18">
        <v>37</v>
      </c>
      <c r="E18">
        <v>2</v>
      </c>
      <c r="F18">
        <v>54428</v>
      </c>
      <c r="G18">
        <v>33</v>
      </c>
      <c r="H18">
        <v>2.0599914037115479</v>
      </c>
      <c r="I18">
        <v>37</v>
      </c>
      <c r="J18" t="s">
        <v>56</v>
      </c>
      <c r="K18" t="s">
        <v>57</v>
      </c>
      <c r="L18" t="s">
        <v>58</v>
      </c>
      <c r="M18" t="s">
        <v>59</v>
      </c>
      <c r="N18" t="s">
        <v>60</v>
      </c>
      <c r="O18" t="s">
        <v>61</v>
      </c>
      <c r="P18" t="s">
        <v>62</v>
      </c>
      <c r="Q18" t="s">
        <v>63</v>
      </c>
      <c r="R18" t="s">
        <v>64</v>
      </c>
      <c r="S18" t="s">
        <v>65</v>
      </c>
      <c r="T18">
        <v>35.670867999999999</v>
      </c>
      <c r="U18">
        <f>(T18-0.014129973)/(27755.404-0.014129973)</f>
        <v>1.2846779740430037E-3</v>
      </c>
      <c r="V18">
        <v>2.6752127000000001E-2</v>
      </c>
      <c r="W18">
        <f>(V18-0.006104506)/(0.96359551-0.006104506)</f>
        <v>2.1564297642215759E-2</v>
      </c>
      <c r="X18">
        <v>0.78397428999999996</v>
      </c>
      <c r="Y18">
        <f>(X18-0.026912883)/(0.97887218-0.026912883)</f>
        <v>0.795266572200933</v>
      </c>
      <c r="Z18">
        <v>0.15998319999999999</v>
      </c>
      <c r="AA18">
        <f>(Z18-0)/(0.8541435-0)</f>
        <v>0.18730248488690718</v>
      </c>
      <c r="AB18">
        <v>5.7339030000000003E-3</v>
      </c>
      <c r="AC18">
        <f>(AB18-0)/(0.90509456-0)</f>
        <v>6.3351424850017881E-3</v>
      </c>
      <c r="AD18">
        <v>5.7339030000000003E-3</v>
      </c>
      <c r="AE18" s="3">
        <f>(AD18-0)/(0.42788053-0)</f>
        <v>1.3400710240309369E-2</v>
      </c>
      <c r="AF18">
        <v>6.2086846000000001E-4</v>
      </c>
      <c r="AG18">
        <f>(AF18-0)/(0.48863637-0)</f>
        <v>1.27061450624316E-3</v>
      </c>
      <c r="AH18">
        <v>18.7</v>
      </c>
      <c r="AI18">
        <f>(AH18-0)/(78.5-0)</f>
        <v>0.23821656050955414</v>
      </c>
      <c r="AJ18">
        <v>29.7</v>
      </c>
      <c r="AK18">
        <f>(AJ18-5.8)/(57.3-5.8)</f>
        <v>0.4640776699029126</v>
      </c>
      <c r="AL18">
        <v>36</v>
      </c>
      <c r="AM18">
        <f>(AL18-5.5)/(55.8-5.5)</f>
        <v>0.60636182902584501</v>
      </c>
      <c r="AN18">
        <v>15.6</v>
      </c>
      <c r="AO18">
        <f>(AN18-1.2)/(66.3-1.2)</f>
        <v>0.22119815668202766</v>
      </c>
      <c r="AP18">
        <v>0.2294656878857603</v>
      </c>
      <c r="AQ18">
        <v>0.29894817574230298</v>
      </c>
      <c r="AR18">
        <v>0.27228735254373471</v>
      </c>
      <c r="AS18">
        <v>0.19929878382820199</v>
      </c>
      <c r="AT18" t="s">
        <v>66</v>
      </c>
      <c r="AU18" t="s">
        <v>66</v>
      </c>
      <c r="AV18">
        <v>61</v>
      </c>
      <c r="AW18">
        <v>0.49253731299999998</v>
      </c>
      <c r="AX18">
        <v>0.39323999999999998</v>
      </c>
      <c r="AY18">
        <f>(AX18-0)/(1.01692-0)</f>
        <v>0.3866970853164457</v>
      </c>
      <c r="AZ18">
        <v>0.169766573</v>
      </c>
      <c r="BA18" t="s">
        <v>67</v>
      </c>
      <c r="BB18">
        <v>0.13971988799999999</v>
      </c>
      <c r="BC18" t="s">
        <v>67</v>
      </c>
    </row>
    <row r="19" spans="1:55">
      <c r="A19" s="1">
        <v>17</v>
      </c>
      <c r="B19" t="s">
        <v>54</v>
      </c>
      <c r="C19" t="s">
        <v>90</v>
      </c>
      <c r="D19">
        <v>9</v>
      </c>
      <c r="E19">
        <v>0</v>
      </c>
      <c r="F19">
        <v>13228</v>
      </c>
      <c r="G19">
        <v>29</v>
      </c>
      <c r="H19">
        <v>2.3461205593151409</v>
      </c>
      <c r="I19">
        <v>9</v>
      </c>
      <c r="J19" t="s">
        <v>77</v>
      </c>
      <c r="K19" t="s">
        <v>57</v>
      </c>
      <c r="L19" t="s">
        <v>58</v>
      </c>
      <c r="M19" t="s">
        <v>59</v>
      </c>
      <c r="N19" t="s">
        <v>61</v>
      </c>
      <c r="O19" t="s">
        <v>60</v>
      </c>
      <c r="P19" t="s">
        <v>62</v>
      </c>
      <c r="Q19" t="s">
        <v>63</v>
      </c>
      <c r="R19" t="s">
        <v>64</v>
      </c>
      <c r="S19" t="s">
        <v>65</v>
      </c>
      <c r="T19">
        <v>5.5753660000000016</v>
      </c>
      <c r="U19">
        <f>(T19-0.014129973)/(27755.404-0.014129973)</f>
        <v>2.0036598487869093E-4</v>
      </c>
      <c r="V19">
        <v>2.1503624999999998E-2</v>
      </c>
      <c r="W19">
        <f>(V19-0.006104506)/(0.96359551-0.006104506)</f>
        <v>1.6082781911964574E-2</v>
      </c>
      <c r="X19">
        <v>0.50305449999999996</v>
      </c>
      <c r="Y19">
        <f>(X19-0.026912883)/(0.97887218-0.026912883)</f>
        <v>0.50017014225346657</v>
      </c>
      <c r="Z19">
        <v>0.45662620999999998</v>
      </c>
      <c r="AA19">
        <f>(Z19-0)/(0.8541435-0)</f>
        <v>0.53460128186891309</v>
      </c>
      <c r="AB19">
        <v>5.0500939000000002E-3</v>
      </c>
      <c r="AC19">
        <f>(AB19-0)/(0.90509456-0)</f>
        <v>5.5796312597437333E-3</v>
      </c>
      <c r="AD19">
        <v>2.0363282000000001E-3</v>
      </c>
      <c r="AE19" s="3">
        <f>(AD19-0)/(0.42788053-0)</f>
        <v>4.75910460333402E-3</v>
      </c>
      <c r="AF19">
        <v>2.4435937000000002E-4</v>
      </c>
      <c r="AG19">
        <f>(AF19-0)/(0.48863637-0)</f>
        <v>5.0008428558029772E-4</v>
      </c>
      <c r="AH19">
        <v>10.7</v>
      </c>
      <c r="AI19">
        <f>(AH19-0)/(78.5-0)</f>
        <v>0.13630573248407643</v>
      </c>
      <c r="AJ19">
        <v>21.3</v>
      </c>
      <c r="AK19">
        <f>(AJ19-5.8)/(57.3-5.8)</f>
        <v>0.30097087378640774</v>
      </c>
      <c r="AL19">
        <v>48.8</v>
      </c>
      <c r="AM19">
        <f>(AL19-5.5)/(55.8-5.5)</f>
        <v>0.86083499005964215</v>
      </c>
      <c r="AN19">
        <v>19.2</v>
      </c>
      <c r="AO19">
        <f>(AN19-1.2)/(66.3-1.2)</f>
        <v>0.27649769585253459</v>
      </c>
      <c r="AP19">
        <v>0.22815019956015309</v>
      </c>
      <c r="AQ19">
        <v>0.26952838641361893</v>
      </c>
      <c r="AR19">
        <v>0.27734788629143931</v>
      </c>
      <c r="AS19">
        <v>0.2249735277347886</v>
      </c>
      <c r="AT19" t="s">
        <v>66</v>
      </c>
      <c r="AU19" t="s">
        <v>66</v>
      </c>
      <c r="AZ19">
        <v>-0.26656534999999998</v>
      </c>
      <c r="BA19" t="s">
        <v>74</v>
      </c>
      <c r="BB19">
        <v>-1.0108206689999999</v>
      </c>
      <c r="BC19" t="s">
        <v>74</v>
      </c>
    </row>
    <row r="20" spans="1:55">
      <c r="A20" s="1">
        <v>18</v>
      </c>
      <c r="B20" t="s">
        <v>54</v>
      </c>
      <c r="C20" t="s">
        <v>91</v>
      </c>
      <c r="D20">
        <v>30</v>
      </c>
      <c r="E20">
        <v>1</v>
      </c>
      <c r="F20">
        <v>11539</v>
      </c>
      <c r="G20">
        <v>35</v>
      </c>
      <c r="H20">
        <v>7.4282247780817841</v>
      </c>
      <c r="I20">
        <v>30</v>
      </c>
      <c r="J20" t="s">
        <v>77</v>
      </c>
      <c r="K20" t="s">
        <v>57</v>
      </c>
      <c r="L20" t="s">
        <v>58</v>
      </c>
      <c r="M20" t="s">
        <v>59</v>
      </c>
      <c r="N20" t="s">
        <v>61</v>
      </c>
      <c r="O20" t="s">
        <v>60</v>
      </c>
      <c r="P20" t="s">
        <v>63</v>
      </c>
      <c r="Q20" t="s">
        <v>62</v>
      </c>
      <c r="R20" t="s">
        <v>64</v>
      </c>
      <c r="S20" t="s">
        <v>65</v>
      </c>
      <c r="T20">
        <v>6.3558412000000004</v>
      </c>
      <c r="U20">
        <f>(T20-0.014129973)/(27755.404-0.014129973)</f>
        <v>2.2848575562069132E-4</v>
      </c>
      <c r="V20">
        <v>2.519832E-2</v>
      </c>
      <c r="W20">
        <f>(V20-0.006104506)/(0.96359551-0.006104506)</f>
        <v>1.9941507460888897E-2</v>
      </c>
      <c r="X20">
        <v>0.65384971999999997</v>
      </c>
      <c r="Y20">
        <f>(X20-0.026912883)/(0.97887218-0.026912883)</f>
        <v>0.65857525524014071</v>
      </c>
      <c r="Z20">
        <v>0.30471301000000001</v>
      </c>
      <c r="AA20">
        <f>(Z20-0)/(0.8541435-0)</f>
        <v>0.35674685810990781</v>
      </c>
      <c r="AB20">
        <v>3.9197388000000001E-3</v>
      </c>
      <c r="AC20">
        <f>(AB20-0)/(0.90509456-0)</f>
        <v>4.3307505903029623E-3</v>
      </c>
      <c r="AD20">
        <v>1.2132524000000001E-3</v>
      </c>
      <c r="AE20" s="3">
        <f>(AD20-0)/(0.42788053-0)</f>
        <v>2.8354933560543177E-3</v>
      </c>
      <c r="AF20">
        <v>9.3327114999999997E-5</v>
      </c>
      <c r="AG20">
        <f>(AF20-0)/(0.48863637-0)</f>
        <v>1.9099502355913458E-4</v>
      </c>
      <c r="AH20">
        <v>11.6</v>
      </c>
      <c r="AI20">
        <f>(AH20-0)/(78.5-0)</f>
        <v>0.14777070063694267</v>
      </c>
      <c r="AJ20">
        <v>29.5</v>
      </c>
      <c r="AK20">
        <f>(AJ20-5.8)/(57.3-5.8)</f>
        <v>0.46019417475728153</v>
      </c>
      <c r="AL20">
        <v>38.6</v>
      </c>
      <c r="AM20">
        <f>(AL20-5.5)/(55.8-5.5)</f>
        <v>0.65805168986083507</v>
      </c>
      <c r="AN20">
        <v>20.399999999999999</v>
      </c>
      <c r="AO20">
        <f>(AN20-1.2)/(66.3-1.2)</f>
        <v>0.29493087557603687</v>
      </c>
      <c r="AP20">
        <v>0.18208119458702751</v>
      </c>
      <c r="AQ20">
        <v>0.260475968268782</v>
      </c>
      <c r="AR20">
        <v>0.32589827344843669</v>
      </c>
      <c r="AS20">
        <v>0.2315445636957536</v>
      </c>
      <c r="AT20" t="s">
        <v>79</v>
      </c>
      <c r="AU20" t="s">
        <v>72</v>
      </c>
      <c r="AZ20">
        <v>-2.1296992000000001E-2</v>
      </c>
      <c r="BA20" t="s">
        <v>74</v>
      </c>
      <c r="BB20">
        <v>-7.4060150000000002E-3</v>
      </c>
      <c r="BC20" t="s">
        <v>74</v>
      </c>
    </row>
    <row r="21" spans="1:55">
      <c r="A21" s="1">
        <v>19</v>
      </c>
      <c r="B21" t="s">
        <v>54</v>
      </c>
      <c r="C21" t="s">
        <v>92</v>
      </c>
      <c r="D21">
        <v>43</v>
      </c>
      <c r="E21">
        <v>1</v>
      </c>
      <c r="F21">
        <v>37765</v>
      </c>
      <c r="G21">
        <v>31</v>
      </c>
      <c r="H21">
        <v>3.6729690829962891</v>
      </c>
      <c r="I21">
        <v>43</v>
      </c>
      <c r="J21" t="s">
        <v>56</v>
      </c>
      <c r="K21" t="s">
        <v>57</v>
      </c>
      <c r="L21" t="s">
        <v>58</v>
      </c>
      <c r="M21" t="s">
        <v>59</v>
      </c>
      <c r="N21" t="s">
        <v>60</v>
      </c>
      <c r="O21" t="s">
        <v>61</v>
      </c>
      <c r="P21" t="s">
        <v>62</v>
      </c>
      <c r="Q21" t="s">
        <v>63</v>
      </c>
      <c r="R21" t="s">
        <v>64</v>
      </c>
      <c r="S21" t="s">
        <v>65</v>
      </c>
      <c r="T21">
        <v>13.856954999999999</v>
      </c>
      <c r="U21">
        <f>(T21-0.014129973)/(27755.404-0.014129973)</f>
        <v>4.9874367075451688E-4</v>
      </c>
      <c r="V21">
        <v>1.7493106000000001E-2</v>
      </c>
      <c r="W21">
        <f>(V21-0.006104506)/(0.96359551-0.006104506)</f>
        <v>1.1894210966393584E-2</v>
      </c>
      <c r="X21">
        <v>0.83188236000000004</v>
      </c>
      <c r="Y21">
        <f>(X21-0.026912883)/(0.97887218-0.026912883)</f>
        <v>0.84559232683243601</v>
      </c>
      <c r="Z21">
        <v>0.12442546</v>
      </c>
      <c r="AA21">
        <f>(Z21-0)/(0.8541435-0)</f>
        <v>0.14567278214960369</v>
      </c>
      <c r="AB21">
        <v>6.0833828000000003E-3</v>
      </c>
      <c r="AC21">
        <f>(AB21-0)/(0.90509456-0)</f>
        <v>6.7212676651155654E-3</v>
      </c>
      <c r="AD21">
        <v>4.298924E-3</v>
      </c>
      <c r="AE21" s="3">
        <f>(AD21-0)/(0.42788053-0)</f>
        <v>1.0047019433204872E-2</v>
      </c>
      <c r="AF21">
        <v>5.4074513000000001E-5</v>
      </c>
      <c r="AG21">
        <f>(AF21-0)/(0.48863637-0)</f>
        <v>1.1066411818669986E-4</v>
      </c>
      <c r="AH21">
        <v>14.9</v>
      </c>
      <c r="AI21">
        <f>(AH21-0)/(78.5-0)</f>
        <v>0.18980891719745224</v>
      </c>
      <c r="AJ21">
        <v>32.5</v>
      </c>
      <c r="AK21">
        <f>(AJ21-5.8)/(57.3-5.8)</f>
        <v>0.51844660194174752</v>
      </c>
      <c r="AL21">
        <v>35.4</v>
      </c>
      <c r="AM21">
        <f>(AL21-5.5)/(55.8-5.5)</f>
        <v>0.59443339960238573</v>
      </c>
      <c r="AN21">
        <v>17.100000000000001</v>
      </c>
      <c r="AO21">
        <f>(AN21-1.2)/(66.3-1.2)</f>
        <v>0.24423963133640558</v>
      </c>
      <c r="AP21">
        <v>0.23887416860433669</v>
      </c>
      <c r="AQ21">
        <v>0.27667225436651699</v>
      </c>
      <c r="AR21">
        <v>0.27383334234575241</v>
      </c>
      <c r="AS21">
        <v>0.21062023468339369</v>
      </c>
      <c r="AT21" t="s">
        <v>72</v>
      </c>
      <c r="AU21" t="s">
        <v>66</v>
      </c>
      <c r="AZ21">
        <v>5.4528874999999997E-2</v>
      </c>
      <c r="BA21" t="s">
        <v>67</v>
      </c>
      <c r="BB21">
        <v>2.7781154999999998E-2</v>
      </c>
      <c r="BC21" t="s">
        <v>67</v>
      </c>
    </row>
    <row r="22" spans="1:55">
      <c r="A22" s="1">
        <v>20</v>
      </c>
      <c r="B22" t="s">
        <v>54</v>
      </c>
      <c r="C22" t="s">
        <v>93</v>
      </c>
      <c r="D22">
        <v>21</v>
      </c>
      <c r="E22">
        <v>0</v>
      </c>
      <c r="F22">
        <v>13906</v>
      </c>
      <c r="G22">
        <v>31</v>
      </c>
      <c r="H22">
        <v>4.8714177681483513</v>
      </c>
      <c r="I22">
        <v>21</v>
      </c>
      <c r="J22" t="s">
        <v>77</v>
      </c>
      <c r="K22" t="s">
        <v>57</v>
      </c>
      <c r="L22" t="s">
        <v>58</v>
      </c>
      <c r="M22" t="s">
        <v>59</v>
      </c>
      <c r="N22" t="s">
        <v>60</v>
      </c>
      <c r="O22" t="s">
        <v>61</v>
      </c>
      <c r="P22" t="s">
        <v>62</v>
      </c>
      <c r="Q22" t="s">
        <v>63</v>
      </c>
      <c r="R22" t="s">
        <v>64</v>
      </c>
      <c r="S22" t="s">
        <v>65</v>
      </c>
      <c r="T22">
        <v>8.7662735000000005</v>
      </c>
      <c r="U22">
        <f>(T22-0.014129973)/(27755.404-0.014129973)</f>
        <v>3.1533131287236671E-4</v>
      </c>
      <c r="V22">
        <v>2.3148147000000001E-2</v>
      </c>
      <c r="W22">
        <f>(V22-0.006104506)/(0.96359551-0.006104506)</f>
        <v>1.7800314497785092E-2</v>
      </c>
      <c r="X22">
        <v>0.70949072000000002</v>
      </c>
      <c r="Y22">
        <f>(X22-0.026912883)/(0.97887218-0.026912883)</f>
        <v>0.71702418281020264</v>
      </c>
      <c r="Z22">
        <v>0.23220484999999999</v>
      </c>
      <c r="AA22">
        <f>(Z22-0)/(0.8541435-0)</f>
        <v>0.27185695377884395</v>
      </c>
      <c r="AB22">
        <v>5.7870368000000009E-3</v>
      </c>
      <c r="AC22">
        <f>(AB22-0)/(0.90509456-0)</f>
        <v>6.3938477323297587E-3</v>
      </c>
      <c r="AD22">
        <v>1.0778355999999999E-2</v>
      </c>
      <c r="AE22" s="3">
        <f>(AD22-0)/(0.42788053-0)</f>
        <v>2.5190106219602933E-2</v>
      </c>
      <c r="AF22">
        <v>1.4467593E-4</v>
      </c>
      <c r="AG22">
        <f>(AF22-0)/(0.48863637-0)</f>
        <v>2.9608096916731763E-4</v>
      </c>
      <c r="AH22">
        <v>15.6</v>
      </c>
      <c r="AI22">
        <f>(AH22-0)/(78.5-0)</f>
        <v>0.19872611464968151</v>
      </c>
      <c r="AJ22">
        <v>24</v>
      </c>
      <c r="AK22">
        <f>(AJ22-5.8)/(57.3-5.8)</f>
        <v>0.35339805825242715</v>
      </c>
      <c r="AL22">
        <v>38.799999999999997</v>
      </c>
      <c r="AM22">
        <f>(AL22-5.5)/(55.8-5.5)</f>
        <v>0.66202783300198809</v>
      </c>
      <c r="AN22">
        <v>21.6</v>
      </c>
      <c r="AO22">
        <f>(AN22-1.2)/(66.3-1.2)</f>
        <v>0.31336405529953926</v>
      </c>
      <c r="AP22">
        <v>0.24927662037037041</v>
      </c>
      <c r="AQ22">
        <v>0.28812210648148162</v>
      </c>
      <c r="AR22">
        <v>0.27242476851851838</v>
      </c>
      <c r="AS22">
        <v>0.19017650462962971</v>
      </c>
      <c r="AT22" t="s">
        <v>72</v>
      </c>
      <c r="AU22" t="s">
        <v>66</v>
      </c>
      <c r="AZ22">
        <v>0.287701863</v>
      </c>
      <c r="BA22" t="s">
        <v>67</v>
      </c>
      <c r="BB22">
        <v>0.32440993800000001</v>
      </c>
      <c r="BC22" t="s">
        <v>67</v>
      </c>
    </row>
    <row r="23" spans="1:55">
      <c r="A23" s="1">
        <v>21</v>
      </c>
      <c r="B23" t="s">
        <v>54</v>
      </c>
      <c r="C23" t="s">
        <v>94</v>
      </c>
      <c r="D23">
        <v>57</v>
      </c>
      <c r="E23">
        <v>0</v>
      </c>
      <c r="F23">
        <v>80406</v>
      </c>
      <c r="G23">
        <v>38</v>
      </c>
      <c r="H23">
        <v>1.8655324229535111</v>
      </c>
      <c r="I23">
        <v>57</v>
      </c>
      <c r="J23" t="s">
        <v>56</v>
      </c>
      <c r="K23" t="s">
        <v>57</v>
      </c>
      <c r="L23" t="s">
        <v>59</v>
      </c>
      <c r="M23" t="s">
        <v>58</v>
      </c>
      <c r="N23" t="s">
        <v>60</v>
      </c>
      <c r="O23" t="s">
        <v>61</v>
      </c>
      <c r="P23" t="s">
        <v>62</v>
      </c>
      <c r="Q23" t="s">
        <v>63</v>
      </c>
      <c r="R23" t="s">
        <v>64</v>
      </c>
      <c r="S23" t="s">
        <v>65</v>
      </c>
      <c r="T23">
        <v>43.845928000000001</v>
      </c>
      <c r="U23">
        <f>(T23-0.014129973)/(27755.404-0.014129973)</f>
        <v>1.5792175225156496E-3</v>
      </c>
      <c r="V23">
        <v>4.4330195000000003E-2</v>
      </c>
      <c r="W23">
        <f>(V23-0.006104506)/(0.96359551-0.006104506)</f>
        <v>3.9922765686893076E-2</v>
      </c>
      <c r="X23">
        <v>0.91855419000000005</v>
      </c>
      <c r="Y23">
        <f>(X23-0.026912883)/(0.97887218-0.026912883)</f>
        <v>0.93663805775090825</v>
      </c>
      <c r="Z23">
        <v>1.2056279E-2</v>
      </c>
      <c r="AA23">
        <f>(Z23-0)/(0.8541435-0)</f>
        <v>1.4115050925283633E-2</v>
      </c>
      <c r="AB23">
        <v>5.4528895000000004E-3</v>
      </c>
      <c r="AC23">
        <f>(AB23-0)/(0.90509456-0)</f>
        <v>6.0246627711473596E-3</v>
      </c>
      <c r="AD23">
        <v>6.3876705000000004E-3</v>
      </c>
      <c r="AE23" s="3">
        <f>(AD23-0)/(0.42788053-0)</f>
        <v>1.4928630896105511E-2</v>
      </c>
      <c r="AF23">
        <v>6.4715609000000004E-4</v>
      </c>
      <c r="AG23">
        <f>(AF23-0)/(0.48863637-0)</f>
        <v>1.3244124460076519E-3</v>
      </c>
      <c r="AH23">
        <v>13.7</v>
      </c>
      <c r="AI23">
        <f>(AH23-0)/(78.5-0)</f>
        <v>0.17452229299363056</v>
      </c>
      <c r="AJ23">
        <v>32.4</v>
      </c>
      <c r="AK23">
        <f>(AJ23-5.8)/(57.3-5.8)</f>
        <v>0.51650485436893201</v>
      </c>
      <c r="AL23">
        <v>35.6</v>
      </c>
      <c r="AM23">
        <f>(AL23-5.5)/(55.8-5.5)</f>
        <v>0.59840954274353886</v>
      </c>
      <c r="AN23">
        <v>18.2</v>
      </c>
      <c r="AO23">
        <f>(AN23-1.2)/(66.3-1.2)</f>
        <v>0.26113671274961597</v>
      </c>
      <c r="AP23">
        <v>0.24606313367368951</v>
      </c>
      <c r="AQ23">
        <v>0.30430718343280361</v>
      </c>
      <c r="AR23">
        <v>0.26451906713645412</v>
      </c>
      <c r="AS23">
        <v>0.18511061575705279</v>
      </c>
      <c r="AT23" t="s">
        <v>66</v>
      </c>
      <c r="AU23" t="s">
        <v>66</v>
      </c>
      <c r="AV23">
        <v>60</v>
      </c>
      <c r="AW23">
        <v>0.47761194000000001</v>
      </c>
      <c r="AX23">
        <v>0.33832000000000001</v>
      </c>
      <c r="AY23">
        <f>(AX23-0)/(1.01692-0)</f>
        <v>0.33269087047162016</v>
      </c>
      <c r="AZ23">
        <v>-0.233374741</v>
      </c>
      <c r="BA23" t="s">
        <v>74</v>
      </c>
      <c r="BB23">
        <v>-0.13505175999999999</v>
      </c>
      <c r="BC23" t="s">
        <v>74</v>
      </c>
    </row>
    <row r="24" spans="1:55">
      <c r="A24" s="1">
        <v>22</v>
      </c>
      <c r="B24" t="s">
        <v>54</v>
      </c>
      <c r="C24" t="s">
        <v>95</v>
      </c>
      <c r="D24">
        <v>28</v>
      </c>
      <c r="E24">
        <v>0</v>
      </c>
      <c r="F24">
        <v>50251</v>
      </c>
      <c r="G24">
        <v>27</v>
      </c>
      <c r="H24">
        <v>2.06371422864627</v>
      </c>
      <c r="I24">
        <v>28</v>
      </c>
      <c r="J24" t="s">
        <v>56</v>
      </c>
      <c r="K24" t="s">
        <v>57</v>
      </c>
      <c r="L24" t="s">
        <v>58</v>
      </c>
      <c r="M24" t="s">
        <v>59</v>
      </c>
      <c r="N24" t="s">
        <v>60</v>
      </c>
      <c r="O24" t="s">
        <v>61</v>
      </c>
      <c r="P24" t="s">
        <v>62</v>
      </c>
      <c r="Q24" t="s">
        <v>63</v>
      </c>
      <c r="R24" t="s">
        <v>65</v>
      </c>
      <c r="S24" t="s">
        <v>64</v>
      </c>
      <c r="T24">
        <v>33.687378000000002</v>
      </c>
      <c r="U24">
        <f>(T24-0.014129973)/(27755.404-0.014129973)</f>
        <v>1.213214737198258E-3</v>
      </c>
      <c r="V24">
        <v>6.6386140999999996E-2</v>
      </c>
      <c r="W24">
        <f>(V24-0.006104506)/(0.96359551-0.006104506)</f>
        <v>6.2957912657318288E-2</v>
      </c>
      <c r="X24">
        <v>0.68367511000000003</v>
      </c>
      <c r="Y24">
        <f>(X24-0.026912883)/(0.97887218-0.026912883)</f>
        <v>0.68990578596135088</v>
      </c>
      <c r="Z24">
        <v>0.20451016999999999</v>
      </c>
      <c r="AA24">
        <f>(Z24-0)/(0.8541435-0)</f>
        <v>0.23943303437888364</v>
      </c>
      <c r="AB24">
        <v>6.2709371999999999E-3</v>
      </c>
      <c r="AC24">
        <f>(AB24-0)/(0.90509456-0)</f>
        <v>6.9284884443455274E-3</v>
      </c>
      <c r="AD24">
        <v>1.3563199999999999E-2</v>
      </c>
      <c r="AE24" s="3">
        <f>(AD24-0)/(0.42788053-0)</f>
        <v>3.169856782219093E-2</v>
      </c>
      <c r="AF24">
        <v>1.5932673999999999E-3</v>
      </c>
      <c r="AG24">
        <f>(AF24-0)/(0.48863637-0)</f>
        <v>3.2606402180009645E-3</v>
      </c>
      <c r="AH24">
        <v>17</v>
      </c>
      <c r="AI24">
        <f>(AH24-0)/(78.5-0)</f>
        <v>0.21656050955414013</v>
      </c>
      <c r="AJ24">
        <v>36.1</v>
      </c>
      <c r="AK24">
        <f>(AJ24-5.8)/(57.3-5.8)</f>
        <v>0.5883495145631068</v>
      </c>
      <c r="AL24">
        <v>32.700000000000003</v>
      </c>
      <c r="AM24">
        <f>(AL24-5.5)/(55.8-5.5)</f>
        <v>0.54075546719681922</v>
      </c>
      <c r="AN24">
        <v>14.2</v>
      </c>
      <c r="AO24">
        <f>(AN24-1.2)/(66.3-1.2)</f>
        <v>0.19969278033794163</v>
      </c>
      <c r="AP24">
        <v>0.25132772285317428</v>
      </c>
      <c r="AQ24">
        <v>0.32802925075578082</v>
      </c>
      <c r="AR24">
        <v>0.25171582645640989</v>
      </c>
      <c r="AS24">
        <v>0.1689271999346352</v>
      </c>
      <c r="AT24" t="s">
        <v>66</v>
      </c>
      <c r="AU24" t="s">
        <v>66</v>
      </c>
      <c r="AZ24">
        <v>-2.2056276999999999E-2</v>
      </c>
      <c r="BA24" t="s">
        <v>74</v>
      </c>
      <c r="BB24">
        <v>-0.31333333299999999</v>
      </c>
      <c r="BC24" t="s">
        <v>74</v>
      </c>
    </row>
    <row r="25" spans="1:55">
      <c r="A25" s="1">
        <v>23</v>
      </c>
      <c r="B25" t="s">
        <v>54</v>
      </c>
      <c r="C25" t="s">
        <v>96</v>
      </c>
      <c r="D25">
        <v>49</v>
      </c>
      <c r="E25">
        <v>3</v>
      </c>
      <c r="F25">
        <v>43820</v>
      </c>
      <c r="G25">
        <v>32</v>
      </c>
      <c r="H25">
        <v>3.4944089456869012</v>
      </c>
      <c r="I25">
        <v>49</v>
      </c>
      <c r="J25" t="s">
        <v>56</v>
      </c>
      <c r="K25" t="s">
        <v>58</v>
      </c>
      <c r="L25" t="s">
        <v>57</v>
      </c>
      <c r="M25" t="s">
        <v>59</v>
      </c>
      <c r="N25" t="s">
        <v>60</v>
      </c>
      <c r="O25" t="s">
        <v>61</v>
      </c>
      <c r="P25" t="s">
        <v>62</v>
      </c>
      <c r="Q25" t="s">
        <v>63</v>
      </c>
      <c r="R25" t="s">
        <v>64</v>
      </c>
      <c r="S25" t="s">
        <v>65</v>
      </c>
      <c r="T25">
        <v>15.112906000000001</v>
      </c>
      <c r="U25">
        <f>(T25-0.014129973)/(27755.404-0.014129973)</f>
        <v>5.4399437722563377E-4</v>
      </c>
      <c r="V25">
        <v>1.1119812E-2</v>
      </c>
      <c r="W25">
        <f>(V25-0.006104506)/(0.96359551-0.006104506)</f>
        <v>5.2379667057425427E-3</v>
      </c>
      <c r="X25">
        <v>0.27180892000000001</v>
      </c>
      <c r="Y25">
        <f>(X25-0.026912883)/(0.97887218-0.026912883)</f>
        <v>0.25725473533560128</v>
      </c>
      <c r="Z25">
        <v>0.70057427999999999</v>
      </c>
      <c r="AA25">
        <f>(Z25-0)/(0.8541435-0)</f>
        <v>0.82020676853479546</v>
      </c>
      <c r="AB25">
        <v>2.2448448E-3</v>
      </c>
      <c r="AC25">
        <f>(AB25-0)/(0.90509456-0)</f>
        <v>2.4802323416903533E-3</v>
      </c>
      <c r="AD25">
        <v>5.6121117000000002E-3</v>
      </c>
      <c r="AE25" s="3">
        <f>(AD25-0)/(0.42788053-0)</f>
        <v>1.3116071675427719E-2</v>
      </c>
      <c r="AF25">
        <v>3.1323414E-4</v>
      </c>
      <c r="AG25">
        <f>(AF25-0)/(0.48863637-0)</f>
        <v>6.4103730141904913E-4</v>
      </c>
      <c r="AH25">
        <v>15.1</v>
      </c>
      <c r="AI25">
        <f>(AH25-0)/(78.5-0)</f>
        <v>0.19235668789808916</v>
      </c>
      <c r="AJ25">
        <v>30.4</v>
      </c>
      <c r="AK25">
        <f>(AJ25-5.8)/(57.3-5.8)</f>
        <v>0.47766990291262129</v>
      </c>
      <c r="AL25">
        <v>35.200000000000003</v>
      </c>
      <c r="AM25">
        <f>(AL25-5.5)/(55.8-5.5)</f>
        <v>0.5904572564612327</v>
      </c>
      <c r="AN25">
        <v>19.3</v>
      </c>
      <c r="AO25">
        <f>(AN25-1.2)/(66.3-1.2)</f>
        <v>0.27803379416282648</v>
      </c>
      <c r="AP25">
        <v>0.26395197076481342</v>
      </c>
      <c r="AQ25">
        <v>0.28968937614199952</v>
      </c>
      <c r="AR25">
        <v>0.26570086139389198</v>
      </c>
      <c r="AS25">
        <v>0.18065779169929519</v>
      </c>
      <c r="AT25" t="s">
        <v>72</v>
      </c>
      <c r="AU25" t="s">
        <v>66</v>
      </c>
      <c r="AZ25">
        <v>7.1775311999999994E-2</v>
      </c>
      <c r="BA25" t="s">
        <v>67</v>
      </c>
      <c r="BB25">
        <v>-0.102884882</v>
      </c>
      <c r="BC25" t="s">
        <v>74</v>
      </c>
    </row>
    <row r="26" spans="1:55">
      <c r="A26" s="1">
        <v>24</v>
      </c>
      <c r="B26" t="s">
        <v>54</v>
      </c>
      <c r="C26" t="s">
        <v>97</v>
      </c>
      <c r="D26">
        <v>77</v>
      </c>
      <c r="E26">
        <v>2</v>
      </c>
      <c r="F26">
        <v>71109</v>
      </c>
      <c r="G26">
        <v>31</v>
      </c>
      <c r="H26">
        <v>3.493047248227279</v>
      </c>
      <c r="I26">
        <v>77</v>
      </c>
      <c r="J26" t="s">
        <v>56</v>
      </c>
      <c r="K26" t="s">
        <v>57</v>
      </c>
      <c r="L26" t="s">
        <v>59</v>
      </c>
      <c r="M26" t="s">
        <v>58</v>
      </c>
      <c r="N26" t="s">
        <v>60</v>
      </c>
      <c r="O26" t="s">
        <v>62</v>
      </c>
      <c r="P26" t="s">
        <v>61</v>
      </c>
      <c r="Q26" t="s">
        <v>63</v>
      </c>
      <c r="R26" t="s">
        <v>64</v>
      </c>
      <c r="S26" t="s">
        <v>65</v>
      </c>
      <c r="T26">
        <v>35.467696999999987</v>
      </c>
      <c r="U26">
        <f>(T26-0.014129973)/(27755.404-0.014129973)</f>
        <v>1.2773579183366554E-3</v>
      </c>
      <c r="V26">
        <v>0.14842053999999999</v>
      </c>
      <c r="W26">
        <f>(V26-0.006104506)/(0.96359551-0.006104506)</f>
        <v>0.14863433014562294</v>
      </c>
      <c r="X26">
        <v>0.80127477999999996</v>
      </c>
      <c r="Y26">
        <f>(X26-0.026912883)/(0.97887218-0.026912883)</f>
        <v>0.81344013282954464</v>
      </c>
      <c r="Z26">
        <v>1.4484835999999999E-2</v>
      </c>
      <c r="AA26">
        <f>(Z26-0)/(0.8541435-0)</f>
        <v>1.6958316723126733E-2</v>
      </c>
      <c r="AB26">
        <v>1.2271485E-2</v>
      </c>
      <c r="AC26">
        <f>(AB26-0)/(0.90509456-0)</f>
        <v>1.3558235285382778E-2</v>
      </c>
      <c r="AD26">
        <v>3.5021363E-3</v>
      </c>
      <c r="AE26" s="3">
        <f>(AD26-0)/(0.42788053-0)</f>
        <v>8.184846129829745E-3</v>
      </c>
      <c r="AF26">
        <v>6.3038454000000001E-4</v>
      </c>
      <c r="AG26">
        <f>(AF26-0)/(0.48863637-0)</f>
        <v>1.2900892743616282E-3</v>
      </c>
      <c r="AH26">
        <v>12.7</v>
      </c>
      <c r="AI26">
        <f>(AH26-0)/(78.5-0)</f>
        <v>0.16178343949044585</v>
      </c>
      <c r="AJ26">
        <v>28.1</v>
      </c>
      <c r="AK26">
        <f>(AJ26-5.8)/(57.3-5.8)</f>
        <v>0.4330097087378641</v>
      </c>
      <c r="AL26">
        <v>33.299999999999997</v>
      </c>
      <c r="AM26">
        <f>(AL26-5.5)/(55.8-5.5)</f>
        <v>0.55268389662027828</v>
      </c>
      <c r="AN26">
        <v>25.9</v>
      </c>
      <c r="AO26">
        <f>(AN26-1.2)/(66.3-1.2)</f>
        <v>0.3794162826420891</v>
      </c>
      <c r="AP26">
        <v>0.26529382923583378</v>
      </c>
      <c r="AQ26">
        <v>0.29871821811304888</v>
      </c>
      <c r="AR26">
        <v>0.26337465854171033</v>
      </c>
      <c r="AS26">
        <v>0.17261329410940679</v>
      </c>
      <c r="AT26" t="s">
        <v>72</v>
      </c>
      <c r="AU26" t="s">
        <v>66</v>
      </c>
      <c r="AZ26">
        <v>0.18540097</v>
      </c>
      <c r="BA26" t="s">
        <v>67</v>
      </c>
      <c r="BB26">
        <v>0.15622528899999999</v>
      </c>
      <c r="BC26" t="s">
        <v>67</v>
      </c>
    </row>
    <row r="27" spans="1:55">
      <c r="A27" s="1">
        <v>25</v>
      </c>
      <c r="B27" t="s">
        <v>54</v>
      </c>
      <c r="C27" t="s">
        <v>98</v>
      </c>
      <c r="D27">
        <v>93</v>
      </c>
      <c r="E27">
        <v>2</v>
      </c>
      <c r="F27">
        <v>79303</v>
      </c>
      <c r="G27">
        <v>42</v>
      </c>
      <c r="H27">
        <v>2.7921840463610641</v>
      </c>
      <c r="I27">
        <v>93</v>
      </c>
      <c r="J27" t="s">
        <v>56</v>
      </c>
      <c r="K27" t="s">
        <v>57</v>
      </c>
      <c r="L27" t="s">
        <v>58</v>
      </c>
      <c r="M27" t="s">
        <v>59</v>
      </c>
      <c r="N27" t="s">
        <v>60</v>
      </c>
      <c r="O27" t="s">
        <v>61</v>
      </c>
      <c r="P27" t="s">
        <v>62</v>
      </c>
      <c r="Q27" t="s">
        <v>63</v>
      </c>
      <c r="R27" t="s">
        <v>64</v>
      </c>
      <c r="S27" t="s">
        <v>65</v>
      </c>
      <c r="T27">
        <v>51.122849000000002</v>
      </c>
      <c r="U27">
        <f>(T27-0.014129973)/(27755.404-0.014129973)</f>
        <v>1.8413979867093208E-3</v>
      </c>
      <c r="V27">
        <v>3.0126883E-2</v>
      </c>
      <c r="W27">
        <f>(V27-0.006104506)/(0.96359551-0.006104506)</f>
        <v>2.508888010398477E-2</v>
      </c>
      <c r="X27">
        <v>0.72992051000000002</v>
      </c>
      <c r="Y27">
        <f>(X27-0.026912883)/(0.97887218-0.026912883)</f>
        <v>0.73848496381668316</v>
      </c>
      <c r="Z27">
        <v>0.212146</v>
      </c>
      <c r="AA27">
        <f>(Z27-0)/(0.8541435-0)</f>
        <v>0.24837278513505051</v>
      </c>
      <c r="AB27">
        <v>4.0543675000000003E-3</v>
      </c>
      <c r="AC27">
        <f>(AB27-0)/(0.90509456-0)</f>
        <v>4.4794960429327966E-3</v>
      </c>
      <c r="AD27">
        <v>6.8509043000000002E-3</v>
      </c>
      <c r="AE27" s="3">
        <f>(AD27-0)/(0.42788053-0)</f>
        <v>1.6011255057574132E-2</v>
      </c>
      <c r="AF27">
        <v>8.059887299999999E-4</v>
      </c>
      <c r="AG27">
        <f>(AF27-0)/(0.48863637-0)</f>
        <v>1.6494652864255683E-3</v>
      </c>
      <c r="AH27">
        <v>24.5</v>
      </c>
      <c r="AI27">
        <f>(AH27-0)/(78.5-0)</f>
        <v>0.31210191082802546</v>
      </c>
      <c r="AJ27">
        <v>29</v>
      </c>
      <c r="AK27">
        <f>(AJ27-5.8)/(57.3-5.8)</f>
        <v>0.45048543689320386</v>
      </c>
      <c r="AL27">
        <v>32.799999999999997</v>
      </c>
      <c r="AM27">
        <f>(AL27-5.5)/(55.8-5.5)</f>
        <v>0.54274353876739556</v>
      </c>
      <c r="AN27">
        <v>13.6</v>
      </c>
      <c r="AO27">
        <f>(AN27-1.2)/(66.3-1.2)</f>
        <v>0.19047619047619049</v>
      </c>
      <c r="AP27">
        <v>0.2441657405937451</v>
      </c>
      <c r="AQ27">
        <v>0.33524246827945831</v>
      </c>
      <c r="AR27">
        <v>0.26916360350238738</v>
      </c>
      <c r="AS27">
        <v>0.15142818762440929</v>
      </c>
      <c r="AT27" t="s">
        <v>66</v>
      </c>
      <c r="AU27" t="s">
        <v>66</v>
      </c>
      <c r="AZ27">
        <v>-5.562521E-3</v>
      </c>
      <c r="BA27" t="s">
        <v>74</v>
      </c>
      <c r="BB27">
        <v>-0.330649951</v>
      </c>
      <c r="BC27" t="s">
        <v>74</v>
      </c>
    </row>
    <row r="28" spans="1:55">
      <c r="A28" s="1">
        <v>26</v>
      </c>
      <c r="B28" t="s">
        <v>54</v>
      </c>
      <c r="C28" t="s">
        <v>99</v>
      </c>
      <c r="D28">
        <v>30</v>
      </c>
      <c r="E28">
        <v>2</v>
      </c>
      <c r="F28">
        <v>38319</v>
      </c>
      <c r="G28">
        <v>30</v>
      </c>
      <c r="H28">
        <v>2.6096714423654062</v>
      </c>
      <c r="I28">
        <v>30</v>
      </c>
      <c r="J28" t="s">
        <v>56</v>
      </c>
      <c r="K28" t="s">
        <v>57</v>
      </c>
      <c r="L28" t="s">
        <v>58</v>
      </c>
      <c r="M28" t="s">
        <v>100</v>
      </c>
      <c r="N28" t="s">
        <v>60</v>
      </c>
      <c r="O28" t="s">
        <v>61</v>
      </c>
      <c r="P28" t="s">
        <v>62</v>
      </c>
      <c r="Q28" t="s">
        <v>63</v>
      </c>
      <c r="R28" t="s">
        <v>64</v>
      </c>
      <c r="S28" t="s">
        <v>65</v>
      </c>
      <c r="T28">
        <v>15.010732000000001</v>
      </c>
      <c r="U28">
        <f>(T28-0.014129973)/(27755.404-0.014129973)</f>
        <v>5.403131462835191E-4</v>
      </c>
      <c r="V28">
        <v>2.4681615E-2</v>
      </c>
      <c r="W28">
        <f>(V28-0.006104506)/(0.96359551-0.006104506)</f>
        <v>1.94018627040803E-2</v>
      </c>
      <c r="X28">
        <v>0.60155654000000003</v>
      </c>
      <c r="Y28">
        <f>(X28-0.026912883)/(0.97887218-0.026912883)</f>
        <v>0.60364309567744057</v>
      </c>
      <c r="Z28">
        <v>0.31403070999999999</v>
      </c>
      <c r="AA28">
        <f>(Z28-0)/(0.8541435-0)</f>
        <v>0.36765568080773314</v>
      </c>
      <c r="AB28">
        <v>3.7280939999999999E-2</v>
      </c>
      <c r="AC28">
        <f>(AB28-0)/(0.90509456-0)</f>
        <v>4.119010504272614E-2</v>
      </c>
      <c r="AD28">
        <v>2.7484489E-3</v>
      </c>
      <c r="AE28" s="3">
        <f>(AD28-0)/(0.42788053-0)</f>
        <v>6.4234025792199523E-3</v>
      </c>
      <c r="AF28">
        <v>3.8097313000000002E-4</v>
      </c>
      <c r="AG28">
        <f>(AF28-0)/(0.48863637-0)</f>
        <v>7.7966593031132746E-4</v>
      </c>
      <c r="AH28">
        <v>12.7</v>
      </c>
      <c r="AI28">
        <f>(AH28-0)/(78.5-0)</f>
        <v>0.16178343949044585</v>
      </c>
      <c r="AJ28">
        <v>24.4</v>
      </c>
      <c r="AK28">
        <f>(AJ28-5.8)/(57.3-5.8)</f>
        <v>0.3611650485436893</v>
      </c>
      <c r="AL28">
        <v>44.5</v>
      </c>
      <c r="AM28">
        <f>(AL28-5.5)/(55.8-5.5)</f>
        <v>0.77534791252485091</v>
      </c>
      <c r="AN28">
        <v>18.5</v>
      </c>
      <c r="AO28">
        <f>(AN28-1.2)/(66.3-1.2)</f>
        <v>0.26574500768049159</v>
      </c>
      <c r="AP28">
        <v>0.2436323065200828</v>
      </c>
      <c r="AQ28">
        <v>0.31626210950255779</v>
      </c>
      <c r="AR28">
        <v>0.26061282246652878</v>
      </c>
      <c r="AS28">
        <v>0.17949276151083049</v>
      </c>
      <c r="AT28" t="s">
        <v>66</v>
      </c>
      <c r="AU28" t="s">
        <v>66</v>
      </c>
      <c r="AZ28">
        <v>0.160668693</v>
      </c>
      <c r="BA28" t="s">
        <v>67</v>
      </c>
      <c r="BB28">
        <v>0.21621074000000001</v>
      </c>
      <c r="BC28" t="s">
        <v>67</v>
      </c>
    </row>
    <row r="29" spans="1:55">
      <c r="A29" s="1">
        <v>27</v>
      </c>
      <c r="B29" t="s">
        <v>54</v>
      </c>
      <c r="C29" t="s">
        <v>101</v>
      </c>
      <c r="D29">
        <v>141</v>
      </c>
      <c r="E29">
        <v>10</v>
      </c>
      <c r="F29">
        <v>104430</v>
      </c>
      <c r="G29">
        <v>32</v>
      </c>
      <c r="H29">
        <v>4.2193335248491817</v>
      </c>
      <c r="I29">
        <v>141</v>
      </c>
      <c r="J29" t="s">
        <v>102</v>
      </c>
      <c r="K29" t="s">
        <v>57</v>
      </c>
      <c r="L29" t="s">
        <v>58</v>
      </c>
      <c r="M29" t="s">
        <v>59</v>
      </c>
      <c r="N29" t="s">
        <v>60</v>
      </c>
      <c r="O29" t="s">
        <v>61</v>
      </c>
      <c r="P29" t="s">
        <v>62</v>
      </c>
      <c r="Q29" t="s">
        <v>63</v>
      </c>
      <c r="R29" t="s">
        <v>65</v>
      </c>
      <c r="S29" t="s">
        <v>64</v>
      </c>
      <c r="T29">
        <v>73.934616000000005</v>
      </c>
      <c r="U29">
        <f>(T29-0.014129973)/(27755.404-0.014129973)</f>
        <v>2.6632840098141305E-3</v>
      </c>
      <c r="V29">
        <v>4.0155705E-2</v>
      </c>
      <c r="W29">
        <f>(V29-0.006104506)/(0.96359551-0.006104506)</f>
        <v>3.5562944046208501E-2</v>
      </c>
      <c r="X29">
        <v>0.77686071000000001</v>
      </c>
      <c r="Y29">
        <f>(X29-0.026912883)/(0.97887218-0.026912883)</f>
        <v>0.78779400481027084</v>
      </c>
      <c r="Z29">
        <v>0.15483752000000001</v>
      </c>
      <c r="AA29">
        <f>(Z29-0)/(0.8541435-0)</f>
        <v>0.18127811076241876</v>
      </c>
      <c r="AB29">
        <v>3.8145968999999998E-3</v>
      </c>
      <c r="AC29">
        <f>(AB29-0)/(0.90509456-0)</f>
        <v>4.2145838330969526E-3</v>
      </c>
      <c r="AD29">
        <v>7.6194378E-3</v>
      </c>
      <c r="AE29" s="3">
        <f>(AD29-0)/(0.42788053-0)</f>
        <v>1.7807395442835411E-2</v>
      </c>
      <c r="AF29">
        <v>4.5853209999999997E-4</v>
      </c>
      <c r="AG29">
        <f>(AF29-0)/(0.48863637-0)</f>
        <v>9.383912621976952E-4</v>
      </c>
      <c r="AH29">
        <v>17.7</v>
      </c>
      <c r="AI29">
        <f>(AH29-0)/(78.5-0)</f>
        <v>0.2254777070063694</v>
      </c>
      <c r="AJ29">
        <v>33.9</v>
      </c>
      <c r="AK29">
        <f>(AJ29-5.8)/(57.3-5.8)</f>
        <v>0.54563106796116501</v>
      </c>
      <c r="AL29">
        <v>32.9</v>
      </c>
      <c r="AM29">
        <f>(AL29-5.5)/(55.8-5.5)</f>
        <v>0.54473161033797213</v>
      </c>
      <c r="AN29">
        <v>15.5</v>
      </c>
      <c r="AO29">
        <f>(AN29-1.2)/(66.3-1.2)</f>
        <v>0.21966205837173583</v>
      </c>
      <c r="AP29">
        <v>0.23686598179529961</v>
      </c>
      <c r="AQ29">
        <v>0.30073852938020113</v>
      </c>
      <c r="AR29">
        <v>0.27228027043638597</v>
      </c>
      <c r="AS29">
        <v>0.19011521838811341</v>
      </c>
      <c r="AT29" t="s">
        <v>72</v>
      </c>
      <c r="AU29" t="s">
        <v>66</v>
      </c>
      <c r="AV29">
        <v>81</v>
      </c>
      <c r="AW29">
        <v>0.79104477600000001</v>
      </c>
      <c r="AX29">
        <v>0.16944000000000001</v>
      </c>
      <c r="AY29">
        <f>(AX29-0)/(1.01692-0)</f>
        <v>0.16662077646225859</v>
      </c>
      <c r="AZ29">
        <v>-8.9946013000000005E-2</v>
      </c>
      <c r="BA29" t="s">
        <v>74</v>
      </c>
      <c r="BB29">
        <v>1.4792359E-2</v>
      </c>
      <c r="BC29" t="s">
        <v>67</v>
      </c>
    </row>
    <row r="30" spans="1:55">
      <c r="A30" s="1">
        <v>28</v>
      </c>
      <c r="B30" t="s">
        <v>54</v>
      </c>
      <c r="C30" t="s">
        <v>103</v>
      </c>
      <c r="D30">
        <v>6</v>
      </c>
      <c r="E30">
        <v>0</v>
      </c>
      <c r="F30">
        <v>17241</v>
      </c>
      <c r="G30">
        <v>33</v>
      </c>
      <c r="H30">
        <v>1.0545686550558659</v>
      </c>
      <c r="I30">
        <v>6</v>
      </c>
      <c r="J30" t="s">
        <v>77</v>
      </c>
      <c r="K30" t="s">
        <v>57</v>
      </c>
      <c r="L30" t="s">
        <v>58</v>
      </c>
      <c r="M30" t="s">
        <v>59</v>
      </c>
      <c r="N30" t="s">
        <v>60</v>
      </c>
      <c r="O30" t="s">
        <v>61</v>
      </c>
      <c r="P30" t="s">
        <v>62</v>
      </c>
      <c r="Q30" t="s">
        <v>63</v>
      </c>
      <c r="R30" t="s">
        <v>64</v>
      </c>
      <c r="S30" t="s">
        <v>65</v>
      </c>
      <c r="T30">
        <v>10.108302999999999</v>
      </c>
      <c r="U30">
        <f>(T30-0.014129973)/(27755.404-0.014129973)</f>
        <v>3.6368334490234205E-4</v>
      </c>
      <c r="V30">
        <v>1.8073388999999999E-2</v>
      </c>
      <c r="W30">
        <f>(V30-0.006104506)/(0.96359551-0.006104506)</f>
        <v>1.2500256347055977E-2</v>
      </c>
      <c r="X30">
        <v>0.84153836999999998</v>
      </c>
      <c r="Y30">
        <f>(X30-0.026912883)/(0.97887218-0.026912883)</f>
        <v>0.85573562815890025</v>
      </c>
      <c r="Z30">
        <v>0.11854196</v>
      </c>
      <c r="AA30">
        <f>(Z30-0)/(0.8541435-0)</f>
        <v>0.13878459532853674</v>
      </c>
      <c r="AB30">
        <v>3.6511896000000002E-3</v>
      </c>
      <c r="AC30">
        <f>(AB30-0)/(0.90509456-0)</f>
        <v>4.0340421447235307E-3</v>
      </c>
      <c r="AD30">
        <v>3.9554554999999998E-3</v>
      </c>
      <c r="AE30" s="3">
        <f>(AD30-0)/(0.42788053-0)</f>
        <v>9.2442988700607628E-3</v>
      </c>
      <c r="AF30">
        <v>0</v>
      </c>
      <c r="AG30">
        <f>(AF30-0)/(0.48863637-0)</f>
        <v>0</v>
      </c>
      <c r="AH30">
        <v>12.9</v>
      </c>
      <c r="AI30">
        <f>(AH30-0)/(78.5-0)</f>
        <v>0.16433121019108279</v>
      </c>
      <c r="AJ30">
        <v>27.9</v>
      </c>
      <c r="AK30">
        <f>(AJ30-5.8)/(57.3-5.8)</f>
        <v>0.42912621359223296</v>
      </c>
      <c r="AL30">
        <v>41.5</v>
      </c>
      <c r="AM30">
        <f>(AL30-5.5)/(55.8-5.5)</f>
        <v>0.71570576540755471</v>
      </c>
      <c r="AN30">
        <v>17.600000000000001</v>
      </c>
      <c r="AO30">
        <f>(AN30-1.2)/(66.3-1.2)</f>
        <v>0.25192012288786486</v>
      </c>
      <c r="AP30">
        <v>0.23251992941033281</v>
      </c>
      <c r="AQ30">
        <v>0.28290634698472589</v>
      </c>
      <c r="AR30">
        <v>0.27329154749589252</v>
      </c>
      <c r="AS30">
        <v>0.21128217610904881</v>
      </c>
      <c r="AT30" t="s">
        <v>104</v>
      </c>
      <c r="AU30" t="s">
        <v>66</v>
      </c>
      <c r="AZ30">
        <v>-0.23980295600000001</v>
      </c>
      <c r="BA30" t="s">
        <v>74</v>
      </c>
      <c r="BB30">
        <v>0.108768473</v>
      </c>
      <c r="BC30" t="s">
        <v>67</v>
      </c>
    </row>
    <row r="31" spans="1:55">
      <c r="A31" s="1">
        <v>29</v>
      </c>
      <c r="B31" t="s">
        <v>54</v>
      </c>
      <c r="C31" t="s">
        <v>105</v>
      </c>
      <c r="D31">
        <v>100</v>
      </c>
      <c r="E31">
        <v>0</v>
      </c>
      <c r="F31">
        <v>31704</v>
      </c>
      <c r="G31">
        <v>30</v>
      </c>
      <c r="H31">
        <v>10.513920430650179</v>
      </c>
      <c r="I31">
        <v>100</v>
      </c>
      <c r="J31" t="s">
        <v>56</v>
      </c>
      <c r="K31" t="s">
        <v>57</v>
      </c>
      <c r="L31" t="s">
        <v>59</v>
      </c>
      <c r="M31" t="s">
        <v>58</v>
      </c>
      <c r="N31" t="s">
        <v>60</v>
      </c>
      <c r="O31" t="s">
        <v>62</v>
      </c>
      <c r="P31" t="s">
        <v>61</v>
      </c>
      <c r="Q31" t="s">
        <v>63</v>
      </c>
      <c r="R31" t="s">
        <v>64</v>
      </c>
      <c r="S31" t="s">
        <v>65</v>
      </c>
      <c r="T31">
        <v>19.102333000000002</v>
      </c>
      <c r="U31">
        <f>(T31-0.014129973)/(27755.404-0.014129973)</f>
        <v>6.8772959473407795E-4</v>
      </c>
      <c r="V31">
        <v>0.17750215999999999</v>
      </c>
      <c r="W31">
        <f>(V31-0.006104506)/(0.96359551-0.006104506)</f>
        <v>0.17900706459274471</v>
      </c>
      <c r="X31">
        <v>0.76175749000000004</v>
      </c>
      <c r="Y31">
        <f>(X31-0.026912883)/(0.97887218-0.026912883)</f>
        <v>0.77192859959011473</v>
      </c>
      <c r="Z31">
        <v>3.883557E-2</v>
      </c>
      <c r="AA31">
        <f>(Z31-0)/(0.8541435-0)</f>
        <v>4.5467266331711241E-2</v>
      </c>
      <c r="AB31">
        <v>4.9102445999999996E-3</v>
      </c>
      <c r="AC31">
        <f>(AB31-0)/(0.90509456-0)</f>
        <v>5.425117791007383E-3</v>
      </c>
      <c r="AD31">
        <v>2.5507762999999999E-3</v>
      </c>
      <c r="AE31" s="3">
        <f>(AD31-0)/(0.42788053-0)</f>
        <v>5.9614217548061843E-3</v>
      </c>
      <c r="AF31">
        <v>1.3391576000000001E-3</v>
      </c>
      <c r="AG31">
        <f>(AF31-0)/(0.48863637-0)</f>
        <v>2.7406015643084451E-3</v>
      </c>
      <c r="AH31">
        <v>12.9</v>
      </c>
      <c r="AI31">
        <f>(AH31-0)/(78.5-0)</f>
        <v>0.16433121019108279</v>
      </c>
      <c r="AJ31">
        <v>27.1</v>
      </c>
      <c r="AK31">
        <f>(AJ31-5.8)/(57.3-5.8)</f>
        <v>0.41359223300970877</v>
      </c>
      <c r="AL31">
        <v>36.799999999999997</v>
      </c>
      <c r="AM31">
        <f>(AL31-5.5)/(55.8-5.5)</f>
        <v>0.62226640159045721</v>
      </c>
      <c r="AN31">
        <v>23.2</v>
      </c>
      <c r="AO31">
        <f>(AN31-1.2)/(66.3-1.2)</f>
        <v>0.33794162826420893</v>
      </c>
      <c r="AP31">
        <v>0.26773586710455</v>
      </c>
      <c r="AQ31">
        <v>0.30583808946848201</v>
      </c>
      <c r="AR31">
        <v>0.257564646239199</v>
      </c>
      <c r="AS31">
        <v>0.16886139718776899</v>
      </c>
      <c r="AT31" t="s">
        <v>79</v>
      </c>
      <c r="AU31" t="s">
        <v>72</v>
      </c>
      <c r="AZ31">
        <v>0.25890109900000002</v>
      </c>
      <c r="BA31" t="s">
        <v>67</v>
      </c>
      <c r="BB31">
        <v>0.38879999999999998</v>
      </c>
      <c r="BC31" t="s">
        <v>67</v>
      </c>
    </row>
    <row r="32" spans="1:55">
      <c r="A32" s="1">
        <v>30</v>
      </c>
      <c r="B32" t="s">
        <v>54</v>
      </c>
      <c r="C32" t="s">
        <v>106</v>
      </c>
      <c r="D32">
        <v>10</v>
      </c>
      <c r="E32">
        <v>0</v>
      </c>
      <c r="F32">
        <v>26790</v>
      </c>
      <c r="G32">
        <v>21</v>
      </c>
      <c r="H32">
        <v>1.7774933788371641</v>
      </c>
      <c r="I32">
        <v>10</v>
      </c>
      <c r="J32" t="s">
        <v>56</v>
      </c>
      <c r="K32" t="s">
        <v>57</v>
      </c>
      <c r="L32" t="s">
        <v>58</v>
      </c>
      <c r="M32" t="s">
        <v>59</v>
      </c>
      <c r="N32" t="s">
        <v>61</v>
      </c>
      <c r="O32" t="s">
        <v>60</v>
      </c>
      <c r="P32" t="s">
        <v>62</v>
      </c>
      <c r="Q32" t="s">
        <v>63</v>
      </c>
      <c r="R32" t="s">
        <v>64</v>
      </c>
      <c r="S32" t="s">
        <v>65</v>
      </c>
      <c r="T32">
        <v>17.685355999999999</v>
      </c>
      <c r="U32">
        <f>(T32-0.014129973)/(27755.404-0.014129973)</f>
        <v>6.3667727636869289E-4</v>
      </c>
      <c r="V32">
        <v>4.0434748E-2</v>
      </c>
      <c r="W32">
        <f>(V32-0.006104506)/(0.96359551-0.006104506)</f>
        <v>3.5854375504921189E-2</v>
      </c>
      <c r="X32">
        <v>0.83681691000000002</v>
      </c>
      <c r="Y32">
        <f>(X32-0.026912883)/(0.97887218-0.026912883)</f>
        <v>0.85077589929771968</v>
      </c>
      <c r="Z32">
        <v>9.3144334999999995E-2</v>
      </c>
      <c r="AA32">
        <f>(Z32-0)/(0.8541435-0)</f>
        <v>0.10904998398980968</v>
      </c>
      <c r="AB32">
        <v>8.5125788999999997E-3</v>
      </c>
      <c r="AC32">
        <f>(AB32-0)/(0.90509456-0)</f>
        <v>9.4051818187925029E-3</v>
      </c>
      <c r="AD32">
        <v>3.0022042000000001E-3</v>
      </c>
      <c r="AE32" s="3">
        <f>(AD32-0)/(0.42788053-0)</f>
        <v>7.0164543359801865E-3</v>
      </c>
      <c r="AF32">
        <v>4.1802841999999998E-4</v>
      </c>
      <c r="AG32">
        <f>(AF32-0)/(0.48863637-0)</f>
        <v>8.5550001118418588E-4</v>
      </c>
      <c r="AH32">
        <v>11.1</v>
      </c>
      <c r="AI32">
        <f>(AH32-0)/(78.5-0)</f>
        <v>0.14140127388535031</v>
      </c>
      <c r="AJ32">
        <v>30.8</v>
      </c>
      <c r="AK32">
        <f>(AJ32-5.8)/(57.3-5.8)</f>
        <v>0.4854368932038835</v>
      </c>
      <c r="AL32">
        <v>37.200000000000003</v>
      </c>
      <c r="AM32">
        <f>(AL32-5.5)/(55.8-5.5)</f>
        <v>0.63021868787276347</v>
      </c>
      <c r="AN32">
        <v>20.9</v>
      </c>
      <c r="AO32">
        <f>(AN32-1.2)/(66.3-1.2)</f>
        <v>0.3026113671274962</v>
      </c>
      <c r="AP32">
        <v>0.24006232423804821</v>
      </c>
      <c r="AQ32">
        <v>0.27829292391882648</v>
      </c>
      <c r="AR32">
        <v>0.27867294976058371</v>
      </c>
      <c r="AS32">
        <v>0.20297180208254151</v>
      </c>
      <c r="AT32" t="s">
        <v>66</v>
      </c>
      <c r="AU32" t="s">
        <v>66</v>
      </c>
      <c r="AZ32">
        <v>0.327301587</v>
      </c>
      <c r="BA32" t="s">
        <v>67</v>
      </c>
      <c r="BB32">
        <v>0.16165079399999999</v>
      </c>
      <c r="BC32" t="s">
        <v>67</v>
      </c>
    </row>
    <row r="33" spans="1:55">
      <c r="A33" s="1">
        <v>31</v>
      </c>
      <c r="B33" t="s">
        <v>54</v>
      </c>
      <c r="C33" t="s">
        <v>107</v>
      </c>
      <c r="D33">
        <v>55</v>
      </c>
      <c r="E33">
        <v>1</v>
      </c>
      <c r="F33">
        <v>9045</v>
      </c>
      <c r="G33">
        <v>32</v>
      </c>
      <c r="H33">
        <v>19.002211166390271</v>
      </c>
      <c r="I33">
        <v>55</v>
      </c>
      <c r="J33" t="s">
        <v>77</v>
      </c>
      <c r="K33" t="s">
        <v>58</v>
      </c>
      <c r="L33" t="s">
        <v>57</v>
      </c>
      <c r="M33" t="s">
        <v>59</v>
      </c>
      <c r="N33" t="s">
        <v>60</v>
      </c>
      <c r="O33" t="s">
        <v>61</v>
      </c>
      <c r="P33" t="s">
        <v>62</v>
      </c>
      <c r="Q33" t="s">
        <v>63</v>
      </c>
      <c r="R33" t="s">
        <v>64</v>
      </c>
      <c r="S33" t="s">
        <v>65</v>
      </c>
      <c r="T33">
        <v>4.9129300000000002</v>
      </c>
      <c r="U33">
        <f>(T33-0.014129973)/(27755.404-0.014129973)</f>
        <v>1.7649905297457941E-4</v>
      </c>
      <c r="V33">
        <v>1.6640350000000002E-2</v>
      </c>
      <c r="W33">
        <f>(V33-0.006104506)/(0.96359551-0.006104506)</f>
        <v>1.1003595810285026E-2</v>
      </c>
      <c r="X33">
        <v>0.17527026000000001</v>
      </c>
      <c r="Y33">
        <f>(X33-0.026912883)/(0.97887218-0.026912883)</f>
        <v>0.15584424404229547</v>
      </c>
      <c r="Z33">
        <v>0.79606462</v>
      </c>
      <c r="AA33">
        <f>(Z33-0)/(0.8541435-0)</f>
        <v>0.93200336945723994</v>
      </c>
      <c r="AB33">
        <v>1.9433985E-3</v>
      </c>
      <c r="AC33">
        <f>(AB33-0)/(0.90509456-0)</f>
        <v>2.147177307087118E-3</v>
      </c>
      <c r="AD33">
        <v>2.5507105E-3</v>
      </c>
      <c r="AE33" s="3">
        <f>(AD33-0)/(0.42788053-0)</f>
        <v>5.9612679735626204E-3</v>
      </c>
      <c r="AF33">
        <v>0</v>
      </c>
      <c r="AG33">
        <f>(AF33-0)/(0.48863637-0)</f>
        <v>0</v>
      </c>
      <c r="AH33">
        <v>10.1</v>
      </c>
      <c r="AI33">
        <f>(AH33-0)/(78.5-0)</f>
        <v>0.1286624203821656</v>
      </c>
      <c r="AJ33">
        <v>29</v>
      </c>
      <c r="AK33">
        <f>(AJ33-5.8)/(57.3-5.8)</f>
        <v>0.45048543689320386</v>
      </c>
      <c r="AL33">
        <v>36.799999999999997</v>
      </c>
      <c r="AM33">
        <f>(AL33-5.5)/(55.8-5.5)</f>
        <v>0.62226640159045721</v>
      </c>
      <c r="AN33">
        <v>24.1</v>
      </c>
      <c r="AO33">
        <f>(AN33-1.2)/(66.3-1.2)</f>
        <v>0.35176651305683571</v>
      </c>
      <c r="AP33">
        <v>0.24183165310336441</v>
      </c>
      <c r="AQ33">
        <v>0.27280456698651762</v>
      </c>
      <c r="AR33">
        <v>0.26223733754403011</v>
      </c>
      <c r="AS33">
        <v>0.22312644236608781</v>
      </c>
      <c r="AT33" t="s">
        <v>79</v>
      </c>
      <c r="AU33" t="s">
        <v>72</v>
      </c>
      <c r="AZ33">
        <v>0.13945265500000001</v>
      </c>
      <c r="BA33" t="s">
        <v>67</v>
      </c>
      <c r="BB33">
        <v>9.9288451E-2</v>
      </c>
      <c r="BC33" t="s">
        <v>67</v>
      </c>
    </row>
    <row r="34" spans="1:55">
      <c r="A34" s="1">
        <v>32</v>
      </c>
      <c r="B34" t="s">
        <v>54</v>
      </c>
      <c r="C34" t="s">
        <v>108</v>
      </c>
      <c r="D34">
        <v>52</v>
      </c>
      <c r="E34">
        <v>2</v>
      </c>
      <c r="F34">
        <v>15760</v>
      </c>
      <c r="G34">
        <v>27</v>
      </c>
      <c r="H34">
        <v>12.22034216958075</v>
      </c>
      <c r="I34">
        <v>52</v>
      </c>
      <c r="J34" t="s">
        <v>77</v>
      </c>
      <c r="K34" t="s">
        <v>58</v>
      </c>
      <c r="L34" t="s">
        <v>57</v>
      </c>
      <c r="M34" t="s">
        <v>59</v>
      </c>
      <c r="N34" t="s">
        <v>60</v>
      </c>
      <c r="O34" t="s">
        <v>61</v>
      </c>
      <c r="P34" t="s">
        <v>62</v>
      </c>
      <c r="Q34" t="s">
        <v>63</v>
      </c>
      <c r="R34" t="s">
        <v>64</v>
      </c>
      <c r="S34" t="s">
        <v>65</v>
      </c>
      <c r="T34">
        <v>8.8290290999999996</v>
      </c>
      <c r="U34">
        <f>(T34-0.014129973)/(27755.404-0.014129973)</f>
        <v>3.1759233677777288E-4</v>
      </c>
      <c r="V34">
        <v>1.358142E-2</v>
      </c>
      <c r="W34">
        <f>(V34-0.006104506)/(0.96359551-0.006104506)</f>
        <v>7.8088608339551566E-3</v>
      </c>
      <c r="X34">
        <v>0.39725654999999999</v>
      </c>
      <c r="Y34">
        <f>(X34-0.026912883)/(0.97887218-0.026912883)</f>
        <v>0.38903309014061765</v>
      </c>
      <c r="Z34">
        <v>0.57802527999999997</v>
      </c>
      <c r="AA34">
        <f>(Z34-0)/(0.8541435-0)</f>
        <v>0.67673087718866909</v>
      </c>
      <c r="AB34">
        <v>2.2409344000000001E-3</v>
      </c>
      <c r="AC34">
        <f>(AB34-0)/(0.90509456-0)</f>
        <v>2.4759119091379801E-3</v>
      </c>
      <c r="AD34">
        <v>2.8520983000000001E-3</v>
      </c>
      <c r="AE34" s="3">
        <f>(AD34-0)/(0.42788053-0)</f>
        <v>6.6656416920863404E-3</v>
      </c>
      <c r="AF34">
        <v>6.7907101999999998E-5</v>
      </c>
      <c r="AG34">
        <f>(AF34-0)/(0.48863637-0)</f>
        <v>1.3897267205058845E-4</v>
      </c>
      <c r="AH34">
        <v>14.1</v>
      </c>
      <c r="AI34">
        <f>(AH34-0)/(78.5-0)</f>
        <v>0.17961783439490445</v>
      </c>
      <c r="AJ34">
        <v>26.9</v>
      </c>
      <c r="AK34">
        <f>(AJ34-5.8)/(57.3-5.8)</f>
        <v>0.40970873786407763</v>
      </c>
      <c r="AL34">
        <v>42.6</v>
      </c>
      <c r="AM34">
        <f>(AL34-5.5)/(55.8-5.5)</f>
        <v>0.73757455268389671</v>
      </c>
      <c r="AN34">
        <v>16.399999999999999</v>
      </c>
      <c r="AO34">
        <f>(AN34-1.2)/(66.3-1.2)</f>
        <v>0.23348694316436253</v>
      </c>
      <c r="AP34">
        <v>0.25492326497351631</v>
      </c>
      <c r="AQ34">
        <v>0.29213635746299071</v>
      </c>
      <c r="AR34">
        <v>0.2608311829417358</v>
      </c>
      <c r="AS34">
        <v>0.19210919462175749</v>
      </c>
      <c r="AT34" t="s">
        <v>79</v>
      </c>
      <c r="AU34" t="s">
        <v>72</v>
      </c>
      <c r="AZ34">
        <v>8.7529123E-2</v>
      </c>
      <c r="BA34" t="s">
        <v>67</v>
      </c>
      <c r="BB34">
        <v>-2.974862E-2</v>
      </c>
      <c r="BC34" t="s">
        <v>74</v>
      </c>
    </row>
    <row r="35" spans="1:55">
      <c r="A35" s="1">
        <v>33</v>
      </c>
      <c r="B35" t="s">
        <v>54</v>
      </c>
      <c r="C35" t="s">
        <v>109</v>
      </c>
      <c r="D35">
        <v>26</v>
      </c>
      <c r="E35">
        <v>1</v>
      </c>
      <c r="F35">
        <v>17302</v>
      </c>
      <c r="G35">
        <v>27</v>
      </c>
      <c r="H35">
        <v>5.5656164776497681</v>
      </c>
      <c r="I35">
        <v>26</v>
      </c>
      <c r="J35" t="s">
        <v>56</v>
      </c>
      <c r="K35" t="s">
        <v>57</v>
      </c>
      <c r="L35" t="s">
        <v>58</v>
      </c>
      <c r="M35" t="s">
        <v>59</v>
      </c>
      <c r="N35" t="s">
        <v>60</v>
      </c>
      <c r="O35" t="s">
        <v>61</v>
      </c>
      <c r="P35" t="s">
        <v>63</v>
      </c>
      <c r="Q35" t="s">
        <v>62</v>
      </c>
      <c r="R35" t="s">
        <v>64</v>
      </c>
      <c r="S35" t="s">
        <v>65</v>
      </c>
      <c r="T35">
        <v>11.828087999999999</v>
      </c>
      <c r="U35">
        <f>(T35-0.014129973)/(27755.404-0.014129973)</f>
        <v>4.256455442464483E-4</v>
      </c>
      <c r="V35">
        <v>2.6730198E-2</v>
      </c>
      <c r="W35">
        <f>(V35-0.006104506)/(0.96359551-0.006104506)</f>
        <v>2.1541395077169834E-2</v>
      </c>
      <c r="X35">
        <v>0.69318378000000003</v>
      </c>
      <c r="Y35">
        <f>(X35-0.026912883)/(0.97887218-0.026912883)</f>
        <v>0.69989431176278538</v>
      </c>
      <c r="Z35">
        <v>0.25829509</v>
      </c>
      <c r="AA35">
        <f>(Z35-0)/(0.8541435-0)</f>
        <v>0.3024024534519083</v>
      </c>
      <c r="AB35">
        <v>4.4744028999999996E-3</v>
      </c>
      <c r="AC35">
        <f>(AB35-0)/(0.90509456-0)</f>
        <v>4.9435750668968773E-3</v>
      </c>
      <c r="AD35">
        <v>3.2541112000000001E-3</v>
      </c>
      <c r="AE35" s="3">
        <f>(AD35-0)/(0.42788053-0)</f>
        <v>7.6051864290249439E-3</v>
      </c>
      <c r="AF35">
        <v>1.7432739000000001E-4</v>
      </c>
      <c r="AG35">
        <f>(AF35-0)/(0.48863637-0)</f>
        <v>3.5676302605145831E-4</v>
      </c>
      <c r="AH35">
        <v>18</v>
      </c>
      <c r="AI35">
        <f>(AH35-0)/(78.5-0)</f>
        <v>0.22929936305732485</v>
      </c>
      <c r="AJ35">
        <v>28.7</v>
      </c>
      <c r="AK35">
        <f>(AJ35-5.8)/(57.3-5.8)</f>
        <v>0.44466019417475727</v>
      </c>
      <c r="AL35">
        <v>33.5</v>
      </c>
      <c r="AM35">
        <f>(AL35-5.5)/(55.8-5.5)</f>
        <v>0.55666003976143141</v>
      </c>
      <c r="AN35">
        <v>19.8</v>
      </c>
      <c r="AO35">
        <f>(AN35-1.2)/(66.3-1.2)</f>
        <v>0.28571428571428575</v>
      </c>
      <c r="AP35">
        <v>0.2261026207217155</v>
      </c>
      <c r="AQ35">
        <v>0.27625079900052291</v>
      </c>
      <c r="AR35">
        <v>0.2704398861061072</v>
      </c>
      <c r="AS35">
        <v>0.2272066941716544</v>
      </c>
      <c r="AT35" t="s">
        <v>72</v>
      </c>
      <c r="AU35" t="s">
        <v>72</v>
      </c>
      <c r="AZ35">
        <v>-0.161608643</v>
      </c>
      <c r="BA35" t="s">
        <v>74</v>
      </c>
      <c r="BB35">
        <v>-0.14938775500000001</v>
      </c>
      <c r="BC35" t="s">
        <v>74</v>
      </c>
    </row>
    <row r="36" spans="1:55">
      <c r="A36" s="1">
        <v>34</v>
      </c>
      <c r="B36" t="s">
        <v>54</v>
      </c>
      <c r="C36" t="s">
        <v>110</v>
      </c>
      <c r="D36">
        <v>93</v>
      </c>
      <c r="E36">
        <v>4</v>
      </c>
      <c r="F36">
        <v>101547</v>
      </c>
      <c r="G36">
        <v>34</v>
      </c>
      <c r="H36">
        <v>2.6936237581091111</v>
      </c>
      <c r="I36">
        <v>93</v>
      </c>
      <c r="J36" t="s">
        <v>56</v>
      </c>
      <c r="K36" t="s">
        <v>57</v>
      </c>
      <c r="L36" t="s">
        <v>58</v>
      </c>
      <c r="M36" t="s">
        <v>59</v>
      </c>
      <c r="N36" t="s">
        <v>60</v>
      </c>
      <c r="O36" t="s">
        <v>61</v>
      </c>
      <c r="P36" t="s">
        <v>62</v>
      </c>
      <c r="Q36" t="s">
        <v>63</v>
      </c>
      <c r="R36" t="s">
        <v>65</v>
      </c>
      <c r="S36" t="s">
        <v>64</v>
      </c>
      <c r="T36">
        <v>69.728455000000011</v>
      </c>
      <c r="U36">
        <f>(T36-0.014129973)/(27755.404-0.014129973)</f>
        <v>2.5117400747551523E-3</v>
      </c>
      <c r="V36">
        <v>3.4386280999999998E-2</v>
      </c>
      <c r="W36">
        <f>(V36-0.006104506)/(0.96359551-0.006104506)</f>
        <v>2.9537379340224067E-2</v>
      </c>
      <c r="X36">
        <v>0.66318440000000001</v>
      </c>
      <c r="Y36">
        <f>(X36-0.026912883)/(0.97887218-0.026912883)</f>
        <v>0.66838101062213795</v>
      </c>
      <c r="Z36">
        <v>0.26919844999999998</v>
      </c>
      <c r="AA36">
        <f>(Z36-0)/(0.8541435-0)</f>
        <v>0.31516770893883755</v>
      </c>
      <c r="AB36">
        <v>4.0392657E-3</v>
      </c>
      <c r="AC36">
        <f>(AB36-0)/(0.90509456-0)</f>
        <v>4.4628107144959531E-3</v>
      </c>
      <c r="AD36">
        <v>1.0236626E-2</v>
      </c>
      <c r="AE36" s="3">
        <f>(AD36-0)/(0.42788053-0)</f>
        <v>2.3924028513286174E-2</v>
      </c>
      <c r="AF36">
        <v>5.9204367999999999E-4</v>
      </c>
      <c r="AG36">
        <f>(AF36-0)/(0.48863637-0)</f>
        <v>1.2116242595695446E-3</v>
      </c>
      <c r="AH36">
        <v>21</v>
      </c>
      <c r="AI36">
        <f>(AH36-0)/(78.5-0)</f>
        <v>0.26751592356687898</v>
      </c>
      <c r="AJ36">
        <v>33</v>
      </c>
      <c r="AK36">
        <f>(AJ36-5.8)/(57.3-5.8)</f>
        <v>0.52815533980582519</v>
      </c>
      <c r="AL36">
        <v>31.6</v>
      </c>
      <c r="AM36">
        <f>(AL36-5.5)/(55.8-5.5)</f>
        <v>0.51888667992047721</v>
      </c>
      <c r="AN36">
        <v>14.3</v>
      </c>
      <c r="AO36">
        <f>(AN36-1.2)/(66.3-1.2)</f>
        <v>0.20122887864823352</v>
      </c>
      <c r="AP36">
        <v>0.25181910200339952</v>
      </c>
      <c r="AQ36">
        <v>0.30900861328087698</v>
      </c>
      <c r="AR36">
        <v>0.26118676113901568</v>
      </c>
      <c r="AS36">
        <v>0.17798552357670791</v>
      </c>
      <c r="AT36" t="s">
        <v>66</v>
      </c>
      <c r="AU36" t="s">
        <v>66</v>
      </c>
      <c r="AV36">
        <v>74</v>
      </c>
      <c r="AW36">
        <v>0.68656716399999995</v>
      </c>
      <c r="AX36">
        <v>0.30159999999999998</v>
      </c>
      <c r="AY36">
        <f>(AX36-0)/(1.01692-0)</f>
        <v>0.29658183534594657</v>
      </c>
      <c r="AZ36">
        <v>-0.143796654</v>
      </c>
      <c r="BA36" t="s">
        <v>74</v>
      </c>
      <c r="BB36">
        <v>-0.27319176299999998</v>
      </c>
      <c r="BC36" t="s">
        <v>74</v>
      </c>
    </row>
    <row r="37" spans="1:55">
      <c r="A37" s="1">
        <v>35</v>
      </c>
      <c r="B37" t="s">
        <v>54</v>
      </c>
      <c r="C37" t="s">
        <v>111</v>
      </c>
      <c r="D37">
        <v>50</v>
      </c>
      <c r="E37">
        <v>2</v>
      </c>
      <c r="F37">
        <v>53227</v>
      </c>
      <c r="G37">
        <v>37</v>
      </c>
      <c r="H37">
        <v>2.5388456072131649</v>
      </c>
      <c r="I37">
        <v>50</v>
      </c>
      <c r="J37" t="s">
        <v>56</v>
      </c>
      <c r="K37" t="s">
        <v>57</v>
      </c>
      <c r="L37" t="s">
        <v>58</v>
      </c>
      <c r="M37" t="s">
        <v>59</v>
      </c>
      <c r="N37" t="s">
        <v>60</v>
      </c>
      <c r="O37" t="s">
        <v>61</v>
      </c>
      <c r="P37" t="s">
        <v>62</v>
      </c>
      <c r="Q37" t="s">
        <v>63</v>
      </c>
      <c r="R37" t="s">
        <v>64</v>
      </c>
      <c r="S37" t="s">
        <v>65</v>
      </c>
      <c r="T37">
        <v>18.530258</v>
      </c>
      <c r="U37">
        <f>(T37-0.014129973)/(27755.404-0.014129973)</f>
        <v>6.6711828274462596E-4</v>
      </c>
      <c r="V37">
        <v>2.9534560000000001E-2</v>
      </c>
      <c r="W37">
        <f>(V37-0.006104506)/(0.96359551-0.006104506)</f>
        <v>2.4470260192648245E-2</v>
      </c>
      <c r="X37">
        <v>0.89067571999999995</v>
      </c>
      <c r="Y37">
        <f>(X37-0.026912883)/(0.97887218-0.026912883)</f>
        <v>0.90735269850513367</v>
      </c>
      <c r="Z37">
        <v>3.4134839E-2</v>
      </c>
      <c r="AA37">
        <f>(Z37-0)/(0.8541435-0)</f>
        <v>3.9963822238300709E-2</v>
      </c>
      <c r="AB37">
        <v>1.4071439E-2</v>
      </c>
      <c r="AC37">
        <f>(AB37-0)/(0.90509456-0)</f>
        <v>1.5546926942086581E-2</v>
      </c>
      <c r="AD37">
        <v>4.7355805999999999E-3</v>
      </c>
      <c r="AE37" s="3">
        <f>(AD37-0)/(0.42788053-0)</f>
        <v>1.1067529994879645E-2</v>
      </c>
      <c r="AF37">
        <v>5.9919589000000009E-4</v>
      </c>
      <c r="AG37">
        <f>(AF37-0)/(0.48863637-0)</f>
        <v>1.2262613403091547E-3</v>
      </c>
      <c r="AH37">
        <v>14.2</v>
      </c>
      <c r="AI37">
        <f>(AH37-0)/(78.5-0)</f>
        <v>0.18089171974522292</v>
      </c>
      <c r="AJ37">
        <v>27.5</v>
      </c>
      <c r="AK37">
        <f>(AJ37-5.8)/(57.3-5.8)</f>
        <v>0.42135922330097086</v>
      </c>
      <c r="AL37">
        <v>40.799999999999997</v>
      </c>
      <c r="AM37">
        <f>(AL37-5.5)/(55.8-5.5)</f>
        <v>0.70178926441351885</v>
      </c>
      <c r="AN37">
        <v>17.5</v>
      </c>
      <c r="AO37">
        <f>(AN37-1.2)/(66.3-1.2)</f>
        <v>0.25038402457757297</v>
      </c>
      <c r="AP37">
        <v>0.22982062780269061</v>
      </c>
      <c r="AQ37">
        <v>0.28622235967218179</v>
      </c>
      <c r="AR37">
        <v>0.28345832689036637</v>
      </c>
      <c r="AS37">
        <v>0.20049868563476109</v>
      </c>
      <c r="AT37" t="s">
        <v>66</v>
      </c>
      <c r="AU37" t="s">
        <v>66</v>
      </c>
      <c r="AZ37">
        <v>-5.6822761999999999E-2</v>
      </c>
      <c r="BA37" t="s">
        <v>74</v>
      </c>
      <c r="BB37">
        <v>-0.21605216399999999</v>
      </c>
      <c r="BC37" t="s">
        <v>74</v>
      </c>
    </row>
    <row r="38" spans="1:55">
      <c r="A38" s="1">
        <v>36</v>
      </c>
      <c r="B38" t="s">
        <v>54</v>
      </c>
      <c r="C38" t="s">
        <v>112</v>
      </c>
      <c r="D38">
        <v>946</v>
      </c>
      <c r="E38">
        <v>48</v>
      </c>
      <c r="F38">
        <v>658466</v>
      </c>
      <c r="G38">
        <v>43</v>
      </c>
      <c r="H38">
        <v>3.3410988570404552</v>
      </c>
      <c r="I38">
        <v>946</v>
      </c>
      <c r="J38" t="s">
        <v>79</v>
      </c>
      <c r="K38" t="s">
        <v>57</v>
      </c>
      <c r="L38" t="s">
        <v>58</v>
      </c>
      <c r="M38" t="s">
        <v>59</v>
      </c>
      <c r="N38" t="s">
        <v>60</v>
      </c>
      <c r="O38" t="s">
        <v>61</v>
      </c>
      <c r="P38" t="s">
        <v>62</v>
      </c>
      <c r="Q38" t="s">
        <v>63</v>
      </c>
      <c r="R38" t="s">
        <v>69</v>
      </c>
      <c r="S38" t="s">
        <v>65</v>
      </c>
      <c r="T38">
        <v>229.04567</v>
      </c>
      <c r="U38">
        <f>(T38-0.014129973)/(27755.404-0.014129973)</f>
        <v>8.2517860890987081E-3</v>
      </c>
      <c r="V38">
        <v>3.9808888000000001E-2</v>
      </c>
      <c r="W38">
        <f>(V38-0.006104506)/(0.96359551-0.006104506)</f>
        <v>3.52007296770383E-2</v>
      </c>
      <c r="X38">
        <v>0.49699833999999998</v>
      </c>
      <c r="Y38">
        <f>(X38-0.026912883)/(0.97887218-0.026912883)</f>
        <v>0.49380835764871994</v>
      </c>
      <c r="Z38">
        <v>0.43126044000000002</v>
      </c>
      <c r="AA38">
        <f>(Z38-0)/(0.8541435-0)</f>
        <v>0.50490396520022696</v>
      </c>
      <c r="AB38">
        <v>2.0673443000000001E-3</v>
      </c>
      <c r="AC38">
        <f>(AB38-0)/(0.90509456-0)</f>
        <v>2.2841196835831166E-3</v>
      </c>
      <c r="AD38">
        <v>1.7561050000000002E-2</v>
      </c>
      <c r="AE38" s="3">
        <f>(AD38-0)/(0.42788053-0)</f>
        <v>4.104194691915522E-2</v>
      </c>
      <c r="AF38">
        <v>3.3065371000000002E-4</v>
      </c>
      <c r="AG38">
        <f>(AF38-0)/(0.48863637-0)</f>
        <v>6.7668665351291806E-4</v>
      </c>
      <c r="AH38">
        <v>32.4</v>
      </c>
      <c r="AI38">
        <f>(AH38-0)/(78.5-0)</f>
        <v>0.41273885350318468</v>
      </c>
      <c r="AJ38">
        <v>30.6</v>
      </c>
      <c r="AK38">
        <f>(AJ38-5.8)/(57.3-5.8)</f>
        <v>0.48155339805825242</v>
      </c>
      <c r="AL38">
        <v>26.8</v>
      </c>
      <c r="AM38">
        <f>(AL38-5.5)/(55.8-5.5)</f>
        <v>0.4234592445328032</v>
      </c>
      <c r="AN38">
        <v>10.3</v>
      </c>
      <c r="AO38">
        <f>(AN38-1.2)/(66.3-1.2)</f>
        <v>0.13978494623655918</v>
      </c>
      <c r="AP38">
        <v>0.25282724101319592</v>
      </c>
      <c r="AQ38">
        <v>0.33530411042014258</v>
      </c>
      <c r="AR38">
        <v>0.25329591991506151</v>
      </c>
      <c r="AS38">
        <v>0.1585727286516003</v>
      </c>
      <c r="AT38" t="s">
        <v>72</v>
      </c>
      <c r="AU38" t="s">
        <v>66</v>
      </c>
      <c r="AV38">
        <v>58</v>
      </c>
      <c r="AW38">
        <v>0.44776119399999997</v>
      </c>
      <c r="AX38">
        <v>0.59360000000000002</v>
      </c>
      <c r="AY38">
        <f>(AX38-0)/(1.01692-0)</f>
        <v>0.58372340007080203</v>
      </c>
      <c r="AZ38">
        <v>-4.0225930999999999E-2</v>
      </c>
      <c r="BA38" t="s">
        <v>74</v>
      </c>
      <c r="BB38">
        <v>0.111838548</v>
      </c>
      <c r="BC38" t="s">
        <v>67</v>
      </c>
    </row>
    <row r="39" spans="1:55">
      <c r="A39" s="1">
        <v>37</v>
      </c>
      <c r="B39" t="s">
        <v>54</v>
      </c>
      <c r="C39" t="s">
        <v>113</v>
      </c>
      <c r="D39">
        <v>11</v>
      </c>
      <c r="E39">
        <v>0</v>
      </c>
      <c r="F39">
        <v>14564</v>
      </c>
      <c r="G39">
        <v>41</v>
      </c>
      <c r="H39">
        <v>1.842163436740107</v>
      </c>
      <c r="I39">
        <v>11</v>
      </c>
      <c r="J39" t="s">
        <v>77</v>
      </c>
      <c r="K39" t="s">
        <v>57</v>
      </c>
      <c r="L39" t="s">
        <v>58</v>
      </c>
      <c r="M39" t="s">
        <v>59</v>
      </c>
      <c r="N39" t="s">
        <v>61</v>
      </c>
      <c r="O39" t="s">
        <v>60</v>
      </c>
      <c r="P39" t="s">
        <v>62</v>
      </c>
      <c r="Q39" t="s">
        <v>63</v>
      </c>
      <c r="R39" t="s">
        <v>64</v>
      </c>
      <c r="S39" t="s">
        <v>65</v>
      </c>
      <c r="T39">
        <v>8.8372840999999998</v>
      </c>
      <c r="U39">
        <f>(T39-0.014129973)/(27755.404-0.014129973)</f>
        <v>3.1788975648755377E-4</v>
      </c>
      <c r="V39">
        <v>1.6902628999999999E-2</v>
      </c>
      <c r="W39">
        <f>(V39-0.006104506)/(0.96359551-0.006104506)</f>
        <v>1.1277519010507591E-2</v>
      </c>
      <c r="X39">
        <v>0.85972261000000005</v>
      </c>
      <c r="Y39">
        <f>(X39-0.026912883)/(0.97887218-0.026912883)</f>
        <v>0.87483753730281621</v>
      </c>
      <c r="Z39">
        <v>0.10394394</v>
      </c>
      <c r="AA39">
        <f>(Z39-0)/(0.8541435-0)</f>
        <v>0.12169376691387337</v>
      </c>
      <c r="AB39">
        <v>1.8780699000000001E-3</v>
      </c>
      <c r="AC39">
        <f>(AB39-0)/(0.90509456-0)</f>
        <v>2.0749985504277036E-3</v>
      </c>
      <c r="AD39">
        <v>1.0112685E-3</v>
      </c>
      <c r="AE39" s="3">
        <f>(AD39-0)/(0.42788053-0)</f>
        <v>2.3634365882457893E-3</v>
      </c>
      <c r="AF39">
        <v>7.2233459000000007E-5</v>
      </c>
      <c r="AG39">
        <f>(AF39-0)/(0.48863637-0)</f>
        <v>1.4782661184225811E-4</v>
      </c>
      <c r="AH39">
        <v>12.5</v>
      </c>
      <c r="AI39">
        <f>(AH39-0)/(78.5-0)</f>
        <v>0.15923566878980891</v>
      </c>
      <c r="AJ39">
        <v>30</v>
      </c>
      <c r="AK39">
        <f>(AJ39-5.8)/(57.3-5.8)</f>
        <v>0.46990291262135919</v>
      </c>
      <c r="AL39">
        <v>39.9</v>
      </c>
      <c r="AM39">
        <f>(AL39-5.5)/(55.8-5.5)</f>
        <v>0.68389662027832998</v>
      </c>
      <c r="AN39">
        <v>17.600000000000001</v>
      </c>
      <c r="AO39">
        <f>(AN39-1.2)/(66.3-1.2)</f>
        <v>0.25192012288786486</v>
      </c>
      <c r="AP39">
        <v>0.2342531060387171</v>
      </c>
      <c r="AQ39">
        <v>0.27224790522970249</v>
      </c>
      <c r="AR39">
        <v>0.27694308003467211</v>
      </c>
      <c r="AS39">
        <v>0.21655590869690841</v>
      </c>
      <c r="AT39" t="s">
        <v>66</v>
      </c>
      <c r="AU39" t="s">
        <v>66</v>
      </c>
      <c r="AZ39">
        <v>-0.214070081</v>
      </c>
      <c r="BA39" t="s">
        <v>74</v>
      </c>
      <c r="BB39">
        <v>0.189002695</v>
      </c>
      <c r="BC39" t="s">
        <v>67</v>
      </c>
    </row>
    <row r="40" spans="1:55">
      <c r="A40" s="1">
        <v>38</v>
      </c>
      <c r="B40" t="s">
        <v>54</v>
      </c>
      <c r="C40" t="s">
        <v>114</v>
      </c>
      <c r="D40">
        <v>56</v>
      </c>
      <c r="E40">
        <v>2</v>
      </c>
      <c r="F40">
        <v>92709</v>
      </c>
      <c r="G40">
        <v>39</v>
      </c>
      <c r="H40">
        <v>1.5488220516858511</v>
      </c>
      <c r="I40">
        <v>56</v>
      </c>
      <c r="J40" t="s">
        <v>56</v>
      </c>
      <c r="K40" t="s">
        <v>57</v>
      </c>
      <c r="L40" t="s">
        <v>58</v>
      </c>
      <c r="M40" t="s">
        <v>59</v>
      </c>
      <c r="N40" t="s">
        <v>60</v>
      </c>
      <c r="O40" t="s">
        <v>61</v>
      </c>
      <c r="P40" t="s">
        <v>62</v>
      </c>
      <c r="Q40" t="s">
        <v>63</v>
      </c>
      <c r="R40" t="s">
        <v>64</v>
      </c>
      <c r="S40" t="s">
        <v>65</v>
      </c>
      <c r="T40">
        <v>53.398380000000003</v>
      </c>
      <c r="U40">
        <f>(T40-0.014129973)/(27755.404-0.014129973)</f>
        <v>1.9233831798792192E-3</v>
      </c>
      <c r="V40">
        <v>2.8618746E-2</v>
      </c>
      <c r="W40">
        <f>(V40-0.006104506)/(0.96359551-0.006104506)</f>
        <v>2.3513787498728293E-2</v>
      </c>
      <c r="X40">
        <v>0.84604979000000002</v>
      </c>
      <c r="Y40">
        <f>(X40-0.026912883)/(0.97887218-0.026912883)</f>
        <v>0.86047471733447456</v>
      </c>
      <c r="Z40">
        <v>9.8931669999999999E-2</v>
      </c>
      <c r="AA40">
        <f>(Z40-0)/(0.8541435-0)</f>
        <v>0.11582558434267778</v>
      </c>
      <c r="AB40">
        <v>3.7451156E-3</v>
      </c>
      <c r="AC40">
        <f>(AB40-0)/(0.90509456-0)</f>
        <v>4.1378169370502021E-3</v>
      </c>
      <c r="AD40">
        <v>7.0464456999999982E-3</v>
      </c>
      <c r="AE40" s="3">
        <f>(AD40-0)/(0.42788053-0)</f>
        <v>1.6468255052409134E-2</v>
      </c>
      <c r="AF40">
        <v>2.3812873E-4</v>
      </c>
      <c r="AG40">
        <f>(AF40-0)/(0.48863637-0)</f>
        <v>4.873332085370559E-4</v>
      </c>
      <c r="AH40">
        <v>23.9</v>
      </c>
      <c r="AI40">
        <f>(AH40-0)/(78.5-0)</f>
        <v>0.30445859872611464</v>
      </c>
      <c r="AJ40">
        <v>27.5</v>
      </c>
      <c r="AK40">
        <f>(AJ40-5.8)/(57.3-5.8)</f>
        <v>0.42135922330097086</v>
      </c>
      <c r="AL40">
        <v>36</v>
      </c>
      <c r="AM40">
        <f>(AL40-5.5)/(55.8-5.5)</f>
        <v>0.60636182902584501</v>
      </c>
      <c r="AN40">
        <v>12.6</v>
      </c>
      <c r="AO40">
        <f>(AN40-1.2)/(66.3-1.2)</f>
        <v>0.17511520737327191</v>
      </c>
      <c r="AP40">
        <v>0.2263413683743383</v>
      </c>
      <c r="AQ40">
        <v>0.30958901144100359</v>
      </c>
      <c r="AR40">
        <v>0.26314308290127392</v>
      </c>
      <c r="AS40">
        <v>0.20092653728338411</v>
      </c>
      <c r="AT40" t="s">
        <v>66</v>
      </c>
      <c r="AU40" t="s">
        <v>66</v>
      </c>
      <c r="AZ40">
        <v>4.3763070000000003E-3</v>
      </c>
      <c r="BA40" t="s">
        <v>67</v>
      </c>
      <c r="BB40">
        <v>0.14386062699999999</v>
      </c>
      <c r="BC40" t="s">
        <v>67</v>
      </c>
    </row>
    <row r="41" spans="1:55">
      <c r="A41" s="1">
        <v>39</v>
      </c>
      <c r="B41" t="s">
        <v>54</v>
      </c>
      <c r="C41" t="s">
        <v>115</v>
      </c>
      <c r="D41">
        <v>13</v>
      </c>
      <c r="E41">
        <v>0</v>
      </c>
      <c r="F41">
        <v>34339</v>
      </c>
      <c r="G41">
        <v>37</v>
      </c>
      <c r="H41">
        <v>1.0231845754138189</v>
      </c>
      <c r="I41">
        <v>13</v>
      </c>
      <c r="J41" t="s">
        <v>56</v>
      </c>
      <c r="K41" t="s">
        <v>57</v>
      </c>
      <c r="L41" t="s">
        <v>58</v>
      </c>
      <c r="M41" t="s">
        <v>100</v>
      </c>
      <c r="N41" t="s">
        <v>61</v>
      </c>
      <c r="O41" t="s">
        <v>60</v>
      </c>
      <c r="P41" t="s">
        <v>62</v>
      </c>
      <c r="Q41" t="s">
        <v>63</v>
      </c>
      <c r="R41" t="s">
        <v>64</v>
      </c>
      <c r="S41" t="s">
        <v>65</v>
      </c>
      <c r="T41">
        <v>18.423421999999999</v>
      </c>
      <c r="U41">
        <f>(T41-0.014129973)/(27755.404-0.014129973)</f>
        <v>6.6326908442673911E-4</v>
      </c>
      <c r="V41">
        <v>2.2271445000000001E-2</v>
      </c>
      <c r="W41">
        <f>(V41-0.006104506)/(0.96359551-0.006104506)</f>
        <v>1.6884690229423818E-2</v>
      </c>
      <c r="X41">
        <v>0.76384377000000003</v>
      </c>
      <c r="Y41">
        <f>(X41-0.026912883)/(0.97887218-0.026912883)</f>
        <v>0.77412016387923366</v>
      </c>
      <c r="Z41">
        <v>0.10832296</v>
      </c>
      <c r="AA41">
        <f>(Z41-0)/(0.8541435-0)</f>
        <v>0.12682056352357654</v>
      </c>
      <c r="AB41">
        <v>5.6042723000000003E-2</v>
      </c>
      <c r="AC41">
        <f>(AB41-0)/(0.90509456-0)</f>
        <v>6.1919191073250959E-2</v>
      </c>
      <c r="AD41">
        <v>2.2453500000000001E-3</v>
      </c>
      <c r="AE41" s="3">
        <f>(AD41-0)/(0.42788053-0)</f>
        <v>5.2476096540312323E-3</v>
      </c>
      <c r="AF41">
        <v>1.8205540000000001E-4</v>
      </c>
      <c r="AG41">
        <f>(AF41-0)/(0.48863637-0)</f>
        <v>3.7257848817107088E-4</v>
      </c>
      <c r="AH41">
        <v>11.7</v>
      </c>
      <c r="AI41">
        <f>(AH41-0)/(78.5-0)</f>
        <v>0.14904458598726114</v>
      </c>
      <c r="AJ41">
        <v>25.8</v>
      </c>
      <c r="AK41">
        <f>(AJ41-5.8)/(57.3-5.8)</f>
        <v>0.38834951456310679</v>
      </c>
      <c r="AL41">
        <v>41.5</v>
      </c>
      <c r="AM41">
        <f>(AL41-5.5)/(55.8-5.5)</f>
        <v>0.71570576540755471</v>
      </c>
      <c r="AN41">
        <v>21</v>
      </c>
      <c r="AO41">
        <f>(AN41-1.2)/(66.3-1.2)</f>
        <v>0.30414746543778803</v>
      </c>
      <c r="AP41">
        <v>0.23621688867311949</v>
      </c>
      <c r="AQ41">
        <v>0.28655520830172648</v>
      </c>
      <c r="AR41">
        <v>0.29059076979093962</v>
      </c>
      <c r="AS41">
        <v>0.1866371332342143</v>
      </c>
      <c r="AT41" t="s">
        <v>104</v>
      </c>
      <c r="AU41" t="s">
        <v>66</v>
      </c>
      <c r="AZ41">
        <v>4.6497695999999998E-2</v>
      </c>
      <c r="BA41" t="s">
        <v>67</v>
      </c>
      <c r="BB41">
        <v>0.20359447</v>
      </c>
      <c r="BC41" t="s">
        <v>67</v>
      </c>
    </row>
    <row r="42" spans="1:55">
      <c r="A42" s="1">
        <v>40</v>
      </c>
      <c r="B42" t="s">
        <v>54</v>
      </c>
      <c r="C42" t="s">
        <v>116</v>
      </c>
      <c r="D42">
        <v>397</v>
      </c>
      <c r="E42">
        <v>28</v>
      </c>
      <c r="F42">
        <v>140247</v>
      </c>
      <c r="G42">
        <v>39</v>
      </c>
      <c r="H42">
        <v>7.2582566325747999</v>
      </c>
      <c r="I42">
        <v>397</v>
      </c>
      <c r="J42" t="s">
        <v>102</v>
      </c>
      <c r="K42" t="s">
        <v>57</v>
      </c>
      <c r="L42" t="s">
        <v>58</v>
      </c>
      <c r="M42" t="s">
        <v>117</v>
      </c>
      <c r="N42" t="s">
        <v>60</v>
      </c>
      <c r="O42" t="s">
        <v>62</v>
      </c>
      <c r="P42" t="s">
        <v>61</v>
      </c>
      <c r="Q42" t="s">
        <v>63</v>
      </c>
      <c r="R42" t="s">
        <v>69</v>
      </c>
      <c r="S42" t="s">
        <v>65</v>
      </c>
      <c r="T42">
        <v>104.18550999999999</v>
      </c>
      <c r="U42">
        <f>(T42-0.014129973)/(27755.404-0.014129973)</f>
        <v>3.7531946232718747E-3</v>
      </c>
      <c r="V42">
        <v>3.7598893000000001E-2</v>
      </c>
      <c r="W42">
        <f>(V42-0.006104506)/(0.96359551-0.006104506)</f>
        <v>3.2892619218801558E-2</v>
      </c>
      <c r="X42">
        <v>0.67476106000000002</v>
      </c>
      <c r="Y42">
        <f>(X42-0.026912883)/(0.97887218-0.026912883)</f>
        <v>0.68054188770636059</v>
      </c>
      <c r="Z42">
        <v>0.22777096999999999</v>
      </c>
      <c r="AA42">
        <f>(Z42-0)/(0.8541435-0)</f>
        <v>0.26666592908568643</v>
      </c>
      <c r="AB42">
        <v>2.5557976E-3</v>
      </c>
      <c r="AC42">
        <f>(AB42-0)/(0.90509456-0)</f>
        <v>2.8237906987309703E-3</v>
      </c>
      <c r="AD42">
        <v>4.1386839000000002E-2</v>
      </c>
      <c r="AE42" s="3">
        <f>(AD42-0)/(0.42788053-0)</f>
        <v>9.6725221407012854E-2</v>
      </c>
      <c r="AF42">
        <v>5.0017994000000005E-4</v>
      </c>
      <c r="AG42">
        <f>(AF42-0)/(0.48863637-0)</f>
        <v>1.0236240499248961E-3</v>
      </c>
      <c r="AH42">
        <v>34.1</v>
      </c>
      <c r="AI42">
        <f>(AH42-0)/(78.5-0)</f>
        <v>0.43439490445859874</v>
      </c>
      <c r="AJ42">
        <v>32.299999999999997</v>
      </c>
      <c r="AK42">
        <f>(AJ42-5.8)/(57.3-5.8)</f>
        <v>0.51456310679611639</v>
      </c>
      <c r="AL42">
        <v>24.1</v>
      </c>
      <c r="AM42">
        <f>(AL42-5.5)/(55.8-5.5)</f>
        <v>0.36978131212723664</v>
      </c>
      <c r="AN42">
        <v>9.5</v>
      </c>
      <c r="AO42">
        <f>(AN42-1.2)/(66.3-1.2)</f>
        <v>0.12749615975422429</v>
      </c>
      <c r="AP42">
        <v>0.2597153854130449</v>
      </c>
      <c r="AQ42">
        <v>0.39569723254097522</v>
      </c>
      <c r="AR42">
        <v>0.2257580471023112</v>
      </c>
      <c r="AS42">
        <v>0.1188293349436689</v>
      </c>
      <c r="AT42" t="s">
        <v>79</v>
      </c>
      <c r="AU42" t="s">
        <v>72</v>
      </c>
      <c r="AZ42">
        <v>-0.177467499</v>
      </c>
      <c r="BA42" t="s">
        <v>74</v>
      </c>
      <c r="BB42">
        <v>-0.113069409</v>
      </c>
      <c r="BC42" t="s">
        <v>74</v>
      </c>
    </row>
    <row r="43" spans="1:55">
      <c r="A43" s="1">
        <v>41</v>
      </c>
      <c r="B43" t="s">
        <v>54</v>
      </c>
      <c r="C43" t="s">
        <v>118</v>
      </c>
      <c r="D43">
        <v>44</v>
      </c>
      <c r="E43">
        <v>0</v>
      </c>
      <c r="F43">
        <v>82782</v>
      </c>
      <c r="G43">
        <v>40</v>
      </c>
      <c r="H43">
        <v>1.328791283129183</v>
      </c>
      <c r="I43">
        <v>44</v>
      </c>
      <c r="J43" t="s">
        <v>56</v>
      </c>
      <c r="K43" t="s">
        <v>57</v>
      </c>
      <c r="L43" t="s">
        <v>58</v>
      </c>
      <c r="M43" t="s">
        <v>59</v>
      </c>
      <c r="N43" t="s">
        <v>60</v>
      </c>
      <c r="O43" t="s">
        <v>61</v>
      </c>
      <c r="P43" t="s">
        <v>62</v>
      </c>
      <c r="Q43" t="s">
        <v>63</v>
      </c>
      <c r="R43" t="s">
        <v>64</v>
      </c>
      <c r="S43" t="s">
        <v>65</v>
      </c>
      <c r="T43">
        <v>66.314185999999992</v>
      </c>
      <c r="U43">
        <f>(T43-0.014129973)/(27755.404-0.014129973)</f>
        <v>2.388727246760721E-3</v>
      </c>
      <c r="V43">
        <v>6.1451117999999999E-2</v>
      </c>
      <c r="W43">
        <f>(V43-0.006104506)/(0.96359551-0.006104506)</f>
        <v>5.7803793214541779E-2</v>
      </c>
      <c r="X43">
        <v>0.76114124000000005</v>
      </c>
      <c r="Y43">
        <f>(X43-0.026912883)/(0.97887218-0.026912883)</f>
        <v>0.77128125048396912</v>
      </c>
      <c r="Z43">
        <v>0.13493252</v>
      </c>
      <c r="AA43">
        <f>(Z43-0)/(0.8541435-0)</f>
        <v>0.15797406407705497</v>
      </c>
      <c r="AB43">
        <v>5.8851666E-3</v>
      </c>
      <c r="AC43">
        <f>(AB43-0)/(0.90509456-0)</f>
        <v>6.502267122233063E-3</v>
      </c>
      <c r="AD43">
        <v>1.5461559E-2</v>
      </c>
      <c r="AE43" s="3">
        <f>(AD43-0)/(0.42788053-0)</f>
        <v>3.613522447492528E-2</v>
      </c>
      <c r="AF43">
        <v>7.6943875000000004E-4</v>
      </c>
      <c r="AG43">
        <f>(AF43-0)/(0.48863637-0)</f>
        <v>1.5746653283299401E-3</v>
      </c>
      <c r="AH43">
        <v>25.5</v>
      </c>
      <c r="AI43">
        <f>(AH43-0)/(78.5-0)</f>
        <v>0.32484076433121017</v>
      </c>
      <c r="AJ43">
        <v>28.5</v>
      </c>
      <c r="AK43">
        <f>(AJ43-5.8)/(57.3-5.8)</f>
        <v>0.4407766990291262</v>
      </c>
      <c r="AL43">
        <v>30.3</v>
      </c>
      <c r="AM43">
        <f>(AL43-5.5)/(55.8-5.5)</f>
        <v>0.49304174950298213</v>
      </c>
      <c r="AN43">
        <v>15.7</v>
      </c>
      <c r="AO43">
        <f>(AN43-1.2)/(66.3-1.2)</f>
        <v>0.22273425499231952</v>
      </c>
      <c r="AP43">
        <v>0.24701062657267039</v>
      </c>
      <c r="AQ43">
        <v>0.32027367063863432</v>
      </c>
      <c r="AR43">
        <v>0.28082433921849981</v>
      </c>
      <c r="AS43">
        <v>0.1518913635701957</v>
      </c>
      <c r="AT43" t="s">
        <v>104</v>
      </c>
      <c r="AU43" t="s">
        <v>66</v>
      </c>
      <c r="AZ43">
        <v>-8.2831168999999996E-2</v>
      </c>
      <c r="BA43" t="s">
        <v>74</v>
      </c>
      <c r="BB43">
        <v>-6.1688312000000002E-2</v>
      </c>
      <c r="BC43" t="s">
        <v>74</v>
      </c>
    </row>
    <row r="44" spans="1:55">
      <c r="A44" s="1">
        <v>42</v>
      </c>
      <c r="B44" t="s">
        <v>54</v>
      </c>
      <c r="C44" t="s">
        <v>119</v>
      </c>
      <c r="D44">
        <v>70</v>
      </c>
      <c r="E44">
        <v>1</v>
      </c>
      <c r="F44">
        <v>11299</v>
      </c>
      <c r="G44">
        <v>27</v>
      </c>
      <c r="H44">
        <v>22.945327839566271</v>
      </c>
      <c r="I44">
        <v>70</v>
      </c>
      <c r="J44" t="s">
        <v>77</v>
      </c>
      <c r="K44" t="s">
        <v>58</v>
      </c>
      <c r="L44" t="s">
        <v>57</v>
      </c>
      <c r="M44" t="s">
        <v>59</v>
      </c>
      <c r="N44" t="s">
        <v>60</v>
      </c>
      <c r="O44" t="s">
        <v>61</v>
      </c>
      <c r="P44" t="s">
        <v>62</v>
      </c>
      <c r="Q44" t="s">
        <v>63</v>
      </c>
      <c r="R44" t="s">
        <v>64</v>
      </c>
      <c r="S44" t="s">
        <v>65</v>
      </c>
      <c r="T44">
        <v>5.3791350999999992</v>
      </c>
      <c r="U44">
        <f>(T44-0.014129973)/(27755.404-0.014129973)</f>
        <v>1.9329597429988397E-4</v>
      </c>
      <c r="V44">
        <v>1.7345097E-2</v>
      </c>
      <c r="W44">
        <f>(V44-0.006104506)/(0.96359551-0.006104506)</f>
        <v>1.1739630923989341E-2</v>
      </c>
      <c r="X44">
        <v>0.25135352999999999</v>
      </c>
      <c r="Y44">
        <f>(X44-0.026912883)/(0.97887218-0.026912883)</f>
        <v>0.23576706242304812</v>
      </c>
      <c r="Z44">
        <v>0.71937037000000004</v>
      </c>
      <c r="AA44">
        <f>(Z44-0)/(0.8541435-0)</f>
        <v>0.84221254391094713</v>
      </c>
      <c r="AB44">
        <v>3.1080808999999999E-3</v>
      </c>
      <c r="AC44">
        <f>(AB44-0)/(0.90509456-0)</f>
        <v>3.433984731937843E-3</v>
      </c>
      <c r="AD44">
        <v>3.2083417999999998E-3</v>
      </c>
      <c r="AE44" s="3">
        <f>(AD44-0)/(0.42788053-0)</f>
        <v>7.498218720071231E-3</v>
      </c>
      <c r="AF44">
        <v>4.010427200000001E-4</v>
      </c>
      <c r="AG44">
        <f>(AF44-0)/(0.48863637-0)</f>
        <v>8.2073857907875359E-4</v>
      </c>
      <c r="AH44">
        <v>14.1</v>
      </c>
      <c r="AI44">
        <f>(AH44-0)/(78.5-0)</f>
        <v>0.17961783439490445</v>
      </c>
      <c r="AJ44">
        <v>24.8</v>
      </c>
      <c r="AK44">
        <f>(AJ44-5.8)/(57.3-5.8)</f>
        <v>0.36893203883495146</v>
      </c>
      <c r="AL44">
        <v>38.6</v>
      </c>
      <c r="AM44">
        <f>(AL44-5.5)/(55.8-5.5)</f>
        <v>0.65805168986083507</v>
      </c>
      <c r="AN44">
        <v>22.5</v>
      </c>
      <c r="AO44">
        <f>(AN44-1.2)/(66.3-1.2)</f>
        <v>0.32718894009216593</v>
      </c>
      <c r="AP44">
        <v>0.24463605373972341</v>
      </c>
      <c r="AQ44">
        <v>0.2890515339883698</v>
      </c>
      <c r="AR44">
        <v>0.27782233807900553</v>
      </c>
      <c r="AS44">
        <v>0.18849007419290159</v>
      </c>
      <c r="AT44" t="s">
        <v>79</v>
      </c>
      <c r="AU44" t="s">
        <v>72</v>
      </c>
      <c r="AZ44">
        <v>5.1163003999999998E-2</v>
      </c>
      <c r="BA44" t="s">
        <v>67</v>
      </c>
      <c r="BB44">
        <v>-1.5934066E-2</v>
      </c>
      <c r="BC44" t="s">
        <v>74</v>
      </c>
    </row>
    <row r="45" spans="1:55">
      <c r="A45" s="1">
        <v>43</v>
      </c>
      <c r="B45" t="s">
        <v>54</v>
      </c>
      <c r="C45" t="s">
        <v>120</v>
      </c>
      <c r="D45">
        <v>38</v>
      </c>
      <c r="E45">
        <v>2</v>
      </c>
      <c r="F45">
        <v>21452</v>
      </c>
      <c r="G45">
        <v>30</v>
      </c>
      <c r="H45">
        <v>5.9046553545900933</v>
      </c>
      <c r="I45">
        <v>38</v>
      </c>
      <c r="J45" t="s">
        <v>56</v>
      </c>
      <c r="K45" t="s">
        <v>58</v>
      </c>
      <c r="L45" t="s">
        <v>57</v>
      </c>
      <c r="M45" t="s">
        <v>59</v>
      </c>
      <c r="N45" t="s">
        <v>60</v>
      </c>
      <c r="O45" t="s">
        <v>61</v>
      </c>
      <c r="P45" t="s">
        <v>62</v>
      </c>
      <c r="Q45" t="s">
        <v>63</v>
      </c>
      <c r="R45" t="s">
        <v>65</v>
      </c>
      <c r="S45" t="s">
        <v>64</v>
      </c>
      <c r="T45">
        <v>11.693524</v>
      </c>
      <c r="U45">
        <f>(T45-0.014129973)/(27755.404-0.014129973)</f>
        <v>4.2079733275923314E-4</v>
      </c>
      <c r="V45">
        <v>1.8276479000000002E-2</v>
      </c>
      <c r="W45">
        <f>(V45-0.006104506)/(0.96359551-0.006104506)</f>
        <v>1.2712362778501889E-2</v>
      </c>
      <c r="X45">
        <v>0.16139703999999999</v>
      </c>
      <c r="Y45">
        <f>(X45-0.026912883)/(0.97887218-0.026912883)</f>
        <v>0.14127091087172816</v>
      </c>
      <c r="Z45">
        <v>0.80047727000000002</v>
      </c>
      <c r="AA45">
        <f>(Z45-0)/(0.8541435-0)</f>
        <v>0.93716953884212673</v>
      </c>
      <c r="AB45">
        <v>2.2235480000000001E-3</v>
      </c>
      <c r="AC45">
        <f>(AB45-0)/(0.90509456-0)</f>
        <v>2.4567024245510881E-3</v>
      </c>
      <c r="AD45">
        <v>5.8029178000000006E-3</v>
      </c>
      <c r="AE45" s="3">
        <f>(AD45-0)/(0.42788053-0)</f>
        <v>1.3562004796058378E-2</v>
      </c>
      <c r="AF45">
        <v>1.0846575E-4</v>
      </c>
      <c r="AG45">
        <f>(AF45-0)/(0.48863637-0)</f>
        <v>2.219764157137955E-4</v>
      </c>
      <c r="AH45">
        <v>20.7</v>
      </c>
      <c r="AI45">
        <f>(AH45-0)/(78.5-0)</f>
        <v>0.26369426751592356</v>
      </c>
      <c r="AJ45">
        <v>30.9</v>
      </c>
      <c r="AK45">
        <f>(AJ45-5.8)/(57.3-5.8)</f>
        <v>0.48737864077669901</v>
      </c>
      <c r="AL45">
        <v>30.1</v>
      </c>
      <c r="AM45">
        <f>(AL45-5.5)/(55.8-5.5)</f>
        <v>0.48906560636182911</v>
      </c>
      <c r="AN45">
        <v>18.3</v>
      </c>
      <c r="AO45">
        <f>(AN45-1.2)/(66.3-1.2)</f>
        <v>0.26267281105990786</v>
      </c>
      <c r="AP45">
        <v>0.2278323119475025</v>
      </c>
      <c r="AQ45">
        <v>0.32165518737458648</v>
      </c>
      <c r="AR45">
        <v>0.24681381853679699</v>
      </c>
      <c r="AS45">
        <v>0.203698682141114</v>
      </c>
      <c r="AT45" t="s">
        <v>72</v>
      </c>
      <c r="AU45" t="s">
        <v>72</v>
      </c>
      <c r="AZ45">
        <v>-3.9422326000000001E-2</v>
      </c>
      <c r="BA45" t="s">
        <v>74</v>
      </c>
      <c r="BB45">
        <v>-0.22672911800000001</v>
      </c>
      <c r="BC45" t="s">
        <v>74</v>
      </c>
    </row>
    <row r="46" spans="1:55">
      <c r="A46" s="1">
        <v>44</v>
      </c>
      <c r="B46" t="s">
        <v>54</v>
      </c>
      <c r="C46" t="s">
        <v>121</v>
      </c>
      <c r="D46">
        <v>233</v>
      </c>
      <c r="E46">
        <v>4</v>
      </c>
      <c r="F46">
        <v>334811</v>
      </c>
      <c r="G46">
        <v>40</v>
      </c>
      <c r="H46">
        <v>1.7397875219153489</v>
      </c>
      <c r="I46">
        <v>233</v>
      </c>
      <c r="J46" t="s">
        <v>122</v>
      </c>
      <c r="K46" t="s">
        <v>57</v>
      </c>
      <c r="L46" t="s">
        <v>58</v>
      </c>
      <c r="M46" t="s">
        <v>59</v>
      </c>
      <c r="N46" t="s">
        <v>60</v>
      </c>
      <c r="O46" t="s">
        <v>61</v>
      </c>
      <c r="P46" t="s">
        <v>62</v>
      </c>
      <c r="Q46" t="s">
        <v>63</v>
      </c>
      <c r="R46" t="s">
        <v>69</v>
      </c>
      <c r="S46" t="s">
        <v>65</v>
      </c>
      <c r="T46">
        <v>176.54282000000001</v>
      </c>
      <c r="U46">
        <f>(T46-0.014129973)/(27755.404-0.014129973)</f>
        <v>6.3601589044019538E-3</v>
      </c>
      <c r="V46">
        <v>5.0687686000000003E-2</v>
      </c>
      <c r="W46">
        <f>(V46-0.006104506)/(0.96359551-0.006104506)</f>
        <v>4.65625053538362E-2</v>
      </c>
      <c r="X46">
        <v>0.6459583000000001</v>
      </c>
      <c r="Y46">
        <f>(X46-0.026912883)/(0.97887218-0.026912883)</f>
        <v>0.6502855940908997</v>
      </c>
      <c r="Z46">
        <v>0.24436933</v>
      </c>
      <c r="AA46">
        <f>(Z46-0)/(0.8541435-0)</f>
        <v>0.28609868248133952</v>
      </c>
      <c r="AB46">
        <v>6.9000516000000001E-3</v>
      </c>
      <c r="AC46">
        <f>(AB46-0)/(0.90509456-0)</f>
        <v>7.6235698510882669E-3</v>
      </c>
      <c r="AD46">
        <v>2.6465203999999999E-2</v>
      </c>
      <c r="AE46" s="3">
        <f>(AD46-0)/(0.42788053-0)</f>
        <v>6.1851853834059708E-2</v>
      </c>
      <c r="AF46">
        <v>9.6584350000000004E-4</v>
      </c>
      <c r="AG46">
        <f>(AF46-0)/(0.48863637-0)</f>
        <v>1.9766099277464754E-3</v>
      </c>
      <c r="AH46">
        <v>41.7</v>
      </c>
      <c r="AI46">
        <f>(AH46-0)/(78.5-0)</f>
        <v>0.53121019108280254</v>
      </c>
      <c r="AJ46">
        <v>28.6</v>
      </c>
      <c r="AK46">
        <f>(AJ46-5.8)/(57.3-5.8)</f>
        <v>0.44271844660194176</v>
      </c>
      <c r="AL46">
        <v>20.8</v>
      </c>
      <c r="AM46">
        <f>(AL46-5.5)/(55.8-5.5)</f>
        <v>0.30417495029821079</v>
      </c>
      <c r="AN46">
        <v>8.9</v>
      </c>
      <c r="AO46">
        <f>(AN46-1.2)/(66.3-1.2)</f>
        <v>0.11827956989247314</v>
      </c>
      <c r="AP46">
        <v>0.24555343652034409</v>
      </c>
      <c r="AQ46">
        <v>0.32875239755647051</v>
      </c>
      <c r="AR46">
        <v>0.27529268605447471</v>
      </c>
      <c r="AS46">
        <v>0.15040147986871069</v>
      </c>
      <c r="AT46" t="s">
        <v>66</v>
      </c>
      <c r="AU46" t="s">
        <v>66</v>
      </c>
      <c r="AV46">
        <v>57</v>
      </c>
      <c r="AW46">
        <v>0.43283582100000001</v>
      </c>
      <c r="AX46">
        <v>0.63619999999999999</v>
      </c>
      <c r="AY46">
        <f>(AX46-0)/(1.01692-0)</f>
        <v>0.62561460095189392</v>
      </c>
      <c r="AZ46">
        <v>-0.189400025</v>
      </c>
      <c r="BA46" t="s">
        <v>74</v>
      </c>
      <c r="BB46">
        <v>-8.2000758000000007E-2</v>
      </c>
      <c r="BC46" t="s">
        <v>74</v>
      </c>
    </row>
    <row r="47" spans="1:55">
      <c r="A47" s="1">
        <v>45</v>
      </c>
      <c r="B47" t="s">
        <v>54</v>
      </c>
      <c r="C47" t="s">
        <v>123</v>
      </c>
      <c r="D47">
        <v>56</v>
      </c>
      <c r="E47">
        <v>3</v>
      </c>
      <c r="F47">
        <v>21027</v>
      </c>
      <c r="G47">
        <v>33</v>
      </c>
      <c r="H47">
        <v>8.0704318113363627</v>
      </c>
      <c r="I47">
        <v>56</v>
      </c>
      <c r="J47" t="s">
        <v>77</v>
      </c>
      <c r="K47" t="s">
        <v>58</v>
      </c>
      <c r="L47" t="s">
        <v>57</v>
      </c>
      <c r="M47" t="s">
        <v>59</v>
      </c>
      <c r="N47" t="s">
        <v>60</v>
      </c>
      <c r="O47" t="s">
        <v>61</v>
      </c>
      <c r="P47" t="s">
        <v>62</v>
      </c>
      <c r="Q47" t="s">
        <v>63</v>
      </c>
      <c r="R47" t="s">
        <v>64</v>
      </c>
      <c r="S47" t="s">
        <v>65</v>
      </c>
      <c r="T47">
        <v>7.5355505999999997</v>
      </c>
      <c r="U47">
        <f>(T47-0.014129973)/(27755.404-0.014129973)</f>
        <v>2.7098955057815166E-4</v>
      </c>
      <c r="V47">
        <v>2.5805099000000001E-2</v>
      </c>
      <c r="W47">
        <f>(V47-0.006104506)/(0.96359551-0.006104506)</f>
        <v>2.057522516420426E-2</v>
      </c>
      <c r="X47">
        <v>0.44870451</v>
      </c>
      <c r="Y47">
        <f>(X47-0.026912883)/(0.97887218-0.026912883)</f>
        <v>0.44307737560758337</v>
      </c>
      <c r="Z47">
        <v>0.51075214000000002</v>
      </c>
      <c r="AA47">
        <f>(Z47-0)/(0.8541435-0)</f>
        <v>0.59796994298967332</v>
      </c>
      <c r="AB47">
        <v>2.0455261999999998E-3</v>
      </c>
      <c r="AC47">
        <f>(AB47-0)/(0.90509456-0)</f>
        <v>2.2600138045244687E-3</v>
      </c>
      <c r="AD47">
        <v>2.9371656E-3</v>
      </c>
      <c r="AE47" s="3">
        <f>(AD47-0)/(0.42788053-0)</f>
        <v>6.8644525610922283E-3</v>
      </c>
      <c r="AF47">
        <v>4.1959510000000002E-4</v>
      </c>
      <c r="AG47">
        <f>(AF47-0)/(0.48863637-0)</f>
        <v>8.5870623997963977E-4</v>
      </c>
      <c r="AH47">
        <v>15.4</v>
      </c>
      <c r="AI47">
        <f>(AH47-0)/(78.5-0)</f>
        <v>0.1961783439490446</v>
      </c>
      <c r="AJ47">
        <v>28.6</v>
      </c>
      <c r="AK47">
        <f>(AJ47-5.8)/(57.3-5.8)</f>
        <v>0.44271844660194176</v>
      </c>
      <c r="AL47">
        <v>39.799999999999997</v>
      </c>
      <c r="AM47">
        <f>(AL47-5.5)/(55.8-5.5)</f>
        <v>0.68190854870775341</v>
      </c>
      <c r="AN47">
        <v>16.2</v>
      </c>
      <c r="AO47">
        <f>(AN47-1.2)/(66.3-1.2)</f>
        <v>0.23041474654377883</v>
      </c>
      <c r="AP47">
        <v>0.24881988880730099</v>
      </c>
      <c r="AQ47">
        <v>0.28768488408685622</v>
      </c>
      <c r="AR47">
        <v>0.26749187034511701</v>
      </c>
      <c r="AS47">
        <v>0.19600335676072589</v>
      </c>
      <c r="AT47" t="s">
        <v>79</v>
      </c>
      <c r="AU47" t="s">
        <v>72</v>
      </c>
      <c r="AZ47">
        <v>6.0578369E-2</v>
      </c>
      <c r="BA47" t="s">
        <v>67</v>
      </c>
      <c r="BB47">
        <v>0.17563909799999999</v>
      </c>
      <c r="BC47" t="s">
        <v>67</v>
      </c>
    </row>
    <row r="48" spans="1:55">
      <c r="A48" s="1">
        <v>46</v>
      </c>
      <c r="B48" t="s">
        <v>54</v>
      </c>
      <c r="C48" t="s">
        <v>124</v>
      </c>
      <c r="D48">
        <v>82</v>
      </c>
      <c r="E48">
        <v>6</v>
      </c>
      <c r="F48">
        <v>30776</v>
      </c>
      <c r="G48">
        <v>36</v>
      </c>
      <c r="H48">
        <v>7.401149524882304</v>
      </c>
      <c r="I48">
        <v>82</v>
      </c>
      <c r="J48" t="s">
        <v>56</v>
      </c>
      <c r="K48" t="s">
        <v>57</v>
      </c>
      <c r="L48" t="s">
        <v>58</v>
      </c>
      <c r="M48" t="s">
        <v>59</v>
      </c>
      <c r="N48" t="s">
        <v>60</v>
      </c>
      <c r="O48" t="s">
        <v>61</v>
      </c>
      <c r="P48" t="s">
        <v>62</v>
      </c>
      <c r="Q48" t="s">
        <v>63</v>
      </c>
      <c r="R48" t="s">
        <v>64</v>
      </c>
      <c r="S48" t="s">
        <v>65</v>
      </c>
      <c r="T48">
        <v>15.480143999999999</v>
      </c>
      <c r="U48">
        <f>(T48-0.014129973)/(27755.404-0.014129973)</f>
        <v>5.5722560913120962E-4</v>
      </c>
      <c r="V48">
        <v>2.5736651999999999E-2</v>
      </c>
      <c r="W48">
        <f>(V48-0.006104506)/(0.96359551-0.006104506)</f>
        <v>2.0503739375080331E-2</v>
      </c>
      <c r="X48">
        <v>0.91825420000000002</v>
      </c>
      <c r="Y48">
        <f>(X48-0.026912883)/(0.97887218-0.026912883)</f>
        <v>0.9363229287312691</v>
      </c>
      <c r="Z48">
        <v>3.7832207999999999E-2</v>
      </c>
      <c r="AA48">
        <f>(Z48-0)/(0.8541435-0)</f>
        <v>4.4292566764249801E-2</v>
      </c>
      <c r="AB48">
        <v>3.6958640000000001E-3</v>
      </c>
      <c r="AC48">
        <f>(AB48-0)/(0.90509456-0)</f>
        <v>4.0834009653090836E-3</v>
      </c>
      <c r="AD48">
        <v>2.9566912000000001E-3</v>
      </c>
      <c r="AE48" s="3">
        <f>(AD48-0)/(0.42788053-0)</f>
        <v>6.9100858597141591E-3</v>
      </c>
      <c r="AF48">
        <v>2.3519133999999999E-4</v>
      </c>
      <c r="AG48">
        <f>(AF48-0)/(0.48863637-0)</f>
        <v>4.8132180582464626E-4</v>
      </c>
      <c r="AH48">
        <v>13.1</v>
      </c>
      <c r="AI48">
        <f>(AH48-0)/(78.5-0)</f>
        <v>0.16687898089171974</v>
      </c>
      <c r="AJ48">
        <v>31.7</v>
      </c>
      <c r="AK48">
        <f>(AJ48-5.8)/(57.3-5.8)</f>
        <v>0.50291262135922332</v>
      </c>
      <c r="AL48">
        <v>34.799999999999997</v>
      </c>
      <c r="AM48">
        <f>(AL48-5.5)/(55.8-5.5)</f>
        <v>0.58250497017892644</v>
      </c>
      <c r="AN48">
        <v>20.3</v>
      </c>
      <c r="AO48">
        <f>(AN48-1.2)/(66.3-1.2)</f>
        <v>0.29339477726574503</v>
      </c>
      <c r="AP48">
        <v>0.2289419749353224</v>
      </c>
      <c r="AQ48">
        <v>0.27937371904713898</v>
      </c>
      <c r="AR48">
        <v>0.27930652152000801</v>
      </c>
      <c r="AS48">
        <v>0.21237778449753059</v>
      </c>
      <c r="AT48" t="s">
        <v>79</v>
      </c>
      <c r="AU48" t="s">
        <v>72</v>
      </c>
      <c r="AZ48">
        <v>-0.25407161299999997</v>
      </c>
      <c r="BA48" t="s">
        <v>74</v>
      </c>
      <c r="BB48">
        <v>-0.10307862700000001</v>
      </c>
      <c r="BC48" t="s">
        <v>74</v>
      </c>
    </row>
    <row r="49" spans="1:55">
      <c r="A49" s="1">
        <v>47</v>
      </c>
      <c r="B49" t="s">
        <v>54</v>
      </c>
      <c r="C49" t="s">
        <v>125</v>
      </c>
      <c r="D49">
        <v>334</v>
      </c>
      <c r="E49">
        <v>7</v>
      </c>
      <c r="F49">
        <v>93019</v>
      </c>
      <c r="G49">
        <v>27</v>
      </c>
      <c r="H49">
        <v>13.29875656626105</v>
      </c>
      <c r="I49">
        <v>334</v>
      </c>
      <c r="J49" t="s">
        <v>56</v>
      </c>
      <c r="K49" t="s">
        <v>57</v>
      </c>
      <c r="L49" t="s">
        <v>59</v>
      </c>
      <c r="M49" t="s">
        <v>58</v>
      </c>
      <c r="N49" t="s">
        <v>60</v>
      </c>
      <c r="O49" t="s">
        <v>62</v>
      </c>
      <c r="P49" t="s">
        <v>61</v>
      </c>
      <c r="Q49" t="s">
        <v>63</v>
      </c>
      <c r="R49" t="s">
        <v>64</v>
      </c>
      <c r="S49" t="s">
        <v>65</v>
      </c>
      <c r="T49">
        <v>65.579605000000001</v>
      </c>
      <c r="U49">
        <f>(T49-0.014129973)/(27755.404-0.014129973)</f>
        <v>2.3622609999005653E-3</v>
      </c>
      <c r="V49">
        <v>0.14325400999999999</v>
      </c>
      <c r="W49">
        <f>(V49-0.006104506)/(0.96359551-0.006104506)</f>
        <v>0.14323842566357936</v>
      </c>
      <c r="X49">
        <v>0.80436795999999999</v>
      </c>
      <c r="Y49">
        <f>(X49-0.026912883)/(0.97887218-0.026912883)</f>
        <v>0.81668941040868892</v>
      </c>
      <c r="Z49">
        <v>2.4035210000000001E-2</v>
      </c>
      <c r="AA49">
        <f>(Z49-0)/(0.8541435-0)</f>
        <v>2.8139545638408536E-2</v>
      </c>
      <c r="AB49">
        <v>5.9203613000000004E-3</v>
      </c>
      <c r="AC49">
        <f>(AB49-0)/(0.90509456-0)</f>
        <v>6.5411522305470499E-3</v>
      </c>
      <c r="AD49">
        <v>6.5966764999999998E-3</v>
      </c>
      <c r="AE49" s="3">
        <f>(AD49-0)/(0.42788053-0)</f>
        <v>1.5417099020607459E-2</v>
      </c>
      <c r="AF49">
        <v>8.8441249999999996E-4</v>
      </c>
      <c r="AG49">
        <f>(AF49-0)/(0.48863637-0)</f>
        <v>1.8099604415447012E-3</v>
      </c>
      <c r="AH49">
        <v>19.2</v>
      </c>
      <c r="AI49">
        <f>(AH49-0)/(78.5-0)</f>
        <v>0.2445859872611465</v>
      </c>
      <c r="AJ49">
        <v>30.5</v>
      </c>
      <c r="AK49">
        <f>(AJ49-5.8)/(57.3-5.8)</f>
        <v>0.47961165048543686</v>
      </c>
      <c r="AL49">
        <v>31.1</v>
      </c>
      <c r="AM49">
        <f>(AL49-5.5)/(55.8-5.5)</f>
        <v>0.50894632206759449</v>
      </c>
      <c r="AN49">
        <v>19.100000000000001</v>
      </c>
      <c r="AO49">
        <f>(AN49-1.2)/(66.3-1.2)</f>
        <v>0.27496159754224275</v>
      </c>
      <c r="AP49">
        <v>0.27184758971584372</v>
      </c>
      <c r="AQ49">
        <v>0.2986504905888106</v>
      </c>
      <c r="AR49">
        <v>0.25912245471287798</v>
      </c>
      <c r="AS49">
        <v>0.17037946498246781</v>
      </c>
      <c r="AT49" t="s">
        <v>79</v>
      </c>
      <c r="AU49" t="s">
        <v>72</v>
      </c>
      <c r="AZ49">
        <v>0.21555437099999999</v>
      </c>
      <c r="BA49" t="s">
        <v>67</v>
      </c>
      <c r="BB49">
        <v>0.397139303</v>
      </c>
      <c r="BC49" t="s">
        <v>67</v>
      </c>
    </row>
    <row r="50" spans="1:55">
      <c r="A50" s="1">
        <v>48</v>
      </c>
      <c r="B50" t="s">
        <v>54</v>
      </c>
      <c r="C50" t="s">
        <v>126</v>
      </c>
      <c r="D50">
        <v>1172</v>
      </c>
      <c r="E50">
        <v>61</v>
      </c>
      <c r="F50">
        <v>412992</v>
      </c>
      <c r="G50">
        <v>33</v>
      </c>
      <c r="H50">
        <v>8.5994768700486972</v>
      </c>
      <c r="I50">
        <v>1172</v>
      </c>
      <c r="J50" t="s">
        <v>102</v>
      </c>
      <c r="K50" t="s">
        <v>57</v>
      </c>
      <c r="L50" t="s">
        <v>58</v>
      </c>
      <c r="M50" t="s">
        <v>59</v>
      </c>
      <c r="N50" t="s">
        <v>60</v>
      </c>
      <c r="O50" t="s">
        <v>62</v>
      </c>
      <c r="P50" t="s">
        <v>61</v>
      </c>
      <c r="Q50" t="s">
        <v>63</v>
      </c>
      <c r="R50" t="s">
        <v>64</v>
      </c>
      <c r="S50" t="s">
        <v>65</v>
      </c>
      <c r="T50">
        <v>129.94664</v>
      </c>
      <c r="U50">
        <f>(T50-0.014129973)/(27755.404-0.014129973)</f>
        <v>4.6813433583692485E-3</v>
      </c>
      <c r="V50">
        <v>3.0568667000000001E-2</v>
      </c>
      <c r="W50">
        <f>(V50-0.006104506)/(0.96359551-0.006104506)</f>
        <v>2.5550277650441509E-2</v>
      </c>
      <c r="X50">
        <v>0.56721699000000003</v>
      </c>
      <c r="Y50">
        <f>(X50-0.026912883)/(0.97887218-0.026912883)</f>
        <v>0.56757059750633454</v>
      </c>
      <c r="Z50">
        <v>0.35745618000000001</v>
      </c>
      <c r="AA50">
        <f>(Z50-0)/(0.8541435-0)</f>
        <v>0.41849663434774137</v>
      </c>
      <c r="AB50">
        <v>8.8143526000000003E-3</v>
      </c>
      <c r="AC50">
        <f>(AB50-0)/(0.90509456-0)</f>
        <v>9.7385985835557343E-3</v>
      </c>
      <c r="AD50">
        <v>2.0497537999999999E-2</v>
      </c>
      <c r="AE50" s="3">
        <f>(AD50-0)/(0.42788053-0)</f>
        <v>4.7904815860632874E-2</v>
      </c>
      <c r="AF50">
        <v>2.6343967E-4</v>
      </c>
      <c r="AG50">
        <f>(AF50-0)/(0.48863637-0)</f>
        <v>5.3913234088571842E-4</v>
      </c>
      <c r="AH50">
        <v>22.9</v>
      </c>
      <c r="AI50">
        <f>(AH50-0)/(78.5-0)</f>
        <v>0.29171974522292993</v>
      </c>
      <c r="AJ50">
        <v>29.8</v>
      </c>
      <c r="AK50">
        <f>(AJ50-5.8)/(57.3-5.8)</f>
        <v>0.46601941747572817</v>
      </c>
      <c r="AL50">
        <v>33.5</v>
      </c>
      <c r="AM50">
        <f>(AL50-5.5)/(55.8-5.5)</f>
        <v>0.55666003976143141</v>
      </c>
      <c r="AN50">
        <v>13.8</v>
      </c>
      <c r="AO50">
        <f>(AN50-1.2)/(66.3-1.2)</f>
        <v>0.19354838709677424</v>
      </c>
      <c r="AP50">
        <v>0.25852855661656482</v>
      </c>
      <c r="AQ50">
        <v>0.32437638517293971</v>
      </c>
      <c r="AR50">
        <v>0.25506517110284549</v>
      </c>
      <c r="AS50">
        <v>0.16202988710765021</v>
      </c>
      <c r="AT50" t="s">
        <v>79</v>
      </c>
      <c r="AU50" t="s">
        <v>72</v>
      </c>
      <c r="AV50">
        <v>59</v>
      </c>
      <c r="AW50">
        <v>0.46268656699999999</v>
      </c>
      <c r="AX50">
        <v>0.55264000000000002</v>
      </c>
      <c r="AY50">
        <f>(AX50-0)/(1.01692-0)</f>
        <v>0.5434449120874798</v>
      </c>
      <c r="AZ50">
        <v>-4.6994025000000002E-2</v>
      </c>
      <c r="BA50" t="s">
        <v>74</v>
      </c>
      <c r="BB50">
        <v>3.4329457000000001E-2</v>
      </c>
      <c r="BC50" t="s">
        <v>67</v>
      </c>
    </row>
    <row r="51" spans="1:55">
      <c r="A51" s="1">
        <v>49</v>
      </c>
      <c r="B51" t="s">
        <v>54</v>
      </c>
      <c r="C51" t="s">
        <v>127</v>
      </c>
      <c r="D51">
        <v>13</v>
      </c>
      <c r="E51">
        <v>1</v>
      </c>
      <c r="F51">
        <v>23068</v>
      </c>
      <c r="G51">
        <v>33</v>
      </c>
      <c r="H51">
        <v>1.7077310297355379</v>
      </c>
      <c r="I51">
        <v>13</v>
      </c>
      <c r="J51" t="s">
        <v>77</v>
      </c>
      <c r="K51" t="s">
        <v>57</v>
      </c>
      <c r="L51" t="s">
        <v>58</v>
      </c>
      <c r="M51" t="s">
        <v>59</v>
      </c>
      <c r="N51" t="s">
        <v>61</v>
      </c>
      <c r="O51" t="s">
        <v>60</v>
      </c>
      <c r="P51" t="s">
        <v>62</v>
      </c>
      <c r="Q51" t="s">
        <v>63</v>
      </c>
      <c r="R51" t="s">
        <v>64</v>
      </c>
      <c r="S51" t="s">
        <v>65</v>
      </c>
      <c r="T51">
        <v>7.9304500000000004</v>
      </c>
      <c r="U51">
        <f>(T51-0.014129973)/(27755.404-0.014129973)</f>
        <v>2.8521739611911634E-4</v>
      </c>
      <c r="V51">
        <v>1.6138986000000001E-2</v>
      </c>
      <c r="W51">
        <f>(V51-0.006104506)/(0.96359551-0.006104506)</f>
        <v>1.0479973136123586E-2</v>
      </c>
      <c r="X51">
        <v>0.53956424999999997</v>
      </c>
      <c r="Y51">
        <f>(X51-0.026912883)/(0.97887218-0.026912883)</f>
        <v>0.53852235974328633</v>
      </c>
      <c r="Z51">
        <v>0.40964540999999999</v>
      </c>
      <c r="AA51">
        <f>(Z51-0)/(0.8541435-0)</f>
        <v>0.47959787787415115</v>
      </c>
      <c r="AB51">
        <v>1.2768785E-2</v>
      </c>
      <c r="AC51">
        <f>(AB51-0)/(0.90509456-0)</f>
        <v>1.4107680638363354E-2</v>
      </c>
      <c r="AD51">
        <v>4.5568900999999997E-3</v>
      </c>
      <c r="AE51" s="3">
        <f>(AD51-0)/(0.42788053-0)</f>
        <v>1.0649912254712781E-2</v>
      </c>
      <c r="AF51">
        <v>1.8987041000000001E-4</v>
      </c>
      <c r="AG51">
        <f>(AF51-0)/(0.48863637-0)</f>
        <v>3.8857199679999264E-4</v>
      </c>
      <c r="AH51">
        <v>14.1</v>
      </c>
      <c r="AI51">
        <f>(AH51-0)/(78.5-0)</f>
        <v>0.17961783439490445</v>
      </c>
      <c r="AJ51">
        <v>23.5</v>
      </c>
      <c r="AK51">
        <f>(AJ51-5.8)/(57.3-5.8)</f>
        <v>0.34368932038834948</v>
      </c>
      <c r="AL51">
        <v>46.1</v>
      </c>
      <c r="AM51">
        <f>(AL51-5.5)/(55.8-5.5)</f>
        <v>0.80715705765407564</v>
      </c>
      <c r="AN51">
        <v>16.3</v>
      </c>
      <c r="AO51">
        <f>(AN51-1.2)/(66.3-1.2)</f>
        <v>0.23195084485407069</v>
      </c>
      <c r="AP51">
        <v>0.24085061945222391</v>
      </c>
      <c r="AQ51">
        <v>0.27592917833578567</v>
      </c>
      <c r="AR51">
        <v>0.28029619784497067</v>
      </c>
      <c r="AS51">
        <v>0.2029240043670196</v>
      </c>
      <c r="AT51" t="s">
        <v>66</v>
      </c>
      <c r="AU51" t="s">
        <v>66</v>
      </c>
      <c r="AZ51">
        <v>9.8730158999999998E-2</v>
      </c>
      <c r="BA51" t="s">
        <v>67</v>
      </c>
      <c r="BB51">
        <v>0.142494331</v>
      </c>
      <c r="BC51" t="s">
        <v>67</v>
      </c>
    </row>
    <row r="52" spans="1:55">
      <c r="A52" s="1">
        <v>50</v>
      </c>
      <c r="B52" t="s">
        <v>54</v>
      </c>
      <c r="C52" t="s">
        <v>128</v>
      </c>
      <c r="D52">
        <v>379</v>
      </c>
      <c r="E52">
        <v>6</v>
      </c>
      <c r="F52">
        <v>229363</v>
      </c>
      <c r="G52">
        <v>35</v>
      </c>
      <c r="H52">
        <v>4.7211500671736202</v>
      </c>
      <c r="I52">
        <v>379</v>
      </c>
      <c r="J52" t="s">
        <v>102</v>
      </c>
      <c r="K52" t="s">
        <v>58</v>
      </c>
      <c r="L52" t="s">
        <v>57</v>
      </c>
      <c r="M52" t="s">
        <v>59</v>
      </c>
      <c r="N52" t="s">
        <v>60</v>
      </c>
      <c r="O52" t="s">
        <v>62</v>
      </c>
      <c r="P52" t="s">
        <v>61</v>
      </c>
      <c r="Q52" t="s">
        <v>63</v>
      </c>
      <c r="R52" t="s">
        <v>69</v>
      </c>
      <c r="S52" t="s">
        <v>65</v>
      </c>
      <c r="T52">
        <v>110.99903999999999</v>
      </c>
      <c r="U52">
        <f>(T52-0.014129973)/(27755.404-0.014129973)</f>
        <v>3.9986795554564488E-3</v>
      </c>
      <c r="V52">
        <v>3.5156336000000003E-2</v>
      </c>
      <c r="W52">
        <f>(V52-0.006104506)/(0.96359551-0.006104506)</f>
        <v>3.0341621883269419E-2</v>
      </c>
      <c r="X52">
        <v>0.33288448999999998</v>
      </c>
      <c r="Y52">
        <f>(X52-0.026912883)/(0.97887218-0.026912883)</f>
        <v>0.32141248892073165</v>
      </c>
      <c r="Z52">
        <v>0.58545464000000003</v>
      </c>
      <c r="AA52">
        <f>(Z52-0)/(0.8541435-0)</f>
        <v>0.685428900413104</v>
      </c>
      <c r="AB52">
        <v>2.0641114000000001E-3</v>
      </c>
      <c r="AC52">
        <f>(AB52-0)/(0.90509456-0)</f>
        <v>2.2805477916031229E-3</v>
      </c>
      <c r="AD52">
        <v>3.1586221999999997E-2</v>
      </c>
      <c r="AE52" s="3">
        <f>(AD52-0)/(0.42788053-0)</f>
        <v>7.3820189948815854E-2</v>
      </c>
      <c r="AF52">
        <v>3.7207160000000001E-4</v>
      </c>
      <c r="AG52">
        <f>(AF52-0)/(0.48863637-0)</f>
        <v>7.6144884589741046E-4</v>
      </c>
      <c r="AH52">
        <v>32.1</v>
      </c>
      <c r="AI52">
        <f>(AH52-0)/(78.5-0)</f>
        <v>0.40891719745222932</v>
      </c>
      <c r="AJ52">
        <v>28</v>
      </c>
      <c r="AK52">
        <f>(AJ52-5.8)/(57.3-5.8)</f>
        <v>0.43106796116504853</v>
      </c>
      <c r="AL52">
        <v>25.5</v>
      </c>
      <c r="AM52">
        <f>(AL52-5.5)/(55.8-5.5)</f>
        <v>0.39761431411530818</v>
      </c>
      <c r="AN52">
        <v>14.4</v>
      </c>
      <c r="AO52">
        <f>(AN52-1.2)/(66.3-1.2)</f>
        <v>0.20276497695852538</v>
      </c>
      <c r="AP52">
        <v>0.26157962110709021</v>
      </c>
      <c r="AQ52">
        <v>0.34006458099865777</v>
      </c>
      <c r="AR52">
        <v>0.24698909918808659</v>
      </c>
      <c r="AS52">
        <v>0.1513666987061652</v>
      </c>
      <c r="AT52" t="s">
        <v>72</v>
      </c>
      <c r="AU52" t="s">
        <v>66</v>
      </c>
      <c r="AV52">
        <v>58</v>
      </c>
      <c r="AW52">
        <v>0.44776119399999997</v>
      </c>
      <c r="AX52">
        <v>0.52980000000000005</v>
      </c>
      <c r="AY52">
        <f>(AX52-0)/(1.01692-0)</f>
        <v>0.52098493490146724</v>
      </c>
      <c r="AZ52">
        <v>1.5808170999999999E-2</v>
      </c>
      <c r="BA52" t="s">
        <v>67</v>
      </c>
      <c r="BB52">
        <v>-0.22313118500000001</v>
      </c>
      <c r="BC52" t="s">
        <v>74</v>
      </c>
    </row>
    <row r="53" spans="1:55">
      <c r="A53" s="1">
        <v>51</v>
      </c>
      <c r="B53" t="s">
        <v>54</v>
      </c>
      <c r="C53" t="s">
        <v>129</v>
      </c>
      <c r="D53">
        <v>73</v>
      </c>
      <c r="E53">
        <v>0</v>
      </c>
      <c r="F53">
        <v>119490</v>
      </c>
      <c r="G53">
        <v>37</v>
      </c>
      <c r="H53">
        <v>1.6511615808628111</v>
      </c>
      <c r="I53">
        <v>73</v>
      </c>
      <c r="J53" t="s">
        <v>102</v>
      </c>
      <c r="K53" t="s">
        <v>57</v>
      </c>
      <c r="L53" t="s">
        <v>58</v>
      </c>
      <c r="M53" t="s">
        <v>59</v>
      </c>
      <c r="N53" t="s">
        <v>60</v>
      </c>
      <c r="O53" t="s">
        <v>61</v>
      </c>
      <c r="P53" t="s">
        <v>62</v>
      </c>
      <c r="Q53" t="s">
        <v>63</v>
      </c>
      <c r="R53" t="s">
        <v>65</v>
      </c>
      <c r="S53" t="s">
        <v>64</v>
      </c>
      <c r="T53">
        <v>79.360236999999998</v>
      </c>
      <c r="U53">
        <f>(T53-0.014129973)/(27755.404-0.014129973)</f>
        <v>2.8587639157137451E-3</v>
      </c>
      <c r="V53">
        <v>8.4533416E-2</v>
      </c>
      <c r="W53">
        <f>(V53-0.006104506)/(0.96359551-0.006104506)</f>
        <v>8.1910858349954804E-2</v>
      </c>
      <c r="X53">
        <v>0.75335251999999997</v>
      </c>
      <c r="Y53">
        <f>(X53-0.026912883)/(0.97887218-0.026912883)</f>
        <v>0.7630994720985429</v>
      </c>
      <c r="Z53">
        <v>0.12659439</v>
      </c>
      <c r="AA53">
        <f>(Z53-0)/(0.8541435-0)</f>
        <v>0.14821208614243392</v>
      </c>
      <c r="AB53">
        <v>7.9856244999999999E-3</v>
      </c>
      <c r="AC53">
        <f>(AB53-0)/(0.90509456-0)</f>
        <v>8.8229725963660643E-3</v>
      </c>
      <c r="AD53">
        <v>6.6252969999999996E-3</v>
      </c>
      <c r="AE53" s="3">
        <f>(AD53-0)/(0.42788053-0)</f>
        <v>1.5483988018805156E-2</v>
      </c>
      <c r="AF53">
        <v>7.8092853000000001E-4</v>
      </c>
      <c r="AG53">
        <f>(AF53-0)/(0.48863637-0)</f>
        <v>1.5981792963958045E-3</v>
      </c>
      <c r="AH53">
        <v>21.7</v>
      </c>
      <c r="AI53">
        <f>(AH53-0)/(78.5-0)</f>
        <v>0.27643312101910827</v>
      </c>
      <c r="AJ53">
        <v>32</v>
      </c>
      <c r="AK53">
        <f>(AJ53-5.8)/(57.3-5.8)</f>
        <v>0.50873786407766985</v>
      </c>
      <c r="AL53">
        <v>29.6</v>
      </c>
      <c r="AM53">
        <f>(AL53-5.5)/(55.8-5.5)</f>
        <v>0.47912524850894639</v>
      </c>
      <c r="AN53">
        <v>16.7</v>
      </c>
      <c r="AO53">
        <f>(AN53-1.2)/(66.3-1.2)</f>
        <v>0.23809523809523811</v>
      </c>
      <c r="AP53">
        <v>0.25030859273316602</v>
      </c>
      <c r="AQ53">
        <v>0.30053153523835108</v>
      </c>
      <c r="AR53">
        <v>0.2744753923536179</v>
      </c>
      <c r="AS53">
        <v>0.17468447967486489</v>
      </c>
      <c r="AT53" t="s">
        <v>66</v>
      </c>
      <c r="AU53" t="s">
        <v>66</v>
      </c>
      <c r="AV53">
        <v>58</v>
      </c>
      <c r="AW53">
        <v>0.44776119399999997</v>
      </c>
      <c r="AX53">
        <v>0.50244</v>
      </c>
      <c r="AY53">
        <f>(AX53-0)/(1.01692-0)</f>
        <v>0.49408016363135743</v>
      </c>
      <c r="AZ53">
        <v>2.2331691000000001E-2</v>
      </c>
      <c r="BA53" t="s">
        <v>67</v>
      </c>
      <c r="BB53">
        <v>0.14684729099999999</v>
      </c>
      <c r="BC53" t="s">
        <v>67</v>
      </c>
    </row>
    <row r="54" spans="1:55">
      <c r="A54" s="1">
        <v>52</v>
      </c>
      <c r="B54" t="s">
        <v>54</v>
      </c>
      <c r="C54" t="s">
        <v>130</v>
      </c>
      <c r="D54">
        <v>10</v>
      </c>
      <c r="E54">
        <v>0</v>
      </c>
      <c r="F54">
        <v>10591</v>
      </c>
      <c r="G54">
        <v>26</v>
      </c>
      <c r="H54">
        <v>3.6315303995409751</v>
      </c>
      <c r="I54">
        <v>10</v>
      </c>
      <c r="J54" t="s">
        <v>77</v>
      </c>
      <c r="K54" t="s">
        <v>58</v>
      </c>
      <c r="L54" t="s">
        <v>57</v>
      </c>
      <c r="M54" t="s">
        <v>59</v>
      </c>
      <c r="N54" t="s">
        <v>60</v>
      </c>
      <c r="O54" t="s">
        <v>62</v>
      </c>
      <c r="P54" t="s">
        <v>61</v>
      </c>
      <c r="Q54" t="s">
        <v>63</v>
      </c>
      <c r="R54" t="s">
        <v>64</v>
      </c>
      <c r="S54" t="s">
        <v>65</v>
      </c>
      <c r="T54">
        <v>4.9036950999999984</v>
      </c>
      <c r="U54">
        <f>(T54-0.014129973)/(27755.404-0.014129973)</f>
        <v>1.7616632841033271E-4</v>
      </c>
      <c r="V54">
        <v>1.4442014E-2</v>
      </c>
      <c r="W54">
        <f>(V54-0.006104506)/(0.96359551-0.006104506)</f>
        <v>8.7076619677567239E-3</v>
      </c>
      <c r="X54">
        <v>0.29551422999999999</v>
      </c>
      <c r="Y54">
        <f>(X54-0.026912883)/(0.97887218-0.026912883)</f>
        <v>0.28215633572408927</v>
      </c>
      <c r="Z54">
        <v>0.67527353999999995</v>
      </c>
      <c r="AA54">
        <f>(Z54-0)/(0.8541435-0)</f>
        <v>0.79058558661395884</v>
      </c>
      <c r="AB54">
        <v>2.5164114999999998E-3</v>
      </c>
      <c r="AC54">
        <f>(AB54-0)/(0.90509456-0)</f>
        <v>2.7802746930663245E-3</v>
      </c>
      <c r="AD54">
        <v>5.9080961999999999E-3</v>
      </c>
      <c r="AE54" s="3">
        <f>(AD54-0)/(0.42788053-0)</f>
        <v>1.3807817336301795E-2</v>
      </c>
      <c r="AF54">
        <v>4.376367700000001E-4</v>
      </c>
      <c r="AG54">
        <f>(AF54-0)/(0.48863637-0)</f>
        <v>8.9562872694064937E-4</v>
      </c>
      <c r="AH54">
        <v>15.7</v>
      </c>
      <c r="AI54">
        <f>(AH54-0)/(78.5-0)</f>
        <v>0.19999999999999998</v>
      </c>
      <c r="AJ54">
        <v>22.9</v>
      </c>
      <c r="AK54">
        <f>(AJ54-5.8)/(57.3-5.8)</f>
        <v>0.33203883495145625</v>
      </c>
      <c r="AL54">
        <v>39.4</v>
      </c>
      <c r="AM54">
        <f>(AL54-5.5)/(55.8-5.5)</f>
        <v>0.67395626242544737</v>
      </c>
      <c r="AN54">
        <v>21.9</v>
      </c>
      <c r="AO54">
        <f>(AN54-1.2)/(66.3-1.2)</f>
        <v>0.31797235023041476</v>
      </c>
      <c r="AP54">
        <v>0.2716630196936542</v>
      </c>
      <c r="AQ54">
        <v>0.29540481400437629</v>
      </c>
      <c r="AR54">
        <v>0.23884026258205679</v>
      </c>
      <c r="AS54">
        <v>0.19409190371991231</v>
      </c>
      <c r="AT54" t="s">
        <v>72</v>
      </c>
      <c r="AU54" t="s">
        <v>66</v>
      </c>
      <c r="AZ54">
        <v>-0.46279635299999999</v>
      </c>
      <c r="BA54" t="s">
        <v>74</v>
      </c>
      <c r="BB54">
        <v>-0.80170212799999996</v>
      </c>
      <c r="BC54" t="s">
        <v>74</v>
      </c>
    </row>
    <row r="55" spans="1:55">
      <c r="A55" s="1">
        <v>53</v>
      </c>
      <c r="B55" t="s">
        <v>54</v>
      </c>
      <c r="C55" t="s">
        <v>131</v>
      </c>
      <c r="D55">
        <v>54</v>
      </c>
      <c r="E55">
        <v>2</v>
      </c>
      <c r="F55">
        <v>19746</v>
      </c>
      <c r="G55">
        <v>31</v>
      </c>
      <c r="H55">
        <v>8.8217131766989159</v>
      </c>
      <c r="I55">
        <v>54</v>
      </c>
      <c r="J55" t="s">
        <v>77</v>
      </c>
      <c r="K55" t="s">
        <v>57</v>
      </c>
      <c r="L55" t="s">
        <v>58</v>
      </c>
      <c r="M55" t="s">
        <v>59</v>
      </c>
      <c r="N55" t="s">
        <v>60</v>
      </c>
      <c r="O55" t="s">
        <v>61</v>
      </c>
      <c r="P55" t="s">
        <v>62</v>
      </c>
      <c r="Q55" t="s">
        <v>63</v>
      </c>
      <c r="R55" t="s">
        <v>64</v>
      </c>
      <c r="S55" t="s">
        <v>65</v>
      </c>
      <c r="T55">
        <v>8.7336520999999987</v>
      </c>
      <c r="U55">
        <f>(T55-0.014129973)/(27755.404-0.014129973)</f>
        <v>3.141559952078424E-4</v>
      </c>
      <c r="V55">
        <v>4.7547395999999999E-2</v>
      </c>
      <c r="W55">
        <f>(V55-0.006104506)/(0.96359551-0.006104506)</f>
        <v>4.3282798299794784E-2</v>
      </c>
      <c r="X55">
        <v>0.53866988000000005</v>
      </c>
      <c r="Y55">
        <f>(X55-0.026912883)/(0.97887218-0.026912883)</f>
        <v>0.53758285528882233</v>
      </c>
      <c r="Z55">
        <v>0.39823451999999998</v>
      </c>
      <c r="AA55">
        <f>(Z55-0)/(0.8541435-0)</f>
        <v>0.46623842480800942</v>
      </c>
      <c r="AB55">
        <v>2.2569967000000001E-3</v>
      </c>
      <c r="AC55">
        <f>(AB55-0)/(0.90509456-0)</f>
        <v>2.4936584526593555E-3</v>
      </c>
      <c r="AD55">
        <v>3.1096399999999999E-3</v>
      </c>
      <c r="AE55" s="3">
        <f>(AD55-0)/(0.42788053-0)</f>
        <v>7.2675426479442756E-3</v>
      </c>
      <c r="AF55">
        <v>5.0155482000000002E-5</v>
      </c>
      <c r="AG55">
        <f>(AF55-0)/(0.48863637-0)</f>
        <v>1.0264377577952292E-4</v>
      </c>
      <c r="AH55">
        <v>13.5</v>
      </c>
      <c r="AI55">
        <f>(AH55-0)/(78.5-0)</f>
        <v>0.17197452229299362</v>
      </c>
      <c r="AJ55">
        <v>30.4</v>
      </c>
      <c r="AK55">
        <f>(AJ55-5.8)/(57.3-5.8)</f>
        <v>0.47766990291262129</v>
      </c>
      <c r="AL55">
        <v>36.700000000000003</v>
      </c>
      <c r="AM55">
        <f>(AL55-5.5)/(55.8-5.5)</f>
        <v>0.62027833001988075</v>
      </c>
      <c r="AN55">
        <v>19.399999999999999</v>
      </c>
      <c r="AO55">
        <f>(AN55-1.2)/(66.3-1.2)</f>
        <v>0.27956989247311831</v>
      </c>
      <c r="AP55">
        <v>0.2190791453505869</v>
      </c>
      <c r="AQ55">
        <v>0.31016150065202119</v>
      </c>
      <c r="AR55">
        <v>0.28051961079345972</v>
      </c>
      <c r="AS55">
        <v>0.19023974320393211</v>
      </c>
      <c r="AT55" t="s">
        <v>79</v>
      </c>
      <c r="AU55" t="s">
        <v>72</v>
      </c>
      <c r="AZ55">
        <v>-1.156738E-2</v>
      </c>
      <c r="BA55" t="s">
        <v>74</v>
      </c>
      <c r="BB55">
        <v>-0.224939271</v>
      </c>
      <c r="BC55" t="s">
        <v>74</v>
      </c>
    </row>
    <row r="56" spans="1:55">
      <c r="A56" s="1">
        <v>54</v>
      </c>
      <c r="B56" t="s">
        <v>54</v>
      </c>
      <c r="C56" t="s">
        <v>132</v>
      </c>
      <c r="D56">
        <v>73</v>
      </c>
      <c r="E56">
        <v>0</v>
      </c>
      <c r="F56">
        <v>32899</v>
      </c>
      <c r="G56">
        <v>32</v>
      </c>
      <c r="H56">
        <v>6.9341013404662757</v>
      </c>
      <c r="I56">
        <v>73</v>
      </c>
      <c r="J56" t="s">
        <v>56</v>
      </c>
      <c r="K56" t="s">
        <v>57</v>
      </c>
      <c r="L56" t="s">
        <v>58</v>
      </c>
      <c r="M56" t="s">
        <v>59</v>
      </c>
      <c r="N56" t="s">
        <v>60</v>
      </c>
      <c r="O56" t="s">
        <v>62</v>
      </c>
      <c r="P56" t="s">
        <v>61</v>
      </c>
      <c r="Q56" t="s">
        <v>63</v>
      </c>
      <c r="R56" t="s">
        <v>64</v>
      </c>
      <c r="S56" t="s">
        <v>65</v>
      </c>
      <c r="T56">
        <v>19.152643000000001</v>
      </c>
      <c r="U56">
        <f>(T56-0.014129973)/(27755.404-0.014129973)</f>
        <v>6.8954221564250658E-4</v>
      </c>
      <c r="V56">
        <v>2.4056632000000001E-2</v>
      </c>
      <c r="W56">
        <f>(V56-0.006104506)/(0.96359551-0.006104506)</f>
        <v>1.8749132811695851E-2</v>
      </c>
      <c r="X56">
        <v>0.55792189000000003</v>
      </c>
      <c r="Y56">
        <f>(X56-0.026912883)/(0.97887218-0.026912883)</f>
        <v>0.55780641953224186</v>
      </c>
      <c r="Z56">
        <v>0.37314776</v>
      </c>
      <c r="AA56">
        <f>(Z56-0)/(0.8541435-0)</f>
        <v>0.43686776285249496</v>
      </c>
      <c r="AB56">
        <v>6.4790929000000004E-3</v>
      </c>
      <c r="AC56">
        <f>(AB56-0)/(0.90509456-0)</f>
        <v>7.1584707127175752E-3</v>
      </c>
      <c r="AD56">
        <v>2.0847081999999999E-2</v>
      </c>
      <c r="AE56" s="3">
        <f>(AD56-0)/(0.42788053-0)</f>
        <v>4.8721735480695978E-2</v>
      </c>
      <c r="AF56">
        <v>1.4997901E-4</v>
      </c>
      <c r="AG56">
        <f>(AF56-0)/(0.48863637-0)</f>
        <v>3.0693378390969953E-4</v>
      </c>
      <c r="AH56">
        <v>23.6</v>
      </c>
      <c r="AI56">
        <f>(AH56-0)/(78.5-0)</f>
        <v>0.30063694267515928</v>
      </c>
      <c r="AJ56">
        <v>24.2</v>
      </c>
      <c r="AK56">
        <f>(AJ56-5.8)/(57.3-5.8)</f>
        <v>0.35728155339805823</v>
      </c>
      <c r="AL56">
        <v>33.299999999999997</v>
      </c>
      <c r="AM56">
        <f>(AL56-5.5)/(55.8-5.5)</f>
        <v>0.55268389662027828</v>
      </c>
      <c r="AN56">
        <v>19</v>
      </c>
      <c r="AO56">
        <f>(AN56-1.2)/(66.3-1.2)</f>
        <v>0.27342549923195086</v>
      </c>
      <c r="AP56">
        <v>0.2469854220409142</v>
      </c>
      <c r="AQ56">
        <v>0.39084528166056748</v>
      </c>
      <c r="AR56">
        <v>0.2125802387665727</v>
      </c>
      <c r="AS56">
        <v>0.14958905753194551</v>
      </c>
      <c r="AT56" t="s">
        <v>79</v>
      </c>
      <c r="AU56" t="s">
        <v>72</v>
      </c>
      <c r="AZ56">
        <v>0.235123586</v>
      </c>
      <c r="BA56" t="s">
        <v>67</v>
      </c>
      <c r="BB56">
        <v>0.16666945999999999</v>
      </c>
      <c r="BC56" t="s">
        <v>67</v>
      </c>
    </row>
    <row r="57" spans="1:55">
      <c r="A57" s="1">
        <v>55</v>
      </c>
      <c r="B57" t="s">
        <v>54</v>
      </c>
      <c r="C57" t="s">
        <v>133</v>
      </c>
      <c r="D57">
        <v>74</v>
      </c>
      <c r="E57">
        <v>4</v>
      </c>
      <c r="F57">
        <v>22913</v>
      </c>
      <c r="G57">
        <v>30</v>
      </c>
      <c r="H57">
        <v>10.76535882104773</v>
      </c>
      <c r="I57">
        <v>74</v>
      </c>
      <c r="J57" t="s">
        <v>56</v>
      </c>
      <c r="K57" t="s">
        <v>57</v>
      </c>
      <c r="L57" t="s">
        <v>58</v>
      </c>
      <c r="M57" t="s">
        <v>59</v>
      </c>
      <c r="N57" t="s">
        <v>61</v>
      </c>
      <c r="O57" t="s">
        <v>60</v>
      </c>
      <c r="P57" t="s">
        <v>62</v>
      </c>
      <c r="Q57" t="s">
        <v>63</v>
      </c>
      <c r="R57" t="s">
        <v>64</v>
      </c>
      <c r="S57" t="s">
        <v>65</v>
      </c>
      <c r="T57">
        <v>15.113567</v>
      </c>
      <c r="U57">
        <f>(T57-0.014129973)/(27755.404-0.014129973)</f>
        <v>5.4401819241983902E-4</v>
      </c>
      <c r="V57">
        <v>2.9086908000000002E-2</v>
      </c>
      <c r="W57">
        <f>(V57-0.006104506)/(0.96359551-0.006104506)</f>
        <v>2.4002734129082222E-2</v>
      </c>
      <c r="X57">
        <v>0.75335532000000005</v>
      </c>
      <c r="Y57">
        <f>(X57-0.026912883)/(0.97887218-0.026912883)</f>
        <v>0.76310241340076967</v>
      </c>
      <c r="Z57">
        <v>0.19361935999999999</v>
      </c>
      <c r="AA57">
        <f>(Z57-0)/(0.8541435-0)</f>
        <v>0.2266824719733862</v>
      </c>
      <c r="AB57">
        <v>4.1364137999999996E-3</v>
      </c>
      <c r="AC57">
        <f>(AB57-0)/(0.90509456-0)</f>
        <v>4.5701454663477368E-3</v>
      </c>
      <c r="AD57">
        <v>3.4763475E-3</v>
      </c>
      <c r="AE57" s="3">
        <f>(AD57-0)/(0.42788053-0)</f>
        <v>8.1245751004374988E-3</v>
      </c>
      <c r="AF57">
        <v>9.6809684E-4</v>
      </c>
      <c r="AG57">
        <f>(AF57-0)/(0.48863637-0)</f>
        <v>1.9812214141980465E-3</v>
      </c>
      <c r="AH57">
        <v>14.9</v>
      </c>
      <c r="AI57">
        <f>(AH57-0)/(78.5-0)</f>
        <v>0.18980891719745224</v>
      </c>
      <c r="AJ57">
        <v>27.5</v>
      </c>
      <c r="AK57">
        <f>(AJ57-5.8)/(57.3-5.8)</f>
        <v>0.42135922330097086</v>
      </c>
      <c r="AL57">
        <v>36.299999999999997</v>
      </c>
      <c r="AM57">
        <f>(AL57-5.5)/(55.8-5.5)</f>
        <v>0.61232604373757449</v>
      </c>
      <c r="AN57">
        <v>21.2</v>
      </c>
      <c r="AO57">
        <f>(AN57-1.2)/(66.3-1.2)</f>
        <v>0.30721966205837176</v>
      </c>
      <c r="AP57">
        <v>0.2417601760176018</v>
      </c>
      <c r="AQ57">
        <v>0.27309130913091312</v>
      </c>
      <c r="AR57">
        <v>0.28162816281628172</v>
      </c>
      <c r="AS57">
        <v>0.20352035203520349</v>
      </c>
      <c r="AT57" t="s">
        <v>79</v>
      </c>
      <c r="AU57" t="s">
        <v>72</v>
      </c>
      <c r="AZ57">
        <v>-0.24062999099999999</v>
      </c>
      <c r="BA57" t="s">
        <v>74</v>
      </c>
      <c r="BB57">
        <v>-0.41598935199999998</v>
      </c>
      <c r="BC57" t="s">
        <v>74</v>
      </c>
    </row>
    <row r="58" spans="1:55">
      <c r="A58" s="1">
        <v>56</v>
      </c>
      <c r="B58" t="s">
        <v>54</v>
      </c>
      <c r="C58" t="s">
        <v>134</v>
      </c>
      <c r="D58">
        <v>60</v>
      </c>
      <c r="E58">
        <v>0</v>
      </c>
      <c r="F58">
        <v>52947</v>
      </c>
      <c r="G58">
        <v>29</v>
      </c>
      <c r="H58">
        <v>3.907616139236179</v>
      </c>
      <c r="I58">
        <v>60</v>
      </c>
      <c r="J58" t="s">
        <v>56</v>
      </c>
      <c r="K58" t="s">
        <v>57</v>
      </c>
      <c r="L58" t="s">
        <v>58</v>
      </c>
      <c r="M58" t="s">
        <v>59</v>
      </c>
      <c r="N58" t="s">
        <v>60</v>
      </c>
      <c r="O58" t="s">
        <v>62</v>
      </c>
      <c r="P58" t="s">
        <v>61</v>
      </c>
      <c r="Q58" t="s">
        <v>63</v>
      </c>
      <c r="R58" t="s">
        <v>65</v>
      </c>
      <c r="S58" t="s">
        <v>64</v>
      </c>
      <c r="T58">
        <v>34.795723000000002</v>
      </c>
      <c r="U58">
        <f>(T58-0.014129973)/(27755.404-0.014129973)</f>
        <v>1.2531473414668401E-3</v>
      </c>
      <c r="V58">
        <v>5.6160331000000001E-2</v>
      </c>
      <c r="W58">
        <f>(V58-0.006104506)/(0.96359551-0.006104506)</f>
        <v>5.2278115189477017E-2</v>
      </c>
      <c r="X58">
        <v>0.45983973</v>
      </c>
      <c r="Y58">
        <f>(X58-0.026912883)/(0.97887218-0.026912883)</f>
        <v>0.45477453538646417</v>
      </c>
      <c r="Z58">
        <v>0.44756928000000001</v>
      </c>
      <c r="AA58">
        <f>(Z58-0)/(0.8541435-0)</f>
        <v>0.52399775915873625</v>
      </c>
      <c r="AB58">
        <v>4.1882279E-3</v>
      </c>
      <c r="AC58">
        <f>(AB58-0)/(0.90509456-0)</f>
        <v>4.6273926339806971E-3</v>
      </c>
      <c r="AD58">
        <v>7.9957079000000011E-3</v>
      </c>
      <c r="AE58" s="3">
        <f>(AD58-0)/(0.42788053-0)</f>
        <v>1.8686776657026206E-2</v>
      </c>
      <c r="AF58">
        <v>2.4402486000000001E-3</v>
      </c>
      <c r="AG58">
        <f>(AF58-0)/(0.48863637-0)</f>
        <v>4.9939970698456198E-3</v>
      </c>
      <c r="AH58">
        <v>16.5</v>
      </c>
      <c r="AI58">
        <f>(AH58-0)/(78.5-0)</f>
        <v>0.21019108280254778</v>
      </c>
      <c r="AJ58">
        <v>34.5</v>
      </c>
      <c r="AK58">
        <f>(AJ58-5.8)/(57.3-5.8)</f>
        <v>0.55728155339805829</v>
      </c>
      <c r="AL58">
        <v>32.299999999999997</v>
      </c>
      <c r="AM58">
        <f>(AL58-5.5)/(55.8-5.5)</f>
        <v>0.53280318091451284</v>
      </c>
      <c r="AN58">
        <v>16.7</v>
      </c>
      <c r="AO58">
        <f>(AN58-1.2)/(66.3-1.2)</f>
        <v>0.23809523809523811</v>
      </c>
      <c r="AP58">
        <v>0.2639795088350842</v>
      </c>
      <c r="AQ58">
        <v>0.33774077984112427</v>
      </c>
      <c r="AR58">
        <v>0.25498001073017079</v>
      </c>
      <c r="AS58">
        <v>0.14329970059362079</v>
      </c>
      <c r="AT58" t="s">
        <v>72</v>
      </c>
      <c r="AU58" t="s">
        <v>66</v>
      </c>
      <c r="AZ58">
        <v>-0.101692384</v>
      </c>
      <c r="BA58" t="s">
        <v>74</v>
      </c>
      <c r="BB58">
        <v>-0.28842210099999999</v>
      </c>
      <c r="BC58" t="s">
        <v>74</v>
      </c>
    </row>
    <row r="59" spans="1:55">
      <c r="A59" s="1">
        <v>58</v>
      </c>
      <c r="B59" t="s">
        <v>54</v>
      </c>
      <c r="C59" t="s">
        <v>135</v>
      </c>
      <c r="D59">
        <v>324</v>
      </c>
      <c r="E59">
        <v>13</v>
      </c>
      <c r="F59">
        <v>195085</v>
      </c>
      <c r="G59">
        <v>40</v>
      </c>
      <c r="H59">
        <v>4.1520362918727738</v>
      </c>
      <c r="I59">
        <v>324</v>
      </c>
      <c r="J59" t="s">
        <v>102</v>
      </c>
      <c r="K59" t="s">
        <v>57</v>
      </c>
      <c r="L59" t="s">
        <v>58</v>
      </c>
      <c r="M59" t="s">
        <v>59</v>
      </c>
      <c r="N59" t="s">
        <v>60</v>
      </c>
      <c r="O59" t="s">
        <v>61</v>
      </c>
      <c r="P59" t="s">
        <v>62</v>
      </c>
      <c r="Q59" t="s">
        <v>63</v>
      </c>
      <c r="R59" t="s">
        <v>69</v>
      </c>
      <c r="S59" t="s">
        <v>65</v>
      </c>
      <c r="T59">
        <v>106.04476</v>
      </c>
      <c r="U59">
        <f>(T59-0.014129973)/(27755.404-0.014129973)</f>
        <v>3.8201816124190822E-3</v>
      </c>
      <c r="V59">
        <v>5.7786721999999999E-2</v>
      </c>
      <c r="W59">
        <f>(V59-0.006104506)/(0.96359551-0.006104506)</f>
        <v>5.397671182715362E-2</v>
      </c>
      <c r="X59">
        <v>0.77531092999999995</v>
      </c>
      <c r="Y59">
        <f>(X59-0.026912883)/(0.97887218-0.026912883)</f>
        <v>0.78616601503709049</v>
      </c>
      <c r="Z59">
        <v>0.12891097000000001</v>
      </c>
      <c r="AA59">
        <f>(Z59-0)/(0.8541435-0)</f>
        <v>0.15092425336023751</v>
      </c>
      <c r="AB59">
        <v>2.6053860999999999E-3</v>
      </c>
      <c r="AC59">
        <f>(AB59-0)/(0.90509456-0)</f>
        <v>2.8785788967729516E-3</v>
      </c>
      <c r="AD59">
        <v>2.2173597E-2</v>
      </c>
      <c r="AE59" s="3">
        <f>(AD59-0)/(0.42788053-0)</f>
        <v>5.1821934968623133E-2</v>
      </c>
      <c r="AF59">
        <v>3.9405305999999998E-4</v>
      </c>
      <c r="AG59">
        <f>(AF59-0)/(0.48863637-0)</f>
        <v>8.0643415879992717E-4</v>
      </c>
      <c r="AH59">
        <v>42.1</v>
      </c>
      <c r="AI59">
        <f>(AH59-0)/(78.5-0)</f>
        <v>0.53630573248407643</v>
      </c>
      <c r="AJ59">
        <v>29.7</v>
      </c>
      <c r="AK59">
        <f>(AJ59-5.8)/(57.3-5.8)</f>
        <v>0.4640776699029126</v>
      </c>
      <c r="AL59">
        <v>20.3</v>
      </c>
      <c r="AM59">
        <f>(AL59-5.5)/(55.8-5.5)</f>
        <v>0.29423459244532807</v>
      </c>
      <c r="AN59">
        <v>7.8</v>
      </c>
      <c r="AO59">
        <f>(AN59-1.2)/(66.3-1.2)</f>
        <v>0.10138248847926268</v>
      </c>
      <c r="AP59">
        <v>0.25861933085157179</v>
      </c>
      <c r="AQ59">
        <v>0.3164338663093918</v>
      </c>
      <c r="AR59">
        <v>0.27155817845503388</v>
      </c>
      <c r="AS59">
        <v>0.15338862438400239</v>
      </c>
      <c r="AT59" t="s">
        <v>72</v>
      </c>
      <c r="AU59" t="s">
        <v>66</v>
      </c>
      <c r="AZ59">
        <v>-0.102866055</v>
      </c>
      <c r="BA59" t="s">
        <v>74</v>
      </c>
      <c r="BB59">
        <v>-7.4841814000000007E-2</v>
      </c>
      <c r="BC59" t="s">
        <v>74</v>
      </c>
    </row>
    <row r="60" spans="1:55">
      <c r="A60" s="1">
        <v>57</v>
      </c>
      <c r="B60" t="s">
        <v>54</v>
      </c>
      <c r="C60" t="s">
        <v>136</v>
      </c>
      <c r="D60">
        <v>73</v>
      </c>
      <c r="E60">
        <v>0</v>
      </c>
      <c r="F60">
        <v>83593</v>
      </c>
      <c r="G60">
        <v>38</v>
      </c>
      <c r="H60">
        <v>2.2981022712176231</v>
      </c>
      <c r="I60">
        <v>73</v>
      </c>
      <c r="J60" t="s">
        <v>56</v>
      </c>
      <c r="K60" t="s">
        <v>57</v>
      </c>
      <c r="L60" t="s">
        <v>58</v>
      </c>
      <c r="M60" t="s">
        <v>59</v>
      </c>
      <c r="N60" t="s">
        <v>60</v>
      </c>
      <c r="O60" t="s">
        <v>61</v>
      </c>
      <c r="P60" t="s">
        <v>62</v>
      </c>
      <c r="Q60" t="s">
        <v>63</v>
      </c>
      <c r="R60" t="s">
        <v>64</v>
      </c>
      <c r="S60" t="s">
        <v>65</v>
      </c>
      <c r="T60">
        <v>54.216629000000012</v>
      </c>
      <c r="U60">
        <f>(T60-0.014129973)/(27755.404-0.014129973)</f>
        <v>1.9528639043018164E-3</v>
      </c>
      <c r="V60">
        <v>2.5076108E-2</v>
      </c>
      <c r="W60">
        <f>(V60-0.006104506)/(0.96359551-0.006104506)</f>
        <v>1.981386970816908E-2</v>
      </c>
      <c r="X60">
        <v>0.85601532000000002</v>
      </c>
      <c r="Y60">
        <f>(X60-0.026912883)/(0.97887218-0.026912883)</f>
        <v>0.87094315861279947</v>
      </c>
      <c r="Z60">
        <v>9.3257411999999998E-2</v>
      </c>
      <c r="AA60">
        <f>(Z60-0)/(0.8541435-0)</f>
        <v>0.10918237040965599</v>
      </c>
      <c r="AB60">
        <v>2.9202842000000001E-3</v>
      </c>
      <c r="AC60">
        <f>(AB60-0)/(0.90509456-0)</f>
        <v>3.2264962458729177E-3</v>
      </c>
      <c r="AD60">
        <v>8.6481003000000011E-3</v>
      </c>
      <c r="AE60" s="3">
        <f>(AD60-0)/(0.42788053-0)</f>
        <v>2.0211483565283985E-2</v>
      </c>
      <c r="AF60">
        <v>4.5100913999999997E-4</v>
      </c>
      <c r="AG60">
        <f>(AF60-0)/(0.48863637-0)</f>
        <v>9.229954372819199E-4</v>
      </c>
      <c r="AH60">
        <v>16.5</v>
      </c>
      <c r="AI60">
        <f>(AH60-0)/(78.5-0)</f>
        <v>0.21019108280254778</v>
      </c>
      <c r="AJ60">
        <v>32.299999999999997</v>
      </c>
      <c r="AK60">
        <f>(AJ60-5.8)/(57.3-5.8)</f>
        <v>0.51456310679611639</v>
      </c>
      <c r="AL60">
        <v>36</v>
      </c>
      <c r="AM60">
        <f>(AL60-5.5)/(55.8-5.5)</f>
        <v>0.60636182902584501</v>
      </c>
      <c r="AN60">
        <v>15.2</v>
      </c>
      <c r="AO60">
        <f>(AN60-1.2)/(66.3-1.2)</f>
        <v>0.21505376344086025</v>
      </c>
      <c r="AP60">
        <v>0.2467132709437366</v>
      </c>
      <c r="AQ60">
        <v>0.31172623745630851</v>
      </c>
      <c r="AR60">
        <v>0.27538617657007558</v>
      </c>
      <c r="AS60">
        <v>0.16617431502987939</v>
      </c>
      <c r="AT60" t="s">
        <v>66</v>
      </c>
      <c r="AU60" t="s">
        <v>66</v>
      </c>
      <c r="AZ60">
        <v>-5.3463687000000003E-2</v>
      </c>
      <c r="BA60" t="s">
        <v>74</v>
      </c>
      <c r="BB60">
        <v>-9.5243415999999997E-2</v>
      </c>
      <c r="BC60" t="s">
        <v>74</v>
      </c>
    </row>
    <row r="61" spans="1:55">
      <c r="A61" s="1">
        <v>59</v>
      </c>
      <c r="B61" t="s">
        <v>54</v>
      </c>
      <c r="C61" t="s">
        <v>137</v>
      </c>
      <c r="D61">
        <v>72</v>
      </c>
      <c r="E61">
        <v>3</v>
      </c>
      <c r="F61">
        <v>13763</v>
      </c>
      <c r="G61">
        <v>28</v>
      </c>
      <c r="H61">
        <v>18.683634174442869</v>
      </c>
      <c r="I61">
        <v>72</v>
      </c>
      <c r="J61" t="s">
        <v>77</v>
      </c>
      <c r="K61" t="s">
        <v>58</v>
      </c>
      <c r="L61" t="s">
        <v>57</v>
      </c>
      <c r="M61" t="s">
        <v>117</v>
      </c>
      <c r="N61" t="s">
        <v>60</v>
      </c>
      <c r="O61" t="s">
        <v>61</v>
      </c>
      <c r="P61" t="s">
        <v>62</v>
      </c>
      <c r="Q61" t="s">
        <v>63</v>
      </c>
      <c r="R61" t="s">
        <v>64</v>
      </c>
      <c r="S61" t="s">
        <v>65</v>
      </c>
      <c r="T61">
        <v>5.4214214999999992</v>
      </c>
      <c r="U61">
        <f>(T61-0.014129973)/(27755.404-0.014129973)</f>
        <v>1.9481951261795548E-4</v>
      </c>
      <c r="V61">
        <v>1.1504215E-2</v>
      </c>
      <c r="W61">
        <f>(V61-0.006104506)/(0.96359551-0.006104506)</f>
        <v>5.6394357518162125E-3</v>
      </c>
      <c r="X61">
        <v>0.24552832999999999</v>
      </c>
      <c r="Y61">
        <f>(X61-0.026912883)/(0.97887218-0.026912883)</f>
        <v>0.22964789323340157</v>
      </c>
      <c r="Z61">
        <v>0.71412814000000002</v>
      </c>
      <c r="AA61">
        <f>(Z61-0)/(0.8541435-0)</f>
        <v>0.83607513257432742</v>
      </c>
      <c r="AB61">
        <v>1.2607358999999999E-3</v>
      </c>
      <c r="AC61">
        <f>(AB61-0)/(0.90509456-0)</f>
        <v>1.392932800303208E-3</v>
      </c>
      <c r="AD61">
        <v>2.0171774999999999E-2</v>
      </c>
      <c r="AE61" s="3">
        <f>(AD61-0)/(0.42788053-0)</f>
        <v>4.7143474838642459E-2</v>
      </c>
      <c r="AF61">
        <v>7.8795994000000006E-5</v>
      </c>
      <c r="AG61">
        <f>(AF61-0)/(0.48863637-0)</f>
        <v>1.6125691585339833E-4</v>
      </c>
      <c r="AH61">
        <v>21.8</v>
      </c>
      <c r="AI61">
        <f>(AH61-0)/(78.5-0)</f>
        <v>0.27770700636942675</v>
      </c>
      <c r="AJ61">
        <v>24.6</v>
      </c>
      <c r="AK61">
        <f>(AJ61-5.8)/(57.3-5.8)</f>
        <v>0.36504854368932038</v>
      </c>
      <c r="AL61">
        <v>37.799999999999997</v>
      </c>
      <c r="AM61">
        <f>(AL61-5.5)/(55.8-5.5)</f>
        <v>0.64214711729622265</v>
      </c>
      <c r="AN61">
        <v>15.8</v>
      </c>
      <c r="AO61">
        <f>(AN61-1.2)/(66.3-1.2)</f>
        <v>0.22427035330261141</v>
      </c>
      <c r="AP61">
        <v>0.24127334331415959</v>
      </c>
      <c r="AQ61">
        <v>0.3343314159640689</v>
      </c>
      <c r="AR61">
        <v>0.24426759120636671</v>
      </c>
      <c r="AS61">
        <v>0.18012764951540469</v>
      </c>
      <c r="AT61" t="s">
        <v>79</v>
      </c>
      <c r="AU61" t="s">
        <v>72</v>
      </c>
      <c r="AZ61">
        <v>4.3673468999999999E-2</v>
      </c>
      <c r="BA61" t="s">
        <v>67</v>
      </c>
      <c r="BB61">
        <v>-3.5736960999999998E-2</v>
      </c>
      <c r="BC61" t="s">
        <v>74</v>
      </c>
    </row>
    <row r="62" spans="1:55">
      <c r="A62" s="1">
        <v>60</v>
      </c>
      <c r="B62" t="s">
        <v>54</v>
      </c>
      <c r="C62" t="s">
        <v>138</v>
      </c>
      <c r="D62">
        <v>64</v>
      </c>
      <c r="E62">
        <v>2</v>
      </c>
      <c r="F62">
        <v>82291</v>
      </c>
      <c r="G62">
        <v>36</v>
      </c>
      <c r="H62">
        <v>2.1603550543531829</v>
      </c>
      <c r="I62">
        <v>64</v>
      </c>
      <c r="J62" t="s">
        <v>56</v>
      </c>
      <c r="K62" t="s">
        <v>57</v>
      </c>
      <c r="L62" t="s">
        <v>58</v>
      </c>
      <c r="M62" t="s">
        <v>59</v>
      </c>
      <c r="N62" t="s">
        <v>60</v>
      </c>
      <c r="O62" t="s">
        <v>61</v>
      </c>
      <c r="P62" t="s">
        <v>62</v>
      </c>
      <c r="Q62" t="s">
        <v>63</v>
      </c>
      <c r="R62" t="s">
        <v>64</v>
      </c>
      <c r="S62" t="s">
        <v>65</v>
      </c>
      <c r="T62">
        <v>41.832939000000003</v>
      </c>
      <c r="U62">
        <f>(T62-0.014129973)/(27755.404-0.014129973)</f>
        <v>1.5066914650750435E-3</v>
      </c>
      <c r="V62">
        <v>2.3588214E-2</v>
      </c>
      <c r="W62">
        <f>(V62-0.006104506)/(0.96359551-0.006104506)</f>
        <v>1.8259918815905659E-2</v>
      </c>
      <c r="X62">
        <v>0.62496870999999998</v>
      </c>
      <c r="Y62">
        <f>(X62-0.026912883)/(0.97887218-0.026912883)</f>
        <v>0.62823676273209406</v>
      </c>
      <c r="Z62">
        <v>0.32567519</v>
      </c>
      <c r="AA62">
        <f>(Z62-0)/(0.8541435-0)</f>
        <v>0.38128861251066132</v>
      </c>
      <c r="AB62">
        <v>3.0315177999999999E-3</v>
      </c>
      <c r="AC62">
        <f>(AB62-0)/(0.90509456-0)</f>
        <v>3.3493934600601289E-3</v>
      </c>
      <c r="AD62">
        <v>6.3511547999999998E-3</v>
      </c>
      <c r="AE62" s="3">
        <f>(AD62-0)/(0.42788053-0)</f>
        <v>1.4843290018360966E-2</v>
      </c>
      <c r="AF62">
        <v>2.2548479000000001E-4</v>
      </c>
      <c r="AG62">
        <f>(AF62-0)/(0.48863637-0)</f>
        <v>4.6145723864148718E-4</v>
      </c>
      <c r="AH62">
        <v>14.3</v>
      </c>
      <c r="AI62">
        <f>(AH62-0)/(78.5-0)</f>
        <v>0.18216560509554142</v>
      </c>
      <c r="AJ62">
        <v>31.8</v>
      </c>
      <c r="AK62">
        <f>(AJ62-5.8)/(57.3-5.8)</f>
        <v>0.50485436893203883</v>
      </c>
      <c r="AL62">
        <v>34.9</v>
      </c>
      <c r="AM62">
        <f>(AL62-5.5)/(55.8-5.5)</f>
        <v>0.58449304174950301</v>
      </c>
      <c r="AN62">
        <v>19</v>
      </c>
      <c r="AO62">
        <f>(AN62-1.2)/(66.3-1.2)</f>
        <v>0.27342549923195086</v>
      </c>
      <c r="AP62">
        <v>0.23556897329257909</v>
      </c>
      <c r="AQ62">
        <v>0.30674700606303562</v>
      </c>
      <c r="AR62">
        <v>0.27767199478879578</v>
      </c>
      <c r="AS62">
        <v>0.18001202585558951</v>
      </c>
      <c r="AT62" t="s">
        <v>66</v>
      </c>
      <c r="AU62" t="s">
        <v>66</v>
      </c>
      <c r="AV62">
        <v>61</v>
      </c>
      <c r="AW62">
        <v>0.49253731299999998</v>
      </c>
      <c r="AX62">
        <v>0.34544000000000002</v>
      </c>
      <c r="AY62">
        <f>(AX62-0)/(1.01692-0)</f>
        <v>0.33969240451559612</v>
      </c>
      <c r="AZ62">
        <v>-0.11897556400000001</v>
      </c>
      <c r="BA62" t="s">
        <v>74</v>
      </c>
      <c r="BB62">
        <v>-3.343985E-2</v>
      </c>
      <c r="BC62" t="s">
        <v>74</v>
      </c>
    </row>
    <row r="63" spans="1:55">
      <c r="A63" s="1">
        <v>61</v>
      </c>
      <c r="B63" t="s">
        <v>54</v>
      </c>
      <c r="C63" t="s">
        <v>139</v>
      </c>
      <c r="D63">
        <v>290</v>
      </c>
      <c r="E63">
        <v>18</v>
      </c>
      <c r="F63">
        <v>41616</v>
      </c>
      <c r="G63">
        <v>30</v>
      </c>
      <c r="H63">
        <v>23.228245546584649</v>
      </c>
      <c r="I63">
        <v>290</v>
      </c>
      <c r="J63" t="s">
        <v>56</v>
      </c>
      <c r="K63" t="s">
        <v>57</v>
      </c>
      <c r="L63" t="s">
        <v>58</v>
      </c>
      <c r="M63" t="s">
        <v>59</v>
      </c>
      <c r="N63" t="s">
        <v>61</v>
      </c>
      <c r="O63" t="s">
        <v>60</v>
      </c>
      <c r="P63" t="s">
        <v>62</v>
      </c>
      <c r="Q63" t="s">
        <v>63</v>
      </c>
      <c r="R63" t="s">
        <v>64</v>
      </c>
      <c r="S63" t="s">
        <v>65</v>
      </c>
      <c r="T63">
        <v>21.822057999999998</v>
      </c>
      <c r="U63">
        <f>(T63-0.014129973)/(27755.404-0.014129973)</f>
        <v>7.8571867046805003E-4</v>
      </c>
      <c r="V63">
        <v>2.3507914000000001E-2</v>
      </c>
      <c r="W63">
        <f>(V63-0.006104506)/(0.96359551-0.006104506)</f>
        <v>1.8176053798203626E-2</v>
      </c>
      <c r="X63">
        <v>0.68780403999999995</v>
      </c>
      <c r="Y63">
        <f>(X63-0.026912883)/(0.97887218-0.026912883)</f>
        <v>0.6942430827481062</v>
      </c>
      <c r="Z63">
        <v>0.26779762000000001</v>
      </c>
      <c r="AA63">
        <f>(Z63-0)/(0.8541435-0)</f>
        <v>0.31352766836017604</v>
      </c>
      <c r="AB63">
        <v>3.7039781000000002E-3</v>
      </c>
      <c r="AC63">
        <f>(AB63-0)/(0.90509456-0)</f>
        <v>4.0923658849523967E-3</v>
      </c>
      <c r="AD63">
        <v>5.8275922000000004E-3</v>
      </c>
      <c r="AE63" s="3">
        <f>(AD63-0)/(0.42788053-0)</f>
        <v>1.3619671360134103E-2</v>
      </c>
      <c r="AF63">
        <v>2.2223868E-4</v>
      </c>
      <c r="AG63">
        <f>(AF63-0)/(0.48863637-0)</f>
        <v>4.5481403686753816E-4</v>
      </c>
      <c r="AH63">
        <v>18.3</v>
      </c>
      <c r="AI63">
        <f>(AH63-0)/(78.5-0)</f>
        <v>0.23312101910828026</v>
      </c>
      <c r="AJ63">
        <v>29.2</v>
      </c>
      <c r="AK63">
        <f>(AJ63-5.8)/(57.3-5.8)</f>
        <v>0.45436893203883494</v>
      </c>
      <c r="AL63">
        <v>32.9</v>
      </c>
      <c r="AM63">
        <f>(AL63-5.5)/(55.8-5.5)</f>
        <v>0.54473161033797213</v>
      </c>
      <c r="AN63">
        <v>19.5</v>
      </c>
      <c r="AO63">
        <f>(AN63-1.2)/(66.3-1.2)</f>
        <v>0.2811059907834102</v>
      </c>
      <c r="AP63">
        <v>0.22717732177692171</v>
      </c>
      <c r="AQ63">
        <v>0.27167444502061888</v>
      </c>
      <c r="AR63">
        <v>0.28555201619873072</v>
      </c>
      <c r="AS63">
        <v>0.21559621700372869</v>
      </c>
      <c r="AT63" t="s">
        <v>79</v>
      </c>
      <c r="AU63" t="s">
        <v>72</v>
      </c>
      <c r="AZ63">
        <v>5.8352421000000002E-2</v>
      </c>
      <c r="BA63" t="s">
        <v>67</v>
      </c>
      <c r="BB63">
        <v>-0.19103476</v>
      </c>
      <c r="BC63" t="s">
        <v>74</v>
      </c>
    </row>
    <row r="64" spans="1:55">
      <c r="A64" s="1">
        <v>62</v>
      </c>
      <c r="B64" t="s">
        <v>54</v>
      </c>
      <c r="C64" t="s">
        <v>140</v>
      </c>
      <c r="D64">
        <v>216</v>
      </c>
      <c r="E64">
        <v>2</v>
      </c>
      <c r="F64">
        <v>194656</v>
      </c>
      <c r="G64">
        <v>39</v>
      </c>
      <c r="H64">
        <v>2.8452560098129722</v>
      </c>
      <c r="I64">
        <v>216</v>
      </c>
      <c r="J64" t="s">
        <v>56</v>
      </c>
      <c r="K64" t="s">
        <v>57</v>
      </c>
      <c r="L64" t="s">
        <v>58</v>
      </c>
      <c r="M64" t="s">
        <v>59</v>
      </c>
      <c r="N64" t="s">
        <v>60</v>
      </c>
      <c r="O64" t="s">
        <v>62</v>
      </c>
      <c r="P64" t="s">
        <v>61</v>
      </c>
      <c r="Q64" t="s">
        <v>63</v>
      </c>
      <c r="R64" t="s">
        <v>69</v>
      </c>
      <c r="S64" t="s">
        <v>64</v>
      </c>
      <c r="T64">
        <v>61.067065999999997</v>
      </c>
      <c r="U64">
        <f>(T64-0.014129973)/(27755.404-0.014129973)</f>
        <v>2.1996785601967337E-3</v>
      </c>
      <c r="V64">
        <v>3.8844291000000003E-2</v>
      </c>
      <c r="W64">
        <f>(V64-0.006104506)/(0.96359551-0.006104506)</f>
        <v>3.4193308201567185E-2</v>
      </c>
      <c r="X64">
        <v>0.61220330000000001</v>
      </c>
      <c r="Y64">
        <f>(X64-0.026912883)/(0.97887218-0.026912883)</f>
        <v>0.6148271452828723</v>
      </c>
      <c r="Z64">
        <v>0.31844661000000002</v>
      </c>
      <c r="AA64">
        <f>(Z64-0)/(0.8541435-0)</f>
        <v>0.37282565517386718</v>
      </c>
      <c r="AB64">
        <v>2.3359230000000002E-3</v>
      </c>
      <c r="AC64">
        <f>(AB64-0)/(0.90509456-0)</f>
        <v>2.5808607224420839E-3</v>
      </c>
      <c r="AD64">
        <v>1.5767479000000001E-2</v>
      </c>
      <c r="AE64" s="3">
        <f>(AD64-0)/(0.42788053-0)</f>
        <v>3.6850190402447157E-2</v>
      </c>
      <c r="AF64">
        <v>4.595258200000001E-4</v>
      </c>
      <c r="AG64">
        <f>(AF64-0)/(0.48863637-0)</f>
        <v>9.4042492170609429E-4</v>
      </c>
      <c r="AH64">
        <v>30.3</v>
      </c>
      <c r="AI64">
        <f>(AH64-0)/(78.5-0)</f>
        <v>0.38598726114649684</v>
      </c>
      <c r="AJ64">
        <v>28.3</v>
      </c>
      <c r="AK64">
        <f>(AJ64-5.8)/(57.3-5.8)</f>
        <v>0.43689320388349512</v>
      </c>
      <c r="AL64">
        <v>29.9</v>
      </c>
      <c r="AM64">
        <f>(AL64-5.5)/(55.8-5.5)</f>
        <v>0.48508946322067592</v>
      </c>
      <c r="AN64">
        <v>11.6</v>
      </c>
      <c r="AO64">
        <f>(AN64-1.2)/(66.3-1.2)</f>
        <v>0.15975422427035332</v>
      </c>
      <c r="AP64">
        <v>0.25834924920181318</v>
      </c>
      <c r="AQ64">
        <v>0.38238771534289728</v>
      </c>
      <c r="AR64">
        <v>0.2264648582410691</v>
      </c>
      <c r="AS64">
        <v>0.1327981772142203</v>
      </c>
      <c r="AT64" t="s">
        <v>72</v>
      </c>
      <c r="AU64" t="s">
        <v>66</v>
      </c>
      <c r="AV64">
        <v>59</v>
      </c>
      <c r="AW64">
        <v>0.46268656699999999</v>
      </c>
      <c r="AX64">
        <v>0.61160000000000003</v>
      </c>
      <c r="AY64">
        <f>(AX64-0)/(1.01692-0)</f>
        <v>0.60142390748534791</v>
      </c>
      <c r="AZ64">
        <v>-6.7287785000000003E-2</v>
      </c>
      <c r="BA64" t="s">
        <v>74</v>
      </c>
      <c r="BB64">
        <v>1.5276743000000001E-2</v>
      </c>
      <c r="BC64" t="s">
        <v>67</v>
      </c>
    </row>
    <row r="65" spans="1:55">
      <c r="A65" s="1">
        <v>63</v>
      </c>
      <c r="B65" t="s">
        <v>54</v>
      </c>
      <c r="C65" t="s">
        <v>141</v>
      </c>
      <c r="D65">
        <v>97</v>
      </c>
      <c r="E65">
        <v>0</v>
      </c>
      <c r="F65">
        <v>67023</v>
      </c>
      <c r="G65">
        <v>38</v>
      </c>
      <c r="H65">
        <v>3.8085904524526928</v>
      </c>
      <c r="I65">
        <v>97</v>
      </c>
      <c r="J65" t="s">
        <v>56</v>
      </c>
      <c r="K65" t="s">
        <v>57</v>
      </c>
      <c r="L65" t="s">
        <v>58</v>
      </c>
      <c r="M65" t="s">
        <v>59</v>
      </c>
      <c r="N65" t="s">
        <v>60</v>
      </c>
      <c r="O65" t="s">
        <v>61</v>
      </c>
      <c r="P65" t="s">
        <v>62</v>
      </c>
      <c r="Q65" t="s">
        <v>63</v>
      </c>
      <c r="R65" t="s">
        <v>64</v>
      </c>
      <c r="S65" t="s">
        <v>65</v>
      </c>
      <c r="T65">
        <v>31.098469000000001</v>
      </c>
      <c r="U65">
        <f>(T65-0.014129973)/(27755.404-0.014129973)</f>
        <v>1.1199388361165818E-3</v>
      </c>
      <c r="V65">
        <v>2.5647063000000001E-2</v>
      </c>
      <c r="W65">
        <f>(V65-0.006104506)/(0.96359551-0.006104506)</f>
        <v>2.0410172960747736E-2</v>
      </c>
      <c r="X65">
        <v>0.88923419000000004</v>
      </c>
      <c r="Y65">
        <f>(X65-0.026912883)/(0.97887218-0.026912883)</f>
        <v>0.90583842157696792</v>
      </c>
      <c r="Z65">
        <v>6.0633171E-2</v>
      </c>
      <c r="AA65">
        <f>(Z65-0)/(0.8541435-0)</f>
        <v>7.0987101113571677E-2</v>
      </c>
      <c r="AB65">
        <v>4.0966240000000001E-3</v>
      </c>
      <c r="AC65">
        <f>(AB65-0)/(0.90509456-0)</f>
        <v>4.5261834299390779E-3</v>
      </c>
      <c r="AD65">
        <v>5.3365980000000014E-3</v>
      </c>
      <c r="AE65" s="3">
        <f>(AD65-0)/(0.42788053-0)</f>
        <v>1.2472168341008649E-2</v>
      </c>
      <c r="AF65">
        <v>4.5518042000000002E-4</v>
      </c>
      <c r="AG65">
        <f>(AF65-0)/(0.48863637-0)</f>
        <v>9.3153201019400178E-4</v>
      </c>
      <c r="AH65">
        <v>11.6</v>
      </c>
      <c r="AI65">
        <f>(AH65-0)/(78.5-0)</f>
        <v>0.14777070063694267</v>
      </c>
      <c r="AJ65">
        <v>32.200000000000003</v>
      </c>
      <c r="AK65">
        <f>(AJ65-5.8)/(57.3-5.8)</f>
        <v>0.51262135922330099</v>
      </c>
      <c r="AL65">
        <v>37.1</v>
      </c>
      <c r="AM65">
        <f>(AL65-5.5)/(55.8-5.5)</f>
        <v>0.62823061630218691</v>
      </c>
      <c r="AN65">
        <v>19.100000000000001</v>
      </c>
      <c r="AO65">
        <f>(AN65-1.2)/(66.3-1.2)</f>
        <v>0.27496159754224275</v>
      </c>
      <c r="AP65">
        <v>0.24236003201958839</v>
      </c>
      <c r="AQ65">
        <v>0.29010688892028058</v>
      </c>
      <c r="AR65">
        <v>0.27430114109023562</v>
      </c>
      <c r="AS65">
        <v>0.1932319379698953</v>
      </c>
      <c r="AT65" t="s">
        <v>72</v>
      </c>
      <c r="AU65" t="s">
        <v>66</v>
      </c>
      <c r="AZ65">
        <v>-0.238502833</v>
      </c>
      <c r="BA65" t="s">
        <v>74</v>
      </c>
      <c r="BB65">
        <v>-4.4712198000000002E-2</v>
      </c>
      <c r="BC65" t="s">
        <v>74</v>
      </c>
    </row>
    <row r="66" spans="1:55">
      <c r="A66" s="1">
        <v>64</v>
      </c>
      <c r="B66" t="s">
        <v>54</v>
      </c>
      <c r="C66" t="s">
        <v>142</v>
      </c>
      <c r="D66">
        <v>37</v>
      </c>
      <c r="E66">
        <v>2</v>
      </c>
      <c r="F66">
        <v>17581</v>
      </c>
      <c r="G66">
        <v>36</v>
      </c>
      <c r="H66">
        <v>5.8459574414298263</v>
      </c>
      <c r="I66">
        <v>37</v>
      </c>
      <c r="J66" t="s">
        <v>77</v>
      </c>
      <c r="K66" t="s">
        <v>57</v>
      </c>
      <c r="L66" t="s">
        <v>58</v>
      </c>
      <c r="M66" t="s">
        <v>100</v>
      </c>
      <c r="N66" t="s">
        <v>61</v>
      </c>
      <c r="O66" t="s">
        <v>60</v>
      </c>
      <c r="P66" t="s">
        <v>62</v>
      </c>
      <c r="Q66" t="s">
        <v>63</v>
      </c>
      <c r="R66" t="s">
        <v>64</v>
      </c>
      <c r="S66" t="s">
        <v>65</v>
      </c>
      <c r="T66">
        <v>5.8540520999999996</v>
      </c>
      <c r="U66">
        <f>(T66-0.014129973)/(27755.404-0.014129973)</f>
        <v>2.1040677700249211E-4</v>
      </c>
      <c r="V66">
        <v>1.5813896000000001E-2</v>
      </c>
      <c r="W66">
        <f>(V66-0.006104506)/(0.96359551-0.006104506)</f>
        <v>1.0140450363959766E-2</v>
      </c>
      <c r="X66">
        <v>0.65117842000000004</v>
      </c>
      <c r="Y66">
        <f>(X66-0.026912883)/(0.97887218-0.026912883)</f>
        <v>0.65576914786935492</v>
      </c>
      <c r="Z66">
        <v>0.23330078000000001</v>
      </c>
      <c r="AA66">
        <f>(Z66-0)/(0.8541435-0)</f>
        <v>0.27314002857833614</v>
      </c>
      <c r="AB66">
        <v>7.6505064999999997E-2</v>
      </c>
      <c r="AC66">
        <f>(AB66-0)/(0.90509456-0)</f>
        <v>8.4527151505584125E-2</v>
      </c>
      <c r="AD66">
        <v>8.8533395999999993E-3</v>
      </c>
      <c r="AE66" s="3">
        <f>(AD66-0)/(0.42788053-0)</f>
        <v>2.0691148531577261E-2</v>
      </c>
      <c r="AF66">
        <v>7.9374771999999997E-4</v>
      </c>
      <c r="AG66">
        <f>(AF66-0)/(0.48863637-0)</f>
        <v>1.6244139174494932E-3</v>
      </c>
      <c r="AH66">
        <v>11.1</v>
      </c>
      <c r="AI66">
        <f>(AH66-0)/(78.5-0)</f>
        <v>0.14140127388535031</v>
      </c>
      <c r="AJ66">
        <v>26.1</v>
      </c>
      <c r="AK66">
        <f>(AJ66-5.8)/(57.3-5.8)</f>
        <v>0.39417475728155343</v>
      </c>
      <c r="AL66">
        <v>43.2</v>
      </c>
      <c r="AM66">
        <f>(AL66-5.5)/(55.8-5.5)</f>
        <v>0.749502982107356</v>
      </c>
      <c r="AN66">
        <v>19.600000000000001</v>
      </c>
      <c r="AO66">
        <f>(AN66-1.2)/(66.3-1.2)</f>
        <v>0.28264208909370203</v>
      </c>
      <c r="AP66">
        <v>0.24380266210770549</v>
      </c>
      <c r="AQ66">
        <v>0.28098668946147271</v>
      </c>
      <c r="AR66">
        <v>0.28410062278666509</v>
      </c>
      <c r="AS66">
        <v>0.19111002564415691</v>
      </c>
      <c r="AT66" t="s">
        <v>72</v>
      </c>
      <c r="AU66" t="s">
        <v>72</v>
      </c>
      <c r="AZ66">
        <v>8.5549132999999999E-2</v>
      </c>
      <c r="BA66" t="s">
        <v>67</v>
      </c>
      <c r="BB66">
        <v>0.313096614</v>
      </c>
      <c r="BC66" t="s">
        <v>67</v>
      </c>
    </row>
    <row r="67" spans="1:55">
      <c r="A67" s="1">
        <v>65</v>
      </c>
      <c r="B67" t="s">
        <v>54</v>
      </c>
      <c r="C67" t="s">
        <v>143</v>
      </c>
      <c r="D67">
        <v>71</v>
      </c>
      <c r="E67">
        <v>3</v>
      </c>
      <c r="F67">
        <v>11670</v>
      </c>
      <c r="G67">
        <v>31</v>
      </c>
      <c r="H67">
        <v>19.625729054371561</v>
      </c>
      <c r="I67">
        <v>71</v>
      </c>
      <c r="J67" t="s">
        <v>77</v>
      </c>
      <c r="K67" t="s">
        <v>58</v>
      </c>
      <c r="L67" t="s">
        <v>57</v>
      </c>
      <c r="M67" t="s">
        <v>59</v>
      </c>
      <c r="N67" t="s">
        <v>60</v>
      </c>
      <c r="O67" t="s">
        <v>62</v>
      </c>
      <c r="P67" t="s">
        <v>61</v>
      </c>
      <c r="Q67" t="s">
        <v>63</v>
      </c>
      <c r="R67" t="s">
        <v>64</v>
      </c>
      <c r="S67" t="s">
        <v>65</v>
      </c>
      <c r="T67">
        <v>4.6182761000000001</v>
      </c>
      <c r="U67">
        <f>(T67-0.014129973)/(27755.404-0.014129973)</f>
        <v>1.6588295637569154E-4</v>
      </c>
      <c r="V67">
        <v>1.4114989999999999E-2</v>
      </c>
      <c r="W67">
        <f>(V67-0.006104506)/(0.96359551-0.006104506)</f>
        <v>8.36611933327365E-3</v>
      </c>
      <c r="X67">
        <v>0.26649103000000002</v>
      </c>
      <c r="Y67">
        <f>(X67-0.026912883)/(0.97887218-0.026912883)</f>
        <v>0.25166847758617988</v>
      </c>
      <c r="Z67">
        <v>0.70734918000000002</v>
      </c>
      <c r="AA67">
        <f>(Z67-0)/(0.8541435-0)</f>
        <v>0.82813857390473622</v>
      </c>
      <c r="AB67">
        <v>2.2583983000000001E-3</v>
      </c>
      <c r="AC67">
        <f>(AB67-0)/(0.90509456-0)</f>
        <v>2.4952070201372111E-3</v>
      </c>
      <c r="AD67">
        <v>2.3524981999999998E-3</v>
      </c>
      <c r="AE67" s="3">
        <f>(AD67-0)/(0.42788053-0)</f>
        <v>5.4980258157574964E-3</v>
      </c>
      <c r="AF67">
        <v>9.4099931000000002E-5</v>
      </c>
      <c r="AG67">
        <f>(AF67-0)/(0.48863637-0)</f>
        <v>1.9257660046876986E-4</v>
      </c>
      <c r="AH67">
        <v>12.5</v>
      </c>
      <c r="AI67">
        <f>(AH67-0)/(78.5-0)</f>
        <v>0.15923566878980891</v>
      </c>
      <c r="AJ67">
        <v>24.1</v>
      </c>
      <c r="AK67">
        <f>(AJ67-5.8)/(57.3-5.8)</f>
        <v>0.35533980582524272</v>
      </c>
      <c r="AL67">
        <v>40.299999999999997</v>
      </c>
      <c r="AM67">
        <f>(AL67-5.5)/(55.8-5.5)</f>
        <v>0.69184890656063613</v>
      </c>
      <c r="AN67">
        <v>23.1</v>
      </c>
      <c r="AO67">
        <f>(AN67-1.2)/(66.3-1.2)</f>
        <v>0.33640552995391709</v>
      </c>
      <c r="AP67">
        <v>0.2657382139832502</v>
      </c>
      <c r="AQ67">
        <v>0.28201750258774821</v>
      </c>
      <c r="AR67">
        <v>0.25783381951632628</v>
      </c>
      <c r="AS67">
        <v>0.1944104639126753</v>
      </c>
      <c r="AT67" t="s">
        <v>79</v>
      </c>
      <c r="AU67" t="s">
        <v>72</v>
      </c>
      <c r="AZ67">
        <v>-8.7957932000000003E-2</v>
      </c>
      <c r="BA67" t="s">
        <v>74</v>
      </c>
      <c r="BB67">
        <v>-0.26252410199999998</v>
      </c>
      <c r="BC67" t="s">
        <v>74</v>
      </c>
    </row>
    <row r="68" spans="1:55">
      <c r="A68" s="1">
        <v>66</v>
      </c>
      <c r="B68" t="s">
        <v>54</v>
      </c>
      <c r="C68" t="s">
        <v>144</v>
      </c>
      <c r="D68">
        <v>16</v>
      </c>
      <c r="E68">
        <v>0</v>
      </c>
      <c r="F68">
        <v>24484</v>
      </c>
      <c r="G68">
        <v>35</v>
      </c>
      <c r="H68">
        <v>1.8671085490232691</v>
      </c>
      <c r="I68">
        <v>16</v>
      </c>
      <c r="J68" t="s">
        <v>56</v>
      </c>
      <c r="K68" t="s">
        <v>57</v>
      </c>
      <c r="L68" t="s">
        <v>59</v>
      </c>
      <c r="M68" t="s">
        <v>58</v>
      </c>
      <c r="N68" t="s">
        <v>61</v>
      </c>
      <c r="O68" t="s">
        <v>60</v>
      </c>
      <c r="P68" t="s">
        <v>62</v>
      </c>
      <c r="Q68" t="s">
        <v>63</v>
      </c>
      <c r="R68" t="s">
        <v>64</v>
      </c>
      <c r="S68" t="s">
        <v>65</v>
      </c>
      <c r="T68">
        <v>14.902914000000001</v>
      </c>
      <c r="U68">
        <f>(T68-0.014129973)/(27755.404-0.014129973)</f>
        <v>5.3642856745018648E-4</v>
      </c>
      <c r="V68">
        <v>3.1952663999999999E-2</v>
      </c>
      <c r="W68">
        <f>(V68-0.006104506)/(0.96359551-0.006104506)</f>
        <v>2.6995718907036333E-2</v>
      </c>
      <c r="X68">
        <v>0.93693994999999997</v>
      </c>
      <c r="Y68">
        <f>(X68-0.026912883)/(0.97887218-0.026912883)</f>
        <v>0.95595165661794046</v>
      </c>
      <c r="Z68">
        <v>7.9458998999999992E-3</v>
      </c>
      <c r="AA68">
        <f>(Z68-0)/(0.8541435-0)</f>
        <v>9.3027692653517811E-3</v>
      </c>
      <c r="AB68">
        <v>6.1707524999999996E-3</v>
      </c>
      <c r="AC68">
        <f>(AB68-0)/(0.90509456-0)</f>
        <v>6.8177986839297756E-3</v>
      </c>
      <c r="AD68">
        <v>3.0853762E-3</v>
      </c>
      <c r="AE68" s="3">
        <f>(AD68-0)/(0.42788053-0)</f>
        <v>7.2108356975251952E-3</v>
      </c>
      <c r="AF68">
        <v>3.8038884000000001E-4</v>
      </c>
      <c r="AG68">
        <f>(AF68-0)/(0.48863637-0)</f>
        <v>7.7847017404783037E-4</v>
      </c>
      <c r="AH68">
        <v>13.5</v>
      </c>
      <c r="AI68">
        <f>(AH68-0)/(78.5-0)</f>
        <v>0.17197452229299362</v>
      </c>
      <c r="AJ68">
        <v>27.3</v>
      </c>
      <c r="AK68">
        <f>(AJ68-5.8)/(57.3-5.8)</f>
        <v>0.41747572815533979</v>
      </c>
      <c r="AL68">
        <v>37.4</v>
      </c>
      <c r="AM68">
        <f>(AL68-5.5)/(55.8-5.5)</f>
        <v>0.63419483101391649</v>
      </c>
      <c r="AN68">
        <v>21.9</v>
      </c>
      <c r="AO68">
        <f>(AN68-1.2)/(66.3-1.2)</f>
        <v>0.31797235023041476</v>
      </c>
      <c r="AP68">
        <v>0.2250633981403212</v>
      </c>
      <c r="AQ68">
        <v>0.26914623837700768</v>
      </c>
      <c r="AR68">
        <v>0.29019442096365178</v>
      </c>
      <c r="AS68">
        <v>0.21559594251901951</v>
      </c>
      <c r="AT68" t="s">
        <v>66</v>
      </c>
      <c r="AU68" t="s">
        <v>66</v>
      </c>
      <c r="AZ68">
        <v>7.6269841000000005E-2</v>
      </c>
      <c r="BA68" t="s">
        <v>67</v>
      </c>
      <c r="BB68">
        <v>-0.38603174600000001</v>
      </c>
      <c r="BC68" t="s">
        <v>74</v>
      </c>
    </row>
    <row r="69" spans="1:55">
      <c r="A69" s="1">
        <v>67</v>
      </c>
      <c r="B69" t="s">
        <v>145</v>
      </c>
      <c r="C69" t="s">
        <v>146</v>
      </c>
      <c r="D69">
        <v>0</v>
      </c>
      <c r="E69">
        <v>0</v>
      </c>
      <c r="F69">
        <v>3141</v>
      </c>
      <c r="G69">
        <v>102</v>
      </c>
      <c r="H69">
        <v>0</v>
      </c>
      <c r="I69">
        <v>0</v>
      </c>
      <c r="J69" t="s">
        <v>77</v>
      </c>
      <c r="K69" t="s">
        <v>117</v>
      </c>
      <c r="L69" t="s">
        <v>100</v>
      </c>
      <c r="M69" t="s">
        <v>59</v>
      </c>
      <c r="N69" t="s">
        <v>60</v>
      </c>
      <c r="O69" t="s">
        <v>61</v>
      </c>
      <c r="P69" t="s">
        <v>62</v>
      </c>
      <c r="Q69" t="s">
        <v>63</v>
      </c>
      <c r="R69" t="s">
        <v>64</v>
      </c>
      <c r="S69" t="s">
        <v>65</v>
      </c>
      <c r="T69">
        <v>0.19429277</v>
      </c>
      <c r="U69">
        <f>(T69-0.014129973)/(27755.404-0.014129973)</f>
        <v>6.4910922831084969E-6</v>
      </c>
      <c r="V69">
        <v>0.14708392000000001</v>
      </c>
      <c r="W69">
        <f>(V69-0.006104506)/(0.96359551-0.006104506)</f>
        <v>0.14723836924947234</v>
      </c>
      <c r="X69">
        <v>8.5917494999999997E-2</v>
      </c>
      <c r="Y69">
        <f>(X69-0.026912883)/(0.97887218-0.026912883)</f>
        <v>6.198228452198204E-2</v>
      </c>
      <c r="Z69">
        <v>0.10412518</v>
      </c>
      <c r="AA69">
        <f>(Z69-0)/(0.8541435-0)</f>
        <v>0.12190595608349183</v>
      </c>
      <c r="AB69">
        <v>0.19203413999999999</v>
      </c>
      <c r="AC69">
        <f>(AB69-0)/(0.90509456-0)</f>
        <v>0.21217025102879858</v>
      </c>
      <c r="AD69">
        <v>0.42788052999999998</v>
      </c>
      <c r="AE69" s="3">
        <f>(AD69-0)/(0.42788053-0)</f>
        <v>1</v>
      </c>
      <c r="AF69">
        <v>1.1664295999999999E-2</v>
      </c>
      <c r="AG69">
        <f>(AF69-0)/(0.48863637-0)</f>
        <v>2.3871117084469172E-2</v>
      </c>
      <c r="AH69">
        <v>12.7</v>
      </c>
      <c r="AI69">
        <f>(AH69-0)/(78.5-0)</f>
        <v>0.16178343949044585</v>
      </c>
      <c r="AJ69">
        <v>33.4</v>
      </c>
      <c r="AK69">
        <f>(AJ69-5.8)/(57.3-5.8)</f>
        <v>0.53592233009708734</v>
      </c>
      <c r="AL69">
        <v>40.200000000000003</v>
      </c>
      <c r="AM69">
        <f>(AL69-5.5)/(55.8-5.5)</f>
        <v>0.68986083499005979</v>
      </c>
      <c r="AN69">
        <v>13.6</v>
      </c>
      <c r="AO69">
        <f>(AN69-1.2)/(66.3-1.2)</f>
        <v>0.19047619047619049</v>
      </c>
      <c r="AP69">
        <v>9.2745376955903305E-2</v>
      </c>
      <c r="AQ69">
        <v>0.45433854907539117</v>
      </c>
      <c r="AR69">
        <v>0.36073968705547649</v>
      </c>
      <c r="AS69">
        <v>9.2176386913228991E-2</v>
      </c>
      <c r="AT69" t="s">
        <v>147</v>
      </c>
      <c r="AU69" t="s">
        <v>104</v>
      </c>
      <c r="AZ69">
        <v>0</v>
      </c>
      <c r="BA69" t="s">
        <v>74</v>
      </c>
      <c r="BB69">
        <v>0</v>
      </c>
      <c r="BC69" t="s">
        <v>74</v>
      </c>
    </row>
    <row r="70" spans="1:55">
      <c r="A70" s="1">
        <v>68</v>
      </c>
      <c r="B70" t="s">
        <v>145</v>
      </c>
      <c r="C70" t="s">
        <v>148</v>
      </c>
      <c r="D70">
        <v>0</v>
      </c>
      <c r="E70">
        <v>0</v>
      </c>
      <c r="F70">
        <v>5561</v>
      </c>
      <c r="G70">
        <v>102</v>
      </c>
      <c r="H70">
        <v>0</v>
      </c>
      <c r="I70">
        <v>0</v>
      </c>
      <c r="J70" t="s">
        <v>77</v>
      </c>
      <c r="K70" t="s">
        <v>117</v>
      </c>
      <c r="L70" t="s">
        <v>57</v>
      </c>
      <c r="M70" t="s">
        <v>59</v>
      </c>
      <c r="N70" t="s">
        <v>60</v>
      </c>
      <c r="O70" t="s">
        <v>61</v>
      </c>
      <c r="P70" t="s">
        <v>62</v>
      </c>
      <c r="Q70" t="s">
        <v>63</v>
      </c>
      <c r="R70" t="s">
        <v>64</v>
      </c>
      <c r="S70" t="s">
        <v>65</v>
      </c>
      <c r="T70">
        <v>0.50309831000000005</v>
      </c>
      <c r="U70">
        <f>(T70-0.014129973)/(27755.404-0.014129973)</f>
        <v>1.7617058859188866E-5</v>
      </c>
      <c r="V70">
        <v>0.13821422999999999</v>
      </c>
      <c r="W70">
        <f>(V70-0.006104506)/(0.96359551-0.006104506)</f>
        <v>0.13797489840437183</v>
      </c>
      <c r="X70">
        <v>0.23204612999999999</v>
      </c>
      <c r="Y70">
        <f>(X70-0.026912883)/(0.97887218-0.026912883)</f>
        <v>0.21548531291879383</v>
      </c>
      <c r="Z70">
        <v>6.4826137999999991E-2</v>
      </c>
      <c r="AA70">
        <f>(Z70-0)/(0.8541435-0)</f>
        <v>7.589607366911999E-2</v>
      </c>
      <c r="AB70">
        <v>0.10746111999999999</v>
      </c>
      <c r="AC70">
        <f>(AB70-0)/(0.90509456-0)</f>
        <v>0.11872916350309297</v>
      </c>
      <c r="AD70">
        <v>0.39664513000000001</v>
      </c>
      <c r="AE70" s="3">
        <f>(AD70-0)/(0.42788053-0)</f>
        <v>0.92699971648628188</v>
      </c>
      <c r="AF70">
        <v>2.271536E-2</v>
      </c>
      <c r="AG70">
        <f>(AF70-0)/(0.48863637-0)</f>
        <v>4.6487247766677703E-2</v>
      </c>
      <c r="AH70">
        <v>16.399999999999999</v>
      </c>
      <c r="AI70">
        <f>(AH70-0)/(78.5-0)</f>
        <v>0.20891719745222928</v>
      </c>
      <c r="AJ70">
        <v>31.9</v>
      </c>
      <c r="AK70">
        <f>(AJ70-5.8)/(57.3-5.8)</f>
        <v>0.50679611650485434</v>
      </c>
      <c r="AL70">
        <v>40.5</v>
      </c>
      <c r="AM70">
        <f>(AL70-5.5)/(55.8-5.5)</f>
        <v>0.69582504970178927</v>
      </c>
      <c r="AN70">
        <v>11.2</v>
      </c>
      <c r="AO70">
        <f>(AN70-1.2)/(66.3-1.2)</f>
        <v>0.15360983102918588</v>
      </c>
      <c r="AP70">
        <v>0.12930281320985501</v>
      </c>
      <c r="AQ70">
        <v>0.43893063078804828</v>
      </c>
      <c r="AR70">
        <v>0.36292154464441728</v>
      </c>
      <c r="AS70">
        <v>6.8845011357679509E-2</v>
      </c>
      <c r="AT70" t="s">
        <v>147</v>
      </c>
      <c r="AU70" t="s">
        <v>104</v>
      </c>
      <c r="AZ70">
        <v>0</v>
      </c>
      <c r="BA70" t="s">
        <v>74</v>
      </c>
      <c r="BB70">
        <v>0</v>
      </c>
      <c r="BC70" t="s">
        <v>74</v>
      </c>
    </row>
    <row r="71" spans="1:55">
      <c r="A71" s="1">
        <v>69</v>
      </c>
      <c r="B71" t="s">
        <v>145</v>
      </c>
      <c r="C71" t="s">
        <v>149</v>
      </c>
      <c r="D71">
        <v>185</v>
      </c>
      <c r="E71">
        <v>4</v>
      </c>
      <c r="F71">
        <v>291826</v>
      </c>
      <c r="G71">
        <v>39</v>
      </c>
      <c r="H71">
        <v>1.625485646786011</v>
      </c>
      <c r="I71">
        <v>185</v>
      </c>
      <c r="J71" t="s">
        <v>56</v>
      </c>
      <c r="K71" t="s">
        <v>57</v>
      </c>
      <c r="L71" t="s">
        <v>117</v>
      </c>
      <c r="M71" t="s">
        <v>59</v>
      </c>
      <c r="N71" t="s">
        <v>60</v>
      </c>
      <c r="O71" t="s">
        <v>62</v>
      </c>
      <c r="P71" t="s">
        <v>61</v>
      </c>
      <c r="Q71" t="s">
        <v>63</v>
      </c>
      <c r="R71" t="s">
        <v>69</v>
      </c>
      <c r="S71" t="s">
        <v>65</v>
      </c>
      <c r="T71">
        <v>65.965346999999994</v>
      </c>
      <c r="U71">
        <f>(T71-0.014129973)/(27755.404-0.014129973)</f>
        <v>2.3761589131277385E-3</v>
      </c>
      <c r="V71">
        <v>9.2979303999999999E-2</v>
      </c>
      <c r="W71">
        <f>(V71-0.006104506)/(0.96359551-0.006104506)</f>
        <v>9.0731711981703392E-2</v>
      </c>
      <c r="X71">
        <v>0.57316369</v>
      </c>
      <c r="Y71">
        <f>(X71-0.026912883)/(0.97887218-0.026912883)</f>
        <v>0.57381739820331845</v>
      </c>
      <c r="Z71">
        <v>5.4480035000000003E-2</v>
      </c>
      <c r="AA71">
        <f>(Z71-0)/(0.8541435-0)</f>
        <v>6.3783234316013654E-2</v>
      </c>
      <c r="AB71">
        <v>8.0788784000000002E-2</v>
      </c>
      <c r="AC71">
        <f>(AB71-0)/(0.90509456-0)</f>
        <v>8.926004814347796E-2</v>
      </c>
      <c r="AD71">
        <v>9.8638944000000006E-2</v>
      </c>
      <c r="AE71" s="3">
        <f>(AD71-0)/(0.42788053-0)</f>
        <v>0.23052917130863609</v>
      </c>
      <c r="AF71">
        <v>2.5684473999999999E-2</v>
      </c>
      <c r="AG71">
        <f>(AF71-0)/(0.48863637-0)</f>
        <v>5.2563574013125544E-2</v>
      </c>
      <c r="AH71">
        <v>35.299999999999997</v>
      </c>
      <c r="AI71">
        <f>(AH71-0)/(78.5-0)</f>
        <v>0.44968152866242034</v>
      </c>
      <c r="AJ71">
        <v>34.700000000000003</v>
      </c>
      <c r="AK71">
        <f>(AJ71-5.8)/(57.3-5.8)</f>
        <v>0.56116504854368932</v>
      </c>
      <c r="AL71">
        <v>23.8</v>
      </c>
      <c r="AM71">
        <f>(AL71-5.5)/(55.8-5.5)</f>
        <v>0.363817097415507</v>
      </c>
      <c r="AN71">
        <v>6.2</v>
      </c>
      <c r="AO71">
        <f>(AN71-1.2)/(66.3-1.2)</f>
        <v>7.6804915514592939E-2</v>
      </c>
      <c r="AP71">
        <v>0.26764950023667577</v>
      </c>
      <c r="AQ71">
        <v>0.37986471746393269</v>
      </c>
      <c r="AR71">
        <v>0.24158085738394311</v>
      </c>
      <c r="AS71">
        <v>0.1109049249154485</v>
      </c>
      <c r="AT71" t="s">
        <v>66</v>
      </c>
      <c r="AU71" t="s">
        <v>66</v>
      </c>
      <c r="AZ71">
        <v>-0.13201075800000001</v>
      </c>
      <c r="BA71" t="s">
        <v>74</v>
      </c>
      <c r="BB71">
        <v>-0.13401676900000001</v>
      </c>
      <c r="BC71" t="s">
        <v>74</v>
      </c>
    </row>
    <row r="72" spans="1:55">
      <c r="A72" s="1">
        <v>70</v>
      </c>
      <c r="B72" t="s">
        <v>145</v>
      </c>
      <c r="C72" t="s">
        <v>150</v>
      </c>
      <c r="D72">
        <v>1</v>
      </c>
      <c r="E72">
        <v>0</v>
      </c>
      <c r="F72">
        <v>17013</v>
      </c>
      <c r="G72">
        <v>26</v>
      </c>
      <c r="H72">
        <v>0.2260714657117408</v>
      </c>
      <c r="I72">
        <v>1</v>
      </c>
      <c r="J72" t="s">
        <v>77</v>
      </c>
      <c r="K72" t="s">
        <v>100</v>
      </c>
      <c r="L72" t="s">
        <v>57</v>
      </c>
      <c r="M72" t="s">
        <v>59</v>
      </c>
      <c r="N72" t="s">
        <v>62</v>
      </c>
      <c r="O72" t="s">
        <v>60</v>
      </c>
      <c r="P72" t="s">
        <v>61</v>
      </c>
      <c r="Q72" t="s">
        <v>63</v>
      </c>
      <c r="R72" t="s">
        <v>64</v>
      </c>
      <c r="S72" t="s">
        <v>65</v>
      </c>
      <c r="T72">
        <v>0.17348570999999999</v>
      </c>
      <c r="U72">
        <f>(T72-0.014129973)/(27755.404-0.014129973)</f>
        <v>5.7414339249504832E-6</v>
      </c>
      <c r="V72">
        <v>2.4264382000000001E-2</v>
      </c>
      <c r="W72">
        <f>(V72-0.006104506)/(0.96359551-0.006104506)</f>
        <v>1.8966106129598689E-2</v>
      </c>
      <c r="X72">
        <v>9.6453667000000007E-2</v>
      </c>
      <c r="Y72">
        <f>(X72-0.026912883)/(0.97887218-0.026912883)</f>
        <v>7.3050165295039937E-2</v>
      </c>
      <c r="Z72">
        <v>9.1128674999999999E-3</v>
      </c>
      <c r="AA72">
        <f>(Z72-0)/(0.8541435-0)</f>
        <v>1.0669012291260193E-2</v>
      </c>
      <c r="AB72">
        <v>0.82334213999999994</v>
      </c>
      <c r="AC72">
        <f>(AB72-0)/(0.90509456-0)</f>
        <v>0.90967527194064668</v>
      </c>
      <c r="AD72">
        <v>9.3324548000000007E-3</v>
      </c>
      <c r="AE72" s="3">
        <f>(AD72-0)/(0.42788053-0)</f>
        <v>2.1810889128327481E-2</v>
      </c>
      <c r="AF72">
        <v>1.7566973999999999E-3</v>
      </c>
      <c r="AG72">
        <f>(AF72-0)/(0.48863637-0)</f>
        <v>3.5951016089940256E-3</v>
      </c>
      <c r="AH72">
        <v>12.3</v>
      </c>
      <c r="AI72">
        <f>(AH72-0)/(78.5-0)</f>
        <v>0.156687898089172</v>
      </c>
      <c r="AJ72">
        <v>23.9</v>
      </c>
      <c r="AK72">
        <f>(AJ72-5.8)/(57.3-5.8)</f>
        <v>0.35145631067961158</v>
      </c>
      <c r="AL72">
        <v>45.2</v>
      </c>
      <c r="AM72">
        <f>(AL72-5.5)/(55.8-5.5)</f>
        <v>0.78926441351888676</v>
      </c>
      <c r="AN72">
        <v>18.600000000000001</v>
      </c>
      <c r="AO72">
        <f>(AN72-1.2)/(66.3-1.2)</f>
        <v>0.26728110599078347</v>
      </c>
      <c r="AP72">
        <v>0.39163372859025042</v>
      </c>
      <c r="AQ72">
        <v>0.32954545454545459</v>
      </c>
      <c r="AR72">
        <v>0.20185551163812029</v>
      </c>
      <c r="AS72">
        <v>7.6965305226174799E-2</v>
      </c>
      <c r="AT72" t="s">
        <v>147</v>
      </c>
      <c r="AU72" t="s">
        <v>104</v>
      </c>
      <c r="AZ72">
        <v>-0.77828571400000002</v>
      </c>
      <c r="BA72" t="s">
        <v>74</v>
      </c>
      <c r="BB72">
        <v>-4.5714290000000001E-3</v>
      </c>
      <c r="BC72" t="s">
        <v>74</v>
      </c>
    </row>
    <row r="73" spans="1:55">
      <c r="A73" s="1">
        <v>71</v>
      </c>
      <c r="B73" t="s">
        <v>145</v>
      </c>
      <c r="C73" t="s">
        <v>151</v>
      </c>
      <c r="D73">
        <v>0</v>
      </c>
      <c r="E73">
        <v>0</v>
      </c>
      <c r="F73">
        <v>997</v>
      </c>
      <c r="G73">
        <v>102</v>
      </c>
      <c r="H73">
        <v>0</v>
      </c>
      <c r="I73">
        <v>0</v>
      </c>
      <c r="J73" t="s">
        <v>77</v>
      </c>
      <c r="K73" t="s">
        <v>57</v>
      </c>
      <c r="L73" t="s">
        <v>100</v>
      </c>
      <c r="M73" t="s">
        <v>59</v>
      </c>
      <c r="N73" t="s">
        <v>60</v>
      </c>
      <c r="O73" t="s">
        <v>61</v>
      </c>
      <c r="P73" t="s">
        <v>62</v>
      </c>
      <c r="Q73" t="s">
        <v>63</v>
      </c>
      <c r="R73" t="s">
        <v>65</v>
      </c>
      <c r="S73" t="s">
        <v>64</v>
      </c>
      <c r="T73">
        <v>0.70254194999999997</v>
      </c>
      <c r="U73">
        <f>(T73-0.014129973)/(27755.404-0.014129973)</f>
        <v>2.4802821369964432E-5</v>
      </c>
      <c r="V73">
        <v>7.5256556000000002E-2</v>
      </c>
      <c r="W73">
        <f>(V73-0.006104506)/(0.96359551-0.006104506)</f>
        <v>7.2222140689689449E-2</v>
      </c>
      <c r="X73">
        <v>0.43443557999999999</v>
      </c>
      <c r="Y73">
        <f>(X73-0.026912883)/(0.97887218-0.026912883)</f>
        <v>0.42808836289982682</v>
      </c>
      <c r="Z73">
        <v>7.9817558000000004E-3</v>
      </c>
      <c r="AA73">
        <f>(Z73-0)/(0.8541435-0)</f>
        <v>9.3447480429225318E-3</v>
      </c>
      <c r="AB73">
        <v>0.30102623000000001</v>
      </c>
      <c r="AC73">
        <f>(AB73-0)/(0.90509456-0)</f>
        <v>0.33259091735122132</v>
      </c>
      <c r="AD73">
        <v>1.3683010000000001E-2</v>
      </c>
      <c r="AE73" s="3">
        <f>(AD73-0)/(0.42788053-0)</f>
        <v>3.1978575888928627E-2</v>
      </c>
      <c r="AF73">
        <v>3.4207525000000002E-3</v>
      </c>
      <c r="AG73">
        <f>(AF73-0)/(0.48863637-0)</f>
        <v>7.0006096762711308E-3</v>
      </c>
      <c r="AH73">
        <v>22.3</v>
      </c>
      <c r="AI73">
        <f>(AH73-0)/(78.5-0)</f>
        <v>0.2840764331210191</v>
      </c>
      <c r="AJ73">
        <v>37.200000000000003</v>
      </c>
      <c r="AK73">
        <f>(AJ73-5.8)/(57.3-5.8)</f>
        <v>0.60970873786407775</v>
      </c>
      <c r="AL73">
        <v>34.9</v>
      </c>
      <c r="AM73">
        <f>(AL73-5.5)/(55.8-5.5)</f>
        <v>0.58449304174950301</v>
      </c>
      <c r="AN73">
        <v>5.6</v>
      </c>
      <c r="AO73">
        <f>(AN73-1.2)/(66.3-1.2)</f>
        <v>6.7588325652841785E-2</v>
      </c>
      <c r="AP73">
        <v>0.21322690992018251</v>
      </c>
      <c r="AQ73">
        <v>0.33067274800456098</v>
      </c>
      <c r="AR73">
        <v>0.31128848346636268</v>
      </c>
      <c r="AS73">
        <v>0.1448118586088939</v>
      </c>
      <c r="AT73" t="s">
        <v>147</v>
      </c>
      <c r="AU73" t="s">
        <v>104</v>
      </c>
      <c r="AZ73">
        <v>0</v>
      </c>
      <c r="BA73" t="s">
        <v>74</v>
      </c>
      <c r="BB73">
        <v>0</v>
      </c>
      <c r="BC73" t="s">
        <v>74</v>
      </c>
    </row>
    <row r="74" spans="1:55">
      <c r="A74" s="1">
        <v>72</v>
      </c>
      <c r="B74" t="s">
        <v>145</v>
      </c>
      <c r="C74" t="s">
        <v>152</v>
      </c>
      <c r="D74">
        <v>0</v>
      </c>
      <c r="E74">
        <v>0</v>
      </c>
      <c r="F74">
        <v>1826</v>
      </c>
      <c r="G74">
        <v>102</v>
      </c>
      <c r="H74">
        <v>0</v>
      </c>
      <c r="I74">
        <v>0</v>
      </c>
      <c r="J74" t="s">
        <v>77</v>
      </c>
      <c r="K74" t="s">
        <v>57</v>
      </c>
      <c r="L74" t="s">
        <v>117</v>
      </c>
      <c r="M74" t="s">
        <v>100</v>
      </c>
      <c r="N74" t="s">
        <v>60</v>
      </c>
      <c r="O74" t="s">
        <v>61</v>
      </c>
      <c r="P74" t="s">
        <v>62</v>
      </c>
      <c r="Q74" t="s">
        <v>63</v>
      </c>
      <c r="R74" t="s">
        <v>69</v>
      </c>
      <c r="S74" t="s">
        <v>65</v>
      </c>
      <c r="T74">
        <v>6.2909461999999999E-2</v>
      </c>
      <c r="U74">
        <f>(T74-0.014129973)/(27755.404-0.014129973)</f>
        <v>1.75747806924798E-6</v>
      </c>
      <c r="V74">
        <v>3.2054394E-2</v>
      </c>
      <c r="W74">
        <f>(V74-0.006104506)/(0.96359551-0.006104506)</f>
        <v>2.7101965336062836E-2</v>
      </c>
      <c r="X74">
        <v>0.79990285999999999</v>
      </c>
      <c r="Y74">
        <f>(X74-0.026912883)/(0.97887218-0.026912883)</f>
        <v>0.81199897877566507</v>
      </c>
      <c r="Z74">
        <v>2.1369597000000001E-2</v>
      </c>
      <c r="AA74">
        <f>(Z74-0)/(0.8541435-0)</f>
        <v>2.5018743337624185E-2</v>
      </c>
      <c r="AB74">
        <v>5.1481302999999999E-2</v>
      </c>
      <c r="AC74">
        <f>(AB74-0)/(0.90509456-0)</f>
        <v>5.6879474560094581E-2</v>
      </c>
      <c r="AD74">
        <v>5.3423993000000003E-2</v>
      </c>
      <c r="AE74" s="3">
        <f>(AD74-0)/(0.42788053-0)</f>
        <v>0.12485726564842763</v>
      </c>
      <c r="AF74">
        <v>4.8567264000000003E-4</v>
      </c>
      <c r="AG74">
        <f>(AF74-0)/(0.48863637-0)</f>
        <v>9.9393469217201342E-4</v>
      </c>
      <c r="AH74">
        <v>43.5</v>
      </c>
      <c r="AI74">
        <f>(AH74-0)/(78.5-0)</f>
        <v>0.55414012738853502</v>
      </c>
      <c r="AJ74">
        <v>28.8</v>
      </c>
      <c r="AK74">
        <f>(AJ74-5.8)/(57.3-5.8)</f>
        <v>0.44660194174757284</v>
      </c>
      <c r="AL74">
        <v>26.1</v>
      </c>
      <c r="AM74">
        <f>(AL74-5.5)/(55.8-5.5)</f>
        <v>0.40954274353876746</v>
      </c>
      <c r="AN74">
        <v>1.6</v>
      </c>
      <c r="AO74">
        <f>(AN74-1.2)/(66.3-1.2)</f>
        <v>6.1443932411674373E-3</v>
      </c>
      <c r="AP74">
        <v>0.1986401165614376</v>
      </c>
      <c r="AQ74">
        <v>0.34919864011656149</v>
      </c>
      <c r="AR74">
        <v>0.33317144244779018</v>
      </c>
      <c r="AS74">
        <v>0.11898980087421079</v>
      </c>
      <c r="AT74" t="s">
        <v>147</v>
      </c>
      <c r="AU74" t="s">
        <v>104</v>
      </c>
      <c r="AZ74">
        <v>0</v>
      </c>
      <c r="BA74" t="s">
        <v>74</v>
      </c>
      <c r="BB74">
        <v>0</v>
      </c>
      <c r="BC74" t="s">
        <v>74</v>
      </c>
    </row>
    <row r="75" spans="1:55">
      <c r="A75" s="1">
        <v>73</v>
      </c>
      <c r="B75" t="s">
        <v>145</v>
      </c>
      <c r="C75" t="s">
        <v>153</v>
      </c>
      <c r="D75">
        <v>0</v>
      </c>
      <c r="E75">
        <v>0</v>
      </c>
      <c r="F75">
        <v>4847</v>
      </c>
      <c r="G75">
        <v>102</v>
      </c>
      <c r="H75">
        <v>0</v>
      </c>
      <c r="I75">
        <v>0</v>
      </c>
      <c r="J75" t="s">
        <v>77</v>
      </c>
      <c r="K75" t="s">
        <v>100</v>
      </c>
      <c r="L75" t="s">
        <v>57</v>
      </c>
      <c r="M75" t="s">
        <v>59</v>
      </c>
      <c r="N75" t="s">
        <v>62</v>
      </c>
      <c r="O75" t="s">
        <v>60</v>
      </c>
      <c r="P75" t="s">
        <v>61</v>
      </c>
      <c r="Q75" t="s">
        <v>63</v>
      </c>
      <c r="R75" t="s">
        <v>64</v>
      </c>
      <c r="S75" t="s">
        <v>65</v>
      </c>
      <c r="T75">
        <v>0.10531188</v>
      </c>
      <c r="U75">
        <f>(T75-0.014129973)/(27755.404-0.014129973)</f>
        <v>3.2851964042655075E-6</v>
      </c>
      <c r="V75">
        <v>3.7599999000000002E-2</v>
      </c>
      <c r="W75">
        <f>(V75-0.006104506)/(0.96359551-0.006104506)</f>
        <v>3.2893774321037905E-2</v>
      </c>
      <c r="X75">
        <v>0.1522</v>
      </c>
      <c r="Y75">
        <f>(X75-0.026912883)/(0.97887218-0.026912883)</f>
        <v>0.13160974150347524</v>
      </c>
      <c r="Z75">
        <v>7.1999999000000002E-3</v>
      </c>
      <c r="AA75">
        <f>(Z75-0)/(0.8541435-0)</f>
        <v>8.429496800010771E-3</v>
      </c>
      <c r="AB75">
        <v>0.70480001000000003</v>
      </c>
      <c r="AC75">
        <f>(AB75-0)/(0.90509456-0)</f>
        <v>0.77870317770996222</v>
      </c>
      <c r="AD75">
        <v>8.6000003000000005E-3</v>
      </c>
      <c r="AE75" s="3">
        <f>(AD75-0)/(0.42788053-0)</f>
        <v>2.0099069008818891E-2</v>
      </c>
      <c r="AF75">
        <v>2.4000000999999998E-3</v>
      </c>
      <c r="AG75">
        <f>(AF75-0)/(0.48863637-0)</f>
        <v>4.9116280476625184E-3</v>
      </c>
      <c r="AH75">
        <v>19.3</v>
      </c>
      <c r="AI75">
        <f>(AH75-0)/(78.5-0)</f>
        <v>0.24585987261146497</v>
      </c>
      <c r="AJ75">
        <v>28.8</v>
      </c>
      <c r="AK75">
        <f>(AJ75-5.8)/(57.3-5.8)</f>
        <v>0.44660194174757284</v>
      </c>
      <c r="AL75">
        <v>39.200000000000003</v>
      </c>
      <c r="AM75">
        <f>(AL75-5.5)/(55.8-5.5)</f>
        <v>0.66998011928429435</v>
      </c>
      <c r="AN75">
        <v>12.7</v>
      </c>
      <c r="AO75">
        <f>(AN75-1.2)/(66.3-1.2)</f>
        <v>0.17665130568356377</v>
      </c>
      <c r="AP75">
        <v>0.34439999999999998</v>
      </c>
      <c r="AQ75">
        <v>0.33139999999999997</v>
      </c>
      <c r="AR75">
        <v>0.23019999999999999</v>
      </c>
      <c r="AS75">
        <v>9.4E-2</v>
      </c>
      <c r="AT75" t="s">
        <v>147</v>
      </c>
      <c r="AU75" t="s">
        <v>104</v>
      </c>
      <c r="AZ75">
        <v>0</v>
      </c>
      <c r="BA75" t="s">
        <v>74</v>
      </c>
      <c r="BB75">
        <v>0</v>
      </c>
      <c r="BC75" t="s">
        <v>74</v>
      </c>
    </row>
    <row r="76" spans="1:55">
      <c r="A76" s="1">
        <v>74</v>
      </c>
      <c r="B76" t="s">
        <v>145</v>
      </c>
      <c r="C76" t="s">
        <v>154</v>
      </c>
      <c r="D76">
        <v>83</v>
      </c>
      <c r="E76">
        <v>2</v>
      </c>
      <c r="F76">
        <v>97581</v>
      </c>
      <c r="G76">
        <v>42</v>
      </c>
      <c r="H76">
        <v>2.0251795699884978</v>
      </c>
      <c r="I76">
        <v>83</v>
      </c>
      <c r="J76" t="s">
        <v>77</v>
      </c>
      <c r="K76" t="s">
        <v>57</v>
      </c>
      <c r="L76" t="s">
        <v>59</v>
      </c>
      <c r="M76" t="s">
        <v>100</v>
      </c>
      <c r="N76" t="s">
        <v>60</v>
      </c>
      <c r="O76" t="s">
        <v>62</v>
      </c>
      <c r="P76" t="s">
        <v>61</v>
      </c>
      <c r="Q76" t="s">
        <v>63</v>
      </c>
      <c r="R76" t="s">
        <v>65</v>
      </c>
      <c r="S76" t="s">
        <v>69</v>
      </c>
      <c r="T76">
        <v>5.2135649000000024</v>
      </c>
      <c r="U76">
        <f>(T76-0.014129973)/(27755.404-0.014129973)</f>
        <v>1.8733063925053574E-4</v>
      </c>
      <c r="V76">
        <v>8.3670974000000009E-2</v>
      </c>
      <c r="W76">
        <f>(V76-0.006104506)/(0.96359551-0.006104506)</f>
        <v>8.1010127171910237E-2</v>
      </c>
      <c r="X76">
        <v>0.69254631</v>
      </c>
      <c r="Y76">
        <f>(X76-0.026912883)/(0.97887218-0.026912883)</f>
        <v>0.6992246717876216</v>
      </c>
      <c r="Z76">
        <v>4.9004252999999998E-2</v>
      </c>
      <c r="AA76">
        <f>(Z76-0)/(0.8541435-0)</f>
        <v>5.7372388831619041E-2</v>
      </c>
      <c r="AB76">
        <v>7.3971159999999994E-2</v>
      </c>
      <c r="AC76">
        <f>(AB76-0)/(0.90509456-0)</f>
        <v>8.1727548997753335E-2</v>
      </c>
      <c r="AD76">
        <v>3.3626013000000003E-2</v>
      </c>
      <c r="AE76" s="3">
        <f>(AD76-0)/(0.42788053-0)</f>
        <v>7.8587387465374983E-2</v>
      </c>
      <c r="AF76">
        <v>4.9711531000000003E-3</v>
      </c>
      <c r="AG76">
        <f>(AF76-0)/(0.48863637-0)</f>
        <v>1.0173522490763429E-2</v>
      </c>
      <c r="AH76">
        <v>32.6</v>
      </c>
      <c r="AI76">
        <f>(AH76-0)/(78.5-0)</f>
        <v>0.41528662420382167</v>
      </c>
      <c r="AJ76">
        <v>39.700000000000003</v>
      </c>
      <c r="AK76">
        <f>(AJ76-5.8)/(57.3-5.8)</f>
        <v>0.65825242718446608</v>
      </c>
      <c r="AL76">
        <v>22.3</v>
      </c>
      <c r="AM76">
        <f>(AL76-5.5)/(55.8-5.5)</f>
        <v>0.33399602385685889</v>
      </c>
      <c r="AN76">
        <v>5.5</v>
      </c>
      <c r="AO76">
        <f>(AN76-1.2)/(66.3-1.2)</f>
        <v>6.6052227342549924E-2</v>
      </c>
      <c r="AP76">
        <v>0.26741166604358851</v>
      </c>
      <c r="AQ76">
        <v>0.41752634610138317</v>
      </c>
      <c r="AR76">
        <v>0.21196107950813881</v>
      </c>
      <c r="AS76">
        <v>0.10310090834688949</v>
      </c>
      <c r="AT76" t="s">
        <v>66</v>
      </c>
      <c r="AU76" t="s">
        <v>66</v>
      </c>
      <c r="AZ76">
        <v>-0.30238795499999999</v>
      </c>
      <c r="BA76" t="s">
        <v>74</v>
      </c>
      <c r="BB76">
        <v>-2.1988796000000001E-2</v>
      </c>
      <c r="BC76" t="s">
        <v>74</v>
      </c>
    </row>
    <row r="77" spans="1:55">
      <c r="A77" s="1">
        <v>75</v>
      </c>
      <c r="B77" t="s">
        <v>145</v>
      </c>
      <c r="C77" t="s">
        <v>155</v>
      </c>
      <c r="D77">
        <v>0</v>
      </c>
      <c r="E77">
        <v>0</v>
      </c>
      <c r="F77">
        <v>2508</v>
      </c>
      <c r="G77">
        <v>102</v>
      </c>
      <c r="H77">
        <v>0</v>
      </c>
      <c r="I77">
        <v>0</v>
      </c>
      <c r="J77" t="s">
        <v>77</v>
      </c>
      <c r="K77" t="s">
        <v>57</v>
      </c>
      <c r="L77" t="s">
        <v>100</v>
      </c>
      <c r="M77" t="s">
        <v>59</v>
      </c>
      <c r="N77" t="s">
        <v>61</v>
      </c>
      <c r="O77" t="s">
        <v>60</v>
      </c>
      <c r="P77" t="s">
        <v>63</v>
      </c>
      <c r="Q77" t="s">
        <v>62</v>
      </c>
      <c r="R77" t="s">
        <v>69</v>
      </c>
      <c r="S77" t="s">
        <v>64</v>
      </c>
      <c r="T77">
        <v>0.40828358999999997</v>
      </c>
      <c r="U77">
        <f>(T77-0.014129973)/(27755.404-0.014129973)</f>
        <v>1.4200975696819371E-5</v>
      </c>
      <c r="V77">
        <v>3.2336297999999999E-2</v>
      </c>
      <c r="W77">
        <f>(V77-0.006104506)/(0.96359551-0.006104506)</f>
        <v>2.7396384812404986E-2</v>
      </c>
      <c r="X77">
        <v>0.77405011999999995</v>
      </c>
      <c r="Y77">
        <f>(X77-0.026912883)/(0.97887218-0.026912883)</f>
        <v>0.78484157815835698</v>
      </c>
      <c r="Z77">
        <v>6.0630556999999993E-3</v>
      </c>
      <c r="AA77">
        <f>(Z77-0)/(0.8541435-0)</f>
        <v>7.0984040737885378E-3</v>
      </c>
      <c r="AB77">
        <v>0.10024253</v>
      </c>
      <c r="AC77">
        <f>(AB77-0)/(0.90509456-0)</f>
        <v>0.11075365429221008</v>
      </c>
      <c r="AD77">
        <v>1.0105093000000001E-2</v>
      </c>
      <c r="AE77" s="3">
        <f>(AD77-0)/(0.42788053-0)</f>
        <v>2.3616622611923942E-2</v>
      </c>
      <c r="AF77">
        <v>0</v>
      </c>
      <c r="AG77">
        <f>(AF77-0)/(0.48863637-0)</f>
        <v>0</v>
      </c>
      <c r="AH77">
        <v>37.4</v>
      </c>
      <c r="AI77">
        <f>(AH77-0)/(78.5-0)</f>
        <v>0.47643312101910829</v>
      </c>
      <c r="AJ77">
        <v>29.5</v>
      </c>
      <c r="AK77">
        <f>(AJ77-5.8)/(57.3-5.8)</f>
        <v>0.46019417475728153</v>
      </c>
      <c r="AL77">
        <v>30</v>
      </c>
      <c r="AM77">
        <f>(AL77-5.5)/(55.8-5.5)</f>
        <v>0.48707753479125249</v>
      </c>
      <c r="AN77">
        <v>3</v>
      </c>
      <c r="AO77">
        <f>(AN77-1.2)/(66.3-1.2)</f>
        <v>2.7649769585253458E-2</v>
      </c>
      <c r="AP77">
        <v>0.18997574777687959</v>
      </c>
      <c r="AQ77">
        <v>0.26273241713823758</v>
      </c>
      <c r="AR77">
        <v>0.32659660468876311</v>
      </c>
      <c r="AS77">
        <v>0.2206952303961196</v>
      </c>
      <c r="AT77" t="s">
        <v>147</v>
      </c>
      <c r="AU77" t="s">
        <v>104</v>
      </c>
      <c r="AZ77">
        <v>0</v>
      </c>
      <c r="BA77" t="s">
        <v>74</v>
      </c>
      <c r="BB77">
        <v>0</v>
      </c>
      <c r="BC77" t="s">
        <v>74</v>
      </c>
    </row>
    <row r="78" spans="1:55">
      <c r="A78" s="1">
        <v>76</v>
      </c>
      <c r="B78" t="s">
        <v>145</v>
      </c>
      <c r="C78" t="s">
        <v>156</v>
      </c>
      <c r="D78">
        <v>0</v>
      </c>
      <c r="E78">
        <v>0</v>
      </c>
      <c r="F78">
        <v>2150</v>
      </c>
      <c r="G78">
        <v>102</v>
      </c>
      <c r="H78">
        <v>0</v>
      </c>
      <c r="I78">
        <v>0</v>
      </c>
      <c r="J78" t="s">
        <v>77</v>
      </c>
      <c r="K78" t="s">
        <v>57</v>
      </c>
      <c r="L78" t="s">
        <v>100</v>
      </c>
      <c r="M78" t="s">
        <v>59</v>
      </c>
      <c r="N78" t="s">
        <v>61</v>
      </c>
      <c r="O78" t="s">
        <v>60</v>
      </c>
      <c r="P78" t="s">
        <v>63</v>
      </c>
      <c r="Q78" t="s">
        <v>62</v>
      </c>
      <c r="R78" t="s">
        <v>64</v>
      </c>
      <c r="S78" t="s">
        <v>65</v>
      </c>
      <c r="T78">
        <v>0.12666674999999999</v>
      </c>
      <c r="U78">
        <f>(T78-0.014129973)/(27755.404-0.014129973)</f>
        <v>4.0545918298026959E-6</v>
      </c>
      <c r="V78">
        <v>6.3691303000000005E-2</v>
      </c>
      <c r="W78">
        <f>(V78-0.006104506)/(0.96359551-0.006104506)</f>
        <v>6.0143433995125041E-2</v>
      </c>
      <c r="X78">
        <v>0.45839145999999997</v>
      </c>
      <c r="Y78">
        <f>(X78-0.026912883)/(0.97887218-0.026912883)</f>
        <v>0.45325317832365264</v>
      </c>
      <c r="Z78">
        <v>1.9060902000000001E-2</v>
      </c>
      <c r="AA78">
        <f>(Z78-0)/(0.8541435-0)</f>
        <v>2.2315807589708289E-2</v>
      </c>
      <c r="AB78">
        <v>0.35006973000000002</v>
      </c>
      <c r="AC78">
        <f>(AB78-0)/(0.90509456-0)</f>
        <v>0.38677696836449887</v>
      </c>
      <c r="AD78">
        <v>1.4876802E-2</v>
      </c>
      <c r="AE78" s="3">
        <f>(AD78-0)/(0.42788053-0)</f>
        <v>3.4768588325343991E-2</v>
      </c>
      <c r="AF78">
        <v>4.6490004999999999E-4</v>
      </c>
      <c r="AG78">
        <f>(AF78-0)/(0.48863637-0)</f>
        <v>9.5142334574890527E-4</v>
      </c>
      <c r="AH78">
        <v>23.4</v>
      </c>
      <c r="AI78">
        <f>(AH78-0)/(78.5-0)</f>
        <v>0.29808917197452228</v>
      </c>
      <c r="AJ78">
        <v>32.5</v>
      </c>
      <c r="AK78">
        <f>(AJ78-5.8)/(57.3-5.8)</f>
        <v>0.51844660194174752</v>
      </c>
      <c r="AL78">
        <v>35.6</v>
      </c>
      <c r="AM78">
        <f>(AL78-5.5)/(55.8-5.5)</f>
        <v>0.59840954274353886</v>
      </c>
      <c r="AN78">
        <v>8.5</v>
      </c>
      <c r="AO78">
        <f>(AN78-1.2)/(66.3-1.2)</f>
        <v>0.11213517665130569</v>
      </c>
      <c r="AP78">
        <v>0.20037192003719201</v>
      </c>
      <c r="AQ78">
        <v>0.2436076243607625</v>
      </c>
      <c r="AR78">
        <v>0.33147373314737327</v>
      </c>
      <c r="AS78">
        <v>0.22454672245467219</v>
      </c>
      <c r="AT78" t="s">
        <v>147</v>
      </c>
      <c r="AU78" t="s">
        <v>104</v>
      </c>
      <c r="AZ78">
        <v>0</v>
      </c>
      <c r="BA78" t="s">
        <v>74</v>
      </c>
      <c r="BB78">
        <v>0</v>
      </c>
      <c r="BC78" t="s">
        <v>74</v>
      </c>
    </row>
    <row r="79" spans="1:55">
      <c r="A79" s="1">
        <v>77</v>
      </c>
      <c r="B79" t="s">
        <v>145</v>
      </c>
      <c r="C79" t="s">
        <v>157</v>
      </c>
      <c r="D79">
        <v>27</v>
      </c>
      <c r="E79">
        <v>0</v>
      </c>
      <c r="F79">
        <v>31275</v>
      </c>
      <c r="G79">
        <v>37</v>
      </c>
      <c r="H79">
        <v>2.3332685203188799</v>
      </c>
      <c r="I79">
        <v>27</v>
      </c>
      <c r="J79" t="s">
        <v>77</v>
      </c>
      <c r="K79" t="s">
        <v>57</v>
      </c>
      <c r="L79" t="s">
        <v>100</v>
      </c>
      <c r="M79" t="s">
        <v>117</v>
      </c>
      <c r="N79" t="s">
        <v>60</v>
      </c>
      <c r="O79" t="s">
        <v>61</v>
      </c>
      <c r="P79" t="s">
        <v>62</v>
      </c>
      <c r="Q79" t="s">
        <v>63</v>
      </c>
      <c r="R79" t="s">
        <v>69</v>
      </c>
      <c r="S79" t="s">
        <v>65</v>
      </c>
      <c r="T79">
        <v>4.5856233</v>
      </c>
      <c r="U79">
        <f>(T79-0.014129973)/(27755.404-0.014129973)</f>
        <v>1.6470650739936995E-4</v>
      </c>
      <c r="V79">
        <v>6.7947559000000005E-2</v>
      </c>
      <c r="W79">
        <f>(V79-0.006104506)/(0.96359551-0.006104506)</f>
        <v>6.4588651738392733E-2</v>
      </c>
      <c r="X79">
        <v>0.64263694999999998</v>
      </c>
      <c r="Y79">
        <f>(X79-0.026912883)/(0.97887218-0.026912883)</f>
        <v>0.64679663189423109</v>
      </c>
      <c r="Z79">
        <v>1.2144614E-2</v>
      </c>
      <c r="AA79">
        <f>(Z79-0)/(0.8541435-0)</f>
        <v>1.4218470315585145E-2</v>
      </c>
      <c r="AB79">
        <v>0.10874101</v>
      </c>
      <c r="AC79">
        <f>(AB79-0)/(0.90509456-0)</f>
        <v>0.12014325884358426</v>
      </c>
      <c r="AD79">
        <v>6.8508080999999998E-2</v>
      </c>
      <c r="AE79" s="3">
        <f>(AD79-0)/(0.42788053-0)</f>
        <v>0.16011030228461201</v>
      </c>
      <c r="AF79">
        <v>1.2518295E-2</v>
      </c>
      <c r="AG79">
        <f>(AF79-0)/(0.48863637-0)</f>
        <v>2.5618835945429116E-2</v>
      </c>
      <c r="AH79">
        <v>39.5</v>
      </c>
      <c r="AI79">
        <f>(AH79-0)/(78.5-0)</f>
        <v>0.50318471337579618</v>
      </c>
      <c r="AJ79">
        <v>36.200000000000003</v>
      </c>
      <c r="AK79">
        <f>(AJ79-5.8)/(57.3-5.8)</f>
        <v>0.59029126213592242</v>
      </c>
      <c r="AL79">
        <v>20.399999999999999</v>
      </c>
      <c r="AM79">
        <f>(AL79-5.5)/(55.8-5.5)</f>
        <v>0.29622266401590458</v>
      </c>
      <c r="AN79">
        <v>3.9</v>
      </c>
      <c r="AO79">
        <f>(AN79-1.2)/(66.3-1.2)</f>
        <v>4.1474654377880192E-2</v>
      </c>
      <c r="AP79">
        <v>0.23629059882290671</v>
      </c>
      <c r="AQ79">
        <v>0.3511973344128545</v>
      </c>
      <c r="AR79">
        <v>0.2786721888331829</v>
      </c>
      <c r="AS79">
        <v>0.1338398779310559</v>
      </c>
      <c r="AT79" t="s">
        <v>66</v>
      </c>
      <c r="AU79" t="s">
        <v>66</v>
      </c>
      <c r="AZ79">
        <v>-4.0761905000000001E-2</v>
      </c>
      <c r="BA79" t="s">
        <v>74</v>
      </c>
      <c r="BB79">
        <v>-0.39462433899999999</v>
      </c>
      <c r="BC79" t="s">
        <v>74</v>
      </c>
    </row>
    <row r="80" spans="1:55">
      <c r="A80" s="1">
        <v>78</v>
      </c>
      <c r="B80" t="s">
        <v>145</v>
      </c>
      <c r="C80" t="s">
        <v>158</v>
      </c>
      <c r="D80">
        <v>21</v>
      </c>
      <c r="E80">
        <v>1</v>
      </c>
      <c r="F80">
        <v>55400</v>
      </c>
      <c r="G80">
        <v>39</v>
      </c>
      <c r="H80">
        <v>0.97195223549014154</v>
      </c>
      <c r="I80">
        <v>21</v>
      </c>
      <c r="J80" t="s">
        <v>77</v>
      </c>
      <c r="K80" t="s">
        <v>57</v>
      </c>
      <c r="L80" t="s">
        <v>100</v>
      </c>
      <c r="M80" t="s">
        <v>59</v>
      </c>
      <c r="N80" t="s">
        <v>60</v>
      </c>
      <c r="O80" t="s">
        <v>61</v>
      </c>
      <c r="P80" t="s">
        <v>62</v>
      </c>
      <c r="Q80" t="s">
        <v>63</v>
      </c>
      <c r="R80" t="s">
        <v>65</v>
      </c>
      <c r="S80" t="s">
        <v>64</v>
      </c>
      <c r="T80">
        <v>1.4104274999999999</v>
      </c>
      <c r="U80">
        <f>(T80-0.014129973)/(27755.404-0.014129973)</f>
        <v>5.0307256844115147E-5</v>
      </c>
      <c r="V80">
        <v>4.2557191000000001E-2</v>
      </c>
      <c r="W80">
        <f>(V80-0.006104506)/(0.96359551-0.006104506)</f>
        <v>3.807104698395683E-2</v>
      </c>
      <c r="X80">
        <v>0.80079615000000004</v>
      </c>
      <c r="Y80">
        <f>(X80-0.026912883)/(0.97887218-0.026912883)</f>
        <v>0.81293734872784174</v>
      </c>
      <c r="Z80">
        <v>6.5604019999999999E-3</v>
      </c>
      <c r="AA80">
        <f>(Z80-0)/(0.8541435-0)</f>
        <v>7.680678949146133E-3</v>
      </c>
      <c r="AB80">
        <v>7.5564213000000005E-2</v>
      </c>
      <c r="AC80">
        <f>(AB80-0)/(0.90509456-0)</f>
        <v>8.3487644650079434E-2</v>
      </c>
      <c r="AD80">
        <v>1.7238138E-2</v>
      </c>
      <c r="AE80" s="3">
        <f>(AD80-0)/(0.42788053-0)</f>
        <v>4.0287268972018897E-2</v>
      </c>
      <c r="AF80">
        <v>2.7505850999999999E-3</v>
      </c>
      <c r="AG80">
        <f>(AF80-0)/(0.48863637-0)</f>
        <v>5.6291043173884092E-3</v>
      </c>
      <c r="AH80">
        <v>23.3</v>
      </c>
      <c r="AI80">
        <f>(AH80-0)/(78.5-0)</f>
        <v>0.29681528662420381</v>
      </c>
      <c r="AJ80">
        <v>37.299999999999997</v>
      </c>
      <c r="AK80">
        <f>(AJ80-5.8)/(57.3-5.8)</f>
        <v>0.61165048543689315</v>
      </c>
      <c r="AL80">
        <v>32.200000000000003</v>
      </c>
      <c r="AM80">
        <f>(AL80-5.5)/(55.8-5.5)</f>
        <v>0.5308151093439365</v>
      </c>
      <c r="AN80">
        <v>7.2</v>
      </c>
      <c r="AO80">
        <f>(AN80-1.2)/(66.3-1.2)</f>
        <v>9.2165898617511524E-2</v>
      </c>
      <c r="AP80">
        <v>0.24681803427126589</v>
      </c>
      <c r="AQ80">
        <v>0.2984128611210769</v>
      </c>
      <c r="AR80">
        <v>0.28071344369842649</v>
      </c>
      <c r="AS80">
        <v>0.17405566090923069</v>
      </c>
      <c r="AT80" t="s">
        <v>104</v>
      </c>
      <c r="AU80" t="s">
        <v>66</v>
      </c>
      <c r="AZ80">
        <v>-0.145916306</v>
      </c>
      <c r="BA80" t="s">
        <v>74</v>
      </c>
      <c r="BB80">
        <v>-0.29593073600000003</v>
      </c>
      <c r="BC80" t="s">
        <v>74</v>
      </c>
    </row>
    <row r="81" spans="1:55">
      <c r="A81" s="1">
        <v>79</v>
      </c>
      <c r="B81" t="s">
        <v>145</v>
      </c>
      <c r="C81" t="s">
        <v>159</v>
      </c>
      <c r="D81">
        <v>16</v>
      </c>
      <c r="E81">
        <v>0</v>
      </c>
      <c r="F81">
        <v>13477</v>
      </c>
      <c r="G81">
        <v>43</v>
      </c>
      <c r="H81">
        <v>2.760948454817941</v>
      </c>
      <c r="I81">
        <v>16</v>
      </c>
      <c r="J81" t="s">
        <v>77</v>
      </c>
      <c r="K81" t="s">
        <v>57</v>
      </c>
      <c r="L81" t="s">
        <v>100</v>
      </c>
      <c r="M81" t="s">
        <v>117</v>
      </c>
      <c r="N81" t="s">
        <v>60</v>
      </c>
      <c r="O81" t="s">
        <v>61</v>
      </c>
      <c r="P81" t="s">
        <v>62</v>
      </c>
      <c r="Q81" t="s">
        <v>63</v>
      </c>
      <c r="R81" t="s">
        <v>65</v>
      </c>
      <c r="S81" t="s">
        <v>64</v>
      </c>
      <c r="T81">
        <v>1.1064258</v>
      </c>
      <c r="U81">
        <f>(T81-0.014129973)/(27755.404-0.014129973)</f>
        <v>3.9354368002575546E-5</v>
      </c>
      <c r="V81">
        <v>5.7766922000000012E-2</v>
      </c>
      <c r="W81">
        <f>(V81-0.006104506)/(0.96359551-0.006104506)</f>
        <v>5.3956032781692864E-2</v>
      </c>
      <c r="X81">
        <v>0.63177180000000011</v>
      </c>
      <c r="Y81">
        <f>(X81-0.026912883)/(0.97887218-0.026912883)</f>
        <v>0.63538317121976706</v>
      </c>
      <c r="Z81">
        <v>9.4841215999999992E-3</v>
      </c>
      <c r="AA81">
        <f>(Z81-0)/(0.8541435-0)</f>
        <v>1.1103663026177685E-2</v>
      </c>
      <c r="AB81">
        <v>0.13033481999999999</v>
      </c>
      <c r="AC81">
        <f>(AB81-0)/(0.90509456-0)</f>
        <v>0.14400132954063938</v>
      </c>
      <c r="AD81">
        <v>8.3273455999999996E-2</v>
      </c>
      <c r="AE81" s="3">
        <f>(AD81-0)/(0.42788053-0)</f>
        <v>0.19461847446061636</v>
      </c>
      <c r="AF81">
        <v>2.8739761999999999E-3</v>
      </c>
      <c r="AG81">
        <f>(AF81-0)/(0.48863637-0)</f>
        <v>5.8816256350299918E-3</v>
      </c>
      <c r="AH81">
        <v>24.5</v>
      </c>
      <c r="AI81">
        <f>(AH81-0)/(78.5-0)</f>
        <v>0.31210191082802546</v>
      </c>
      <c r="AJ81">
        <v>38.299999999999997</v>
      </c>
      <c r="AK81">
        <f>(AJ81-5.8)/(57.3-5.8)</f>
        <v>0.6310679611650486</v>
      </c>
      <c r="AL81">
        <v>29.9</v>
      </c>
      <c r="AM81">
        <f>(AL81-5.5)/(55.8-5.5)</f>
        <v>0.48508946322067592</v>
      </c>
      <c r="AN81">
        <v>7.3</v>
      </c>
      <c r="AO81">
        <f>(AN81-1.2)/(66.3-1.2)</f>
        <v>9.3701996927803385E-2</v>
      </c>
      <c r="AP81">
        <v>0.2445753700244287</v>
      </c>
      <c r="AQ81">
        <v>0.32346601523207352</v>
      </c>
      <c r="AR81">
        <v>0.27662020405230631</v>
      </c>
      <c r="AS81">
        <v>0.1553384106911912</v>
      </c>
      <c r="AT81" t="s">
        <v>66</v>
      </c>
      <c r="AU81" t="s">
        <v>66</v>
      </c>
      <c r="AZ81">
        <v>8.8571429999999996E-3</v>
      </c>
      <c r="BA81" t="s">
        <v>67</v>
      </c>
      <c r="BB81">
        <v>1.8857143E-2</v>
      </c>
      <c r="BC81" t="s">
        <v>67</v>
      </c>
    </row>
    <row r="82" spans="1:55">
      <c r="A82" s="1">
        <v>80</v>
      </c>
      <c r="B82" t="s">
        <v>145</v>
      </c>
      <c r="C82" t="s">
        <v>160</v>
      </c>
      <c r="D82">
        <v>1</v>
      </c>
      <c r="E82">
        <v>0</v>
      </c>
      <c r="F82">
        <v>13592</v>
      </c>
      <c r="G82">
        <v>17</v>
      </c>
      <c r="H82">
        <v>0.43278052833846897</v>
      </c>
      <c r="I82">
        <v>1</v>
      </c>
      <c r="J82" t="s">
        <v>77</v>
      </c>
      <c r="K82" t="s">
        <v>57</v>
      </c>
      <c r="L82" t="s">
        <v>117</v>
      </c>
      <c r="M82" t="s">
        <v>100</v>
      </c>
      <c r="N82" t="s">
        <v>60</v>
      </c>
      <c r="O82" t="s">
        <v>62</v>
      </c>
      <c r="P82" t="s">
        <v>61</v>
      </c>
      <c r="Q82" t="s">
        <v>63</v>
      </c>
      <c r="R82" t="s">
        <v>65</v>
      </c>
      <c r="S82" t="s">
        <v>64</v>
      </c>
      <c r="T82">
        <v>0.77887344000000003</v>
      </c>
      <c r="U82">
        <f>(T82-0.014129973)/(27755.404-0.014129973)</f>
        <v>2.7552971533858557E-5</v>
      </c>
      <c r="V82">
        <v>8.8347695999999989E-2</v>
      </c>
      <c r="W82">
        <f>(V82-0.006104506)/(0.96359551-0.006104506)</f>
        <v>8.5894478022688556E-2</v>
      </c>
      <c r="X82">
        <v>0.49112028000000002</v>
      </c>
      <c r="Y82">
        <f>(X82-0.026912883)/(0.97887218-0.026912883)</f>
        <v>0.48763366087489352</v>
      </c>
      <c r="Z82">
        <v>1.0266017000000001E-2</v>
      </c>
      <c r="AA82">
        <f>(Z82-0)/(0.8541435-0)</f>
        <v>1.2019077590592215E-2</v>
      </c>
      <c r="AB82">
        <v>0.11884601</v>
      </c>
      <c r="AC82">
        <f>(AB82-0)/(0.90509456-0)</f>
        <v>0.13130783815560665</v>
      </c>
      <c r="AD82">
        <v>0.21641063999999999</v>
      </c>
      <c r="AE82" s="3">
        <f>(AD82-0)/(0.42788053-0)</f>
        <v>0.50577351579890772</v>
      </c>
      <c r="AF82">
        <v>8.9171975999999993E-3</v>
      </c>
      <c r="AG82">
        <f>(AF82-0)/(0.48863637-0)</f>
        <v>1.8249148339080857E-2</v>
      </c>
      <c r="AH82">
        <v>26</v>
      </c>
      <c r="AI82">
        <f>(AH82-0)/(78.5-0)</f>
        <v>0.33121019108280253</v>
      </c>
      <c r="AJ82">
        <v>32.6</v>
      </c>
      <c r="AK82">
        <f>(AJ82-5.8)/(57.3-5.8)</f>
        <v>0.52038834951456314</v>
      </c>
      <c r="AL82">
        <v>31.3</v>
      </c>
      <c r="AM82">
        <f>(AL82-5.5)/(55.8-5.5)</f>
        <v>0.51292246520874751</v>
      </c>
      <c r="AN82">
        <v>10.1</v>
      </c>
      <c r="AO82">
        <f>(AN82-1.2)/(66.3-1.2)</f>
        <v>0.13671274961597543</v>
      </c>
      <c r="AP82">
        <v>0.28047958036717868</v>
      </c>
      <c r="AQ82">
        <v>0.36695391532409138</v>
      </c>
      <c r="AR82">
        <v>0.24923192206819039</v>
      </c>
      <c r="AS82">
        <v>0.1033345822405394</v>
      </c>
      <c r="AT82" t="s">
        <v>147</v>
      </c>
      <c r="AU82" t="s">
        <v>104</v>
      </c>
      <c r="AZ82" s="4">
        <v>-1.5100000000000001E-15</v>
      </c>
      <c r="BA82" t="s">
        <v>74</v>
      </c>
      <c r="BB82">
        <v>-1.838857143</v>
      </c>
      <c r="BC82" t="s">
        <v>74</v>
      </c>
    </row>
    <row r="83" spans="1:55">
      <c r="A83" s="1">
        <v>81</v>
      </c>
      <c r="B83" t="s">
        <v>145</v>
      </c>
      <c r="C83" t="s">
        <v>161</v>
      </c>
      <c r="D83">
        <v>0</v>
      </c>
      <c r="E83">
        <v>0</v>
      </c>
      <c r="F83">
        <v>7459</v>
      </c>
      <c r="G83">
        <v>102</v>
      </c>
      <c r="H83">
        <v>0</v>
      </c>
      <c r="I83">
        <v>0</v>
      </c>
      <c r="J83" t="s">
        <v>77</v>
      </c>
      <c r="K83" t="s">
        <v>100</v>
      </c>
      <c r="L83" t="s">
        <v>57</v>
      </c>
      <c r="M83" t="s">
        <v>59</v>
      </c>
      <c r="N83" t="s">
        <v>62</v>
      </c>
      <c r="O83" t="s">
        <v>60</v>
      </c>
      <c r="P83" t="s">
        <v>61</v>
      </c>
      <c r="Q83" t="s">
        <v>63</v>
      </c>
      <c r="R83" t="s">
        <v>64</v>
      </c>
      <c r="S83" t="s">
        <v>71</v>
      </c>
      <c r="T83">
        <v>0.1877605</v>
      </c>
      <c r="U83">
        <f>(T83-0.014129973)/(27755.404-0.014129973)</f>
        <v>6.2557408781889717E-6</v>
      </c>
      <c r="V83">
        <v>2.5773816000000001E-2</v>
      </c>
      <c r="W83">
        <f>(V83-0.006104506)/(0.96359551-0.006104506)</f>
        <v>2.0542553316772471E-2</v>
      </c>
      <c r="X83">
        <v>3.5168010999999999E-2</v>
      </c>
      <c r="Y83">
        <f>(X83-0.026912883)/(0.97887218-0.026912883)</f>
        <v>8.6717237029095388E-3</v>
      </c>
      <c r="Z83">
        <v>4.0949057000000001E-3</v>
      </c>
      <c r="AA83">
        <f>(Z83-0)/(0.8541435-0)</f>
        <v>4.7941659685989532E-3</v>
      </c>
      <c r="AB83">
        <v>0.90509455999999999</v>
      </c>
      <c r="AC83">
        <f>(AB83-0)/(0.90509456-0)</f>
        <v>1</v>
      </c>
      <c r="AD83">
        <v>4.8175355999999997E-3</v>
      </c>
      <c r="AE83" s="3">
        <f>(AD83-0)/(0.42788053-0)</f>
        <v>1.125906710454902E-2</v>
      </c>
      <c r="AF83">
        <v>1.204384E-4</v>
      </c>
      <c r="AG83">
        <f>(AF83-0)/(0.48863637-0)</f>
        <v>2.46478582836558E-4</v>
      </c>
      <c r="AH83">
        <v>4.8</v>
      </c>
      <c r="AI83">
        <f>(AH83-0)/(78.5-0)</f>
        <v>6.1146496815286625E-2</v>
      </c>
      <c r="AJ83">
        <v>19.3</v>
      </c>
      <c r="AK83">
        <f>(AJ83-5.8)/(57.3-5.8)</f>
        <v>0.26213592233009708</v>
      </c>
      <c r="AL83">
        <v>53.6</v>
      </c>
      <c r="AM83">
        <f>(AL83-5.5)/(55.8-5.5)</f>
        <v>0.95626242544731621</v>
      </c>
      <c r="AN83">
        <v>22.3</v>
      </c>
      <c r="AO83">
        <f>(AN83-1.2)/(66.3-1.2)</f>
        <v>0.32411674347158226</v>
      </c>
      <c r="AP83">
        <v>0.4405636516921595</v>
      </c>
      <c r="AQ83">
        <v>0.32566542213657729</v>
      </c>
      <c r="AR83">
        <v>0.1740334818740214</v>
      </c>
      <c r="AS83">
        <v>5.9737444297241801E-2</v>
      </c>
      <c r="AT83" t="s">
        <v>147</v>
      </c>
      <c r="AU83" t="s">
        <v>104</v>
      </c>
      <c r="AZ83">
        <v>0</v>
      </c>
      <c r="BA83" t="s">
        <v>74</v>
      </c>
      <c r="BB83">
        <v>0</v>
      </c>
      <c r="BC83" t="s">
        <v>74</v>
      </c>
    </row>
    <row r="84" spans="1:55">
      <c r="A84" s="1">
        <v>82</v>
      </c>
      <c r="B84" t="s">
        <v>145</v>
      </c>
      <c r="C84" t="s">
        <v>162</v>
      </c>
      <c r="D84">
        <v>0</v>
      </c>
      <c r="E84">
        <v>0</v>
      </c>
      <c r="F84">
        <v>1631</v>
      </c>
      <c r="G84">
        <v>102</v>
      </c>
      <c r="H84">
        <v>0</v>
      </c>
      <c r="I84">
        <v>0</v>
      </c>
      <c r="J84" t="s">
        <v>77</v>
      </c>
      <c r="K84" t="s">
        <v>100</v>
      </c>
      <c r="L84" t="s">
        <v>57</v>
      </c>
      <c r="M84" t="s">
        <v>59</v>
      </c>
      <c r="N84" t="s">
        <v>60</v>
      </c>
      <c r="O84" t="s">
        <v>62</v>
      </c>
      <c r="P84" t="s">
        <v>61</v>
      </c>
      <c r="Q84" t="s">
        <v>63</v>
      </c>
      <c r="R84" t="s">
        <v>64</v>
      </c>
      <c r="S84" t="s">
        <v>65</v>
      </c>
      <c r="T84">
        <v>2.5640626E-2</v>
      </c>
      <c r="U84">
        <f>(T84-0.014129973)/(27755.404-0.014129973)</f>
        <v>4.1471775586299132E-7</v>
      </c>
      <c r="V84">
        <v>3.5286706000000001E-2</v>
      </c>
      <c r="W84">
        <f>(V84-0.006104506)/(0.96359551-0.006104506)</f>
        <v>3.0477779820477564E-2</v>
      </c>
      <c r="X84">
        <v>0.22306238</v>
      </c>
      <c r="Y84">
        <f>(X84-0.026912883)/(0.97887218-0.026912883)</f>
        <v>0.2060481972476603</v>
      </c>
      <c r="Z84">
        <v>1.0081915E-2</v>
      </c>
      <c r="AA84">
        <f>(Z84-0)/(0.8541435-0)</f>
        <v>1.1803537695949218E-2</v>
      </c>
      <c r="AB84">
        <v>0.59609323999999997</v>
      </c>
      <c r="AC84">
        <f>(AB84-0)/(0.90509456-0)</f>
        <v>0.65859774916777758</v>
      </c>
      <c r="AD84">
        <v>3.1505986999999999E-2</v>
      </c>
      <c r="AE84" s="3">
        <f>(AD84-0)/(0.42788053-0)</f>
        <v>7.3632672652808012E-2</v>
      </c>
      <c r="AF84">
        <v>3.1505985999999999E-3</v>
      </c>
      <c r="AG84">
        <f>(AF84-0)/(0.48863637-0)</f>
        <v>6.4477365857969187E-3</v>
      </c>
      <c r="AH84">
        <v>15.8</v>
      </c>
      <c r="AI84">
        <f>(AH84-0)/(78.5-0)</f>
        <v>0.20127388535031848</v>
      </c>
      <c r="AJ84">
        <v>27.9</v>
      </c>
      <c r="AK84">
        <f>(AJ84-5.8)/(57.3-5.8)</f>
        <v>0.42912621359223296</v>
      </c>
      <c r="AL84">
        <v>41.9</v>
      </c>
      <c r="AM84">
        <f>(AL84-5.5)/(55.8-5.5)</f>
        <v>0.72365805168986086</v>
      </c>
      <c r="AN84">
        <v>14.5</v>
      </c>
      <c r="AO84">
        <f>(AN84-1.2)/(66.3-1.2)</f>
        <v>0.20430107526881724</v>
      </c>
      <c r="AP84">
        <v>0.30812854442344051</v>
      </c>
      <c r="AQ84">
        <v>0.33396345305608072</v>
      </c>
      <c r="AR84">
        <v>0.25582860743541269</v>
      </c>
      <c r="AS84">
        <v>0.10207939508506619</v>
      </c>
      <c r="AT84" t="s">
        <v>147</v>
      </c>
      <c r="AU84" t="s">
        <v>104</v>
      </c>
      <c r="AZ84">
        <v>0</v>
      </c>
      <c r="BA84" t="s">
        <v>74</v>
      </c>
      <c r="BB84">
        <v>0</v>
      </c>
      <c r="BC84" t="s">
        <v>74</v>
      </c>
    </row>
    <row r="85" spans="1:55">
      <c r="A85" s="1">
        <v>83</v>
      </c>
      <c r="B85" t="s">
        <v>145</v>
      </c>
      <c r="C85" t="s">
        <v>163</v>
      </c>
      <c r="D85">
        <v>21</v>
      </c>
      <c r="E85">
        <v>1</v>
      </c>
      <c r="F85">
        <v>88995</v>
      </c>
      <c r="G85">
        <v>33</v>
      </c>
      <c r="H85">
        <v>0.71505549341382824</v>
      </c>
      <c r="I85">
        <v>21</v>
      </c>
      <c r="J85" t="s">
        <v>77</v>
      </c>
      <c r="K85" t="s">
        <v>57</v>
      </c>
      <c r="L85" t="s">
        <v>100</v>
      </c>
      <c r="M85" t="s">
        <v>59</v>
      </c>
      <c r="N85" t="s">
        <v>60</v>
      </c>
      <c r="O85" t="s">
        <v>62</v>
      </c>
      <c r="P85" t="s">
        <v>61</v>
      </c>
      <c r="Q85" t="s">
        <v>63</v>
      </c>
      <c r="R85" t="s">
        <v>65</v>
      </c>
      <c r="S85" t="s">
        <v>64</v>
      </c>
      <c r="T85">
        <v>1.6811849999999999</v>
      </c>
      <c r="U85">
        <f>(T85-0.014129973)/(27755.404-0.014129973)</f>
        <v>6.0062389136181796E-5</v>
      </c>
      <c r="V85">
        <v>5.0608680000000003E-2</v>
      </c>
      <c r="W85">
        <f>(V85-0.006104506)/(0.96359551-0.006104506)</f>
        <v>4.6479991784862763E-2</v>
      </c>
      <c r="X85">
        <v>0.78952700000000009</v>
      </c>
      <c r="Y85">
        <f>(X85-0.026912883)/(0.97887218-0.026912883)</f>
        <v>0.80109950016066711</v>
      </c>
      <c r="Z85">
        <v>1.1458042999999999E-2</v>
      </c>
      <c r="AA85">
        <f>(Z85-0)/(0.8541435-0)</f>
        <v>1.3414658075604392E-2</v>
      </c>
      <c r="AB85">
        <v>6.3906698999999997E-2</v>
      </c>
      <c r="AC85">
        <f>(AB85-0)/(0.90509456-0)</f>
        <v>7.0607759480954116E-2</v>
      </c>
      <c r="AD85">
        <v>1.6838584E-2</v>
      </c>
      <c r="AE85" s="3">
        <f>(AD85-0)/(0.42788053-0)</f>
        <v>3.9353470932645615E-2</v>
      </c>
      <c r="AF85">
        <v>3.6520769000000001E-3</v>
      </c>
      <c r="AG85">
        <f>(AF85-0)/(0.48863637-0)</f>
        <v>7.4740177445244207E-3</v>
      </c>
      <c r="AH85">
        <v>21.2</v>
      </c>
      <c r="AI85">
        <f>(AH85-0)/(78.5-0)</f>
        <v>0.27006369426751592</v>
      </c>
      <c r="AJ85">
        <v>39</v>
      </c>
      <c r="AK85">
        <f>(AJ85-5.8)/(57.3-5.8)</f>
        <v>0.64466019417475728</v>
      </c>
      <c r="AL85">
        <v>32.200000000000003</v>
      </c>
      <c r="AM85">
        <f>(AL85-5.5)/(55.8-5.5)</f>
        <v>0.5308151093439365</v>
      </c>
      <c r="AN85">
        <v>7.6</v>
      </c>
      <c r="AO85">
        <f>(AN85-1.2)/(66.3-1.2)</f>
        <v>9.8310291858678955E-2</v>
      </c>
      <c r="AP85">
        <v>0.2912833379797416</v>
      </c>
      <c r="AQ85">
        <v>0.33503391878078242</v>
      </c>
      <c r="AR85">
        <v>0.25460459065142638</v>
      </c>
      <c r="AS85">
        <v>0.1190781525880495</v>
      </c>
      <c r="AT85" t="s">
        <v>104</v>
      </c>
      <c r="AU85" t="s">
        <v>104</v>
      </c>
      <c r="AZ85">
        <v>-0.25183673499999998</v>
      </c>
      <c r="BA85" t="s">
        <v>74</v>
      </c>
      <c r="BB85">
        <v>-0.27553741500000001</v>
      </c>
      <c r="BC85" t="s">
        <v>74</v>
      </c>
    </row>
    <row r="86" spans="1:55">
      <c r="A86" s="1">
        <v>84</v>
      </c>
      <c r="B86" t="s">
        <v>145</v>
      </c>
      <c r="C86" t="s">
        <v>164</v>
      </c>
      <c r="D86">
        <v>1</v>
      </c>
      <c r="E86">
        <v>0</v>
      </c>
      <c r="F86">
        <v>9492</v>
      </c>
      <c r="G86">
        <v>18</v>
      </c>
      <c r="H86">
        <v>0.5852881959076649</v>
      </c>
      <c r="I86">
        <v>1</v>
      </c>
      <c r="J86" t="s">
        <v>77</v>
      </c>
      <c r="K86" t="s">
        <v>100</v>
      </c>
      <c r="L86" t="s">
        <v>57</v>
      </c>
      <c r="M86" t="s">
        <v>59</v>
      </c>
      <c r="N86" t="s">
        <v>62</v>
      </c>
      <c r="O86" t="s">
        <v>60</v>
      </c>
      <c r="P86" t="s">
        <v>61</v>
      </c>
      <c r="Q86" t="s">
        <v>63</v>
      </c>
      <c r="R86" t="s">
        <v>64</v>
      </c>
      <c r="S86" t="s">
        <v>65</v>
      </c>
      <c r="T86">
        <v>0.16820982000000001</v>
      </c>
      <c r="U86">
        <f>(T86-0.014129973)/(27755.404-0.014129973)</f>
        <v>5.551348682959435E-6</v>
      </c>
      <c r="V86">
        <v>2.5079936000000001E-2</v>
      </c>
      <c r="W86">
        <f>(V86-0.006104506)/(0.96359551-0.006104506)</f>
        <v>1.9817867656958164E-2</v>
      </c>
      <c r="X86">
        <v>0.14928058</v>
      </c>
      <c r="Y86">
        <f>(X86-0.026912883)/(0.97887218-0.026912883)</f>
        <v>0.12854299273679975</v>
      </c>
      <c r="Z86">
        <v>7.6938447999999986E-3</v>
      </c>
      <c r="AA86">
        <f>(Z86-0)/(0.8541435-0)</f>
        <v>9.0076723641870464E-3</v>
      </c>
      <c r="AB86">
        <v>0.74110710999999996</v>
      </c>
      <c r="AC86">
        <f>(AB86-0)/(0.90509456-0)</f>
        <v>0.81881732887666447</v>
      </c>
      <c r="AD86">
        <v>1.4488409000000001E-2</v>
      </c>
      <c r="AE86" s="3">
        <f>(AD86-0)/(0.42788053-0)</f>
        <v>3.3860874669852353E-2</v>
      </c>
      <c r="AF86">
        <v>1.4988009000000001E-3</v>
      </c>
      <c r="AG86">
        <f>(AF86-0)/(0.48863637-0)</f>
        <v>3.0673134298210346E-3</v>
      </c>
      <c r="AH86">
        <v>14.6</v>
      </c>
      <c r="AI86">
        <f>(AH86-0)/(78.5-0)</f>
        <v>0.1859872611464968</v>
      </c>
      <c r="AJ86">
        <v>26.6</v>
      </c>
      <c r="AK86">
        <f>(AJ86-5.8)/(57.3-5.8)</f>
        <v>0.4038834951456311</v>
      </c>
      <c r="AL86">
        <v>42.9</v>
      </c>
      <c r="AM86">
        <f>(AL86-5.5)/(55.8-5.5)</f>
        <v>0.7435387673956263</v>
      </c>
      <c r="AN86">
        <v>15.9</v>
      </c>
      <c r="AO86">
        <f>(AN86-1.2)/(66.3-1.2)</f>
        <v>0.22580645161290328</v>
      </c>
      <c r="AP86">
        <v>0.37569944044764181</v>
      </c>
      <c r="AQ86">
        <v>0.34322541966426873</v>
      </c>
      <c r="AR86">
        <v>0.20373701039168671</v>
      </c>
      <c r="AS86">
        <v>7.7338129496402883E-2</v>
      </c>
      <c r="AT86" t="s">
        <v>147</v>
      </c>
      <c r="AU86" t="s">
        <v>104</v>
      </c>
      <c r="AZ86">
        <v>-0.101142857</v>
      </c>
      <c r="BA86" t="s">
        <v>74</v>
      </c>
      <c r="BB86">
        <v>-1.803428571</v>
      </c>
      <c r="BC86" t="s">
        <v>74</v>
      </c>
    </row>
    <row r="87" spans="1:55">
      <c r="A87" s="1">
        <v>85</v>
      </c>
      <c r="B87" t="s">
        <v>145</v>
      </c>
      <c r="C87" t="s">
        <v>165</v>
      </c>
      <c r="D87">
        <v>0</v>
      </c>
      <c r="E87">
        <v>0</v>
      </c>
      <c r="F87">
        <v>9430</v>
      </c>
      <c r="G87">
        <v>102</v>
      </c>
      <c r="H87">
        <v>0</v>
      </c>
      <c r="I87">
        <v>0</v>
      </c>
      <c r="J87" t="s">
        <v>77</v>
      </c>
      <c r="K87" t="s">
        <v>100</v>
      </c>
      <c r="L87" t="s">
        <v>57</v>
      </c>
      <c r="M87" t="s">
        <v>117</v>
      </c>
      <c r="N87" t="s">
        <v>60</v>
      </c>
      <c r="O87" t="s">
        <v>61</v>
      </c>
      <c r="P87" t="s">
        <v>62</v>
      </c>
      <c r="Q87" t="s">
        <v>63</v>
      </c>
      <c r="R87" t="s">
        <v>64</v>
      </c>
      <c r="S87" t="s">
        <v>65</v>
      </c>
      <c r="T87">
        <v>4.2921740999999999E-2</v>
      </c>
      <c r="U87">
        <f>(T87-0.014129973)/(27755.404-0.014129973)</f>
        <v>1.0373397071641274E-6</v>
      </c>
      <c r="V87">
        <v>4.2949757999999998E-2</v>
      </c>
      <c r="W87">
        <f>(V87-0.006104506)/(0.96359551-0.006104506)</f>
        <v>3.8481042480896246E-2</v>
      </c>
      <c r="X87">
        <v>0.30996758000000002</v>
      </c>
      <c r="Y87">
        <f>(X87-0.026912883)/(0.97887218-0.026912883)</f>
        <v>0.29733907520207775</v>
      </c>
      <c r="Z87">
        <v>1.4586709E-2</v>
      </c>
      <c r="AA87">
        <f>(Z87-0)/(0.8541435-0)</f>
        <v>1.7077585909159292E-2</v>
      </c>
      <c r="AB87">
        <v>0.50719208000000005</v>
      </c>
      <c r="AC87">
        <f>(AB87-0)/(0.90509456-0)</f>
        <v>0.56037468615433961</v>
      </c>
      <c r="AD87">
        <v>5.9258509000000001E-2</v>
      </c>
      <c r="AE87" s="3">
        <f>(AD87-0)/(0.42788053-0)</f>
        <v>0.13849311862823019</v>
      </c>
      <c r="AF87">
        <v>1.7423015E-2</v>
      </c>
      <c r="AG87">
        <f>(AF87-0)/(0.48863637-0)</f>
        <v>3.5656402326335226E-2</v>
      </c>
      <c r="AH87">
        <v>16.600000000000001</v>
      </c>
      <c r="AI87">
        <f>(AH87-0)/(78.5-0)</f>
        <v>0.21146496815286625</v>
      </c>
      <c r="AJ87">
        <v>30.2</v>
      </c>
      <c r="AK87">
        <f>(AJ87-5.8)/(57.3-5.8)</f>
        <v>0.47378640776699027</v>
      </c>
      <c r="AL87">
        <v>43</v>
      </c>
      <c r="AM87">
        <f>(AL87-5.5)/(55.8-5.5)</f>
        <v>0.74552683896620286</v>
      </c>
      <c r="AN87">
        <v>10.199999999999999</v>
      </c>
      <c r="AO87">
        <f>(AN87-1.2)/(66.3-1.2)</f>
        <v>0.13824884792626729</v>
      </c>
      <c r="AP87">
        <v>0.2853525121555916</v>
      </c>
      <c r="AQ87">
        <v>0.35058752025931922</v>
      </c>
      <c r="AR87">
        <v>0.29588735818476508</v>
      </c>
      <c r="AS87">
        <v>6.8172609400324088E-2</v>
      </c>
      <c r="AT87" t="s">
        <v>147</v>
      </c>
      <c r="AU87" t="s">
        <v>104</v>
      </c>
      <c r="AZ87">
        <v>0</v>
      </c>
      <c r="BA87" t="s">
        <v>74</v>
      </c>
      <c r="BB87">
        <v>0</v>
      </c>
      <c r="BC87" t="s">
        <v>74</v>
      </c>
    </row>
    <row r="88" spans="1:55">
      <c r="A88" s="1">
        <v>86</v>
      </c>
      <c r="B88" t="s">
        <v>145</v>
      </c>
      <c r="C88" t="s">
        <v>166</v>
      </c>
      <c r="D88">
        <v>0</v>
      </c>
      <c r="E88">
        <v>0</v>
      </c>
      <c r="F88">
        <v>7523</v>
      </c>
      <c r="G88">
        <v>102</v>
      </c>
      <c r="H88">
        <v>0</v>
      </c>
      <c r="I88">
        <v>0</v>
      </c>
      <c r="J88" t="s">
        <v>77</v>
      </c>
      <c r="K88" t="s">
        <v>100</v>
      </c>
      <c r="L88" t="s">
        <v>57</v>
      </c>
      <c r="M88" t="s">
        <v>59</v>
      </c>
      <c r="N88" t="s">
        <v>62</v>
      </c>
      <c r="O88" t="s">
        <v>60</v>
      </c>
      <c r="P88" t="s">
        <v>61</v>
      </c>
      <c r="Q88" t="s">
        <v>63</v>
      </c>
      <c r="R88" t="s">
        <v>64</v>
      </c>
      <c r="S88" t="s">
        <v>65</v>
      </c>
      <c r="T88">
        <v>8.3083249999999997E-2</v>
      </c>
      <c r="U88">
        <f>(T88-0.014129973)/(27755.404-0.014129973)</f>
        <v>2.4843202463699679E-6</v>
      </c>
      <c r="V88">
        <v>3.7804719000000001E-2</v>
      </c>
      <c r="W88">
        <f>(V88-0.006104506)/(0.96359551-0.006104506)</f>
        <v>3.3107583118347501E-2</v>
      </c>
      <c r="X88">
        <v>0.10885151999999999</v>
      </c>
      <c r="Y88">
        <f>(X88-0.026912883)/(0.97887218-0.026912883)</f>
        <v>8.6073676950496766E-2</v>
      </c>
      <c r="Z88">
        <v>1.0689611E-2</v>
      </c>
      <c r="AA88">
        <f>(Z88-0)/(0.8541435-0)</f>
        <v>1.2515005967966742E-2</v>
      </c>
      <c r="AB88">
        <v>0.77564853</v>
      </c>
      <c r="AC88">
        <f>(AB88-0)/(0.90509456-0)</f>
        <v>0.85698065625319853</v>
      </c>
      <c r="AD88">
        <v>8.2127489000000005E-3</v>
      </c>
      <c r="AE88" s="3">
        <f>(AD88-0)/(0.42788053-0)</f>
        <v>1.9194023387790048E-2</v>
      </c>
      <c r="AF88">
        <v>2.3464998E-3</v>
      </c>
      <c r="AG88">
        <f>(AF88-0)/(0.48863637-0)</f>
        <v>4.8021390630419098E-3</v>
      </c>
      <c r="AH88">
        <v>11.7</v>
      </c>
      <c r="AI88">
        <f>(AH88-0)/(78.5-0)</f>
        <v>0.14904458598726114</v>
      </c>
      <c r="AJ88">
        <v>22.8</v>
      </c>
      <c r="AK88">
        <f>(AJ88-5.8)/(57.3-5.8)</f>
        <v>0.3300970873786408</v>
      </c>
      <c r="AL88">
        <v>47.3</v>
      </c>
      <c r="AM88">
        <f>(AL88-5.5)/(55.8-5.5)</f>
        <v>0.83101391650099399</v>
      </c>
      <c r="AN88">
        <v>18.100000000000001</v>
      </c>
      <c r="AO88">
        <f>(AN88-1.2)/(66.3-1.2)</f>
        <v>0.2596006144393242</v>
      </c>
      <c r="AP88">
        <v>0.38260982922695869</v>
      </c>
      <c r="AQ88">
        <v>0.33711380524051632</v>
      </c>
      <c r="AR88">
        <v>0.2071437882935733</v>
      </c>
      <c r="AS88">
        <v>7.313257723895189E-2</v>
      </c>
      <c r="AT88" t="s">
        <v>147</v>
      </c>
      <c r="AU88" t="s">
        <v>104</v>
      </c>
      <c r="AZ88">
        <v>0</v>
      </c>
      <c r="BA88" t="s">
        <v>74</v>
      </c>
      <c r="BB88">
        <v>0</v>
      </c>
      <c r="BC88" t="s">
        <v>74</v>
      </c>
    </row>
    <row r="89" spans="1:55">
      <c r="A89" s="1">
        <v>87</v>
      </c>
      <c r="B89" t="s">
        <v>145</v>
      </c>
      <c r="C89" t="s">
        <v>167</v>
      </c>
      <c r="D89">
        <v>4</v>
      </c>
      <c r="E89">
        <v>1</v>
      </c>
      <c r="F89">
        <v>3815</v>
      </c>
      <c r="G89">
        <v>29</v>
      </c>
      <c r="H89">
        <v>3.6154923848691638</v>
      </c>
      <c r="I89">
        <v>4</v>
      </c>
      <c r="J89" t="s">
        <v>77</v>
      </c>
      <c r="K89" t="s">
        <v>57</v>
      </c>
      <c r="L89" t="s">
        <v>100</v>
      </c>
      <c r="M89" t="s">
        <v>59</v>
      </c>
      <c r="N89" t="s">
        <v>60</v>
      </c>
      <c r="O89" t="s">
        <v>61</v>
      </c>
      <c r="P89" t="s">
        <v>62</v>
      </c>
      <c r="Q89" t="s">
        <v>63</v>
      </c>
      <c r="R89" t="s">
        <v>64</v>
      </c>
      <c r="S89" t="s">
        <v>65</v>
      </c>
      <c r="T89">
        <v>0.42874878999999999</v>
      </c>
      <c r="U89">
        <f>(T89-0.014129973)/(27755.404-0.014129973)</f>
        <v>1.4938317168001527E-5</v>
      </c>
      <c r="V89">
        <v>6.0229741000000003E-2</v>
      </c>
      <c r="W89">
        <f>(V89-0.006104506)/(0.96359551-0.006104506)</f>
        <v>5.6528191673746529E-2</v>
      </c>
      <c r="X89">
        <v>0.71220117999999999</v>
      </c>
      <c r="Y89">
        <f>(X89-0.026912883)/(0.97887218-0.026912883)</f>
        <v>0.7198714263935595</v>
      </c>
      <c r="Z89">
        <v>2.1421919000000001E-2</v>
      </c>
      <c r="AA89">
        <f>(Z89-0)/(0.8541435-0)</f>
        <v>2.5080000023415271E-2</v>
      </c>
      <c r="AB89">
        <v>0.10183173</v>
      </c>
      <c r="AC89">
        <f>(AB89-0)/(0.90509456-0)</f>
        <v>0.11250949293077178</v>
      </c>
      <c r="AD89">
        <v>3.2288108000000003E-2</v>
      </c>
      <c r="AE89" s="3">
        <f>(AD89-0)/(0.42788053-0)</f>
        <v>7.5460568397444971E-2</v>
      </c>
      <c r="AF89">
        <v>7.7615645999999996E-3</v>
      </c>
      <c r="AG89">
        <f>(AF89-0)/(0.48863637-0)</f>
        <v>1.5884131997788049E-2</v>
      </c>
      <c r="AH89">
        <v>27.6</v>
      </c>
      <c r="AI89">
        <f>(AH89-0)/(78.5-0)</f>
        <v>0.35159235668789812</v>
      </c>
      <c r="AJ89">
        <v>30.3</v>
      </c>
      <c r="AK89">
        <f>(AJ89-5.8)/(57.3-5.8)</f>
        <v>0.47572815533980584</v>
      </c>
      <c r="AL89">
        <v>31.9</v>
      </c>
      <c r="AM89">
        <f>(AL89-5.5)/(55.8-5.5)</f>
        <v>0.5248508946322068</v>
      </c>
      <c r="AN89">
        <v>10.3</v>
      </c>
      <c r="AO89">
        <f>(AN89-1.2)/(66.3-1.2)</f>
        <v>0.13978494623655918</v>
      </c>
      <c r="AP89">
        <v>0.22881092828314181</v>
      </c>
      <c r="AQ89">
        <v>0.29121390872399883</v>
      </c>
      <c r="AR89">
        <v>0.28904067059919281</v>
      </c>
      <c r="AS89">
        <v>0.19093449239366639</v>
      </c>
      <c r="AT89" t="s">
        <v>72</v>
      </c>
      <c r="AU89" t="s">
        <v>66</v>
      </c>
      <c r="AZ89">
        <v>-1.9428570999999999E-2</v>
      </c>
      <c r="BA89" t="s">
        <v>74</v>
      </c>
      <c r="BB89">
        <v>1.8571429E-2</v>
      </c>
      <c r="BC89" t="s">
        <v>67</v>
      </c>
    </row>
    <row r="90" spans="1:55">
      <c r="A90" s="1">
        <v>88</v>
      </c>
      <c r="B90" t="s">
        <v>145</v>
      </c>
      <c r="C90" t="s">
        <v>168</v>
      </c>
      <c r="D90">
        <v>2</v>
      </c>
      <c r="E90">
        <v>0</v>
      </c>
      <c r="F90">
        <v>5559</v>
      </c>
      <c r="G90">
        <v>22</v>
      </c>
      <c r="H90">
        <v>1.6353497195375231</v>
      </c>
      <c r="I90">
        <v>2</v>
      </c>
      <c r="J90" t="s">
        <v>77</v>
      </c>
      <c r="K90" t="s">
        <v>57</v>
      </c>
      <c r="L90" t="s">
        <v>100</v>
      </c>
      <c r="M90" t="s">
        <v>59</v>
      </c>
      <c r="N90" t="s">
        <v>61</v>
      </c>
      <c r="O90" t="s">
        <v>60</v>
      </c>
      <c r="P90" t="s">
        <v>62</v>
      </c>
      <c r="Q90" t="s">
        <v>63</v>
      </c>
      <c r="R90" t="s">
        <v>64</v>
      </c>
      <c r="S90" t="s">
        <v>65</v>
      </c>
      <c r="T90">
        <v>0.47114873000000002</v>
      </c>
      <c r="U90">
        <f>(T90-0.014129973)/(27755.404-0.014129973)</f>
        <v>1.6465946223062563E-5</v>
      </c>
      <c r="V90">
        <v>3.6904391000000002E-2</v>
      </c>
      <c r="W90">
        <f>(V90-0.006104506)/(0.96359551-0.006104506)</f>
        <v>3.2167283944528842E-2</v>
      </c>
      <c r="X90">
        <v>0.45484271999999998</v>
      </c>
      <c r="Y90">
        <f>(X90-0.026912883)/(0.97887218-0.026912883)</f>
        <v>0.44952535087222328</v>
      </c>
      <c r="Z90">
        <v>5.1385863000000002E-3</v>
      </c>
      <c r="AA90">
        <f>(Z90-0)/(0.8541435-0)</f>
        <v>6.0160690797272359E-3</v>
      </c>
      <c r="AB90">
        <v>0.41155404000000001</v>
      </c>
      <c r="AC90">
        <f>(AB90-0)/(0.90509456-0)</f>
        <v>0.45470833456340742</v>
      </c>
      <c r="AD90">
        <v>9.6543133E-3</v>
      </c>
      <c r="AE90" s="3">
        <f>(AD90-0)/(0.42788053-0)</f>
        <v>2.2563104939596106E-2</v>
      </c>
      <c r="AF90">
        <v>4.6714419E-3</v>
      </c>
      <c r="AG90">
        <f>(AF90-0)/(0.48863637-0)</f>
        <v>9.5601600429374503E-3</v>
      </c>
      <c r="AH90">
        <v>17.600000000000001</v>
      </c>
      <c r="AI90">
        <f>(AH90-0)/(78.5-0)</f>
        <v>0.22420382165605096</v>
      </c>
      <c r="AJ90">
        <v>35.299999999999997</v>
      </c>
      <c r="AK90">
        <f>(AJ90-5.8)/(57.3-5.8)</f>
        <v>0.57281553398058249</v>
      </c>
      <c r="AL90">
        <v>37.299999999999997</v>
      </c>
      <c r="AM90">
        <f>(AL90-5.5)/(55.8-5.5)</f>
        <v>0.63220675944333993</v>
      </c>
      <c r="AN90">
        <v>9.8000000000000007</v>
      </c>
      <c r="AO90">
        <f>(AN90-1.2)/(66.3-1.2)</f>
        <v>0.13210445468509988</v>
      </c>
      <c r="AP90">
        <v>0.25256929305512288</v>
      </c>
      <c r="AQ90">
        <v>0.27966365618187472</v>
      </c>
      <c r="AR90">
        <v>0.29710370601058872</v>
      </c>
      <c r="AS90">
        <v>0.1706633447524136</v>
      </c>
      <c r="AT90" t="s">
        <v>66</v>
      </c>
      <c r="AU90" t="s">
        <v>66</v>
      </c>
      <c r="AZ90">
        <v>-0.50371428600000001</v>
      </c>
      <c r="BA90" t="s">
        <v>74</v>
      </c>
      <c r="BB90">
        <v>-1.0074285709999999</v>
      </c>
      <c r="BC90" t="s">
        <v>74</v>
      </c>
    </row>
    <row r="91" spans="1:55">
      <c r="A91" s="1">
        <v>89</v>
      </c>
      <c r="B91" t="s">
        <v>145</v>
      </c>
      <c r="C91" t="s">
        <v>169</v>
      </c>
      <c r="D91">
        <v>1</v>
      </c>
      <c r="E91">
        <v>0</v>
      </c>
      <c r="F91">
        <v>8881</v>
      </c>
      <c r="G91">
        <v>6</v>
      </c>
      <c r="H91">
        <v>1.876665540667342</v>
      </c>
      <c r="I91">
        <v>1</v>
      </c>
      <c r="J91" t="s">
        <v>77</v>
      </c>
      <c r="K91" t="s">
        <v>57</v>
      </c>
      <c r="L91" t="s">
        <v>100</v>
      </c>
      <c r="M91" t="s">
        <v>117</v>
      </c>
      <c r="N91" t="s">
        <v>60</v>
      </c>
      <c r="O91" t="s">
        <v>61</v>
      </c>
      <c r="P91" t="s">
        <v>62</v>
      </c>
      <c r="Q91" t="s">
        <v>63</v>
      </c>
      <c r="R91" t="s">
        <v>65</v>
      </c>
      <c r="S91" t="s">
        <v>69</v>
      </c>
      <c r="T91">
        <v>1.163278</v>
      </c>
      <c r="U91">
        <f>(T91-0.014129973)/(27755.404-0.014129973)</f>
        <v>4.1402698084272389E-5</v>
      </c>
      <c r="V91">
        <v>6.9850816999999996E-2</v>
      </c>
      <c r="W91">
        <f>(V91-0.006104506)/(0.96359551-0.006104506)</f>
        <v>6.6576407228573817E-2</v>
      </c>
      <c r="X91">
        <v>0.61084771000000004</v>
      </c>
      <c r="Y91">
        <f>(X91-0.026912883)/(0.97887218-0.026912883)</f>
        <v>0.61340314532376483</v>
      </c>
      <c r="Z91">
        <v>9.3674110000000008E-3</v>
      </c>
      <c r="AA91">
        <f>(Z91-0)/(0.8541435-0)</f>
        <v>1.0967022520220551E-2</v>
      </c>
      <c r="AB91">
        <v>0.14513703999999999</v>
      </c>
      <c r="AC91">
        <f>(AB91-0)/(0.90509456-0)</f>
        <v>0.16035566493737405</v>
      </c>
      <c r="AD91">
        <v>7.7599167999999996E-2</v>
      </c>
      <c r="AE91" s="3">
        <f>(AD91-0)/(0.42788053-0)</f>
        <v>0.18135709049439572</v>
      </c>
      <c r="AF91">
        <v>4.0476467E-3</v>
      </c>
      <c r="AG91">
        <f>(AF91-0)/(0.48863637-0)</f>
        <v>8.2835559293304353E-3</v>
      </c>
      <c r="AH91">
        <v>32.6</v>
      </c>
      <c r="AI91">
        <f>(AH91-0)/(78.5-0)</f>
        <v>0.41528662420382167</v>
      </c>
      <c r="AJ91">
        <v>33</v>
      </c>
      <c r="AK91">
        <f>(AJ91-5.8)/(57.3-5.8)</f>
        <v>0.52815533980582519</v>
      </c>
      <c r="AL91">
        <v>28.3</v>
      </c>
      <c r="AM91">
        <f>(AL91-5.5)/(55.8-5.5)</f>
        <v>0.45328031809145131</v>
      </c>
      <c r="AN91">
        <v>6</v>
      </c>
      <c r="AO91">
        <f>(AN91-1.2)/(66.3-1.2)</f>
        <v>7.3732718894009217E-2</v>
      </c>
      <c r="AP91">
        <v>0.23696079565167119</v>
      </c>
      <c r="AQ91">
        <v>0.33965537180525041</v>
      </c>
      <c r="AR91">
        <v>0.26598820400138778</v>
      </c>
      <c r="AS91">
        <v>0.1573956285416907</v>
      </c>
      <c r="AT91" t="s">
        <v>66</v>
      </c>
      <c r="AU91" t="s">
        <v>66</v>
      </c>
      <c r="AZ91">
        <v>0.39600000000000002</v>
      </c>
      <c r="BA91" t="s">
        <v>67</v>
      </c>
      <c r="BB91">
        <v>0.79200000000000004</v>
      </c>
      <c r="BC91" t="s">
        <v>67</v>
      </c>
    </row>
    <row r="92" spans="1:55">
      <c r="A92" s="1">
        <v>90</v>
      </c>
      <c r="B92" t="s">
        <v>145</v>
      </c>
      <c r="C92" t="s">
        <v>170</v>
      </c>
      <c r="D92">
        <v>0</v>
      </c>
      <c r="E92">
        <v>0</v>
      </c>
      <c r="F92">
        <v>968</v>
      </c>
      <c r="G92">
        <v>102</v>
      </c>
      <c r="H92">
        <v>0</v>
      </c>
      <c r="I92">
        <v>0</v>
      </c>
      <c r="J92" t="s">
        <v>77</v>
      </c>
      <c r="K92" t="s">
        <v>57</v>
      </c>
      <c r="L92" t="s">
        <v>59</v>
      </c>
      <c r="M92" t="s">
        <v>100</v>
      </c>
      <c r="N92" t="s">
        <v>60</v>
      </c>
      <c r="O92" t="s">
        <v>61</v>
      </c>
      <c r="P92" t="s">
        <v>62</v>
      </c>
      <c r="Q92" t="s">
        <v>63</v>
      </c>
      <c r="R92" t="s">
        <v>65</v>
      </c>
      <c r="S92" t="s">
        <v>69</v>
      </c>
      <c r="T92">
        <v>1.0214603</v>
      </c>
      <c r="U92">
        <f>(T92-0.014129973)/(27755.404-0.014129973)</f>
        <v>3.6293142763158025E-5</v>
      </c>
      <c r="V92">
        <v>5.4878049000000012E-2</v>
      </c>
      <c r="W92">
        <f>(V92-0.006104506)/(0.96359551-0.006104506)</f>
        <v>5.0938904695965175E-2</v>
      </c>
      <c r="X92">
        <v>0.81358885999999997</v>
      </c>
      <c r="Y92">
        <f>(X92-0.026912883)/(0.97887218-0.026912883)</f>
        <v>0.82637564387377382</v>
      </c>
      <c r="Z92">
        <v>6.9686412000000003E-3</v>
      </c>
      <c r="AA92">
        <f>(Z92-0)/(0.8541435-0)</f>
        <v>8.1586304877342055E-3</v>
      </c>
      <c r="AB92">
        <v>4.4425089000000001E-2</v>
      </c>
      <c r="AC92">
        <f>(AB92-0)/(0.90509456-0)</f>
        <v>4.9083367598629697E-2</v>
      </c>
      <c r="AD92">
        <v>2.5261324000000002E-2</v>
      </c>
      <c r="AE92" s="3">
        <f>(AD92-0)/(0.42788053-0)</f>
        <v>5.9038264723099233E-2</v>
      </c>
      <c r="AF92">
        <v>3.4843206000000002E-3</v>
      </c>
      <c r="AG92">
        <f>(AF92-0)/(0.48863637-0)</f>
        <v>7.1307025303908511E-3</v>
      </c>
      <c r="AH92">
        <v>33.700000000000003</v>
      </c>
      <c r="AI92">
        <f>(AH92-0)/(78.5-0)</f>
        <v>0.42929936305732486</v>
      </c>
      <c r="AJ92">
        <v>36.6</v>
      </c>
      <c r="AK92">
        <f>(AJ92-5.8)/(57.3-5.8)</f>
        <v>0.59805825242718447</v>
      </c>
      <c r="AL92">
        <v>23.4</v>
      </c>
      <c r="AM92">
        <f>(AL92-5.5)/(55.8-5.5)</f>
        <v>0.35586481113320079</v>
      </c>
      <c r="AN92">
        <v>6.3</v>
      </c>
      <c r="AO92">
        <f>(AN92-1.2)/(66.3-1.2)</f>
        <v>7.83410138248848E-2</v>
      </c>
      <c r="AP92">
        <v>0.16637630662020919</v>
      </c>
      <c r="AQ92">
        <v>0.41637630662020908</v>
      </c>
      <c r="AR92">
        <v>0.2717770034843206</v>
      </c>
      <c r="AS92">
        <v>0.14547038327526129</v>
      </c>
      <c r="AT92" t="s">
        <v>147</v>
      </c>
      <c r="AU92" t="s">
        <v>104</v>
      </c>
      <c r="AZ92">
        <v>0</v>
      </c>
      <c r="BA92" t="s">
        <v>74</v>
      </c>
      <c r="BB92">
        <v>0</v>
      </c>
      <c r="BC92" t="s">
        <v>74</v>
      </c>
    </row>
    <row r="93" spans="1:55">
      <c r="A93" s="1">
        <v>91</v>
      </c>
      <c r="B93" t="s">
        <v>145</v>
      </c>
      <c r="C93" t="s">
        <v>171</v>
      </c>
      <c r="D93">
        <v>1</v>
      </c>
      <c r="E93">
        <v>0</v>
      </c>
      <c r="F93">
        <v>7029</v>
      </c>
      <c r="G93">
        <v>30</v>
      </c>
      <c r="H93">
        <v>0.47422582633850241</v>
      </c>
      <c r="I93">
        <v>1</v>
      </c>
      <c r="J93" t="s">
        <v>77</v>
      </c>
      <c r="K93" t="s">
        <v>57</v>
      </c>
      <c r="L93" t="s">
        <v>100</v>
      </c>
      <c r="M93" t="s">
        <v>59</v>
      </c>
      <c r="N93" t="s">
        <v>60</v>
      </c>
      <c r="O93" t="s">
        <v>62</v>
      </c>
      <c r="P93" t="s">
        <v>61</v>
      </c>
      <c r="Q93" t="s">
        <v>63</v>
      </c>
      <c r="R93" t="s">
        <v>65</v>
      </c>
      <c r="S93" t="s">
        <v>64</v>
      </c>
      <c r="T93">
        <v>0.10760501</v>
      </c>
      <c r="U93">
        <f>(T93-0.014129973)/(27755.404-0.014129973)</f>
        <v>3.3678156724774935E-6</v>
      </c>
      <c r="V93">
        <v>6.3746750000000005E-2</v>
      </c>
      <c r="W93">
        <f>(V93-0.006104506)/(0.96359551-0.006104506)</f>
        <v>6.020134263318886E-2</v>
      </c>
      <c r="X93">
        <v>0.72882336000000003</v>
      </c>
      <c r="Y93">
        <f>(X93-0.026912883)/(0.97887218-0.026912883)</f>
        <v>0.73733244605310055</v>
      </c>
      <c r="Z93">
        <v>1.63342E-2</v>
      </c>
      <c r="AA93">
        <f>(Z93-0)/(0.8541435-0)</f>
        <v>1.9123484519872832E-2</v>
      </c>
      <c r="AB93">
        <v>0.11867592</v>
      </c>
      <c r="AC93">
        <f>(AB93-0)/(0.90509456-0)</f>
        <v>0.13111991303980439</v>
      </c>
      <c r="AD93">
        <v>2.3417172999999999E-2</v>
      </c>
      <c r="AE93" s="3">
        <f>(AD93-0)/(0.42788053-0)</f>
        <v>5.4728297639530361E-2</v>
      </c>
      <c r="AF93">
        <v>2.6019081E-3</v>
      </c>
      <c r="AG93">
        <f>(AF93-0)/(0.48863637-0)</f>
        <v>5.3248351120486594E-3</v>
      </c>
      <c r="AH93">
        <v>19.100000000000001</v>
      </c>
      <c r="AI93">
        <f>(AH93-0)/(78.5-0)</f>
        <v>0.24331210191082805</v>
      </c>
      <c r="AJ93">
        <v>38.5</v>
      </c>
      <c r="AK93">
        <f>(AJ93-5.8)/(57.3-5.8)</f>
        <v>0.63495145631067962</v>
      </c>
      <c r="AL93">
        <v>32.6</v>
      </c>
      <c r="AM93">
        <f>(AL93-5.5)/(55.8-5.5)</f>
        <v>0.53876739562624265</v>
      </c>
      <c r="AN93">
        <v>9.8000000000000007</v>
      </c>
      <c r="AO93">
        <f>(AN93-1.2)/(66.3-1.2)</f>
        <v>0.13210445468509988</v>
      </c>
      <c r="AP93">
        <v>0.27146574154379882</v>
      </c>
      <c r="AQ93">
        <v>0.31743278404163061</v>
      </c>
      <c r="AR93">
        <v>0.26582827406764969</v>
      </c>
      <c r="AS93">
        <v>0.14527320034692101</v>
      </c>
      <c r="AT93" t="s">
        <v>147</v>
      </c>
      <c r="AU93" t="s">
        <v>104</v>
      </c>
      <c r="AZ93">
        <v>-0.11485714299999999</v>
      </c>
      <c r="BA93" t="s">
        <v>74</v>
      </c>
      <c r="BB93">
        <v>0</v>
      </c>
      <c r="BC93" t="s">
        <v>74</v>
      </c>
    </row>
    <row r="94" spans="1:55">
      <c r="A94" s="1">
        <v>92</v>
      </c>
      <c r="B94" t="s">
        <v>145</v>
      </c>
      <c r="C94" t="s">
        <v>172</v>
      </c>
      <c r="D94">
        <v>0</v>
      </c>
      <c r="E94">
        <v>0</v>
      </c>
      <c r="F94">
        <v>9636</v>
      </c>
      <c r="G94">
        <v>102</v>
      </c>
      <c r="H94">
        <v>0</v>
      </c>
      <c r="I94">
        <v>0</v>
      </c>
      <c r="J94" t="s">
        <v>77</v>
      </c>
      <c r="K94" t="s">
        <v>57</v>
      </c>
      <c r="L94" t="s">
        <v>100</v>
      </c>
      <c r="M94" t="s">
        <v>59</v>
      </c>
      <c r="N94" t="s">
        <v>60</v>
      </c>
      <c r="O94" t="s">
        <v>61</v>
      </c>
      <c r="P94" t="s">
        <v>62</v>
      </c>
      <c r="Q94" t="s">
        <v>63</v>
      </c>
      <c r="R94" t="s">
        <v>64</v>
      </c>
      <c r="S94" t="s">
        <v>65</v>
      </c>
      <c r="T94">
        <v>0.1033911</v>
      </c>
      <c r="U94">
        <f>(T94-0.014129973)/(27755.404-0.014129973)</f>
        <v>3.2159925484020292E-6</v>
      </c>
      <c r="V94">
        <v>5.3033609000000002E-2</v>
      </c>
      <c r="W94">
        <f>(V94-0.006104506)/(0.96359551-0.006104506)</f>
        <v>4.9012578503557412E-2</v>
      </c>
      <c r="X94">
        <v>0.69107377999999997</v>
      </c>
      <c r="Y94">
        <f>(X94-0.026912883)/(0.97887218-0.026912883)</f>
        <v>0.69767783044194587</v>
      </c>
      <c r="Z94">
        <v>8.9480579000000005E-3</v>
      </c>
      <c r="AA94">
        <f>(Z94-0)/(0.8541435-0)</f>
        <v>1.0476059233606533E-2</v>
      </c>
      <c r="AB94">
        <v>0.13269313999999999</v>
      </c>
      <c r="AC94">
        <f>(AB94-0)/(0.90509456-0)</f>
        <v>0.14660693574381883</v>
      </c>
      <c r="AD94">
        <v>4.6486250999999999E-2</v>
      </c>
      <c r="AE94" s="3">
        <f>(AD94-0)/(0.42788053-0)</f>
        <v>0.10864306211829737</v>
      </c>
      <c r="AF94">
        <v>5.6743780000000008E-3</v>
      </c>
      <c r="AG94">
        <f>(AF94-0)/(0.48863637-0)</f>
        <v>1.1612680406904628E-2</v>
      </c>
      <c r="AH94">
        <v>30.6</v>
      </c>
      <c r="AI94">
        <f>(AH94-0)/(78.5-0)</f>
        <v>0.38980891719745225</v>
      </c>
      <c r="AJ94">
        <v>32.700000000000003</v>
      </c>
      <c r="AK94">
        <f>(AJ94-5.8)/(57.3-5.8)</f>
        <v>0.52233009708737865</v>
      </c>
      <c r="AL94">
        <v>32.700000000000003</v>
      </c>
      <c r="AM94">
        <f>(AL94-5.5)/(55.8-5.5)</f>
        <v>0.54075546719681922</v>
      </c>
      <c r="AN94">
        <v>4</v>
      </c>
      <c r="AO94">
        <f>(AN94-1.2)/(66.3-1.2)</f>
        <v>4.3010752688172046E-2</v>
      </c>
      <c r="AP94">
        <v>0.25545613269314721</v>
      </c>
      <c r="AQ94">
        <v>0.30696202531645578</v>
      </c>
      <c r="AR94">
        <v>0.30052378873854207</v>
      </c>
      <c r="AS94">
        <v>0.13705805325185511</v>
      </c>
      <c r="AT94" t="s">
        <v>147</v>
      </c>
      <c r="AU94" t="s">
        <v>104</v>
      </c>
      <c r="AZ94">
        <v>0</v>
      </c>
      <c r="BA94" t="s">
        <v>74</v>
      </c>
      <c r="BB94">
        <v>0</v>
      </c>
      <c r="BC94" t="s">
        <v>74</v>
      </c>
    </row>
    <row r="95" spans="1:55">
      <c r="A95" s="1">
        <v>93</v>
      </c>
      <c r="B95" t="s">
        <v>145</v>
      </c>
      <c r="C95" t="s">
        <v>173</v>
      </c>
      <c r="D95">
        <v>0</v>
      </c>
      <c r="E95">
        <v>0</v>
      </c>
      <c r="F95">
        <v>2369</v>
      </c>
      <c r="G95">
        <v>102</v>
      </c>
      <c r="H95">
        <v>0</v>
      </c>
      <c r="I95">
        <v>0</v>
      </c>
      <c r="J95" t="s">
        <v>77</v>
      </c>
      <c r="K95" t="s">
        <v>57</v>
      </c>
      <c r="L95" t="s">
        <v>100</v>
      </c>
      <c r="M95" t="s">
        <v>117</v>
      </c>
      <c r="N95" t="s">
        <v>61</v>
      </c>
      <c r="O95" t="s">
        <v>60</v>
      </c>
      <c r="P95" t="s">
        <v>62</v>
      </c>
      <c r="Q95" t="s">
        <v>63</v>
      </c>
      <c r="R95" t="s">
        <v>64</v>
      </c>
      <c r="S95" t="s">
        <v>65</v>
      </c>
      <c r="T95">
        <v>0.37809684999999998</v>
      </c>
      <c r="U95">
        <f>(T95-0.014129973)/(27755.404-0.014129973)</f>
        <v>1.3113376490273956E-5</v>
      </c>
      <c r="V95">
        <v>2.9964042999999999E-2</v>
      </c>
      <c r="W95">
        <f>(V95-0.006104506)/(0.96359551-0.006104506)</f>
        <v>2.4918810621013417E-2</v>
      </c>
      <c r="X95">
        <v>0.66919695999999995</v>
      </c>
      <c r="Y95">
        <f>(X95-0.026912883)/(0.97887218-0.026912883)</f>
        <v>0.67469699494935453</v>
      </c>
      <c r="Z95">
        <v>4.7942469999999997E-3</v>
      </c>
      <c r="AA95">
        <f>(Z95-0)/(0.8541435-0)</f>
        <v>5.6129292092019665E-3</v>
      </c>
      <c r="AB95">
        <v>0.16060727999999999</v>
      </c>
      <c r="AC95">
        <f>(AB95-0)/(0.90509456-0)</f>
        <v>0.1774480668627596</v>
      </c>
      <c r="AD95">
        <v>3.2760686999999997E-2</v>
      </c>
      <c r="AE95" s="3">
        <f>(AD95-0)/(0.42788053-0)</f>
        <v>7.6565033234861135E-2</v>
      </c>
      <c r="AF95">
        <v>7.9904112000000007E-4</v>
      </c>
      <c r="AG95">
        <f>(AF95-0)/(0.48863637-0)</f>
        <v>1.6352469219595752E-3</v>
      </c>
      <c r="AH95">
        <v>20.7</v>
      </c>
      <c r="AI95">
        <f>(AH95-0)/(78.5-0)</f>
        <v>0.26369426751592356</v>
      </c>
      <c r="AJ95">
        <v>30</v>
      </c>
      <c r="AK95">
        <f>(AJ95-5.8)/(57.3-5.8)</f>
        <v>0.46990291262135919</v>
      </c>
      <c r="AL95">
        <v>37.6</v>
      </c>
      <c r="AM95">
        <f>(AL95-5.5)/(55.8-5.5)</f>
        <v>0.63817097415506963</v>
      </c>
      <c r="AN95">
        <v>11.7</v>
      </c>
      <c r="AO95">
        <f>(AN95-1.2)/(66.3-1.2)</f>
        <v>0.16129032258064518</v>
      </c>
      <c r="AP95">
        <v>0.21933679584498611</v>
      </c>
      <c r="AQ95">
        <v>0.24330803036356369</v>
      </c>
      <c r="AR95">
        <v>0.31841789852177388</v>
      </c>
      <c r="AS95">
        <v>0.21893727526967641</v>
      </c>
      <c r="AT95" t="s">
        <v>147</v>
      </c>
      <c r="AU95" t="s">
        <v>104</v>
      </c>
      <c r="AZ95">
        <v>0</v>
      </c>
      <c r="BA95" t="s">
        <v>74</v>
      </c>
      <c r="BB95">
        <v>0</v>
      </c>
      <c r="BC95" t="s">
        <v>74</v>
      </c>
    </row>
    <row r="96" spans="1:55">
      <c r="A96" s="1">
        <v>94</v>
      </c>
      <c r="B96" t="s">
        <v>145</v>
      </c>
      <c r="C96" t="s">
        <v>174</v>
      </c>
      <c r="D96">
        <v>0</v>
      </c>
      <c r="E96">
        <v>0</v>
      </c>
      <c r="F96">
        <v>662</v>
      </c>
      <c r="G96">
        <v>102</v>
      </c>
      <c r="H96">
        <v>0</v>
      </c>
      <c r="I96">
        <v>0</v>
      </c>
      <c r="J96" t="s">
        <v>77</v>
      </c>
      <c r="K96" t="s">
        <v>100</v>
      </c>
      <c r="L96" t="s">
        <v>57</v>
      </c>
      <c r="M96" t="s">
        <v>117</v>
      </c>
      <c r="N96" t="s">
        <v>61</v>
      </c>
      <c r="O96" t="s">
        <v>60</v>
      </c>
      <c r="P96" t="s">
        <v>63</v>
      </c>
      <c r="Q96" t="s">
        <v>62</v>
      </c>
      <c r="R96" t="s">
        <v>64</v>
      </c>
      <c r="S96" t="s">
        <v>65</v>
      </c>
      <c r="T96">
        <v>3.0591263E-2</v>
      </c>
      <c r="U96">
        <f>(T96-0.014129973)/(27755.404-0.014129973)</f>
        <v>5.9308444511444314E-7</v>
      </c>
      <c r="V96">
        <v>4.6357616999999997E-2</v>
      </c>
      <c r="W96">
        <f>(V96-0.006104506)/(0.96359551-0.006104506)</f>
        <v>4.2040197591245457E-2</v>
      </c>
      <c r="X96">
        <v>0.32615894000000001</v>
      </c>
      <c r="Y96">
        <f>(X96-0.026912883)/(0.97887218-0.026912883)</f>
        <v>0.31434753349543687</v>
      </c>
      <c r="Z96">
        <v>1.9867551000000001E-2</v>
      </c>
      <c r="AA96">
        <f>(Z96-0)/(0.8541435-0)</f>
        <v>2.3260202764523761E-2</v>
      </c>
      <c r="AB96">
        <v>0.38410594999999997</v>
      </c>
      <c r="AC96">
        <f>(AB96-0)/(0.90509456-0)</f>
        <v>0.42438212201827835</v>
      </c>
      <c r="AD96">
        <v>6.7880794000000008E-2</v>
      </c>
      <c r="AE96" s="3">
        <f>(AD96-0)/(0.42788053-0)</f>
        <v>0.15864426923094635</v>
      </c>
      <c r="AF96">
        <v>1.3245033E-2</v>
      </c>
      <c r="AG96">
        <f>(AF96-0)/(0.48863637-0)</f>
        <v>2.7106113693501774E-2</v>
      </c>
      <c r="AH96">
        <v>20</v>
      </c>
      <c r="AI96">
        <f>(AH96-0)/(78.5-0)</f>
        <v>0.25477707006369427</v>
      </c>
      <c r="AJ96">
        <v>33.5</v>
      </c>
      <c r="AK96">
        <f>(AJ96-5.8)/(57.3-5.8)</f>
        <v>0.53786407766990285</v>
      </c>
      <c r="AL96">
        <v>38.4</v>
      </c>
      <c r="AM96">
        <f>(AL96-5.5)/(55.8-5.5)</f>
        <v>0.65407554671968193</v>
      </c>
      <c r="AN96">
        <v>8.1999999999999993</v>
      </c>
      <c r="AO96">
        <f>(AN96-1.2)/(66.3-1.2)</f>
        <v>0.10752688172043011</v>
      </c>
      <c r="AP96">
        <v>0.1937086092715232</v>
      </c>
      <c r="AQ96">
        <v>0.30132450331125837</v>
      </c>
      <c r="AR96">
        <v>0.3096026490066226</v>
      </c>
      <c r="AS96">
        <v>0.195364238410596</v>
      </c>
      <c r="AT96" t="s">
        <v>147</v>
      </c>
      <c r="AU96" t="s">
        <v>104</v>
      </c>
      <c r="AZ96">
        <v>0</v>
      </c>
      <c r="BA96" t="s">
        <v>74</v>
      </c>
      <c r="BB96">
        <v>0</v>
      </c>
      <c r="BC96" t="s">
        <v>74</v>
      </c>
    </row>
    <row r="97" spans="1:55">
      <c r="A97" s="1">
        <v>95</v>
      </c>
      <c r="B97" t="s">
        <v>145</v>
      </c>
      <c r="C97" t="s">
        <v>175</v>
      </c>
      <c r="D97">
        <v>1</v>
      </c>
      <c r="E97">
        <v>0</v>
      </c>
      <c r="F97">
        <v>5588</v>
      </c>
      <c r="G97">
        <v>30</v>
      </c>
      <c r="H97">
        <v>0.59651634454784064</v>
      </c>
      <c r="I97">
        <v>1</v>
      </c>
      <c r="J97" t="s">
        <v>77</v>
      </c>
      <c r="K97" t="s">
        <v>100</v>
      </c>
      <c r="L97" t="s">
        <v>57</v>
      </c>
      <c r="M97" t="s">
        <v>59</v>
      </c>
      <c r="N97" t="s">
        <v>60</v>
      </c>
      <c r="O97" t="s">
        <v>62</v>
      </c>
      <c r="P97" t="s">
        <v>61</v>
      </c>
      <c r="Q97" t="s">
        <v>63</v>
      </c>
      <c r="R97" t="s">
        <v>64</v>
      </c>
      <c r="S97" t="s">
        <v>65</v>
      </c>
      <c r="T97">
        <v>1.4129973000000001E-2</v>
      </c>
      <c r="U97">
        <f>(T97-0.014129973)/(27755.404-0.014129973)</f>
        <v>0</v>
      </c>
      <c r="V97">
        <v>2.7782991999999999E-2</v>
      </c>
      <c r="W97">
        <f>(V97-0.006104506)/(0.96359551-0.006104506)</f>
        <v>2.2640929167413882E-2</v>
      </c>
      <c r="X97">
        <v>0.21813403000000001</v>
      </c>
      <c r="Y97">
        <f>(X97-0.026912883)/(0.97887218-0.026912883)</f>
        <v>0.20087113766587861</v>
      </c>
      <c r="Z97">
        <v>8.0720857000000003E-3</v>
      </c>
      <c r="AA97">
        <f>(Z97-0)/(0.8541435-0)</f>
        <v>9.4505029892518067E-3</v>
      </c>
      <c r="AB97">
        <v>0.68368684999999996</v>
      </c>
      <c r="AC97">
        <f>(AB97-0)/(0.90509456-0)</f>
        <v>0.75537615649794643</v>
      </c>
      <c r="AD97">
        <v>3.7544584000000002E-3</v>
      </c>
      <c r="AE97" s="3">
        <f>(AD97-0)/(0.42788053-0)</f>
        <v>8.7745483534854927E-3</v>
      </c>
      <c r="AF97">
        <v>1.3140604000000001E-3</v>
      </c>
      <c r="AG97">
        <f>(AF97-0)/(0.48863637-0)</f>
        <v>2.6892398533494345E-3</v>
      </c>
      <c r="AH97">
        <v>13.4</v>
      </c>
      <c r="AI97">
        <f>(AH97-0)/(78.5-0)</f>
        <v>0.17070063694267518</v>
      </c>
      <c r="AJ97">
        <v>32</v>
      </c>
      <c r="AK97">
        <f>(AJ97-5.8)/(57.3-5.8)</f>
        <v>0.50873786407766985</v>
      </c>
      <c r="AL97">
        <v>40.299999999999997</v>
      </c>
      <c r="AM97">
        <f>(AL97-5.5)/(55.8-5.5)</f>
        <v>0.69184890656063613</v>
      </c>
      <c r="AN97">
        <v>14.3</v>
      </c>
      <c r="AO97">
        <f>(AN97-1.2)/(66.3-1.2)</f>
        <v>0.20122887864823352</v>
      </c>
      <c r="AP97">
        <v>0.30185845691758961</v>
      </c>
      <c r="AQ97">
        <v>0.30655152994180579</v>
      </c>
      <c r="AR97">
        <v>0.23953444715599781</v>
      </c>
      <c r="AS97">
        <v>0.15205556598460671</v>
      </c>
      <c r="AT97" t="s">
        <v>147</v>
      </c>
      <c r="AU97" t="s">
        <v>104</v>
      </c>
      <c r="AZ97">
        <v>-0.11485714299999999</v>
      </c>
      <c r="BA97" t="s">
        <v>74</v>
      </c>
      <c r="BB97">
        <v>0</v>
      </c>
      <c r="BC97" t="s">
        <v>74</v>
      </c>
    </row>
    <row r="98" spans="1:55">
      <c r="A98" s="1">
        <v>96</v>
      </c>
      <c r="B98" t="s">
        <v>176</v>
      </c>
      <c r="C98" t="s">
        <v>177</v>
      </c>
      <c r="D98">
        <v>507</v>
      </c>
      <c r="E98">
        <v>6</v>
      </c>
      <c r="F98">
        <v>71518</v>
      </c>
      <c r="G98">
        <v>29</v>
      </c>
      <c r="H98">
        <v>24.445256607692691</v>
      </c>
      <c r="I98">
        <v>507</v>
      </c>
      <c r="J98" t="s">
        <v>77</v>
      </c>
      <c r="K98" t="s">
        <v>100</v>
      </c>
      <c r="L98" t="s">
        <v>57</v>
      </c>
      <c r="M98" t="s">
        <v>59</v>
      </c>
      <c r="N98" t="s">
        <v>60</v>
      </c>
      <c r="O98" t="s">
        <v>62</v>
      </c>
      <c r="P98" t="s">
        <v>61</v>
      </c>
      <c r="Q98" t="s">
        <v>63</v>
      </c>
      <c r="R98" t="s">
        <v>65</v>
      </c>
      <c r="S98" t="s">
        <v>64</v>
      </c>
      <c r="T98">
        <v>2.4763701</v>
      </c>
      <c r="U98">
        <f>(T98-0.014129973)/(27755.404-0.014129973)</f>
        <v>8.8712143426202379E-5</v>
      </c>
      <c r="V98">
        <v>6.3911557000000008E-2</v>
      </c>
      <c r="W98">
        <f>(V98-0.006104506)/(0.96359551-0.006104506)</f>
        <v>6.0373466443555228E-2</v>
      </c>
      <c r="X98">
        <v>0.18124983</v>
      </c>
      <c r="Y98">
        <f>(X98-0.026912883)/(0.97887218-0.026912883)</f>
        <v>0.16212557352649082</v>
      </c>
      <c r="Z98">
        <v>5.0544431000000001E-3</v>
      </c>
      <c r="AA98">
        <f>(Z98-0)/(0.8541435-0)</f>
        <v>5.9175572957003127E-3</v>
      </c>
      <c r="AB98">
        <v>0.73158537999999995</v>
      </c>
      <c r="AC98">
        <f>(AB98-0)/(0.90509456-0)</f>
        <v>0.80829717946818724</v>
      </c>
      <c r="AD98">
        <v>3.9265923999999997E-3</v>
      </c>
      <c r="AE98" s="3">
        <f>(AD98-0)/(0.42788053-0)</f>
        <v>9.1768428911687093E-3</v>
      </c>
      <c r="AF98">
        <v>3.6202624000000001E-4</v>
      </c>
      <c r="AG98">
        <f>(AF98-0)/(0.48863637-0)</f>
        <v>7.4089090011863015E-4</v>
      </c>
      <c r="AH98">
        <v>11.7</v>
      </c>
      <c r="AI98">
        <f>(AH98-0)/(78.5-0)</f>
        <v>0.14904458598726114</v>
      </c>
      <c r="AJ98">
        <v>34.799999999999997</v>
      </c>
      <c r="AK98">
        <f>(AJ98-5.8)/(57.3-5.8)</f>
        <v>0.56310679611650483</v>
      </c>
      <c r="AL98">
        <v>33.1</v>
      </c>
      <c r="AM98">
        <f>(AL98-5.5)/(55.8-5.5)</f>
        <v>0.54870775347912526</v>
      </c>
      <c r="AN98">
        <v>20.399999999999999</v>
      </c>
      <c r="AO98">
        <f>(AN98-1.2)/(66.3-1.2)</f>
        <v>0.29493087557603687</v>
      </c>
      <c r="AP98">
        <v>0.30124759809518509</v>
      </c>
      <c r="AQ98">
        <v>0.30369823721072697</v>
      </c>
      <c r="AR98">
        <v>0.2420841571750815</v>
      </c>
      <c r="AS98">
        <v>0.15297000751900641</v>
      </c>
      <c r="AT98" t="s">
        <v>79</v>
      </c>
      <c r="AU98" t="s">
        <v>72</v>
      </c>
      <c r="AV98">
        <v>61</v>
      </c>
      <c r="AW98">
        <v>0.49253731299999998</v>
      </c>
      <c r="AX98">
        <v>0.62304000000000004</v>
      </c>
      <c r="AY98">
        <f>(AX98-0)/(1.01692-0)</f>
        <v>0.61267356330881484</v>
      </c>
      <c r="AZ98">
        <v>0.23530242200000001</v>
      </c>
      <c r="BA98" t="s">
        <v>67</v>
      </c>
      <c r="BB98">
        <v>0.22436730999999999</v>
      </c>
      <c r="BC98" t="s">
        <v>67</v>
      </c>
    </row>
    <row r="99" spans="1:55">
      <c r="A99" s="1">
        <v>97</v>
      </c>
      <c r="B99" t="s">
        <v>176</v>
      </c>
      <c r="C99" t="s">
        <v>178</v>
      </c>
      <c r="D99">
        <v>39</v>
      </c>
      <c r="E99">
        <v>0</v>
      </c>
      <c r="F99">
        <v>131346</v>
      </c>
      <c r="G99">
        <v>36</v>
      </c>
      <c r="H99">
        <v>0.82479354783041225</v>
      </c>
      <c r="I99">
        <v>39</v>
      </c>
      <c r="J99" t="s">
        <v>77</v>
      </c>
      <c r="K99" t="s">
        <v>57</v>
      </c>
      <c r="L99" t="s">
        <v>59</v>
      </c>
      <c r="M99" t="s">
        <v>58</v>
      </c>
      <c r="N99" t="s">
        <v>60</v>
      </c>
      <c r="O99" t="s">
        <v>62</v>
      </c>
      <c r="P99" t="s">
        <v>61</v>
      </c>
      <c r="Q99" t="s">
        <v>63</v>
      </c>
      <c r="R99" t="s">
        <v>65</v>
      </c>
      <c r="S99" t="s">
        <v>64</v>
      </c>
      <c r="T99">
        <v>7.9399122999999996</v>
      </c>
      <c r="U99">
        <f>(T99-0.014129973)/(27755.404-0.014129973)</f>
        <v>2.8555831368663422E-4</v>
      </c>
      <c r="V99">
        <v>0.35633826000000002</v>
      </c>
      <c r="W99">
        <f>(V99-0.006104506)/(0.96359551-0.006104506)</f>
        <v>0.36578281418506153</v>
      </c>
      <c r="X99">
        <v>0.54857617999999997</v>
      </c>
      <c r="Y99">
        <f>(X99-0.026912883)/(0.97887218-0.026912883)</f>
        <v>0.54798907752040149</v>
      </c>
      <c r="Z99">
        <v>3.9465173999999999E-2</v>
      </c>
      <c r="AA99">
        <f>(Z99-0)/(0.8541435-0)</f>
        <v>4.6204383689625927E-2</v>
      </c>
      <c r="AB99">
        <v>8.2038333999999991E-3</v>
      </c>
      <c r="AC99">
        <f>(AB99-0)/(0.90509456-0)</f>
        <v>9.0640622124609823E-3</v>
      </c>
      <c r="AD99">
        <v>2.0485918999999998E-2</v>
      </c>
      <c r="AE99" s="3">
        <f>(AD99-0)/(0.42788053-0)</f>
        <v>4.7877661084508798E-2</v>
      </c>
      <c r="AF99">
        <v>3.0922141999999999E-3</v>
      </c>
      <c r="AG99">
        <f>(AF99-0)/(0.48863637-0)</f>
        <v>6.3282522338646216E-3</v>
      </c>
      <c r="AH99">
        <v>23</v>
      </c>
      <c r="AI99">
        <f>(AH99-0)/(78.5-0)</f>
        <v>0.2929936305732484</v>
      </c>
      <c r="AJ99">
        <v>40.700000000000003</v>
      </c>
      <c r="AK99">
        <f>(AJ99-5.8)/(57.3-5.8)</f>
        <v>0.67766990291262152</v>
      </c>
      <c r="AL99">
        <v>23.5</v>
      </c>
      <c r="AM99">
        <f>(AL99-5.5)/(55.8-5.5)</f>
        <v>0.35785288270377735</v>
      </c>
      <c r="AN99">
        <v>12.8</v>
      </c>
      <c r="AO99">
        <f>(AN99-1.2)/(66.3-1.2)</f>
        <v>0.17818740399385563</v>
      </c>
      <c r="AP99">
        <v>0.24433225526544131</v>
      </c>
      <c r="AQ99">
        <v>0.29444663563934681</v>
      </c>
      <c r="AR99">
        <v>0.237777076595409</v>
      </c>
      <c r="AS99">
        <v>0.2234440324998028</v>
      </c>
      <c r="AT99" t="s">
        <v>104</v>
      </c>
      <c r="AU99" t="s">
        <v>104</v>
      </c>
      <c r="AV99">
        <v>59</v>
      </c>
      <c r="AW99">
        <v>0.46268656699999999</v>
      </c>
      <c r="AX99">
        <v>0.47915999999999997</v>
      </c>
      <c r="AY99">
        <f>(AX99-0)/(1.01692-0)</f>
        <v>0.47118750737521137</v>
      </c>
      <c r="AZ99">
        <v>0.122886905</v>
      </c>
      <c r="BA99" t="s">
        <v>67</v>
      </c>
      <c r="BB99">
        <v>2.9761905000000002E-2</v>
      </c>
      <c r="BC99" t="s">
        <v>67</v>
      </c>
    </row>
    <row r="100" spans="1:55">
      <c r="A100" s="1">
        <v>98</v>
      </c>
      <c r="B100" t="s">
        <v>176</v>
      </c>
      <c r="C100" t="s">
        <v>179</v>
      </c>
      <c r="D100">
        <v>512</v>
      </c>
      <c r="E100">
        <v>44</v>
      </c>
      <c r="F100">
        <v>134421</v>
      </c>
      <c r="G100">
        <v>37</v>
      </c>
      <c r="H100">
        <v>10.29440179572971</v>
      </c>
      <c r="I100">
        <v>512</v>
      </c>
      <c r="J100" t="s">
        <v>77</v>
      </c>
      <c r="K100" t="s">
        <v>57</v>
      </c>
      <c r="L100" t="s">
        <v>100</v>
      </c>
      <c r="M100" t="s">
        <v>59</v>
      </c>
      <c r="N100" t="s">
        <v>60</v>
      </c>
      <c r="O100" t="s">
        <v>62</v>
      </c>
      <c r="P100" t="s">
        <v>61</v>
      </c>
      <c r="Q100" t="s">
        <v>63</v>
      </c>
      <c r="R100" t="s">
        <v>69</v>
      </c>
      <c r="S100" t="s">
        <v>65</v>
      </c>
      <c r="T100">
        <v>2.962415</v>
      </c>
      <c r="U100">
        <f>(T100-0.014129973)/(27755.404-0.014129973)</f>
        <v>1.062238736622413E-4</v>
      </c>
      <c r="V100">
        <v>0.14272614</v>
      </c>
      <c r="W100">
        <f>(V100-0.006104506)/(0.96359551-0.006104506)</f>
        <v>0.14268712022280264</v>
      </c>
      <c r="X100">
        <v>0.53990786999999996</v>
      </c>
      <c r="Y100">
        <f>(X100-0.026912883)/(0.97887218-0.026912883)</f>
        <v>0.53888332055440802</v>
      </c>
      <c r="Z100">
        <v>1.2509275E-2</v>
      </c>
      <c r="AA100">
        <f>(Z100-0)/(0.8541435-0)</f>
        <v>1.4645402089929855E-2</v>
      </c>
      <c r="AB100">
        <v>0.25963572000000001</v>
      </c>
      <c r="AC100">
        <f>(AB100-0)/(0.90509456-0)</f>
        <v>0.28686032540069628</v>
      </c>
      <c r="AD100">
        <v>1.9474427999999998E-2</v>
      </c>
      <c r="AE100" s="3">
        <f>(AD100-0)/(0.42788053-0)</f>
        <v>4.5513704491298074E-2</v>
      </c>
      <c r="AF100">
        <v>1.2460273999999999E-3</v>
      </c>
      <c r="AG100">
        <f>(AF100-0)/(0.48863637-0)</f>
        <v>2.5500095295812714E-3</v>
      </c>
      <c r="AH100">
        <v>35.6</v>
      </c>
      <c r="AI100">
        <f>(AH100-0)/(78.5-0)</f>
        <v>0.45350318471337581</v>
      </c>
      <c r="AJ100">
        <v>32.6</v>
      </c>
      <c r="AK100">
        <f>(AJ100-5.8)/(57.3-5.8)</f>
        <v>0.52038834951456314</v>
      </c>
      <c r="AL100">
        <v>21.4</v>
      </c>
      <c r="AM100">
        <f>(AL100-5.5)/(55.8-5.5)</f>
        <v>0.31610337972166996</v>
      </c>
      <c r="AN100">
        <v>10.4</v>
      </c>
      <c r="AO100">
        <f>(AN100-1.2)/(66.3-1.2)</f>
        <v>0.14132104454685102</v>
      </c>
      <c r="AP100">
        <v>0.26945692805241722</v>
      </c>
      <c r="AQ100">
        <v>0.38976157475464451</v>
      </c>
      <c r="AR100">
        <v>0.21579374746244409</v>
      </c>
      <c r="AS100">
        <v>0.1249877497304941</v>
      </c>
      <c r="AT100" t="s">
        <v>79</v>
      </c>
      <c r="AU100" t="s">
        <v>72</v>
      </c>
      <c r="AV100">
        <v>59</v>
      </c>
      <c r="AW100">
        <v>0.46268656699999999</v>
      </c>
      <c r="AX100">
        <v>0.72607999999999995</v>
      </c>
      <c r="AY100">
        <f>(AX100-0)/(1.01692-0)</f>
        <v>0.7139991346418596</v>
      </c>
      <c r="AZ100">
        <v>1.1438139999999999E-3</v>
      </c>
      <c r="BA100" t="s">
        <v>67</v>
      </c>
      <c r="BB100">
        <v>2.6853314E-2</v>
      </c>
      <c r="BC100" t="s">
        <v>67</v>
      </c>
    </row>
    <row r="101" spans="1:55">
      <c r="A101" s="1">
        <v>99</v>
      </c>
      <c r="B101" t="s">
        <v>176</v>
      </c>
      <c r="C101" t="s">
        <v>180</v>
      </c>
      <c r="D101">
        <v>14</v>
      </c>
      <c r="E101">
        <v>0</v>
      </c>
      <c r="F101">
        <v>53597</v>
      </c>
      <c r="G101">
        <v>32</v>
      </c>
      <c r="H101">
        <v>0.81627703043080768</v>
      </c>
      <c r="I101">
        <v>14</v>
      </c>
      <c r="J101" t="s">
        <v>77</v>
      </c>
      <c r="K101" t="s">
        <v>57</v>
      </c>
      <c r="L101" t="s">
        <v>59</v>
      </c>
      <c r="M101" t="s">
        <v>100</v>
      </c>
      <c r="N101" t="s">
        <v>63</v>
      </c>
      <c r="O101" t="s">
        <v>61</v>
      </c>
      <c r="P101" t="s">
        <v>60</v>
      </c>
      <c r="Q101" t="s">
        <v>62</v>
      </c>
      <c r="R101" t="s">
        <v>65</v>
      </c>
      <c r="S101" t="s">
        <v>64</v>
      </c>
      <c r="T101">
        <v>4.3729882000000009</v>
      </c>
      <c r="U101">
        <f>(T101-0.014129973)/(27755.404-0.014129973)</f>
        <v>1.5704546927323564E-4</v>
      </c>
      <c r="V101">
        <v>0.18738519000000001</v>
      </c>
      <c r="W101">
        <f>(V101-0.006104506)/(0.96359551-0.006104506)</f>
        <v>0.1893288639190181</v>
      </c>
      <c r="X101">
        <v>0.61982965000000001</v>
      </c>
      <c r="Y101">
        <f>(X101-0.026912883)/(0.97887218-0.026912883)</f>
        <v>0.62283835965310186</v>
      </c>
      <c r="Z101">
        <v>6.3463785000000003E-3</v>
      </c>
      <c r="AA101">
        <f>(Z101-0)/(0.8541435-0)</f>
        <v>7.430108055613607E-3</v>
      </c>
      <c r="AB101">
        <v>0.16459760000000001</v>
      </c>
      <c r="AC101">
        <f>(AB101-0)/(0.90509456-0)</f>
        <v>0.18185679958125039</v>
      </c>
      <c r="AD101">
        <v>8.4247244999999995E-3</v>
      </c>
      <c r="AE101" s="3">
        <f>(AD101-0)/(0.42788053-0)</f>
        <v>1.9689431767320659E-2</v>
      </c>
      <c r="AF101">
        <v>1.0020598000000001E-3</v>
      </c>
      <c r="AG101">
        <f>(AF101-0)/(0.48863637-0)</f>
        <v>2.0507270058509972E-3</v>
      </c>
      <c r="AH101">
        <v>18.5</v>
      </c>
      <c r="AI101">
        <f>(AH101-0)/(78.5-0)</f>
        <v>0.2356687898089172</v>
      </c>
      <c r="AJ101">
        <v>38.200000000000003</v>
      </c>
      <c r="AK101">
        <f>(AJ101-5.8)/(57.3-5.8)</f>
        <v>0.62912621359223309</v>
      </c>
      <c r="AL101">
        <v>28.6</v>
      </c>
      <c r="AM101">
        <f>(AL101-5.5)/(55.8-5.5)</f>
        <v>0.45924453280318095</v>
      </c>
      <c r="AN101">
        <v>14.7</v>
      </c>
      <c r="AO101">
        <f>(AN101-1.2)/(66.3-1.2)</f>
        <v>0.20737327188940094</v>
      </c>
      <c r="AP101">
        <v>0.21948820724080989</v>
      </c>
      <c r="AQ101">
        <v>0.2305665349143611</v>
      </c>
      <c r="AR101">
        <v>0.26220564493681442</v>
      </c>
      <c r="AS101">
        <v>0.28773961290801459</v>
      </c>
      <c r="AT101" t="s">
        <v>104</v>
      </c>
      <c r="AU101" t="s">
        <v>104</v>
      </c>
      <c r="AZ101">
        <v>0.28920634899999997</v>
      </c>
      <c r="BA101" t="s">
        <v>67</v>
      </c>
      <c r="BB101">
        <v>-4.6077097999999997E-2</v>
      </c>
      <c r="BC101" t="s">
        <v>74</v>
      </c>
    </row>
    <row r="102" spans="1:55">
      <c r="A102" s="1">
        <v>100</v>
      </c>
      <c r="B102" t="s">
        <v>176</v>
      </c>
      <c r="C102" t="s">
        <v>181</v>
      </c>
      <c r="D102">
        <v>17</v>
      </c>
      <c r="E102">
        <v>0</v>
      </c>
      <c r="F102">
        <v>37220</v>
      </c>
      <c r="G102">
        <v>45</v>
      </c>
      <c r="H102">
        <v>1.014985969311601</v>
      </c>
      <c r="I102">
        <v>17</v>
      </c>
      <c r="J102" t="s">
        <v>77</v>
      </c>
      <c r="K102" t="s">
        <v>57</v>
      </c>
      <c r="L102" t="s">
        <v>59</v>
      </c>
      <c r="M102" t="s">
        <v>100</v>
      </c>
      <c r="N102" t="s">
        <v>60</v>
      </c>
      <c r="O102" t="s">
        <v>62</v>
      </c>
      <c r="P102" t="s">
        <v>61</v>
      </c>
      <c r="Q102" t="s">
        <v>63</v>
      </c>
      <c r="R102" t="s">
        <v>65</v>
      </c>
      <c r="S102" t="s">
        <v>64</v>
      </c>
      <c r="T102">
        <v>3.1798910999999999</v>
      </c>
      <c r="U102">
        <f>(T102-0.014129973)/(27755.404-0.014129973)</f>
        <v>1.1405932836197339E-4</v>
      </c>
      <c r="V102">
        <v>0.33139839999999998</v>
      </c>
      <c r="W102">
        <f>(V102-0.006104506)/(0.96359551-0.006104506)</f>
        <v>0.33973571828983989</v>
      </c>
      <c r="X102">
        <v>0.50998109999999997</v>
      </c>
      <c r="Y102">
        <f>(X102-0.026912883)/(0.97887218-0.026912883)</f>
        <v>0.50744629368328975</v>
      </c>
      <c r="Z102">
        <v>1.4603908000000001E-2</v>
      </c>
      <c r="AA102">
        <f>(Z102-0)/(0.8541435-0)</f>
        <v>1.7097721869919986E-2</v>
      </c>
      <c r="AB102">
        <v>0.12313511000000001</v>
      </c>
      <c r="AC102">
        <f>(AB102-0)/(0.90509456-0)</f>
        <v>0.13604668002865911</v>
      </c>
      <c r="AD102">
        <v>5.5946629000000001E-3</v>
      </c>
      <c r="AE102" s="3">
        <f>(AD102-0)/(0.42788053-0)</f>
        <v>1.3075292068091998E-2</v>
      </c>
      <c r="AF102">
        <v>1.4183652000000001E-3</v>
      </c>
      <c r="AG102">
        <f>(AF102-0)/(0.48863637-0)</f>
        <v>2.9027008366159894E-3</v>
      </c>
      <c r="AH102">
        <v>15.3</v>
      </c>
      <c r="AI102">
        <f>(AH102-0)/(78.5-0)</f>
        <v>0.19490445859872613</v>
      </c>
      <c r="AJ102">
        <v>40.5</v>
      </c>
      <c r="AK102">
        <f>(AJ102-5.8)/(57.3-5.8)</f>
        <v>0.67378640776699039</v>
      </c>
      <c r="AL102">
        <v>29.9</v>
      </c>
      <c r="AM102">
        <f>(AL102-5.5)/(55.8-5.5)</f>
        <v>0.48508946322067592</v>
      </c>
      <c r="AN102">
        <v>14.4</v>
      </c>
      <c r="AO102">
        <f>(AN102-1.2)/(66.3-1.2)</f>
        <v>0.20276497695852538</v>
      </c>
      <c r="AP102">
        <v>0.30292603488127762</v>
      </c>
      <c r="AQ102">
        <v>0.34763080479092251</v>
      </c>
      <c r="AR102">
        <v>0.20997058205505359</v>
      </c>
      <c r="AS102">
        <v>0.13947257827274639</v>
      </c>
      <c r="AT102" t="s">
        <v>104</v>
      </c>
      <c r="AU102" t="s">
        <v>66</v>
      </c>
      <c r="AZ102">
        <v>0.424099379</v>
      </c>
      <c r="BA102" t="s">
        <v>67</v>
      </c>
      <c r="BB102">
        <v>0.80530020700000005</v>
      </c>
      <c r="BC102" t="s">
        <v>67</v>
      </c>
    </row>
    <row r="103" spans="1:55">
      <c r="A103" s="1">
        <v>101</v>
      </c>
      <c r="B103" t="s">
        <v>176</v>
      </c>
      <c r="C103" t="s">
        <v>182</v>
      </c>
      <c r="D103">
        <v>2</v>
      </c>
      <c r="E103">
        <v>0</v>
      </c>
      <c r="F103">
        <v>8437</v>
      </c>
      <c r="G103">
        <v>34</v>
      </c>
      <c r="H103">
        <v>0.69720907208444594</v>
      </c>
      <c r="I103">
        <v>2</v>
      </c>
      <c r="J103" t="s">
        <v>77</v>
      </c>
      <c r="K103" t="s">
        <v>59</v>
      </c>
      <c r="L103" t="s">
        <v>57</v>
      </c>
      <c r="M103" t="s">
        <v>100</v>
      </c>
      <c r="N103" t="s">
        <v>60</v>
      </c>
      <c r="O103" t="s">
        <v>62</v>
      </c>
      <c r="P103" t="s">
        <v>61</v>
      </c>
      <c r="Q103" t="s">
        <v>63</v>
      </c>
      <c r="R103" t="s">
        <v>65</v>
      </c>
      <c r="S103" t="s">
        <v>64</v>
      </c>
      <c r="T103">
        <v>1.9877582</v>
      </c>
      <c r="U103">
        <f>(T103-0.014129973)/(27755.404-0.014129973)</f>
        <v>7.1107926649278234E-5</v>
      </c>
      <c r="V103">
        <v>0.47295158999999998</v>
      </c>
      <c r="W103">
        <f>(V103-0.006104506)/(0.96359551-0.006104506)</f>
        <v>0.48757333703367095</v>
      </c>
      <c r="X103">
        <v>0.45755562</v>
      </c>
      <c r="Y103">
        <f>(X103-0.026912883)/(0.97887218-0.026912883)</f>
        <v>0.45237515759037755</v>
      </c>
      <c r="Z103">
        <v>1.697775E-2</v>
      </c>
      <c r="AA103">
        <f>(Z103-0)/(0.8541435-0)</f>
        <v>1.9876929345010529E-2</v>
      </c>
      <c r="AB103">
        <v>2.7312032999999999E-2</v>
      </c>
      <c r="AC103">
        <f>(AB103-0)/(0.90509456-0)</f>
        <v>3.0175889025341174E-2</v>
      </c>
      <c r="AD103">
        <v>8.0143417999999998E-3</v>
      </c>
      <c r="AE103" s="3">
        <f>(AD103-0)/(0.42788053-0)</f>
        <v>1.8730325962716742E-2</v>
      </c>
      <c r="AF103">
        <v>7.3816300999999997E-4</v>
      </c>
      <c r="AG103">
        <f>(AF103-0)/(0.48863637-0)</f>
        <v>1.5106591635821133E-3</v>
      </c>
      <c r="AH103">
        <v>11.9</v>
      </c>
      <c r="AI103">
        <f>(AH103-0)/(78.5-0)</f>
        <v>0.15159235668789808</v>
      </c>
      <c r="AJ103">
        <v>40.9</v>
      </c>
      <c r="AK103">
        <f>(AJ103-5.8)/(57.3-5.8)</f>
        <v>0.68155339805825244</v>
      </c>
      <c r="AL103">
        <v>36.200000000000003</v>
      </c>
      <c r="AM103">
        <f>(AL103-5.5)/(55.8-5.5)</f>
        <v>0.61033797216699814</v>
      </c>
      <c r="AN103">
        <v>11</v>
      </c>
      <c r="AO103">
        <f>(AN103-1.2)/(66.3-1.2)</f>
        <v>0.15053763440860218</v>
      </c>
      <c r="AP103">
        <v>0.2987451228514183</v>
      </c>
      <c r="AQ103">
        <v>0.34514394179057267</v>
      </c>
      <c r="AR103">
        <v>0.22450701254877151</v>
      </c>
      <c r="AS103">
        <v>0.13160392280923761</v>
      </c>
      <c r="AT103" t="s">
        <v>104</v>
      </c>
      <c r="AU103" t="s">
        <v>104</v>
      </c>
      <c r="AZ103">
        <v>-0.38914285700000001</v>
      </c>
      <c r="BA103" t="s">
        <v>74</v>
      </c>
      <c r="BB103">
        <v>-0.231428571</v>
      </c>
      <c r="BC103" t="s">
        <v>74</v>
      </c>
    </row>
    <row r="104" spans="1:55">
      <c r="A104" s="1">
        <v>102</v>
      </c>
      <c r="B104" t="s">
        <v>176</v>
      </c>
      <c r="C104" t="s">
        <v>183</v>
      </c>
      <c r="D104">
        <v>14</v>
      </c>
      <c r="E104">
        <v>1</v>
      </c>
      <c r="F104">
        <v>20489</v>
      </c>
      <c r="G104">
        <v>36</v>
      </c>
      <c r="H104">
        <v>1.8980374292981059</v>
      </c>
      <c r="I104">
        <v>14</v>
      </c>
      <c r="J104" t="s">
        <v>77</v>
      </c>
      <c r="K104" t="s">
        <v>57</v>
      </c>
      <c r="L104" t="s">
        <v>59</v>
      </c>
      <c r="M104" t="s">
        <v>100</v>
      </c>
      <c r="N104" t="s">
        <v>63</v>
      </c>
      <c r="O104" t="s">
        <v>60</v>
      </c>
      <c r="P104" t="s">
        <v>61</v>
      </c>
      <c r="Q104" t="s">
        <v>62</v>
      </c>
      <c r="R104" t="s">
        <v>64</v>
      </c>
      <c r="S104" t="s">
        <v>65</v>
      </c>
      <c r="T104">
        <v>1.8103678000000001</v>
      </c>
      <c r="U104">
        <f>(T104-0.014129973)/(27755.404-0.014129973)</f>
        <v>6.4716721163400205E-5</v>
      </c>
      <c r="V104">
        <v>0.28083232000000002</v>
      </c>
      <c r="W104">
        <f>(V104-0.006104506)/(0.96359551-0.006104506)</f>
        <v>0.28692469469927262</v>
      </c>
      <c r="X104">
        <v>0.56673616000000004</v>
      </c>
      <c r="Y104">
        <f>(X104-0.026912883)/(0.97887218-0.026912883)</f>
        <v>0.56706550238145326</v>
      </c>
      <c r="Z104">
        <v>8.9581953000000009E-3</v>
      </c>
      <c r="AA104">
        <f>(Z104-0)/(0.8541435-0)</f>
        <v>1.04879277311131E-2</v>
      </c>
      <c r="AB104">
        <v>0.11612475</v>
      </c>
      <c r="AC104">
        <f>(AB104-0)/(0.90509456-0)</f>
        <v>0.12830123517701841</v>
      </c>
      <c r="AD104">
        <v>6.4461086999999997E-3</v>
      </c>
      <c r="AE104" s="3">
        <f>(AD104-0)/(0.42788053-0)</f>
        <v>1.5065206869777413E-2</v>
      </c>
      <c r="AF104">
        <v>7.1096786999999995E-4</v>
      </c>
      <c r="AG104">
        <f>(AF104-0)/(0.48863637-0)</f>
        <v>1.4550039940743665E-3</v>
      </c>
      <c r="AH104">
        <v>12.4</v>
      </c>
      <c r="AI104">
        <f>(AH104-0)/(78.5-0)</f>
        <v>0.15796178343949044</v>
      </c>
      <c r="AJ104">
        <v>32</v>
      </c>
      <c r="AK104">
        <f>(AJ104-5.8)/(57.3-5.8)</f>
        <v>0.50873786407766985</v>
      </c>
      <c r="AL104">
        <v>33</v>
      </c>
      <c r="AM104">
        <f>(AL104-5.5)/(55.8-5.5)</f>
        <v>0.54671968190854869</v>
      </c>
      <c r="AN104">
        <v>22.7</v>
      </c>
      <c r="AO104">
        <f>(AN104-1.2)/(66.3-1.2)</f>
        <v>0.33026113671274965</v>
      </c>
      <c r="AP104">
        <v>0.18442506398710781</v>
      </c>
      <c r="AQ104">
        <v>0.2138117357095459</v>
      </c>
      <c r="AR104">
        <v>0.20897715423262869</v>
      </c>
      <c r="AS104">
        <v>0.3927860460707176</v>
      </c>
      <c r="AT104" t="s">
        <v>66</v>
      </c>
      <c r="AU104" t="s">
        <v>66</v>
      </c>
      <c r="AZ104">
        <v>6.6551724000000007E-2</v>
      </c>
      <c r="BA104" t="s">
        <v>67</v>
      </c>
      <c r="BB104">
        <v>0.17763546799999999</v>
      </c>
      <c r="BC104" t="s">
        <v>67</v>
      </c>
    </row>
    <row r="105" spans="1:55">
      <c r="A105" s="1">
        <v>103</v>
      </c>
      <c r="B105" t="s">
        <v>176</v>
      </c>
      <c r="C105" t="s">
        <v>184</v>
      </c>
      <c r="D105">
        <v>4421</v>
      </c>
      <c r="E105">
        <v>147</v>
      </c>
      <c r="F105">
        <v>3817117</v>
      </c>
      <c r="G105">
        <v>43</v>
      </c>
      <c r="H105">
        <v>2.6934975660523919</v>
      </c>
      <c r="I105">
        <v>4421</v>
      </c>
      <c r="J105" t="s">
        <v>122</v>
      </c>
      <c r="K105" t="s">
        <v>57</v>
      </c>
      <c r="L105" t="s">
        <v>59</v>
      </c>
      <c r="M105" t="s">
        <v>58</v>
      </c>
      <c r="N105" t="s">
        <v>60</v>
      </c>
      <c r="O105" t="s">
        <v>62</v>
      </c>
      <c r="P105" t="s">
        <v>61</v>
      </c>
      <c r="Q105" t="s">
        <v>63</v>
      </c>
      <c r="R105" t="s">
        <v>65</v>
      </c>
      <c r="S105" t="s">
        <v>69</v>
      </c>
      <c r="T105">
        <v>185.12689</v>
      </c>
      <c r="U105">
        <f>(T105-0.014129973)/(27755.404-0.014129973)</f>
        <v>6.6694346897610314E-3</v>
      </c>
      <c r="V105">
        <v>0.31278440000000002</v>
      </c>
      <c r="W105">
        <f>(V105-0.006104506)/(0.96359551-0.006104506)</f>
        <v>0.32029532676423977</v>
      </c>
      <c r="X105">
        <v>0.54902052999999995</v>
      </c>
      <c r="Y105">
        <f>(X105-0.026912883)/(0.97887218-0.026912883)</f>
        <v>0.54845585167912903</v>
      </c>
      <c r="Z105">
        <v>5.4661441999999998E-2</v>
      </c>
      <c r="AA105">
        <f>(Z105-0)/(0.8541435-0)</f>
        <v>6.3995619003130041E-2</v>
      </c>
      <c r="AB105">
        <v>1.6657657999999999E-2</v>
      </c>
      <c r="AC105">
        <f>(AB105-0)/(0.90509456-0)</f>
        <v>1.8404328935531331E-2</v>
      </c>
      <c r="AD105">
        <v>4.3072450999999998E-2</v>
      </c>
      <c r="AE105" s="3">
        <f>(AD105-0)/(0.42788053-0)</f>
        <v>0.10066466684053139</v>
      </c>
      <c r="AF105">
        <v>1.9685662999999998E-3</v>
      </c>
      <c r="AG105">
        <f>(AF105-0)/(0.48863637-0)</f>
        <v>4.0286937707891043E-3</v>
      </c>
      <c r="AH105">
        <v>32</v>
      </c>
      <c r="AI105">
        <f>(AH105-0)/(78.5-0)</f>
        <v>0.40764331210191085</v>
      </c>
      <c r="AJ105">
        <v>32.799999999999997</v>
      </c>
      <c r="AK105">
        <f>(AJ105-5.8)/(57.3-5.8)</f>
        <v>0.52427184466019405</v>
      </c>
      <c r="AL105">
        <v>22.6</v>
      </c>
      <c r="AM105">
        <f>(AL105-5.5)/(55.8-5.5)</f>
        <v>0.33996023856858854</v>
      </c>
      <c r="AN105">
        <v>12.6</v>
      </c>
      <c r="AO105">
        <f>(AN105-1.2)/(66.3-1.2)</f>
        <v>0.17511520737327191</v>
      </c>
      <c r="AP105">
        <v>0.26514138854780878</v>
      </c>
      <c r="AQ105">
        <v>0.34225668491873629</v>
      </c>
      <c r="AR105">
        <v>0.24086497216846561</v>
      </c>
      <c r="AS105">
        <v>0.15173695436498949</v>
      </c>
      <c r="AT105" t="s">
        <v>66</v>
      </c>
      <c r="AU105" t="s">
        <v>66</v>
      </c>
      <c r="AV105">
        <v>58</v>
      </c>
      <c r="AW105">
        <v>0.44776119399999997</v>
      </c>
      <c r="AX105">
        <v>0.59196000000000004</v>
      </c>
      <c r="AY105">
        <f>(AX105-0)/(1.01692-0)</f>
        <v>0.58211068717303227</v>
      </c>
      <c r="AZ105">
        <v>3.7546887000000001E-2</v>
      </c>
      <c r="BA105" t="s">
        <v>67</v>
      </c>
      <c r="BB105">
        <v>7.7461532999999999E-2</v>
      </c>
      <c r="BC105" t="s">
        <v>67</v>
      </c>
    </row>
    <row r="106" spans="1:55">
      <c r="A106" s="1">
        <v>104</v>
      </c>
      <c r="B106" t="s">
        <v>176</v>
      </c>
      <c r="C106" t="s">
        <v>185</v>
      </c>
      <c r="D106">
        <v>127</v>
      </c>
      <c r="E106">
        <v>13</v>
      </c>
      <c r="F106">
        <v>200186</v>
      </c>
      <c r="G106">
        <v>31</v>
      </c>
      <c r="H106">
        <v>2.04648386677809</v>
      </c>
      <c r="I106">
        <v>127</v>
      </c>
      <c r="J106" t="s">
        <v>77</v>
      </c>
      <c r="K106" t="s">
        <v>57</v>
      </c>
      <c r="L106" t="s">
        <v>59</v>
      </c>
      <c r="M106" t="s">
        <v>100</v>
      </c>
      <c r="N106" t="s">
        <v>63</v>
      </c>
      <c r="O106" t="s">
        <v>61</v>
      </c>
      <c r="P106" t="s">
        <v>60</v>
      </c>
      <c r="Q106" t="s">
        <v>62</v>
      </c>
      <c r="R106" t="s">
        <v>65</v>
      </c>
      <c r="S106" t="s">
        <v>64</v>
      </c>
      <c r="T106">
        <v>6.0782290000000003</v>
      </c>
      <c r="U106">
        <f>(T106-0.014129973)/(27755.404-0.014129973)</f>
        <v>2.1848365508094018E-4</v>
      </c>
      <c r="V106">
        <v>0.16830827000000001</v>
      </c>
      <c r="W106">
        <f>(V106-0.006104506)/(0.96359551-0.006104506)</f>
        <v>0.16940500048812993</v>
      </c>
      <c r="X106">
        <v>0.76915770999999999</v>
      </c>
      <c r="Y106">
        <f>(X106-0.026912883)/(0.97887218-0.026912883)</f>
        <v>0.77970227229158517</v>
      </c>
      <c r="Z106">
        <v>1.0713434000000001E-2</v>
      </c>
      <c r="AA106">
        <f>(Z106-0)/(0.8541435-0)</f>
        <v>1.2542897065891154E-2</v>
      </c>
      <c r="AB106">
        <v>2.0696730999999999E-2</v>
      </c>
      <c r="AC106">
        <f>(AB106-0)/(0.90509456-0)</f>
        <v>2.2866926744096218E-2</v>
      </c>
      <c r="AD106">
        <v>1.1314721999999999E-2</v>
      </c>
      <c r="AE106" s="3">
        <f>(AD106-0)/(0.42788053-0)</f>
        <v>2.6443647716338014E-2</v>
      </c>
      <c r="AF106">
        <v>1.8659031E-3</v>
      </c>
      <c r="AG106">
        <f>(AF106-0)/(0.48863637-0)</f>
        <v>3.8185923409671694E-3</v>
      </c>
      <c r="AH106">
        <v>12.9</v>
      </c>
      <c r="AI106">
        <f>(AH106-0)/(78.5-0)</f>
        <v>0.16433121019108279</v>
      </c>
      <c r="AJ106">
        <v>37.6</v>
      </c>
      <c r="AK106">
        <f>(AJ106-5.8)/(57.3-5.8)</f>
        <v>0.6174757281553398</v>
      </c>
      <c r="AL106">
        <v>34.799999999999997</v>
      </c>
      <c r="AM106">
        <f>(AL106-5.5)/(55.8-5.5)</f>
        <v>0.58250497017892644</v>
      </c>
      <c r="AN106">
        <v>14.7</v>
      </c>
      <c r="AO106">
        <f>(AN106-1.2)/(66.3-1.2)</f>
        <v>0.20737327188940094</v>
      </c>
      <c r="AP106">
        <v>0.18792650918635159</v>
      </c>
      <c r="AQ106">
        <v>0.23657361011691719</v>
      </c>
      <c r="AR106">
        <v>0.27234550226676207</v>
      </c>
      <c r="AS106">
        <v>0.3031543784299689</v>
      </c>
      <c r="AT106" t="s">
        <v>66</v>
      </c>
      <c r="AU106" t="s">
        <v>66</v>
      </c>
      <c r="AV106">
        <v>58</v>
      </c>
      <c r="AW106">
        <v>0.44776119399999997</v>
      </c>
      <c r="AX106">
        <v>0.45344000000000001</v>
      </c>
      <c r="AY106">
        <f>(AX106-0)/(1.01692-0)</f>
        <v>0.44589544900287142</v>
      </c>
      <c r="AZ106">
        <v>0.128716792</v>
      </c>
      <c r="BA106" t="s">
        <v>67</v>
      </c>
      <c r="BB106">
        <v>0.22800000000000001</v>
      </c>
      <c r="BC106" t="s">
        <v>67</v>
      </c>
    </row>
    <row r="107" spans="1:55">
      <c r="A107" s="1">
        <v>105</v>
      </c>
      <c r="B107" t="s">
        <v>176</v>
      </c>
      <c r="C107" t="s">
        <v>186</v>
      </c>
      <c r="D107">
        <v>766</v>
      </c>
      <c r="E107">
        <v>21</v>
      </c>
      <c r="F107">
        <v>107449</v>
      </c>
      <c r="G107">
        <v>37</v>
      </c>
      <c r="H107">
        <v>19.267468941267669</v>
      </c>
      <c r="I107">
        <v>766</v>
      </c>
      <c r="J107" t="s">
        <v>77</v>
      </c>
      <c r="K107" t="s">
        <v>100</v>
      </c>
      <c r="L107" t="s">
        <v>57</v>
      </c>
      <c r="M107" t="s">
        <v>59</v>
      </c>
      <c r="N107" t="s">
        <v>62</v>
      </c>
      <c r="O107" t="s">
        <v>60</v>
      </c>
      <c r="P107" t="s">
        <v>61</v>
      </c>
      <c r="Q107" t="s">
        <v>63</v>
      </c>
      <c r="R107" t="s">
        <v>65</v>
      </c>
      <c r="S107" t="s">
        <v>64</v>
      </c>
      <c r="T107">
        <v>4.2857818999999999</v>
      </c>
      <c r="U107">
        <f>(T107-0.014129973)/(27755.404-0.014129973)</f>
        <v>1.5390351016517155E-4</v>
      </c>
      <c r="V107">
        <v>0.11452759</v>
      </c>
      <c r="W107">
        <f>(V107-0.006104506)/(0.96359551-0.006104506)</f>
        <v>0.11323666075926914</v>
      </c>
      <c r="X107">
        <v>0.41695865999999998</v>
      </c>
      <c r="Y107">
        <f>(X107-0.026912883)/(0.97887218-0.026912883)</f>
        <v>0.40972946871698024</v>
      </c>
      <c r="Z107">
        <v>8.0220923000000003E-3</v>
      </c>
      <c r="AA107">
        <f>(Z107-0)/(0.8541435-0)</f>
        <v>9.3919725432553211E-3</v>
      </c>
      <c r="AB107">
        <v>0.43668794999999999</v>
      </c>
      <c r="AC107">
        <f>(AB107-0)/(0.90509456-0)</f>
        <v>0.48247770929039724</v>
      </c>
      <c r="AD107">
        <v>6.1659649999999998E-3</v>
      </c>
      <c r="AE107" s="3">
        <f>(AD107-0)/(0.42788053-0)</f>
        <v>1.4410482757885711E-2</v>
      </c>
      <c r="AF107">
        <v>7.9677667000000005E-4</v>
      </c>
      <c r="AG107">
        <f>(AF107-0)/(0.48863637-0)</f>
        <v>1.6306126987641139E-3</v>
      </c>
      <c r="AH107">
        <v>15.8</v>
      </c>
      <c r="AI107">
        <f>(AH107-0)/(78.5-0)</f>
        <v>0.20127388535031848</v>
      </c>
      <c r="AJ107">
        <v>36.9</v>
      </c>
      <c r="AK107">
        <f>(AJ107-5.8)/(57.3-5.8)</f>
        <v>0.603883495145631</v>
      </c>
      <c r="AL107">
        <v>30.1</v>
      </c>
      <c r="AM107">
        <f>(AL107-5.5)/(55.8-5.5)</f>
        <v>0.48906560636182911</v>
      </c>
      <c r="AN107">
        <v>17.2</v>
      </c>
      <c r="AO107">
        <f>(AN107-1.2)/(66.3-1.2)</f>
        <v>0.24577572964669742</v>
      </c>
      <c r="AP107">
        <v>0.29232649735162303</v>
      </c>
      <c r="AQ107">
        <v>0.28582552401647882</v>
      </c>
      <c r="AR107">
        <v>0.24067182760650099</v>
      </c>
      <c r="AS107">
        <v>0.18117615102539719</v>
      </c>
      <c r="AT107" t="s">
        <v>79</v>
      </c>
      <c r="AU107" t="s">
        <v>72</v>
      </c>
      <c r="AV107">
        <v>59</v>
      </c>
      <c r="AW107">
        <v>0.46268656699999999</v>
      </c>
      <c r="AX107">
        <v>0.46704000000000001</v>
      </c>
      <c r="AY107">
        <f>(AX107-0)/(1.01692-0)</f>
        <v>0.45926916571608384</v>
      </c>
      <c r="AZ107">
        <v>2.8332665999999999E-2</v>
      </c>
      <c r="BA107" t="s">
        <v>67</v>
      </c>
      <c r="BB107">
        <v>7.7311113000000001E-2</v>
      </c>
      <c r="BC107" t="s">
        <v>67</v>
      </c>
    </row>
    <row r="108" spans="1:55">
      <c r="A108" s="1">
        <v>106</v>
      </c>
      <c r="B108" t="s">
        <v>176</v>
      </c>
      <c r="C108" t="s">
        <v>187</v>
      </c>
      <c r="D108">
        <v>1300</v>
      </c>
      <c r="E108">
        <v>81</v>
      </c>
      <c r="F108">
        <v>980263</v>
      </c>
      <c r="G108">
        <v>38</v>
      </c>
      <c r="H108">
        <v>3.4899334480429709</v>
      </c>
      <c r="I108">
        <v>1300</v>
      </c>
      <c r="J108" t="s">
        <v>56</v>
      </c>
      <c r="K108" t="s">
        <v>57</v>
      </c>
      <c r="L108" t="s">
        <v>59</v>
      </c>
      <c r="M108" t="s">
        <v>58</v>
      </c>
      <c r="N108" t="s">
        <v>60</v>
      </c>
      <c r="O108" t="s">
        <v>62</v>
      </c>
      <c r="P108" t="s">
        <v>61</v>
      </c>
      <c r="Q108" t="s">
        <v>63</v>
      </c>
      <c r="R108" t="s">
        <v>65</v>
      </c>
      <c r="S108" t="s">
        <v>69</v>
      </c>
      <c r="T108">
        <v>43.668075999999999</v>
      </c>
      <c r="U108">
        <f>(T108-0.014129973)/(27755.404-0.014129973)</f>
        <v>1.5728096860257697E-3</v>
      </c>
      <c r="V108">
        <v>0.37551066</v>
      </c>
      <c r="W108">
        <f>(V108-0.006104506)/(0.96359551-0.006104506)</f>
        <v>0.38580639656850496</v>
      </c>
      <c r="X108">
        <v>0.51431417000000001</v>
      </c>
      <c r="Y108">
        <f>(X108-0.026912883)/(0.97887218-0.026912883)</f>
        <v>0.51199803241167363</v>
      </c>
      <c r="Z108">
        <v>3.3891748999999999E-2</v>
      </c>
      <c r="AA108">
        <f>(Z108-0)/(0.8541435-0)</f>
        <v>3.9679221348637557E-2</v>
      </c>
      <c r="AB108">
        <v>2.438616E-2</v>
      </c>
      <c r="AC108">
        <f>(AB108-0)/(0.90509456-0)</f>
        <v>2.6943217955038866E-2</v>
      </c>
      <c r="AD108">
        <v>3.0917943E-2</v>
      </c>
      <c r="AE108" s="3">
        <f>(AD108-0)/(0.42788053-0)</f>
        <v>7.2258354452351459E-2</v>
      </c>
      <c r="AF108">
        <v>1.5071125999999999E-3</v>
      </c>
      <c r="AG108">
        <f>(AF108-0)/(0.48863637-0)</f>
        <v>3.0843234202971833E-3</v>
      </c>
      <c r="AH108">
        <v>31.9</v>
      </c>
      <c r="AI108">
        <f>(AH108-0)/(78.5-0)</f>
        <v>0.40636942675159232</v>
      </c>
      <c r="AJ108">
        <v>34</v>
      </c>
      <c r="AK108">
        <f>(AJ108-5.8)/(57.3-5.8)</f>
        <v>0.54757281553398052</v>
      </c>
      <c r="AL108">
        <v>22.5</v>
      </c>
      <c r="AM108">
        <f>(AL108-5.5)/(55.8-5.5)</f>
        <v>0.33797216699801197</v>
      </c>
      <c r="AN108">
        <v>11.7</v>
      </c>
      <c r="AO108">
        <f>(AN108-1.2)/(66.3-1.2)</f>
        <v>0.16129032258064518</v>
      </c>
      <c r="AP108">
        <v>0.2394220617800675</v>
      </c>
      <c r="AQ108">
        <v>0.32893357829526909</v>
      </c>
      <c r="AR108">
        <v>0.2341077094679585</v>
      </c>
      <c r="AS108">
        <v>0.19753665045670521</v>
      </c>
      <c r="AT108" t="s">
        <v>72</v>
      </c>
      <c r="AU108" t="s">
        <v>66</v>
      </c>
      <c r="AV108">
        <v>58</v>
      </c>
      <c r="AW108">
        <v>0.44776119399999997</v>
      </c>
      <c r="AX108">
        <v>0.57111999999999996</v>
      </c>
      <c r="AY108">
        <f>(AX108-0)/(1.01692-0)</f>
        <v>0.5616174330330802</v>
      </c>
      <c r="AZ108">
        <v>-2.0296248999999999E-2</v>
      </c>
      <c r="BA108" t="s">
        <v>74</v>
      </c>
      <c r="BB108">
        <v>-6.5594221999999994E-2</v>
      </c>
      <c r="BC108" t="s">
        <v>74</v>
      </c>
    </row>
    <row r="109" spans="1:55">
      <c r="A109" s="1">
        <v>107</v>
      </c>
      <c r="B109" t="s">
        <v>176</v>
      </c>
      <c r="C109" t="s">
        <v>188</v>
      </c>
      <c r="D109">
        <v>435</v>
      </c>
      <c r="E109">
        <v>13</v>
      </c>
      <c r="F109">
        <v>375770</v>
      </c>
      <c r="G109">
        <v>40</v>
      </c>
      <c r="H109">
        <v>2.8940575351944009</v>
      </c>
      <c r="I109">
        <v>435</v>
      </c>
      <c r="J109" t="s">
        <v>56</v>
      </c>
      <c r="K109" t="s">
        <v>57</v>
      </c>
      <c r="L109" t="s">
        <v>59</v>
      </c>
      <c r="M109" t="s">
        <v>58</v>
      </c>
      <c r="N109" t="s">
        <v>60</v>
      </c>
      <c r="O109" t="s">
        <v>62</v>
      </c>
      <c r="P109" t="s">
        <v>61</v>
      </c>
      <c r="Q109" t="s">
        <v>63</v>
      </c>
      <c r="R109" t="s">
        <v>65</v>
      </c>
      <c r="S109" t="s">
        <v>64</v>
      </c>
      <c r="T109">
        <v>32.174084000000001</v>
      </c>
      <c r="U109">
        <f>(T109-0.014129973)/(27755.404-0.014129973)</f>
        <v>1.1586922099670982E-3</v>
      </c>
      <c r="V109">
        <v>0.30425953999999999</v>
      </c>
      <c r="W109">
        <f>(V109-0.006104506)/(0.96359551-0.006104506)</f>
        <v>0.31139199507298976</v>
      </c>
      <c r="X109">
        <v>0.5656755</v>
      </c>
      <c r="Y109">
        <f>(X109-0.026912883)/(0.97887218-0.026912883)</f>
        <v>0.5659513160886751</v>
      </c>
      <c r="Z109">
        <v>4.5218702E-2</v>
      </c>
      <c r="AA109">
        <f>(Z109-0)/(0.8541435-0)</f>
        <v>5.2940404042177924E-2</v>
      </c>
      <c r="AB109">
        <v>4.4932435999999999E-2</v>
      </c>
      <c r="AC109">
        <f>(AB109-0)/(0.90509456-0)</f>
        <v>4.9643913449220159E-2</v>
      </c>
      <c r="AD109">
        <v>1.6469187999999999E-2</v>
      </c>
      <c r="AE109" s="3">
        <f>(AD109-0)/(0.42788053-0)</f>
        <v>3.8490155184205274E-2</v>
      </c>
      <c r="AF109">
        <v>3.5112201999999999E-3</v>
      </c>
      <c r="AG109">
        <f>(AF109-0)/(0.48863637-0)</f>
        <v>7.1857528738599628E-3</v>
      </c>
      <c r="AH109">
        <v>19</v>
      </c>
      <c r="AI109">
        <f>(AH109-0)/(78.5-0)</f>
        <v>0.24203821656050956</v>
      </c>
      <c r="AJ109">
        <v>36.799999999999997</v>
      </c>
      <c r="AK109">
        <f>(AJ109-5.8)/(57.3-5.8)</f>
        <v>0.60194174757281549</v>
      </c>
      <c r="AL109">
        <v>29.7</v>
      </c>
      <c r="AM109">
        <f>(AL109-5.5)/(55.8-5.5)</f>
        <v>0.4811133200795229</v>
      </c>
      <c r="AN109">
        <v>14.6</v>
      </c>
      <c r="AO109">
        <f>(AN109-1.2)/(66.3-1.2)</f>
        <v>0.20583717357910908</v>
      </c>
      <c r="AP109">
        <v>0.24805764663258331</v>
      </c>
      <c r="AQ109">
        <v>0.31763795517267601</v>
      </c>
      <c r="AR109">
        <v>0.23049930893818019</v>
      </c>
      <c r="AS109">
        <v>0.2038050892565606</v>
      </c>
      <c r="AT109" t="s">
        <v>72</v>
      </c>
      <c r="AU109" t="s">
        <v>66</v>
      </c>
      <c r="AV109">
        <v>58</v>
      </c>
      <c r="AW109">
        <v>0.44776119399999997</v>
      </c>
      <c r="AX109">
        <v>0.52159999999999995</v>
      </c>
      <c r="AY109">
        <f>(AX109-0)/(1.01692-0)</f>
        <v>0.51292137041261843</v>
      </c>
      <c r="AZ109">
        <v>0.103055615</v>
      </c>
      <c r="BA109" t="s">
        <v>67</v>
      </c>
      <c r="BB109">
        <v>7.7506960999999999E-2</v>
      </c>
      <c r="BC109" t="s">
        <v>67</v>
      </c>
    </row>
    <row r="110" spans="1:55">
      <c r="A110" s="1">
        <v>108</v>
      </c>
      <c r="B110" t="s">
        <v>176</v>
      </c>
      <c r="C110" t="s">
        <v>189</v>
      </c>
      <c r="D110">
        <v>34</v>
      </c>
      <c r="E110">
        <v>0</v>
      </c>
      <c r="F110">
        <v>47420</v>
      </c>
      <c r="G110">
        <v>36</v>
      </c>
      <c r="H110">
        <v>1.9916584657200429</v>
      </c>
      <c r="I110">
        <v>34</v>
      </c>
      <c r="J110" t="s">
        <v>56</v>
      </c>
      <c r="K110" t="s">
        <v>59</v>
      </c>
      <c r="L110" t="s">
        <v>57</v>
      </c>
      <c r="M110" t="s">
        <v>117</v>
      </c>
      <c r="N110" t="s">
        <v>62</v>
      </c>
      <c r="O110" t="s">
        <v>60</v>
      </c>
      <c r="P110" t="s">
        <v>61</v>
      </c>
      <c r="Q110" t="s">
        <v>63</v>
      </c>
      <c r="R110" t="s">
        <v>65</v>
      </c>
      <c r="S110" t="s">
        <v>64</v>
      </c>
      <c r="T110">
        <v>14.518293999999999</v>
      </c>
      <c r="U110">
        <f>(T110-0.014129973)/(27755.404-0.014129973)</f>
        <v>5.2257107880379736E-4</v>
      </c>
      <c r="V110">
        <v>0.83444773999999999</v>
      </c>
      <c r="W110">
        <f>(V110-0.006104506)/(0.96359551-0.006104506)</f>
        <v>0.86511855520263459</v>
      </c>
      <c r="X110">
        <v>0.14858851000000001</v>
      </c>
      <c r="Y110">
        <f>(X110-0.026912883)/(0.97887218-0.026912883)</f>
        <v>0.12781599736821522</v>
      </c>
      <c r="Z110">
        <v>3.9560534000000003E-3</v>
      </c>
      <c r="AA110">
        <f>(Z110-0)/(0.8541435-0)</f>
        <v>4.6316027693238905E-3</v>
      </c>
      <c r="AB110">
        <v>3.5905484000000008E-3</v>
      </c>
      <c r="AC110">
        <f>(AB110-0)/(0.90509456-0)</f>
        <v>3.9670422944537431E-3</v>
      </c>
      <c r="AD110">
        <v>5.2460706999999992E-3</v>
      </c>
      <c r="AE110" s="3">
        <f>(AD110-0)/(0.42788053-0)</f>
        <v>1.2260596900728339E-2</v>
      </c>
      <c r="AF110">
        <v>3.6550493999999999E-4</v>
      </c>
      <c r="AG110">
        <f>(AF110-0)/(0.48863637-0)</f>
        <v>7.4801010002591498E-4</v>
      </c>
      <c r="AH110">
        <v>21</v>
      </c>
      <c r="AI110">
        <f>(AH110-0)/(78.5-0)</f>
        <v>0.26751592356687898</v>
      </c>
      <c r="AJ110">
        <v>27.4</v>
      </c>
      <c r="AK110">
        <f>(AJ110-5.8)/(57.3-5.8)</f>
        <v>0.4194174757281553</v>
      </c>
      <c r="AL110">
        <v>27.2</v>
      </c>
      <c r="AM110">
        <f>(AL110-5.5)/(55.8-5.5)</f>
        <v>0.43141153081510936</v>
      </c>
      <c r="AN110">
        <v>24.4</v>
      </c>
      <c r="AO110">
        <f>(AN110-1.2)/(66.3-1.2)</f>
        <v>0.35637480798771121</v>
      </c>
      <c r="AP110">
        <v>0.2975425168239772</v>
      </c>
      <c r="AQ110">
        <v>0.28515834963772019</v>
      </c>
      <c r="AR110">
        <v>0.23624518931005559</v>
      </c>
      <c r="AS110">
        <v>0.181053944228247</v>
      </c>
      <c r="AT110" t="s">
        <v>66</v>
      </c>
      <c r="AU110" t="s">
        <v>66</v>
      </c>
      <c r="AV110">
        <v>61</v>
      </c>
      <c r="AW110">
        <v>0.49253731299999998</v>
      </c>
      <c r="AX110">
        <v>0.63480000000000003</v>
      </c>
      <c r="AY110">
        <f>(AX110-0)/(1.01692-0)</f>
        <v>0.62423789481965153</v>
      </c>
      <c r="AZ110">
        <v>0.20458553800000001</v>
      </c>
      <c r="BA110" t="s">
        <v>67</v>
      </c>
      <c r="BB110">
        <v>7.2486772000000005E-2</v>
      </c>
      <c r="BC110" t="s">
        <v>67</v>
      </c>
    </row>
    <row r="111" spans="1:55">
      <c r="A111" s="1">
        <v>109</v>
      </c>
      <c r="B111" t="s">
        <v>176</v>
      </c>
      <c r="C111" t="s">
        <v>190</v>
      </c>
      <c r="D111">
        <v>87</v>
      </c>
      <c r="E111">
        <v>1</v>
      </c>
      <c r="F111">
        <v>211033</v>
      </c>
      <c r="G111">
        <v>37</v>
      </c>
      <c r="H111">
        <v>1.1142102663333939</v>
      </c>
      <c r="I111">
        <v>87</v>
      </c>
      <c r="J111" t="s">
        <v>56</v>
      </c>
      <c r="K111" t="s">
        <v>57</v>
      </c>
      <c r="L111" t="s">
        <v>59</v>
      </c>
      <c r="M111" t="s">
        <v>100</v>
      </c>
      <c r="N111" t="s">
        <v>63</v>
      </c>
      <c r="O111" t="s">
        <v>61</v>
      </c>
      <c r="P111" t="s">
        <v>60</v>
      </c>
      <c r="Q111" t="s">
        <v>62</v>
      </c>
      <c r="R111" t="s">
        <v>65</v>
      </c>
      <c r="S111" t="s">
        <v>64</v>
      </c>
      <c r="T111">
        <v>11.026389999999999</v>
      </c>
      <c r="U111">
        <f>(T111-0.014129973)/(27755.404-0.014129973)</f>
        <v>3.9676113643397678E-4</v>
      </c>
      <c r="V111">
        <v>0.14675442999999999</v>
      </c>
      <c r="W111">
        <f>(V111-0.006104506)/(0.96359551-0.006104506)</f>
        <v>0.14689425113387278</v>
      </c>
      <c r="X111">
        <v>0.80357599000000002</v>
      </c>
      <c r="Y111">
        <f>(X111-0.026912883)/(0.97887218-0.026912883)</f>
        <v>0.81585747357851601</v>
      </c>
      <c r="Z111">
        <v>6.9355540999999996E-3</v>
      </c>
      <c r="AA111">
        <f>(Z111-0)/(0.8541435-0)</f>
        <v>8.1198933200334611E-3</v>
      </c>
      <c r="AB111">
        <v>1.3901281E-2</v>
      </c>
      <c r="AC111">
        <f>(AB111-0)/(0.90509456-0)</f>
        <v>1.5358926696012845E-2</v>
      </c>
      <c r="AD111">
        <v>1.0646872999999999E-2</v>
      </c>
      <c r="AE111" s="3">
        <f>(AD111-0)/(0.42788053-0)</f>
        <v>2.4882817173289003E-2</v>
      </c>
      <c r="AF111">
        <v>1.0862396999999999E-3</v>
      </c>
      <c r="AG111">
        <f>(AF111-0)/(0.48863637-0)</f>
        <v>2.2230021477934602E-3</v>
      </c>
      <c r="AH111">
        <v>25.2</v>
      </c>
      <c r="AI111">
        <f>(AH111-0)/(78.5-0)</f>
        <v>0.32101910828025476</v>
      </c>
      <c r="AJ111">
        <v>39.4</v>
      </c>
      <c r="AK111">
        <f>(AJ111-5.8)/(57.3-5.8)</f>
        <v>0.65242718446601944</v>
      </c>
      <c r="AL111">
        <v>25.7</v>
      </c>
      <c r="AM111">
        <f>(AL111-5.5)/(55.8-5.5)</f>
        <v>0.40159045725646125</v>
      </c>
      <c r="AN111">
        <v>9.6999999999999993</v>
      </c>
      <c r="AO111">
        <f>(AN111-1.2)/(66.3-1.2)</f>
        <v>0.13056835637480799</v>
      </c>
      <c r="AP111">
        <v>0.18250550663166551</v>
      </c>
      <c r="AQ111">
        <v>0.22382571887944891</v>
      </c>
      <c r="AR111">
        <v>0.27780579586453041</v>
      </c>
      <c r="AS111">
        <v>0.31586297862435508</v>
      </c>
      <c r="AT111" t="s">
        <v>104</v>
      </c>
      <c r="AU111" t="s">
        <v>66</v>
      </c>
      <c r="AV111">
        <v>58</v>
      </c>
      <c r="AW111">
        <v>0.44776119399999997</v>
      </c>
      <c r="AX111">
        <v>0.51112000000000002</v>
      </c>
      <c r="AY111">
        <f>(AX111-0)/(1.01692-0)</f>
        <v>0.50261574165126066</v>
      </c>
      <c r="AZ111">
        <v>-0.169222065</v>
      </c>
      <c r="BA111" t="s">
        <v>74</v>
      </c>
      <c r="BB111">
        <v>-4.2970296999999998E-2</v>
      </c>
      <c r="BC111" t="s">
        <v>74</v>
      </c>
    </row>
    <row r="112" spans="1:55">
      <c r="A112" s="1">
        <v>110</v>
      </c>
      <c r="B112" t="s">
        <v>176</v>
      </c>
      <c r="C112" t="s">
        <v>191</v>
      </c>
      <c r="D112">
        <v>89</v>
      </c>
      <c r="E112">
        <v>1</v>
      </c>
      <c r="F112">
        <v>195751</v>
      </c>
      <c r="G112">
        <v>35</v>
      </c>
      <c r="H112">
        <v>1.299026387020829</v>
      </c>
      <c r="I112">
        <v>89</v>
      </c>
      <c r="J112" t="s">
        <v>56</v>
      </c>
      <c r="K112" t="s">
        <v>59</v>
      </c>
      <c r="L112" t="s">
        <v>57</v>
      </c>
      <c r="M112" t="s">
        <v>58</v>
      </c>
      <c r="N112" t="s">
        <v>60</v>
      </c>
      <c r="O112" t="s">
        <v>62</v>
      </c>
      <c r="P112" t="s">
        <v>61</v>
      </c>
      <c r="Q112" t="s">
        <v>63</v>
      </c>
      <c r="R112" t="s">
        <v>65</v>
      </c>
      <c r="S112" t="s">
        <v>71</v>
      </c>
      <c r="T112">
        <v>14.853729</v>
      </c>
      <c r="U112">
        <f>(T112-0.014129973)/(27755.404-0.014129973)</f>
        <v>5.3465647920965644E-4</v>
      </c>
      <c r="V112">
        <v>0.64312583000000001</v>
      </c>
      <c r="W112">
        <f>(V112-0.006104506)/(0.96359551-0.006104506)</f>
        <v>0.66530267265048892</v>
      </c>
      <c r="X112">
        <v>0.30417484</v>
      </c>
      <c r="Y112">
        <f>(X112-0.026912883)/(0.97887218-0.026912883)</f>
        <v>0.2912540041089593</v>
      </c>
      <c r="Z112">
        <v>1.8917823E-2</v>
      </c>
      <c r="AA112">
        <f>(Z112-0)/(0.8541435-0)</f>
        <v>2.2148295924513856E-2</v>
      </c>
      <c r="AB112">
        <v>9.5744077000000007E-3</v>
      </c>
      <c r="AC112">
        <f>(AB112-0)/(0.90509456-0)</f>
        <v>1.0578350730557922E-2</v>
      </c>
      <c r="AD112">
        <v>1.2101185E-2</v>
      </c>
      <c r="AE112" s="3">
        <f>(AD112-0)/(0.42788053-0)</f>
        <v>2.8281691153369377E-2</v>
      </c>
      <c r="AF112">
        <v>1.1455348E-3</v>
      </c>
      <c r="AG112">
        <f>(AF112-0)/(0.48863637-0)</f>
        <v>2.3443502578410201E-3</v>
      </c>
      <c r="AH112">
        <v>14.8</v>
      </c>
      <c r="AI112">
        <f>(AH112-0)/(78.5-0)</f>
        <v>0.18853503184713377</v>
      </c>
      <c r="AJ112">
        <v>31.4</v>
      </c>
      <c r="AK112">
        <f>(AJ112-5.8)/(57.3-5.8)</f>
        <v>0.49708737864077668</v>
      </c>
      <c r="AL112">
        <v>25.9</v>
      </c>
      <c r="AM112">
        <f>(AL112-5.5)/(55.8-5.5)</f>
        <v>0.40556660039761433</v>
      </c>
      <c r="AN112">
        <v>27.9</v>
      </c>
      <c r="AO112">
        <f>(AN112-1.2)/(66.3-1.2)</f>
        <v>0.41013824884792627</v>
      </c>
      <c r="AP112">
        <v>0.28124528586513797</v>
      </c>
      <c r="AQ112">
        <v>0.33193166390104079</v>
      </c>
      <c r="AR112">
        <v>0.19906848695127469</v>
      </c>
      <c r="AS112">
        <v>0.18775456328254631</v>
      </c>
      <c r="AT112" t="s">
        <v>104</v>
      </c>
      <c r="AU112" t="s">
        <v>66</v>
      </c>
      <c r="AV112">
        <v>59</v>
      </c>
      <c r="AW112">
        <v>0.46268656699999999</v>
      </c>
      <c r="AX112">
        <v>0.64368000000000003</v>
      </c>
      <c r="AY112">
        <f>(AX112-0)/(1.01692-0)</f>
        <v>0.63297014514416083</v>
      </c>
      <c r="AZ112">
        <v>0.28017768300000001</v>
      </c>
      <c r="BA112" t="s">
        <v>67</v>
      </c>
      <c r="BB112">
        <v>0.37921819499999998</v>
      </c>
      <c r="BC112" t="s">
        <v>67</v>
      </c>
    </row>
    <row r="113" spans="1:55">
      <c r="A113" s="1">
        <v>111</v>
      </c>
      <c r="B113" t="s">
        <v>192</v>
      </c>
      <c r="C113" t="s">
        <v>193</v>
      </c>
      <c r="D113">
        <v>2</v>
      </c>
      <c r="E113">
        <v>0</v>
      </c>
      <c r="F113">
        <v>19019</v>
      </c>
      <c r="G113">
        <v>34</v>
      </c>
      <c r="H113">
        <v>0.30928823498482938</v>
      </c>
      <c r="I113">
        <v>2</v>
      </c>
      <c r="J113" t="s">
        <v>77</v>
      </c>
      <c r="K113" t="s">
        <v>57</v>
      </c>
      <c r="L113" t="s">
        <v>58</v>
      </c>
      <c r="M113" t="s">
        <v>59</v>
      </c>
      <c r="N113" t="s">
        <v>60</v>
      </c>
      <c r="O113" t="s">
        <v>61</v>
      </c>
      <c r="P113" t="s">
        <v>62</v>
      </c>
      <c r="Q113" t="s">
        <v>63</v>
      </c>
      <c r="R113" t="s">
        <v>64</v>
      </c>
      <c r="S113" t="s">
        <v>65</v>
      </c>
      <c r="T113">
        <v>6.9386115000000004</v>
      </c>
      <c r="U113">
        <f>(T113-0.014129973)/(27755.404-0.014129973)</f>
        <v>2.4948240898167804E-4</v>
      </c>
      <c r="V113">
        <v>3.2753671999999998E-2</v>
      </c>
      <c r="W113">
        <f>(V113-0.006104506)/(0.96359551-0.006104506)</f>
        <v>2.7832288646755785E-2</v>
      </c>
      <c r="X113">
        <v>0.69458043999999997</v>
      </c>
      <c r="Y113">
        <f>(X113-0.026912883)/(0.97887218-0.026912883)</f>
        <v>0.70136145432276809</v>
      </c>
      <c r="Z113">
        <v>0.24458326</v>
      </c>
      <c r="AA113">
        <f>(Z113-0)/(0.8541435-0)</f>
        <v>0.28634914390848848</v>
      </c>
      <c r="AB113">
        <v>2.7013337E-3</v>
      </c>
      <c r="AC113">
        <f>(AB113-0)/(0.90509456-0)</f>
        <v>2.9845872678761873E-3</v>
      </c>
      <c r="AD113">
        <v>8.2165570999999989E-3</v>
      </c>
      <c r="AE113" s="3">
        <f>(AD113-0)/(0.42788053-0)</f>
        <v>1.9202923535688803E-2</v>
      </c>
      <c r="AF113">
        <v>3.3766672000000003E-4</v>
      </c>
      <c r="AG113">
        <f>(AF113-0)/(0.48863637-0)</f>
        <v>6.9103885983763354E-4</v>
      </c>
      <c r="AH113">
        <v>15.5</v>
      </c>
      <c r="AI113">
        <f>(AH113-0)/(78.5-0)</f>
        <v>0.19745222929936307</v>
      </c>
      <c r="AJ113">
        <v>29.2</v>
      </c>
      <c r="AK113">
        <f>(AJ113-5.8)/(57.3-5.8)</f>
        <v>0.45436893203883494</v>
      </c>
      <c r="AL113">
        <v>38.299999999999997</v>
      </c>
      <c r="AM113">
        <f>(AL113-5.5)/(55.8-5.5)</f>
        <v>0.65208747514910537</v>
      </c>
      <c r="AN113">
        <v>17</v>
      </c>
      <c r="AO113">
        <f>(AN113-1.2)/(66.3-1.2)</f>
        <v>0.24270353302611369</v>
      </c>
      <c r="AP113">
        <v>0.24970454161742359</v>
      </c>
      <c r="AQ113">
        <v>0.28673532556699882</v>
      </c>
      <c r="AR113">
        <v>0.26748832235916492</v>
      </c>
      <c r="AS113">
        <v>0.19607181045641289</v>
      </c>
      <c r="AT113" t="s">
        <v>147</v>
      </c>
      <c r="AU113" t="s">
        <v>104</v>
      </c>
      <c r="AZ113">
        <v>-0.48285714299999999</v>
      </c>
      <c r="BA113" t="s">
        <v>74</v>
      </c>
      <c r="BB113">
        <v>-4.6285713999999999E-2</v>
      </c>
      <c r="BC113" t="s">
        <v>74</v>
      </c>
    </row>
    <row r="114" spans="1:55">
      <c r="A114" s="1">
        <v>112</v>
      </c>
      <c r="B114" t="s">
        <v>192</v>
      </c>
      <c r="C114" t="s">
        <v>194</v>
      </c>
      <c r="D114">
        <v>16</v>
      </c>
      <c r="E114">
        <v>0</v>
      </c>
      <c r="F114">
        <v>21853</v>
      </c>
      <c r="G114">
        <v>31</v>
      </c>
      <c r="H114">
        <v>2.3618223230589139</v>
      </c>
      <c r="I114">
        <v>16</v>
      </c>
      <c r="J114" t="s">
        <v>77</v>
      </c>
      <c r="K114" t="s">
        <v>57</v>
      </c>
      <c r="L114" t="s">
        <v>58</v>
      </c>
      <c r="M114" t="s">
        <v>59</v>
      </c>
      <c r="N114" t="s">
        <v>60</v>
      </c>
      <c r="O114" t="s">
        <v>61</v>
      </c>
      <c r="P114" t="s">
        <v>62</v>
      </c>
      <c r="Q114" t="s">
        <v>63</v>
      </c>
      <c r="R114" t="s">
        <v>64</v>
      </c>
      <c r="S114" t="s">
        <v>65</v>
      </c>
      <c r="T114">
        <v>8.3641310000000004</v>
      </c>
      <c r="U114">
        <f>(T114-0.014129973)/(27755.404-0.014129973)</f>
        <v>3.0084250540530702E-4</v>
      </c>
      <c r="V114">
        <v>5.5123217000000002E-2</v>
      </c>
      <c r="W114">
        <f>(V114-0.006104506)/(0.96359551-0.006104506)</f>
        <v>5.1194957232203929E-2</v>
      </c>
      <c r="X114">
        <v>0.68302905999999997</v>
      </c>
      <c r="Y114">
        <f>(X114-0.026912883)/(0.97887218-0.026912883)</f>
        <v>0.6892271329957923</v>
      </c>
      <c r="Z114">
        <v>0.24498653000000001</v>
      </c>
      <c r="AA114">
        <f>(Z114-0)/(0.8541435-0)</f>
        <v>0.28682127768928761</v>
      </c>
      <c r="AB114">
        <v>3.2425422999999998E-3</v>
      </c>
      <c r="AC114">
        <f>(AB114-0)/(0.90509456-0)</f>
        <v>3.5825453420027182E-3</v>
      </c>
      <c r="AD114">
        <v>1.9954105000000001E-3</v>
      </c>
      <c r="AE114" s="3">
        <f>(AD114-0)/(0.42788053-0)</f>
        <v>4.6634758071371005E-3</v>
      </c>
      <c r="AF114">
        <v>1.496558E-4</v>
      </c>
      <c r="AG114">
        <f>(AF114-0)/(0.48863637-0)</f>
        <v>3.0627233089505806E-4</v>
      </c>
      <c r="AH114">
        <v>13.2</v>
      </c>
      <c r="AI114">
        <f>(AH114-0)/(78.5-0)</f>
        <v>0.16815286624203821</v>
      </c>
      <c r="AJ114">
        <v>29.2</v>
      </c>
      <c r="AK114">
        <f>(AJ114-5.8)/(57.3-5.8)</f>
        <v>0.45436893203883494</v>
      </c>
      <c r="AL114">
        <v>39.9</v>
      </c>
      <c r="AM114">
        <f>(AL114-5.5)/(55.8-5.5)</f>
        <v>0.68389662027832998</v>
      </c>
      <c r="AN114">
        <v>17.7</v>
      </c>
      <c r="AO114">
        <f>(AN114-1.2)/(66.3-1.2)</f>
        <v>0.25345622119815669</v>
      </c>
      <c r="AP114">
        <v>0.25012471315973261</v>
      </c>
      <c r="AQ114">
        <v>0.2773121819814427</v>
      </c>
      <c r="AR114">
        <v>0.26898134291130399</v>
      </c>
      <c r="AS114">
        <v>0.20358176194752059</v>
      </c>
      <c r="AT114" t="s">
        <v>66</v>
      </c>
      <c r="AU114" t="s">
        <v>66</v>
      </c>
      <c r="AZ114">
        <v>-0.44438356200000001</v>
      </c>
      <c r="BA114" t="s">
        <v>74</v>
      </c>
      <c r="BB114">
        <v>2.2700590000000001E-3</v>
      </c>
      <c r="BC114" t="s">
        <v>67</v>
      </c>
    </row>
    <row r="115" spans="1:55">
      <c r="A115" s="1">
        <v>113</v>
      </c>
      <c r="B115" t="s">
        <v>192</v>
      </c>
      <c r="C115" t="s">
        <v>195</v>
      </c>
      <c r="D115">
        <v>5</v>
      </c>
      <c r="E115">
        <v>0</v>
      </c>
      <c r="F115">
        <v>41513</v>
      </c>
      <c r="G115">
        <v>35</v>
      </c>
      <c r="H115">
        <v>0.34412628057992162</v>
      </c>
      <c r="I115">
        <v>5</v>
      </c>
      <c r="J115" t="s">
        <v>56</v>
      </c>
      <c r="K115" t="s">
        <v>57</v>
      </c>
      <c r="L115" t="s">
        <v>59</v>
      </c>
      <c r="M115" t="s">
        <v>100</v>
      </c>
      <c r="N115" t="s">
        <v>63</v>
      </c>
      <c r="O115" t="s">
        <v>61</v>
      </c>
      <c r="P115" t="s">
        <v>60</v>
      </c>
      <c r="Q115" t="s">
        <v>62</v>
      </c>
      <c r="R115" t="s">
        <v>64</v>
      </c>
      <c r="S115" t="s">
        <v>65</v>
      </c>
      <c r="T115">
        <v>28.993931</v>
      </c>
      <c r="U115">
        <f>(T115-0.014129973)/(27755.404-0.014129973)</f>
        <v>1.0441143562640149E-3</v>
      </c>
      <c r="V115">
        <v>2.5156779000000001E-2</v>
      </c>
      <c r="W115">
        <f>(V115-0.006104506)/(0.96359551-0.006104506)</f>
        <v>1.9898122196874448E-2</v>
      </c>
      <c r="X115">
        <v>0.94461662000000002</v>
      </c>
      <c r="Y115">
        <f>(X115-0.026912883)/(0.97887218-0.026912883)</f>
        <v>0.96401573039104438</v>
      </c>
      <c r="Z115">
        <v>3.5080132E-3</v>
      </c>
      <c r="AA115">
        <f>(Z115-0)/(0.8541435-0)</f>
        <v>4.1070536742362383E-3</v>
      </c>
      <c r="AB115">
        <v>6.6796415000000007E-3</v>
      </c>
      <c r="AC115">
        <f>(AB115-0)/(0.90509456-0)</f>
        <v>7.380048223911544E-3</v>
      </c>
      <c r="AD115">
        <v>5.0217448999999997E-3</v>
      </c>
      <c r="AE115" s="3">
        <f>(AD115-0)/(0.42788053-0)</f>
        <v>1.1736324856847308E-2</v>
      </c>
      <c r="AF115">
        <v>5.7665969000000004E-4</v>
      </c>
      <c r="AG115">
        <f>(AF115-0)/(0.48863637-0)</f>
        <v>1.1801407455609579E-3</v>
      </c>
      <c r="AH115">
        <v>18.3</v>
      </c>
      <c r="AI115">
        <f>(AH115-0)/(78.5-0)</f>
        <v>0.23312101910828026</v>
      </c>
      <c r="AJ115">
        <v>34.799999999999997</v>
      </c>
      <c r="AK115">
        <f>(AJ115-5.8)/(57.3-5.8)</f>
        <v>0.56310679611650483</v>
      </c>
      <c r="AL115">
        <v>35</v>
      </c>
      <c r="AM115">
        <f>(AL115-5.5)/(55.8-5.5)</f>
        <v>0.58648111332007957</v>
      </c>
      <c r="AN115">
        <v>11.8</v>
      </c>
      <c r="AO115">
        <f>(AN115-1.2)/(66.3-1.2)</f>
        <v>0.16282642089093705</v>
      </c>
      <c r="AP115">
        <v>0.1936855762992864</v>
      </c>
      <c r="AQ115">
        <v>0.2280929383214397</v>
      </c>
      <c r="AR115">
        <v>0.26922799682837167</v>
      </c>
      <c r="AS115">
        <v>0.30899348855090242</v>
      </c>
      <c r="AT115" t="s">
        <v>147</v>
      </c>
      <c r="AU115" t="s">
        <v>104</v>
      </c>
      <c r="AZ115">
        <v>-0.53359999999999996</v>
      </c>
      <c r="BA115" t="s">
        <v>74</v>
      </c>
      <c r="BB115">
        <v>-0.27428571400000001</v>
      </c>
      <c r="BC115" t="s">
        <v>74</v>
      </c>
    </row>
    <row r="116" spans="1:55">
      <c r="A116" s="1">
        <v>114</v>
      </c>
      <c r="B116" t="s">
        <v>192</v>
      </c>
      <c r="C116" t="s">
        <v>196</v>
      </c>
      <c r="D116">
        <v>112</v>
      </c>
      <c r="E116">
        <v>0</v>
      </c>
      <c r="F116">
        <v>221339</v>
      </c>
      <c r="G116">
        <v>37</v>
      </c>
      <c r="H116">
        <v>1.3675976791378961</v>
      </c>
      <c r="I116">
        <v>112</v>
      </c>
      <c r="J116" t="s">
        <v>102</v>
      </c>
      <c r="K116" t="s">
        <v>57</v>
      </c>
      <c r="L116" t="s">
        <v>59</v>
      </c>
      <c r="M116" t="s">
        <v>117</v>
      </c>
      <c r="N116" t="s">
        <v>60</v>
      </c>
      <c r="O116" t="s">
        <v>62</v>
      </c>
      <c r="P116" t="s">
        <v>61</v>
      </c>
      <c r="Q116" t="s">
        <v>63</v>
      </c>
      <c r="R116" t="s">
        <v>69</v>
      </c>
      <c r="S116" t="s">
        <v>64</v>
      </c>
      <c r="T116">
        <v>124.18565</v>
      </c>
      <c r="U116">
        <f>(T116-0.014129973)/(27755.404-0.014129973)</f>
        <v>4.4737804299802911E-3</v>
      </c>
      <c r="V116">
        <v>0.16864874999999999</v>
      </c>
      <c r="W116">
        <f>(V116-0.006104506)/(0.96359551-0.006104506)</f>
        <v>0.1697605965183564</v>
      </c>
      <c r="X116">
        <v>0.72970712000000004</v>
      </c>
      <c r="Y116">
        <f>(X116-0.026912883)/(0.97887218-0.026912883)</f>
        <v>0.73826080507305558</v>
      </c>
      <c r="Z116">
        <v>1.7893824999999999E-2</v>
      </c>
      <c r="AA116">
        <f>(Z116-0)/(0.8541435-0)</f>
        <v>2.0949436482277276E-2</v>
      </c>
      <c r="AB116">
        <v>1.4614390999999999E-2</v>
      </c>
      <c r="AC116">
        <f>(AB116-0)/(0.90509456-0)</f>
        <v>1.6146811223790802E-2</v>
      </c>
      <c r="AD116">
        <v>3.9639334999999998E-2</v>
      </c>
      <c r="AE116" s="3">
        <f>(AD116-0)/(0.42788053-0)</f>
        <v>9.2641128120505969E-2</v>
      </c>
      <c r="AF116">
        <v>6.4524887E-3</v>
      </c>
      <c r="AG116">
        <f>(AF116-0)/(0.48863637-0)</f>
        <v>1.3205092981515069E-2</v>
      </c>
      <c r="AH116">
        <v>32.4</v>
      </c>
      <c r="AI116">
        <f>(AH116-0)/(78.5-0)</f>
        <v>0.41273885350318468</v>
      </c>
      <c r="AJ116">
        <v>26.5</v>
      </c>
      <c r="AK116">
        <f>(AJ116-5.8)/(57.3-5.8)</f>
        <v>0.40194174757281553</v>
      </c>
      <c r="AL116">
        <v>29.1</v>
      </c>
      <c r="AM116">
        <f>(AL116-5.5)/(55.8-5.5)</f>
        <v>0.46918489065606367</v>
      </c>
      <c r="AN116">
        <v>11.9</v>
      </c>
      <c r="AO116">
        <f>(AN116-1.2)/(66.3-1.2)</f>
        <v>0.16436251920122891</v>
      </c>
      <c r="AP116">
        <v>0.28600041084634348</v>
      </c>
      <c r="AQ116">
        <v>0.34765670853386549</v>
      </c>
      <c r="AR116">
        <v>0.23224190045780019</v>
      </c>
      <c r="AS116">
        <v>0.1341009801619909</v>
      </c>
      <c r="AT116" t="s">
        <v>104</v>
      </c>
      <c r="AU116" t="s">
        <v>66</v>
      </c>
      <c r="AV116">
        <v>55</v>
      </c>
      <c r="AW116">
        <v>0.40298507500000003</v>
      </c>
      <c r="AX116">
        <v>0.61904000000000003</v>
      </c>
      <c r="AY116">
        <f>(AX116-0)/(1.01692-0)</f>
        <v>0.60874011721669352</v>
      </c>
      <c r="AZ116">
        <v>0.153831672</v>
      </c>
      <c r="BA116" t="s">
        <v>67</v>
      </c>
      <c r="BB116">
        <v>0.23114064200000001</v>
      </c>
      <c r="BC116" t="s">
        <v>67</v>
      </c>
    </row>
    <row r="117" spans="1:55">
      <c r="A117" s="1">
        <v>115</v>
      </c>
      <c r="B117" t="s">
        <v>192</v>
      </c>
      <c r="C117" t="s">
        <v>197</v>
      </c>
      <c r="D117">
        <v>4</v>
      </c>
      <c r="E117">
        <v>0</v>
      </c>
      <c r="F117">
        <v>36903</v>
      </c>
      <c r="G117">
        <v>41</v>
      </c>
      <c r="H117">
        <v>0.26437139422203099</v>
      </c>
      <c r="I117">
        <v>4</v>
      </c>
      <c r="J117" t="s">
        <v>56</v>
      </c>
      <c r="K117" t="s">
        <v>57</v>
      </c>
      <c r="L117" t="s">
        <v>59</v>
      </c>
      <c r="M117" t="s">
        <v>100</v>
      </c>
      <c r="N117" t="s">
        <v>60</v>
      </c>
      <c r="O117" t="s">
        <v>61</v>
      </c>
      <c r="P117" t="s">
        <v>62</v>
      </c>
      <c r="Q117" t="s">
        <v>63</v>
      </c>
      <c r="R117" t="s">
        <v>65</v>
      </c>
      <c r="S117" t="s">
        <v>64</v>
      </c>
      <c r="T117">
        <v>24.527695000000001</v>
      </c>
      <c r="U117">
        <f>(T117-0.014129973)/(27755.404-0.014129973)</f>
        <v>8.8320016911281652E-4</v>
      </c>
      <c r="V117">
        <v>2.6120596999999999E-2</v>
      </c>
      <c r="W117">
        <f>(V117-0.006104506)/(0.96359551-0.006104506)</f>
        <v>2.0904730087678191E-2</v>
      </c>
      <c r="X117">
        <v>0.93601917999999995</v>
      </c>
      <c r="Y117">
        <f>(X117-0.026912883)/(0.97887218-0.026912883)</f>
        <v>0.95498441988533878</v>
      </c>
      <c r="Z117">
        <v>3.6286019999999999E-3</v>
      </c>
      <c r="AA117">
        <f>(Z117-0)/(0.8541435-0)</f>
        <v>4.2482346350466871E-3</v>
      </c>
      <c r="AB117">
        <v>7.2838845999999976E-3</v>
      </c>
      <c r="AC117">
        <f>(AB117-0)/(0.90509456-0)</f>
        <v>8.0476504024065698E-3</v>
      </c>
      <c r="AD117">
        <v>6.8036284999999997E-3</v>
      </c>
      <c r="AE117" s="3">
        <f>(AD117-0)/(0.42788053-0)</f>
        <v>1.5900766739725222E-2</v>
      </c>
      <c r="AF117">
        <v>1.0939166999999999E-3</v>
      </c>
      <c r="AG117">
        <f>(AF117-0)/(0.48863637-0)</f>
        <v>2.2387132173562929E-3</v>
      </c>
      <c r="AH117">
        <v>16</v>
      </c>
      <c r="AI117">
        <f>(AH117-0)/(78.5-0)</f>
        <v>0.20382165605095542</v>
      </c>
      <c r="AJ117">
        <v>37.200000000000003</v>
      </c>
      <c r="AK117">
        <f>(AJ117-5.8)/(57.3-5.8)</f>
        <v>0.60970873786407775</v>
      </c>
      <c r="AL117">
        <v>33.799999999999997</v>
      </c>
      <c r="AM117">
        <f>(AL117-5.5)/(55.8-5.5)</f>
        <v>0.562624254473161</v>
      </c>
      <c r="AN117">
        <v>13</v>
      </c>
      <c r="AO117">
        <f>(AN117-1.2)/(66.3-1.2)</f>
        <v>0.18125960061443935</v>
      </c>
      <c r="AP117">
        <v>0.2488260405549626</v>
      </c>
      <c r="AQ117">
        <v>0.28407150480256138</v>
      </c>
      <c r="AR117">
        <v>0.26051227321237991</v>
      </c>
      <c r="AS117">
        <v>0.206590181430096</v>
      </c>
      <c r="AT117" t="s">
        <v>147</v>
      </c>
      <c r="AU117" t="s">
        <v>104</v>
      </c>
      <c r="AZ117">
        <v>-8.5599999999999996E-2</v>
      </c>
      <c r="BA117" t="s">
        <v>74</v>
      </c>
      <c r="BB117">
        <v>0.51839999999999997</v>
      </c>
      <c r="BC117" t="s">
        <v>67</v>
      </c>
    </row>
    <row r="118" spans="1:55">
      <c r="A118" s="1">
        <v>116</v>
      </c>
      <c r="B118" t="s">
        <v>192</v>
      </c>
      <c r="C118" t="s">
        <v>198</v>
      </c>
      <c r="D118">
        <v>11</v>
      </c>
      <c r="E118">
        <v>1</v>
      </c>
      <c r="F118">
        <v>11508</v>
      </c>
      <c r="G118">
        <v>41</v>
      </c>
      <c r="H118">
        <v>2.3313580372508631</v>
      </c>
      <c r="I118">
        <v>11</v>
      </c>
      <c r="J118" t="s">
        <v>77</v>
      </c>
      <c r="K118" t="s">
        <v>57</v>
      </c>
      <c r="L118" t="s">
        <v>58</v>
      </c>
      <c r="M118" t="s">
        <v>59</v>
      </c>
      <c r="N118" t="s">
        <v>60</v>
      </c>
      <c r="O118" t="s">
        <v>62</v>
      </c>
      <c r="P118" t="s">
        <v>61</v>
      </c>
      <c r="Q118" t="s">
        <v>63</v>
      </c>
      <c r="R118" t="s">
        <v>64</v>
      </c>
      <c r="S118" t="s">
        <v>65</v>
      </c>
      <c r="T118">
        <v>6.4804677999999996</v>
      </c>
      <c r="U118">
        <f>(T118-0.014129973)/(27755.404-0.014129973)</f>
        <v>2.3297593214437196E-4</v>
      </c>
      <c r="V118">
        <v>0.15710746</v>
      </c>
      <c r="W118">
        <f>(V118-0.006104506)/(0.96359551-0.006104506)</f>
        <v>0.15770691669078074</v>
      </c>
      <c r="X118">
        <v>0.55272089999999996</v>
      </c>
      <c r="Y118">
        <f>(X118-0.026912883)/(0.97887218-0.026912883)</f>
        <v>0.55234296115078541</v>
      </c>
      <c r="Z118">
        <v>0.27236854999999999</v>
      </c>
      <c r="AA118">
        <f>(Z118-0)/(0.8541435-0)</f>
        <v>0.31887914618562341</v>
      </c>
      <c r="AB118">
        <v>2.7530511999999999E-3</v>
      </c>
      <c r="AC118">
        <f>(AB118-0)/(0.90509456-0)</f>
        <v>3.0417277063293805E-3</v>
      </c>
      <c r="AD118">
        <v>2.3859778999999999E-3</v>
      </c>
      <c r="AE118" s="3">
        <f>(AD118-0)/(0.42788053-0)</f>
        <v>5.5762712549692322E-3</v>
      </c>
      <c r="AF118">
        <v>4.5884187999999988E-4</v>
      </c>
      <c r="AG118">
        <f>(AF118-0)/(0.48863637-0)</f>
        <v>9.3902523056153169E-4</v>
      </c>
      <c r="AH118">
        <v>15.2</v>
      </c>
      <c r="AI118">
        <f>(AH118-0)/(78.5-0)</f>
        <v>0.19363057324840763</v>
      </c>
      <c r="AJ118">
        <v>25.1</v>
      </c>
      <c r="AK118">
        <f>(AJ118-5.8)/(57.3-5.8)</f>
        <v>0.37475728155339805</v>
      </c>
      <c r="AL118">
        <v>41.6</v>
      </c>
      <c r="AM118">
        <f>(AL118-5.5)/(55.8-5.5)</f>
        <v>0.71769383697813127</v>
      </c>
      <c r="AN118">
        <v>18</v>
      </c>
      <c r="AO118">
        <f>(AN118-1.2)/(66.3-1.2)</f>
        <v>0.25806451612903231</v>
      </c>
      <c r="AP118">
        <v>0.26007157933376152</v>
      </c>
      <c r="AQ118">
        <v>0.29053868037074421</v>
      </c>
      <c r="AR118">
        <v>0.25970450582729188</v>
      </c>
      <c r="AS118">
        <v>0.1896852344682021</v>
      </c>
      <c r="AT118" t="s">
        <v>66</v>
      </c>
      <c r="AU118" t="s">
        <v>66</v>
      </c>
      <c r="AZ118">
        <v>-0.125502646</v>
      </c>
      <c r="BA118" t="s">
        <v>74</v>
      </c>
      <c r="BB118">
        <v>9.8941798999999997E-2</v>
      </c>
      <c r="BC118" t="s">
        <v>67</v>
      </c>
    </row>
    <row r="119" spans="1:55">
      <c r="A119" s="1">
        <v>117</v>
      </c>
      <c r="B119" t="s">
        <v>192</v>
      </c>
      <c r="C119" t="s">
        <v>80</v>
      </c>
      <c r="D119">
        <v>0</v>
      </c>
      <c r="E119">
        <v>0</v>
      </c>
      <c r="F119">
        <v>5368</v>
      </c>
      <c r="G119">
        <v>102</v>
      </c>
      <c r="H119">
        <v>0</v>
      </c>
      <c r="I119">
        <v>0</v>
      </c>
      <c r="J119" t="s">
        <v>77</v>
      </c>
      <c r="K119" t="s">
        <v>57</v>
      </c>
      <c r="L119" t="s">
        <v>58</v>
      </c>
      <c r="M119" t="s">
        <v>59</v>
      </c>
      <c r="N119" t="s">
        <v>61</v>
      </c>
      <c r="O119" t="s">
        <v>60</v>
      </c>
      <c r="P119" t="s">
        <v>63</v>
      </c>
      <c r="Q119" t="s">
        <v>62</v>
      </c>
      <c r="R119" t="s">
        <v>64</v>
      </c>
      <c r="S119" t="s">
        <v>65</v>
      </c>
      <c r="T119">
        <v>3.2414494</v>
      </c>
      <c r="U119">
        <f>(T119-0.014129973)/(27755.404-0.014129973)</f>
        <v>1.1627721470002397E-4</v>
      </c>
      <c r="V119">
        <v>4.0742847999999998E-2</v>
      </c>
      <c r="W119">
        <f>(V119-0.006104506)/(0.96359551-0.006104506)</f>
        <v>3.6176153985045686E-2</v>
      </c>
      <c r="X119">
        <v>0.72238016000000005</v>
      </c>
      <c r="Y119">
        <f>(X119-0.026912883)/(0.97887218-0.026912883)</f>
        <v>0.73056408944341678</v>
      </c>
      <c r="Z119">
        <v>0.21224180000000001</v>
      </c>
      <c r="AA119">
        <f>(Z119-0)/(0.8541435-0)</f>
        <v>0.2484849442745862</v>
      </c>
      <c r="AB119">
        <v>3.4110289999999999E-3</v>
      </c>
      <c r="AC119">
        <f>(AB119-0)/(0.90509456-0)</f>
        <v>3.7686990406836608E-3</v>
      </c>
      <c r="AD119">
        <v>2.8425241E-3</v>
      </c>
      <c r="AE119" s="3">
        <f>(AD119-0)/(0.42788053-0)</f>
        <v>6.643265820017564E-3</v>
      </c>
      <c r="AF119">
        <v>0</v>
      </c>
      <c r="AG119">
        <f>(AF119-0)/(0.48863637-0)</f>
        <v>0</v>
      </c>
      <c r="AH119">
        <v>12.1</v>
      </c>
      <c r="AI119">
        <f>(AH119-0)/(78.5-0)</f>
        <v>0.15414012738853503</v>
      </c>
      <c r="AJ119">
        <v>27</v>
      </c>
      <c r="AK119">
        <f>(AJ119-5.8)/(57.3-5.8)</f>
        <v>0.4116504854368932</v>
      </c>
      <c r="AL119">
        <v>43.6</v>
      </c>
      <c r="AM119">
        <f>(AL119-5.5)/(55.8-5.5)</f>
        <v>0.75745526838966215</v>
      </c>
      <c r="AN119">
        <v>17.3</v>
      </c>
      <c r="AO119">
        <f>(AN119-1.2)/(66.3-1.2)</f>
        <v>0.24731182795698928</v>
      </c>
      <c r="AP119">
        <v>0.21091529277998869</v>
      </c>
      <c r="AQ119">
        <v>0.27970437748720861</v>
      </c>
      <c r="AR119">
        <v>0.29391699829448548</v>
      </c>
      <c r="AS119">
        <v>0.2154633314383172</v>
      </c>
      <c r="AT119" t="s">
        <v>147</v>
      </c>
      <c r="AU119" t="s">
        <v>104</v>
      </c>
      <c r="AZ119">
        <v>0</v>
      </c>
      <c r="BA119" t="s">
        <v>74</v>
      </c>
      <c r="BB119">
        <v>0</v>
      </c>
      <c r="BC119" t="s">
        <v>74</v>
      </c>
    </row>
    <row r="120" spans="1:55">
      <c r="A120" s="1">
        <v>118</v>
      </c>
      <c r="B120" t="s">
        <v>192</v>
      </c>
      <c r="C120" t="s">
        <v>199</v>
      </c>
      <c r="D120">
        <v>6</v>
      </c>
      <c r="E120">
        <v>0</v>
      </c>
      <c r="F120">
        <v>27446</v>
      </c>
      <c r="G120">
        <v>30</v>
      </c>
      <c r="H120">
        <v>0.72870363623114476</v>
      </c>
      <c r="I120">
        <v>6</v>
      </c>
      <c r="J120" t="s">
        <v>56</v>
      </c>
      <c r="K120" t="s">
        <v>57</v>
      </c>
      <c r="L120" t="s">
        <v>59</v>
      </c>
      <c r="M120" t="s">
        <v>117</v>
      </c>
      <c r="N120" t="s">
        <v>61</v>
      </c>
      <c r="O120" t="s">
        <v>60</v>
      </c>
      <c r="P120" t="s">
        <v>62</v>
      </c>
      <c r="Q120" t="s">
        <v>63</v>
      </c>
      <c r="R120" t="s">
        <v>64</v>
      </c>
      <c r="S120" t="s">
        <v>65</v>
      </c>
      <c r="T120">
        <v>17.297734999999999</v>
      </c>
      <c r="U120">
        <f>(T120-0.014129973)/(27755.404-0.014129973)</f>
        <v>6.2271166457886933E-4</v>
      </c>
      <c r="V120">
        <v>0.15242886999999999</v>
      </c>
      <c r="W120">
        <f>(V120-0.006104506)/(0.96359551-0.006104506)</f>
        <v>0.15282061490783466</v>
      </c>
      <c r="X120">
        <v>0.79194271999999999</v>
      </c>
      <c r="Y120">
        <f>(X120-0.026912883)/(0.97887218-0.026912883)</f>
        <v>0.8036371296660596</v>
      </c>
      <c r="Z120">
        <v>5.4919748000000004E-3</v>
      </c>
      <c r="AA120">
        <f>(Z120-0)/(0.8541435-0)</f>
        <v>6.429803422961131E-3</v>
      </c>
      <c r="AB120">
        <v>9.4249369999999996E-3</v>
      </c>
      <c r="AC120">
        <f>(AB120-0)/(0.90509456-0)</f>
        <v>1.0413206991322541E-2</v>
      </c>
      <c r="AD120">
        <v>1.4279134000000001E-2</v>
      </c>
      <c r="AE120" s="3">
        <f>(AD120-0)/(0.42788053-0)</f>
        <v>3.3371777865190549E-2</v>
      </c>
      <c r="AF120">
        <v>8.3619747000000001E-3</v>
      </c>
      <c r="AG120">
        <f>(AF120-0)/(0.48863637-0)</f>
        <v>1.7112878232948565E-2</v>
      </c>
      <c r="AH120">
        <v>20.399999999999999</v>
      </c>
      <c r="AI120">
        <f>(AH120-0)/(78.5-0)</f>
        <v>0.25987261146496815</v>
      </c>
      <c r="AJ120">
        <v>30.8</v>
      </c>
      <c r="AK120">
        <f>(AJ120-5.8)/(57.3-5.8)</f>
        <v>0.4854368932038835</v>
      </c>
      <c r="AL120">
        <v>34.6</v>
      </c>
      <c r="AM120">
        <f>(AL120-5.5)/(55.8-5.5)</f>
        <v>0.57852882703777342</v>
      </c>
      <c r="AN120">
        <v>14.2</v>
      </c>
      <c r="AO120">
        <f>(AN120-1.2)/(66.3-1.2)</f>
        <v>0.19969278033794163</v>
      </c>
      <c r="AP120">
        <v>0.23735960032597531</v>
      </c>
      <c r="AQ120">
        <v>0.26389823902490878</v>
      </c>
      <c r="AR120">
        <v>0.26687453495376112</v>
      </c>
      <c r="AS120">
        <v>0.2318676256953548</v>
      </c>
      <c r="AT120" t="s">
        <v>104</v>
      </c>
      <c r="AU120" t="s">
        <v>104</v>
      </c>
      <c r="AZ120">
        <v>0.176043956</v>
      </c>
      <c r="BA120" t="s">
        <v>67</v>
      </c>
      <c r="BB120">
        <v>0.71736263700000003</v>
      </c>
      <c r="BC120" t="s">
        <v>67</v>
      </c>
    </row>
    <row r="121" spans="1:55">
      <c r="A121" s="1">
        <v>119</v>
      </c>
      <c r="B121" t="s">
        <v>192</v>
      </c>
      <c r="C121" t="s">
        <v>200</v>
      </c>
      <c r="D121">
        <v>9</v>
      </c>
      <c r="E121">
        <v>0</v>
      </c>
      <c r="F121">
        <v>11800</v>
      </c>
      <c r="G121">
        <v>35</v>
      </c>
      <c r="H121">
        <v>2.179176755447942</v>
      </c>
      <c r="I121">
        <v>9</v>
      </c>
      <c r="J121" t="s">
        <v>77</v>
      </c>
      <c r="K121" t="s">
        <v>58</v>
      </c>
      <c r="L121" t="s">
        <v>57</v>
      </c>
      <c r="M121" t="s">
        <v>59</v>
      </c>
      <c r="N121" t="s">
        <v>60</v>
      </c>
      <c r="O121" t="s">
        <v>61</v>
      </c>
      <c r="P121" t="s">
        <v>62</v>
      </c>
      <c r="Q121" t="s">
        <v>63</v>
      </c>
      <c r="R121" t="s">
        <v>64</v>
      </c>
      <c r="S121" t="s">
        <v>65</v>
      </c>
      <c r="T121">
        <v>6.2547064000000008</v>
      </c>
      <c r="U121">
        <f>(T121-0.014129973)/(27755.404-0.014129973)</f>
        <v>2.2484196605500355E-4</v>
      </c>
      <c r="V121">
        <v>5.7865492999999997E-2</v>
      </c>
      <c r="W121">
        <f>(V121-0.006104506)/(0.96359551-0.006104506)</f>
        <v>5.405897996301174E-2</v>
      </c>
      <c r="X121">
        <v>0.38915499999999997</v>
      </c>
      <c r="Y121">
        <f>(X121-0.026912883)/(0.97887218-0.026912883)</f>
        <v>0.38052269476391282</v>
      </c>
      <c r="Z121">
        <v>0.53410614000000001</v>
      </c>
      <c r="AA121">
        <f>(Z121-0)/(0.8541435-0)</f>
        <v>0.62531195285101393</v>
      </c>
      <c r="AB121">
        <v>2.1076836000000002E-3</v>
      </c>
      <c r="AC121">
        <f>(AB121-0)/(0.90509456-0)</f>
        <v>2.3286888388766806E-3</v>
      </c>
      <c r="AD121">
        <v>6.0356390000000006E-3</v>
      </c>
      <c r="AE121" s="3">
        <f>(AD121-0)/(0.42788053-0)</f>
        <v>1.4105897737389456E-2</v>
      </c>
      <c r="AF121">
        <v>2.8741139000000002E-4</v>
      </c>
      <c r="AG121">
        <f>(AF121-0)/(0.48863637-0)</f>
        <v>5.8819074396774845E-4</v>
      </c>
      <c r="AH121">
        <v>14.7</v>
      </c>
      <c r="AI121">
        <f>(AH121-0)/(78.5-0)</f>
        <v>0.18726114649681527</v>
      </c>
      <c r="AJ121">
        <v>26.7</v>
      </c>
      <c r="AK121">
        <f>(AJ121-5.8)/(57.3-5.8)</f>
        <v>0.40582524271844655</v>
      </c>
      <c r="AL121">
        <v>39.200000000000003</v>
      </c>
      <c r="AM121">
        <f>(AL121-5.5)/(55.8-5.5)</f>
        <v>0.66998011928429435</v>
      </c>
      <c r="AN121">
        <v>19.3</v>
      </c>
      <c r="AO121">
        <f>(AN121-1.2)/(66.3-1.2)</f>
        <v>0.27803379416282648</v>
      </c>
      <c r="AP121">
        <v>0.2451619084115732</v>
      </c>
      <c r="AQ121">
        <v>0.27754359072619272</v>
      </c>
      <c r="AR121">
        <v>0.27399885035447402</v>
      </c>
      <c r="AS121">
        <v>0.20329565050776011</v>
      </c>
      <c r="AT121" t="s">
        <v>66</v>
      </c>
      <c r="AU121" t="s">
        <v>66</v>
      </c>
      <c r="AZ121">
        <v>-0.201460317</v>
      </c>
      <c r="BA121" t="s">
        <v>74</v>
      </c>
      <c r="BB121">
        <v>-0.113269841</v>
      </c>
      <c r="BC121" t="s">
        <v>74</v>
      </c>
    </row>
    <row r="122" spans="1:55">
      <c r="A122" s="1">
        <v>120</v>
      </c>
      <c r="B122" t="s">
        <v>192</v>
      </c>
      <c r="C122" t="s">
        <v>201</v>
      </c>
      <c r="D122">
        <v>31</v>
      </c>
      <c r="E122">
        <v>0</v>
      </c>
      <c r="F122">
        <v>22995</v>
      </c>
      <c r="G122">
        <v>40</v>
      </c>
      <c r="H122">
        <v>3.3702978908458361</v>
      </c>
      <c r="I122">
        <v>31</v>
      </c>
      <c r="J122" t="s">
        <v>77</v>
      </c>
      <c r="K122" t="s">
        <v>57</v>
      </c>
      <c r="L122" t="s">
        <v>58</v>
      </c>
      <c r="M122" t="s">
        <v>59</v>
      </c>
      <c r="N122" t="s">
        <v>60</v>
      </c>
      <c r="O122" t="s">
        <v>62</v>
      </c>
      <c r="P122" t="s">
        <v>61</v>
      </c>
      <c r="Q122" t="s">
        <v>63</v>
      </c>
      <c r="R122" t="s">
        <v>65</v>
      </c>
      <c r="S122" t="s">
        <v>64</v>
      </c>
      <c r="T122">
        <v>9.8349171000000002</v>
      </c>
      <c r="U122">
        <f>(T122-0.014129973)/(27755.404-0.014129973)</f>
        <v>3.5383351388644887E-4</v>
      </c>
      <c r="V122">
        <v>4.8819184000000002E-2</v>
      </c>
      <c r="W122">
        <f>(V122-0.006104506)/(0.96359551-0.006104506)</f>
        <v>4.4611048899212427E-2</v>
      </c>
      <c r="X122">
        <v>0.68437517000000003</v>
      </c>
      <c r="Y122">
        <f>(X122-0.026912883)/(0.97887218-0.026912883)</f>
        <v>0.69064117454593232</v>
      </c>
      <c r="Z122">
        <v>0.24110422000000001</v>
      </c>
      <c r="AA122">
        <f>(Z122-0)/(0.8541435-0)</f>
        <v>0.28227601099815197</v>
      </c>
      <c r="AB122">
        <v>4.8048594E-3</v>
      </c>
      <c r="AC122">
        <f>(AB122-0)/(0.90509456-0)</f>
        <v>5.3086822221094778E-3</v>
      </c>
      <c r="AD122">
        <v>5.8020939999999998E-3</v>
      </c>
      <c r="AE122" s="3">
        <f>(AD122-0)/(0.42788053-0)</f>
        <v>1.3560079492282577E-2</v>
      </c>
      <c r="AF122">
        <v>4.5328860999999999E-4</v>
      </c>
      <c r="AG122">
        <f>(AF122-0)/(0.48863637-0)</f>
        <v>9.2766039908163196E-4</v>
      </c>
      <c r="AH122">
        <v>27.6</v>
      </c>
      <c r="AI122">
        <f>(AH122-0)/(78.5-0)</f>
        <v>0.35159235668789812</v>
      </c>
      <c r="AJ122">
        <v>31</v>
      </c>
      <c r="AK122">
        <f>(AJ122-5.8)/(57.3-5.8)</f>
        <v>0.48932038834951452</v>
      </c>
      <c r="AL122">
        <v>30.5</v>
      </c>
      <c r="AM122">
        <f>(AL122-5.5)/(55.8-5.5)</f>
        <v>0.49701789264413521</v>
      </c>
      <c r="AN122">
        <v>10.8</v>
      </c>
      <c r="AO122">
        <f>(AN122-1.2)/(66.3-1.2)</f>
        <v>0.14746543778801846</v>
      </c>
      <c r="AP122">
        <v>0.25982503059698109</v>
      </c>
      <c r="AQ122">
        <v>0.35184261819500467</v>
      </c>
      <c r="AR122">
        <v>0.22120484112234259</v>
      </c>
      <c r="AS122">
        <v>0.16712751008567159</v>
      </c>
      <c r="AT122" t="s">
        <v>72</v>
      </c>
      <c r="AU122" t="s">
        <v>66</v>
      </c>
      <c r="AZ122">
        <v>3.2039408999999998E-2</v>
      </c>
      <c r="BA122" t="s">
        <v>67</v>
      </c>
      <c r="BB122">
        <v>3.5940886999999998E-2</v>
      </c>
      <c r="BC122" t="s">
        <v>67</v>
      </c>
    </row>
    <row r="123" spans="1:55">
      <c r="A123" s="1">
        <v>121</v>
      </c>
      <c r="B123" t="s">
        <v>192</v>
      </c>
      <c r="C123" t="s">
        <v>86</v>
      </c>
      <c r="D123">
        <v>3</v>
      </c>
      <c r="E123">
        <v>0</v>
      </c>
      <c r="F123">
        <v>16083</v>
      </c>
      <c r="G123">
        <v>26</v>
      </c>
      <c r="H123">
        <v>0.7174321667886302</v>
      </c>
      <c r="I123">
        <v>3</v>
      </c>
      <c r="J123" t="s">
        <v>77</v>
      </c>
      <c r="K123" t="s">
        <v>57</v>
      </c>
      <c r="L123" t="s">
        <v>59</v>
      </c>
      <c r="M123" t="s">
        <v>58</v>
      </c>
      <c r="N123" t="s">
        <v>60</v>
      </c>
      <c r="O123" t="s">
        <v>61</v>
      </c>
      <c r="P123" t="s">
        <v>62</v>
      </c>
      <c r="Q123" t="s">
        <v>63</v>
      </c>
      <c r="R123" t="s">
        <v>64</v>
      </c>
      <c r="S123" t="s">
        <v>65</v>
      </c>
      <c r="T123">
        <v>8.9644184000000031</v>
      </c>
      <c r="U123">
        <f>(T123-0.014129973)/(27755.404-0.014129973)</f>
        <v>3.224702830301586E-4</v>
      </c>
      <c r="V123">
        <v>2.1351114000000001E-2</v>
      </c>
      <c r="W123">
        <f>(V123-0.006104506)/(0.96359551-0.006104506)</f>
        <v>1.5923499997708597E-2</v>
      </c>
      <c r="X123">
        <v>0.95177478000000004</v>
      </c>
      <c r="Y123">
        <f>(X123-0.026912883)/(0.97887218-0.026912883)</f>
        <v>0.97153512751501603</v>
      </c>
      <c r="Z123">
        <v>7.4762576000000002E-3</v>
      </c>
      <c r="AA123">
        <f>(Z123-0)/(0.8541435-0)</f>
        <v>8.7529292209096027E-3</v>
      </c>
      <c r="AB123">
        <v>4.2432816999999996E-3</v>
      </c>
      <c r="AC123">
        <f>(AB123-0)/(0.90509456-0)</f>
        <v>4.6882192066207973E-3</v>
      </c>
      <c r="AD123">
        <v>1.7511955E-3</v>
      </c>
      <c r="AE123" s="3">
        <f>(AD123-0)/(0.42788053-0)</f>
        <v>4.092720694722894E-3</v>
      </c>
      <c r="AF123">
        <v>2.0206103E-4</v>
      </c>
      <c r="AG123">
        <f>(AF123-0)/(0.48863637-0)</f>
        <v>4.1352024205648061E-4</v>
      </c>
      <c r="AH123">
        <v>11.6</v>
      </c>
      <c r="AI123">
        <f>(AH123-0)/(78.5-0)</f>
        <v>0.14777070063694267</v>
      </c>
      <c r="AJ123">
        <v>27.8</v>
      </c>
      <c r="AK123">
        <f>(AJ123-5.8)/(57.3-5.8)</f>
        <v>0.42718446601941745</v>
      </c>
      <c r="AL123">
        <v>41.2</v>
      </c>
      <c r="AM123">
        <f>(AL123-5.5)/(55.8-5.5)</f>
        <v>0.70974155069582512</v>
      </c>
      <c r="AN123">
        <v>19.3</v>
      </c>
      <c r="AO123">
        <f>(AN123-1.2)/(66.3-1.2)</f>
        <v>0.27803379416282648</v>
      </c>
      <c r="AP123">
        <v>0.2379605307469522</v>
      </c>
      <c r="AQ123">
        <v>0.27992186973799421</v>
      </c>
      <c r="AR123">
        <v>0.26800026941469651</v>
      </c>
      <c r="AS123">
        <v>0.21411733010035691</v>
      </c>
      <c r="AT123" t="s">
        <v>104</v>
      </c>
      <c r="AU123" t="s">
        <v>104</v>
      </c>
      <c r="AZ123">
        <v>7.7142856999999995E-2</v>
      </c>
      <c r="BA123" t="s">
        <v>67</v>
      </c>
      <c r="BB123">
        <v>0.67009523800000004</v>
      </c>
      <c r="BC123" t="s">
        <v>67</v>
      </c>
    </row>
    <row r="124" spans="1:55">
      <c r="A124" s="1">
        <v>122</v>
      </c>
      <c r="B124" t="s">
        <v>192</v>
      </c>
      <c r="C124" t="s">
        <v>87</v>
      </c>
      <c r="D124">
        <v>73</v>
      </c>
      <c r="E124">
        <v>4</v>
      </c>
      <c r="F124">
        <v>25970</v>
      </c>
      <c r="G124">
        <v>41</v>
      </c>
      <c r="H124">
        <v>6.8559407195920246</v>
      </c>
      <c r="I124">
        <v>73</v>
      </c>
      <c r="J124" t="s">
        <v>56</v>
      </c>
      <c r="K124" t="s">
        <v>57</v>
      </c>
      <c r="L124" t="s">
        <v>59</v>
      </c>
      <c r="M124" t="s">
        <v>100</v>
      </c>
      <c r="N124" t="s">
        <v>61</v>
      </c>
      <c r="O124" t="s">
        <v>63</v>
      </c>
      <c r="P124" t="s">
        <v>60</v>
      </c>
      <c r="Q124" t="s">
        <v>62</v>
      </c>
      <c r="R124" t="s">
        <v>64</v>
      </c>
      <c r="S124" t="s">
        <v>65</v>
      </c>
      <c r="T124">
        <v>17.407302999999999</v>
      </c>
      <c r="U124">
        <f>(T124-0.014129973)/(27755.404-0.014129973)</f>
        <v>6.2665929422893311E-4</v>
      </c>
      <c r="V124">
        <v>2.4193872000000002E-2</v>
      </c>
      <c r="W124">
        <f>(V124-0.006104506)/(0.96359551-0.006104506)</f>
        <v>1.8892465751041147E-2</v>
      </c>
      <c r="X124">
        <v>0.94700580999999995</v>
      </c>
      <c r="Y124">
        <f>(X124-0.026912883)/(0.97887218-0.026912883)</f>
        <v>0.96652549105783891</v>
      </c>
      <c r="Z124">
        <v>3.6451031999999999E-3</v>
      </c>
      <c r="AA124">
        <f>(Z124-0)/(0.8541435-0)</f>
        <v>4.2675536370644978E-3</v>
      </c>
      <c r="AB124">
        <v>5.8882437000000003E-3</v>
      </c>
      <c r="AC124">
        <f>(AB124-0)/(0.90509456-0)</f>
        <v>6.5056668775028328E-3</v>
      </c>
      <c r="AD124">
        <v>4.6865613999999998E-3</v>
      </c>
      <c r="AE124" s="3">
        <f>(AD124-0)/(0.42788053-0)</f>
        <v>1.0952967175206593E-2</v>
      </c>
      <c r="AF124">
        <v>3.2044863000000001E-4</v>
      </c>
      <c r="AG124">
        <f>(AF124-0)/(0.48863637-0)</f>
        <v>6.5580183890118541E-4</v>
      </c>
      <c r="AH124">
        <v>14.9</v>
      </c>
      <c r="AI124">
        <f>(AH124-0)/(78.5-0)</f>
        <v>0.18980891719745224</v>
      </c>
      <c r="AJ124">
        <v>29.1</v>
      </c>
      <c r="AK124">
        <f>(AJ124-5.8)/(57.3-5.8)</f>
        <v>0.45242718446601943</v>
      </c>
      <c r="AL124">
        <v>40.700000000000003</v>
      </c>
      <c r="AM124">
        <f>(AL124-5.5)/(55.8-5.5)</f>
        <v>0.6998011928429424</v>
      </c>
      <c r="AN124">
        <v>15.3</v>
      </c>
      <c r="AO124">
        <f>(AN124-1.2)/(66.3-1.2)</f>
        <v>0.21658986175115211</v>
      </c>
      <c r="AP124">
        <v>0.20749048668135381</v>
      </c>
      <c r="AQ124">
        <v>0.24774684558381729</v>
      </c>
      <c r="AR124">
        <v>0.27690767073903472</v>
      </c>
      <c r="AS124">
        <v>0.26785499699579418</v>
      </c>
      <c r="AT124" t="s">
        <v>79</v>
      </c>
      <c r="AU124" t="s">
        <v>72</v>
      </c>
      <c r="AZ124">
        <v>-4.4050235E-2</v>
      </c>
      <c r="BA124" t="s">
        <v>74</v>
      </c>
      <c r="BB124">
        <v>1.9403454000000001E-2</v>
      </c>
      <c r="BC124" t="s">
        <v>67</v>
      </c>
    </row>
    <row r="125" spans="1:55">
      <c r="A125" s="1">
        <v>123</v>
      </c>
      <c r="B125" t="s">
        <v>192</v>
      </c>
      <c r="C125" t="s">
        <v>202</v>
      </c>
      <c r="D125">
        <v>11</v>
      </c>
      <c r="E125">
        <v>0</v>
      </c>
      <c r="F125">
        <v>8689</v>
      </c>
      <c r="G125">
        <v>40</v>
      </c>
      <c r="H125">
        <v>3.1649211646909881</v>
      </c>
      <c r="I125">
        <v>11</v>
      </c>
      <c r="J125" t="s">
        <v>77</v>
      </c>
      <c r="K125" t="s">
        <v>57</v>
      </c>
      <c r="L125" t="s">
        <v>58</v>
      </c>
      <c r="M125" t="s">
        <v>59</v>
      </c>
      <c r="N125" t="s">
        <v>61</v>
      </c>
      <c r="O125" t="s">
        <v>60</v>
      </c>
      <c r="P125" t="s">
        <v>62</v>
      </c>
      <c r="Q125" t="s">
        <v>63</v>
      </c>
      <c r="R125" t="s">
        <v>64</v>
      </c>
      <c r="S125" t="s">
        <v>65</v>
      </c>
      <c r="T125">
        <v>5.1787386</v>
      </c>
      <c r="U125">
        <f>(T125-0.014129973)/(27755.404-0.014129973)</f>
        <v>1.8607588115983383E-4</v>
      </c>
      <c r="V125">
        <v>2.3946121000000001E-2</v>
      </c>
      <c r="W125">
        <f>(V125-0.006104506)/(0.96359551-0.006104506)</f>
        <v>1.8633715539326363E-2</v>
      </c>
      <c r="X125">
        <v>0.84297830000000018</v>
      </c>
      <c r="Y125">
        <f>(X125-0.026912883)/(0.97887218-0.026912883)</f>
        <v>0.85724822434293657</v>
      </c>
      <c r="Z125">
        <v>0.11461710999999999</v>
      </c>
      <c r="AA125">
        <f>(Z125-0)/(0.8541435-0)</f>
        <v>0.13418952435978262</v>
      </c>
      <c r="AB125">
        <v>4.2404588000000002E-3</v>
      </c>
      <c r="AC125">
        <f>(AB125-0)/(0.90509456-0)</f>
        <v>4.6851003059834992E-3</v>
      </c>
      <c r="AD125">
        <v>1.3719132000000001E-3</v>
      </c>
      <c r="AE125" s="3">
        <f>(AD125-0)/(0.42788053-0)</f>
        <v>3.2062996650022851E-3</v>
      </c>
      <c r="AF125">
        <v>1.2471939000000001E-4</v>
      </c>
      <c r="AG125">
        <f>(AF125-0)/(0.48863637-0)</f>
        <v>2.5523967853641351E-4</v>
      </c>
      <c r="AH125">
        <v>16.2</v>
      </c>
      <c r="AI125">
        <f>(AH125-0)/(78.5-0)</f>
        <v>0.20636942675159234</v>
      </c>
      <c r="AJ125">
        <v>25.2</v>
      </c>
      <c r="AK125">
        <f>(AJ125-5.8)/(57.3-5.8)</f>
        <v>0.37669902912621356</v>
      </c>
      <c r="AL125">
        <v>47.2</v>
      </c>
      <c r="AM125">
        <f>(AL125-5.5)/(55.8-5.5)</f>
        <v>0.82902584493041764</v>
      </c>
      <c r="AN125">
        <v>11.4</v>
      </c>
      <c r="AO125">
        <f>(AN125-1.2)/(66.3-1.2)</f>
        <v>0.15668202764976963</v>
      </c>
      <c r="AP125">
        <v>0.2412072836118733</v>
      </c>
      <c r="AQ125">
        <v>0.27276128710401598</v>
      </c>
      <c r="AR125">
        <v>0.27612871040159642</v>
      </c>
      <c r="AS125">
        <v>0.2099027188825143</v>
      </c>
      <c r="AT125" t="s">
        <v>72</v>
      </c>
      <c r="AU125" t="s">
        <v>66</v>
      </c>
      <c r="AZ125">
        <v>-6.9002695000000003E-2</v>
      </c>
      <c r="BA125" t="s">
        <v>74</v>
      </c>
      <c r="BB125">
        <v>0.25778975700000001</v>
      </c>
      <c r="BC125" t="s">
        <v>67</v>
      </c>
    </row>
    <row r="126" spans="1:55">
      <c r="A126" s="1">
        <v>124</v>
      </c>
      <c r="B126" t="s">
        <v>192</v>
      </c>
      <c r="C126" t="s">
        <v>203</v>
      </c>
      <c r="D126">
        <v>13</v>
      </c>
      <c r="E126">
        <v>2</v>
      </c>
      <c r="F126">
        <v>24552</v>
      </c>
      <c r="G126">
        <v>39</v>
      </c>
      <c r="H126">
        <v>1.357662647985229</v>
      </c>
      <c r="I126">
        <v>13</v>
      </c>
      <c r="J126" t="s">
        <v>56</v>
      </c>
      <c r="K126" t="s">
        <v>57</v>
      </c>
      <c r="L126" t="s">
        <v>58</v>
      </c>
      <c r="M126" t="s">
        <v>59</v>
      </c>
      <c r="N126" t="s">
        <v>60</v>
      </c>
      <c r="O126" t="s">
        <v>62</v>
      </c>
      <c r="P126" t="s">
        <v>61</v>
      </c>
      <c r="Q126" t="s">
        <v>63</v>
      </c>
      <c r="R126" t="s">
        <v>64</v>
      </c>
      <c r="S126" t="s">
        <v>65</v>
      </c>
      <c r="T126">
        <v>11.864068</v>
      </c>
      <c r="U126">
        <f>(T126-0.014129973)/(27755.404-0.014129973)</f>
        <v>4.2694186903844317E-4</v>
      </c>
      <c r="V126">
        <v>2.8975655999999999E-2</v>
      </c>
      <c r="W126">
        <f>(V126-0.006104506)/(0.96359551-0.006104506)</f>
        <v>2.3886542959102308E-2</v>
      </c>
      <c r="X126">
        <v>0.59136677000000004</v>
      </c>
      <c r="Y126">
        <f>(X126-0.026912883)/(0.97887218-0.026912883)</f>
        <v>0.59293909810935963</v>
      </c>
      <c r="Z126">
        <v>0.35344350000000002</v>
      </c>
      <c r="AA126">
        <f>(Z126-0)/(0.8541435-0)</f>
        <v>0.41379873522423344</v>
      </c>
      <c r="AB126">
        <v>4.1636573E-3</v>
      </c>
      <c r="AC126">
        <f>(AB126-0)/(0.90509456-0)</f>
        <v>4.6002456362128612E-3</v>
      </c>
      <c r="AD126">
        <v>1.0324171E-2</v>
      </c>
      <c r="AE126" s="3">
        <f>(AD126-0)/(0.42788053-0)</f>
        <v>2.4128630017355546E-2</v>
      </c>
      <c r="AF126">
        <v>3.8237668999999998E-4</v>
      </c>
      <c r="AG126">
        <f>(AF126-0)/(0.48863637-0)</f>
        <v>7.825383321343845E-4</v>
      </c>
      <c r="AH126">
        <v>20.6</v>
      </c>
      <c r="AI126">
        <f>(AH126-0)/(78.5-0)</f>
        <v>0.26242038216560509</v>
      </c>
      <c r="AJ126">
        <v>24.5</v>
      </c>
      <c r="AK126">
        <f>(AJ126-5.8)/(57.3-5.8)</f>
        <v>0.36310679611650482</v>
      </c>
      <c r="AL126">
        <v>39.9</v>
      </c>
      <c r="AM126">
        <f>(AL126-5.5)/(55.8-5.5)</f>
        <v>0.68389662027832998</v>
      </c>
      <c r="AN126">
        <v>15</v>
      </c>
      <c r="AO126">
        <f>(AN126-1.2)/(66.3-1.2)</f>
        <v>0.21198156682027652</v>
      </c>
      <c r="AP126">
        <v>0.26927815779411141</v>
      </c>
      <c r="AQ126">
        <v>0.3244678591154353</v>
      </c>
      <c r="AR126">
        <v>0.23201767430003831</v>
      </c>
      <c r="AS126">
        <v>0.17423630879041499</v>
      </c>
      <c r="AT126" t="s">
        <v>104</v>
      </c>
      <c r="AU126" t="s">
        <v>66</v>
      </c>
      <c r="AZ126">
        <v>9.5827664000000007E-2</v>
      </c>
      <c r="BA126" t="s">
        <v>67</v>
      </c>
      <c r="BB126">
        <v>0.26058956900000002</v>
      </c>
      <c r="BC126" t="s">
        <v>67</v>
      </c>
    </row>
    <row r="127" spans="1:55">
      <c r="A127" s="1">
        <v>125</v>
      </c>
      <c r="B127" t="s">
        <v>192</v>
      </c>
      <c r="C127" t="s">
        <v>204</v>
      </c>
      <c r="D127">
        <v>13</v>
      </c>
      <c r="E127">
        <v>1</v>
      </c>
      <c r="F127">
        <v>21273</v>
      </c>
      <c r="G127">
        <v>39</v>
      </c>
      <c r="H127">
        <v>1.5669314780864629</v>
      </c>
      <c r="I127">
        <v>13</v>
      </c>
      <c r="J127" t="s">
        <v>56</v>
      </c>
      <c r="K127" t="s">
        <v>57</v>
      </c>
      <c r="L127" t="s">
        <v>58</v>
      </c>
      <c r="M127" t="s">
        <v>59</v>
      </c>
      <c r="N127" t="s">
        <v>60</v>
      </c>
      <c r="O127" t="s">
        <v>61</v>
      </c>
      <c r="P127" t="s">
        <v>62</v>
      </c>
      <c r="Q127" t="s">
        <v>63</v>
      </c>
      <c r="R127" t="s">
        <v>64</v>
      </c>
      <c r="S127" t="s">
        <v>65</v>
      </c>
      <c r="T127">
        <v>14.605683000000001</v>
      </c>
      <c r="U127">
        <f>(T127-0.014129973)/(27755.404-0.014129973)</f>
        <v>5.2571962041712827E-4</v>
      </c>
      <c r="V127">
        <v>4.0208700999999999E-2</v>
      </c>
      <c r="W127">
        <f>(V127-0.006104506)/(0.96359551-0.006104506)</f>
        <v>3.5618292869099372E-2</v>
      </c>
      <c r="X127">
        <v>0.81317311999999997</v>
      </c>
      <c r="Y127">
        <f>(X127-0.026912883)/(0.97887218-0.026912883)</f>
        <v>0.82593892352101272</v>
      </c>
      <c r="Z127">
        <v>0.11311091</v>
      </c>
      <c r="AA127">
        <f>(Z127-0)/(0.8541435-0)</f>
        <v>0.13242612043526644</v>
      </c>
      <c r="AB127">
        <v>7.1322578000000006E-3</v>
      </c>
      <c r="AC127">
        <f>(AB127-0)/(0.90509456-0)</f>
        <v>7.8801244811370873E-3</v>
      </c>
      <c r="AD127">
        <v>4.0687377999999996E-3</v>
      </c>
      <c r="AE127" s="3">
        <f>(AD127-0)/(0.42788053-0)</f>
        <v>9.5090510428226301E-3</v>
      </c>
      <c r="AF127">
        <v>2.8720501000000003E-4</v>
      </c>
      <c r="AG127">
        <f>(AF127-0)/(0.48863637-0)</f>
        <v>5.8776838490348161E-4</v>
      </c>
      <c r="AH127">
        <v>16</v>
      </c>
      <c r="AI127">
        <f>(AH127-0)/(78.5-0)</f>
        <v>0.20382165605095542</v>
      </c>
      <c r="AJ127">
        <v>26.5</v>
      </c>
      <c r="AK127">
        <f>(AJ127-5.8)/(57.3-5.8)</f>
        <v>0.40194174757281553</v>
      </c>
      <c r="AL127">
        <v>43.4</v>
      </c>
      <c r="AM127">
        <f>(AL127-5.5)/(55.8-5.5)</f>
        <v>0.75347912524850891</v>
      </c>
      <c r="AN127">
        <v>14.1</v>
      </c>
      <c r="AO127">
        <f>(AN127-1.2)/(66.3-1.2)</f>
        <v>0.1981566820276498</v>
      </c>
      <c r="AP127">
        <v>0.24512948159494519</v>
      </c>
      <c r="AQ127">
        <v>0.28452443636015512</v>
      </c>
      <c r="AR127">
        <v>0.27432865827389791</v>
      </c>
      <c r="AS127">
        <v>0.1960174237710019</v>
      </c>
      <c r="AT127" t="s">
        <v>66</v>
      </c>
      <c r="AU127" t="s">
        <v>66</v>
      </c>
      <c r="AZ127">
        <v>0.22116071400000001</v>
      </c>
      <c r="BA127" t="s">
        <v>67</v>
      </c>
      <c r="BB127">
        <v>0.72223214300000005</v>
      </c>
      <c r="BC127" t="s">
        <v>67</v>
      </c>
    </row>
    <row r="128" spans="1:55">
      <c r="A128" s="1">
        <v>126</v>
      </c>
      <c r="B128" t="s">
        <v>192</v>
      </c>
      <c r="C128" t="s">
        <v>205</v>
      </c>
      <c r="D128">
        <v>81</v>
      </c>
      <c r="E128">
        <v>0</v>
      </c>
      <c r="F128">
        <v>96443</v>
      </c>
      <c r="G128">
        <v>36</v>
      </c>
      <c r="H128">
        <v>2.33298424976411</v>
      </c>
      <c r="I128">
        <v>81</v>
      </c>
      <c r="J128" t="s">
        <v>56</v>
      </c>
      <c r="K128" t="s">
        <v>57</v>
      </c>
      <c r="L128" t="s">
        <v>58</v>
      </c>
      <c r="M128" t="s">
        <v>59</v>
      </c>
      <c r="N128" t="s">
        <v>60</v>
      </c>
      <c r="O128" t="s">
        <v>62</v>
      </c>
      <c r="P128" t="s">
        <v>61</v>
      </c>
      <c r="Q128" t="s">
        <v>63</v>
      </c>
      <c r="R128" t="s">
        <v>64</v>
      </c>
      <c r="S128" t="s">
        <v>65</v>
      </c>
      <c r="T128">
        <v>59.260849</v>
      </c>
      <c r="U128">
        <f>(T128-0.014129973)/(27755.404-0.014129973)</f>
        <v>2.1346022990287889E-3</v>
      </c>
      <c r="V128">
        <v>5.1806408999999998E-2</v>
      </c>
      <c r="W128">
        <f>(V128-0.006104506)/(0.96359551-0.006104506)</f>
        <v>4.7730895443483454E-2</v>
      </c>
      <c r="X128">
        <v>0.75597376000000005</v>
      </c>
      <c r="Y128">
        <f>(X128-0.026912883)/(0.97887218-0.026912883)</f>
        <v>0.76585299318737576</v>
      </c>
      <c r="Z128">
        <v>0.16029219</v>
      </c>
      <c r="AA128">
        <f>(Z128-0)/(0.8541435-0)</f>
        <v>0.18766423908863092</v>
      </c>
      <c r="AB128">
        <v>3.279353E-3</v>
      </c>
      <c r="AC128">
        <f>(AB128-0)/(0.90509456-0)</f>
        <v>3.6232158991210818E-3</v>
      </c>
      <c r="AD128">
        <v>1.2021224E-2</v>
      </c>
      <c r="AE128" s="3">
        <f>(AD128-0)/(0.42788053-0)</f>
        <v>2.8094814223026229E-2</v>
      </c>
      <c r="AF128">
        <v>4.0531330000000002E-4</v>
      </c>
      <c r="AG128">
        <f>(AF128-0)/(0.48863637-0)</f>
        <v>8.2947837059283987E-4</v>
      </c>
      <c r="AH128">
        <v>26.3</v>
      </c>
      <c r="AI128">
        <f>(AH128-0)/(78.5-0)</f>
        <v>0.335031847133758</v>
      </c>
      <c r="AJ128">
        <v>28.7</v>
      </c>
      <c r="AK128">
        <f>(AJ128-5.8)/(57.3-5.8)</f>
        <v>0.44466019417475727</v>
      </c>
      <c r="AL128">
        <v>34.1</v>
      </c>
      <c r="AM128">
        <f>(AL128-5.5)/(55.8-5.5)</f>
        <v>0.5685884691848907</v>
      </c>
      <c r="AN128">
        <v>10.9</v>
      </c>
      <c r="AO128">
        <f>(AN128-1.2)/(66.3-1.2)</f>
        <v>0.14900153609831032</v>
      </c>
      <c r="AP128">
        <v>0.281794064002653</v>
      </c>
      <c r="AQ128">
        <v>0.3552847325853461</v>
      </c>
      <c r="AR128">
        <v>0.22446986864164781</v>
      </c>
      <c r="AS128">
        <v>0.13845133477035321</v>
      </c>
      <c r="AT128" t="s">
        <v>66</v>
      </c>
      <c r="AU128" t="s">
        <v>66</v>
      </c>
      <c r="AZ128">
        <v>8.1889644999999997E-2</v>
      </c>
      <c r="BA128" t="s">
        <v>67</v>
      </c>
      <c r="BB128">
        <v>0.26436885900000001</v>
      </c>
      <c r="BC128" t="s">
        <v>67</v>
      </c>
    </row>
    <row r="129" spans="1:55">
      <c r="A129" s="1">
        <v>127</v>
      </c>
      <c r="B129" t="s">
        <v>192</v>
      </c>
      <c r="C129" t="s">
        <v>206</v>
      </c>
      <c r="D129">
        <v>5</v>
      </c>
      <c r="E129">
        <v>0</v>
      </c>
      <c r="F129">
        <v>61948</v>
      </c>
      <c r="G129">
        <v>40</v>
      </c>
      <c r="H129">
        <v>0.20178213985923679</v>
      </c>
      <c r="I129">
        <v>5</v>
      </c>
      <c r="J129" t="s">
        <v>56</v>
      </c>
      <c r="K129" t="s">
        <v>57</v>
      </c>
      <c r="L129" t="s">
        <v>59</v>
      </c>
      <c r="M129" t="s">
        <v>100</v>
      </c>
      <c r="N129" t="s">
        <v>60</v>
      </c>
      <c r="O129" t="s">
        <v>62</v>
      </c>
      <c r="P129" t="s">
        <v>61</v>
      </c>
      <c r="Q129" t="s">
        <v>63</v>
      </c>
      <c r="R129" t="s">
        <v>64</v>
      </c>
      <c r="S129" t="s">
        <v>65</v>
      </c>
      <c r="T129">
        <v>41.409672</v>
      </c>
      <c r="U129">
        <f>(T129-0.014129973)/(27755.404-0.014129973)</f>
        <v>1.491441562191961E-3</v>
      </c>
      <c r="V129">
        <v>8.0449797000000003E-2</v>
      </c>
      <c r="W129">
        <f>(V129-0.006104506)/(0.96359551-0.006104506)</f>
        <v>7.7645942039576601E-2</v>
      </c>
      <c r="X129">
        <v>0.83816986999999998</v>
      </c>
      <c r="Y129">
        <f>(X129-0.026912883)/(0.97887218-0.026912883)</f>
        <v>0.85219713653366425</v>
      </c>
      <c r="Z129">
        <v>1.4036527E-2</v>
      </c>
      <c r="AA129">
        <f>(Z129-0)/(0.8541435-0)</f>
        <v>1.6433452926820847E-2</v>
      </c>
      <c r="AB129">
        <v>2.2395357000000001E-2</v>
      </c>
      <c r="AC129">
        <f>(AB129-0)/(0.90509456-0)</f>
        <v>2.4743665457452314E-2</v>
      </c>
      <c r="AD129">
        <v>1.5818693000000002E-2</v>
      </c>
      <c r="AE129" s="3">
        <f>(AD129-0)/(0.42788053-0)</f>
        <v>3.6969882691320406E-2</v>
      </c>
      <c r="AF129">
        <v>4.1005582999999998E-4</v>
      </c>
      <c r="AG129">
        <f>(AF129-0)/(0.48863637-0)</f>
        <v>8.3918401325713842E-4</v>
      </c>
      <c r="AH129">
        <v>15.3</v>
      </c>
      <c r="AI129">
        <f>(AH129-0)/(78.5-0)</f>
        <v>0.19490445859872613</v>
      </c>
      <c r="AJ129">
        <v>32.4</v>
      </c>
      <c r="AK129">
        <f>(AJ129-5.8)/(57.3-5.8)</f>
        <v>0.51650485436893201</v>
      </c>
      <c r="AL129">
        <v>37.4</v>
      </c>
      <c r="AM129">
        <f>(AL129-5.5)/(55.8-5.5)</f>
        <v>0.63419483101391649</v>
      </c>
      <c r="AN129">
        <v>14.8</v>
      </c>
      <c r="AO129">
        <f>(AN129-1.2)/(66.3-1.2)</f>
        <v>0.20890937019969283</v>
      </c>
      <c r="AP129">
        <v>0.26745102987099012</v>
      </c>
      <c r="AQ129">
        <v>0.30400908431378731</v>
      </c>
      <c r="AR129">
        <v>0.26219916096268492</v>
      </c>
      <c r="AS129">
        <v>0.16634072485253759</v>
      </c>
      <c r="AT129" t="s">
        <v>147</v>
      </c>
      <c r="AU129" t="s">
        <v>104</v>
      </c>
      <c r="AZ129">
        <v>-0.55360544199999995</v>
      </c>
      <c r="BA129" t="s">
        <v>74</v>
      </c>
      <c r="BB129">
        <v>-0.32408163299999998</v>
      </c>
      <c r="BC129" t="s">
        <v>74</v>
      </c>
    </row>
    <row r="130" spans="1:55">
      <c r="A130" s="1">
        <v>128</v>
      </c>
      <c r="B130" t="s">
        <v>192</v>
      </c>
      <c r="C130" t="s">
        <v>207</v>
      </c>
      <c r="D130">
        <v>193</v>
      </c>
      <c r="E130">
        <v>5</v>
      </c>
      <c r="F130">
        <v>50902</v>
      </c>
      <c r="G130">
        <v>34</v>
      </c>
      <c r="H130">
        <v>11.1517633653595</v>
      </c>
      <c r="I130">
        <v>193</v>
      </c>
      <c r="J130" t="s">
        <v>56</v>
      </c>
      <c r="K130" t="s">
        <v>58</v>
      </c>
      <c r="L130" t="s">
        <v>57</v>
      </c>
      <c r="M130" t="s">
        <v>59</v>
      </c>
      <c r="N130" t="s">
        <v>60</v>
      </c>
      <c r="O130" t="s">
        <v>62</v>
      </c>
      <c r="P130" t="s">
        <v>61</v>
      </c>
      <c r="Q130" t="s">
        <v>63</v>
      </c>
      <c r="R130" t="s">
        <v>64</v>
      </c>
      <c r="S130" t="s">
        <v>65</v>
      </c>
      <c r="T130">
        <v>30.581586999999999</v>
      </c>
      <c r="U130">
        <f>(T130-0.014129973)/(27755.404-0.014129973)</f>
        <v>1.1013160748287577E-3</v>
      </c>
      <c r="V130">
        <v>2.6209093999999999E-2</v>
      </c>
      <c r="W130">
        <f>(V130-0.006104506)/(0.96359551-0.006104506)</f>
        <v>2.0997156021321742E-2</v>
      </c>
      <c r="X130">
        <v>0.41475322999999997</v>
      </c>
      <c r="Y130">
        <f>(X130-0.026912883)/(0.97887218-0.026912883)</f>
        <v>0.40741274151346413</v>
      </c>
      <c r="Z130">
        <v>0.53661411999999997</v>
      </c>
      <c r="AA130">
        <f>(Z130-0)/(0.8541435-0)</f>
        <v>0.62824820419519667</v>
      </c>
      <c r="AB130">
        <v>2.689173E-3</v>
      </c>
      <c r="AC130">
        <f>(AB130-0)/(0.90509456-0)</f>
        <v>2.9711514341661718E-3</v>
      </c>
      <c r="AD130">
        <v>6.6195027999999996E-3</v>
      </c>
      <c r="AE130" s="3">
        <f>(AD130-0)/(0.42788053-0)</f>
        <v>1.5470446388387899E-2</v>
      </c>
      <c r="AF130">
        <v>3.3097512999999998E-4</v>
      </c>
      <c r="AG130">
        <f>(AF130-0)/(0.48863637-0)</f>
        <v>6.7734444327179327E-4</v>
      </c>
      <c r="AH130">
        <v>18</v>
      </c>
      <c r="AI130">
        <f>(AH130-0)/(78.5-0)</f>
        <v>0.22929936305732485</v>
      </c>
      <c r="AJ130">
        <v>29.4</v>
      </c>
      <c r="AK130">
        <f>(AJ130-5.8)/(57.3-5.8)</f>
        <v>0.45825242718446596</v>
      </c>
      <c r="AL130">
        <v>35</v>
      </c>
      <c r="AM130">
        <f>(AL130-5.5)/(55.8-5.5)</f>
        <v>0.58648111332007957</v>
      </c>
      <c r="AN130">
        <v>17.600000000000001</v>
      </c>
      <c r="AO130">
        <f>(AN130-1.2)/(66.3-1.2)</f>
        <v>0.25192012288786486</v>
      </c>
      <c r="AP130">
        <v>0.29638823383393331</v>
      </c>
      <c r="AQ130">
        <v>0.31424020520458412</v>
      </c>
      <c r="AR130">
        <v>0.24792106243018491</v>
      </c>
      <c r="AS130">
        <v>0.1414504985312979</v>
      </c>
      <c r="AT130" t="s">
        <v>79</v>
      </c>
      <c r="AU130" t="s">
        <v>72</v>
      </c>
      <c r="AZ130">
        <v>-8.0321236000000004E-2</v>
      </c>
      <c r="BA130" t="s">
        <v>74</v>
      </c>
      <c r="BB130">
        <v>-7.4081853000000003E-2</v>
      </c>
      <c r="BC130" t="s">
        <v>74</v>
      </c>
    </row>
    <row r="131" spans="1:55">
      <c r="A131" s="1">
        <v>129</v>
      </c>
      <c r="B131" t="s">
        <v>192</v>
      </c>
      <c r="C131" t="s">
        <v>208</v>
      </c>
      <c r="D131">
        <v>21</v>
      </c>
      <c r="E131">
        <v>0</v>
      </c>
      <c r="F131">
        <v>17870</v>
      </c>
      <c r="G131">
        <v>34</v>
      </c>
      <c r="H131">
        <v>3.456334968234636</v>
      </c>
      <c r="I131">
        <v>21</v>
      </c>
      <c r="J131" t="s">
        <v>77</v>
      </c>
      <c r="K131" t="s">
        <v>57</v>
      </c>
      <c r="L131" t="s">
        <v>58</v>
      </c>
      <c r="M131" t="s">
        <v>59</v>
      </c>
      <c r="N131" t="s">
        <v>60</v>
      </c>
      <c r="O131" t="s">
        <v>61</v>
      </c>
      <c r="P131" t="s">
        <v>62</v>
      </c>
      <c r="Q131" t="s">
        <v>63</v>
      </c>
      <c r="R131" t="s">
        <v>64</v>
      </c>
      <c r="S131" t="s">
        <v>65</v>
      </c>
      <c r="T131">
        <v>10.445861000000001</v>
      </c>
      <c r="U131">
        <f>(T131-0.014129973)/(27755.404-0.014129973)</f>
        <v>3.7584523495615569E-4</v>
      </c>
      <c r="V131">
        <v>2.0028783000000001E-2</v>
      </c>
      <c r="W131">
        <f>(V131-0.006104506)/(0.96359551-0.006104506)</f>
        <v>1.4542462479365501E-2</v>
      </c>
      <c r="X131">
        <v>0.72739266999999996</v>
      </c>
      <c r="Y131">
        <f>(X131-0.026912883)/(0.97887218-0.026912883)</f>
        <v>0.73582955616641244</v>
      </c>
      <c r="Z131">
        <v>0.22721276000000001</v>
      </c>
      <c r="AA131">
        <f>(Z131-0)/(0.8541435-0)</f>
        <v>0.26601239721428543</v>
      </c>
      <c r="AB131">
        <v>3.5979850000000002E-3</v>
      </c>
      <c r="AC131">
        <f>(AB131-0)/(0.90509456-0)</f>
        <v>3.9752586735246759E-3</v>
      </c>
      <c r="AD131">
        <v>7.5557688000000003E-3</v>
      </c>
      <c r="AE131" s="3">
        <f>(AD131-0)/(0.42788053-0)</f>
        <v>1.7658594561430502E-2</v>
      </c>
      <c r="AF131">
        <v>4.7973135999999998E-4</v>
      </c>
      <c r="AG131">
        <f>(AF131-0)/(0.48863637-0)</f>
        <v>9.8177579372571064E-4</v>
      </c>
      <c r="AH131">
        <v>15.4</v>
      </c>
      <c r="AI131">
        <f>(AH131-0)/(78.5-0)</f>
        <v>0.1961783439490446</v>
      </c>
      <c r="AJ131">
        <v>25.8</v>
      </c>
      <c r="AK131">
        <f>(AJ131-5.8)/(57.3-5.8)</f>
        <v>0.38834951456310679</v>
      </c>
      <c r="AL131">
        <v>41.5</v>
      </c>
      <c r="AM131">
        <f>(AL131-5.5)/(55.8-5.5)</f>
        <v>0.71570576540755471</v>
      </c>
      <c r="AN131">
        <v>17.2</v>
      </c>
      <c r="AO131">
        <f>(AN131-1.2)/(66.3-1.2)</f>
        <v>0.24577572964669742</v>
      </c>
      <c r="AP131">
        <v>0.25755576876948899</v>
      </c>
      <c r="AQ131">
        <v>0.29299592228352112</v>
      </c>
      <c r="AR131">
        <v>0.26175341808587188</v>
      </c>
      <c r="AS131">
        <v>0.18769489086111779</v>
      </c>
      <c r="AT131" t="s">
        <v>72</v>
      </c>
      <c r="AU131" t="s">
        <v>66</v>
      </c>
      <c r="AZ131">
        <v>0.20401883800000001</v>
      </c>
      <c r="BA131" t="s">
        <v>67</v>
      </c>
      <c r="BB131">
        <v>0.46756671900000002</v>
      </c>
      <c r="BC131" t="s">
        <v>67</v>
      </c>
    </row>
    <row r="132" spans="1:55">
      <c r="A132" s="1">
        <v>130</v>
      </c>
      <c r="B132" t="s">
        <v>192</v>
      </c>
      <c r="C132" t="s">
        <v>96</v>
      </c>
      <c r="D132">
        <v>1</v>
      </c>
      <c r="E132">
        <v>0</v>
      </c>
      <c r="F132">
        <v>8116</v>
      </c>
      <c r="G132">
        <v>27</v>
      </c>
      <c r="H132">
        <v>0.4563459467353011</v>
      </c>
      <c r="I132">
        <v>1</v>
      </c>
      <c r="J132" t="s">
        <v>77</v>
      </c>
      <c r="K132" t="s">
        <v>57</v>
      </c>
      <c r="L132" t="s">
        <v>58</v>
      </c>
      <c r="M132" t="s">
        <v>59</v>
      </c>
      <c r="N132" t="s">
        <v>61</v>
      </c>
      <c r="O132" t="s">
        <v>60</v>
      </c>
      <c r="P132" t="s">
        <v>62</v>
      </c>
      <c r="Q132" t="s">
        <v>63</v>
      </c>
      <c r="R132" t="s">
        <v>64</v>
      </c>
      <c r="S132" t="s">
        <v>65</v>
      </c>
      <c r="T132">
        <v>4.1549934999999998</v>
      </c>
      <c r="U132">
        <f>(T132-0.014129973)/(27755.404-0.014129973)</f>
        <v>1.4919132991432816E-4</v>
      </c>
      <c r="V132">
        <v>3.3695350999999998E-2</v>
      </c>
      <c r="W132">
        <f>(V132-0.006104506)/(0.96359551-0.006104506)</f>
        <v>2.8815774649304172E-2</v>
      </c>
      <c r="X132">
        <v>0.53063214000000003</v>
      </c>
      <c r="Y132">
        <f>(X132-0.026912883)/(0.97887218-0.026912883)</f>
        <v>0.52913949008893391</v>
      </c>
      <c r="Z132">
        <v>0.41214147000000001</v>
      </c>
      <c r="AA132">
        <f>(Z132-0)/(0.8541435-0)</f>
        <v>0.48252017371788236</v>
      </c>
      <c r="AB132">
        <v>4.5948205999999997E-3</v>
      </c>
      <c r="AC132">
        <f>(AB132-0)/(0.90509456-0)</f>
        <v>5.0766193976461418E-3</v>
      </c>
      <c r="AD132">
        <v>2.2277918000000001E-3</v>
      </c>
      <c r="AE132" s="3">
        <f>(AD132-0)/(0.42788053-0)</f>
        <v>5.2065743678498299E-3</v>
      </c>
      <c r="AF132">
        <v>1.3923698999999999E-4</v>
      </c>
      <c r="AG132">
        <f>(AF132-0)/(0.48863637-0)</f>
        <v>2.8495011535878921E-4</v>
      </c>
      <c r="AH132">
        <v>13.7</v>
      </c>
      <c r="AI132">
        <f>(AH132-0)/(78.5-0)</f>
        <v>0.17452229299363056</v>
      </c>
      <c r="AJ132">
        <v>26.6</v>
      </c>
      <c r="AK132">
        <f>(AJ132-5.8)/(57.3-5.8)</f>
        <v>0.4038834951456311</v>
      </c>
      <c r="AL132">
        <v>43.4</v>
      </c>
      <c r="AM132">
        <f>(AL132-5.5)/(55.8-5.5)</f>
        <v>0.75347912524850891</v>
      </c>
      <c r="AN132">
        <v>16.399999999999999</v>
      </c>
      <c r="AO132">
        <f>(AN132-1.2)/(66.3-1.2)</f>
        <v>0.23348694316436253</v>
      </c>
      <c r="AP132">
        <v>0.2332219437482595</v>
      </c>
      <c r="AQ132">
        <v>0.26190476190476192</v>
      </c>
      <c r="AR132">
        <v>0.27304372041214142</v>
      </c>
      <c r="AS132">
        <v>0.231829573934837</v>
      </c>
      <c r="AT132" t="s">
        <v>147</v>
      </c>
      <c r="AU132" t="s">
        <v>104</v>
      </c>
      <c r="AZ132">
        <v>-0.59028571399999996</v>
      </c>
      <c r="BA132" t="s">
        <v>74</v>
      </c>
      <c r="BB132">
        <v>0</v>
      </c>
      <c r="BC132" t="s">
        <v>74</v>
      </c>
    </row>
    <row r="133" spans="1:55">
      <c r="A133" s="1">
        <v>131</v>
      </c>
      <c r="B133" t="s">
        <v>192</v>
      </c>
      <c r="C133" t="s">
        <v>209</v>
      </c>
      <c r="D133">
        <v>16</v>
      </c>
      <c r="E133">
        <v>0</v>
      </c>
      <c r="F133">
        <v>13008</v>
      </c>
      <c r="G133">
        <v>39</v>
      </c>
      <c r="H133">
        <v>3.1538776926230798</v>
      </c>
      <c r="I133">
        <v>16</v>
      </c>
      <c r="J133" t="s">
        <v>77</v>
      </c>
      <c r="K133" t="s">
        <v>58</v>
      </c>
      <c r="L133" t="s">
        <v>57</v>
      </c>
      <c r="M133" t="s">
        <v>59</v>
      </c>
      <c r="N133" t="s">
        <v>62</v>
      </c>
      <c r="O133" t="s">
        <v>60</v>
      </c>
      <c r="P133" t="s">
        <v>61</v>
      </c>
      <c r="Q133" t="s">
        <v>63</v>
      </c>
      <c r="R133" t="s">
        <v>64</v>
      </c>
      <c r="S133" t="s">
        <v>65</v>
      </c>
      <c r="T133">
        <v>5.7864900000000006</v>
      </c>
      <c r="U133">
        <f>(T133-0.014129973)/(27755.404-0.014129973)</f>
        <v>2.0797257952530376E-4</v>
      </c>
      <c r="V133">
        <v>6.4107016000000003E-2</v>
      </c>
      <c r="W133">
        <f>(V133-0.006104506)/(0.96359551-0.006104506)</f>
        <v>6.0577603087328853E-2</v>
      </c>
      <c r="X133">
        <v>0.44518763</v>
      </c>
      <c r="Y133">
        <f>(X133-0.026912883)/(0.97887218-0.026912883)</f>
        <v>0.43938301597363361</v>
      </c>
      <c r="Z133">
        <v>0.46890201999999997</v>
      </c>
      <c r="AA133">
        <f>(Z133-0)/(0.8541435-0)</f>
        <v>0.54897335166748917</v>
      </c>
      <c r="AB133">
        <v>3.648367E-3</v>
      </c>
      <c r="AC133">
        <f>(AB133-0)/(0.90509456-0)</f>
        <v>4.0309235755433114E-3</v>
      </c>
      <c r="AD133">
        <v>5.7331481999999996E-3</v>
      </c>
      <c r="AE133" s="3">
        <f>(AD133-0)/(0.42788053-0)</f>
        <v>1.3398946196500224E-2</v>
      </c>
      <c r="AF133">
        <v>3.4746352999999989E-4</v>
      </c>
      <c r="AG133">
        <f>(AF133-0)/(0.48863637-0)</f>
        <v>7.1108814515792162E-4</v>
      </c>
      <c r="AH133">
        <v>12.4</v>
      </c>
      <c r="AI133">
        <f>(AH133-0)/(78.5-0)</f>
        <v>0.15796178343949044</v>
      </c>
      <c r="AJ133">
        <v>22.4</v>
      </c>
      <c r="AK133">
        <f>(AJ133-5.8)/(57.3-5.8)</f>
        <v>0.32233009708737859</v>
      </c>
      <c r="AL133">
        <v>44</v>
      </c>
      <c r="AM133">
        <f>(AL133-5.5)/(55.8-5.5)</f>
        <v>0.76540755467196819</v>
      </c>
      <c r="AN133">
        <v>21.2</v>
      </c>
      <c r="AO133">
        <f>(AN133-1.2)/(66.3-1.2)</f>
        <v>0.30721966205837176</v>
      </c>
      <c r="AP133">
        <v>0.27797081306462817</v>
      </c>
      <c r="AQ133">
        <v>0.27406184850590681</v>
      </c>
      <c r="AR133">
        <v>0.25790479499652552</v>
      </c>
      <c r="AS133">
        <v>0.1900625434329396</v>
      </c>
      <c r="AT133" t="s">
        <v>72</v>
      </c>
      <c r="AU133" t="s">
        <v>66</v>
      </c>
      <c r="AZ133">
        <v>0.42392857099999998</v>
      </c>
      <c r="BA133" t="s">
        <v>67</v>
      </c>
      <c r="BB133">
        <v>0.96157142900000003</v>
      </c>
      <c r="BC133" t="s">
        <v>67</v>
      </c>
    </row>
    <row r="134" spans="1:55">
      <c r="A134" s="1">
        <v>132</v>
      </c>
      <c r="B134" t="s">
        <v>192</v>
      </c>
      <c r="C134" t="s">
        <v>210</v>
      </c>
      <c r="D134">
        <v>15</v>
      </c>
      <c r="E134">
        <v>1</v>
      </c>
      <c r="F134">
        <v>18509</v>
      </c>
      <c r="G134">
        <v>34</v>
      </c>
      <c r="H134">
        <v>2.3835781003200349</v>
      </c>
      <c r="I134">
        <v>15</v>
      </c>
      <c r="J134" t="s">
        <v>77</v>
      </c>
      <c r="K134" t="s">
        <v>57</v>
      </c>
      <c r="L134" t="s">
        <v>58</v>
      </c>
      <c r="M134" t="s">
        <v>59</v>
      </c>
      <c r="N134" t="s">
        <v>60</v>
      </c>
      <c r="O134" t="s">
        <v>62</v>
      </c>
      <c r="P134" t="s">
        <v>61</v>
      </c>
      <c r="Q134" t="s">
        <v>63</v>
      </c>
      <c r="R134" t="s">
        <v>64</v>
      </c>
      <c r="S134" t="s">
        <v>65</v>
      </c>
      <c r="T134">
        <v>8.5427932999999996</v>
      </c>
      <c r="U134">
        <f>(T134-0.014129973)/(27755.404-0.014129973)</f>
        <v>3.0727953622478532E-4</v>
      </c>
      <c r="V134">
        <v>3.8738541000000001E-2</v>
      </c>
      <c r="W134">
        <f>(V134-0.006104506)/(0.96359551-0.006104506)</f>
        <v>3.4082863299674408E-2</v>
      </c>
      <c r="X134">
        <v>0.66117417999999994</v>
      </c>
      <c r="Y134">
        <f>(X134-0.026912883)/(0.97887218-0.026912883)</f>
        <v>0.66626934470707722</v>
      </c>
      <c r="Z134">
        <v>0.27848100999999997</v>
      </c>
      <c r="AA134">
        <f>(Z134-0)/(0.8541435-0)</f>
        <v>0.3260353910086537</v>
      </c>
      <c r="AB134">
        <v>3.9284154999999999E-3</v>
      </c>
      <c r="AC134">
        <f>(AB134-0)/(0.90509456-0)</f>
        <v>4.340337102457007E-3</v>
      </c>
      <c r="AD134">
        <v>6.2745526000000003E-3</v>
      </c>
      <c r="AE134" s="3">
        <f>(AD134-0)/(0.42788053-0)</f>
        <v>1.4664262942742453E-2</v>
      </c>
      <c r="AF134">
        <v>2.1824529999999999E-4</v>
      </c>
      <c r="AG134">
        <f>(AF134-0)/(0.48863637-0)</f>
        <v>4.4664153836931951E-4</v>
      </c>
      <c r="AH134">
        <v>20.6</v>
      </c>
      <c r="AI134">
        <f>(AH134-0)/(78.5-0)</f>
        <v>0.26242038216560509</v>
      </c>
      <c r="AJ134">
        <v>29.1</v>
      </c>
      <c r="AK134">
        <f>(AJ134-5.8)/(57.3-5.8)</f>
        <v>0.45242718446601943</v>
      </c>
      <c r="AL134">
        <v>35.4</v>
      </c>
      <c r="AM134">
        <f>(AL134-5.5)/(55.8-5.5)</f>
        <v>0.59443339960238573</v>
      </c>
      <c r="AN134">
        <v>14.9</v>
      </c>
      <c r="AO134">
        <f>(AN134-1.2)/(66.3-1.2)</f>
        <v>0.21044546850998466</v>
      </c>
      <c r="AP134">
        <v>0.25463771278917507</v>
      </c>
      <c r="AQ134">
        <v>0.33031427324312529</v>
      </c>
      <c r="AR134">
        <v>0.2400698384984723</v>
      </c>
      <c r="AS134">
        <v>0.1749781754692275</v>
      </c>
      <c r="AT134" t="s">
        <v>66</v>
      </c>
      <c r="AU134" t="s">
        <v>66</v>
      </c>
      <c r="AZ134">
        <v>0.24490347500000001</v>
      </c>
      <c r="BA134" t="s">
        <v>67</v>
      </c>
      <c r="BB134">
        <v>0.84293436300000002</v>
      </c>
      <c r="BC134" t="s">
        <v>67</v>
      </c>
    </row>
    <row r="135" spans="1:55">
      <c r="A135" s="1">
        <v>133</v>
      </c>
      <c r="B135" t="s">
        <v>192</v>
      </c>
      <c r="C135" t="s">
        <v>211</v>
      </c>
      <c r="D135">
        <v>76</v>
      </c>
      <c r="E135">
        <v>2</v>
      </c>
      <c r="F135">
        <v>113237</v>
      </c>
      <c r="G135">
        <v>40</v>
      </c>
      <c r="H135">
        <v>1.677896800515732</v>
      </c>
      <c r="I135">
        <v>76</v>
      </c>
      <c r="J135" t="s">
        <v>102</v>
      </c>
      <c r="K135" t="s">
        <v>57</v>
      </c>
      <c r="L135" t="s">
        <v>58</v>
      </c>
      <c r="M135" t="s">
        <v>59</v>
      </c>
      <c r="N135" t="s">
        <v>60</v>
      </c>
      <c r="O135" t="s">
        <v>62</v>
      </c>
      <c r="P135" t="s">
        <v>61</v>
      </c>
      <c r="Q135" t="s">
        <v>63</v>
      </c>
      <c r="R135" t="s">
        <v>65</v>
      </c>
      <c r="S135" t="s">
        <v>64</v>
      </c>
      <c r="T135">
        <v>74.370971999999995</v>
      </c>
      <c r="U135">
        <f>(T135-0.014129973)/(27755.404-0.014129973)</f>
        <v>2.6790054967773245E-3</v>
      </c>
      <c r="V135">
        <v>4.1384228000000002E-2</v>
      </c>
      <c r="W135">
        <f>(V135-0.006104506)/(0.96359551-0.006104506)</f>
        <v>3.684600884250188E-2</v>
      </c>
      <c r="X135">
        <v>0.79980129</v>
      </c>
      <c r="Y135">
        <f>(X135-0.026912883)/(0.97887218-0.026912883)</f>
        <v>0.81189228303739125</v>
      </c>
      <c r="Z135">
        <v>0.12001827</v>
      </c>
      <c r="AA135">
        <f>(Z135-0)/(0.8541435-0)</f>
        <v>0.14051300513321241</v>
      </c>
      <c r="AB135">
        <v>5.2321204E-3</v>
      </c>
      <c r="AC135">
        <f>(AB135-0)/(0.90509456-0)</f>
        <v>5.7807445003315453E-3</v>
      </c>
      <c r="AD135">
        <v>1.2619586E-2</v>
      </c>
      <c r="AE135" s="3">
        <f>(AD135-0)/(0.42788053-0)</f>
        <v>2.9493246631250084E-2</v>
      </c>
      <c r="AF135">
        <v>5.6087045000000003E-4</v>
      </c>
      <c r="AG135">
        <f>(AF135-0)/(0.48863637-0)</f>
        <v>1.1478278827259626E-3</v>
      </c>
      <c r="AH135">
        <v>30</v>
      </c>
      <c r="AI135">
        <f>(AH135-0)/(78.5-0)</f>
        <v>0.38216560509554143</v>
      </c>
      <c r="AJ135">
        <v>30.7</v>
      </c>
      <c r="AK135">
        <f>(AJ135-5.8)/(57.3-5.8)</f>
        <v>0.48349514563106794</v>
      </c>
      <c r="AL135">
        <v>30.5</v>
      </c>
      <c r="AM135">
        <f>(AL135-5.5)/(55.8-5.5)</f>
        <v>0.49701789264413521</v>
      </c>
      <c r="AN135">
        <v>8.6999999999999993</v>
      </c>
      <c r="AO135">
        <f>(AN135-1.2)/(66.3-1.2)</f>
        <v>0.1152073732718894</v>
      </c>
      <c r="AP135">
        <v>0.2642180664391135</v>
      </c>
      <c r="AQ135">
        <v>0.3846049068153774</v>
      </c>
      <c r="AR135">
        <v>0.2263272599073762</v>
      </c>
      <c r="AS135">
        <v>0.1248497668381327</v>
      </c>
      <c r="AT135" t="s">
        <v>66</v>
      </c>
      <c r="AU135" t="s">
        <v>66</v>
      </c>
      <c r="AZ135">
        <v>-2.0557859000000001E-2</v>
      </c>
      <c r="BA135" t="s">
        <v>74</v>
      </c>
      <c r="BB135">
        <v>0.177414248</v>
      </c>
      <c r="BC135" t="s">
        <v>67</v>
      </c>
    </row>
    <row r="136" spans="1:55">
      <c r="A136" s="1">
        <v>134</v>
      </c>
      <c r="B136" t="s">
        <v>192</v>
      </c>
      <c r="C136" t="s">
        <v>105</v>
      </c>
      <c r="D136">
        <v>2</v>
      </c>
      <c r="E136">
        <v>0</v>
      </c>
      <c r="F136">
        <v>18125</v>
      </c>
      <c r="G136">
        <v>26</v>
      </c>
      <c r="H136">
        <v>0.4244031830238727</v>
      </c>
      <c r="I136">
        <v>2</v>
      </c>
      <c r="J136" t="s">
        <v>56</v>
      </c>
      <c r="K136" t="s">
        <v>57</v>
      </c>
      <c r="L136" t="s">
        <v>59</v>
      </c>
      <c r="M136" t="s">
        <v>100</v>
      </c>
      <c r="N136" t="s">
        <v>60</v>
      </c>
      <c r="O136" t="s">
        <v>61</v>
      </c>
      <c r="P136" t="s">
        <v>62</v>
      </c>
      <c r="Q136" t="s">
        <v>63</v>
      </c>
      <c r="R136" t="s">
        <v>64</v>
      </c>
      <c r="S136" t="s">
        <v>65</v>
      </c>
      <c r="T136">
        <v>11.294209</v>
      </c>
      <c r="U136">
        <f>(T136-0.014129973)/(27755.404-0.014129973)</f>
        <v>4.0641039739749214E-4</v>
      </c>
      <c r="V136">
        <v>3.4194271999999998E-2</v>
      </c>
      <c r="W136">
        <f>(V136-0.006104506)/(0.96359551-0.006104506)</f>
        <v>2.9336845863462545E-2</v>
      </c>
      <c r="X136">
        <v>0.91482311000000005</v>
      </c>
      <c r="Y136">
        <f>(X136-0.026912883)/(0.97887218-0.026912883)</f>
        <v>0.93271868849661566</v>
      </c>
      <c r="Z136">
        <v>8.8714203000000002E-3</v>
      </c>
      <c r="AA136">
        <f>(Z136-0)/(0.8541435-0)</f>
        <v>1.0386334731810288E-2</v>
      </c>
      <c r="AB136">
        <v>1.3250982E-2</v>
      </c>
      <c r="AC136">
        <f>(AB136-0)/(0.90509456-0)</f>
        <v>1.4640439337078769E-2</v>
      </c>
      <c r="AD136">
        <v>1.0275126000000001E-2</v>
      </c>
      <c r="AE136" s="3">
        <f>(AD136-0)/(0.42788053-0)</f>
        <v>2.4014006900477572E-2</v>
      </c>
      <c r="AF136">
        <v>1.9651882000000002E-3</v>
      </c>
      <c r="AG136">
        <f>(AF136-0)/(0.48863637-0)</f>
        <v>4.0217804499489062E-3</v>
      </c>
      <c r="AH136">
        <v>11.8</v>
      </c>
      <c r="AI136">
        <f>(AH136-0)/(78.5-0)</f>
        <v>0.15031847133757964</v>
      </c>
      <c r="AJ136">
        <v>30.7</v>
      </c>
      <c r="AK136">
        <f>(AJ136-5.8)/(57.3-5.8)</f>
        <v>0.48349514563106794</v>
      </c>
      <c r="AL136">
        <v>40.1</v>
      </c>
      <c r="AM136">
        <f>(AL136-5.5)/(55.8-5.5)</f>
        <v>0.68787276341948311</v>
      </c>
      <c r="AN136">
        <v>17.399999999999999</v>
      </c>
      <c r="AO136">
        <f>(AN136-1.2)/(66.3-1.2)</f>
        <v>0.24884792626728111</v>
      </c>
      <c r="AP136">
        <v>0.25277933745087028</v>
      </c>
      <c r="AQ136">
        <v>0.28927568781583379</v>
      </c>
      <c r="AR136">
        <v>0.26462661426165079</v>
      </c>
      <c r="AS136">
        <v>0.19331836047164511</v>
      </c>
      <c r="AT136" t="s">
        <v>147</v>
      </c>
      <c r="AU136" t="s">
        <v>104</v>
      </c>
      <c r="AZ136">
        <v>-0.255142857</v>
      </c>
      <c r="BA136" t="s">
        <v>74</v>
      </c>
      <c r="BB136">
        <v>0.51942857099999995</v>
      </c>
      <c r="BC136" t="s">
        <v>67</v>
      </c>
    </row>
    <row r="137" spans="1:55">
      <c r="A137" s="1">
        <v>135</v>
      </c>
      <c r="B137" t="s">
        <v>192</v>
      </c>
      <c r="C137" t="s">
        <v>212</v>
      </c>
      <c r="D137">
        <v>1</v>
      </c>
      <c r="E137">
        <v>0</v>
      </c>
      <c r="F137">
        <v>12245</v>
      </c>
      <c r="G137">
        <v>10</v>
      </c>
      <c r="H137">
        <v>0.81665986116782363</v>
      </c>
      <c r="I137">
        <v>1</v>
      </c>
      <c r="J137" t="s">
        <v>77</v>
      </c>
      <c r="K137" t="s">
        <v>57</v>
      </c>
      <c r="L137" t="s">
        <v>59</v>
      </c>
      <c r="M137" t="s">
        <v>100</v>
      </c>
      <c r="N137" t="s">
        <v>61</v>
      </c>
      <c r="O137" t="s">
        <v>63</v>
      </c>
      <c r="P137" t="s">
        <v>60</v>
      </c>
      <c r="Q137" t="s">
        <v>62</v>
      </c>
      <c r="R137" t="s">
        <v>64</v>
      </c>
      <c r="S137" t="s">
        <v>65</v>
      </c>
      <c r="T137">
        <v>7.662801700000001</v>
      </c>
      <c r="U137">
        <f>(T137-0.014129973)/(27755.404-0.014129973)</f>
        <v>2.755742853124102E-4</v>
      </c>
      <c r="V137">
        <v>1.5323171999999999E-2</v>
      </c>
      <c r="W137">
        <f>(V137-0.006104506)/(0.96359551-0.006104506)</f>
        <v>9.6279400657429057E-3</v>
      </c>
      <c r="X137">
        <v>0.95028120000000005</v>
      </c>
      <c r="Y137">
        <f>(X137-0.026912883)/(0.97887218-0.026912883)</f>
        <v>0.969966173879386</v>
      </c>
      <c r="Z137">
        <v>6.3574864E-3</v>
      </c>
      <c r="AA137">
        <f>(Z137-0)/(0.8541435-0)</f>
        <v>7.4431127790587888E-3</v>
      </c>
      <c r="AB137">
        <v>7.2540547999999996E-3</v>
      </c>
      <c r="AC137">
        <f>(AB137-0)/(0.90509456-0)</f>
        <v>8.0146927410545913E-3</v>
      </c>
      <c r="AD137">
        <v>3.0972369E-3</v>
      </c>
      <c r="AE137" s="3">
        <f>(AD137-0)/(0.42788053-0)</f>
        <v>7.2385553509527537E-3</v>
      </c>
      <c r="AF137">
        <v>1.6301248000000001E-4</v>
      </c>
      <c r="AG137">
        <f>(AF137-0)/(0.48863637-0)</f>
        <v>3.3360693146930513E-4</v>
      </c>
      <c r="AH137">
        <v>11.8</v>
      </c>
      <c r="AI137">
        <f>(AH137-0)/(78.5-0)</f>
        <v>0.15031847133757964</v>
      </c>
      <c r="AJ137">
        <v>35.6</v>
      </c>
      <c r="AK137">
        <f>(AJ137-5.8)/(57.3-5.8)</f>
        <v>0.57864077669902914</v>
      </c>
      <c r="AL137">
        <v>37.200000000000003</v>
      </c>
      <c r="AM137">
        <f>(AL137-5.5)/(55.8-5.5)</f>
        <v>0.63021868787276347</v>
      </c>
      <c r="AN137">
        <v>15.4</v>
      </c>
      <c r="AO137">
        <f>(AN137-1.2)/(66.3-1.2)</f>
        <v>0.21812596006144397</v>
      </c>
      <c r="AP137">
        <v>0.2254462466378678</v>
      </c>
      <c r="AQ137">
        <v>0.23498247615942619</v>
      </c>
      <c r="AR137">
        <v>0.27703969353655561</v>
      </c>
      <c r="AS137">
        <v>0.26253158366615043</v>
      </c>
      <c r="AT137" t="s">
        <v>104</v>
      </c>
      <c r="AU137" t="s">
        <v>104</v>
      </c>
      <c r="AZ137">
        <v>0.96571428599999998</v>
      </c>
      <c r="BA137" t="s">
        <v>67</v>
      </c>
      <c r="BB137">
        <v>1.838857143</v>
      </c>
      <c r="BC137" t="s">
        <v>67</v>
      </c>
    </row>
    <row r="138" spans="1:55">
      <c r="A138" s="1">
        <v>136</v>
      </c>
      <c r="B138" t="s">
        <v>192</v>
      </c>
      <c r="C138" t="s">
        <v>213</v>
      </c>
      <c r="D138">
        <v>117</v>
      </c>
      <c r="E138">
        <v>0</v>
      </c>
      <c r="F138">
        <v>96024</v>
      </c>
      <c r="G138">
        <v>39</v>
      </c>
      <c r="H138">
        <v>3.1242189452636842</v>
      </c>
      <c r="I138">
        <v>117</v>
      </c>
      <c r="J138" t="s">
        <v>56</v>
      </c>
      <c r="K138" t="s">
        <v>57</v>
      </c>
      <c r="L138" t="s">
        <v>58</v>
      </c>
      <c r="M138" t="s">
        <v>59</v>
      </c>
      <c r="N138" t="s">
        <v>60</v>
      </c>
      <c r="O138" t="s">
        <v>61</v>
      </c>
      <c r="P138" t="s">
        <v>63</v>
      </c>
      <c r="Q138" t="s">
        <v>62</v>
      </c>
      <c r="R138" t="s">
        <v>65</v>
      </c>
      <c r="S138" t="s">
        <v>64</v>
      </c>
      <c r="T138">
        <v>56.488658999999998</v>
      </c>
      <c r="U138">
        <f>(T138-0.014129973)/(27755.404-0.014129973)</f>
        <v>2.0347229598092135E-3</v>
      </c>
      <c r="V138">
        <v>5.8605804999999997E-2</v>
      </c>
      <c r="W138">
        <f>(V138-0.006104506)/(0.96359551-0.006104506)</f>
        <v>5.48321590288278E-2</v>
      </c>
      <c r="X138">
        <v>0.81800026000000003</v>
      </c>
      <c r="Y138">
        <f>(X138-0.026912883)/(0.97887218-0.026912883)</f>
        <v>0.83100966553194977</v>
      </c>
      <c r="Z138">
        <v>8.5311740999999996E-2</v>
      </c>
      <c r="AA138">
        <f>(Z138-0)/(0.8541435-0)</f>
        <v>9.9879869132060359E-2</v>
      </c>
      <c r="AB138">
        <v>5.9503400999999997E-3</v>
      </c>
      <c r="AC138">
        <f>(AB138-0)/(0.90509456-0)</f>
        <v>6.5742745155821063E-3</v>
      </c>
      <c r="AD138">
        <v>8.5220969999999993E-3</v>
      </c>
      <c r="AE138" s="3">
        <f>(AD138-0)/(0.42788053-0)</f>
        <v>1.9917001131133497E-2</v>
      </c>
      <c r="AF138">
        <v>5.7486334000000005E-4</v>
      </c>
      <c r="AG138">
        <f>(AF138-0)/(0.48863637-0)</f>
        <v>1.1764644944460439E-3</v>
      </c>
      <c r="AH138">
        <v>20.2</v>
      </c>
      <c r="AI138">
        <f>(AH138-0)/(78.5-0)</f>
        <v>0.25732484076433121</v>
      </c>
      <c r="AJ138">
        <v>36.700000000000003</v>
      </c>
      <c r="AK138">
        <f>(AJ138-5.8)/(57.3-5.8)</f>
        <v>0.60000000000000009</v>
      </c>
      <c r="AL138">
        <v>31.5</v>
      </c>
      <c r="AM138">
        <f>(AL138-5.5)/(55.8-5.5)</f>
        <v>0.51689860834990065</v>
      </c>
      <c r="AN138">
        <v>11.6</v>
      </c>
      <c r="AO138">
        <f>(AN138-1.2)/(66.3-1.2)</f>
        <v>0.15975422427035332</v>
      </c>
      <c r="AP138">
        <v>0.22204853056861051</v>
      </c>
      <c r="AQ138">
        <v>0.2747846783790871</v>
      </c>
      <c r="AR138">
        <v>0.26483046574016178</v>
      </c>
      <c r="AS138">
        <v>0.2383363253121408</v>
      </c>
      <c r="AT138" t="s">
        <v>72</v>
      </c>
      <c r="AU138" t="s">
        <v>66</v>
      </c>
      <c r="AZ138">
        <v>-0.322167488</v>
      </c>
      <c r="BA138" t="s">
        <v>74</v>
      </c>
      <c r="BB138">
        <v>-0.32314285700000001</v>
      </c>
      <c r="BC138" t="s">
        <v>74</v>
      </c>
    </row>
    <row r="139" spans="1:55">
      <c r="A139" s="1">
        <v>137</v>
      </c>
      <c r="B139" t="s">
        <v>192</v>
      </c>
      <c r="C139" t="s">
        <v>214</v>
      </c>
      <c r="D139">
        <v>14</v>
      </c>
      <c r="E139">
        <v>0</v>
      </c>
      <c r="F139">
        <v>17853</v>
      </c>
      <c r="G139">
        <v>40</v>
      </c>
      <c r="H139">
        <v>1.96045482551952</v>
      </c>
      <c r="I139">
        <v>14</v>
      </c>
      <c r="J139" t="s">
        <v>56</v>
      </c>
      <c r="K139" t="s">
        <v>57</v>
      </c>
      <c r="L139" t="s">
        <v>59</v>
      </c>
      <c r="M139" t="s">
        <v>58</v>
      </c>
      <c r="N139" t="s">
        <v>60</v>
      </c>
      <c r="O139" t="s">
        <v>61</v>
      </c>
      <c r="P139" t="s">
        <v>62</v>
      </c>
      <c r="Q139" t="s">
        <v>63</v>
      </c>
      <c r="R139" t="s">
        <v>64</v>
      </c>
      <c r="S139" t="s">
        <v>65</v>
      </c>
      <c r="T139">
        <v>11.114748000000001</v>
      </c>
      <c r="U139">
        <f>(T139-0.014129973)/(27755.404-0.014129973)</f>
        <v>3.9994459018525771E-4</v>
      </c>
      <c r="V139">
        <v>2.914009200000001E-2</v>
      </c>
      <c r="W139">
        <f>(V139-0.006104506)/(0.96359551-0.006104506)</f>
        <v>2.4058279298465358E-2</v>
      </c>
      <c r="X139">
        <v>0.92330109999999999</v>
      </c>
      <c r="Y139">
        <f>(X139-0.026912883)/(0.97887218-0.026912883)</f>
        <v>0.94162452094839932</v>
      </c>
      <c r="Z139">
        <v>2.6775897E-2</v>
      </c>
      <c r="AA139">
        <f>(Z139-0)/(0.8541435-0)</f>
        <v>3.1348241835241972E-2</v>
      </c>
      <c r="AB139">
        <v>4.7283921999999997E-3</v>
      </c>
      <c r="AC139">
        <f>(AB139-0)/(0.90509456-0)</f>
        <v>5.2241969060116767E-3</v>
      </c>
      <c r="AD139">
        <v>4.0686168E-3</v>
      </c>
      <c r="AE139" s="3">
        <f>(AD139-0)/(0.42788053-0)</f>
        <v>9.5087682536057448E-3</v>
      </c>
      <c r="AF139">
        <v>5.4981305000000002E-5</v>
      </c>
      <c r="AG139">
        <f>(AF139-0)/(0.48863637-0)</f>
        <v>1.1251987853462485E-4</v>
      </c>
      <c r="AH139">
        <v>18.3</v>
      </c>
      <c r="AI139">
        <f>(AH139-0)/(78.5-0)</f>
        <v>0.23312101910828026</v>
      </c>
      <c r="AJ139">
        <v>29</v>
      </c>
      <c r="AK139">
        <f>(AJ139-5.8)/(57.3-5.8)</f>
        <v>0.45048543689320386</v>
      </c>
      <c r="AL139">
        <v>44.2</v>
      </c>
      <c r="AM139">
        <f>(AL139-5.5)/(55.8-5.5)</f>
        <v>0.76938369781312133</v>
      </c>
      <c r="AN139">
        <v>8.5</v>
      </c>
      <c r="AO139">
        <f>(AN139-1.2)/(66.3-1.2)</f>
        <v>0.11213517665130569</v>
      </c>
      <c r="AP139">
        <v>0.2462062898614471</v>
      </c>
      <c r="AQ139">
        <v>0.30069276446008347</v>
      </c>
      <c r="AR139">
        <v>0.27303716736309652</v>
      </c>
      <c r="AS139">
        <v>0.1800637783153729</v>
      </c>
      <c r="AT139" t="s">
        <v>66</v>
      </c>
      <c r="AU139" t="s">
        <v>66</v>
      </c>
      <c r="AZ139">
        <v>-0.406950959</v>
      </c>
      <c r="BA139" t="s">
        <v>74</v>
      </c>
      <c r="BB139">
        <v>-0.197526652</v>
      </c>
      <c r="BC139" t="s">
        <v>74</v>
      </c>
    </row>
    <row r="140" spans="1:55">
      <c r="A140" s="1">
        <v>138</v>
      </c>
      <c r="B140" t="s">
        <v>192</v>
      </c>
      <c r="C140" t="s">
        <v>107</v>
      </c>
      <c r="D140">
        <v>16</v>
      </c>
      <c r="E140">
        <v>0</v>
      </c>
      <c r="F140">
        <v>42090</v>
      </c>
      <c r="G140">
        <v>38</v>
      </c>
      <c r="H140">
        <v>1.000362631453902</v>
      </c>
      <c r="I140">
        <v>16</v>
      </c>
      <c r="J140" t="s">
        <v>56</v>
      </c>
      <c r="K140" t="s">
        <v>57</v>
      </c>
      <c r="L140" t="s">
        <v>59</v>
      </c>
      <c r="M140" t="s">
        <v>58</v>
      </c>
      <c r="N140" t="s">
        <v>60</v>
      </c>
      <c r="O140" t="s">
        <v>62</v>
      </c>
      <c r="P140" t="s">
        <v>61</v>
      </c>
      <c r="Q140" t="s">
        <v>63</v>
      </c>
      <c r="R140" t="s">
        <v>64</v>
      </c>
      <c r="S140" t="s">
        <v>65</v>
      </c>
      <c r="T140">
        <v>30.293292999999998</v>
      </c>
      <c r="U140">
        <f>(T140-0.014129973)/(27755.404-0.014129973)</f>
        <v>1.0909291193094866E-3</v>
      </c>
      <c r="V140">
        <v>2.9233314E-2</v>
      </c>
      <c r="W140">
        <f>(V140-0.006104506)/(0.96359551-0.006104506)</f>
        <v>2.4155640004321129E-2</v>
      </c>
      <c r="X140">
        <v>0.92644238000000001</v>
      </c>
      <c r="Y140">
        <f>(X140-0.026912883)/(0.97887218-0.026912883)</f>
        <v>0.94492432589793818</v>
      </c>
      <c r="Z140">
        <v>1.7826807E-2</v>
      </c>
      <c r="AA140">
        <f>(Z140-0)/(0.8541435-0)</f>
        <v>2.0870974256667646E-2</v>
      </c>
      <c r="AB140">
        <v>5.0082738E-3</v>
      </c>
      <c r="AC140">
        <f>(AB140-0)/(0.90509456-0)</f>
        <v>5.533426032303188E-3</v>
      </c>
      <c r="AD140">
        <v>3.3976834E-3</v>
      </c>
      <c r="AE140" s="3">
        <f>(AD140-0)/(0.42788053-0)</f>
        <v>7.9407291563371677E-3</v>
      </c>
      <c r="AF140">
        <v>3.9492552000000014E-3</v>
      </c>
      <c r="AG140">
        <f>(AF140-0)/(0.48863637-0)</f>
        <v>8.0821965831155817E-3</v>
      </c>
      <c r="AH140">
        <v>15.9</v>
      </c>
      <c r="AI140">
        <f>(AH140-0)/(78.5-0)</f>
        <v>0.20254777070063695</v>
      </c>
      <c r="AJ140">
        <v>27.2</v>
      </c>
      <c r="AK140">
        <f>(AJ140-5.8)/(57.3-5.8)</f>
        <v>0.41553398058252422</v>
      </c>
      <c r="AL140">
        <v>44.2</v>
      </c>
      <c r="AM140">
        <f>(AL140-5.5)/(55.8-5.5)</f>
        <v>0.76938369781312133</v>
      </c>
      <c r="AN140">
        <v>12.7</v>
      </c>
      <c r="AO140">
        <f>(AN140-1.2)/(66.3-1.2)</f>
        <v>0.17665130568356377</v>
      </c>
      <c r="AP140">
        <v>0.26779922779922788</v>
      </c>
      <c r="AQ140">
        <v>0.32006618863761721</v>
      </c>
      <c r="AR140">
        <v>0.25235521235521241</v>
      </c>
      <c r="AS140">
        <v>0.15977937120794261</v>
      </c>
      <c r="AT140" t="s">
        <v>104</v>
      </c>
      <c r="AU140" t="s">
        <v>66</v>
      </c>
      <c r="AZ140">
        <v>0.15007142900000001</v>
      </c>
      <c r="BA140" t="s">
        <v>67</v>
      </c>
      <c r="BB140">
        <v>0.58414285700000002</v>
      </c>
      <c r="BC140" t="s">
        <v>67</v>
      </c>
    </row>
    <row r="141" spans="1:55">
      <c r="A141" s="1">
        <v>139</v>
      </c>
      <c r="B141" t="s">
        <v>192</v>
      </c>
      <c r="C141" t="s">
        <v>215</v>
      </c>
      <c r="D141">
        <v>6</v>
      </c>
      <c r="E141">
        <v>1</v>
      </c>
      <c r="F141">
        <v>22609</v>
      </c>
      <c r="G141">
        <v>39</v>
      </c>
      <c r="H141">
        <v>0.6804642126858943</v>
      </c>
      <c r="I141">
        <v>6</v>
      </c>
      <c r="J141" t="s">
        <v>56</v>
      </c>
      <c r="K141" t="s">
        <v>57</v>
      </c>
      <c r="L141" t="s">
        <v>58</v>
      </c>
      <c r="M141" t="s">
        <v>59</v>
      </c>
      <c r="N141" t="s">
        <v>62</v>
      </c>
      <c r="O141" t="s">
        <v>60</v>
      </c>
      <c r="P141" t="s">
        <v>61</v>
      </c>
      <c r="Q141" t="s">
        <v>63</v>
      </c>
      <c r="R141" t="s">
        <v>64</v>
      </c>
      <c r="S141" t="s">
        <v>65</v>
      </c>
      <c r="T141">
        <v>11.538166</v>
      </c>
      <c r="U141">
        <f>(T141-0.014129973)/(27755.404-0.014129973)</f>
        <v>4.1519993345309801E-4</v>
      </c>
      <c r="V141">
        <v>0.13168667000000001</v>
      </c>
      <c r="W141">
        <f>(V141-0.006104506)/(0.96359551-0.006104506)</f>
        <v>0.1311575393140717</v>
      </c>
      <c r="X141">
        <v>0.54321330999999995</v>
      </c>
      <c r="Y141">
        <f>(X141-0.026912883)/(0.97887218-0.026912883)</f>
        <v>0.54235556985163835</v>
      </c>
      <c r="Z141">
        <v>0.29635251000000001</v>
      </c>
      <c r="AA141">
        <f>(Z141-0)/(0.8541435-0)</f>
        <v>0.34695869019667075</v>
      </c>
      <c r="AB141">
        <v>3.7256796000000002E-3</v>
      </c>
      <c r="AC141">
        <f>(AB141-0)/(0.90509456-0)</f>
        <v>4.1163429376926096E-3</v>
      </c>
      <c r="AD141">
        <v>5.1975529999999997E-3</v>
      </c>
      <c r="AE141" s="3">
        <f>(AD141-0)/(0.42788053-0)</f>
        <v>1.2147206137189743E-2</v>
      </c>
      <c r="AF141">
        <v>5.9794855999999999E-4</v>
      </c>
      <c r="AG141">
        <f>(AF141-0)/(0.48863637-0)</f>
        <v>1.2237086649935615E-3</v>
      </c>
      <c r="AH141">
        <v>15.1</v>
      </c>
      <c r="AI141">
        <f>(AH141-0)/(78.5-0)</f>
        <v>0.19235668789808916</v>
      </c>
      <c r="AJ141">
        <v>28.9</v>
      </c>
      <c r="AK141">
        <f>(AJ141-5.8)/(57.3-5.8)</f>
        <v>0.44854368932038829</v>
      </c>
      <c r="AL141">
        <v>36.9</v>
      </c>
      <c r="AM141">
        <f>(AL141-5.5)/(55.8-5.5)</f>
        <v>0.62425447316103377</v>
      </c>
      <c r="AN141">
        <v>19</v>
      </c>
      <c r="AO141">
        <f>(AN141-1.2)/(66.3-1.2)</f>
        <v>0.27342549923195086</v>
      </c>
      <c r="AP141">
        <v>0.28167977553930368</v>
      </c>
      <c r="AQ141">
        <v>0.28158778345062319</v>
      </c>
      <c r="AR141">
        <v>0.25711788786164391</v>
      </c>
      <c r="AS141">
        <v>0.17961455314842931</v>
      </c>
      <c r="AT141" t="s">
        <v>104</v>
      </c>
      <c r="AU141" t="s">
        <v>104</v>
      </c>
      <c r="AZ141">
        <v>-0.40723809500000002</v>
      </c>
      <c r="BA141" t="s">
        <v>74</v>
      </c>
      <c r="BB141">
        <v>3.1047618999999999E-2</v>
      </c>
      <c r="BC141" t="s">
        <v>67</v>
      </c>
    </row>
    <row r="142" spans="1:55">
      <c r="A142" s="1">
        <v>140</v>
      </c>
      <c r="B142" t="s">
        <v>192</v>
      </c>
      <c r="C142" t="s">
        <v>216</v>
      </c>
      <c r="D142">
        <v>19</v>
      </c>
      <c r="E142">
        <v>0</v>
      </c>
      <c r="F142">
        <v>32923</v>
      </c>
      <c r="G142">
        <v>34</v>
      </c>
      <c r="H142">
        <v>1.697365153272073</v>
      </c>
      <c r="I142">
        <v>19</v>
      </c>
      <c r="J142" t="s">
        <v>56</v>
      </c>
      <c r="K142" t="s">
        <v>57</v>
      </c>
      <c r="L142" t="s">
        <v>58</v>
      </c>
      <c r="M142" t="s">
        <v>59</v>
      </c>
      <c r="N142" t="s">
        <v>60</v>
      </c>
      <c r="O142" t="s">
        <v>61</v>
      </c>
      <c r="P142" t="s">
        <v>62</v>
      </c>
      <c r="Q142" t="s">
        <v>63</v>
      </c>
      <c r="R142" t="s">
        <v>64</v>
      </c>
      <c r="S142" t="s">
        <v>65</v>
      </c>
      <c r="T142">
        <v>21.150625000000002</v>
      </c>
      <c r="U142">
        <f>(T142-0.014129973)/(27755.404-0.014129973)</f>
        <v>7.6152758530786372E-4</v>
      </c>
      <c r="V142">
        <v>3.5221506E-2</v>
      </c>
      <c r="W142">
        <f>(V142-0.006104506)/(0.96359551-0.006104506)</f>
        <v>3.0409685185929958E-2</v>
      </c>
      <c r="X142">
        <v>0.82472330000000005</v>
      </c>
      <c r="Y142">
        <f>(X142-0.026912883)/(0.97887218-0.026912883)</f>
        <v>0.83807198428989138</v>
      </c>
      <c r="Z142">
        <v>0.11139135</v>
      </c>
      <c r="AA142">
        <f>(Z142-0)/(0.8541435-0)</f>
        <v>0.13041292241877389</v>
      </c>
      <c r="AB142">
        <v>5.7268329000000001E-3</v>
      </c>
      <c r="AC142">
        <f>(AB142-0)/(0.90509456-0)</f>
        <v>6.3273310359969461E-3</v>
      </c>
      <c r="AD142">
        <v>3.7684342999999999E-3</v>
      </c>
      <c r="AE142" s="3">
        <f>(AD142-0)/(0.42788053-0)</f>
        <v>8.8072114428763559E-3</v>
      </c>
      <c r="AF142">
        <v>4.7476335999999998E-4</v>
      </c>
      <c r="AG142">
        <f>(AF142-0)/(0.48863637-0)</f>
        <v>9.7160872409067706E-4</v>
      </c>
      <c r="AH142">
        <v>14.7</v>
      </c>
      <c r="AI142">
        <f>(AH142-0)/(78.5-0)</f>
        <v>0.18726114649681527</v>
      </c>
      <c r="AJ142">
        <v>31.1</v>
      </c>
      <c r="AK142">
        <f>(AJ142-5.8)/(57.3-5.8)</f>
        <v>0.49126213592233009</v>
      </c>
      <c r="AL142">
        <v>39.6</v>
      </c>
      <c r="AM142">
        <f>(AL142-5.5)/(55.8-5.5)</f>
        <v>0.6779324055666005</v>
      </c>
      <c r="AN142">
        <v>14.6</v>
      </c>
      <c r="AO142">
        <f>(AN142-1.2)/(66.3-1.2)</f>
        <v>0.20583717357910908</v>
      </c>
      <c r="AP142">
        <v>0.2267291771757515</v>
      </c>
      <c r="AQ142">
        <v>0.31224592742055141</v>
      </c>
      <c r="AR142">
        <v>0.27203940535889137</v>
      </c>
      <c r="AS142">
        <v>0.1889854900448058</v>
      </c>
      <c r="AT142" t="s">
        <v>66</v>
      </c>
      <c r="AU142" t="s">
        <v>66</v>
      </c>
      <c r="AZ142">
        <v>5.8181818000000003E-2</v>
      </c>
      <c r="BA142" t="s">
        <v>67</v>
      </c>
      <c r="BB142">
        <v>0.32662337699999999</v>
      </c>
      <c r="BC142" t="s">
        <v>67</v>
      </c>
    </row>
    <row r="143" spans="1:55">
      <c r="A143" s="1">
        <v>141</v>
      </c>
      <c r="B143" t="s">
        <v>192</v>
      </c>
      <c r="C143" t="s">
        <v>217</v>
      </c>
      <c r="D143">
        <v>13</v>
      </c>
      <c r="E143">
        <v>0</v>
      </c>
      <c r="F143">
        <v>13789</v>
      </c>
      <c r="G143">
        <v>33</v>
      </c>
      <c r="H143">
        <v>2.8569105369453469</v>
      </c>
      <c r="I143">
        <v>13</v>
      </c>
      <c r="J143" t="s">
        <v>77</v>
      </c>
      <c r="K143" t="s">
        <v>57</v>
      </c>
      <c r="L143" t="s">
        <v>58</v>
      </c>
      <c r="M143" t="s">
        <v>59</v>
      </c>
      <c r="N143" t="s">
        <v>60</v>
      </c>
      <c r="O143" t="s">
        <v>62</v>
      </c>
      <c r="P143" t="s">
        <v>61</v>
      </c>
      <c r="Q143" t="s">
        <v>63</v>
      </c>
      <c r="R143" t="s">
        <v>64</v>
      </c>
      <c r="S143" t="s">
        <v>65</v>
      </c>
      <c r="T143">
        <v>8.7517529000000014</v>
      </c>
      <c r="U143">
        <f>(T143-0.014129973)/(27755.404-0.014129973)</f>
        <v>3.14808149621265E-4</v>
      </c>
      <c r="V143">
        <v>0.12570271999999999</v>
      </c>
      <c r="W143">
        <f>(V143-0.006104506)/(0.96359551-0.006104506)</f>
        <v>0.12490792446129342</v>
      </c>
      <c r="X143">
        <v>0.63705867999999999</v>
      </c>
      <c r="Y143">
        <f>(X143-0.026912883)/(0.97887218-0.026912883)</f>
        <v>0.6409368540470276</v>
      </c>
      <c r="Z143">
        <v>0.20530694999999999</v>
      </c>
      <c r="AA143">
        <f>(Z143-0)/(0.8541435-0)</f>
        <v>0.24036587528910541</v>
      </c>
      <c r="AB143">
        <v>1.0269095000000001E-2</v>
      </c>
      <c r="AC143">
        <f>(AB143-0)/(0.90509456-0)</f>
        <v>1.1345880810508906E-2</v>
      </c>
      <c r="AD143">
        <v>5.3219399000000002E-3</v>
      </c>
      <c r="AE143" s="3">
        <f>(AD143-0)/(0.42788053-0)</f>
        <v>1.2437910881338771E-2</v>
      </c>
      <c r="AF143">
        <v>4.497414E-4</v>
      </c>
      <c r="AG143">
        <f>(AF143-0)/(0.48863637-0)</f>
        <v>9.2040099266454522E-4</v>
      </c>
      <c r="AH143">
        <v>14.7</v>
      </c>
      <c r="AI143">
        <f>(AH143-0)/(78.5-0)</f>
        <v>0.18726114649681527</v>
      </c>
      <c r="AJ143">
        <v>30.8</v>
      </c>
      <c r="AK143">
        <f>(AJ143-5.8)/(57.3-5.8)</f>
        <v>0.4854368932038835</v>
      </c>
      <c r="AL143">
        <v>37.299999999999997</v>
      </c>
      <c r="AM143">
        <f>(AL143-5.5)/(55.8-5.5)</f>
        <v>0.63220675944333993</v>
      </c>
      <c r="AN143">
        <v>17.100000000000001</v>
      </c>
      <c r="AO143">
        <f>(AN143-1.2)/(66.3-1.2)</f>
        <v>0.24423963133640558</v>
      </c>
      <c r="AP143">
        <v>0.28258751218049621</v>
      </c>
      <c r="AQ143">
        <v>0.2852110036728881</v>
      </c>
      <c r="AR143">
        <v>0.25275466606701141</v>
      </c>
      <c r="AS143">
        <v>0.17944681807960411</v>
      </c>
      <c r="AT143" t="s">
        <v>72</v>
      </c>
      <c r="AU143" t="s">
        <v>66</v>
      </c>
      <c r="AZ143">
        <v>-0.31527950300000002</v>
      </c>
      <c r="BA143" t="s">
        <v>74</v>
      </c>
      <c r="BB143">
        <v>-0.80372670800000001</v>
      </c>
      <c r="BC143" t="s">
        <v>74</v>
      </c>
    </row>
    <row r="144" spans="1:55">
      <c r="A144" s="1">
        <v>142</v>
      </c>
      <c r="B144" t="s">
        <v>192</v>
      </c>
      <c r="C144" t="s">
        <v>218</v>
      </c>
      <c r="D144">
        <v>10</v>
      </c>
      <c r="E144">
        <v>0</v>
      </c>
      <c r="F144">
        <v>36647</v>
      </c>
      <c r="G144">
        <v>41</v>
      </c>
      <c r="H144">
        <v>0.66554544444126462</v>
      </c>
      <c r="I144">
        <v>10</v>
      </c>
      <c r="J144" t="s">
        <v>56</v>
      </c>
      <c r="K144" t="s">
        <v>57</v>
      </c>
      <c r="L144" t="s">
        <v>59</v>
      </c>
      <c r="M144" t="s">
        <v>58</v>
      </c>
      <c r="N144" t="s">
        <v>60</v>
      </c>
      <c r="O144" t="s">
        <v>62</v>
      </c>
      <c r="P144" t="s">
        <v>61</v>
      </c>
      <c r="Q144" t="s">
        <v>63</v>
      </c>
      <c r="R144" t="s">
        <v>64</v>
      </c>
      <c r="S144" t="s">
        <v>65</v>
      </c>
      <c r="T144">
        <v>19.042453999999999</v>
      </c>
      <c r="U144">
        <f>(T144-0.014129973)/(27755.404-0.014129973)</f>
        <v>6.8557221195976264E-4</v>
      </c>
      <c r="V144">
        <v>6.5422795999999991E-2</v>
      </c>
      <c r="W144">
        <f>(V144-0.006104506)/(0.96359551-0.006104506)</f>
        <v>6.1951798765933881E-2</v>
      </c>
      <c r="X144">
        <v>0.88343327999999999</v>
      </c>
      <c r="Y144">
        <f>(X144-0.026912883)/(0.97887218-0.026912883)</f>
        <v>0.89974476818413807</v>
      </c>
      <c r="Z144">
        <v>2.202877E-2</v>
      </c>
      <c r="AA144">
        <f>(Z144-0)/(0.8541435-0)</f>
        <v>2.5790479000308498E-2</v>
      </c>
      <c r="AB144">
        <v>4.7507831000000002E-3</v>
      </c>
      <c r="AC144">
        <f>(AB144-0)/(0.90509456-0)</f>
        <v>5.2489356471217769E-3</v>
      </c>
      <c r="AD144">
        <v>7.4313920999999998E-3</v>
      </c>
      <c r="AE144" s="3">
        <f>(AD144-0)/(0.42788053-0)</f>
        <v>1.7367913655711328E-2</v>
      </c>
      <c r="AF144">
        <v>7.4313923999999999E-4</v>
      </c>
      <c r="AG144">
        <f>(AF144-0)/(0.48863637-0)</f>
        <v>1.5208430760076251E-3</v>
      </c>
      <c r="AH144">
        <v>18.899999999999999</v>
      </c>
      <c r="AI144">
        <f>(AH144-0)/(78.5-0)</f>
        <v>0.24076433121019106</v>
      </c>
      <c r="AJ144">
        <v>31</v>
      </c>
      <c r="AK144">
        <f>(AJ144-5.8)/(57.3-5.8)</f>
        <v>0.48932038834951452</v>
      </c>
      <c r="AL144">
        <v>35.799999999999997</v>
      </c>
      <c r="AM144">
        <f>(AL144-5.5)/(55.8-5.5)</f>
        <v>0.60238568588469188</v>
      </c>
      <c r="AN144">
        <v>14.2</v>
      </c>
      <c r="AO144">
        <f>(AN144-1.2)/(66.3-1.2)</f>
        <v>0.19969278033794163</v>
      </c>
      <c r="AP144">
        <v>0.26856521046764681</v>
      </c>
      <c r="AQ144">
        <v>0.30099792982642393</v>
      </c>
      <c r="AR144">
        <v>0.25518870428366691</v>
      </c>
      <c r="AS144">
        <v>0.17524815542226241</v>
      </c>
      <c r="AT144" t="s">
        <v>104</v>
      </c>
      <c r="AU144" t="s">
        <v>104</v>
      </c>
      <c r="AZ144">
        <v>2.5349544000000002E-2</v>
      </c>
      <c r="BA144" t="s">
        <v>67</v>
      </c>
      <c r="BB144">
        <v>-0.14249240099999999</v>
      </c>
      <c r="BC144" t="s">
        <v>74</v>
      </c>
    </row>
    <row r="145" spans="1:55">
      <c r="A145" s="1">
        <v>143</v>
      </c>
      <c r="B145" t="s">
        <v>192</v>
      </c>
      <c r="C145" t="s">
        <v>219</v>
      </c>
      <c r="D145">
        <v>6</v>
      </c>
      <c r="E145">
        <v>0</v>
      </c>
      <c r="F145">
        <v>13696</v>
      </c>
      <c r="G145">
        <v>25</v>
      </c>
      <c r="H145">
        <v>1.752336448598131</v>
      </c>
      <c r="I145">
        <v>6</v>
      </c>
      <c r="J145" t="s">
        <v>77</v>
      </c>
      <c r="K145" t="s">
        <v>57</v>
      </c>
      <c r="L145" t="s">
        <v>59</v>
      </c>
      <c r="M145" t="s">
        <v>58</v>
      </c>
      <c r="N145" t="s">
        <v>61</v>
      </c>
      <c r="O145" t="s">
        <v>60</v>
      </c>
      <c r="P145" t="s">
        <v>63</v>
      </c>
      <c r="Q145" t="s">
        <v>62</v>
      </c>
      <c r="R145" t="s">
        <v>64</v>
      </c>
      <c r="S145" t="s">
        <v>65</v>
      </c>
      <c r="T145">
        <v>9.0398005999999995</v>
      </c>
      <c r="U145">
        <f>(T145-0.014129973)/(27755.404-0.014129973)</f>
        <v>3.2518623118844413E-4</v>
      </c>
      <c r="V145">
        <v>2.5895681E-2</v>
      </c>
      <c r="W145">
        <f>(V145-0.006104506)/(0.96359551-0.006104506)</f>
        <v>2.0669828663998604E-2</v>
      </c>
      <c r="X145">
        <v>0.92672699999999997</v>
      </c>
      <c r="Y145">
        <f>(X145-0.026912883)/(0.97887218-0.026912883)</f>
        <v>0.94522330926928289</v>
      </c>
      <c r="Z145">
        <v>2.0672405000000001E-2</v>
      </c>
      <c r="AA145">
        <f>(Z145-0)/(0.8541435-0)</f>
        <v>2.4202496418927268E-2</v>
      </c>
      <c r="AB145">
        <v>8.2395347000000004E-3</v>
      </c>
      <c r="AC145">
        <f>(AB145-0)/(0.90509456-0)</f>
        <v>9.103507041297431E-3</v>
      </c>
      <c r="AD145">
        <v>4.7083059000000002E-3</v>
      </c>
      <c r="AE145" s="3">
        <f>(AD145-0)/(0.42788053-0)</f>
        <v>1.1003786267162006E-2</v>
      </c>
      <c r="AF145">
        <v>1.4713456E-4</v>
      </c>
      <c r="AG145">
        <f>(AF145-0)/(0.48863637-0)</f>
        <v>3.0111258398551053E-4</v>
      </c>
      <c r="AH145">
        <v>13.8</v>
      </c>
      <c r="AI145">
        <f>(AH145-0)/(78.5-0)</f>
        <v>0.17579617834394906</v>
      </c>
      <c r="AJ145">
        <v>33.5</v>
      </c>
      <c r="AK145">
        <f>(AJ145-5.8)/(57.3-5.8)</f>
        <v>0.53786407766990285</v>
      </c>
      <c r="AL145">
        <v>37.799999999999997</v>
      </c>
      <c r="AM145">
        <f>(AL145-5.5)/(55.8-5.5)</f>
        <v>0.64214711729622265</v>
      </c>
      <c r="AN145">
        <v>14.9</v>
      </c>
      <c r="AO145">
        <f>(AN145-1.2)/(66.3-1.2)</f>
        <v>0.21044546850998466</v>
      </c>
      <c r="AP145">
        <v>0.1978224085926579</v>
      </c>
      <c r="AQ145">
        <v>0.2611638343264916</v>
      </c>
      <c r="AR145">
        <v>0.28308688295446183</v>
      </c>
      <c r="AS145">
        <v>0.25792687412638848</v>
      </c>
      <c r="AT145" t="s">
        <v>66</v>
      </c>
      <c r="AU145" t="s">
        <v>66</v>
      </c>
      <c r="AZ145">
        <v>0.173227513</v>
      </c>
      <c r="BA145" t="s">
        <v>67</v>
      </c>
      <c r="BB145">
        <v>0.556825397</v>
      </c>
      <c r="BC145" t="s">
        <v>67</v>
      </c>
    </row>
    <row r="146" spans="1:55">
      <c r="A146" s="1">
        <v>144</v>
      </c>
      <c r="B146" t="s">
        <v>192</v>
      </c>
      <c r="C146" t="s">
        <v>111</v>
      </c>
      <c r="D146">
        <v>1</v>
      </c>
      <c r="E146">
        <v>0</v>
      </c>
      <c r="F146">
        <v>17997</v>
      </c>
      <c r="G146">
        <v>19</v>
      </c>
      <c r="H146">
        <v>0.29244640188569437</v>
      </c>
      <c r="I146">
        <v>1</v>
      </c>
      <c r="J146" t="s">
        <v>77</v>
      </c>
      <c r="K146" t="s">
        <v>57</v>
      </c>
      <c r="L146" t="s">
        <v>58</v>
      </c>
      <c r="M146" t="s">
        <v>59</v>
      </c>
      <c r="N146" t="s">
        <v>60</v>
      </c>
      <c r="O146" t="s">
        <v>61</v>
      </c>
      <c r="P146" t="s">
        <v>62</v>
      </c>
      <c r="Q146" t="s">
        <v>63</v>
      </c>
      <c r="R146" t="s">
        <v>64</v>
      </c>
      <c r="S146" t="s">
        <v>65</v>
      </c>
      <c r="T146">
        <v>10.239039</v>
      </c>
      <c r="U146">
        <f>(T146-0.014129973)/(27755.404-0.014129973)</f>
        <v>3.6839363723158733E-4</v>
      </c>
      <c r="V146">
        <v>2.8969128E-2</v>
      </c>
      <c r="W146">
        <f>(V146-0.006104506)/(0.96359551-0.006104506)</f>
        <v>2.3879725140477665E-2</v>
      </c>
      <c r="X146">
        <v>0.76598655999999998</v>
      </c>
      <c r="Y146">
        <f>(X146-0.026912883)/(0.97887218-0.026912883)</f>
        <v>0.77637108995007797</v>
      </c>
      <c r="Z146">
        <v>0.17494498</v>
      </c>
      <c r="AA146">
        <f>(Z146-0)/(0.8541435-0)</f>
        <v>0.20481919021803716</v>
      </c>
      <c r="AB146">
        <v>6.1864257000000004E-3</v>
      </c>
      <c r="AC146">
        <f>(AB146-0)/(0.90509456-0)</f>
        <v>6.8351153276183657E-3</v>
      </c>
      <c r="AD146">
        <v>4.6993041999999997E-3</v>
      </c>
      <c r="AE146" s="3">
        <f>(AD146-0)/(0.42788053-0)</f>
        <v>1.0982748385396269E-2</v>
      </c>
      <c r="AF146">
        <v>1.9630005000000001E-3</v>
      </c>
      <c r="AG146">
        <f>(AF146-0)/(0.48863637-0)</f>
        <v>4.0173032965188414E-3</v>
      </c>
      <c r="AH146">
        <v>10.199999999999999</v>
      </c>
      <c r="AI146">
        <f>(AH146-0)/(78.5-0)</f>
        <v>0.12993630573248408</v>
      </c>
      <c r="AJ146">
        <v>27.7</v>
      </c>
      <c r="AK146">
        <f>(AJ146-5.8)/(57.3-5.8)</f>
        <v>0.42524271844660194</v>
      </c>
      <c r="AL146">
        <v>41.1</v>
      </c>
      <c r="AM146">
        <f>(AL146-5.5)/(55.8-5.5)</f>
        <v>0.70775347912524855</v>
      </c>
      <c r="AN146">
        <v>21.1</v>
      </c>
      <c r="AO146">
        <f>(AN146-1.2)/(66.3-1.2)</f>
        <v>0.30568356374807992</v>
      </c>
      <c r="AP146">
        <v>0.21932068288620549</v>
      </c>
      <c r="AQ146">
        <v>0.33537564689786448</v>
      </c>
      <c r="AR146">
        <v>0.26381535899113678</v>
      </c>
      <c r="AS146">
        <v>0.18148831122479331</v>
      </c>
      <c r="AT146" t="s">
        <v>147</v>
      </c>
      <c r="AU146" t="s">
        <v>104</v>
      </c>
      <c r="AZ146">
        <v>-0.22914285700000001</v>
      </c>
      <c r="BA146" t="s">
        <v>74</v>
      </c>
      <c r="BB146">
        <v>-1.552</v>
      </c>
      <c r="BC146" t="s">
        <v>74</v>
      </c>
    </row>
    <row r="147" spans="1:55">
      <c r="A147" s="1">
        <v>145</v>
      </c>
      <c r="B147" t="s">
        <v>192</v>
      </c>
      <c r="C147" t="s">
        <v>112</v>
      </c>
      <c r="D147">
        <v>178</v>
      </c>
      <c r="E147">
        <v>16</v>
      </c>
      <c r="F147">
        <v>77435</v>
      </c>
      <c r="G147">
        <v>41</v>
      </c>
      <c r="H147">
        <v>5.6065905787229893</v>
      </c>
      <c r="I147">
        <v>178</v>
      </c>
      <c r="J147" t="s">
        <v>56</v>
      </c>
      <c r="K147" t="s">
        <v>58</v>
      </c>
      <c r="L147" t="s">
        <v>57</v>
      </c>
      <c r="M147" t="s">
        <v>59</v>
      </c>
      <c r="N147" t="s">
        <v>60</v>
      </c>
      <c r="O147" t="s">
        <v>61</v>
      </c>
      <c r="P147" t="s">
        <v>62</v>
      </c>
      <c r="Q147" t="s">
        <v>63</v>
      </c>
      <c r="R147" t="s">
        <v>64</v>
      </c>
      <c r="S147" t="s">
        <v>65</v>
      </c>
      <c r="T147">
        <v>30.229326</v>
      </c>
      <c r="U147">
        <f>(T147-0.014129973)/(27755.404-0.014129973)</f>
        <v>1.088624449827287E-3</v>
      </c>
      <c r="V147">
        <v>2.1375927999999999E-2</v>
      </c>
      <c r="W147">
        <f>(V147-0.006104506)/(0.96359551-0.006104506)</f>
        <v>1.5949415645893628E-2</v>
      </c>
      <c r="X147">
        <v>0.38608804000000002</v>
      </c>
      <c r="Y147">
        <f>(X147-0.026912883)/(0.97887218-0.026912883)</f>
        <v>0.37730096037919159</v>
      </c>
      <c r="Z147">
        <v>0.56769532</v>
      </c>
      <c r="AA147">
        <f>(Z147-0)/(0.8541435-0)</f>
        <v>0.66463693747010899</v>
      </c>
      <c r="AB147">
        <v>3.0977479E-3</v>
      </c>
      <c r="AC147">
        <f>(AB147-0)/(0.90509456-0)</f>
        <v>3.4225682452450053E-3</v>
      </c>
      <c r="AD147">
        <v>8.206829399999999E-3</v>
      </c>
      <c r="AE147" s="3">
        <f>(AD147-0)/(0.42788053-0)</f>
        <v>1.9180188918621745E-2</v>
      </c>
      <c r="AF147">
        <v>1.086414E-3</v>
      </c>
      <c r="AG147">
        <f>(AF147-0)/(0.48863637-0)</f>
        <v>2.223358854765559E-3</v>
      </c>
      <c r="AH147">
        <v>17.8</v>
      </c>
      <c r="AI147">
        <f>(AH147-0)/(78.5-0)</f>
        <v>0.2267515923566879</v>
      </c>
      <c r="AJ147">
        <v>29.7</v>
      </c>
      <c r="AK147">
        <f>(AJ147-5.8)/(57.3-5.8)</f>
        <v>0.4640776699029126</v>
      </c>
      <c r="AL147">
        <v>38.5</v>
      </c>
      <c r="AM147">
        <f>(AL147-5.5)/(55.8-5.5)</f>
        <v>0.6560636182902585</v>
      </c>
      <c r="AN147">
        <v>14</v>
      </c>
      <c r="AO147">
        <f>(AN147-1.2)/(66.3-1.2)</f>
        <v>0.19662058371735794</v>
      </c>
      <c r="AP147">
        <v>0.2526059253604252</v>
      </c>
      <c r="AQ147">
        <v>0.31489855242681369</v>
      </c>
      <c r="AR147">
        <v>0.25959420970725539</v>
      </c>
      <c r="AS147">
        <v>0.17290131250550539</v>
      </c>
      <c r="AT147" t="s">
        <v>72</v>
      </c>
      <c r="AU147" t="s">
        <v>72</v>
      </c>
      <c r="AZ147">
        <v>-1.6627635000000002E-2</v>
      </c>
      <c r="BA147" t="s">
        <v>74</v>
      </c>
      <c r="BB147">
        <v>0.11752425599999999</v>
      </c>
      <c r="BC147" t="s">
        <v>67</v>
      </c>
    </row>
    <row r="148" spans="1:55">
      <c r="A148" s="1">
        <v>146</v>
      </c>
      <c r="B148" t="s">
        <v>192</v>
      </c>
      <c r="C148" t="s">
        <v>220</v>
      </c>
      <c r="D148">
        <v>31</v>
      </c>
      <c r="E148">
        <v>0</v>
      </c>
      <c r="F148">
        <v>25540</v>
      </c>
      <c r="G148">
        <v>31</v>
      </c>
      <c r="H148">
        <v>3.915426781519185</v>
      </c>
      <c r="I148">
        <v>31</v>
      </c>
      <c r="J148" t="s">
        <v>56</v>
      </c>
      <c r="K148" t="s">
        <v>57</v>
      </c>
      <c r="L148" t="s">
        <v>59</v>
      </c>
      <c r="M148" t="s">
        <v>117</v>
      </c>
      <c r="N148" t="s">
        <v>60</v>
      </c>
      <c r="O148" t="s">
        <v>62</v>
      </c>
      <c r="P148" t="s">
        <v>61</v>
      </c>
      <c r="Q148" t="s">
        <v>63</v>
      </c>
      <c r="R148" t="s">
        <v>64</v>
      </c>
      <c r="S148" t="s">
        <v>65</v>
      </c>
      <c r="T148">
        <v>15.646801</v>
      </c>
      <c r="U148">
        <f>(T148-0.014129973)/(27755.404-0.014129973)</f>
        <v>5.6323010053919997E-4</v>
      </c>
      <c r="V148">
        <v>0.14116371</v>
      </c>
      <c r="W148">
        <f>(V148-0.006104506)/(0.96359551-0.006104506)</f>
        <v>0.14105532421273798</v>
      </c>
      <c r="X148">
        <v>0.78939497000000003</v>
      </c>
      <c r="Y148">
        <f>(X148-0.026912883)/(0.97887218-0.026912883)</f>
        <v>0.80096080725602703</v>
      </c>
      <c r="Z148">
        <v>1.6677884E-2</v>
      </c>
      <c r="AA148">
        <f>(Z148-0)/(0.8541435-0)</f>
        <v>1.95258571891023E-2</v>
      </c>
      <c r="AB148">
        <v>8.5259144999999988E-3</v>
      </c>
      <c r="AC148">
        <f>(AB148-0)/(0.90509456-0)</f>
        <v>9.419915748913571E-3</v>
      </c>
      <c r="AD148">
        <v>2.3820207999999999E-2</v>
      </c>
      <c r="AE148" s="3">
        <f>(AD148-0)/(0.42788053-0)</f>
        <v>5.5670231127366326E-2</v>
      </c>
      <c r="AF148">
        <v>8.9746463000000003E-4</v>
      </c>
      <c r="AG148">
        <f>(AF148-0)/(0.48863637-0)</f>
        <v>1.8366717770107862E-3</v>
      </c>
      <c r="AH148">
        <v>15.8</v>
      </c>
      <c r="AI148">
        <f>(AH148-0)/(78.5-0)</f>
        <v>0.20127388535031848</v>
      </c>
      <c r="AJ148">
        <v>22.3</v>
      </c>
      <c r="AK148">
        <f>(AJ148-5.8)/(57.3-5.8)</f>
        <v>0.32038834951456313</v>
      </c>
      <c r="AL148">
        <v>41.2</v>
      </c>
      <c r="AM148">
        <f>(AL148-5.5)/(55.8-5.5)</f>
        <v>0.70974155069582512</v>
      </c>
      <c r="AN148">
        <v>20.6</v>
      </c>
      <c r="AO148">
        <f>(AN148-1.2)/(66.3-1.2)</f>
        <v>0.29800307219662064</v>
      </c>
      <c r="AP148">
        <v>0.27802707351731371</v>
      </c>
      <c r="AQ148">
        <v>0.30569890060578869</v>
      </c>
      <c r="AR148">
        <v>0.25173883778326228</v>
      </c>
      <c r="AS148">
        <v>0.1645351880936354</v>
      </c>
      <c r="AT148" t="s">
        <v>72</v>
      </c>
      <c r="AU148" t="s">
        <v>66</v>
      </c>
      <c r="AZ148">
        <v>2.2573321E-2</v>
      </c>
      <c r="BA148" t="s">
        <v>67</v>
      </c>
      <c r="BB148">
        <v>-5.1617785999999999E-2</v>
      </c>
      <c r="BC148" t="s">
        <v>74</v>
      </c>
    </row>
    <row r="149" spans="1:55">
      <c r="A149" s="1">
        <v>147</v>
      </c>
      <c r="B149" t="s">
        <v>192</v>
      </c>
      <c r="C149" t="s">
        <v>221</v>
      </c>
      <c r="D149">
        <v>8</v>
      </c>
      <c r="E149">
        <v>1</v>
      </c>
      <c r="F149">
        <v>7645</v>
      </c>
      <c r="G149">
        <v>27</v>
      </c>
      <c r="H149">
        <v>3.8756873289247391</v>
      </c>
      <c r="I149">
        <v>8</v>
      </c>
      <c r="J149" t="s">
        <v>77</v>
      </c>
      <c r="K149" t="s">
        <v>57</v>
      </c>
      <c r="L149" t="s">
        <v>58</v>
      </c>
      <c r="M149" t="s">
        <v>59</v>
      </c>
      <c r="N149" t="s">
        <v>61</v>
      </c>
      <c r="O149" t="s">
        <v>60</v>
      </c>
      <c r="P149" t="s">
        <v>63</v>
      </c>
      <c r="Q149" t="s">
        <v>62</v>
      </c>
      <c r="R149" t="s">
        <v>64</v>
      </c>
      <c r="S149" t="s">
        <v>65</v>
      </c>
      <c r="T149">
        <v>4.8835100999999996</v>
      </c>
      <c r="U149">
        <f>(T149-0.014129973)/(27755.404-0.014129973)</f>
        <v>1.7543908227563522E-4</v>
      </c>
      <c r="V149">
        <v>2.7686321999999999E-2</v>
      </c>
      <c r="W149">
        <f>(V149-0.006104506)/(0.96359551-0.006104506)</f>
        <v>2.2539967383338466E-2</v>
      </c>
      <c r="X149">
        <v>0.59233760999999996</v>
      </c>
      <c r="Y149">
        <f>(X149-0.026912883)/(0.97887218-0.026912883)</f>
        <v>0.59395893162856517</v>
      </c>
      <c r="Z149">
        <v>0.35902425999999998</v>
      </c>
      <c r="AA149">
        <f>(Z149-0)/(0.8541435-0)</f>
        <v>0.42033248511520604</v>
      </c>
      <c r="AB149">
        <v>2.8434600999999999E-3</v>
      </c>
      <c r="AC149">
        <f>(AB149-0)/(0.90509456-0)</f>
        <v>3.1416166063355853E-3</v>
      </c>
      <c r="AD149">
        <v>4.4896737999999999E-3</v>
      </c>
      <c r="AE149" s="3">
        <f>(AD149-0)/(0.42788053-0)</f>
        <v>1.0492820975051144E-2</v>
      </c>
      <c r="AF149">
        <v>7.4827897999999999E-4</v>
      </c>
      <c r="AG149">
        <f>(AF149-0)/(0.48863637-0)</f>
        <v>1.531361613545058E-3</v>
      </c>
      <c r="AH149">
        <v>16.5</v>
      </c>
      <c r="AI149">
        <f>(AH149-0)/(78.5-0)</f>
        <v>0.21019108280254778</v>
      </c>
      <c r="AJ149">
        <v>24</v>
      </c>
      <c r="AK149">
        <f>(AJ149-5.8)/(57.3-5.8)</f>
        <v>0.35339805825242715</v>
      </c>
      <c r="AL149">
        <v>41.3</v>
      </c>
      <c r="AM149">
        <f>(AL149-5.5)/(55.8-5.5)</f>
        <v>0.71172962226640157</v>
      </c>
      <c r="AN149">
        <v>18.3</v>
      </c>
      <c r="AO149">
        <f>(AN149-1.2)/(66.3-1.2)</f>
        <v>0.26267281105990786</v>
      </c>
      <c r="AP149">
        <v>0.20353187668362771</v>
      </c>
      <c r="AQ149">
        <v>0.26444178389703688</v>
      </c>
      <c r="AR149">
        <v>0.29167913798263989</v>
      </c>
      <c r="AS149">
        <v>0.24034720143669561</v>
      </c>
      <c r="AT149" t="s">
        <v>72</v>
      </c>
      <c r="AU149" t="s">
        <v>66</v>
      </c>
      <c r="AZ149">
        <v>5.6447876000000001E-2</v>
      </c>
      <c r="BA149" t="s">
        <v>67</v>
      </c>
      <c r="BB149">
        <v>9.1274130999999994E-2</v>
      </c>
      <c r="BC149" t="s">
        <v>67</v>
      </c>
    </row>
    <row r="150" spans="1:55">
      <c r="A150" s="1">
        <v>148</v>
      </c>
      <c r="B150" t="s">
        <v>192</v>
      </c>
      <c r="C150" t="s">
        <v>115</v>
      </c>
      <c r="D150">
        <v>60</v>
      </c>
      <c r="E150">
        <v>4</v>
      </c>
      <c r="F150">
        <v>17415</v>
      </c>
      <c r="G150">
        <v>24</v>
      </c>
      <c r="H150">
        <v>14.355440712029861</v>
      </c>
      <c r="I150">
        <v>60</v>
      </c>
      <c r="J150" t="s">
        <v>56</v>
      </c>
      <c r="K150" t="s">
        <v>57</v>
      </c>
      <c r="L150" t="s">
        <v>59</v>
      </c>
      <c r="M150" t="s">
        <v>58</v>
      </c>
      <c r="N150" t="s">
        <v>60</v>
      </c>
      <c r="O150" t="s">
        <v>61</v>
      </c>
      <c r="P150" t="s">
        <v>62</v>
      </c>
      <c r="Q150" t="s">
        <v>63</v>
      </c>
      <c r="R150" t="s">
        <v>64</v>
      </c>
      <c r="S150" t="s">
        <v>65</v>
      </c>
      <c r="T150">
        <v>10.798481000000001</v>
      </c>
      <c r="U150">
        <f>(T150-0.014129973)/(27755.404-0.014129973)</f>
        <v>3.8854979438231581E-4</v>
      </c>
      <c r="V150">
        <v>1.6794450999999998E-2</v>
      </c>
      <c r="W150">
        <f>(V150-0.006104506)/(0.96359551-0.006104506)</f>
        <v>1.1164538314555276E-2</v>
      </c>
      <c r="X150">
        <v>0.94833880999999998</v>
      </c>
      <c r="Y150">
        <f>(X150-0.026912883)/(0.97887218-0.026912883)</f>
        <v>0.96792576101076733</v>
      </c>
      <c r="Z150">
        <v>1.1804795E-2</v>
      </c>
      <c r="AA150">
        <f>(Z150-0)/(0.8541435-0)</f>
        <v>1.3820622647131308E-2</v>
      </c>
      <c r="AB150">
        <v>5.7806986999999997E-3</v>
      </c>
      <c r="AC150">
        <f>(AB150-0)/(0.90509456-0)</f>
        <v>6.3868450386001651E-3</v>
      </c>
      <c r="AD150">
        <v>3.2250212999999999E-3</v>
      </c>
      <c r="AE150" s="3">
        <f>(AD150-0)/(0.42788053-0)</f>
        <v>7.5372003956338E-3</v>
      </c>
      <c r="AF150">
        <v>3.6509675999999997E-4</v>
      </c>
      <c r="AG150">
        <f>(AF150-0)/(0.48863637-0)</f>
        <v>7.4717475492051474E-4</v>
      </c>
      <c r="AH150">
        <v>15</v>
      </c>
      <c r="AI150">
        <f>(AH150-0)/(78.5-0)</f>
        <v>0.19108280254777071</v>
      </c>
      <c r="AJ150">
        <v>30.1</v>
      </c>
      <c r="AK150">
        <f>(AJ150-5.8)/(57.3-5.8)</f>
        <v>0.47184466019417476</v>
      </c>
      <c r="AL150">
        <v>40.4</v>
      </c>
      <c r="AM150">
        <f>(AL150-5.5)/(55.8-5.5)</f>
        <v>0.6938369781312127</v>
      </c>
      <c r="AN150">
        <v>14.5</v>
      </c>
      <c r="AO150">
        <f>(AN150-1.2)/(66.3-1.2)</f>
        <v>0.20430107526881724</v>
      </c>
      <c r="AP150">
        <v>0.24911768285262259</v>
      </c>
      <c r="AQ150">
        <v>0.29274674455397343</v>
      </c>
      <c r="AR150">
        <v>0.260861628331508</v>
      </c>
      <c r="AS150">
        <v>0.19727394426189609</v>
      </c>
      <c r="AT150" t="s">
        <v>79</v>
      </c>
      <c r="AU150" t="s">
        <v>72</v>
      </c>
      <c r="AZ150">
        <v>0.16049920300000001</v>
      </c>
      <c r="BA150" t="s">
        <v>67</v>
      </c>
      <c r="BB150">
        <v>0.107424323</v>
      </c>
      <c r="BC150" t="s">
        <v>67</v>
      </c>
    </row>
    <row r="151" spans="1:55">
      <c r="A151" s="1">
        <v>149</v>
      </c>
      <c r="B151" t="s">
        <v>192</v>
      </c>
      <c r="C151" t="s">
        <v>116</v>
      </c>
      <c r="D151">
        <v>3</v>
      </c>
      <c r="E151">
        <v>1</v>
      </c>
      <c r="F151">
        <v>10424</v>
      </c>
      <c r="G151">
        <v>31</v>
      </c>
      <c r="H151">
        <v>0.92837867947416641</v>
      </c>
      <c r="I151">
        <v>3</v>
      </c>
      <c r="J151" t="s">
        <v>77</v>
      </c>
      <c r="K151" t="s">
        <v>58</v>
      </c>
      <c r="L151" t="s">
        <v>57</v>
      </c>
      <c r="M151" t="s">
        <v>59</v>
      </c>
      <c r="N151" t="s">
        <v>60</v>
      </c>
      <c r="O151" t="s">
        <v>61</v>
      </c>
      <c r="P151" t="s">
        <v>62</v>
      </c>
      <c r="Q151" t="s">
        <v>63</v>
      </c>
      <c r="R151" t="s">
        <v>64</v>
      </c>
      <c r="S151" t="s">
        <v>71</v>
      </c>
      <c r="T151">
        <v>5.7567306</v>
      </c>
      <c r="U151">
        <f>(T151-0.014129973)/(27755.404-0.014129973)</f>
        <v>2.0690037696791371E-4</v>
      </c>
      <c r="V151">
        <v>2.5041737000000001E-2</v>
      </c>
      <c r="W151">
        <f>(V151-0.006104506)/(0.96359551-0.006104506)</f>
        <v>1.97779727651624E-2</v>
      </c>
      <c r="X151">
        <v>0.41235392999999998</v>
      </c>
      <c r="Y151">
        <f>(X151-0.026912883)/(0.97887218-0.026912883)</f>
        <v>0.40489236064470097</v>
      </c>
      <c r="Z151">
        <v>0.53878689000000002</v>
      </c>
      <c r="AA151">
        <f>(Z151-0)/(0.8541435-0)</f>
        <v>0.63079200391971613</v>
      </c>
      <c r="AB151">
        <v>4.7857543000000002E-3</v>
      </c>
      <c r="AC151">
        <f>(AB151-0)/(0.90509456-0)</f>
        <v>5.2875738199111488E-3</v>
      </c>
      <c r="AD151">
        <v>5.8987201000000001E-3</v>
      </c>
      <c r="AE151" s="3">
        <f>(AD151-0)/(0.42788053-0)</f>
        <v>1.3785904443934386E-2</v>
      </c>
      <c r="AF151">
        <v>2.2259320999999999E-4</v>
      </c>
      <c r="AG151">
        <f>(AF151-0)/(0.48863637-0)</f>
        <v>4.5553958662553095E-4</v>
      </c>
      <c r="AH151">
        <v>8.9</v>
      </c>
      <c r="AI151">
        <f>(AH151-0)/(78.5-0)</f>
        <v>0.11337579617834395</v>
      </c>
      <c r="AJ151">
        <v>23.3</v>
      </c>
      <c r="AK151">
        <f>(AJ151-5.8)/(57.3-5.8)</f>
        <v>0.33980582524271846</v>
      </c>
      <c r="AL151">
        <v>40.799999999999997</v>
      </c>
      <c r="AM151">
        <f>(AL151-5.5)/(55.8-5.5)</f>
        <v>0.70178926441351885</v>
      </c>
      <c r="AN151">
        <v>27</v>
      </c>
      <c r="AO151">
        <f>(AN151-1.2)/(66.3-1.2)</f>
        <v>0.3963133640552996</v>
      </c>
      <c r="AP151">
        <v>0.2013355592654425</v>
      </c>
      <c r="AQ151">
        <v>0.33934335002782418</v>
      </c>
      <c r="AR151">
        <v>0.2629938786867001</v>
      </c>
      <c r="AS151">
        <v>0.19632721202003331</v>
      </c>
      <c r="AT151" t="s">
        <v>104</v>
      </c>
      <c r="AU151" t="s">
        <v>66</v>
      </c>
      <c r="AZ151">
        <v>-0.371047619</v>
      </c>
      <c r="BA151" t="s">
        <v>74</v>
      </c>
      <c r="BB151">
        <v>-0.63200000000000001</v>
      </c>
      <c r="BC151" t="s">
        <v>74</v>
      </c>
    </row>
    <row r="152" spans="1:55">
      <c r="A152" s="1">
        <v>150</v>
      </c>
      <c r="B152" t="s">
        <v>192</v>
      </c>
      <c r="C152" t="s">
        <v>222</v>
      </c>
      <c r="D152">
        <v>817</v>
      </c>
      <c r="E152">
        <v>2</v>
      </c>
      <c r="F152">
        <v>14134</v>
      </c>
      <c r="G152">
        <v>19</v>
      </c>
      <c r="H152">
        <v>304.23093250318379</v>
      </c>
      <c r="I152">
        <v>817</v>
      </c>
      <c r="J152" t="s">
        <v>77</v>
      </c>
      <c r="K152" t="s">
        <v>57</v>
      </c>
      <c r="L152" t="s">
        <v>58</v>
      </c>
      <c r="M152" t="s">
        <v>59</v>
      </c>
      <c r="N152" t="s">
        <v>60</v>
      </c>
      <c r="O152" t="s">
        <v>61</v>
      </c>
      <c r="P152" t="s">
        <v>62</v>
      </c>
      <c r="Q152" t="s">
        <v>63</v>
      </c>
      <c r="R152" t="s">
        <v>64</v>
      </c>
      <c r="S152" t="s">
        <v>65</v>
      </c>
      <c r="T152">
        <v>9.2014904000000008</v>
      </c>
      <c r="U152">
        <f>(T152-0.014129973)/(27755.404-0.014129973)</f>
        <v>3.3101175915822449E-4</v>
      </c>
      <c r="V152">
        <v>3.9154149999999999E-2</v>
      </c>
      <c r="W152">
        <f>(V152-0.006104506)/(0.96359551-0.006104506)</f>
        <v>3.4516923774669736E-2</v>
      </c>
      <c r="X152">
        <v>0.64051407999999999</v>
      </c>
      <c r="Y152">
        <f>(X152-0.026912883)/(0.97887218-0.026912883)</f>
        <v>0.64456663108779955</v>
      </c>
      <c r="Z152">
        <v>0.30254801999999997</v>
      </c>
      <c r="AA152">
        <f>(Z152-0)/(0.8541435-0)</f>
        <v>0.3542121669251127</v>
      </c>
      <c r="AB152">
        <v>3.6613614999999999E-3</v>
      </c>
      <c r="AC152">
        <f>(AB152-0)/(0.90509456-0)</f>
        <v>4.0452806389643971E-3</v>
      </c>
      <c r="AD152">
        <v>1.8680416E-3</v>
      </c>
      <c r="AE152" s="3">
        <f>(AD152-0)/(0.42788053-0)</f>
        <v>4.36580182790743E-3</v>
      </c>
      <c r="AF152">
        <v>7.4721662000000003E-5</v>
      </c>
      <c r="AG152">
        <f>(AF152-0)/(0.48863637-0)</f>
        <v>1.5291874814803491E-4</v>
      </c>
      <c r="AH152">
        <v>8.9</v>
      </c>
      <c r="AI152">
        <f>(AH152-0)/(78.5-0)</f>
        <v>0.11337579617834395</v>
      </c>
      <c r="AJ152">
        <v>22.1</v>
      </c>
      <c r="AK152">
        <f>(AJ152-5.8)/(57.3-5.8)</f>
        <v>0.31650485436893205</v>
      </c>
      <c r="AL152">
        <v>50.3</v>
      </c>
      <c r="AM152">
        <f>(AL152-5.5)/(55.8-5.5)</f>
        <v>0.89065606361829031</v>
      </c>
      <c r="AN152">
        <v>18.7</v>
      </c>
      <c r="AO152">
        <f>(AN152-1.2)/(66.3-1.2)</f>
        <v>0.26881720430107531</v>
      </c>
      <c r="AP152">
        <v>0.1914368975566017</v>
      </c>
      <c r="AQ152">
        <v>0.39572592094448178</v>
      </c>
      <c r="AR152">
        <v>0.25973249645072111</v>
      </c>
      <c r="AS152">
        <v>0.1531046850481956</v>
      </c>
      <c r="AT152" t="s">
        <v>79</v>
      </c>
      <c r="AU152" t="s">
        <v>72</v>
      </c>
      <c r="AZ152">
        <v>0.65853750099999997</v>
      </c>
      <c r="BA152" t="s">
        <v>67</v>
      </c>
      <c r="BB152">
        <v>0.95783584799999999</v>
      </c>
      <c r="BC152" t="s">
        <v>67</v>
      </c>
    </row>
    <row r="153" spans="1:55">
      <c r="A153" s="1">
        <v>151</v>
      </c>
      <c r="B153" t="s">
        <v>192</v>
      </c>
      <c r="C153" t="s">
        <v>223</v>
      </c>
      <c r="D153">
        <v>0</v>
      </c>
      <c r="E153">
        <v>0</v>
      </c>
      <c r="F153">
        <v>13171</v>
      </c>
      <c r="G153">
        <v>102</v>
      </c>
      <c r="H153">
        <v>0</v>
      </c>
      <c r="I153">
        <v>0</v>
      </c>
      <c r="J153" t="s">
        <v>77</v>
      </c>
      <c r="K153" t="s">
        <v>57</v>
      </c>
      <c r="L153" t="s">
        <v>58</v>
      </c>
      <c r="M153" t="s">
        <v>59</v>
      </c>
      <c r="N153" t="s">
        <v>60</v>
      </c>
      <c r="O153" t="s">
        <v>61</v>
      </c>
      <c r="P153" t="s">
        <v>62</v>
      </c>
      <c r="Q153" t="s">
        <v>63</v>
      </c>
      <c r="R153" t="s">
        <v>64</v>
      </c>
      <c r="S153" t="s">
        <v>65</v>
      </c>
      <c r="T153">
        <v>8.9415293000000027</v>
      </c>
      <c r="U153">
        <f>(T153-0.014129973)/(27755.404-0.014129973)</f>
        <v>3.2164561077344789E-4</v>
      </c>
      <c r="V153">
        <v>3.7076101E-2</v>
      </c>
      <c r="W153">
        <f>(V153-0.006104506)/(0.96359551-0.006104506)</f>
        <v>3.2346617222108125E-2</v>
      </c>
      <c r="X153">
        <v>0.72626966000000004</v>
      </c>
      <c r="Y153">
        <f>(X153-0.026912883)/(0.97887218-0.026912883)</f>
        <v>0.7346498733758362</v>
      </c>
      <c r="Z153">
        <v>0.19608956999999999</v>
      </c>
      <c r="AA153">
        <f>(Z153-0)/(0.8541435-0)</f>
        <v>0.22957450358165812</v>
      </c>
      <c r="AB153">
        <v>1.4035372000000001E-2</v>
      </c>
      <c r="AC153">
        <f>(AB153-0)/(0.90509456-0)</f>
        <v>1.550707806706959E-2</v>
      </c>
      <c r="AD153">
        <v>4.7055007999999999E-3</v>
      </c>
      <c r="AE153" s="3">
        <f>(AD153-0)/(0.42788053-0)</f>
        <v>1.0997230465242249E-2</v>
      </c>
      <c r="AF153">
        <v>5.6790526E-4</v>
      </c>
      <c r="AG153">
        <f>(AF153-0)/(0.48863637-0)</f>
        <v>1.1622247030035854E-3</v>
      </c>
      <c r="AH153">
        <v>11.4</v>
      </c>
      <c r="AI153">
        <f>(AH153-0)/(78.5-0)</f>
        <v>0.14522292993630573</v>
      </c>
      <c r="AJ153">
        <v>34</v>
      </c>
      <c r="AK153">
        <f>(AJ153-5.8)/(57.3-5.8)</f>
        <v>0.54757281553398052</v>
      </c>
      <c r="AL153">
        <v>42.7</v>
      </c>
      <c r="AM153">
        <f>(AL153-5.5)/(55.8-5.5)</f>
        <v>0.73956262425447328</v>
      </c>
      <c r="AN153">
        <v>11.8</v>
      </c>
      <c r="AO153">
        <f>(AN153-1.2)/(66.3-1.2)</f>
        <v>0.16282642089093705</v>
      </c>
      <c r="AP153">
        <v>0.24314457244848289</v>
      </c>
      <c r="AQ153">
        <v>0.28111309427226999</v>
      </c>
      <c r="AR153">
        <v>0.26569852344637362</v>
      </c>
      <c r="AS153">
        <v>0.2100438098328736</v>
      </c>
      <c r="AT153" t="s">
        <v>147</v>
      </c>
      <c r="AU153" t="s">
        <v>104</v>
      </c>
      <c r="AZ153">
        <v>0</v>
      </c>
      <c r="BA153" t="s">
        <v>74</v>
      </c>
      <c r="BB153">
        <v>0</v>
      </c>
      <c r="BC153" t="s">
        <v>74</v>
      </c>
    </row>
    <row r="154" spans="1:55">
      <c r="A154" s="1">
        <v>152</v>
      </c>
      <c r="B154" t="s">
        <v>192</v>
      </c>
      <c r="C154" t="s">
        <v>224</v>
      </c>
      <c r="D154">
        <v>3</v>
      </c>
      <c r="E154">
        <v>0</v>
      </c>
      <c r="F154">
        <v>22353</v>
      </c>
      <c r="G154">
        <v>26</v>
      </c>
      <c r="H154">
        <v>0.51619297358124361</v>
      </c>
      <c r="I154">
        <v>3</v>
      </c>
      <c r="J154" t="s">
        <v>56</v>
      </c>
      <c r="K154" t="s">
        <v>57</v>
      </c>
      <c r="L154" t="s">
        <v>59</v>
      </c>
      <c r="M154" t="s">
        <v>117</v>
      </c>
      <c r="N154" t="s">
        <v>61</v>
      </c>
      <c r="O154" t="s">
        <v>60</v>
      </c>
      <c r="P154" t="s">
        <v>62</v>
      </c>
      <c r="Q154" t="s">
        <v>63</v>
      </c>
      <c r="R154" t="s">
        <v>64</v>
      </c>
      <c r="S154" t="s">
        <v>65</v>
      </c>
      <c r="T154">
        <v>11.852058</v>
      </c>
      <c r="U154">
        <f>(T154-0.014129973)/(27755.404-0.014129973)</f>
        <v>4.2650916029047603E-4</v>
      </c>
      <c r="V154">
        <v>3.1053043999999998E-2</v>
      </c>
      <c r="W154">
        <f>(V154-0.006104506)/(0.96359551-0.006104506)</f>
        <v>2.6056159165752327E-2</v>
      </c>
      <c r="X154">
        <v>0.90357452999999999</v>
      </c>
      <c r="Y154">
        <f>(X154-0.026912883)/(0.97887218-0.026912883)</f>
        <v>0.92090244799615628</v>
      </c>
      <c r="Z154">
        <v>1.4123383999999999E-2</v>
      </c>
      <c r="AA154">
        <f>(Z154-0)/(0.8541435-0)</f>
        <v>1.6535141928727431E-2</v>
      </c>
      <c r="AB154">
        <v>1.0397019E-2</v>
      </c>
      <c r="AC154">
        <f>(AB154-0)/(0.90509456-0)</f>
        <v>1.1487218528857361E-2</v>
      </c>
      <c r="AD154">
        <v>2.3830336000000001E-2</v>
      </c>
      <c r="AE154" s="3">
        <f>(AD154-0)/(0.42788053-0)</f>
        <v>5.569390128595008E-2</v>
      </c>
      <c r="AF154">
        <v>1.8401803E-4</v>
      </c>
      <c r="AG154">
        <f>(AF154-0)/(0.48863637-0)</f>
        <v>3.7659503323504142E-4</v>
      </c>
      <c r="AH154">
        <v>12.1</v>
      </c>
      <c r="AI154">
        <f>(AH154-0)/(78.5-0)</f>
        <v>0.15414012738853503</v>
      </c>
      <c r="AJ154">
        <v>28</v>
      </c>
      <c r="AK154">
        <f>(AJ154-5.8)/(57.3-5.8)</f>
        <v>0.43106796116504853</v>
      </c>
      <c r="AL154">
        <v>45</v>
      </c>
      <c r="AM154">
        <f>(AL154-5.5)/(55.8-5.5)</f>
        <v>0.78528827037773363</v>
      </c>
      <c r="AN154">
        <v>14.9</v>
      </c>
      <c r="AO154">
        <f>(AN154-1.2)/(66.3-1.2)</f>
        <v>0.21044546850998466</v>
      </c>
      <c r="AP154">
        <v>0.23968348898192021</v>
      </c>
      <c r="AQ154">
        <v>0.27920136173345</v>
      </c>
      <c r="AR154">
        <v>0.28260569535814523</v>
      </c>
      <c r="AS154">
        <v>0.19850945392648481</v>
      </c>
      <c r="AT154" t="s">
        <v>147</v>
      </c>
      <c r="AU154" t="s">
        <v>104</v>
      </c>
      <c r="AZ154">
        <v>-0.44247618999999999</v>
      </c>
      <c r="BA154" t="s">
        <v>74</v>
      </c>
      <c r="BB154">
        <v>-0.52038095200000001</v>
      </c>
      <c r="BC154" t="s">
        <v>74</v>
      </c>
    </row>
    <row r="155" spans="1:55">
      <c r="A155" s="1">
        <v>153</v>
      </c>
      <c r="B155" t="s">
        <v>192</v>
      </c>
      <c r="C155" t="s">
        <v>225</v>
      </c>
      <c r="D155">
        <v>41</v>
      </c>
      <c r="E155">
        <v>0</v>
      </c>
      <c r="F155">
        <v>68356</v>
      </c>
      <c r="G155">
        <v>31</v>
      </c>
      <c r="H155">
        <v>1.934842069695843</v>
      </c>
      <c r="I155">
        <v>41</v>
      </c>
      <c r="J155" t="s">
        <v>56</v>
      </c>
      <c r="K155" t="s">
        <v>57</v>
      </c>
      <c r="L155" t="s">
        <v>58</v>
      </c>
      <c r="M155" t="s">
        <v>59</v>
      </c>
      <c r="N155" t="s">
        <v>60</v>
      </c>
      <c r="O155" t="s">
        <v>62</v>
      </c>
      <c r="P155" t="s">
        <v>61</v>
      </c>
      <c r="Q155" t="s">
        <v>63</v>
      </c>
      <c r="R155" t="s">
        <v>64</v>
      </c>
      <c r="S155" t="s">
        <v>65</v>
      </c>
      <c r="T155">
        <v>36.890697000000003</v>
      </c>
      <c r="U155">
        <f>(T155-0.014129973)/(27755.404-0.014129973)</f>
        <v>1.3286272395987111E-3</v>
      </c>
      <c r="V155">
        <v>4.7612581000000001E-2</v>
      </c>
      <c r="W155">
        <f>(V155-0.006104506)/(0.96359551-0.006104506)</f>
        <v>4.3350877268398855E-2</v>
      </c>
      <c r="X155">
        <v>0.85619831000000002</v>
      </c>
      <c r="Y155">
        <f>(X155-0.026912883)/(0.97887218-0.026912883)</f>
        <v>0.87113538321796558</v>
      </c>
      <c r="Z155">
        <v>6.2329444999999997E-2</v>
      </c>
      <c r="AA155">
        <f>(Z155-0)/(0.8541435-0)</f>
        <v>7.2973036732118204E-2</v>
      </c>
      <c r="AB155">
        <v>5.5663413000000004E-3</v>
      </c>
      <c r="AC155">
        <f>(AB155-0)/(0.90509456-0)</f>
        <v>6.1500107789842426E-3</v>
      </c>
      <c r="AD155">
        <v>8.8925697000000001E-3</v>
      </c>
      <c r="AE155" s="3">
        <f>(AD155-0)/(0.42788053-0)</f>
        <v>2.0782833236183941E-2</v>
      </c>
      <c r="AF155">
        <v>4.0729326000000002E-4</v>
      </c>
      <c r="AG155">
        <f>(AF155-0)/(0.48863637-0)</f>
        <v>8.3353038170286026E-4</v>
      </c>
      <c r="AH155">
        <v>20.3</v>
      </c>
      <c r="AI155">
        <f>(AH155-0)/(78.5-0)</f>
        <v>0.25859872611464968</v>
      </c>
      <c r="AJ155">
        <v>33.299999999999997</v>
      </c>
      <c r="AK155">
        <f>(AJ155-5.8)/(57.3-5.8)</f>
        <v>0.53398058252427183</v>
      </c>
      <c r="AL155">
        <v>35.1</v>
      </c>
      <c r="AM155">
        <f>(AL155-5.5)/(55.8-5.5)</f>
        <v>0.58846918489065614</v>
      </c>
      <c r="AN155">
        <v>11.3</v>
      </c>
      <c r="AO155">
        <f>(AN155-1.2)/(66.3-1.2)</f>
        <v>0.15514592933947777</v>
      </c>
      <c r="AP155">
        <v>0.28099162333518879</v>
      </c>
      <c r="AQ155">
        <v>0.33622059003217619</v>
      </c>
      <c r="AR155">
        <v>0.24963004195120631</v>
      </c>
      <c r="AS155">
        <v>0.13315774468142891</v>
      </c>
      <c r="AT155" t="s">
        <v>66</v>
      </c>
      <c r="AU155" t="s">
        <v>66</v>
      </c>
      <c r="AZ155">
        <v>-8.0448178999999995E-2</v>
      </c>
      <c r="BA155" t="s">
        <v>74</v>
      </c>
      <c r="BB155">
        <v>0.42156862699999997</v>
      </c>
      <c r="BC155" t="s">
        <v>67</v>
      </c>
    </row>
    <row r="156" spans="1:55">
      <c r="A156" s="1">
        <v>154</v>
      </c>
      <c r="B156" t="s">
        <v>192</v>
      </c>
      <c r="C156" t="s">
        <v>121</v>
      </c>
      <c r="D156">
        <v>1</v>
      </c>
      <c r="E156">
        <v>0</v>
      </c>
      <c r="F156">
        <v>15717</v>
      </c>
      <c r="G156">
        <v>24</v>
      </c>
      <c r="H156">
        <v>0.26510572416279621</v>
      </c>
      <c r="I156">
        <v>1</v>
      </c>
      <c r="J156" t="s">
        <v>77</v>
      </c>
      <c r="K156" t="s">
        <v>57</v>
      </c>
      <c r="L156" t="s">
        <v>59</v>
      </c>
      <c r="M156" t="s">
        <v>100</v>
      </c>
      <c r="N156" t="s">
        <v>60</v>
      </c>
      <c r="O156" t="s">
        <v>61</v>
      </c>
      <c r="P156" t="s">
        <v>62</v>
      </c>
      <c r="Q156" t="s">
        <v>63</v>
      </c>
      <c r="R156" t="s">
        <v>64</v>
      </c>
      <c r="S156" t="s">
        <v>65</v>
      </c>
      <c r="T156">
        <v>7.6275929999999992</v>
      </c>
      <c r="U156">
        <f>(T156-0.014129973)/(27755.404-0.014129973)</f>
        <v>2.7430574971752658E-4</v>
      </c>
      <c r="V156">
        <v>5.9826467000000001E-2</v>
      </c>
      <c r="W156">
        <f>(V156-0.006104506)/(0.96359551-0.006104506)</f>
        <v>5.6107013826314757E-2</v>
      </c>
      <c r="X156">
        <v>0.89339237999999999</v>
      </c>
      <c r="Y156">
        <f>(X156-0.026912883)/(0.97887218-0.026912883)</f>
        <v>0.91020645497199248</v>
      </c>
      <c r="Z156">
        <v>4.1259634E-3</v>
      </c>
      <c r="AA156">
        <f>(Z156-0)/(0.8541435-0)</f>
        <v>4.8305271889325391E-3</v>
      </c>
      <c r="AB156">
        <v>1.3470055999999999E-2</v>
      </c>
      <c r="AC156">
        <f>(AB156-0)/(0.90509456-0)</f>
        <v>1.4882484764906773E-2</v>
      </c>
      <c r="AD156">
        <v>7.5844913000000002E-3</v>
      </c>
      <c r="AE156" s="3">
        <f>(AD156-0)/(0.42788053-0)</f>
        <v>1.7725721943926732E-2</v>
      </c>
      <c r="AF156">
        <v>4.7327224000000001E-3</v>
      </c>
      <c r="AG156">
        <f>(AF156-0)/(0.48863637-0)</f>
        <v>9.6855712971181413E-3</v>
      </c>
      <c r="AH156">
        <v>12.5</v>
      </c>
      <c r="AI156">
        <f>(AH156-0)/(78.5-0)</f>
        <v>0.15923566878980891</v>
      </c>
      <c r="AJ156">
        <v>21.6</v>
      </c>
      <c r="AK156">
        <f>(AJ156-5.8)/(57.3-5.8)</f>
        <v>0.30679611650485439</v>
      </c>
      <c r="AL156">
        <v>45.6</v>
      </c>
      <c r="AM156">
        <f>(AL156-5.5)/(55.8-5.5)</f>
        <v>0.79721669980119292</v>
      </c>
      <c r="AN156">
        <v>20.3</v>
      </c>
      <c r="AO156">
        <f>(AN156-1.2)/(66.3-1.2)</f>
        <v>0.29339477726574503</v>
      </c>
      <c r="AP156">
        <v>0.25847946119774279</v>
      </c>
      <c r="AQ156">
        <v>0.28014076815727212</v>
      </c>
      <c r="AR156">
        <v>0.27067532309932651</v>
      </c>
      <c r="AS156">
        <v>0.1907044475456586</v>
      </c>
      <c r="AT156" t="s">
        <v>147</v>
      </c>
      <c r="AU156" t="s">
        <v>104</v>
      </c>
      <c r="AZ156">
        <v>-0.96571428599999998</v>
      </c>
      <c r="BA156" t="s">
        <v>74</v>
      </c>
      <c r="BB156">
        <v>-9.2571428999999997E-2</v>
      </c>
      <c r="BC156" t="s">
        <v>74</v>
      </c>
    </row>
    <row r="157" spans="1:55">
      <c r="A157" s="1">
        <v>155</v>
      </c>
      <c r="B157" t="s">
        <v>192</v>
      </c>
      <c r="C157" t="s">
        <v>124</v>
      </c>
      <c r="D157">
        <v>1</v>
      </c>
      <c r="E157">
        <v>0</v>
      </c>
      <c r="F157">
        <v>16653</v>
      </c>
      <c r="G157">
        <v>22</v>
      </c>
      <c r="H157">
        <v>0.27295109262322381</v>
      </c>
      <c r="I157">
        <v>1</v>
      </c>
      <c r="J157" t="s">
        <v>56</v>
      </c>
      <c r="K157" t="s">
        <v>57</v>
      </c>
      <c r="L157" t="s">
        <v>59</v>
      </c>
      <c r="M157" t="s">
        <v>100</v>
      </c>
      <c r="N157" t="s">
        <v>61</v>
      </c>
      <c r="O157" t="s">
        <v>63</v>
      </c>
      <c r="P157" t="s">
        <v>60</v>
      </c>
      <c r="Q157" t="s">
        <v>62</v>
      </c>
      <c r="R157" t="s">
        <v>64</v>
      </c>
      <c r="S157" t="s">
        <v>65</v>
      </c>
      <c r="T157">
        <v>10.815534</v>
      </c>
      <c r="U157">
        <f>(T157-0.014129973)/(27755.404-0.014129973)</f>
        <v>3.8916419756958336E-4</v>
      </c>
      <c r="V157">
        <v>2.2844158E-2</v>
      </c>
      <c r="W157">
        <f>(V157-0.006104506)/(0.96359551-0.006104506)</f>
        <v>1.748282953058429E-2</v>
      </c>
      <c r="X157">
        <v>0.93816531000000003</v>
      </c>
      <c r="Y157">
        <f>(X157-0.026912883)/(0.97887218-0.026912883)</f>
        <v>0.9572388545095537</v>
      </c>
      <c r="Z157">
        <v>5.3223296999999996E-3</v>
      </c>
      <c r="AA157">
        <f>(Z157-0)/(0.8541435-0)</f>
        <v>6.2311891385932227E-3</v>
      </c>
      <c r="AB157">
        <v>7.4751823999999996E-3</v>
      </c>
      <c r="AC157">
        <f>(AB157-0)/(0.90509456-0)</f>
        <v>8.2590071030810303E-3</v>
      </c>
      <c r="AD157">
        <v>6.6379621000000003E-3</v>
      </c>
      <c r="AE157" s="3">
        <f>(AD157-0)/(0.42788053-0)</f>
        <v>1.5513587636249774E-2</v>
      </c>
      <c r="AF157">
        <v>3.5880876000000012E-4</v>
      </c>
      <c r="AG157">
        <f>(AF157-0)/(0.48863637-0)</f>
        <v>7.3430628997182531E-4</v>
      </c>
      <c r="AH157">
        <v>17.2</v>
      </c>
      <c r="AI157">
        <f>(AH157-0)/(78.5-0)</f>
        <v>0.21910828025477705</v>
      </c>
      <c r="AJ157">
        <v>32.799999999999997</v>
      </c>
      <c r="AK157">
        <f>(AJ157-5.8)/(57.3-5.8)</f>
        <v>0.52427184466019405</v>
      </c>
      <c r="AL157">
        <v>36.799999999999997</v>
      </c>
      <c r="AM157">
        <f>(AL157-5.5)/(55.8-5.5)</f>
        <v>0.62226640159045721</v>
      </c>
      <c r="AN157">
        <v>13.1</v>
      </c>
      <c r="AO157">
        <f>(AN157-1.2)/(66.3-1.2)</f>
        <v>0.18279569892473121</v>
      </c>
      <c r="AP157">
        <v>0.20093290276282741</v>
      </c>
      <c r="AQ157">
        <v>0.2185743332137304</v>
      </c>
      <c r="AR157">
        <v>0.2953594067695251</v>
      </c>
      <c r="AS157">
        <v>0.28513335725391697</v>
      </c>
      <c r="AT157" t="s">
        <v>147</v>
      </c>
      <c r="AU157" t="s">
        <v>104</v>
      </c>
      <c r="AZ157">
        <v>-0.77828571400000002</v>
      </c>
      <c r="BA157" t="s">
        <v>74</v>
      </c>
      <c r="BB157">
        <v>-0.46285714300000003</v>
      </c>
      <c r="BC157" t="s">
        <v>74</v>
      </c>
    </row>
    <row r="158" spans="1:55">
      <c r="A158" s="1">
        <v>156</v>
      </c>
      <c r="B158" t="s">
        <v>192</v>
      </c>
      <c r="C158" t="s">
        <v>226</v>
      </c>
      <c r="D158">
        <v>34</v>
      </c>
      <c r="E158">
        <v>1</v>
      </c>
      <c r="F158">
        <v>43462</v>
      </c>
      <c r="G158">
        <v>30</v>
      </c>
      <c r="H158">
        <v>2.6076419247465221</v>
      </c>
      <c r="I158">
        <v>34</v>
      </c>
      <c r="J158" t="s">
        <v>56</v>
      </c>
      <c r="K158" t="s">
        <v>57</v>
      </c>
      <c r="L158" t="s">
        <v>58</v>
      </c>
      <c r="M158" t="s">
        <v>59</v>
      </c>
      <c r="N158" t="s">
        <v>60</v>
      </c>
      <c r="O158" t="s">
        <v>62</v>
      </c>
      <c r="P158" t="s">
        <v>61</v>
      </c>
      <c r="Q158" t="s">
        <v>63</v>
      </c>
      <c r="R158" t="s">
        <v>64</v>
      </c>
      <c r="S158" t="s">
        <v>65</v>
      </c>
      <c r="T158">
        <v>26.898206999999999</v>
      </c>
      <c r="U158">
        <f>(T158-0.014129973)/(27755.404-0.014129973)</f>
        <v>9.6860743635354479E-4</v>
      </c>
      <c r="V158">
        <v>3.5602863999999998E-2</v>
      </c>
      <c r="W158">
        <f>(V158-0.006104506)/(0.96359551-0.006104506)</f>
        <v>3.0807974045466854E-2</v>
      </c>
      <c r="X158">
        <v>0.68572217000000002</v>
      </c>
      <c r="Y158">
        <f>(X158-0.026912883)/(0.97887218-0.026912883)</f>
        <v>0.69205615100999429</v>
      </c>
      <c r="Z158">
        <v>0.24844009</v>
      </c>
      <c r="AA158">
        <f>(Z158-0)/(0.8541435-0)</f>
        <v>0.2908645795466453</v>
      </c>
      <c r="AB158">
        <v>6.7902366E-3</v>
      </c>
      <c r="AC158">
        <f>(AB158-0)/(0.90509456-0)</f>
        <v>7.5022399869467786E-3</v>
      </c>
      <c r="AD158">
        <v>4.6797575999999999E-3</v>
      </c>
      <c r="AE158" s="3">
        <f>(AD158-0)/(0.42788053-0)</f>
        <v>1.0937066007654053E-2</v>
      </c>
      <c r="AF158">
        <v>4.8173976000000002E-4</v>
      </c>
      <c r="AG158">
        <f>(AF158-0)/(0.48863637-0)</f>
        <v>9.8588600762567077E-4</v>
      </c>
      <c r="AH158">
        <v>16.600000000000001</v>
      </c>
      <c r="AI158">
        <f>(AH158-0)/(78.5-0)</f>
        <v>0.21146496815286625</v>
      </c>
      <c r="AJ158">
        <v>33.5</v>
      </c>
      <c r="AK158">
        <f>(AJ158-5.8)/(57.3-5.8)</f>
        <v>0.53786407766990285</v>
      </c>
      <c r="AL158">
        <v>35.9</v>
      </c>
      <c r="AM158">
        <f>(AL158-5.5)/(55.8-5.5)</f>
        <v>0.60437375745526845</v>
      </c>
      <c r="AN158">
        <v>14</v>
      </c>
      <c r="AO158">
        <f>(AN158-1.2)/(66.3-1.2)</f>
        <v>0.19662058371735794</v>
      </c>
      <c r="AP158">
        <v>0.25812075610203711</v>
      </c>
      <c r="AQ158">
        <v>0.31673242796843459</v>
      </c>
      <c r="AR158">
        <v>0.25621673701596631</v>
      </c>
      <c r="AS158">
        <v>0.16893007891356199</v>
      </c>
      <c r="AT158" t="s">
        <v>66</v>
      </c>
      <c r="AU158" t="s">
        <v>66</v>
      </c>
      <c r="AZ158">
        <v>-0.33357142899999997</v>
      </c>
      <c r="BA158" t="s">
        <v>74</v>
      </c>
      <c r="BB158">
        <v>-0.20925170100000001</v>
      </c>
      <c r="BC158" t="s">
        <v>74</v>
      </c>
    </row>
    <row r="159" spans="1:55">
      <c r="A159" s="1">
        <v>157</v>
      </c>
      <c r="B159" t="s">
        <v>192</v>
      </c>
      <c r="C159" t="s">
        <v>227</v>
      </c>
      <c r="D159">
        <v>20</v>
      </c>
      <c r="E159">
        <v>0</v>
      </c>
      <c r="F159">
        <v>46480</v>
      </c>
      <c r="G159">
        <v>25</v>
      </c>
      <c r="H159">
        <v>1.7211703958691911</v>
      </c>
      <c r="I159">
        <v>20</v>
      </c>
      <c r="J159" t="s">
        <v>56</v>
      </c>
      <c r="K159" t="s">
        <v>57</v>
      </c>
      <c r="L159" t="s">
        <v>58</v>
      </c>
      <c r="M159" t="s">
        <v>59</v>
      </c>
      <c r="N159" t="s">
        <v>60</v>
      </c>
      <c r="O159" t="s">
        <v>62</v>
      </c>
      <c r="P159" t="s">
        <v>61</v>
      </c>
      <c r="Q159" t="s">
        <v>63</v>
      </c>
      <c r="R159" t="s">
        <v>64</v>
      </c>
      <c r="S159" t="s">
        <v>65</v>
      </c>
      <c r="T159">
        <v>17.680323000000001</v>
      </c>
      <c r="U159">
        <f>(T159-0.014129973)/(27755.404-0.014129973)</f>
        <v>6.3649594221977383E-4</v>
      </c>
      <c r="V159">
        <v>4.1829336000000002E-2</v>
      </c>
      <c r="W159">
        <f>(V159-0.006104506)/(0.96359551-0.006104506)</f>
        <v>3.7310877962045061E-2</v>
      </c>
      <c r="X159">
        <v>0.58233707999999995</v>
      </c>
      <c r="Y159">
        <f>(X159-0.026912883)/(0.97887218-0.026912883)</f>
        <v>0.58345372407240648</v>
      </c>
      <c r="Z159">
        <v>0.35420354999999998</v>
      </c>
      <c r="AA159">
        <f>(Z159-0)/(0.8541435-0)</f>
        <v>0.41468857399254339</v>
      </c>
      <c r="AB159">
        <v>2.9098669E-3</v>
      </c>
      <c r="AC159">
        <f>(AB159-0)/(0.90509456-0)</f>
        <v>3.2149866197405939E-3</v>
      </c>
      <c r="AD159">
        <v>4.5587914000000014E-3</v>
      </c>
      <c r="AE159" s="3">
        <f>(AD159-0)/(0.42788053-0)</f>
        <v>1.0654355784779461E-2</v>
      </c>
      <c r="AF159">
        <v>7.2746669000000008E-5</v>
      </c>
      <c r="AG159">
        <f>(AF159-0)/(0.48863637-0)</f>
        <v>1.4887690206113804E-4</v>
      </c>
      <c r="AH159">
        <v>12.8</v>
      </c>
      <c r="AI159">
        <f>(AH159-0)/(78.5-0)</f>
        <v>0.16305732484076435</v>
      </c>
      <c r="AJ159">
        <v>29.3</v>
      </c>
      <c r="AK159">
        <f>(AJ159-5.8)/(57.3-5.8)</f>
        <v>0.4563106796116505</v>
      </c>
      <c r="AL159">
        <v>38.6</v>
      </c>
      <c r="AM159">
        <f>(AL159-5.5)/(55.8-5.5)</f>
        <v>0.65805168986083507</v>
      </c>
      <c r="AN159">
        <v>19.3</v>
      </c>
      <c r="AO159">
        <f>(AN159-1.2)/(66.3-1.2)</f>
        <v>0.27803379416282648</v>
      </c>
      <c r="AP159">
        <v>0.285627682533524</v>
      </c>
      <c r="AQ159">
        <v>0.31455660903513671</v>
      </c>
      <c r="AR159">
        <v>0.25189747569048709</v>
      </c>
      <c r="AS159">
        <v>0.1479182327408522</v>
      </c>
      <c r="AT159" t="s">
        <v>66</v>
      </c>
      <c r="AU159" t="s">
        <v>66</v>
      </c>
      <c r="AZ159">
        <v>-0.116493506</v>
      </c>
      <c r="BA159" t="s">
        <v>74</v>
      </c>
      <c r="BB159">
        <v>0.20961039000000001</v>
      </c>
      <c r="BC159" t="s">
        <v>67</v>
      </c>
    </row>
    <row r="160" spans="1:55">
      <c r="A160" s="1">
        <v>158</v>
      </c>
      <c r="B160" t="s">
        <v>192</v>
      </c>
      <c r="C160" t="s">
        <v>127</v>
      </c>
      <c r="D160">
        <v>4</v>
      </c>
      <c r="E160">
        <v>0</v>
      </c>
      <c r="F160">
        <v>8149</v>
      </c>
      <c r="G160">
        <v>29</v>
      </c>
      <c r="H160">
        <v>1.692613013655156</v>
      </c>
      <c r="I160">
        <v>4</v>
      </c>
      <c r="J160" t="s">
        <v>77</v>
      </c>
      <c r="K160" t="s">
        <v>57</v>
      </c>
      <c r="L160" t="s">
        <v>58</v>
      </c>
      <c r="M160" t="s">
        <v>59</v>
      </c>
      <c r="N160" t="s">
        <v>61</v>
      </c>
      <c r="O160" t="s">
        <v>60</v>
      </c>
      <c r="P160" t="s">
        <v>63</v>
      </c>
      <c r="Q160" t="s">
        <v>62</v>
      </c>
      <c r="R160" t="s">
        <v>64</v>
      </c>
      <c r="S160" t="s">
        <v>65</v>
      </c>
      <c r="T160">
        <v>4.3879704000000004</v>
      </c>
      <c r="U160">
        <f>(T160-0.014129973)/(27755.404-0.014129973)</f>
        <v>1.5758526352833917E-4</v>
      </c>
      <c r="V160">
        <v>2.9710146E-2</v>
      </c>
      <c r="W160">
        <f>(V160-0.006104506)/(0.96359551-0.006104506)</f>
        <v>2.4653641550035913E-2</v>
      </c>
      <c r="X160">
        <v>0.54260867999999995</v>
      </c>
      <c r="Y160">
        <f>(X160-0.026912883)/(0.97887218-0.026912883)</f>
        <v>0.54172042714973356</v>
      </c>
      <c r="Z160">
        <v>0.39608695999999999</v>
      </c>
      <c r="AA160">
        <f>(Z160-0)/(0.8541435-0)</f>
        <v>0.46372414003033452</v>
      </c>
      <c r="AB160">
        <v>4.4927537000000002E-3</v>
      </c>
      <c r="AC160">
        <f>(AB160-0)/(0.90509456-0)</f>
        <v>4.9638500755103425E-3</v>
      </c>
      <c r="AD160">
        <v>7.2463768999999987E-3</v>
      </c>
      <c r="AE160" s="3">
        <f>(AD160-0)/(0.42788053-0)</f>
        <v>1.6935514453064734E-2</v>
      </c>
      <c r="AF160">
        <v>0</v>
      </c>
      <c r="AG160">
        <f>(AF160-0)/(0.48863637-0)</f>
        <v>0</v>
      </c>
      <c r="AH160">
        <v>10.5</v>
      </c>
      <c r="AI160">
        <f>(AH160-0)/(78.5-0)</f>
        <v>0.13375796178343949</v>
      </c>
      <c r="AJ160">
        <v>23.6</v>
      </c>
      <c r="AK160">
        <f>(AJ160-5.8)/(57.3-5.8)</f>
        <v>0.34563106796116505</v>
      </c>
      <c r="AL160">
        <v>43</v>
      </c>
      <c r="AM160">
        <f>(AL160-5.5)/(55.8-5.5)</f>
        <v>0.74552683896620286</v>
      </c>
      <c r="AN160">
        <v>22.9</v>
      </c>
      <c r="AO160">
        <f>(AN160-1.2)/(66.3-1.2)</f>
        <v>0.33333333333333337</v>
      </c>
      <c r="AP160">
        <v>0.2314492753623188</v>
      </c>
      <c r="AQ160">
        <v>0.25202898550724628</v>
      </c>
      <c r="AR160">
        <v>0.28449275362318838</v>
      </c>
      <c r="AS160">
        <v>0.23202898550724649</v>
      </c>
      <c r="AT160" t="s">
        <v>66</v>
      </c>
      <c r="AU160" t="s">
        <v>66</v>
      </c>
      <c r="AZ160">
        <v>7.0285713999999999E-2</v>
      </c>
      <c r="BA160" t="s">
        <v>67</v>
      </c>
      <c r="BB160">
        <v>-0.19800000000000001</v>
      </c>
      <c r="BC160" t="s">
        <v>74</v>
      </c>
    </row>
    <row r="161" spans="1:55">
      <c r="A161" s="1">
        <v>159</v>
      </c>
      <c r="B161" t="s">
        <v>192</v>
      </c>
      <c r="C161" t="s">
        <v>128</v>
      </c>
      <c r="D161">
        <v>1</v>
      </c>
      <c r="E161">
        <v>0</v>
      </c>
      <c r="F161">
        <v>9487</v>
      </c>
      <c r="G161">
        <v>5</v>
      </c>
      <c r="H161">
        <v>2.1081479919890378</v>
      </c>
      <c r="I161">
        <v>1</v>
      </c>
      <c r="J161" t="s">
        <v>77</v>
      </c>
      <c r="K161" t="s">
        <v>57</v>
      </c>
      <c r="L161" t="s">
        <v>59</v>
      </c>
      <c r="M161" t="s">
        <v>117</v>
      </c>
      <c r="N161" t="s">
        <v>61</v>
      </c>
      <c r="O161" t="s">
        <v>63</v>
      </c>
      <c r="P161" t="s">
        <v>60</v>
      </c>
      <c r="Q161" t="s">
        <v>62</v>
      </c>
      <c r="R161" t="s">
        <v>64</v>
      </c>
      <c r="S161" t="s">
        <v>65</v>
      </c>
      <c r="T161">
        <v>4.4182075999999997</v>
      </c>
      <c r="U161">
        <f>(T161-0.014129973)/(27755.404-0.014129973)</f>
        <v>1.586746807601487E-4</v>
      </c>
      <c r="V161">
        <v>4.5607350999999997E-2</v>
      </c>
      <c r="W161">
        <f>(V161-0.006104506)/(0.96359551-0.006104506)</f>
        <v>4.1256622605302301E-2</v>
      </c>
      <c r="X161">
        <v>0.90239804999999995</v>
      </c>
      <c r="Y161">
        <f>(X161-0.026912883)/(0.97887218-0.026912883)</f>
        <v>0.91966659683770069</v>
      </c>
      <c r="Z161">
        <v>4.5943520999999999E-3</v>
      </c>
      <c r="AA161">
        <f>(Z161-0)/(0.8541435-0)</f>
        <v>5.3788995643003785E-3</v>
      </c>
      <c r="AB161">
        <v>1.0757508000000001E-2</v>
      </c>
      <c r="AC161">
        <f>(AB161-0)/(0.90509456-0)</f>
        <v>1.1885507299922342E-2</v>
      </c>
      <c r="AD161">
        <v>1.5575975000000001E-2</v>
      </c>
      <c r="AE161" s="3">
        <f>(AD161-0)/(0.42788053-0)</f>
        <v>3.6402626219052318E-2</v>
      </c>
      <c r="AF161">
        <v>3.3617211999999999E-4</v>
      </c>
      <c r="AG161">
        <f>(AF161-0)/(0.48863637-0)</f>
        <v>6.8798014359839807E-4</v>
      </c>
      <c r="AH161">
        <v>10.8</v>
      </c>
      <c r="AI161">
        <f>(AH161-0)/(78.5-0)</f>
        <v>0.1375796178343949</v>
      </c>
      <c r="AJ161">
        <v>30.9</v>
      </c>
      <c r="AK161">
        <f>(AJ161-5.8)/(57.3-5.8)</f>
        <v>0.48737864077669901</v>
      </c>
      <c r="AL161">
        <v>36.5</v>
      </c>
      <c r="AM161">
        <f>(AL161-5.5)/(55.8-5.5)</f>
        <v>0.61630218687872762</v>
      </c>
      <c r="AN161">
        <v>21.8</v>
      </c>
      <c r="AO161">
        <f>(AN161-1.2)/(66.3-1.2)</f>
        <v>0.31643625192012292</v>
      </c>
      <c r="AP161">
        <v>0.2041685342895562</v>
      </c>
      <c r="AQ161">
        <v>0.22400268937696111</v>
      </c>
      <c r="AR161">
        <v>0.30165844912595252</v>
      </c>
      <c r="AS161">
        <v>0.27017032720753031</v>
      </c>
      <c r="AT161" t="s">
        <v>66</v>
      </c>
      <c r="AU161" t="s">
        <v>66</v>
      </c>
      <c r="AZ161">
        <v>0.231428571</v>
      </c>
      <c r="BA161" t="s">
        <v>67</v>
      </c>
      <c r="BB161">
        <v>0.46285714300000003</v>
      </c>
      <c r="BC161" t="s">
        <v>67</v>
      </c>
    </row>
    <row r="162" spans="1:55">
      <c r="A162" s="1">
        <v>160</v>
      </c>
      <c r="B162" t="s">
        <v>192</v>
      </c>
      <c r="C162" t="s">
        <v>228</v>
      </c>
      <c r="D162">
        <v>1</v>
      </c>
      <c r="E162">
        <v>0</v>
      </c>
      <c r="F162">
        <v>8997</v>
      </c>
      <c r="G162">
        <v>35</v>
      </c>
      <c r="H162">
        <v>0.31756617285126792</v>
      </c>
      <c r="I162">
        <v>1</v>
      </c>
      <c r="J162" t="s">
        <v>77</v>
      </c>
      <c r="K162" t="s">
        <v>57</v>
      </c>
      <c r="L162" t="s">
        <v>58</v>
      </c>
      <c r="M162" t="s">
        <v>59</v>
      </c>
      <c r="N162" t="s">
        <v>61</v>
      </c>
      <c r="O162" t="s">
        <v>60</v>
      </c>
      <c r="P162" t="s">
        <v>62</v>
      </c>
      <c r="Q162" t="s">
        <v>63</v>
      </c>
      <c r="R162" t="s">
        <v>64</v>
      </c>
      <c r="S162" t="s">
        <v>65</v>
      </c>
      <c r="T162">
        <v>5.2031226000000004</v>
      </c>
      <c r="U162">
        <f>(T162-0.014129973)/(27755.404-0.014129973)</f>
        <v>1.8695441322564828E-4</v>
      </c>
      <c r="V162">
        <v>4.2157099000000003E-2</v>
      </c>
      <c r="W162">
        <f>(V162-0.006104506)/(0.96359551-0.006104506)</f>
        <v>3.7653192405346092E-2</v>
      </c>
      <c r="X162">
        <v>0.62695168999999995</v>
      </c>
      <c r="Y162">
        <f>(X162-0.026912883)/(0.97887218-0.026912883)</f>
        <v>0.63031981397834913</v>
      </c>
      <c r="Z162">
        <v>0.30687004000000001</v>
      </c>
      <c r="AA162">
        <f>(Z162-0)/(0.8541435-0)</f>
        <v>0.35927223001755565</v>
      </c>
      <c r="AB162">
        <v>3.0026423999999999E-3</v>
      </c>
      <c r="AC162">
        <f>(AB162-0)/(0.90509456-0)</f>
        <v>3.3174902741653868E-3</v>
      </c>
      <c r="AD162">
        <v>5.1645450000000004E-3</v>
      </c>
      <c r="AE162" s="3">
        <f>(AD162-0)/(0.42788053-0)</f>
        <v>1.2070063108503677E-2</v>
      </c>
      <c r="AF162">
        <v>1.2010569E-4</v>
      </c>
      <c r="AG162">
        <f>(AF162-0)/(0.48863637-0)</f>
        <v>2.4579768796170455E-4</v>
      </c>
      <c r="AH162">
        <v>15.4</v>
      </c>
      <c r="AI162">
        <f>(AH162-0)/(78.5-0)</f>
        <v>0.1961783439490446</v>
      </c>
      <c r="AJ162">
        <v>27.6</v>
      </c>
      <c r="AK162">
        <f>(AJ162-5.8)/(57.3-5.8)</f>
        <v>0.42330097087378643</v>
      </c>
      <c r="AL162">
        <v>43.8</v>
      </c>
      <c r="AM162">
        <f>(AL162-5.5)/(55.8-5.5)</f>
        <v>0.76143141153081506</v>
      </c>
      <c r="AN162">
        <v>13.2</v>
      </c>
      <c r="AO162">
        <f>(AN162-1.2)/(66.3-1.2)</f>
        <v>0.18433179723502305</v>
      </c>
      <c r="AP162">
        <v>0.24813836175834739</v>
      </c>
      <c r="AQ162">
        <v>0.26675474417487399</v>
      </c>
      <c r="AR162">
        <v>0.2787653134758587</v>
      </c>
      <c r="AS162">
        <v>0.20634158059092</v>
      </c>
      <c r="AT162" t="s">
        <v>147</v>
      </c>
      <c r="AU162" t="s">
        <v>104</v>
      </c>
      <c r="AZ162">
        <v>0</v>
      </c>
      <c r="BA162" t="s">
        <v>74</v>
      </c>
      <c r="BB162">
        <v>0</v>
      </c>
      <c r="BC162" t="s">
        <v>74</v>
      </c>
    </row>
    <row r="163" spans="1:55">
      <c r="A163" s="1">
        <v>161</v>
      </c>
      <c r="B163" t="s">
        <v>192</v>
      </c>
      <c r="C163" t="s">
        <v>229</v>
      </c>
      <c r="D163">
        <v>3</v>
      </c>
      <c r="E163">
        <v>0</v>
      </c>
      <c r="F163">
        <v>8330</v>
      </c>
      <c r="G163">
        <v>33</v>
      </c>
      <c r="H163">
        <v>1.0913456291607551</v>
      </c>
      <c r="I163">
        <v>3</v>
      </c>
      <c r="J163" t="s">
        <v>77</v>
      </c>
      <c r="K163" t="s">
        <v>57</v>
      </c>
      <c r="L163" t="s">
        <v>59</v>
      </c>
      <c r="M163" t="s">
        <v>100</v>
      </c>
      <c r="N163" t="s">
        <v>61</v>
      </c>
      <c r="O163" t="s">
        <v>63</v>
      </c>
      <c r="P163" t="s">
        <v>60</v>
      </c>
      <c r="Q163" t="s">
        <v>62</v>
      </c>
      <c r="R163" t="s">
        <v>64</v>
      </c>
      <c r="S163" t="s">
        <v>65</v>
      </c>
      <c r="T163">
        <v>3.6709649999999998</v>
      </c>
      <c r="U163">
        <f>(T163-0.014129973)/(27755.404-0.014129973)</f>
        <v>1.317522486307789E-4</v>
      </c>
      <c r="V163">
        <v>2.0115310000000001E-2</v>
      </c>
      <c r="W163">
        <f>(V163-0.006104506)/(0.96359551-0.006104506)</f>
        <v>1.4632830952425326E-2</v>
      </c>
      <c r="X163">
        <v>0.93516975999999996</v>
      </c>
      <c r="Y163">
        <f>(X163-0.026912883)/(0.97887218-0.026912883)</f>
        <v>0.95409213383626423</v>
      </c>
      <c r="Z163">
        <v>5.1249199999999998E-3</v>
      </c>
      <c r="AA163">
        <f>(Z163-0)/(0.8541435-0)</f>
        <v>6.000069075044182E-3</v>
      </c>
      <c r="AB163">
        <v>1.2171685E-2</v>
      </c>
      <c r="AC163">
        <f>(AB163-0)/(0.90509456-0)</f>
        <v>1.3447970563429307E-2</v>
      </c>
      <c r="AD163">
        <v>3.5874437999999999E-3</v>
      </c>
      <c r="AE163" s="3">
        <f>(AD163-0)/(0.42788053-0)</f>
        <v>8.3842183704876689E-3</v>
      </c>
      <c r="AF163">
        <v>1.2812298999999999E-4</v>
      </c>
      <c r="AG163">
        <f>(AF163-0)/(0.48863637-0)</f>
        <v>2.6220518542244411E-4</v>
      </c>
      <c r="AH163">
        <v>16.2</v>
      </c>
      <c r="AI163">
        <f>(AH163-0)/(78.5-0)</f>
        <v>0.20636942675159234</v>
      </c>
      <c r="AJ163">
        <v>25.6</v>
      </c>
      <c r="AK163">
        <f>(AJ163-5.8)/(57.3-5.8)</f>
        <v>0.38446601941747577</v>
      </c>
      <c r="AL163">
        <v>40.799999999999997</v>
      </c>
      <c r="AM163">
        <f>(AL163-5.5)/(55.8-5.5)</f>
        <v>0.70178926441351885</v>
      </c>
      <c r="AN163">
        <v>17.399999999999999</v>
      </c>
      <c r="AO163">
        <f>(AN163-1.2)/(66.3-1.2)</f>
        <v>0.24884792626728111</v>
      </c>
      <c r="AP163">
        <v>0.21217168481742479</v>
      </c>
      <c r="AQ163">
        <v>0.2461242793081358</v>
      </c>
      <c r="AR163">
        <v>0.27661755285073658</v>
      </c>
      <c r="AS163">
        <v>0.2650864830237028</v>
      </c>
      <c r="AT163" t="s">
        <v>104</v>
      </c>
      <c r="AU163" t="s">
        <v>66</v>
      </c>
      <c r="AZ163">
        <v>0.35485714299999999</v>
      </c>
      <c r="BA163" t="s">
        <v>67</v>
      </c>
      <c r="BB163">
        <v>7.9238094999999995E-2</v>
      </c>
      <c r="BC163" t="s">
        <v>67</v>
      </c>
    </row>
    <row r="164" spans="1:55">
      <c r="A164" s="1">
        <v>162</v>
      </c>
      <c r="B164" t="s">
        <v>192</v>
      </c>
      <c r="C164" t="s">
        <v>230</v>
      </c>
      <c r="D164">
        <v>7</v>
      </c>
      <c r="E164">
        <v>0</v>
      </c>
      <c r="F164">
        <v>26120</v>
      </c>
      <c r="G164">
        <v>27</v>
      </c>
      <c r="H164">
        <v>0.99256990528047195</v>
      </c>
      <c r="I164">
        <v>7</v>
      </c>
      <c r="J164" t="s">
        <v>56</v>
      </c>
      <c r="K164" t="s">
        <v>57</v>
      </c>
      <c r="L164" t="s">
        <v>58</v>
      </c>
      <c r="M164" t="s">
        <v>59</v>
      </c>
      <c r="N164" t="s">
        <v>61</v>
      </c>
      <c r="O164" t="s">
        <v>60</v>
      </c>
      <c r="P164" t="s">
        <v>62</v>
      </c>
      <c r="Q164" t="s">
        <v>63</v>
      </c>
      <c r="R164" t="s">
        <v>64</v>
      </c>
      <c r="S164" t="s">
        <v>65</v>
      </c>
      <c r="T164">
        <v>12.437965999999999</v>
      </c>
      <c r="U164">
        <f>(T164-0.014129973)/(27755.404-0.014129973)</f>
        <v>4.4761886196441E-4</v>
      </c>
      <c r="V164">
        <v>2.5247818000000002E-2</v>
      </c>
      <c r="W164">
        <f>(V164-0.006104506)/(0.96359551-0.006104506)</f>
        <v>1.999320298574837E-2</v>
      </c>
      <c r="X164">
        <v>0.5487588000000001</v>
      </c>
      <c r="Y164">
        <f>(X164-0.026912883)/(0.97887218-0.026912883)</f>
        <v>0.54818091345348785</v>
      </c>
      <c r="Z164">
        <v>0.39803439000000002</v>
      </c>
      <c r="AA164">
        <f>(Z164-0)/(0.8541435-0)</f>
        <v>0.46600411991661828</v>
      </c>
      <c r="AB164">
        <v>4.0244004000000002E-3</v>
      </c>
      <c r="AC164">
        <f>(AB164-0)/(0.90509456-0)</f>
        <v>4.4463866847238593E-3</v>
      </c>
      <c r="AD164">
        <v>4.4056596000000003E-3</v>
      </c>
      <c r="AE164" s="3">
        <f>(AD164-0)/(0.42788053-0)</f>
        <v>1.0296471307072562E-2</v>
      </c>
      <c r="AF164">
        <v>2.5417266000000001E-4</v>
      </c>
      <c r="AG164">
        <f>(AF164-0)/(0.48863637-0)</f>
        <v>5.2016729741177477E-4</v>
      </c>
      <c r="AH164">
        <v>16</v>
      </c>
      <c r="AI164">
        <f>(AH164-0)/(78.5-0)</f>
        <v>0.20382165605095542</v>
      </c>
      <c r="AJ164">
        <v>28</v>
      </c>
      <c r="AK164">
        <f>(AJ164-5.8)/(57.3-5.8)</f>
        <v>0.43106796116504853</v>
      </c>
      <c r="AL164">
        <v>41.6</v>
      </c>
      <c r="AM164">
        <f>(AL164-5.5)/(55.8-5.5)</f>
        <v>0.71769383697813127</v>
      </c>
      <c r="AN164">
        <v>14.4</v>
      </c>
      <c r="AO164">
        <f>(AN164-1.2)/(66.3-1.2)</f>
        <v>0.20276497695852538</v>
      </c>
      <c r="AP164">
        <v>0.24493772769634831</v>
      </c>
      <c r="AQ164">
        <v>0.27124459883080571</v>
      </c>
      <c r="AR164">
        <v>0.28005591798695262</v>
      </c>
      <c r="AS164">
        <v>0.20376175548589329</v>
      </c>
      <c r="AT164" t="s">
        <v>104</v>
      </c>
      <c r="AU164" t="s">
        <v>66</v>
      </c>
      <c r="AZ164">
        <v>-0.57571428599999996</v>
      </c>
      <c r="BA164" t="s">
        <v>74</v>
      </c>
      <c r="BB164">
        <v>7.0178570999999995E-2</v>
      </c>
      <c r="BC164" t="s">
        <v>67</v>
      </c>
    </row>
    <row r="165" spans="1:55">
      <c r="A165" s="1">
        <v>163</v>
      </c>
      <c r="B165" t="s">
        <v>192</v>
      </c>
      <c r="C165" t="s">
        <v>130</v>
      </c>
      <c r="D165">
        <v>7</v>
      </c>
      <c r="E165">
        <v>0</v>
      </c>
      <c r="F165">
        <v>10445</v>
      </c>
      <c r="G165">
        <v>32</v>
      </c>
      <c r="H165">
        <v>2.0943034944949739</v>
      </c>
      <c r="I165">
        <v>7</v>
      </c>
      <c r="J165" t="s">
        <v>77</v>
      </c>
      <c r="K165" t="s">
        <v>57</v>
      </c>
      <c r="L165" t="s">
        <v>59</v>
      </c>
      <c r="M165" t="s">
        <v>58</v>
      </c>
      <c r="N165" t="s">
        <v>61</v>
      </c>
      <c r="O165" t="s">
        <v>60</v>
      </c>
      <c r="P165" t="s">
        <v>62</v>
      </c>
      <c r="Q165" t="s">
        <v>63</v>
      </c>
      <c r="R165" t="s">
        <v>64</v>
      </c>
      <c r="S165" t="s">
        <v>65</v>
      </c>
      <c r="T165">
        <v>7.2465438999999998</v>
      </c>
      <c r="U165">
        <f>(T165-0.014129973)/(27755.404-0.014129973)</f>
        <v>2.605769171634037E-4</v>
      </c>
      <c r="V165">
        <v>3.1394898999999997E-2</v>
      </c>
      <c r="W165">
        <f>(V165-0.006104506)/(0.96359551-0.006104506)</f>
        <v>2.6413191240802505E-2</v>
      </c>
      <c r="X165">
        <v>0.91769707</v>
      </c>
      <c r="Y165">
        <f>(X165-0.026912883)/(0.97887218-0.026912883)</f>
        <v>0.93573768312071015</v>
      </c>
      <c r="Z165">
        <v>2.0285933999999999E-2</v>
      </c>
      <c r="AA165">
        <f>(Z165-0)/(0.8541435-0)</f>
        <v>2.3750030293504545E-2</v>
      </c>
      <c r="AB165">
        <v>7.9211751000000004E-3</v>
      </c>
      <c r="AC165">
        <f>(AB165-0)/(0.90509456-0)</f>
        <v>8.7517652299224959E-3</v>
      </c>
      <c r="AD165">
        <v>3.1877898000000002E-3</v>
      </c>
      <c r="AE165" s="3">
        <f>(AD165-0)/(0.42788053-0)</f>
        <v>7.4501866210177877E-3</v>
      </c>
      <c r="AF165">
        <v>1.9319937999999999E-4</v>
      </c>
      <c r="AG165">
        <f>(AF165-0)/(0.48863637-0)</f>
        <v>3.9538477252522156E-4</v>
      </c>
      <c r="AH165">
        <v>11.9</v>
      </c>
      <c r="AI165">
        <f>(AH165-0)/(78.5-0)</f>
        <v>0.15159235668789808</v>
      </c>
      <c r="AJ165">
        <v>30.8</v>
      </c>
      <c r="AK165">
        <f>(AJ165-5.8)/(57.3-5.8)</f>
        <v>0.4854368932038835</v>
      </c>
      <c r="AL165">
        <v>40.700000000000003</v>
      </c>
      <c r="AM165">
        <f>(AL165-5.5)/(55.8-5.5)</f>
        <v>0.6998011928429424</v>
      </c>
      <c r="AN165">
        <v>16.600000000000001</v>
      </c>
      <c r="AO165">
        <f>(AN165-1.2)/(66.3-1.2)</f>
        <v>0.23655913978494628</v>
      </c>
      <c r="AP165">
        <v>0.24420401854714061</v>
      </c>
      <c r="AQ165">
        <v>0.27250772797527051</v>
      </c>
      <c r="AR165">
        <v>0.28129829984544052</v>
      </c>
      <c r="AS165">
        <v>0.20198995363214831</v>
      </c>
      <c r="AT165" t="s">
        <v>66</v>
      </c>
      <c r="AU165" t="s">
        <v>66</v>
      </c>
      <c r="AZ165">
        <v>0.29212121200000002</v>
      </c>
      <c r="BA165" t="s">
        <v>67</v>
      </c>
      <c r="BB165">
        <v>0.57714285700000001</v>
      </c>
      <c r="BC165" t="s">
        <v>67</v>
      </c>
    </row>
    <row r="166" spans="1:55">
      <c r="A166" s="1">
        <v>164</v>
      </c>
      <c r="B166" t="s">
        <v>192</v>
      </c>
      <c r="C166" t="s">
        <v>231</v>
      </c>
      <c r="D166">
        <v>5</v>
      </c>
      <c r="E166">
        <v>1</v>
      </c>
      <c r="F166">
        <v>21757</v>
      </c>
      <c r="G166">
        <v>27</v>
      </c>
      <c r="H166">
        <v>0.85115220473955588</v>
      </c>
      <c r="I166">
        <v>5</v>
      </c>
      <c r="J166" t="s">
        <v>77</v>
      </c>
      <c r="K166" t="s">
        <v>58</v>
      </c>
      <c r="L166" t="s">
        <v>57</v>
      </c>
      <c r="M166" t="s">
        <v>59</v>
      </c>
      <c r="N166" t="s">
        <v>62</v>
      </c>
      <c r="O166" t="s">
        <v>60</v>
      </c>
      <c r="P166" t="s">
        <v>61</v>
      </c>
      <c r="Q166" t="s">
        <v>63</v>
      </c>
      <c r="R166" t="s">
        <v>65</v>
      </c>
      <c r="S166" t="s">
        <v>64</v>
      </c>
      <c r="T166">
        <v>10.006831999999999</v>
      </c>
      <c r="U166">
        <f>(T166-0.014129973)/(27755.404-0.014129973)</f>
        <v>3.6002744237403428E-4</v>
      </c>
      <c r="V166">
        <v>2.0688890000000001E-2</v>
      </c>
      <c r="W166">
        <f>(V166-0.006104506)/(0.96359551-0.006104506)</f>
        <v>1.5231875745121887E-2</v>
      </c>
      <c r="X166">
        <v>0.34610902999999998</v>
      </c>
      <c r="Y166">
        <f>(X166-0.026912883)/(0.97887218-0.026912883)</f>
        <v>0.33530440640257753</v>
      </c>
      <c r="Z166">
        <v>0.61439902000000002</v>
      </c>
      <c r="AA166">
        <f>(Z166-0)/(0.8541435-0)</f>
        <v>0.7193159229099092</v>
      </c>
      <c r="AB166">
        <v>2.5514448000000002E-3</v>
      </c>
      <c r="AC166">
        <f>(AB166-0)/(0.90509456-0)</f>
        <v>2.8189814774712604E-3</v>
      </c>
      <c r="AD166">
        <v>4.7146264000000014E-3</v>
      </c>
      <c r="AE166" s="3">
        <f>(AD166-0)/(0.42788053-0)</f>
        <v>1.1018557913817676E-2</v>
      </c>
      <c r="AF166">
        <v>5.5466193000000002E-5</v>
      </c>
      <c r="AG166">
        <f>(AF166-0)/(0.48863637-0)</f>
        <v>1.1351220745193406E-4</v>
      </c>
      <c r="AH166">
        <v>14</v>
      </c>
      <c r="AI166">
        <f>(AH166-0)/(78.5-0)</f>
        <v>0.17834394904458598</v>
      </c>
      <c r="AJ166">
        <v>34.299999999999997</v>
      </c>
      <c r="AK166">
        <f>(AJ166-5.8)/(57.3-5.8)</f>
        <v>0.55339805825242716</v>
      </c>
      <c r="AL166">
        <v>30.1</v>
      </c>
      <c r="AM166">
        <f>(AL166-5.5)/(55.8-5.5)</f>
        <v>0.48906560636182911</v>
      </c>
      <c r="AN166">
        <v>21.6</v>
      </c>
      <c r="AO166">
        <f>(AN166-1.2)/(66.3-1.2)</f>
        <v>0.31336405529953926</v>
      </c>
      <c r="AP166">
        <v>0.28226745798435848</v>
      </c>
      <c r="AQ166">
        <v>0.27089688834655268</v>
      </c>
      <c r="AR166">
        <v>0.25680847523434458</v>
      </c>
      <c r="AS166">
        <v>0.1900271784347439</v>
      </c>
      <c r="AT166" t="s">
        <v>104</v>
      </c>
      <c r="AU166" t="s">
        <v>66</v>
      </c>
      <c r="AZ166">
        <v>-0.455428571</v>
      </c>
      <c r="BA166" t="s">
        <v>74</v>
      </c>
      <c r="BB166">
        <v>-0.14217142899999999</v>
      </c>
      <c r="BC166" t="s">
        <v>74</v>
      </c>
    </row>
    <row r="167" spans="1:55">
      <c r="A167" s="1">
        <v>165</v>
      </c>
      <c r="B167" t="s">
        <v>192</v>
      </c>
      <c r="C167" t="s">
        <v>132</v>
      </c>
      <c r="D167">
        <v>3</v>
      </c>
      <c r="E167">
        <v>0</v>
      </c>
      <c r="F167">
        <v>11291</v>
      </c>
      <c r="G167">
        <v>40</v>
      </c>
      <c r="H167">
        <v>0.66424585953414228</v>
      </c>
      <c r="I167">
        <v>3</v>
      </c>
      <c r="J167" t="s">
        <v>77</v>
      </c>
      <c r="K167" t="s">
        <v>57</v>
      </c>
      <c r="L167" t="s">
        <v>59</v>
      </c>
      <c r="M167" t="s">
        <v>58</v>
      </c>
      <c r="N167" t="s">
        <v>61</v>
      </c>
      <c r="O167" t="s">
        <v>60</v>
      </c>
      <c r="P167" t="s">
        <v>62</v>
      </c>
      <c r="Q167" t="s">
        <v>63</v>
      </c>
      <c r="R167" t="s">
        <v>64</v>
      </c>
      <c r="S167" t="s">
        <v>65</v>
      </c>
      <c r="T167">
        <v>6.8609547999999991</v>
      </c>
      <c r="U167">
        <f>(T167-0.014129973)/(27755.404-0.014129973)</f>
        <v>2.4668451277616078E-4</v>
      </c>
      <c r="V167">
        <v>6.4086951000000003E-2</v>
      </c>
      <c r="W167">
        <f>(V167-0.006104506)/(0.96359551-0.006104506)</f>
        <v>6.0556647276865695E-2</v>
      </c>
      <c r="X167">
        <v>0.87351263000000001</v>
      </c>
      <c r="Y167">
        <f>(X167-0.026912883)/(0.97887218-0.026912883)</f>
        <v>0.8893234717786469</v>
      </c>
      <c r="Z167">
        <v>3.2793030000000001E-2</v>
      </c>
      <c r="AA167">
        <f>(Z167-0)/(0.8541435-0)</f>
        <v>3.839288128985352E-2</v>
      </c>
      <c r="AB167">
        <v>6.6523001999999999E-3</v>
      </c>
      <c r="AC167">
        <f>(AB167-0)/(0.90509456-0)</f>
        <v>7.3498399990383325E-3</v>
      </c>
      <c r="AD167">
        <v>5.4342733000000004E-3</v>
      </c>
      <c r="AE167" s="3">
        <f>(AD167-0)/(0.42788053-0)</f>
        <v>1.2700445378993994E-2</v>
      </c>
      <c r="AF167">
        <v>9.3694369000000004E-5</v>
      </c>
      <c r="AG167">
        <f>(AF167-0)/(0.48863637-0)</f>
        <v>1.9174661313074181E-4</v>
      </c>
      <c r="AH167">
        <v>14.7</v>
      </c>
      <c r="AI167">
        <f>(AH167-0)/(78.5-0)</f>
        <v>0.18726114649681527</v>
      </c>
      <c r="AJ167">
        <v>31.2</v>
      </c>
      <c r="AK167">
        <f>(AJ167-5.8)/(57.3-5.8)</f>
        <v>0.4932038834951456</v>
      </c>
      <c r="AL167">
        <v>38.9</v>
      </c>
      <c r="AM167">
        <f>(AL167-5.5)/(55.8-5.5)</f>
        <v>0.66401590457256465</v>
      </c>
      <c r="AN167">
        <v>15.2</v>
      </c>
      <c r="AO167">
        <f>(AN167-1.2)/(66.3-1.2)</f>
        <v>0.21505376344086025</v>
      </c>
      <c r="AP167">
        <v>0.23685936475217839</v>
      </c>
      <c r="AQ167">
        <v>0.27799119272931699</v>
      </c>
      <c r="AR167">
        <v>0.28127049564321183</v>
      </c>
      <c r="AS167">
        <v>0.20387894687529279</v>
      </c>
      <c r="AT167" t="s">
        <v>104</v>
      </c>
      <c r="AU167" t="s">
        <v>104</v>
      </c>
      <c r="AZ167">
        <v>-1.6761905000000001E-2</v>
      </c>
      <c r="BA167" t="s">
        <v>74</v>
      </c>
      <c r="BB167">
        <v>0.50285714299999995</v>
      </c>
      <c r="BC167" t="s">
        <v>67</v>
      </c>
    </row>
    <row r="168" spans="1:55">
      <c r="A168" s="1">
        <v>166</v>
      </c>
      <c r="B168" t="s">
        <v>192</v>
      </c>
      <c r="C168" t="s">
        <v>232</v>
      </c>
      <c r="D168">
        <v>23</v>
      </c>
      <c r="E168">
        <v>2</v>
      </c>
      <c r="F168">
        <v>24583</v>
      </c>
      <c r="G168">
        <v>40</v>
      </c>
      <c r="H168">
        <v>2.3390147663019158</v>
      </c>
      <c r="I168">
        <v>23</v>
      </c>
      <c r="J168" t="s">
        <v>56</v>
      </c>
      <c r="K168" t="s">
        <v>57</v>
      </c>
      <c r="L168" t="s">
        <v>58</v>
      </c>
      <c r="M168" t="s">
        <v>59</v>
      </c>
      <c r="N168" t="s">
        <v>60</v>
      </c>
      <c r="O168" t="s">
        <v>62</v>
      </c>
      <c r="P168" t="s">
        <v>61</v>
      </c>
      <c r="Q168" t="s">
        <v>63</v>
      </c>
      <c r="R168" t="s">
        <v>64</v>
      </c>
      <c r="S168" t="s">
        <v>65</v>
      </c>
      <c r="T168">
        <v>12.205793999999999</v>
      </c>
      <c r="U168">
        <f>(T168-0.014129973)/(27755.404-0.014129973)</f>
        <v>4.392539281231916E-4</v>
      </c>
      <c r="V168">
        <v>3.2076414999999997E-2</v>
      </c>
      <c r="W168">
        <f>(V168-0.006104506)/(0.96359551-0.006104506)</f>
        <v>2.7124963985562415E-2</v>
      </c>
      <c r="X168">
        <v>0.86343539000000002</v>
      </c>
      <c r="Y168">
        <f>(X168-0.026912883)/(0.97887218-0.026912883)</f>
        <v>0.8787376830461272</v>
      </c>
      <c r="Z168">
        <v>8.213064099999999E-2</v>
      </c>
      <c r="AA168">
        <f>(Z168-0)/(0.8541435-0)</f>
        <v>9.6155553487206766E-2</v>
      </c>
      <c r="AB168">
        <v>3.4620838999999998E-3</v>
      </c>
      <c r="AC168">
        <f>(AB168-0)/(0.90509456-0)</f>
        <v>3.8251074009327821E-3</v>
      </c>
      <c r="AD168">
        <v>2.7946942E-3</v>
      </c>
      <c r="AE168" s="3">
        <f>(AD168-0)/(0.42788053-0)</f>
        <v>6.5314825145233882E-3</v>
      </c>
      <c r="AF168">
        <v>1.6684741000000001E-4</v>
      </c>
      <c r="AG168">
        <f>(AF168-0)/(0.48863637-0)</f>
        <v>3.414551602043049E-4</v>
      </c>
      <c r="AH168">
        <v>10.1</v>
      </c>
      <c r="AI168">
        <f>(AH168-0)/(78.5-0)</f>
        <v>0.1286624203821656</v>
      </c>
      <c r="AJ168">
        <v>26.3</v>
      </c>
      <c r="AK168">
        <f>(AJ168-5.8)/(57.3-5.8)</f>
        <v>0.39805825242718446</v>
      </c>
      <c r="AL168">
        <v>44.3</v>
      </c>
      <c r="AM168">
        <f>(AL168-5.5)/(55.8-5.5)</f>
        <v>0.77137176938369778</v>
      </c>
      <c r="AN168">
        <v>19.399999999999999</v>
      </c>
      <c r="AO168">
        <f>(AN168-1.2)/(66.3-1.2)</f>
        <v>0.27956989247311831</v>
      </c>
      <c r="AP168">
        <v>0.26207558188037039</v>
      </c>
      <c r="AQ168">
        <v>0.29744723450404592</v>
      </c>
      <c r="AR168">
        <v>0.26128305664469842</v>
      </c>
      <c r="AS168">
        <v>0.17919412697088519</v>
      </c>
      <c r="AT168" t="s">
        <v>66</v>
      </c>
      <c r="AU168" t="s">
        <v>66</v>
      </c>
      <c r="AZ168">
        <v>0.209768707</v>
      </c>
      <c r="BA168" t="s">
        <v>67</v>
      </c>
      <c r="BB168">
        <v>0.28805442199999998</v>
      </c>
      <c r="BC168" t="s">
        <v>67</v>
      </c>
    </row>
    <row r="169" spans="1:55">
      <c r="A169" s="1">
        <v>167</v>
      </c>
      <c r="B169" t="s">
        <v>192</v>
      </c>
      <c r="C169" t="s">
        <v>233</v>
      </c>
      <c r="D169">
        <v>7</v>
      </c>
      <c r="E169">
        <v>0</v>
      </c>
      <c r="F169">
        <v>20662</v>
      </c>
      <c r="G169">
        <v>40</v>
      </c>
      <c r="H169">
        <v>0.84696544380989258</v>
      </c>
      <c r="I169">
        <v>7</v>
      </c>
      <c r="J169" t="s">
        <v>77</v>
      </c>
      <c r="K169" t="s">
        <v>57</v>
      </c>
      <c r="L169" t="s">
        <v>59</v>
      </c>
      <c r="M169" t="s">
        <v>100</v>
      </c>
      <c r="N169" t="s">
        <v>61</v>
      </c>
      <c r="O169" t="s">
        <v>60</v>
      </c>
      <c r="P169" t="s">
        <v>62</v>
      </c>
      <c r="Q169" t="s">
        <v>63</v>
      </c>
      <c r="R169" t="s">
        <v>64</v>
      </c>
      <c r="S169" t="s">
        <v>65</v>
      </c>
      <c r="T169">
        <v>9.0254592999999996</v>
      </c>
      <c r="U169">
        <f>(T169-0.014129973)/(27755.404-0.014129973)</f>
        <v>3.2466952794387945E-4</v>
      </c>
      <c r="V169">
        <v>6.5838695000000003E-2</v>
      </c>
      <c r="W169">
        <f>(V169-0.006104506)/(0.96359551-0.006104506)</f>
        <v>6.2386162115837487E-2</v>
      </c>
      <c r="X169">
        <v>0.87645267999999998</v>
      </c>
      <c r="Y169">
        <f>(X169-0.026912883)/(0.97887218-0.026912883)</f>
        <v>0.89241189163994283</v>
      </c>
      <c r="Z169">
        <v>5.1872912000000002E-3</v>
      </c>
      <c r="AA169">
        <f>(Z169-0)/(0.8541435-0)</f>
        <v>6.0730909970046019E-3</v>
      </c>
      <c r="AB169">
        <v>1.8953563999999999E-2</v>
      </c>
      <c r="AC169">
        <f>(AB169-0)/(0.90509456-0)</f>
        <v>2.0940976598069486E-2</v>
      </c>
      <c r="AD169">
        <v>9.9256820999999995E-3</v>
      </c>
      <c r="AE169" s="3">
        <f>(AD169-0)/(0.42788053-0)</f>
        <v>2.3197321224221162E-2</v>
      </c>
      <c r="AF169">
        <v>4.9877801000000003E-4</v>
      </c>
      <c r="AG169">
        <f>(AF169-0)/(0.48863637-0)</f>
        <v>1.0207549839157492E-3</v>
      </c>
      <c r="AH169">
        <v>13.3</v>
      </c>
      <c r="AI169">
        <f>(AH169-0)/(78.5-0)</f>
        <v>0.16942675159235671</v>
      </c>
      <c r="AJ169">
        <v>34</v>
      </c>
      <c r="AK169">
        <f>(AJ169-5.8)/(57.3-5.8)</f>
        <v>0.54757281553398052</v>
      </c>
      <c r="AL169">
        <v>37.4</v>
      </c>
      <c r="AM169">
        <f>(AL169-5.5)/(55.8-5.5)</f>
        <v>0.63419483101391649</v>
      </c>
      <c r="AN169">
        <v>15.4</v>
      </c>
      <c r="AO169">
        <f>(AN169-1.2)/(66.3-1.2)</f>
        <v>0.21812596006144397</v>
      </c>
      <c r="AP169">
        <v>0.25013716394832658</v>
      </c>
      <c r="AQ169">
        <v>0.25687066686617788</v>
      </c>
      <c r="AR169">
        <v>0.26300563619133122</v>
      </c>
      <c r="AS169">
        <v>0.22998653299416419</v>
      </c>
      <c r="AT169" t="s">
        <v>104</v>
      </c>
      <c r="AU169" t="s">
        <v>66</v>
      </c>
      <c r="AZ169">
        <v>-7.5714286000000006E-2</v>
      </c>
      <c r="BA169" t="s">
        <v>74</v>
      </c>
      <c r="BB169">
        <v>-0.10514285700000001</v>
      </c>
      <c r="BC169" t="s">
        <v>74</v>
      </c>
    </row>
    <row r="170" spans="1:55">
      <c r="A170" s="1">
        <v>168</v>
      </c>
      <c r="B170" t="s">
        <v>192</v>
      </c>
      <c r="C170" t="s">
        <v>234</v>
      </c>
      <c r="D170">
        <v>44</v>
      </c>
      <c r="E170">
        <v>0</v>
      </c>
      <c r="F170">
        <v>61754</v>
      </c>
      <c r="G170">
        <v>33</v>
      </c>
      <c r="H170">
        <v>2.1591044034934308</v>
      </c>
      <c r="I170">
        <v>44</v>
      </c>
      <c r="J170" t="s">
        <v>56</v>
      </c>
      <c r="K170" t="s">
        <v>57</v>
      </c>
      <c r="L170" t="s">
        <v>59</v>
      </c>
      <c r="M170" t="s">
        <v>58</v>
      </c>
      <c r="N170" t="s">
        <v>60</v>
      </c>
      <c r="O170" t="s">
        <v>62</v>
      </c>
      <c r="P170" t="s">
        <v>61</v>
      </c>
      <c r="Q170" t="s">
        <v>63</v>
      </c>
      <c r="R170" t="s">
        <v>64</v>
      </c>
      <c r="S170" t="s">
        <v>65</v>
      </c>
      <c r="T170">
        <v>30.412216000000001</v>
      </c>
      <c r="U170">
        <f>(T170-0.014129973)/(27755.404-0.014129973)</f>
        <v>1.0952138006112768E-3</v>
      </c>
      <c r="V170">
        <v>9.3671873000000003E-2</v>
      </c>
      <c r="W170">
        <f>(V170-0.006104506)/(0.96359551-0.006104506)</f>
        <v>9.1455028438053088E-2</v>
      </c>
      <c r="X170">
        <v>0.83634377000000004</v>
      </c>
      <c r="Y170">
        <f>(X170-0.026912883)/(0.97887218-0.026912883)</f>
        <v>0.85027888224931114</v>
      </c>
      <c r="Z170">
        <v>3.1703125999999998E-2</v>
      </c>
      <c r="AA170">
        <f>(Z170-0)/(0.8541435-0)</f>
        <v>3.7116861510975617E-2</v>
      </c>
      <c r="AB170">
        <v>6.2500000999999999E-3</v>
      </c>
      <c r="AC170">
        <f>(AB170-0)/(0.90509456-0)</f>
        <v>6.9053559442452065E-3</v>
      </c>
      <c r="AD170">
        <v>1.1703125E-2</v>
      </c>
      <c r="AE170" s="3">
        <f>(AD170-0)/(0.42788053-0)</f>
        <v>2.7351384742839317E-2</v>
      </c>
      <c r="AF170">
        <v>4.062500100000001E-4</v>
      </c>
      <c r="AG170">
        <f>(AF170-0)/(0.48863637-0)</f>
        <v>8.3139535847485133E-4</v>
      </c>
      <c r="AH170">
        <v>22</v>
      </c>
      <c r="AI170">
        <f>(AH170-0)/(78.5-0)</f>
        <v>0.28025477707006369</v>
      </c>
      <c r="AJ170">
        <v>27.4</v>
      </c>
      <c r="AK170">
        <f>(AJ170-5.8)/(57.3-5.8)</f>
        <v>0.4194174757281553</v>
      </c>
      <c r="AL170">
        <v>35.5</v>
      </c>
      <c r="AM170">
        <f>(AL170-5.5)/(55.8-5.5)</f>
        <v>0.59642147117296229</v>
      </c>
      <c r="AN170">
        <v>15.2</v>
      </c>
      <c r="AO170">
        <f>(AN170-1.2)/(66.3-1.2)</f>
        <v>0.21505376344086025</v>
      </c>
      <c r="AP170">
        <v>0.26946874999999998</v>
      </c>
      <c r="AQ170">
        <v>0.33221875000000001</v>
      </c>
      <c r="AR170">
        <v>0.24079687499999999</v>
      </c>
      <c r="AS170">
        <v>0.15751562499999999</v>
      </c>
      <c r="AT170" t="s">
        <v>66</v>
      </c>
      <c r="AU170" t="s">
        <v>66</v>
      </c>
      <c r="AZ170">
        <v>-0.26059800700000002</v>
      </c>
      <c r="BA170" t="s">
        <v>74</v>
      </c>
      <c r="BB170">
        <v>-5.9401993E-2</v>
      </c>
      <c r="BC170" t="s">
        <v>74</v>
      </c>
    </row>
    <row r="171" spans="1:55">
      <c r="A171" s="1">
        <v>169</v>
      </c>
      <c r="B171" t="s">
        <v>192</v>
      </c>
      <c r="C171" t="s">
        <v>235</v>
      </c>
      <c r="D171">
        <v>2</v>
      </c>
      <c r="E171">
        <v>0</v>
      </c>
      <c r="F171">
        <v>8715</v>
      </c>
      <c r="G171">
        <v>29</v>
      </c>
      <c r="H171">
        <v>0.79134271074445572</v>
      </c>
      <c r="I171">
        <v>2</v>
      </c>
      <c r="J171" t="s">
        <v>77</v>
      </c>
      <c r="K171" t="s">
        <v>57</v>
      </c>
      <c r="L171" t="s">
        <v>58</v>
      </c>
      <c r="M171" t="s">
        <v>59</v>
      </c>
      <c r="N171" t="s">
        <v>61</v>
      </c>
      <c r="O171" t="s">
        <v>60</v>
      </c>
      <c r="P171" t="s">
        <v>63</v>
      </c>
      <c r="Q171" t="s">
        <v>62</v>
      </c>
      <c r="R171" t="s">
        <v>64</v>
      </c>
      <c r="S171" t="s">
        <v>65</v>
      </c>
      <c r="T171">
        <v>4.8116245000000024</v>
      </c>
      <c r="U171">
        <f>(T171-0.014129973)/(27755.404-0.014129973)</f>
        <v>1.7284911325208256E-4</v>
      </c>
      <c r="V171">
        <v>1.8206588999999999E-2</v>
      </c>
      <c r="W171">
        <f>(V171-0.006104506)/(0.96359551-0.006104506)</f>
        <v>1.2639369925610287E-2</v>
      </c>
      <c r="X171">
        <v>0.84840225999999996</v>
      </c>
      <c r="Y171">
        <f>(X171-0.026912883)/(0.97887218-0.026912883)</f>
        <v>0.86294590492349599</v>
      </c>
      <c r="Z171">
        <v>0.11716621000000001</v>
      </c>
      <c r="AA171">
        <f>(Z171-0)/(0.8541435-0)</f>
        <v>0.13717391749746971</v>
      </c>
      <c r="AB171">
        <v>4.2110477000000014E-3</v>
      </c>
      <c r="AC171">
        <f>(AB171-0)/(0.90509456-0)</f>
        <v>4.6526052482295348E-3</v>
      </c>
      <c r="AD171">
        <v>1.2385434000000001E-3</v>
      </c>
      <c r="AE171" s="3">
        <f>(AD171-0)/(0.42788053-0)</f>
        <v>2.8946009765856841E-3</v>
      </c>
      <c r="AF171">
        <v>0</v>
      </c>
      <c r="AG171">
        <f>(AF171-0)/(0.48863637-0)</f>
        <v>0</v>
      </c>
      <c r="AH171">
        <v>15.1</v>
      </c>
      <c r="AI171">
        <f>(AH171-0)/(78.5-0)</f>
        <v>0.19235668789808916</v>
      </c>
      <c r="AJ171">
        <v>27.1</v>
      </c>
      <c r="AK171">
        <f>(AJ171-5.8)/(57.3-5.8)</f>
        <v>0.41359223300970877</v>
      </c>
      <c r="AL171">
        <v>40</v>
      </c>
      <c r="AM171">
        <f>(AL171-5.5)/(55.8-5.5)</f>
        <v>0.68588469184890655</v>
      </c>
      <c r="AN171">
        <v>17.8</v>
      </c>
      <c r="AO171">
        <f>(AN171-1.2)/(66.3-1.2)</f>
        <v>0.25499231950844858</v>
      </c>
      <c r="AP171">
        <v>0.21810750557344569</v>
      </c>
      <c r="AQ171">
        <v>0.25588308149616062</v>
      </c>
      <c r="AR171">
        <v>0.28820906613822161</v>
      </c>
      <c r="AS171">
        <v>0.23780034679217241</v>
      </c>
      <c r="AT171" t="s">
        <v>104</v>
      </c>
      <c r="AU171" t="s">
        <v>104</v>
      </c>
      <c r="AZ171">
        <v>-0.59857142900000004</v>
      </c>
      <c r="BA171" t="s">
        <v>74</v>
      </c>
      <c r="BB171">
        <v>-4.6285713999999999E-2</v>
      </c>
      <c r="BC171" t="s">
        <v>74</v>
      </c>
    </row>
    <row r="172" spans="1:55">
      <c r="A172" s="1">
        <v>170</v>
      </c>
      <c r="B172" t="s">
        <v>192</v>
      </c>
      <c r="C172" t="s">
        <v>236</v>
      </c>
      <c r="D172">
        <v>539</v>
      </c>
      <c r="E172">
        <v>19</v>
      </c>
      <c r="F172">
        <v>382748</v>
      </c>
      <c r="G172">
        <v>39</v>
      </c>
      <c r="H172">
        <v>3.610864804130347</v>
      </c>
      <c r="I172">
        <v>539</v>
      </c>
      <c r="J172" t="s">
        <v>122</v>
      </c>
      <c r="K172" t="s">
        <v>57</v>
      </c>
      <c r="L172" t="s">
        <v>58</v>
      </c>
      <c r="M172" t="s">
        <v>59</v>
      </c>
      <c r="N172" t="s">
        <v>60</v>
      </c>
      <c r="O172" t="s">
        <v>62</v>
      </c>
      <c r="P172" t="s">
        <v>61</v>
      </c>
      <c r="Q172" t="s">
        <v>63</v>
      </c>
      <c r="R172" t="s">
        <v>69</v>
      </c>
      <c r="S172" t="s">
        <v>65</v>
      </c>
      <c r="T172">
        <v>199.77823000000001</v>
      </c>
      <c r="U172">
        <f>(T172-0.014129973)/(27755.404-0.014129973)</f>
        <v>7.1973083773081833E-3</v>
      </c>
      <c r="V172">
        <v>6.2445249000000001E-2</v>
      </c>
      <c r="W172">
        <f>(V172-0.006104506)/(0.96359551-0.006104506)</f>
        <v>5.8842059888428985E-2</v>
      </c>
      <c r="X172">
        <v>0.51930582999999997</v>
      </c>
      <c r="Y172">
        <f>(X172-0.026912883)/(0.97887218-0.026912883)</f>
        <v>0.51724159693773131</v>
      </c>
      <c r="Z172">
        <v>0.37205612999999998</v>
      </c>
      <c r="AA172">
        <f>(Z172-0)/(0.8541435-0)</f>
        <v>0.43558972233588383</v>
      </c>
      <c r="AB172">
        <v>3.0966689999999998E-3</v>
      </c>
      <c r="AC172">
        <f>(AB172-0)/(0.90509456-0)</f>
        <v>3.4213762150995582E-3</v>
      </c>
      <c r="AD172">
        <v>2.3018744000000001E-2</v>
      </c>
      <c r="AE172" s="3">
        <f>(AD172-0)/(0.42788053-0)</f>
        <v>5.3797128838743845E-2</v>
      </c>
      <c r="AF172">
        <v>1.8590201000000001E-4</v>
      </c>
      <c r="AG172">
        <f>(AF172-0)/(0.48863637-0)</f>
        <v>3.8045062016157336E-4</v>
      </c>
      <c r="AH172">
        <v>34.1</v>
      </c>
      <c r="AI172">
        <f>(AH172-0)/(78.5-0)</f>
        <v>0.43439490445859874</v>
      </c>
      <c r="AJ172">
        <v>30.2</v>
      </c>
      <c r="AK172">
        <f>(AJ172-5.8)/(57.3-5.8)</f>
        <v>0.47378640776699027</v>
      </c>
      <c r="AL172">
        <v>26.2</v>
      </c>
      <c r="AM172">
        <f>(AL172-5.5)/(55.8-5.5)</f>
        <v>0.41153081510934397</v>
      </c>
      <c r="AN172">
        <v>9.6</v>
      </c>
      <c r="AO172">
        <f>(AN172-1.2)/(66.3-1.2)</f>
        <v>0.12903225806451615</v>
      </c>
      <c r="AP172">
        <v>0.25362381582968319</v>
      </c>
      <c r="AQ172">
        <v>0.34025669756544769</v>
      </c>
      <c r="AR172">
        <v>0.25058571865131912</v>
      </c>
      <c r="AS172">
        <v>0.15553376795355001</v>
      </c>
      <c r="AT172" t="s">
        <v>72</v>
      </c>
      <c r="AU172" t="s">
        <v>66</v>
      </c>
      <c r="AV172">
        <v>54</v>
      </c>
      <c r="AW172">
        <v>0.38805970099999998</v>
      </c>
      <c r="AX172">
        <v>0.48564000000000002</v>
      </c>
      <c r="AY172">
        <f>(AX172-0)/(1.01692-0)</f>
        <v>0.47755969004444793</v>
      </c>
      <c r="AZ172">
        <v>-3.2955933E-2</v>
      </c>
      <c r="BA172" t="s">
        <v>74</v>
      </c>
      <c r="BB172">
        <v>-8.3429903E-2</v>
      </c>
      <c r="BC172" t="s">
        <v>74</v>
      </c>
    </row>
    <row r="173" spans="1:55">
      <c r="A173" s="1">
        <v>171</v>
      </c>
      <c r="B173" t="s">
        <v>192</v>
      </c>
      <c r="C173" t="s">
        <v>133</v>
      </c>
      <c r="D173">
        <v>18</v>
      </c>
      <c r="E173">
        <v>0</v>
      </c>
      <c r="F173">
        <v>17969</v>
      </c>
      <c r="G173">
        <v>33</v>
      </c>
      <c r="H173">
        <v>3.035530889056405</v>
      </c>
      <c r="I173">
        <v>18</v>
      </c>
      <c r="J173" t="s">
        <v>56</v>
      </c>
      <c r="K173" t="s">
        <v>57</v>
      </c>
      <c r="L173" t="s">
        <v>59</v>
      </c>
      <c r="M173" t="s">
        <v>237</v>
      </c>
      <c r="N173" t="s">
        <v>60</v>
      </c>
      <c r="O173" t="s">
        <v>62</v>
      </c>
      <c r="P173" t="s">
        <v>61</v>
      </c>
      <c r="Q173" t="s">
        <v>63</v>
      </c>
      <c r="R173" t="s">
        <v>64</v>
      </c>
      <c r="S173" t="s">
        <v>65</v>
      </c>
      <c r="T173">
        <v>10.624825</v>
      </c>
      <c r="U173">
        <f>(T173-0.014129973)/(27755.404-0.014129973)</f>
        <v>3.8229313573643844E-4</v>
      </c>
      <c r="V173">
        <v>2.1116558000000001E-2</v>
      </c>
      <c r="W173">
        <f>(V173-0.006104506)/(0.96359551-0.006104506)</f>
        <v>1.5678530594319822E-2</v>
      </c>
      <c r="X173">
        <v>0.93130153000000004</v>
      </c>
      <c r="Y173">
        <f>(X173-0.026912883)/(0.97887218-0.026912883)</f>
        <v>0.95002869329611694</v>
      </c>
      <c r="Z173">
        <v>9.9175394999999993E-3</v>
      </c>
      <c r="AA173">
        <f>(Z173-0)/(0.8541435-0)</f>
        <v>1.1611092866713848E-2</v>
      </c>
      <c r="AB173">
        <v>5.2373526E-3</v>
      </c>
      <c r="AC173">
        <f>(AB173-0)/(0.90509456-0)</f>
        <v>5.7865253327784886E-3</v>
      </c>
      <c r="AD173">
        <v>3.7330064999999998E-3</v>
      </c>
      <c r="AE173" s="3">
        <f>(AD173-0)/(0.42788053-0)</f>
        <v>8.724413097272737E-3</v>
      </c>
      <c r="AF173">
        <v>1.2870515000000001E-2</v>
      </c>
      <c r="AG173">
        <f>(AF173-0)/(0.48863637-0)</f>
        <v>2.6339658261623058E-2</v>
      </c>
      <c r="AH173">
        <v>14</v>
      </c>
      <c r="AI173">
        <f>(AH173-0)/(78.5-0)</f>
        <v>0.17834394904458598</v>
      </c>
      <c r="AJ173">
        <v>33.1</v>
      </c>
      <c r="AK173">
        <f>(AJ173-5.8)/(57.3-5.8)</f>
        <v>0.53009708737864081</v>
      </c>
      <c r="AL173">
        <v>35.6</v>
      </c>
      <c r="AM173">
        <f>(AL173-5.5)/(55.8-5.5)</f>
        <v>0.59840954274353886</v>
      </c>
      <c r="AN173">
        <v>17.3</v>
      </c>
      <c r="AO173">
        <f>(AN173-1.2)/(66.3-1.2)</f>
        <v>0.24731182795698928</v>
      </c>
      <c r="AP173">
        <v>0.25796746155560513</v>
      </c>
      <c r="AQ173">
        <v>0.29273456652551821</v>
      </c>
      <c r="AR173">
        <v>0.24988856697125031</v>
      </c>
      <c r="AS173">
        <v>0.19940940494762649</v>
      </c>
      <c r="AT173" t="s">
        <v>72</v>
      </c>
      <c r="AU173" t="s">
        <v>66</v>
      </c>
      <c r="AZ173">
        <v>-0.14771756999999999</v>
      </c>
      <c r="BA173" t="s">
        <v>74</v>
      </c>
      <c r="BB173">
        <v>-3.1658456000000001E-2</v>
      </c>
      <c r="BC173" t="s">
        <v>74</v>
      </c>
    </row>
    <row r="174" spans="1:55">
      <c r="A174" s="1">
        <v>173</v>
      </c>
      <c r="B174" t="s">
        <v>192</v>
      </c>
      <c r="C174" t="s">
        <v>238</v>
      </c>
      <c r="D174">
        <v>67</v>
      </c>
      <c r="E174">
        <v>1</v>
      </c>
      <c r="F174">
        <v>107118</v>
      </c>
      <c r="G174">
        <v>37</v>
      </c>
      <c r="H174">
        <v>1.69048228197951</v>
      </c>
      <c r="I174">
        <v>67</v>
      </c>
      <c r="J174" t="s">
        <v>56</v>
      </c>
      <c r="K174" t="s">
        <v>57</v>
      </c>
      <c r="L174" t="s">
        <v>58</v>
      </c>
      <c r="M174" t="s">
        <v>59</v>
      </c>
      <c r="N174" t="s">
        <v>60</v>
      </c>
      <c r="O174" t="s">
        <v>61</v>
      </c>
      <c r="P174" t="s">
        <v>62</v>
      </c>
      <c r="Q174" t="s">
        <v>63</v>
      </c>
      <c r="R174" t="s">
        <v>65</v>
      </c>
      <c r="S174" t="s">
        <v>64</v>
      </c>
      <c r="T174">
        <v>64.793212999999994</v>
      </c>
      <c r="U174">
        <f>(T174-0.014129973)/(27755.404-0.014129973)</f>
        <v>2.3339280525457445E-3</v>
      </c>
      <c r="V174">
        <v>4.9661919000000013E-2</v>
      </c>
      <c r="W174">
        <f>(V174-0.006104506)/(0.96359551-0.006104506)</f>
        <v>4.5491198160646125E-2</v>
      </c>
      <c r="X174">
        <v>0.83943467999999999</v>
      </c>
      <c r="Y174">
        <f>(X174-0.026912883)/(0.97887218-0.026912883)</f>
        <v>0.85352577527272167</v>
      </c>
      <c r="Z174">
        <v>7.8890799999999997E-2</v>
      </c>
      <c r="AA174">
        <f>(Z174-0)/(0.8541435-0)</f>
        <v>9.2362466025907822E-2</v>
      </c>
      <c r="AB174">
        <v>4.5132227000000014E-3</v>
      </c>
      <c r="AC174">
        <f>(AB174-0)/(0.90509456-0)</f>
        <v>4.9864653920801399E-3</v>
      </c>
      <c r="AD174">
        <v>1.3037284E-2</v>
      </c>
      <c r="AE174" s="3">
        <f>(AD174-0)/(0.42788053-0)</f>
        <v>3.0469449030550655E-2</v>
      </c>
      <c r="AF174">
        <v>3.5413972E-4</v>
      </c>
      <c r="AG174">
        <f>(AF174-0)/(0.48863637-0)</f>
        <v>7.2475104544510269E-4</v>
      </c>
      <c r="AH174">
        <v>26.1</v>
      </c>
      <c r="AI174">
        <f>(AH174-0)/(78.5-0)</f>
        <v>0.33248407643312106</v>
      </c>
      <c r="AJ174">
        <v>32.9</v>
      </c>
      <c r="AK174">
        <f>(AJ174-5.8)/(57.3-5.8)</f>
        <v>0.52621359223300967</v>
      </c>
      <c r="AL174">
        <v>31.5</v>
      </c>
      <c r="AM174">
        <f>(AL174-5.5)/(55.8-5.5)</f>
        <v>0.51689860834990065</v>
      </c>
      <c r="AN174">
        <v>9.6</v>
      </c>
      <c r="AO174">
        <f>(AN174-1.2)/(66.3-1.2)</f>
        <v>0.12903225806451615</v>
      </c>
      <c r="AP174">
        <v>0.25305342568418959</v>
      </c>
      <c r="AQ174">
        <v>0.31456667298078578</v>
      </c>
      <c r="AR174">
        <v>0.25478294528952983</v>
      </c>
      <c r="AS174">
        <v>0.17759695604549461</v>
      </c>
      <c r="AT174" t="s">
        <v>66</v>
      </c>
      <c r="AU174" t="s">
        <v>66</v>
      </c>
      <c r="AV174">
        <v>55</v>
      </c>
      <c r="AX174">
        <v>0.42712</v>
      </c>
      <c r="AY174">
        <f>(AX174-0)/(1.01692-0)</f>
        <v>0.42001337371671321</v>
      </c>
      <c r="AZ174">
        <v>0.101018477</v>
      </c>
      <c r="BA174" t="s">
        <v>67</v>
      </c>
      <c r="BB174">
        <v>9.9342046000000003E-2</v>
      </c>
      <c r="BC174" t="s">
        <v>67</v>
      </c>
    </row>
    <row r="175" spans="1:55">
      <c r="A175" s="1">
        <v>174</v>
      </c>
      <c r="B175" t="s">
        <v>192</v>
      </c>
      <c r="C175" t="s">
        <v>239</v>
      </c>
      <c r="D175">
        <v>1</v>
      </c>
      <c r="E175">
        <v>0</v>
      </c>
      <c r="F175">
        <v>11233</v>
      </c>
      <c r="G175">
        <v>32</v>
      </c>
      <c r="H175">
        <v>0.27819816611768888</v>
      </c>
      <c r="I175">
        <v>1</v>
      </c>
      <c r="J175" t="s">
        <v>77</v>
      </c>
      <c r="K175" t="s">
        <v>57</v>
      </c>
      <c r="L175" t="s">
        <v>59</v>
      </c>
      <c r="M175" t="s">
        <v>117</v>
      </c>
      <c r="N175" t="s">
        <v>61</v>
      </c>
      <c r="O175" t="s">
        <v>60</v>
      </c>
      <c r="P175" t="s">
        <v>62</v>
      </c>
      <c r="Q175" t="s">
        <v>63</v>
      </c>
      <c r="R175" t="s">
        <v>64</v>
      </c>
      <c r="S175" t="s">
        <v>65</v>
      </c>
      <c r="T175">
        <v>4.4650439999999998</v>
      </c>
      <c r="U175">
        <f>(T175-0.014129973)/(27755.404-0.014129973)</f>
        <v>1.6036215120172152E-4</v>
      </c>
      <c r="V175">
        <v>7.6557808000000005E-2</v>
      </c>
      <c r="W175">
        <f>(V175-0.006104506)/(0.96359551-0.006104506)</f>
        <v>7.3581163379786707E-2</v>
      </c>
      <c r="X175">
        <v>0.84349257</v>
      </c>
      <c r="Y175">
        <f>(X175-0.026912883)/(0.97887218-0.026912883)</f>
        <v>0.85778844702012502</v>
      </c>
      <c r="Z175">
        <v>5.9114257000000003E-3</v>
      </c>
      <c r="AA175">
        <f>(Z175-0)/(0.8541435-0)</f>
        <v>6.9208812102416056E-3</v>
      </c>
      <c r="AB175">
        <v>2.1513712000000001E-2</v>
      </c>
      <c r="AC175">
        <f>(AB175-0)/(0.90509456-0)</f>
        <v>2.3769573866403527E-2</v>
      </c>
      <c r="AD175">
        <v>3.1301483999999997E-2</v>
      </c>
      <c r="AE175" s="3">
        <f>(AD175-0)/(0.42788053-0)</f>
        <v>7.3154728493956003E-2</v>
      </c>
      <c r="AF175">
        <v>2.9072585E-4</v>
      </c>
      <c r="AG175">
        <f>(AF175-0)/(0.48863637-0)</f>
        <v>5.9497382480964327E-4</v>
      </c>
      <c r="AH175">
        <v>9.1</v>
      </c>
      <c r="AI175">
        <f>(AH175-0)/(78.5-0)</f>
        <v>0.11592356687898089</v>
      </c>
      <c r="AJ175">
        <v>26.8</v>
      </c>
      <c r="AK175">
        <f>(AJ175-5.8)/(57.3-5.8)</f>
        <v>0.40776699029126212</v>
      </c>
      <c r="AL175">
        <v>43</v>
      </c>
      <c r="AM175">
        <f>(AL175-5.5)/(55.8-5.5)</f>
        <v>0.74552683896620286</v>
      </c>
      <c r="AN175">
        <v>21.1</v>
      </c>
      <c r="AO175">
        <f>(AN175-1.2)/(66.3-1.2)</f>
        <v>0.30568356374807992</v>
      </c>
      <c r="AP175">
        <v>0.25205930807248761</v>
      </c>
      <c r="AQ175">
        <v>0.26901831572826829</v>
      </c>
      <c r="AR175">
        <v>0.27037503634073068</v>
      </c>
      <c r="AS175">
        <v>0.2085473398585134</v>
      </c>
      <c r="AT175" t="s">
        <v>147</v>
      </c>
      <c r="AU175" t="s">
        <v>104</v>
      </c>
      <c r="AW175">
        <v>0.40298507500000003</v>
      </c>
      <c r="AZ175">
        <v>-1.3714285999999999E-2</v>
      </c>
      <c r="BA175" t="s">
        <v>74</v>
      </c>
      <c r="BB175">
        <v>0</v>
      </c>
      <c r="BC175" t="s">
        <v>74</v>
      </c>
    </row>
    <row r="176" spans="1:55">
      <c r="A176" s="1">
        <v>175</v>
      </c>
      <c r="B176" t="s">
        <v>192</v>
      </c>
      <c r="C176" t="s">
        <v>240</v>
      </c>
      <c r="D176">
        <v>6</v>
      </c>
      <c r="E176">
        <v>0</v>
      </c>
      <c r="F176">
        <v>8195</v>
      </c>
      <c r="G176">
        <v>41</v>
      </c>
      <c r="H176">
        <v>1.785740859238977</v>
      </c>
      <c r="I176">
        <v>6</v>
      </c>
      <c r="J176" t="s">
        <v>77</v>
      </c>
      <c r="K176" t="s">
        <v>57</v>
      </c>
      <c r="L176" t="s">
        <v>59</v>
      </c>
      <c r="M176" t="s">
        <v>100</v>
      </c>
      <c r="N176" t="s">
        <v>61</v>
      </c>
      <c r="O176" t="s">
        <v>63</v>
      </c>
      <c r="P176" t="s">
        <v>60</v>
      </c>
      <c r="Q176" t="s">
        <v>62</v>
      </c>
      <c r="R176" t="s">
        <v>64</v>
      </c>
      <c r="S176" t="s">
        <v>65</v>
      </c>
      <c r="T176">
        <v>4.6128602000000001</v>
      </c>
      <c r="U176">
        <f>(T176-0.014129973)/(27755.404-0.014129973)</f>
        <v>1.656878267080716E-4</v>
      </c>
      <c r="V176">
        <v>2.6765520000000001E-2</v>
      </c>
      <c r="W176">
        <f>(V176-0.006104506)/(0.96359551-0.006104506)</f>
        <v>2.1578285240996375E-2</v>
      </c>
      <c r="X176">
        <v>0.92837398999999998</v>
      </c>
      <c r="Y176">
        <f>(X176-0.026912883)/(0.97887218-0.026912883)</f>
        <v>0.946953414752984</v>
      </c>
      <c r="Z176">
        <v>3.7697914999999999E-3</v>
      </c>
      <c r="AA176">
        <f>(Z176-0)/(0.8541435-0)</f>
        <v>4.4135341426821137E-3</v>
      </c>
      <c r="AB176">
        <v>1.4827847E-2</v>
      </c>
      <c r="AC176">
        <f>(AB176-0)/(0.90509456-0)</f>
        <v>1.6382649565366961E-2</v>
      </c>
      <c r="AD176">
        <v>3.7697914999999999E-3</v>
      </c>
      <c r="AE176" s="3">
        <f>(AD176-0)/(0.42788053-0)</f>
        <v>8.810383356307426E-3</v>
      </c>
      <c r="AF176">
        <v>2.5131942999999997E-4</v>
      </c>
      <c r="AG176">
        <f>(AF176-0)/(0.48863637-0)</f>
        <v>5.1432812911572667E-4</v>
      </c>
      <c r="AH176">
        <v>12.5</v>
      </c>
      <c r="AI176">
        <f>(AH176-0)/(78.5-0)</f>
        <v>0.15923566878980891</v>
      </c>
      <c r="AJ176">
        <v>26.9</v>
      </c>
      <c r="AK176">
        <f>(AJ176-5.8)/(57.3-5.8)</f>
        <v>0.40970873786407763</v>
      </c>
      <c r="AL176">
        <v>45.1</v>
      </c>
      <c r="AM176">
        <f>(AL176-5.5)/(55.8-5.5)</f>
        <v>0.7872763419483102</v>
      </c>
      <c r="AN176">
        <v>15.5</v>
      </c>
      <c r="AO176">
        <f>(AN176-1.2)/(66.3-1.2)</f>
        <v>0.21966205837173583</v>
      </c>
      <c r="AP176">
        <v>0.22505654687107321</v>
      </c>
      <c r="AQ176">
        <v>0.2427745664739884</v>
      </c>
      <c r="AR176">
        <v>0.2823573762251822</v>
      </c>
      <c r="AS176">
        <v>0.24981151042975619</v>
      </c>
      <c r="AT176" t="s">
        <v>66</v>
      </c>
      <c r="AU176" t="s">
        <v>66</v>
      </c>
      <c r="AZ176">
        <v>-0.32771428600000002</v>
      </c>
      <c r="BA176" t="s">
        <v>74</v>
      </c>
      <c r="BB176">
        <v>-7.61905E-4</v>
      </c>
      <c r="BC176" t="s">
        <v>74</v>
      </c>
    </row>
    <row r="177" spans="1:55">
      <c r="A177" s="1">
        <v>176</v>
      </c>
      <c r="B177" t="s">
        <v>192</v>
      </c>
      <c r="C177" t="s">
        <v>241</v>
      </c>
      <c r="D177">
        <v>13</v>
      </c>
      <c r="E177">
        <v>0</v>
      </c>
      <c r="F177">
        <v>125744</v>
      </c>
      <c r="G177">
        <v>39</v>
      </c>
      <c r="H177">
        <v>0.26508885778512958</v>
      </c>
      <c r="I177">
        <v>13</v>
      </c>
      <c r="J177" t="s">
        <v>102</v>
      </c>
      <c r="K177" t="s">
        <v>57</v>
      </c>
      <c r="L177" t="s">
        <v>59</v>
      </c>
      <c r="M177" t="s">
        <v>58</v>
      </c>
      <c r="N177" t="s">
        <v>60</v>
      </c>
      <c r="O177" t="s">
        <v>62</v>
      </c>
      <c r="P177" t="s">
        <v>61</v>
      </c>
      <c r="Q177" t="s">
        <v>63</v>
      </c>
      <c r="R177" t="s">
        <v>64</v>
      </c>
      <c r="S177" t="s">
        <v>65</v>
      </c>
      <c r="T177">
        <v>92.735802000000007</v>
      </c>
      <c r="U177">
        <f>(T177-0.014129973)/(27755.404-0.014129973)</f>
        <v>3.3406726571378483E-3</v>
      </c>
      <c r="V177">
        <v>0.14605528000000001</v>
      </c>
      <c r="W177">
        <f>(V177-0.006104506)/(0.96359551-0.006104506)</f>
        <v>0.14616406150589797</v>
      </c>
      <c r="X177">
        <v>0.68999553000000002</v>
      </c>
      <c r="Y177">
        <f>(X177-0.026912883)/(0.97887218-0.026912883)</f>
        <v>0.69654516646839371</v>
      </c>
      <c r="Z177">
        <v>6.5947569999999997E-2</v>
      </c>
      <c r="AA177">
        <f>(Z177-0)/(0.8541435-0)</f>
        <v>7.7209005278387061E-2</v>
      </c>
      <c r="AB177">
        <v>1.8684493E-2</v>
      </c>
      <c r="AC177">
        <f>(AB177-0)/(0.90509456-0)</f>
        <v>2.0643691638142208E-2</v>
      </c>
      <c r="AD177">
        <v>4.5564488E-2</v>
      </c>
      <c r="AE177" s="3">
        <f>(AD177-0)/(0.42788053-0)</f>
        <v>0.10648880892056482</v>
      </c>
      <c r="AF177">
        <v>1.0410714999999999E-3</v>
      </c>
      <c r="AG177">
        <f>(AF177-0)/(0.48863637-0)</f>
        <v>2.1305649024856662E-3</v>
      </c>
      <c r="AH177">
        <v>19.7</v>
      </c>
      <c r="AI177">
        <f>(AH177-0)/(78.5-0)</f>
        <v>0.25095541401273885</v>
      </c>
      <c r="AJ177">
        <v>31.4</v>
      </c>
      <c r="AK177">
        <f>(AJ177-5.8)/(57.3-5.8)</f>
        <v>0.49708737864077668</v>
      </c>
      <c r="AL177">
        <v>32</v>
      </c>
      <c r="AM177">
        <f>(AL177-5.5)/(55.8-5.5)</f>
        <v>0.52683896620278337</v>
      </c>
      <c r="AN177">
        <v>16.8</v>
      </c>
      <c r="AO177">
        <f>(AN177-1.2)/(66.3-1.2)</f>
        <v>0.23963133640553</v>
      </c>
      <c r="AP177">
        <v>0.26306231556206111</v>
      </c>
      <c r="AQ177">
        <v>0.32148755802212081</v>
      </c>
      <c r="AR177">
        <v>0.25495291695694039</v>
      </c>
      <c r="AS177">
        <v>0.1604972094588776</v>
      </c>
      <c r="AT177" t="s">
        <v>147</v>
      </c>
      <c r="AU177" t="s">
        <v>104</v>
      </c>
      <c r="AV177">
        <v>58</v>
      </c>
      <c r="AX177">
        <v>0.48580000000000001</v>
      </c>
      <c r="AY177">
        <f>(AX177-0)/(1.01692-0)</f>
        <v>0.47771702788813281</v>
      </c>
      <c r="AZ177">
        <v>-8.6984126999999994E-2</v>
      </c>
      <c r="BA177" t="s">
        <v>74</v>
      </c>
      <c r="BB177">
        <v>2.0680272E-2</v>
      </c>
      <c r="BC177" t="s">
        <v>67</v>
      </c>
    </row>
    <row r="178" spans="1:55">
      <c r="A178" s="1">
        <v>177</v>
      </c>
      <c r="B178" t="s">
        <v>192</v>
      </c>
      <c r="C178" t="s">
        <v>242</v>
      </c>
      <c r="D178">
        <v>12</v>
      </c>
      <c r="E178">
        <v>1</v>
      </c>
      <c r="F178">
        <v>17058</v>
      </c>
      <c r="G178">
        <v>39</v>
      </c>
      <c r="H178">
        <v>1.8038006078808051</v>
      </c>
      <c r="I178">
        <v>12</v>
      </c>
      <c r="J178" t="s">
        <v>56</v>
      </c>
      <c r="K178" t="s">
        <v>57</v>
      </c>
      <c r="L178" t="s">
        <v>59</v>
      </c>
      <c r="M178" t="s">
        <v>58</v>
      </c>
      <c r="N178" t="s">
        <v>62</v>
      </c>
      <c r="O178" t="s">
        <v>60</v>
      </c>
      <c r="P178" t="s">
        <v>61</v>
      </c>
      <c r="Q178" t="s">
        <v>63</v>
      </c>
      <c r="R178" t="s">
        <v>64</v>
      </c>
      <c r="S178" t="s">
        <v>65</v>
      </c>
      <c r="T178">
        <v>11.709519999999999</v>
      </c>
      <c r="U178">
        <f>(T178-0.014129973)/(27755.404-0.014129973)</f>
        <v>4.2137365325319509E-4</v>
      </c>
      <c r="V178">
        <v>0.34021822000000002</v>
      </c>
      <c r="W178">
        <f>(V178-0.006104506)/(0.96359551-0.006104506)</f>
        <v>0.34894710509468141</v>
      </c>
      <c r="X178">
        <v>0.56561059000000002</v>
      </c>
      <c r="Y178">
        <f>(X178-0.026912883)/(0.97887218-0.026912883)</f>
        <v>0.56588313040026972</v>
      </c>
      <c r="Z178">
        <v>3.6758270000000003E-2</v>
      </c>
      <c r="AA178">
        <f>(Z178-0)/(0.8541435-0)</f>
        <v>4.3035239394785541E-2</v>
      </c>
      <c r="AB178">
        <v>1.9546063999999998E-2</v>
      </c>
      <c r="AC178">
        <f>(AB178-0)/(0.90509456-0)</f>
        <v>2.1595604331109887E-2</v>
      </c>
      <c r="AD178">
        <v>5.3678745999999992E-3</v>
      </c>
      <c r="AE178" s="3">
        <f>(AD178-0)/(0.42788053-0)</f>
        <v>1.2545264913082162E-2</v>
      </c>
      <c r="AF178">
        <v>1.0093938E-2</v>
      </c>
      <c r="AG178">
        <f>(AF178-0)/(0.48863637-0)</f>
        <v>2.0657361219345995E-2</v>
      </c>
      <c r="AH178">
        <v>11.5</v>
      </c>
      <c r="AI178">
        <f>(AH178-0)/(78.5-0)</f>
        <v>0.1464968152866242</v>
      </c>
      <c r="AJ178">
        <v>26.7</v>
      </c>
      <c r="AK178">
        <f>(AJ178-5.8)/(57.3-5.8)</f>
        <v>0.40582524271844655</v>
      </c>
      <c r="AL178">
        <v>36.1</v>
      </c>
      <c r="AM178">
        <f>(AL178-5.5)/(55.8-5.5)</f>
        <v>0.60834990059642158</v>
      </c>
      <c r="AN178">
        <v>25.7</v>
      </c>
      <c r="AO178">
        <f>(AN178-1.2)/(66.3-1.2)</f>
        <v>0.37634408602150543</v>
      </c>
      <c r="AP178">
        <v>0.31069490635392971</v>
      </c>
      <c r="AQ178">
        <v>0.3035766380769005</v>
      </c>
      <c r="AR178">
        <v>0.24027072758037221</v>
      </c>
      <c r="AS178">
        <v>0.1454577279887975</v>
      </c>
      <c r="AT178" t="s">
        <v>66</v>
      </c>
      <c r="AU178" t="s">
        <v>66</v>
      </c>
      <c r="AW178">
        <v>0.44776119399999997</v>
      </c>
      <c r="AZ178">
        <v>-0.121253133</v>
      </c>
      <c r="BA178" t="s">
        <v>74</v>
      </c>
      <c r="BB178">
        <v>-4.0100299999999998E-4</v>
      </c>
      <c r="BC178" t="s">
        <v>74</v>
      </c>
    </row>
    <row r="179" spans="1:55">
      <c r="A179" s="1">
        <v>178</v>
      </c>
      <c r="B179" t="s">
        <v>192</v>
      </c>
      <c r="C179" t="s">
        <v>243</v>
      </c>
      <c r="D179">
        <v>9</v>
      </c>
      <c r="E179">
        <v>0</v>
      </c>
      <c r="F179">
        <v>17264</v>
      </c>
      <c r="G179">
        <v>27</v>
      </c>
      <c r="H179">
        <v>1.930800123571208</v>
      </c>
      <c r="I179">
        <v>9</v>
      </c>
      <c r="J179" t="s">
        <v>56</v>
      </c>
      <c r="K179" t="s">
        <v>57</v>
      </c>
      <c r="L179" t="s">
        <v>59</v>
      </c>
      <c r="M179" t="s">
        <v>100</v>
      </c>
      <c r="N179" t="s">
        <v>61</v>
      </c>
      <c r="O179" t="s">
        <v>63</v>
      </c>
      <c r="P179" t="s">
        <v>60</v>
      </c>
      <c r="Q179" t="s">
        <v>62</v>
      </c>
      <c r="R179" t="s">
        <v>64</v>
      </c>
      <c r="S179" t="s">
        <v>65</v>
      </c>
      <c r="T179">
        <v>11.093220000000001</v>
      </c>
      <c r="U179">
        <f>(T179-0.014129973)/(27755.404-0.014129973)</f>
        <v>3.991689570523487E-4</v>
      </c>
      <c r="V179">
        <v>2.3436599999999998E-2</v>
      </c>
      <c r="W179">
        <f>(V179-0.006104506)/(0.96359551-0.006104506)</f>
        <v>1.8101573725072824E-2</v>
      </c>
      <c r="X179">
        <v>0.93418175000000003</v>
      </c>
      <c r="Y179">
        <f>(X179-0.026912883)/(0.97887218-0.026912883)</f>
        <v>0.95305426383161851</v>
      </c>
      <c r="Z179">
        <v>8.2920649999999995E-3</v>
      </c>
      <c r="AA179">
        <f>(Z179-0)/(0.8541435-0)</f>
        <v>9.7080467158036088E-3</v>
      </c>
      <c r="AB179">
        <v>9.0982383000000003E-3</v>
      </c>
      <c r="AC179">
        <f>(AB179-0)/(0.90509456-0)</f>
        <v>1.0052251667494278E-2</v>
      </c>
      <c r="AD179">
        <v>5.4704593000000001E-3</v>
      </c>
      <c r="AE179" s="3">
        <f>(AD179-0)/(0.42788053-0)</f>
        <v>1.2785015714550041E-2</v>
      </c>
      <c r="AF179">
        <v>6.9100544000000005E-4</v>
      </c>
      <c r="AG179">
        <f>(AF179-0)/(0.48863637-0)</f>
        <v>1.4141506494901313E-3</v>
      </c>
      <c r="AH179">
        <v>11.3</v>
      </c>
      <c r="AI179">
        <f>(AH179-0)/(78.5-0)</f>
        <v>0.14394904458598726</v>
      </c>
      <c r="AJ179">
        <v>30.3</v>
      </c>
      <c r="AK179">
        <f>(AJ179-5.8)/(57.3-5.8)</f>
        <v>0.47572815533980584</v>
      </c>
      <c r="AL179">
        <v>42</v>
      </c>
      <c r="AM179">
        <f>(AL179-5.5)/(55.8-5.5)</f>
        <v>0.72564612326043743</v>
      </c>
      <c r="AN179">
        <v>16.399999999999999</v>
      </c>
      <c r="AO179">
        <f>(AN179-1.2)/(66.3-1.2)</f>
        <v>0.23348694316436253</v>
      </c>
      <c r="AP179">
        <v>0.2256708510883336</v>
      </c>
      <c r="AQ179">
        <v>0.24167914315328801</v>
      </c>
      <c r="AR179">
        <v>0.27179546239778879</v>
      </c>
      <c r="AS179">
        <v>0.26085454336058972</v>
      </c>
      <c r="AT179" t="s">
        <v>66</v>
      </c>
      <c r="AU179" t="s">
        <v>66</v>
      </c>
      <c r="AZ179">
        <v>9.2682930000000004E-3</v>
      </c>
      <c r="BA179" t="s">
        <v>67</v>
      </c>
      <c r="BB179">
        <v>0.29923344899999998</v>
      </c>
      <c r="BC179" t="s">
        <v>67</v>
      </c>
    </row>
    <row r="180" spans="1:55">
      <c r="A180" s="1">
        <v>172</v>
      </c>
      <c r="B180" t="s">
        <v>192</v>
      </c>
      <c r="C180" t="s">
        <v>244</v>
      </c>
      <c r="D180">
        <v>87</v>
      </c>
      <c r="E180">
        <v>0</v>
      </c>
      <c r="F180">
        <v>28258</v>
      </c>
      <c r="G180">
        <v>26</v>
      </c>
      <c r="H180">
        <v>11.841439047893861</v>
      </c>
      <c r="I180">
        <v>87</v>
      </c>
      <c r="J180" t="s">
        <v>56</v>
      </c>
      <c r="K180" t="s">
        <v>58</v>
      </c>
      <c r="L180" t="s">
        <v>57</v>
      </c>
      <c r="M180" t="s">
        <v>59</v>
      </c>
      <c r="N180" t="s">
        <v>60</v>
      </c>
      <c r="O180" t="s">
        <v>61</v>
      </c>
      <c r="P180" t="s">
        <v>62</v>
      </c>
      <c r="Q180" t="s">
        <v>63</v>
      </c>
      <c r="R180" t="s">
        <v>64</v>
      </c>
      <c r="S180" t="s">
        <v>65</v>
      </c>
      <c r="T180">
        <v>15.472595999999999</v>
      </c>
      <c r="U180">
        <f>(T180-0.014129973)/(27755.404-0.014129973)</f>
        <v>5.5695366195138813E-4</v>
      </c>
      <c r="V180">
        <v>5.4443962999999998E-2</v>
      </c>
      <c r="W180">
        <f>(V180-0.006104506)/(0.96359551-0.006104506)</f>
        <v>5.0485546911728477E-2</v>
      </c>
      <c r="X180">
        <v>0.39824679000000002</v>
      </c>
      <c r="Y180">
        <f>(X180-0.026912883)/(0.97887218-0.026912883)</f>
        <v>0.39007330268239404</v>
      </c>
      <c r="Z180">
        <v>0.52285862000000005</v>
      </c>
      <c r="AA180">
        <f>(Z180-0)/(0.8541435-0)</f>
        <v>0.61214376741144794</v>
      </c>
      <c r="AB180">
        <v>5.0316444000000002E-3</v>
      </c>
      <c r="AC180">
        <f>(AB180-0)/(0.90509456-0)</f>
        <v>5.5592472017509421E-3</v>
      </c>
      <c r="AD180">
        <v>6.0143875999999997E-3</v>
      </c>
      <c r="AE180" s="3">
        <f>(AD180-0)/(0.42788053-0)</f>
        <v>1.4056231069920381E-2</v>
      </c>
      <c r="AF180">
        <v>5.8964582000000005E-4</v>
      </c>
      <c r="AG180">
        <f>(AF180-0)/(0.48863637-0)</f>
        <v>1.2067170112613601E-3</v>
      </c>
      <c r="AH180">
        <v>10.6</v>
      </c>
      <c r="AI180">
        <f>(AH180-0)/(78.5-0)</f>
        <v>0.13503184713375796</v>
      </c>
      <c r="AJ180">
        <v>31.2</v>
      </c>
      <c r="AK180">
        <f>(AJ180-5.8)/(57.3-5.8)</f>
        <v>0.4932038834951456</v>
      </c>
      <c r="AL180">
        <v>38.799999999999997</v>
      </c>
      <c r="AM180">
        <f>(AL180-5.5)/(55.8-5.5)</f>
        <v>0.66202783300198809</v>
      </c>
      <c r="AN180">
        <v>19.399999999999999</v>
      </c>
      <c r="AO180">
        <f>(AN180-1.2)/(66.3-1.2)</f>
        <v>0.27956989247311831</v>
      </c>
      <c r="AP180">
        <v>0.23220252368410699</v>
      </c>
      <c r="AQ180">
        <v>0.35225441251621531</v>
      </c>
      <c r="AR180">
        <v>0.25350839262549629</v>
      </c>
      <c r="AS180">
        <v>0.16203467117418141</v>
      </c>
      <c r="AT180" t="s">
        <v>79</v>
      </c>
      <c r="AU180" t="s">
        <v>72</v>
      </c>
      <c r="AZ180">
        <v>-0.12616433699999999</v>
      </c>
      <c r="BA180" t="s">
        <v>74</v>
      </c>
      <c r="BB180">
        <v>-0.348775997</v>
      </c>
      <c r="BC180" t="s">
        <v>74</v>
      </c>
    </row>
    <row r="181" spans="1:55">
      <c r="A181" s="1">
        <v>179</v>
      </c>
      <c r="B181" t="s">
        <v>192</v>
      </c>
      <c r="C181" t="s">
        <v>245</v>
      </c>
      <c r="D181">
        <v>8</v>
      </c>
      <c r="E181">
        <v>0</v>
      </c>
      <c r="F181">
        <v>12394</v>
      </c>
      <c r="G181">
        <v>39</v>
      </c>
      <c r="H181">
        <v>1.655060554528039</v>
      </c>
      <c r="I181">
        <v>8</v>
      </c>
      <c r="J181" t="s">
        <v>77</v>
      </c>
      <c r="K181" t="s">
        <v>57</v>
      </c>
      <c r="L181" t="s">
        <v>59</v>
      </c>
      <c r="M181" t="s">
        <v>100</v>
      </c>
      <c r="N181" t="s">
        <v>61</v>
      </c>
      <c r="O181" t="s">
        <v>63</v>
      </c>
      <c r="P181" t="s">
        <v>60</v>
      </c>
      <c r="Q181" t="s">
        <v>62</v>
      </c>
      <c r="R181" t="s">
        <v>64</v>
      </c>
      <c r="S181" t="s">
        <v>65</v>
      </c>
      <c r="T181">
        <v>7.9314675000000001</v>
      </c>
      <c r="U181">
        <f>(T181-0.014129973)/(27755.404-0.014129973)</f>
        <v>2.8525405566541583E-4</v>
      </c>
      <c r="V181">
        <v>2.0390142E-2</v>
      </c>
      <c r="W181">
        <f>(V181-0.006104506)/(0.96359551-0.006104506)</f>
        <v>1.4919864458590778E-2</v>
      </c>
      <c r="X181">
        <v>0.9443686</v>
      </c>
      <c r="Y181">
        <f>(X181-0.026912883)/(0.97887218-0.026912883)</f>
        <v>0.96375519404166288</v>
      </c>
      <c r="Z181">
        <v>3.6927028999999998E-3</v>
      </c>
      <c r="AA181">
        <f>(Z181-0)/(0.8541435-0)</f>
        <v>4.3232816265650915E-3</v>
      </c>
      <c r="AB181">
        <v>8.7501006000000013E-3</v>
      </c>
      <c r="AC181">
        <f>(AB181-0)/(0.90509456-0)</f>
        <v>9.6676093158708214E-3</v>
      </c>
      <c r="AD181">
        <v>4.6560168000000001E-3</v>
      </c>
      <c r="AE181" s="3">
        <f>(AD181-0)/(0.42788053-0)</f>
        <v>1.0881581361040196E-2</v>
      </c>
      <c r="AF181">
        <v>3.211046E-4</v>
      </c>
      <c r="AG181">
        <f>(AF181-0)/(0.48863637-0)</f>
        <v>6.5714428911626047E-4</v>
      </c>
      <c r="AH181">
        <v>12.8</v>
      </c>
      <c r="AI181">
        <f>(AH181-0)/(78.5-0)</f>
        <v>0.16305732484076435</v>
      </c>
      <c r="AJ181">
        <v>30.5</v>
      </c>
      <c r="AK181">
        <f>(AJ181-5.8)/(57.3-5.8)</f>
        <v>0.47961165048543686</v>
      </c>
      <c r="AL181">
        <v>36.299999999999997</v>
      </c>
      <c r="AM181">
        <f>(AL181-5.5)/(55.8-5.5)</f>
        <v>0.61232604373757449</v>
      </c>
      <c r="AN181">
        <v>20.399999999999999</v>
      </c>
      <c r="AO181">
        <f>(AN181-1.2)/(66.3-1.2)</f>
        <v>0.29493087557603687</v>
      </c>
      <c r="AP181">
        <v>0.21040378903427789</v>
      </c>
      <c r="AQ181">
        <v>0.2400256883679858</v>
      </c>
      <c r="AR181">
        <v>0.27534719434855898</v>
      </c>
      <c r="AS181">
        <v>0.27422332824917711</v>
      </c>
      <c r="AT181" t="s">
        <v>66</v>
      </c>
      <c r="AU181" t="s">
        <v>66</v>
      </c>
      <c r="AZ181">
        <v>-0.26920634900000001</v>
      </c>
      <c r="BA181" t="s">
        <v>74</v>
      </c>
      <c r="BB181">
        <v>-2.5079364999999999E-2</v>
      </c>
      <c r="BC181" t="s">
        <v>74</v>
      </c>
    </row>
    <row r="182" spans="1:55">
      <c r="A182" s="1">
        <v>180</v>
      </c>
      <c r="B182" t="s">
        <v>192</v>
      </c>
      <c r="C182" t="s">
        <v>246</v>
      </c>
      <c r="D182">
        <v>54</v>
      </c>
      <c r="E182">
        <v>0</v>
      </c>
      <c r="F182">
        <v>41639</v>
      </c>
      <c r="G182">
        <v>34</v>
      </c>
      <c r="H182">
        <v>3.8142973993555249</v>
      </c>
      <c r="I182">
        <v>54</v>
      </c>
      <c r="J182" t="s">
        <v>56</v>
      </c>
      <c r="K182" t="s">
        <v>57</v>
      </c>
      <c r="L182" t="s">
        <v>58</v>
      </c>
      <c r="M182" t="s">
        <v>59</v>
      </c>
      <c r="N182" t="s">
        <v>60</v>
      </c>
      <c r="O182" t="s">
        <v>61</v>
      </c>
      <c r="P182" t="s">
        <v>62</v>
      </c>
      <c r="Q182" t="s">
        <v>63</v>
      </c>
      <c r="R182" t="s">
        <v>64</v>
      </c>
      <c r="S182" t="s">
        <v>65</v>
      </c>
      <c r="T182">
        <v>14.536573000000001</v>
      </c>
      <c r="U182">
        <f>(T182-0.014129973)/(27755.404-0.014129973)</f>
        <v>5.2322965359181506E-4</v>
      </c>
      <c r="V182">
        <v>4.1276901999999997E-2</v>
      </c>
      <c r="W182">
        <f>(V182-0.006104506)/(0.96359551-0.006104506)</f>
        <v>3.6733917972142115E-2</v>
      </c>
      <c r="X182">
        <v>0.60747331000000004</v>
      </c>
      <c r="Y182">
        <f>(X182-0.026912883)/(0.97887218-0.026912883)</f>
        <v>0.60985845595455124</v>
      </c>
      <c r="Z182">
        <v>0.32633030000000002</v>
      </c>
      <c r="AA182">
        <f>(Z182-0)/(0.8541435-0)</f>
        <v>0.38205559136140477</v>
      </c>
      <c r="AB182">
        <v>3.6037418E-3</v>
      </c>
      <c r="AC182">
        <f>(AB182-0)/(0.90509456-0)</f>
        <v>3.9816191139188817E-3</v>
      </c>
      <c r="AD182">
        <v>6.1851456000000006E-3</v>
      </c>
      <c r="AE182" s="3">
        <f>(AD182-0)/(0.42788053-0)</f>
        <v>1.445530975667437E-2</v>
      </c>
      <c r="AF182">
        <v>4.6005214000000011E-4</v>
      </c>
      <c r="AG182">
        <f>(AF182-0)/(0.48863637-0)</f>
        <v>9.4150204169206667E-4</v>
      </c>
      <c r="AH182">
        <v>20.8</v>
      </c>
      <c r="AI182">
        <f>(AH182-0)/(78.5-0)</f>
        <v>0.26496815286624203</v>
      </c>
      <c r="AJ182">
        <v>28.7</v>
      </c>
      <c r="AK182">
        <f>(AJ182-5.8)/(57.3-5.8)</f>
        <v>0.44466019417475727</v>
      </c>
      <c r="AL182">
        <v>35.200000000000003</v>
      </c>
      <c r="AM182">
        <f>(AL182-5.5)/(55.8-5.5)</f>
        <v>0.5904572564612327</v>
      </c>
      <c r="AN182">
        <v>15.2</v>
      </c>
      <c r="AO182">
        <f>(AN182-1.2)/(66.3-1.2)</f>
        <v>0.21505376344086025</v>
      </c>
      <c r="AP182">
        <v>0.2625619792465369</v>
      </c>
      <c r="AQ182">
        <v>0.29136635485355022</v>
      </c>
      <c r="AR182">
        <v>0.26672800695189902</v>
      </c>
      <c r="AS182">
        <v>0.1793436589480141</v>
      </c>
      <c r="AT182" t="s">
        <v>72</v>
      </c>
      <c r="AU182" t="s">
        <v>66</v>
      </c>
      <c r="AZ182">
        <v>0.125877551</v>
      </c>
      <c r="BA182" t="s">
        <v>67</v>
      </c>
      <c r="BB182">
        <v>0.213737609</v>
      </c>
      <c r="BC182" t="s">
        <v>67</v>
      </c>
    </row>
    <row r="183" spans="1:55">
      <c r="A183" s="1">
        <v>181</v>
      </c>
      <c r="B183" t="s">
        <v>192</v>
      </c>
      <c r="C183" t="s">
        <v>247</v>
      </c>
      <c r="D183">
        <v>28</v>
      </c>
      <c r="E183">
        <v>2</v>
      </c>
      <c r="F183">
        <v>17295</v>
      </c>
      <c r="G183">
        <v>40</v>
      </c>
      <c r="H183">
        <v>4.0474125469788964</v>
      </c>
      <c r="I183">
        <v>28</v>
      </c>
      <c r="J183" t="s">
        <v>77</v>
      </c>
      <c r="K183" t="s">
        <v>57</v>
      </c>
      <c r="L183" t="s">
        <v>59</v>
      </c>
      <c r="M183" t="s">
        <v>100</v>
      </c>
      <c r="N183" t="s">
        <v>61</v>
      </c>
      <c r="O183" t="s">
        <v>63</v>
      </c>
      <c r="P183" t="s">
        <v>60</v>
      </c>
      <c r="Q183" t="s">
        <v>62</v>
      </c>
      <c r="R183" t="s">
        <v>64</v>
      </c>
      <c r="S183" t="s">
        <v>65</v>
      </c>
      <c r="T183">
        <v>9.0322037000000002</v>
      </c>
      <c r="U183">
        <f>(T183-0.014129973)/(27755.404-0.014129973)</f>
        <v>3.2491252218865799E-4</v>
      </c>
      <c r="V183">
        <v>3.0657111000000001E-2</v>
      </c>
      <c r="W183">
        <f>(V183-0.006104506)/(0.96359551-0.006104506)</f>
        <v>2.5642648231084583E-2</v>
      </c>
      <c r="X183">
        <v>0.93507194999999999</v>
      </c>
      <c r="Y183">
        <f>(X183-0.026912883)/(0.97887218-0.026912883)</f>
        <v>0.95398938784669485</v>
      </c>
      <c r="Z183">
        <v>6.0230079000000002E-3</v>
      </c>
      <c r="AA183">
        <f>(Z183-0)/(0.8541435-0)</f>
        <v>7.0515175728668548E-3</v>
      </c>
      <c r="AB183">
        <v>8.2515208000000003E-3</v>
      </c>
      <c r="AC183">
        <f>(AB183-0)/(0.90509456-0)</f>
        <v>9.1167499669868746E-3</v>
      </c>
      <c r="AD183">
        <v>3.6138047000000002E-3</v>
      </c>
      <c r="AE183" s="3">
        <f>(AD183-0)/(0.42788053-0)</f>
        <v>8.445826455342571E-3</v>
      </c>
      <c r="AF183">
        <v>1.8069024E-4</v>
      </c>
      <c r="AG183">
        <f>(AF183-0)/(0.48863637-0)</f>
        <v>3.6978467239350194E-4</v>
      </c>
      <c r="AH183">
        <v>14.1</v>
      </c>
      <c r="AI183">
        <f>(AH183-0)/(78.5-0)</f>
        <v>0.17961783439490445</v>
      </c>
      <c r="AJ183">
        <v>27.8</v>
      </c>
      <c r="AK183">
        <f>(AJ183-5.8)/(57.3-5.8)</f>
        <v>0.42718446601941745</v>
      </c>
      <c r="AL183">
        <v>43.9</v>
      </c>
      <c r="AM183">
        <f>(AL183-5.5)/(55.8-5.5)</f>
        <v>0.76341948310139163</v>
      </c>
      <c r="AN183">
        <v>14.2</v>
      </c>
      <c r="AO183">
        <f>(AN183-1.2)/(66.3-1.2)</f>
        <v>0.19969278033794163</v>
      </c>
      <c r="AP183">
        <v>0.22020116846353069</v>
      </c>
      <c r="AQ183">
        <v>0.23652351984581099</v>
      </c>
      <c r="AR183">
        <v>0.28278022044208878</v>
      </c>
      <c r="AS183">
        <v>0.26049509124856962</v>
      </c>
      <c r="AT183" t="s">
        <v>72</v>
      </c>
      <c r="AU183" t="s">
        <v>66</v>
      </c>
      <c r="AZ183">
        <v>-0.154409044</v>
      </c>
      <c r="BA183" t="s">
        <v>74</v>
      </c>
      <c r="BB183">
        <v>4.9784173000000001E-2</v>
      </c>
      <c r="BC183" t="s">
        <v>67</v>
      </c>
    </row>
    <row r="184" spans="1:55">
      <c r="A184" s="1">
        <v>182</v>
      </c>
      <c r="B184" t="s">
        <v>192</v>
      </c>
      <c r="C184" t="s">
        <v>142</v>
      </c>
      <c r="D184">
        <v>87</v>
      </c>
      <c r="E184">
        <v>3</v>
      </c>
      <c r="F184">
        <v>203065</v>
      </c>
      <c r="G184">
        <v>38</v>
      </c>
      <c r="H184">
        <v>1.127458539980069</v>
      </c>
      <c r="I184">
        <v>87</v>
      </c>
      <c r="J184" t="s">
        <v>102</v>
      </c>
      <c r="K184" t="s">
        <v>57</v>
      </c>
      <c r="L184" t="s">
        <v>59</v>
      </c>
      <c r="M184" t="s">
        <v>58</v>
      </c>
      <c r="N184" t="s">
        <v>60</v>
      </c>
      <c r="O184" t="s">
        <v>62</v>
      </c>
      <c r="P184" t="s">
        <v>61</v>
      </c>
      <c r="Q184" t="s">
        <v>63</v>
      </c>
      <c r="R184" t="s">
        <v>69</v>
      </c>
      <c r="S184" t="s">
        <v>64</v>
      </c>
      <c r="T184">
        <v>97.122971000000007</v>
      </c>
      <c r="U184">
        <f>(T184-0.014129973)/(27755.404-0.014129973)</f>
        <v>3.4987381363310514E-3</v>
      </c>
      <c r="V184">
        <v>0.17136154000000001</v>
      </c>
      <c r="W184">
        <f>(V184-0.006104506)/(0.96359551-0.006104506)</f>
        <v>0.17259382418176747</v>
      </c>
      <c r="X184">
        <v>0.70726830000000007</v>
      </c>
      <c r="Y184">
        <f>(X184-0.026912883)/(0.97887218-0.026912883)</f>
        <v>0.71468960820496108</v>
      </c>
      <c r="Z184">
        <v>3.3756609999999999E-2</v>
      </c>
      <c r="AA184">
        <f>(Z184-0)/(0.8541435-0)</f>
        <v>3.9521005545321133E-2</v>
      </c>
      <c r="AB184">
        <v>1.1330979E-2</v>
      </c>
      <c r="AC184">
        <f>(AB184-0)/(0.90509456-0)</f>
        <v>1.2519110710377045E-2</v>
      </c>
      <c r="AD184">
        <v>2.5919877000000001E-2</v>
      </c>
      <c r="AE184" s="3">
        <f>(AD184-0)/(0.42788053-0)</f>
        <v>6.057736957556821E-2</v>
      </c>
      <c r="AF184">
        <v>2.5177138000000002E-2</v>
      </c>
      <c r="AG184">
        <f>(AF184-0)/(0.48863637-0)</f>
        <v>5.1525305003391385E-2</v>
      </c>
      <c r="AH184">
        <v>32.799999999999997</v>
      </c>
      <c r="AI184">
        <f>(AH184-0)/(78.5-0)</f>
        <v>0.41783439490445856</v>
      </c>
      <c r="AJ184">
        <v>25.8</v>
      </c>
      <c r="AK184">
        <f>(AJ184-5.8)/(57.3-5.8)</f>
        <v>0.38834951456310679</v>
      </c>
      <c r="AL184">
        <v>26.3</v>
      </c>
      <c r="AM184">
        <f>(AL184-5.5)/(55.8-5.5)</f>
        <v>0.41351888667992054</v>
      </c>
      <c r="AN184">
        <v>15</v>
      </c>
      <c r="AO184">
        <f>(AN184-1.2)/(66.3-1.2)</f>
        <v>0.21198156682027652</v>
      </c>
      <c r="AP184">
        <v>0.28409738311367688</v>
      </c>
      <c r="AQ184">
        <v>0.38878127624377001</v>
      </c>
      <c r="AR184">
        <v>0.20976447601082029</v>
      </c>
      <c r="AS184">
        <v>0.1173568646317326</v>
      </c>
      <c r="AT184" t="s">
        <v>104</v>
      </c>
      <c r="AU184" t="s">
        <v>66</v>
      </c>
      <c r="AV184">
        <v>35</v>
      </c>
      <c r="AW184">
        <v>0.104477612</v>
      </c>
      <c r="AX184">
        <v>0.49728</v>
      </c>
      <c r="AY184">
        <f>(AX184-0)/(1.01692-0)</f>
        <v>0.48900601817252093</v>
      </c>
      <c r="AZ184">
        <v>0.15307770600000001</v>
      </c>
      <c r="BA184" t="s">
        <v>67</v>
      </c>
      <c r="BB184">
        <v>0.33748218499999999</v>
      </c>
      <c r="BC184" t="s">
        <v>67</v>
      </c>
    </row>
    <row r="185" spans="1:55">
      <c r="A185" s="1">
        <v>183</v>
      </c>
      <c r="B185" t="s">
        <v>192</v>
      </c>
      <c r="C185" t="s">
        <v>248</v>
      </c>
      <c r="D185">
        <v>34</v>
      </c>
      <c r="E185">
        <v>1</v>
      </c>
      <c r="F185">
        <v>77076</v>
      </c>
      <c r="G185">
        <v>36</v>
      </c>
      <c r="H185">
        <v>1.225341798282791</v>
      </c>
      <c r="I185">
        <v>34</v>
      </c>
      <c r="J185" t="s">
        <v>56</v>
      </c>
      <c r="K185" t="s">
        <v>57</v>
      </c>
      <c r="L185" t="s">
        <v>58</v>
      </c>
      <c r="M185" t="s">
        <v>59</v>
      </c>
      <c r="N185" t="s">
        <v>60</v>
      </c>
      <c r="O185" t="s">
        <v>62</v>
      </c>
      <c r="P185" t="s">
        <v>61</v>
      </c>
      <c r="Q185" t="s">
        <v>63</v>
      </c>
      <c r="R185" t="s">
        <v>64</v>
      </c>
      <c r="S185" t="s">
        <v>65</v>
      </c>
      <c r="T185">
        <v>29.366409000000001</v>
      </c>
      <c r="U185">
        <f>(T185-0.014129973)/(27755.404-0.014129973)</f>
        <v>1.0575343803294033E-3</v>
      </c>
      <c r="V185">
        <v>4.4012856000000003E-2</v>
      </c>
      <c r="W185">
        <f>(V185-0.006104506)/(0.96359551-0.006104506)</f>
        <v>3.9591338029949782E-2</v>
      </c>
      <c r="X185">
        <v>0.87888527000000005</v>
      </c>
      <c r="Y185">
        <f>(X185-0.026912883)/(0.97887218-0.026912883)</f>
        <v>0.89496724249125126</v>
      </c>
      <c r="Z185">
        <v>4.4559046999999997E-2</v>
      </c>
      <c r="AA185">
        <f>(Z185-0)/(0.8541435-0)</f>
        <v>5.2168104071505551E-2</v>
      </c>
      <c r="AB185">
        <v>5.4746148999999999E-3</v>
      </c>
      <c r="AC185">
        <f>(AB185-0)/(0.90509456-0)</f>
        <v>6.0486662299682808E-3</v>
      </c>
      <c r="AD185">
        <v>8.0023370999999996E-3</v>
      </c>
      <c r="AE185" s="3">
        <f>(AD185-0)/(0.42788053-0)</f>
        <v>1.8702269766750077E-2</v>
      </c>
      <c r="AF185">
        <v>5.715955E-4</v>
      </c>
      <c r="AG185">
        <f>(AF185-0)/(0.48863637-0)</f>
        <v>1.1697768219749995E-3</v>
      </c>
      <c r="AH185">
        <v>21.4</v>
      </c>
      <c r="AI185">
        <f>(AH185-0)/(78.5-0)</f>
        <v>0.27261146496815286</v>
      </c>
      <c r="AJ185">
        <v>25.6</v>
      </c>
      <c r="AK185">
        <f>(AJ185-5.8)/(57.3-5.8)</f>
        <v>0.38446601941747577</v>
      </c>
      <c r="AL185">
        <v>38.4</v>
      </c>
      <c r="AM185">
        <f>(AL185-5.5)/(55.8-5.5)</f>
        <v>0.65407554671968193</v>
      </c>
      <c r="AN185">
        <v>14.6</v>
      </c>
      <c r="AO185">
        <f>(AN185-1.2)/(66.3-1.2)</f>
        <v>0.20583717357910908</v>
      </c>
      <c r="AP185">
        <v>0.26610946689191772</v>
      </c>
      <c r="AQ185">
        <v>0.31822627561065447</v>
      </c>
      <c r="AR185">
        <v>0.25140040900834543</v>
      </c>
      <c r="AS185">
        <v>0.16426384848908249</v>
      </c>
      <c r="AT185" t="s">
        <v>104</v>
      </c>
      <c r="AU185" t="s">
        <v>66</v>
      </c>
      <c r="AV185">
        <v>66</v>
      </c>
      <c r="AW185">
        <v>0.56716417900000005</v>
      </c>
      <c r="AX185">
        <v>0.19128000000000001</v>
      </c>
      <c r="AY185">
        <f>(AX185-0)/(1.01692-0)</f>
        <v>0.18809739212524093</v>
      </c>
      <c r="AZ185">
        <v>-6.5748709000000002E-2</v>
      </c>
      <c r="BA185" t="s">
        <v>74</v>
      </c>
      <c r="BB185">
        <v>5.5249569999999998E-2</v>
      </c>
      <c r="BC185" t="s">
        <v>67</v>
      </c>
    </row>
    <row r="186" spans="1:55">
      <c r="A186" s="1">
        <v>184</v>
      </c>
      <c r="B186" t="s">
        <v>192</v>
      </c>
      <c r="C186" t="s">
        <v>249</v>
      </c>
      <c r="D186">
        <v>1</v>
      </c>
      <c r="E186">
        <v>0</v>
      </c>
      <c r="F186">
        <v>7260</v>
      </c>
      <c r="G186">
        <v>42</v>
      </c>
      <c r="H186">
        <v>0.32795487340941881</v>
      </c>
      <c r="I186">
        <v>1</v>
      </c>
      <c r="J186" t="s">
        <v>77</v>
      </c>
      <c r="K186" t="s">
        <v>57</v>
      </c>
      <c r="L186" t="s">
        <v>58</v>
      </c>
      <c r="M186" t="s">
        <v>59</v>
      </c>
      <c r="N186" t="s">
        <v>61</v>
      </c>
      <c r="O186" t="s">
        <v>60</v>
      </c>
      <c r="P186" t="s">
        <v>62</v>
      </c>
      <c r="Q186" t="s">
        <v>63</v>
      </c>
      <c r="R186" t="s">
        <v>64</v>
      </c>
      <c r="S186" t="s">
        <v>65</v>
      </c>
      <c r="T186">
        <v>4.2705145</v>
      </c>
      <c r="U186">
        <f>(T186-0.014129973)/(27755.404-0.014129973)</f>
        <v>1.5335344042839271E-4</v>
      </c>
      <c r="V186">
        <v>2.1417565999999999E-2</v>
      </c>
      <c r="W186">
        <f>(V186-0.006104506)/(0.96359551-0.006104506)</f>
        <v>1.5992902216342912E-2</v>
      </c>
      <c r="X186">
        <v>0.69337440000000006</v>
      </c>
      <c r="Y186">
        <f>(X186-0.026912883)/(0.97887218-0.026912883)</f>
        <v>0.70009455141651944</v>
      </c>
      <c r="Z186">
        <v>0.25932205000000003</v>
      </c>
      <c r="AA186">
        <f>(Z186-0)/(0.8541435-0)</f>
        <v>0.3036047806955155</v>
      </c>
      <c r="AB186">
        <v>4.3143299000000003E-3</v>
      </c>
      <c r="AC186">
        <f>(AB186-0)/(0.90509456-0)</f>
        <v>4.7667173029964961E-3</v>
      </c>
      <c r="AD186">
        <v>2.4653311999999999E-3</v>
      </c>
      <c r="AE186" s="3">
        <f>(AD186-0)/(0.42788053-0)</f>
        <v>5.7617279290553373E-3</v>
      </c>
      <c r="AF186">
        <v>7.7041604999999991E-4</v>
      </c>
      <c r="AG186">
        <f>(AF186-0)/(0.48863637-0)</f>
        <v>1.5766653841178459E-3</v>
      </c>
      <c r="AH186">
        <v>12</v>
      </c>
      <c r="AI186">
        <f>(AH186-0)/(78.5-0)</f>
        <v>0.15286624203821655</v>
      </c>
      <c r="AJ186">
        <v>25.5</v>
      </c>
      <c r="AK186">
        <f>(AJ186-5.8)/(57.3-5.8)</f>
        <v>0.3825242718446602</v>
      </c>
      <c r="AL186">
        <v>42.5</v>
      </c>
      <c r="AM186">
        <f>(AL186-5.5)/(55.8-5.5)</f>
        <v>0.73558648111332015</v>
      </c>
      <c r="AN186">
        <v>20</v>
      </c>
      <c r="AO186">
        <f>(AN186-1.2)/(66.3-1.2)</f>
        <v>0.28878648233486948</v>
      </c>
      <c r="AP186">
        <v>0.2375963020030816</v>
      </c>
      <c r="AQ186">
        <v>0.26117103235747308</v>
      </c>
      <c r="AR186">
        <v>0.26979969183359009</v>
      </c>
      <c r="AS186">
        <v>0.23143297380585509</v>
      </c>
      <c r="AT186" t="s">
        <v>147</v>
      </c>
      <c r="AU186" t="s">
        <v>104</v>
      </c>
      <c r="AZ186">
        <v>0</v>
      </c>
      <c r="BA186" t="s">
        <v>74</v>
      </c>
      <c r="BB186">
        <v>0</v>
      </c>
      <c r="BC186" t="s">
        <v>74</v>
      </c>
    </row>
    <row r="187" spans="1:55">
      <c r="A187" s="1">
        <v>185</v>
      </c>
      <c r="B187" t="s">
        <v>192</v>
      </c>
      <c r="C187" t="s">
        <v>250</v>
      </c>
      <c r="D187">
        <v>4</v>
      </c>
      <c r="E187">
        <v>0</v>
      </c>
      <c r="F187">
        <v>22185</v>
      </c>
      <c r="G187">
        <v>27</v>
      </c>
      <c r="H187">
        <v>0.66778520688820442</v>
      </c>
      <c r="I187">
        <v>4</v>
      </c>
      <c r="J187" t="s">
        <v>77</v>
      </c>
      <c r="K187" t="s">
        <v>57</v>
      </c>
      <c r="L187" t="s">
        <v>59</v>
      </c>
      <c r="M187" t="s">
        <v>58</v>
      </c>
      <c r="N187" t="s">
        <v>60</v>
      </c>
      <c r="O187" t="s">
        <v>62</v>
      </c>
      <c r="P187" t="s">
        <v>61</v>
      </c>
      <c r="Q187" t="s">
        <v>63</v>
      </c>
      <c r="R187" t="s">
        <v>64</v>
      </c>
      <c r="S187" t="s">
        <v>65</v>
      </c>
      <c r="T187">
        <v>8.9392242</v>
      </c>
      <c r="U187">
        <f>(T187-0.014129973)/(27755.404-0.014129973)</f>
        <v>3.2156256023764936E-4</v>
      </c>
      <c r="V187">
        <v>0.20534015</v>
      </c>
      <c r="W187">
        <f>(V187-0.006104506)/(0.96359551-0.006104506)</f>
        <v>0.20808095654964504</v>
      </c>
      <c r="X187">
        <v>0.74850243000000005</v>
      </c>
      <c r="Y187">
        <f>(X187-0.026912883)/(0.97887218-0.026912883)</f>
        <v>0.75800462191399776</v>
      </c>
      <c r="Z187">
        <v>1.5602507999999999E-2</v>
      </c>
      <c r="AA187">
        <f>(Z187-0)/(0.8541435-0)</f>
        <v>1.8266846261781541E-2</v>
      </c>
      <c r="AB187">
        <v>6.4081727E-3</v>
      </c>
      <c r="AC187">
        <f>(AB187-0)/(0.90509456-0)</f>
        <v>7.0801140380293524E-3</v>
      </c>
      <c r="AD187">
        <v>1.1609009E-2</v>
      </c>
      <c r="AE187" s="3">
        <f>(AD187-0)/(0.42788053-0)</f>
        <v>2.7131426148322292E-2</v>
      </c>
      <c r="AF187">
        <v>1.393081E-4</v>
      </c>
      <c r="AG187">
        <f>(AF187-0)/(0.48863637-0)</f>
        <v>2.850956427987544E-4</v>
      </c>
      <c r="AH187">
        <v>13.5</v>
      </c>
      <c r="AI187">
        <f>(AH187-0)/(78.5-0)</f>
        <v>0.17197452229299362</v>
      </c>
      <c r="AJ187">
        <v>25.7</v>
      </c>
      <c r="AK187">
        <f>(AJ187-5.8)/(57.3-5.8)</f>
        <v>0.38640776699029122</v>
      </c>
      <c r="AL187">
        <v>40.9</v>
      </c>
      <c r="AM187">
        <f>(AL187-5.5)/(55.8-5.5)</f>
        <v>0.70377733598409542</v>
      </c>
      <c r="AN187">
        <v>19.899999999999999</v>
      </c>
      <c r="AO187">
        <f>(AN187-1.2)/(66.3-1.2)</f>
        <v>0.28725038402457759</v>
      </c>
      <c r="AP187">
        <v>0.26918969120037151</v>
      </c>
      <c r="AQ187">
        <v>0.28864638959832822</v>
      </c>
      <c r="AR187">
        <v>0.26436034362665439</v>
      </c>
      <c r="AS187">
        <v>0.17780357557464599</v>
      </c>
      <c r="AT187" t="s">
        <v>104</v>
      </c>
      <c r="AU187" t="s">
        <v>104</v>
      </c>
      <c r="AZ187">
        <v>0.210357143</v>
      </c>
      <c r="BA187" t="s">
        <v>67</v>
      </c>
      <c r="BB187">
        <v>7.5714286000000006E-2</v>
      </c>
      <c r="BC187" t="s">
        <v>67</v>
      </c>
    </row>
    <row r="188" spans="1:55">
      <c r="A188" s="1">
        <v>186</v>
      </c>
      <c r="B188" t="s">
        <v>251</v>
      </c>
      <c r="C188" t="s">
        <v>252</v>
      </c>
      <c r="D188">
        <v>1706</v>
      </c>
      <c r="E188">
        <v>63</v>
      </c>
      <c r="F188">
        <v>1510271</v>
      </c>
      <c r="G188">
        <v>44</v>
      </c>
      <c r="H188">
        <v>2.5672695345886449</v>
      </c>
      <c r="I188">
        <v>1706</v>
      </c>
      <c r="J188" t="s">
        <v>79</v>
      </c>
      <c r="K188" t="s">
        <v>117</v>
      </c>
      <c r="L188" t="s">
        <v>57</v>
      </c>
      <c r="M188" t="s">
        <v>59</v>
      </c>
      <c r="N188" t="s">
        <v>60</v>
      </c>
      <c r="O188" t="s">
        <v>61</v>
      </c>
      <c r="P188" t="s">
        <v>62</v>
      </c>
      <c r="Q188" t="s">
        <v>63</v>
      </c>
      <c r="R188" t="s">
        <v>69</v>
      </c>
      <c r="S188" t="s">
        <v>65</v>
      </c>
      <c r="T188">
        <v>872.82921999999996</v>
      </c>
      <c r="U188">
        <f>(T188-0.014129973)/(27755.404-0.014129973)</f>
        <v>3.1446688160902098E-2</v>
      </c>
      <c r="V188">
        <v>0.22381239999999999</v>
      </c>
      <c r="W188">
        <f>(V188-0.006104506)/(0.96359551-0.006104506)</f>
        <v>0.22737330490887828</v>
      </c>
      <c r="X188">
        <v>0.31076588999999999</v>
      </c>
      <c r="Y188">
        <f>(X188-0.026912883)/(0.97887218-0.026912883)</f>
        <v>0.29817767198086415</v>
      </c>
      <c r="Z188">
        <v>0.10290547</v>
      </c>
      <c r="AA188">
        <f>(Z188-0)/(0.8541435-0)</f>
        <v>0.12047796418283345</v>
      </c>
      <c r="AB188">
        <v>2.5084701000000001E-3</v>
      </c>
      <c r="AC188">
        <f>(AB188-0)/(0.90509456-0)</f>
        <v>2.7715005822154097E-3</v>
      </c>
      <c r="AD188">
        <v>0.31104728999999998</v>
      </c>
      <c r="AE188" s="3">
        <f>(AD188-0)/(0.42788053-0)</f>
        <v>0.72694892193388649</v>
      </c>
      <c r="AF188">
        <v>8.0887806000000013E-3</v>
      </c>
      <c r="AG188">
        <f>(AF188-0)/(0.48863637-0)</f>
        <v>1.6553783337904221E-2</v>
      </c>
      <c r="AH188">
        <v>46</v>
      </c>
      <c r="AI188">
        <f>(AH188-0)/(78.5-0)</f>
        <v>0.5859872611464968</v>
      </c>
      <c r="AJ188">
        <v>24.4</v>
      </c>
      <c r="AK188">
        <f>(AJ188-5.8)/(57.3-5.8)</f>
        <v>0.3611650485436893</v>
      </c>
      <c r="AL188">
        <v>17.600000000000001</v>
      </c>
      <c r="AM188">
        <f>(AL188-5.5)/(55.8-5.5)</f>
        <v>0.24055666003976148</v>
      </c>
      <c r="AN188">
        <v>12</v>
      </c>
      <c r="AO188">
        <f>(AN188-1.2)/(66.3-1.2)</f>
        <v>0.16589861751152077</v>
      </c>
      <c r="AP188">
        <v>0.22863675661600741</v>
      </c>
      <c r="AQ188">
        <v>0.37787062630155782</v>
      </c>
      <c r="AR188">
        <v>0.25519378096214618</v>
      </c>
      <c r="AS188">
        <v>0.13829883612028909</v>
      </c>
      <c r="AT188" t="s">
        <v>66</v>
      </c>
      <c r="AU188" t="s">
        <v>66</v>
      </c>
      <c r="AV188">
        <v>55</v>
      </c>
      <c r="AW188">
        <v>0.40298507500000003</v>
      </c>
      <c r="AX188">
        <v>0.78312000000000004</v>
      </c>
      <c r="AY188">
        <f>(AX188-0)/(1.01692-0)</f>
        <v>0.7700900759155096</v>
      </c>
      <c r="AZ188">
        <v>5.2814180000000004E-3</v>
      </c>
      <c r="BA188" t="s">
        <v>67</v>
      </c>
      <c r="BB188" s="4">
        <v>9.2299999999999997E-6</v>
      </c>
      <c r="BC188" t="s">
        <v>67</v>
      </c>
    </row>
    <row r="189" spans="1:55">
      <c r="A189" s="1">
        <v>187</v>
      </c>
      <c r="B189" t="s">
        <v>251</v>
      </c>
      <c r="C189" t="s">
        <v>253</v>
      </c>
      <c r="D189">
        <v>2</v>
      </c>
      <c r="E189">
        <v>0</v>
      </c>
      <c r="F189">
        <v>1175</v>
      </c>
      <c r="G189">
        <v>32</v>
      </c>
      <c r="H189">
        <v>5.3191489361702127</v>
      </c>
      <c r="I189">
        <v>2</v>
      </c>
      <c r="J189" t="s">
        <v>77</v>
      </c>
      <c r="K189" t="s">
        <v>57</v>
      </c>
      <c r="L189" t="s">
        <v>100</v>
      </c>
      <c r="M189" t="s">
        <v>59</v>
      </c>
      <c r="N189" t="s">
        <v>61</v>
      </c>
      <c r="O189" t="s">
        <v>63</v>
      </c>
      <c r="P189" t="s">
        <v>60</v>
      </c>
      <c r="Q189" t="s">
        <v>62</v>
      </c>
      <c r="R189" t="s">
        <v>65</v>
      </c>
      <c r="S189" t="s">
        <v>69</v>
      </c>
      <c r="T189">
        <v>0.57574868000000001</v>
      </c>
      <c r="U189">
        <f>(T189-0.014129973)/(27755.404-0.014129973)</f>
        <v>2.0234581810233952E-5</v>
      </c>
      <c r="V189">
        <v>0.11353315</v>
      </c>
      <c r="W189">
        <f>(V189-0.006104506)/(0.96359551-0.006104506)</f>
        <v>0.11219807136694519</v>
      </c>
      <c r="X189">
        <v>0.64123523000000004</v>
      </c>
      <c r="Y189">
        <f>(X189-0.026912883)/(0.97887218-0.026912883)</f>
        <v>0.64532417398093878</v>
      </c>
      <c r="Z189">
        <v>9.0826524000000002E-4</v>
      </c>
      <c r="AA189">
        <f>(Z189-0)/(0.8541435-0)</f>
        <v>1.0633637556218599E-3</v>
      </c>
      <c r="AB189">
        <v>0.19981834000000001</v>
      </c>
      <c r="AC189">
        <f>(AB189-0)/(0.90509456-0)</f>
        <v>0.22077067836978273</v>
      </c>
      <c r="AD189">
        <v>1.7257038999999998E-2</v>
      </c>
      <c r="AE189" s="3">
        <f>(AD189-0)/(0.42788053-0)</f>
        <v>4.0331442517377455E-2</v>
      </c>
      <c r="AF189">
        <v>0</v>
      </c>
      <c r="AG189">
        <f>(AF189-0)/(0.48863637-0)</f>
        <v>0</v>
      </c>
      <c r="AH189">
        <v>30</v>
      </c>
      <c r="AI189">
        <f>(AH189-0)/(78.5-0)</f>
        <v>0.38216560509554143</v>
      </c>
      <c r="AJ189">
        <v>30.2</v>
      </c>
      <c r="AK189">
        <f>(AJ189-5.8)/(57.3-5.8)</f>
        <v>0.47378640776699027</v>
      </c>
      <c r="AL189">
        <v>28.7</v>
      </c>
      <c r="AM189">
        <f>(AL189-5.5)/(55.8-5.5)</f>
        <v>0.46123260437375746</v>
      </c>
      <c r="AN189">
        <v>11.1</v>
      </c>
      <c r="AO189">
        <f>(AN189-1.2)/(66.3-1.2)</f>
        <v>0.15207373271889402</v>
      </c>
      <c r="AP189">
        <v>0.1989100817438692</v>
      </c>
      <c r="AQ189">
        <v>0.22888283378746599</v>
      </c>
      <c r="AR189">
        <v>0.31789282470481389</v>
      </c>
      <c r="AS189">
        <v>0.25431425976385108</v>
      </c>
      <c r="AT189" t="s">
        <v>72</v>
      </c>
      <c r="AU189" t="s">
        <v>72</v>
      </c>
      <c r="AZ189">
        <v>-0.233428571</v>
      </c>
      <c r="BA189" t="s">
        <v>74</v>
      </c>
      <c r="BB189">
        <v>0.374857143</v>
      </c>
      <c r="BC189" t="s">
        <v>67</v>
      </c>
    </row>
    <row r="190" spans="1:55">
      <c r="A190" s="1">
        <v>188</v>
      </c>
      <c r="B190" t="s">
        <v>251</v>
      </c>
      <c r="C190" t="s">
        <v>254</v>
      </c>
      <c r="D190">
        <v>8</v>
      </c>
      <c r="E190">
        <v>0</v>
      </c>
      <c r="F190">
        <v>38091</v>
      </c>
      <c r="G190">
        <v>41</v>
      </c>
      <c r="H190">
        <v>0.51225210999845683</v>
      </c>
      <c r="I190">
        <v>8</v>
      </c>
      <c r="J190" t="s">
        <v>56</v>
      </c>
      <c r="K190" t="s">
        <v>57</v>
      </c>
      <c r="L190" t="s">
        <v>59</v>
      </c>
      <c r="M190" t="s">
        <v>58</v>
      </c>
      <c r="N190" t="s">
        <v>61</v>
      </c>
      <c r="O190" t="s">
        <v>63</v>
      </c>
      <c r="P190" t="s">
        <v>60</v>
      </c>
      <c r="Q190" t="s">
        <v>62</v>
      </c>
      <c r="R190" t="s">
        <v>65</v>
      </c>
      <c r="S190" t="s">
        <v>64</v>
      </c>
      <c r="T190">
        <v>25.574480000000001</v>
      </c>
      <c r="U190">
        <f>(T190-0.014129973)/(27755.404-0.014129973)</f>
        <v>9.2091482579398322E-4</v>
      </c>
      <c r="V190">
        <v>0.14374222</v>
      </c>
      <c r="W190">
        <f>(V190-0.006104506)/(0.96359551-0.006104506)</f>
        <v>0.14374831034966049</v>
      </c>
      <c r="X190">
        <v>0.77406496000000002</v>
      </c>
      <c r="Y190">
        <f>(X190-0.026912883)/(0.97887218-0.026912883)</f>
        <v>0.78485716706015851</v>
      </c>
      <c r="Z190">
        <v>2.5112359000000001E-2</v>
      </c>
      <c r="AA190">
        <f>(Z190-0)/(0.8541435-0)</f>
        <v>2.940063232934513E-2</v>
      </c>
      <c r="AB190">
        <v>1.5158825000000001E-2</v>
      </c>
      <c r="AC190">
        <f>(AB190-0)/(0.90509456-0)</f>
        <v>1.6748332903470331E-2</v>
      </c>
      <c r="AD190">
        <v>1.5311175E-2</v>
      </c>
      <c r="AE190" s="3">
        <f>(AD190-0)/(0.42788053-0)</f>
        <v>3.5783761883252788E-2</v>
      </c>
      <c r="AF190">
        <v>2.0059417E-3</v>
      </c>
      <c r="AG190">
        <f>(AF190-0)/(0.48863637-0)</f>
        <v>4.1051829604906408E-3</v>
      </c>
      <c r="AH190">
        <v>20.3</v>
      </c>
      <c r="AI190">
        <f>(AH190-0)/(78.5-0)</f>
        <v>0.25859872611464968</v>
      </c>
      <c r="AJ190">
        <v>41.3</v>
      </c>
      <c r="AK190">
        <f>(AJ190-5.8)/(57.3-5.8)</f>
        <v>0.68932038834951459</v>
      </c>
      <c r="AL190">
        <v>28.7</v>
      </c>
      <c r="AM190">
        <f>(AL190-5.5)/(55.8-5.5)</f>
        <v>0.46123260437375746</v>
      </c>
      <c r="AN190">
        <v>9.6999999999999993</v>
      </c>
      <c r="AO190">
        <f>(AN190-1.2)/(66.3-1.2)</f>
        <v>0.13056835637480799</v>
      </c>
      <c r="AP190">
        <v>0.1666201152781657</v>
      </c>
      <c r="AQ190">
        <v>0.26717111444024078</v>
      </c>
      <c r="AR190">
        <v>0.29621918086484023</v>
      </c>
      <c r="AS190">
        <v>0.26998958941675327</v>
      </c>
      <c r="AT190" t="s">
        <v>147</v>
      </c>
      <c r="AU190" t="s">
        <v>104</v>
      </c>
      <c r="AZ190">
        <v>-0.42192857099999997</v>
      </c>
      <c r="BA190" t="s">
        <v>74</v>
      </c>
      <c r="BB190">
        <v>8.5285713999999999E-2</v>
      </c>
      <c r="BC190" t="s">
        <v>67</v>
      </c>
    </row>
    <row r="191" spans="1:55">
      <c r="A191" s="1">
        <v>189</v>
      </c>
      <c r="B191" t="s">
        <v>251</v>
      </c>
      <c r="C191" t="s">
        <v>255</v>
      </c>
      <c r="D191">
        <v>16</v>
      </c>
      <c r="E191">
        <v>0</v>
      </c>
      <c r="F191">
        <v>220000</v>
      </c>
      <c r="G191">
        <v>40</v>
      </c>
      <c r="H191">
        <v>0.1818181818181818</v>
      </c>
      <c r="I191">
        <v>16</v>
      </c>
      <c r="J191" t="s">
        <v>56</v>
      </c>
      <c r="K191" t="s">
        <v>57</v>
      </c>
      <c r="L191" t="s">
        <v>59</v>
      </c>
      <c r="M191" t="s">
        <v>117</v>
      </c>
      <c r="N191" t="s">
        <v>60</v>
      </c>
      <c r="O191" t="s">
        <v>62</v>
      </c>
      <c r="P191" t="s">
        <v>61</v>
      </c>
      <c r="Q191" t="s">
        <v>63</v>
      </c>
      <c r="R191" t="s">
        <v>65</v>
      </c>
      <c r="S191" t="s">
        <v>69</v>
      </c>
      <c r="T191">
        <v>54.561607000000002</v>
      </c>
      <c r="U191">
        <f>(T191-0.014129973)/(27755.404-0.014129973)</f>
        <v>1.9652931298185703E-3</v>
      </c>
      <c r="V191">
        <v>0.16660325000000001</v>
      </c>
      <c r="W191">
        <f>(V191-0.006104506)/(0.96359551-0.006104506)</f>
        <v>0.16762428401886062</v>
      </c>
      <c r="X191">
        <v>0.71634030000000004</v>
      </c>
      <c r="Y191">
        <f>(X191-0.026912883)/(0.97887218-0.026912883)</f>
        <v>0.72421942741948997</v>
      </c>
      <c r="Z191">
        <v>1.5333655999999999E-2</v>
      </c>
      <c r="AA191">
        <f>(Z191-0)/(0.8541435-0)</f>
        <v>1.7952084163843664E-2</v>
      </c>
      <c r="AB191">
        <v>1.5277442E-2</v>
      </c>
      <c r="AC191">
        <f>(AB191-0)/(0.90509456-0)</f>
        <v>1.687938771833962E-2</v>
      </c>
      <c r="AD191">
        <v>4.7639846999999999E-2</v>
      </c>
      <c r="AE191" s="3">
        <f>(AD191-0)/(0.42788053-0)</f>
        <v>0.11133913244428299</v>
      </c>
      <c r="AF191">
        <v>2.0972429999999999E-3</v>
      </c>
      <c r="AG191">
        <f>(AF191-0)/(0.48863637-0)</f>
        <v>4.2920321301502789E-3</v>
      </c>
      <c r="AH191">
        <v>26.5</v>
      </c>
      <c r="AI191">
        <f>(AH191-0)/(78.5-0)</f>
        <v>0.33757961783439489</v>
      </c>
      <c r="AJ191">
        <v>40</v>
      </c>
      <c r="AK191">
        <f>(AJ191-5.8)/(57.3-5.8)</f>
        <v>0.66407766990291273</v>
      </c>
      <c r="AL191">
        <v>22.7</v>
      </c>
      <c r="AM191">
        <f>(AL191-5.5)/(55.8-5.5)</f>
        <v>0.34194831013916499</v>
      </c>
      <c r="AN191">
        <v>10.7</v>
      </c>
      <c r="AO191">
        <f>(AN191-1.2)/(66.3-1.2)</f>
        <v>0.1459293394777266</v>
      </c>
      <c r="AP191">
        <v>0.23422094994292039</v>
      </c>
      <c r="AQ191">
        <v>0.34827204483343138</v>
      </c>
      <c r="AR191">
        <v>0.23160047739301901</v>
      </c>
      <c r="AS191">
        <v>0.18590652783062939</v>
      </c>
      <c r="AT191" t="s">
        <v>147</v>
      </c>
      <c r="AU191" t="s">
        <v>104</v>
      </c>
      <c r="AV191">
        <v>56</v>
      </c>
      <c r="AW191">
        <v>0.41791044799999999</v>
      </c>
      <c r="AX191">
        <v>0.60887999999999998</v>
      </c>
      <c r="AY191">
        <f>(AX191-0)/(1.01692-0)</f>
        <v>0.5987491641427054</v>
      </c>
      <c r="AZ191">
        <v>-0.20010714299999999</v>
      </c>
      <c r="BA191" t="s">
        <v>74</v>
      </c>
      <c r="BB191">
        <v>-0.24064285699999999</v>
      </c>
      <c r="BC191" t="s">
        <v>74</v>
      </c>
    </row>
    <row r="192" spans="1:55">
      <c r="A192" s="1">
        <v>190</v>
      </c>
      <c r="B192" t="s">
        <v>251</v>
      </c>
      <c r="C192" t="s">
        <v>256</v>
      </c>
      <c r="D192">
        <v>13</v>
      </c>
      <c r="E192">
        <v>0</v>
      </c>
      <c r="F192">
        <v>45578</v>
      </c>
      <c r="G192">
        <v>52</v>
      </c>
      <c r="H192">
        <v>0.54851024617139843</v>
      </c>
      <c r="I192">
        <v>13</v>
      </c>
      <c r="J192" t="s">
        <v>56</v>
      </c>
      <c r="K192" t="s">
        <v>57</v>
      </c>
      <c r="L192" t="s">
        <v>59</v>
      </c>
      <c r="M192" t="s">
        <v>117</v>
      </c>
      <c r="N192" t="s">
        <v>61</v>
      </c>
      <c r="O192" t="s">
        <v>63</v>
      </c>
      <c r="P192" t="s">
        <v>60</v>
      </c>
      <c r="Q192" t="s">
        <v>62</v>
      </c>
      <c r="R192" t="s">
        <v>65</v>
      </c>
      <c r="S192" t="s">
        <v>64</v>
      </c>
      <c r="T192">
        <v>17.261524000000001</v>
      </c>
      <c r="U192">
        <f>(T192-0.014129973)/(27755.404-0.014129973)</f>
        <v>6.2140701707906595E-4</v>
      </c>
      <c r="V192">
        <v>0.12374457</v>
      </c>
      <c r="W192">
        <f>(V192-0.006104506)/(0.96359551-0.006104506)</f>
        <v>0.12286283997295917</v>
      </c>
      <c r="X192">
        <v>0.80698216</v>
      </c>
      <c r="Y192">
        <f>(X192-0.026912883)/(0.97887218-0.026912883)</f>
        <v>0.81943553622335175</v>
      </c>
      <c r="Z192">
        <v>8.2452520999999994E-3</v>
      </c>
      <c r="AA192">
        <f>(Z192-0)/(0.8541435-0)</f>
        <v>9.6532398829938994E-3</v>
      </c>
      <c r="AB192">
        <v>1.2411736E-2</v>
      </c>
      <c r="AC192">
        <f>(AB192-0)/(0.90509456-0)</f>
        <v>1.3713192575149274E-2</v>
      </c>
      <c r="AD192">
        <v>1.4560765E-2</v>
      </c>
      <c r="AE192" s="3">
        <f>(AD192-0)/(0.42788053-0)</f>
        <v>3.4029977947348994E-2</v>
      </c>
      <c r="AF192">
        <v>2.0832418999999999E-3</v>
      </c>
      <c r="AG192">
        <f>(AF192-0)/(0.48863637-0)</f>
        <v>4.2633787165699518E-3</v>
      </c>
      <c r="AH192">
        <v>18.7</v>
      </c>
      <c r="AI192">
        <f>(AH192-0)/(78.5-0)</f>
        <v>0.23821656050955414</v>
      </c>
      <c r="AJ192">
        <v>44</v>
      </c>
      <c r="AK192">
        <f>(AJ192-5.8)/(57.3-5.8)</f>
        <v>0.74174757281553405</v>
      </c>
      <c r="AL192">
        <v>27.6</v>
      </c>
      <c r="AM192">
        <f>(AL192-5.5)/(55.8-5.5)</f>
        <v>0.43936381709741557</v>
      </c>
      <c r="AN192">
        <v>9.6</v>
      </c>
      <c r="AO192">
        <f>(AN192-1.2)/(66.3-1.2)</f>
        <v>0.12903225806451615</v>
      </c>
      <c r="AP192">
        <v>0.1866365510284636</v>
      </c>
      <c r="AQ192">
        <v>0.2341344677865006</v>
      </c>
      <c r="AR192">
        <v>0.30395596684355952</v>
      </c>
      <c r="AS192">
        <v>0.27527301434147622</v>
      </c>
      <c r="AT192" t="s">
        <v>147</v>
      </c>
      <c r="AU192" t="s">
        <v>104</v>
      </c>
      <c r="AZ192">
        <v>-0.200175824</v>
      </c>
      <c r="BA192" t="s">
        <v>74</v>
      </c>
      <c r="BB192">
        <v>-0.39797802199999999</v>
      </c>
      <c r="BC192" t="s">
        <v>74</v>
      </c>
    </row>
    <row r="193" spans="1:55">
      <c r="A193" s="1">
        <v>191</v>
      </c>
      <c r="B193" t="s">
        <v>251</v>
      </c>
      <c r="C193" t="s">
        <v>257</v>
      </c>
      <c r="D193">
        <v>3</v>
      </c>
      <c r="E193">
        <v>0</v>
      </c>
      <c r="F193">
        <v>21419</v>
      </c>
      <c r="G193">
        <v>36</v>
      </c>
      <c r="H193">
        <v>0.38906267021491819</v>
      </c>
      <c r="I193">
        <v>3</v>
      </c>
      <c r="J193" t="s">
        <v>77</v>
      </c>
      <c r="K193" t="s">
        <v>59</v>
      </c>
      <c r="L193" t="s">
        <v>57</v>
      </c>
      <c r="M193" t="s">
        <v>117</v>
      </c>
      <c r="N193" t="s">
        <v>60</v>
      </c>
      <c r="O193" t="s">
        <v>62</v>
      </c>
      <c r="P193" t="s">
        <v>61</v>
      </c>
      <c r="Q193" t="s">
        <v>63</v>
      </c>
      <c r="R193" t="s">
        <v>71</v>
      </c>
      <c r="S193" t="s">
        <v>65</v>
      </c>
      <c r="T193">
        <v>7.2565717999999997</v>
      </c>
      <c r="U193">
        <f>(T193-0.014129973)/(27755.404-0.014129973)</f>
        <v>2.6093821275488912E-4</v>
      </c>
      <c r="V193">
        <v>0.60331994</v>
      </c>
      <c r="W193">
        <f>(V193-0.006104506)/(0.96359551-0.006104506)</f>
        <v>0.62372955098803207</v>
      </c>
      <c r="X193">
        <v>0.34332085000000001</v>
      </c>
      <c r="Y193">
        <f>(X193-0.026912883)/(0.97887218-0.026912883)</f>
        <v>0.33237552067312814</v>
      </c>
      <c r="Z193">
        <v>9.5713688000000005E-3</v>
      </c>
      <c r="AA193">
        <f>(Z193-0)/(0.8541435-0)</f>
        <v>1.1205808859986642E-2</v>
      </c>
      <c r="AB193">
        <v>1.3039256000000001E-2</v>
      </c>
      <c r="AC193">
        <f>(AB193-0)/(0.90509456-0)</f>
        <v>1.4406512397997399E-2</v>
      </c>
      <c r="AD193">
        <v>1.3177972E-2</v>
      </c>
      <c r="AE193" s="3">
        <f>(AD193-0)/(0.42788053-0)</f>
        <v>3.0798251091256713E-2</v>
      </c>
      <c r="AF193">
        <v>3.1904564000000001E-3</v>
      </c>
      <c r="AG193">
        <f>(AF193-0)/(0.48863637-0)</f>
        <v>6.5293060358974104E-3</v>
      </c>
      <c r="AH193">
        <v>15.4</v>
      </c>
      <c r="AI193">
        <f>(AH193-0)/(78.5-0)</f>
        <v>0.1961783439490446</v>
      </c>
      <c r="AJ193">
        <v>30.3</v>
      </c>
      <c r="AK193">
        <f>(AJ193-5.8)/(57.3-5.8)</f>
        <v>0.47572815533980584</v>
      </c>
      <c r="AL193">
        <v>23.7</v>
      </c>
      <c r="AM193">
        <f>(AL193-5.5)/(55.8-5.5)</f>
        <v>0.36182902584493043</v>
      </c>
      <c r="AN193">
        <v>30.6</v>
      </c>
      <c r="AO193">
        <f>(AN193-1.2)/(66.3-1.2)</f>
        <v>0.45161290322580655</v>
      </c>
      <c r="AP193">
        <v>0.30013409164470339</v>
      </c>
      <c r="AQ193">
        <v>0.31913811439404449</v>
      </c>
      <c r="AR193">
        <v>0.23447542423822071</v>
      </c>
      <c r="AS193">
        <v>0.14625236972303149</v>
      </c>
      <c r="AT193" t="s">
        <v>147</v>
      </c>
      <c r="AU193" t="s">
        <v>104</v>
      </c>
      <c r="AZ193">
        <v>-0.382285714</v>
      </c>
      <c r="BA193" t="s">
        <v>74</v>
      </c>
      <c r="BB193">
        <v>-9.1428570000000008E-3</v>
      </c>
      <c r="BC193" t="s">
        <v>74</v>
      </c>
    </row>
    <row r="194" spans="1:55">
      <c r="A194" s="1">
        <v>192</v>
      </c>
      <c r="B194" t="s">
        <v>251</v>
      </c>
      <c r="C194" t="s">
        <v>258</v>
      </c>
      <c r="D194">
        <v>934</v>
      </c>
      <c r="E194">
        <v>28</v>
      </c>
      <c r="F194">
        <v>1049025</v>
      </c>
      <c r="G194">
        <v>47</v>
      </c>
      <c r="H194">
        <v>1.894362901316166</v>
      </c>
      <c r="I194">
        <v>934</v>
      </c>
      <c r="J194" t="s">
        <v>79</v>
      </c>
      <c r="K194" t="s">
        <v>57</v>
      </c>
      <c r="L194" t="s">
        <v>59</v>
      </c>
      <c r="M194" t="s">
        <v>117</v>
      </c>
      <c r="N194" t="s">
        <v>60</v>
      </c>
      <c r="O194" t="s">
        <v>61</v>
      </c>
      <c r="P194" t="s">
        <v>62</v>
      </c>
      <c r="Q194" t="s">
        <v>63</v>
      </c>
      <c r="R194" t="s">
        <v>69</v>
      </c>
      <c r="S194" t="s">
        <v>65</v>
      </c>
      <c r="T194">
        <v>619.31646999999998</v>
      </c>
      <c r="U194">
        <f>(T194-0.014129973)/(27755.404-0.014129973)</f>
        <v>2.2312867624164904E-2</v>
      </c>
      <c r="V194">
        <v>0.25843430000000001</v>
      </c>
      <c r="W194">
        <f>(V194-0.006104506)/(0.96359551-0.006104506)</f>
        <v>0.26353228693102165</v>
      </c>
      <c r="X194">
        <v>0.43249305999999998</v>
      </c>
      <c r="Y194">
        <f>(X194-0.026912883)/(0.97887218-0.026912883)</f>
        <v>0.42604781347074761</v>
      </c>
      <c r="Z194">
        <v>8.7301068000000009E-2</v>
      </c>
      <c r="AA194">
        <f>(Z194-0)/(0.8541435-0)</f>
        <v>0.10220890049505735</v>
      </c>
      <c r="AB194">
        <v>2.7838275000000002E-3</v>
      </c>
      <c r="AC194">
        <f>(AB194-0)/(0.90509456-0)</f>
        <v>3.0757311147688263E-3</v>
      </c>
      <c r="AD194">
        <v>0.17391356999999999</v>
      </c>
      <c r="AE194" s="3">
        <f>(AD194-0)/(0.42788053-0)</f>
        <v>0.40645357244930025</v>
      </c>
      <c r="AF194">
        <v>4.5391512E-3</v>
      </c>
      <c r="AG194">
        <f>(AF194-0)/(0.48863637-0)</f>
        <v>9.2894255906493407E-3</v>
      </c>
      <c r="AH194">
        <v>41.7</v>
      </c>
      <c r="AI194">
        <f>(AH194-0)/(78.5-0)</f>
        <v>0.53121019108280254</v>
      </c>
      <c r="AJ194">
        <v>30.1</v>
      </c>
      <c r="AK194">
        <f>(AJ194-5.8)/(57.3-5.8)</f>
        <v>0.47184466019417476</v>
      </c>
      <c r="AL194">
        <v>17.600000000000001</v>
      </c>
      <c r="AM194">
        <f>(AL194-5.5)/(55.8-5.5)</f>
        <v>0.24055666003976148</v>
      </c>
      <c r="AN194">
        <v>10.6</v>
      </c>
      <c r="AO194">
        <f>(AN194-1.2)/(66.3-1.2)</f>
        <v>0.14439324116743474</v>
      </c>
      <c r="AP194">
        <v>0.2487952252404986</v>
      </c>
      <c r="AQ194">
        <v>0.32088087879222571</v>
      </c>
      <c r="AR194">
        <v>0.27257686606417048</v>
      </c>
      <c r="AS194">
        <v>0.15774702990310521</v>
      </c>
      <c r="AT194" t="s">
        <v>66</v>
      </c>
      <c r="AU194" t="s">
        <v>66</v>
      </c>
      <c r="AV194">
        <v>55</v>
      </c>
      <c r="AW194">
        <v>0.40298507500000003</v>
      </c>
      <c r="AX194">
        <v>0.70576000000000005</v>
      </c>
      <c r="AY194">
        <f>(AX194-0)/(1.01692-0)</f>
        <v>0.69401722849388348</v>
      </c>
      <c r="AZ194">
        <v>-5.8022028000000003E-2</v>
      </c>
      <c r="BA194" t="s">
        <v>74</v>
      </c>
      <c r="BB194">
        <v>-8.3894113000000006E-2</v>
      </c>
      <c r="BC194" t="s">
        <v>74</v>
      </c>
    </row>
    <row r="195" spans="1:55">
      <c r="A195" s="1">
        <v>193</v>
      </c>
      <c r="B195" t="s">
        <v>251</v>
      </c>
      <c r="C195" t="s">
        <v>259</v>
      </c>
      <c r="D195">
        <v>3</v>
      </c>
      <c r="E195">
        <v>0</v>
      </c>
      <c r="F195">
        <v>28610</v>
      </c>
      <c r="G195">
        <v>30</v>
      </c>
      <c r="H195">
        <v>0.34952813701502972</v>
      </c>
      <c r="I195">
        <v>3</v>
      </c>
      <c r="J195" t="s">
        <v>56</v>
      </c>
      <c r="K195" t="s">
        <v>57</v>
      </c>
      <c r="L195" t="s">
        <v>59</v>
      </c>
      <c r="M195" t="s">
        <v>100</v>
      </c>
      <c r="N195" t="s">
        <v>60</v>
      </c>
      <c r="O195" t="s">
        <v>61</v>
      </c>
      <c r="P195" t="s">
        <v>62</v>
      </c>
      <c r="Q195" t="s">
        <v>63</v>
      </c>
      <c r="R195" t="s">
        <v>65</v>
      </c>
      <c r="S195" t="s">
        <v>64</v>
      </c>
      <c r="T195">
        <v>10.677951</v>
      </c>
      <c r="U195">
        <f>(T195-0.014129973)/(27755.404-0.014129973)</f>
        <v>3.8420721441624725E-4</v>
      </c>
      <c r="V195">
        <v>0.20037372000000001</v>
      </c>
      <c r="W195">
        <f>(V195-0.006104506)/(0.96359551-0.006104506)</f>
        <v>0.20289403575430354</v>
      </c>
      <c r="X195">
        <v>0.62368840000000003</v>
      </c>
      <c r="Y195">
        <f>(X195-0.026912883)/(0.97887218-0.026912883)</f>
        <v>0.6268918417842817</v>
      </c>
      <c r="Z195">
        <v>3.2916486000000002E-2</v>
      </c>
      <c r="AA195">
        <f>(Z195-0)/(0.8541435-0)</f>
        <v>3.8537419063658512E-2</v>
      </c>
      <c r="AB195">
        <v>7.0504530999999995E-2</v>
      </c>
      <c r="AC195">
        <f>(AB195-0)/(0.90509456-0)</f>
        <v>7.7897419911572549E-2</v>
      </c>
      <c r="AD195">
        <v>2.9287049999999999E-2</v>
      </c>
      <c r="AE195" s="3">
        <f>(AD195-0)/(0.42788053-0)</f>
        <v>6.8446792846592011E-2</v>
      </c>
      <c r="AF195">
        <v>1.5452063E-3</v>
      </c>
      <c r="AG195">
        <f>(AF195-0)/(0.48863637-0)</f>
        <v>3.1622826192819007E-3</v>
      </c>
      <c r="AH195">
        <v>14.3</v>
      </c>
      <c r="AI195">
        <f>(AH195-0)/(78.5-0)</f>
        <v>0.18216560509554142</v>
      </c>
      <c r="AJ195">
        <v>35.200000000000003</v>
      </c>
      <c r="AK195">
        <f>(AJ195-5.8)/(57.3-5.8)</f>
        <v>0.57087378640776698</v>
      </c>
      <c r="AL195">
        <v>31.5</v>
      </c>
      <c r="AM195">
        <f>(AL195-5.5)/(55.8-5.5)</f>
        <v>0.51689860834990065</v>
      </c>
      <c r="AN195">
        <v>19</v>
      </c>
      <c r="AO195">
        <f>(AN195-1.2)/(66.3-1.2)</f>
        <v>0.27342549923195086</v>
      </c>
      <c r="AP195">
        <v>0.22948109817450049</v>
      </c>
      <c r="AQ195">
        <v>0.33085381630012939</v>
      </c>
      <c r="AR195">
        <v>0.25934310766134833</v>
      </c>
      <c r="AS195">
        <v>0.1803219778640219</v>
      </c>
      <c r="AT195" t="s">
        <v>147</v>
      </c>
      <c r="AU195" t="s">
        <v>104</v>
      </c>
      <c r="AZ195">
        <v>8.1333332999999994E-2</v>
      </c>
      <c r="BA195" t="s">
        <v>67</v>
      </c>
      <c r="BB195">
        <v>0.39352380999999997</v>
      </c>
      <c r="BC195" t="s">
        <v>67</v>
      </c>
    </row>
    <row r="196" spans="1:55">
      <c r="A196" s="1">
        <v>194</v>
      </c>
      <c r="B196" t="s">
        <v>251</v>
      </c>
      <c r="C196" t="s">
        <v>260</v>
      </c>
      <c r="D196">
        <v>47</v>
      </c>
      <c r="E196">
        <v>0</v>
      </c>
      <c r="F196">
        <v>181058</v>
      </c>
      <c r="G196">
        <v>37</v>
      </c>
      <c r="H196">
        <v>0.70158196283526286</v>
      </c>
      <c r="I196">
        <v>47</v>
      </c>
      <c r="J196" t="s">
        <v>56</v>
      </c>
      <c r="K196" t="s">
        <v>57</v>
      </c>
      <c r="L196" t="s">
        <v>59</v>
      </c>
      <c r="M196" t="s">
        <v>117</v>
      </c>
      <c r="N196" t="s">
        <v>61</v>
      </c>
      <c r="O196" t="s">
        <v>60</v>
      </c>
      <c r="P196" t="s">
        <v>62</v>
      </c>
      <c r="Q196" t="s">
        <v>63</v>
      </c>
      <c r="R196" t="s">
        <v>65</v>
      </c>
      <c r="S196" t="s">
        <v>69</v>
      </c>
      <c r="T196">
        <v>43.107726999999997</v>
      </c>
      <c r="U196">
        <f>(T196-0.014129973)/(27755.404-0.014129973)</f>
        <v>1.5526208505374554E-3</v>
      </c>
      <c r="V196">
        <v>0.12922309000000001</v>
      </c>
      <c r="W196">
        <f>(V196-0.006104506)/(0.96359551-0.006104506)</f>
        <v>0.12858458563648292</v>
      </c>
      <c r="X196">
        <v>0.77606224999999995</v>
      </c>
      <c r="Y196">
        <f>(X196-0.026912883)/(0.97887218-0.026912883)</f>
        <v>0.78695525046172232</v>
      </c>
      <c r="Z196">
        <v>8.8998210000000005E-3</v>
      </c>
      <c r="AA196">
        <f>(Z196-0)/(0.8541435-0)</f>
        <v>1.0419585233628776E-2</v>
      </c>
      <c r="AB196">
        <v>7.9872877999999994E-3</v>
      </c>
      <c r="AC196">
        <f>(AB196-0)/(0.90509456-0)</f>
        <v>8.8248103049033896E-3</v>
      </c>
      <c r="AD196">
        <v>4.5306746000000002E-2</v>
      </c>
      <c r="AE196" s="3">
        <f>(AD196-0)/(0.42788053-0)</f>
        <v>0.10588643984338339</v>
      </c>
      <c r="AF196">
        <v>1.7201775E-3</v>
      </c>
      <c r="AG196">
        <f>(AF196-0)/(0.48863637-0)</f>
        <v>3.5203632099673628E-3</v>
      </c>
      <c r="AH196">
        <v>33.700000000000003</v>
      </c>
      <c r="AI196">
        <f>(AH196-0)/(78.5-0)</f>
        <v>0.42929936305732486</v>
      </c>
      <c r="AJ196">
        <v>38.200000000000003</v>
      </c>
      <c r="AK196">
        <f>(AJ196-5.8)/(57.3-5.8)</f>
        <v>0.62912621359223309</v>
      </c>
      <c r="AL196">
        <v>21.2</v>
      </c>
      <c r="AM196">
        <f>(AL196-5.5)/(55.8-5.5)</f>
        <v>0.31212723658051689</v>
      </c>
      <c r="AN196">
        <v>6.9</v>
      </c>
      <c r="AO196">
        <f>(AN196-1.2)/(66.3-1.2)</f>
        <v>8.7557603686635954E-2</v>
      </c>
      <c r="AP196">
        <v>0.2190761388309086</v>
      </c>
      <c r="AQ196">
        <v>0.26439861966246769</v>
      </c>
      <c r="AR196">
        <v>0.30470741249646</v>
      </c>
      <c r="AS196">
        <v>0.21181782901016369</v>
      </c>
      <c r="AT196" t="s">
        <v>104</v>
      </c>
      <c r="AU196" t="s">
        <v>104</v>
      </c>
      <c r="AV196">
        <v>57</v>
      </c>
      <c r="AW196">
        <v>0.43283582100000001</v>
      </c>
      <c r="AX196">
        <v>0.6552</v>
      </c>
      <c r="AY196">
        <f>(AX196-0)/(1.01692-0)</f>
        <v>0.64429846988947015</v>
      </c>
      <c r="AZ196">
        <v>-9.8963337999999998E-2</v>
      </c>
      <c r="BA196" t="s">
        <v>74</v>
      </c>
      <c r="BB196">
        <v>5.1352717999999999E-2</v>
      </c>
      <c r="BC196" t="s">
        <v>67</v>
      </c>
    </row>
    <row r="197" spans="1:55">
      <c r="A197" s="1">
        <v>195</v>
      </c>
      <c r="B197" t="s">
        <v>251</v>
      </c>
      <c r="C197" t="s">
        <v>261</v>
      </c>
      <c r="D197">
        <v>615</v>
      </c>
      <c r="E197">
        <v>8</v>
      </c>
      <c r="F197">
        <v>930450</v>
      </c>
      <c r="G197">
        <v>35</v>
      </c>
      <c r="H197">
        <v>1.8884871375601671</v>
      </c>
      <c r="I197">
        <v>615</v>
      </c>
      <c r="J197" t="s">
        <v>56</v>
      </c>
      <c r="K197" t="s">
        <v>59</v>
      </c>
      <c r="L197" t="s">
        <v>57</v>
      </c>
      <c r="M197" t="s">
        <v>117</v>
      </c>
      <c r="N197" t="s">
        <v>60</v>
      </c>
      <c r="O197" t="s">
        <v>62</v>
      </c>
      <c r="P197" t="s">
        <v>61</v>
      </c>
      <c r="Q197" t="s">
        <v>63</v>
      </c>
      <c r="R197" t="s">
        <v>65</v>
      </c>
      <c r="S197" t="s">
        <v>71</v>
      </c>
      <c r="T197">
        <v>64.440018000000009</v>
      </c>
      <c r="U197">
        <f>(T197-0.014129973)/(27755.404-0.014129973)</f>
        <v>2.3212027764226589E-3</v>
      </c>
      <c r="V197">
        <v>0.53467118999999996</v>
      </c>
      <c r="W197">
        <f>(V197-0.006104506)/(0.96359551-0.006104506)</f>
        <v>0.55203305492361576</v>
      </c>
      <c r="X197">
        <v>0.29038315999999997</v>
      </c>
      <c r="Y197">
        <f>(X197-0.026912883)/(0.97887218-0.026912883)</f>
        <v>0.27676632586109401</v>
      </c>
      <c r="Z197">
        <v>4.6390787000000003E-2</v>
      </c>
      <c r="AA197">
        <f>(Z197-0)/(0.8541435-0)</f>
        <v>5.4312638333020163E-2</v>
      </c>
      <c r="AB197">
        <v>5.9955753000000001E-3</v>
      </c>
      <c r="AC197">
        <f>(AB197-0)/(0.90509456-0)</f>
        <v>6.624252939935911E-3</v>
      </c>
      <c r="AD197">
        <v>0.10244369</v>
      </c>
      <c r="AE197" s="3">
        <f>(AD197-0)/(0.42788053-0)</f>
        <v>0.23942124686065994</v>
      </c>
      <c r="AF197">
        <v>1.3435236999999999E-3</v>
      </c>
      <c r="AG197">
        <f>(AF197-0)/(0.48863637-0)</f>
        <v>2.749536838610683E-3</v>
      </c>
      <c r="AH197">
        <v>20.7</v>
      </c>
      <c r="AI197">
        <f>(AH197-0)/(78.5-0)</f>
        <v>0.26369426751592356</v>
      </c>
      <c r="AJ197">
        <v>31.7</v>
      </c>
      <c r="AK197">
        <f>(AJ197-5.8)/(57.3-5.8)</f>
        <v>0.50291262135922332</v>
      </c>
      <c r="AL197">
        <v>22.9</v>
      </c>
      <c r="AM197">
        <f>(AL197-5.5)/(55.8-5.5)</f>
        <v>0.34592445328031807</v>
      </c>
      <c r="AN197">
        <v>24.7</v>
      </c>
      <c r="AO197">
        <f>(AN197-1.2)/(66.3-1.2)</f>
        <v>0.36098310291858682</v>
      </c>
      <c r="AP197">
        <v>0.31089501206757852</v>
      </c>
      <c r="AQ197">
        <v>0.35082461786001612</v>
      </c>
      <c r="AR197">
        <v>0.21547968624296049</v>
      </c>
      <c r="AS197">
        <v>0.12280068382944501</v>
      </c>
      <c r="AT197" t="s">
        <v>66</v>
      </c>
      <c r="AU197" t="s">
        <v>66</v>
      </c>
      <c r="AV197">
        <v>57</v>
      </c>
      <c r="AW197">
        <v>0.43283582100000001</v>
      </c>
      <c r="AX197">
        <v>0.60496000000000005</v>
      </c>
      <c r="AY197">
        <f>(AX197-0)/(1.01692-0)</f>
        <v>0.59489438697242658</v>
      </c>
      <c r="AZ197">
        <v>9.5303648000000005E-2</v>
      </c>
      <c r="BA197" t="s">
        <v>67</v>
      </c>
      <c r="BB197">
        <v>9.0915019E-2</v>
      </c>
      <c r="BC197" t="s">
        <v>67</v>
      </c>
    </row>
    <row r="198" spans="1:55">
      <c r="A198" s="1">
        <v>196</v>
      </c>
      <c r="B198" t="s">
        <v>251</v>
      </c>
      <c r="C198" t="s">
        <v>262</v>
      </c>
      <c r="D198">
        <v>5</v>
      </c>
      <c r="E198">
        <v>0</v>
      </c>
      <c r="F198">
        <v>28122</v>
      </c>
      <c r="G198">
        <v>34</v>
      </c>
      <c r="H198">
        <v>0.52293159636374287</v>
      </c>
      <c r="I198">
        <v>5</v>
      </c>
      <c r="J198" t="s">
        <v>77</v>
      </c>
      <c r="K198" t="s">
        <v>57</v>
      </c>
      <c r="L198" t="s">
        <v>59</v>
      </c>
      <c r="M198" t="s">
        <v>117</v>
      </c>
      <c r="N198" t="s">
        <v>60</v>
      </c>
      <c r="O198" t="s">
        <v>62</v>
      </c>
      <c r="P198" t="s">
        <v>61</v>
      </c>
      <c r="Q198" t="s">
        <v>63</v>
      </c>
      <c r="R198" t="s">
        <v>65</v>
      </c>
      <c r="S198" t="s">
        <v>64</v>
      </c>
      <c r="T198">
        <v>8.2414570000000005</v>
      </c>
      <c r="U198">
        <f>(T198-0.014129973)/(27755.404-0.014129973)</f>
        <v>2.9642267918148315E-4</v>
      </c>
      <c r="V198">
        <v>0.42293291999999999</v>
      </c>
      <c r="W198">
        <f>(V198-0.006104506)/(0.96359551-0.006104506)</f>
        <v>0.43533402638631996</v>
      </c>
      <c r="X198">
        <v>0.50754094000000005</v>
      </c>
      <c r="Y198">
        <f>(X198-0.026912883)/(0.97887218-0.026912883)</f>
        <v>0.50488299081131838</v>
      </c>
      <c r="Z198">
        <v>8.414447299999999E-3</v>
      </c>
      <c r="AA198">
        <f>(Z198-0)/(0.8541435-0)</f>
        <v>9.8513274408808353E-3</v>
      </c>
      <c r="AB198">
        <v>1.5580989E-2</v>
      </c>
      <c r="AC198">
        <f>(AB198-0)/(0.90509456-0)</f>
        <v>1.7214763725902849E-2</v>
      </c>
      <c r="AD198">
        <v>2.6455592E-2</v>
      </c>
      <c r="AE198" s="3">
        <f>(AD198-0)/(0.42788053-0)</f>
        <v>6.1829389619574418E-2</v>
      </c>
      <c r="AF198">
        <v>1.0339787000000001E-3</v>
      </c>
      <c r="AG198">
        <f>(AF198-0)/(0.48863637-0)</f>
        <v>2.1160494050002873E-3</v>
      </c>
      <c r="AH198">
        <v>13.9</v>
      </c>
      <c r="AI198">
        <f>(AH198-0)/(78.5-0)</f>
        <v>0.17707006369426753</v>
      </c>
      <c r="AJ198">
        <v>33.200000000000003</v>
      </c>
      <c r="AK198">
        <f>(AJ198-5.8)/(57.3-5.8)</f>
        <v>0.53203883495145632</v>
      </c>
      <c r="AL198">
        <v>28.2</v>
      </c>
      <c r="AM198">
        <f>(AL198-5.5)/(55.8-5.5)</f>
        <v>0.45129224652087474</v>
      </c>
      <c r="AN198">
        <v>24.7</v>
      </c>
      <c r="AO198">
        <f>(AN198-1.2)/(66.3-1.2)</f>
        <v>0.36098310291858682</v>
      </c>
      <c r="AP198">
        <v>0.29136806075516097</v>
      </c>
      <c r="AQ198">
        <v>0.30937355153848889</v>
      </c>
      <c r="AR198">
        <v>0.24048917887831139</v>
      </c>
      <c r="AS198">
        <v>0.15876920882803849</v>
      </c>
      <c r="AT198" t="s">
        <v>147</v>
      </c>
      <c r="AU198" t="s">
        <v>104</v>
      </c>
      <c r="AZ198">
        <v>-3.6228571000000001E-2</v>
      </c>
      <c r="BA198" t="s">
        <v>74</v>
      </c>
      <c r="BB198">
        <v>1.1428571E-2</v>
      </c>
      <c r="BC198" t="s">
        <v>67</v>
      </c>
    </row>
    <row r="199" spans="1:55">
      <c r="A199" s="1">
        <v>197</v>
      </c>
      <c r="B199" t="s">
        <v>251</v>
      </c>
      <c r="C199" t="s">
        <v>263</v>
      </c>
      <c r="D199">
        <v>54</v>
      </c>
      <c r="E199">
        <v>0</v>
      </c>
      <c r="F199">
        <v>134623</v>
      </c>
      <c r="G199">
        <v>56</v>
      </c>
      <c r="H199">
        <v>0.71628600928943376</v>
      </c>
      <c r="I199">
        <v>54</v>
      </c>
      <c r="J199" t="s">
        <v>56</v>
      </c>
      <c r="K199" t="s">
        <v>57</v>
      </c>
      <c r="L199" t="s">
        <v>59</v>
      </c>
      <c r="M199" t="s">
        <v>100</v>
      </c>
      <c r="N199" t="s">
        <v>60</v>
      </c>
      <c r="O199" t="s">
        <v>61</v>
      </c>
      <c r="P199" t="s">
        <v>62</v>
      </c>
      <c r="Q199" t="s">
        <v>63</v>
      </c>
      <c r="R199" t="s">
        <v>65</v>
      </c>
      <c r="S199" t="s">
        <v>69</v>
      </c>
      <c r="T199">
        <v>14.756543000000001</v>
      </c>
      <c r="U199">
        <f>(T199-0.014129973)/(27755.404-0.014129973)</f>
        <v>5.31154961109745E-4</v>
      </c>
      <c r="V199">
        <v>0.1184692</v>
      </c>
      <c r="W199">
        <f>(V199-0.006104506)/(0.96359551-0.006104506)</f>
        <v>0.11735326340465545</v>
      </c>
      <c r="X199">
        <v>0.74134177000000001</v>
      </c>
      <c r="Y199">
        <f>(X199-0.026912883)/(0.97887218-0.026912883)</f>
        <v>0.75048259862732347</v>
      </c>
      <c r="Z199">
        <v>1.2099169E-2</v>
      </c>
      <c r="AA199">
        <f>(Z199-0)/(0.8541435-0)</f>
        <v>1.4165264970113337E-2</v>
      </c>
      <c r="AB199">
        <v>5.2407733999999997E-2</v>
      </c>
      <c r="AC199">
        <f>(AB199-0)/(0.90509456-0)</f>
        <v>5.7903048273762685E-2</v>
      </c>
      <c r="AD199">
        <v>2.66915E-2</v>
      </c>
      <c r="AE199" s="3">
        <f>(AD199-0)/(0.42788053-0)</f>
        <v>6.2380730434263981E-2</v>
      </c>
      <c r="AF199">
        <v>2.6544845000000001E-3</v>
      </c>
      <c r="AG199">
        <f>(AF199-0)/(0.48863637-0)</f>
        <v>5.4324333246008683E-3</v>
      </c>
      <c r="AH199">
        <v>29.8</v>
      </c>
      <c r="AI199">
        <f>(AH199-0)/(78.5-0)</f>
        <v>0.37961783439490449</v>
      </c>
      <c r="AJ199">
        <v>37.1</v>
      </c>
      <c r="AK199">
        <f>(AJ199-5.8)/(57.3-5.8)</f>
        <v>0.60776699029126213</v>
      </c>
      <c r="AL199">
        <v>23.5</v>
      </c>
      <c r="AM199">
        <f>(AL199-5.5)/(55.8-5.5)</f>
        <v>0.35785288270377735</v>
      </c>
      <c r="AN199">
        <v>9.6999999999999993</v>
      </c>
      <c r="AO199">
        <f>(AN199-1.2)/(66.3-1.2)</f>
        <v>0.13056835637480799</v>
      </c>
      <c r="AP199">
        <v>0.22554317936835011</v>
      </c>
      <c r="AQ199">
        <v>0.35665417641321961</v>
      </c>
      <c r="AR199">
        <v>0.23902825339326689</v>
      </c>
      <c r="AS199">
        <v>0.1787743908251633</v>
      </c>
      <c r="AT199" t="s">
        <v>104</v>
      </c>
      <c r="AU199" t="s">
        <v>104</v>
      </c>
      <c r="AV199">
        <v>59</v>
      </c>
      <c r="AW199">
        <v>0.46268656699999999</v>
      </c>
      <c r="AX199">
        <v>0.56220000000000003</v>
      </c>
      <c r="AY199">
        <f>(AX199-0)/(1.01692-0)</f>
        <v>0.55284584824764982</v>
      </c>
      <c r="AZ199">
        <v>-0.12391927799999999</v>
      </c>
      <c r="BA199" t="s">
        <v>74</v>
      </c>
      <c r="BB199">
        <v>-3.0844396999999999E-2</v>
      </c>
      <c r="BC199" t="s">
        <v>74</v>
      </c>
    </row>
    <row r="200" spans="1:55">
      <c r="A200" s="1">
        <v>198</v>
      </c>
      <c r="B200" t="s">
        <v>251</v>
      </c>
      <c r="C200" t="s">
        <v>264</v>
      </c>
      <c r="D200">
        <v>358</v>
      </c>
      <c r="E200">
        <v>9</v>
      </c>
      <c r="F200">
        <v>174528</v>
      </c>
      <c r="G200">
        <v>35</v>
      </c>
      <c r="H200">
        <v>5.8607051181308609</v>
      </c>
      <c r="I200">
        <v>358</v>
      </c>
      <c r="J200" t="s">
        <v>56</v>
      </c>
      <c r="K200" t="s">
        <v>59</v>
      </c>
      <c r="L200" t="s">
        <v>57</v>
      </c>
      <c r="M200" t="s">
        <v>58</v>
      </c>
      <c r="N200" t="s">
        <v>60</v>
      </c>
      <c r="O200" t="s">
        <v>62</v>
      </c>
      <c r="P200" t="s">
        <v>61</v>
      </c>
      <c r="Q200" t="s">
        <v>63</v>
      </c>
      <c r="R200" t="s">
        <v>71</v>
      </c>
      <c r="S200" t="s">
        <v>65</v>
      </c>
      <c r="T200">
        <v>16.808917999999998</v>
      </c>
      <c r="U200">
        <f>(T200-0.014129973)/(27755.404-0.014129973)</f>
        <v>6.0510005824622416E-4</v>
      </c>
      <c r="V200">
        <v>0.84561699999999995</v>
      </c>
      <c r="W200">
        <f>(V200-0.006104506)/(0.96359551-0.006104506)</f>
        <v>0.87678368829875708</v>
      </c>
      <c r="X200">
        <v>0.10354898</v>
      </c>
      <c r="Y200">
        <f>(X200-0.026912883)/(0.97887218-0.026912883)</f>
        <v>8.0503543840068206E-2</v>
      </c>
      <c r="Z200">
        <v>2.4803796999999999E-2</v>
      </c>
      <c r="AA200">
        <f>(Z200-0)/(0.8541435-0)</f>
        <v>2.9039379214382596E-2</v>
      </c>
      <c r="AB200">
        <v>7.7271251999999997E-3</v>
      </c>
      <c r="AC200">
        <f>(AB200-0)/(0.90509456-0)</f>
        <v>8.5373678524816241E-3</v>
      </c>
      <c r="AD200">
        <v>1.1961919999999999E-2</v>
      </c>
      <c r="AE200" s="3">
        <f>(AD200-0)/(0.42788053-0)</f>
        <v>2.7956214787337952E-2</v>
      </c>
      <c r="AF200">
        <v>6.9846614E-4</v>
      </c>
      <c r="AG200">
        <f>(AF200-0)/(0.48863637-0)</f>
        <v>1.4294190585936123E-3</v>
      </c>
      <c r="AH200">
        <v>14.5</v>
      </c>
      <c r="AI200">
        <f>(AH200-0)/(78.5-0)</f>
        <v>0.18471337579617833</v>
      </c>
      <c r="AJ200">
        <v>30</v>
      </c>
      <c r="AK200">
        <f>(AJ200-5.8)/(57.3-5.8)</f>
        <v>0.46990291262135919</v>
      </c>
      <c r="AL200">
        <v>24.5</v>
      </c>
      <c r="AM200">
        <f>(AL200-5.5)/(55.8-5.5)</f>
        <v>0.37773359840954279</v>
      </c>
      <c r="AN200">
        <v>31</v>
      </c>
      <c r="AO200">
        <f>(AN200-1.2)/(66.3-1.2)</f>
        <v>0.45775729646697394</v>
      </c>
      <c r="AP200">
        <v>0.31382027971643378</v>
      </c>
      <c r="AQ200">
        <v>0.34210540788771748</v>
      </c>
      <c r="AR200">
        <v>0.21439060205580041</v>
      </c>
      <c r="AS200">
        <v>0.12968371034004841</v>
      </c>
      <c r="AT200" t="s">
        <v>72</v>
      </c>
      <c r="AU200" t="s">
        <v>72</v>
      </c>
      <c r="AV200">
        <v>58</v>
      </c>
      <c r="AW200">
        <v>0.44776119399999997</v>
      </c>
      <c r="AX200">
        <v>0.80688000000000004</v>
      </c>
      <c r="AY200">
        <f>(AX200-0)/(1.01692-0)</f>
        <v>0.79345474570271013</v>
      </c>
      <c r="AZ200">
        <v>0.241115933</v>
      </c>
      <c r="BA200" t="s">
        <v>67</v>
      </c>
      <c r="BB200">
        <v>0.21948100300000001</v>
      </c>
      <c r="BC200" t="s">
        <v>67</v>
      </c>
    </row>
    <row r="201" spans="1:55">
      <c r="A201" s="1">
        <v>199</v>
      </c>
      <c r="B201" t="s">
        <v>251</v>
      </c>
      <c r="C201" t="s">
        <v>265</v>
      </c>
      <c r="D201">
        <v>19</v>
      </c>
      <c r="E201">
        <v>1</v>
      </c>
      <c r="F201">
        <v>18546</v>
      </c>
      <c r="G201">
        <v>37</v>
      </c>
      <c r="H201">
        <v>2.7688639788283922</v>
      </c>
      <c r="I201">
        <v>19</v>
      </c>
      <c r="J201" t="s">
        <v>77</v>
      </c>
      <c r="K201" t="s">
        <v>57</v>
      </c>
      <c r="L201" t="s">
        <v>59</v>
      </c>
      <c r="M201" t="s">
        <v>100</v>
      </c>
      <c r="N201" t="s">
        <v>61</v>
      </c>
      <c r="O201" t="s">
        <v>60</v>
      </c>
      <c r="P201" t="s">
        <v>63</v>
      </c>
      <c r="Q201" t="s">
        <v>62</v>
      </c>
      <c r="R201" t="s">
        <v>65</v>
      </c>
      <c r="S201" t="s">
        <v>64</v>
      </c>
      <c r="T201">
        <v>0.68213946000000003</v>
      </c>
      <c r="U201">
        <f>(T201-0.014129973)/(27755.404-0.014129973)</f>
        <v>2.4067739279763548E-5</v>
      </c>
      <c r="V201">
        <v>0.22655252000000001</v>
      </c>
      <c r="W201">
        <f>(V201-0.006104506)/(0.96359551-0.006104506)</f>
        <v>0.2302350759214026</v>
      </c>
      <c r="X201">
        <v>0.61766832999999999</v>
      </c>
      <c r="Y201">
        <f>(X201-0.026912883)/(0.97887218-0.026912883)</f>
        <v>0.62056796846430728</v>
      </c>
      <c r="Z201">
        <v>9.6180578999999992E-3</v>
      </c>
      <c r="AA201">
        <f>(Z201-0)/(0.8541435-0)</f>
        <v>1.1260470752279915E-2</v>
      </c>
      <c r="AB201">
        <v>0.10618780999999999</v>
      </c>
      <c r="AC201">
        <f>(AB201-0)/(0.90509456-0)</f>
        <v>0.11732233812122349</v>
      </c>
      <c r="AD201">
        <v>1.4566075E-2</v>
      </c>
      <c r="AE201" s="3">
        <f>(AD201-0)/(0.42788053-0)</f>
        <v>3.4042387953478512E-2</v>
      </c>
      <c r="AF201">
        <v>1.1675098E-3</v>
      </c>
      <c r="AG201">
        <f>(AF201-0)/(0.48863637-0)</f>
        <v>2.3893223502785927E-3</v>
      </c>
      <c r="AH201">
        <v>26.1</v>
      </c>
      <c r="AI201">
        <f>(AH201-0)/(78.5-0)</f>
        <v>0.33248407643312106</v>
      </c>
      <c r="AJ201">
        <v>33.5</v>
      </c>
      <c r="AK201">
        <f>(AJ201-5.8)/(57.3-5.8)</f>
        <v>0.53786407766990285</v>
      </c>
      <c r="AL201">
        <v>29.3</v>
      </c>
      <c r="AM201">
        <f>(AL201-5.5)/(55.8-5.5)</f>
        <v>0.47316103379721675</v>
      </c>
      <c r="AN201">
        <v>11.2</v>
      </c>
      <c r="AO201">
        <f>(AN201-1.2)/(66.3-1.2)</f>
        <v>0.15360983102918588</v>
      </c>
      <c r="AP201">
        <v>0.22466225607383111</v>
      </c>
      <c r="AQ201">
        <v>0.26735975982654142</v>
      </c>
      <c r="AR201">
        <v>0.2739200533718798</v>
      </c>
      <c r="AS201">
        <v>0.23405793072774789</v>
      </c>
      <c r="AT201" t="s">
        <v>66</v>
      </c>
      <c r="AU201" t="s">
        <v>66</v>
      </c>
      <c r="AZ201">
        <v>-4.2165413999999998E-2</v>
      </c>
      <c r="BA201" t="s">
        <v>74</v>
      </c>
      <c r="BB201">
        <v>-0.459969925</v>
      </c>
      <c r="BC201" t="s">
        <v>74</v>
      </c>
    </row>
    <row r="202" spans="1:55">
      <c r="A202" s="1">
        <v>200</v>
      </c>
      <c r="B202" t="s">
        <v>251</v>
      </c>
      <c r="C202" t="s">
        <v>266</v>
      </c>
      <c r="D202">
        <v>969</v>
      </c>
      <c r="E202">
        <v>8</v>
      </c>
      <c r="F202">
        <v>839631</v>
      </c>
      <c r="G202">
        <v>35</v>
      </c>
      <c r="H202">
        <v>3.2973668535004408</v>
      </c>
      <c r="I202">
        <v>969</v>
      </c>
      <c r="J202" t="s">
        <v>56</v>
      </c>
      <c r="K202" t="s">
        <v>59</v>
      </c>
      <c r="L202" t="s">
        <v>57</v>
      </c>
      <c r="M202" t="s">
        <v>58</v>
      </c>
      <c r="N202" t="s">
        <v>60</v>
      </c>
      <c r="O202" t="s">
        <v>62</v>
      </c>
      <c r="P202" t="s">
        <v>61</v>
      </c>
      <c r="Q202" t="s">
        <v>63</v>
      </c>
      <c r="R202" t="s">
        <v>65</v>
      </c>
      <c r="S202" t="s">
        <v>64</v>
      </c>
      <c r="T202">
        <v>42.576419999999999</v>
      </c>
      <c r="U202">
        <f>(T202-0.014129973)/(27755.404-0.014129973)</f>
        <v>1.5334783703745752E-3</v>
      </c>
      <c r="V202">
        <v>0.53954661000000004</v>
      </c>
      <c r="W202">
        <f>(V202-0.006104506)/(0.96359551-0.006104506)</f>
        <v>0.55712492521757417</v>
      </c>
      <c r="X202">
        <v>0.33502236000000002</v>
      </c>
      <c r="Y202">
        <f>(X202-0.026912883)/(0.97887218-0.026912883)</f>
        <v>0.32365824670337773</v>
      </c>
      <c r="Z202">
        <v>5.2060518E-2</v>
      </c>
      <c r="AA202">
        <f>(Z202-0)/(0.8541435-0)</f>
        <v>6.0950552219855333E-2</v>
      </c>
      <c r="AB202">
        <v>6.2156822999999998E-3</v>
      </c>
      <c r="AC202">
        <f>(AB202-0)/(0.90509456-0)</f>
        <v>6.8674396849761196E-3</v>
      </c>
      <c r="AD202">
        <v>4.7022406000000003E-2</v>
      </c>
      <c r="AE202" s="3">
        <f>(AD202-0)/(0.42788053-0)</f>
        <v>0.10989611048672863</v>
      </c>
      <c r="AF202">
        <v>1.2411292E-3</v>
      </c>
      <c r="AG202">
        <f>(AF202-0)/(0.48863637-0)</f>
        <v>2.5399853064560053E-3</v>
      </c>
      <c r="AH202">
        <v>16.100000000000001</v>
      </c>
      <c r="AI202">
        <f>(AH202-0)/(78.5-0)</f>
        <v>0.2050955414012739</v>
      </c>
      <c r="AJ202">
        <v>30</v>
      </c>
      <c r="AK202">
        <f>(AJ202-5.8)/(57.3-5.8)</f>
        <v>0.46990291262135919</v>
      </c>
      <c r="AL202">
        <v>27.7</v>
      </c>
      <c r="AM202">
        <f>(AL202-5.5)/(55.8-5.5)</f>
        <v>0.44135188866799208</v>
      </c>
      <c r="AN202">
        <v>26.2</v>
      </c>
      <c r="AO202">
        <f>(AN202-1.2)/(66.3-1.2)</f>
        <v>0.38402457757296471</v>
      </c>
      <c r="AP202">
        <v>0.31668086586883509</v>
      </c>
      <c r="AQ202">
        <v>0.35661221904536761</v>
      </c>
      <c r="AR202">
        <v>0.2170381505055958</v>
      </c>
      <c r="AS202">
        <v>0.1096687645802016</v>
      </c>
      <c r="AT202" t="s">
        <v>72</v>
      </c>
      <c r="AU202" t="s">
        <v>66</v>
      </c>
      <c r="AV202">
        <v>58</v>
      </c>
      <c r="AW202">
        <v>0.44776119399999997</v>
      </c>
      <c r="AX202">
        <v>0.54015999999999997</v>
      </c>
      <c r="AY202">
        <f>(AX202-0)/(1.01692-0)</f>
        <v>0.53117256028006132</v>
      </c>
      <c r="AZ202">
        <v>-1.8516995000000001E-2</v>
      </c>
      <c r="BA202" t="s">
        <v>74</v>
      </c>
      <c r="BB202">
        <v>-0.11449585399999999</v>
      </c>
      <c r="BC202" t="s">
        <v>74</v>
      </c>
    </row>
    <row r="203" spans="1:55">
      <c r="A203" s="1">
        <v>201</v>
      </c>
      <c r="B203" t="s">
        <v>251</v>
      </c>
      <c r="C203" t="s">
        <v>267</v>
      </c>
      <c r="D203">
        <v>146</v>
      </c>
      <c r="E203">
        <v>1</v>
      </c>
      <c r="F203">
        <v>152982</v>
      </c>
      <c r="G203">
        <v>25</v>
      </c>
      <c r="H203">
        <v>3.817442574943458</v>
      </c>
      <c r="I203">
        <v>146</v>
      </c>
      <c r="J203" t="s">
        <v>56</v>
      </c>
      <c r="K203" t="s">
        <v>59</v>
      </c>
      <c r="L203" t="s">
        <v>57</v>
      </c>
      <c r="M203" t="s">
        <v>58</v>
      </c>
      <c r="N203" t="s">
        <v>60</v>
      </c>
      <c r="O203" t="s">
        <v>62</v>
      </c>
      <c r="P203" t="s">
        <v>61</v>
      </c>
      <c r="Q203" t="s">
        <v>63</v>
      </c>
      <c r="R203" t="s">
        <v>65</v>
      </c>
      <c r="S203" t="s">
        <v>71</v>
      </c>
      <c r="T203">
        <v>42.035789000000001</v>
      </c>
      <c r="U203">
        <f>(T203-0.014129973)/(27755.404-0.014129973)</f>
        <v>1.5139999554601507E-3</v>
      </c>
      <c r="V203">
        <v>0.54966110000000001</v>
      </c>
      <c r="W203">
        <f>(V203-0.006104506)/(0.96359551-0.006104506)</f>
        <v>0.56768846049649158</v>
      </c>
      <c r="X203">
        <v>0.31770015000000001</v>
      </c>
      <c r="Y203">
        <f>(X203-0.026912883)/(0.97887218-0.026912883)</f>
        <v>0.30546186997320751</v>
      </c>
      <c r="Z203">
        <v>6.1347990999999998E-2</v>
      </c>
      <c r="AA203">
        <f>(Z203-0)/(0.8541435-0)</f>
        <v>7.1823986250553917E-2</v>
      </c>
      <c r="AB203">
        <v>8.7337978E-3</v>
      </c>
      <c r="AC203">
        <f>(AB203-0)/(0.90509456-0)</f>
        <v>9.6495970542569611E-3</v>
      </c>
      <c r="AD203">
        <v>3.9090682000000002E-2</v>
      </c>
      <c r="AE203" s="3">
        <f>(AD203-0)/(0.42788053-0)</f>
        <v>9.1358870664201536E-2</v>
      </c>
      <c r="AF203">
        <v>1.9290990000000001E-3</v>
      </c>
      <c r="AG203">
        <f>(AF203-0)/(0.48863637-0)</f>
        <v>3.9479234834689037E-3</v>
      </c>
      <c r="AH203">
        <v>13.5</v>
      </c>
      <c r="AI203">
        <f>(AH203-0)/(78.5-0)</f>
        <v>0.17197452229299362</v>
      </c>
      <c r="AJ203">
        <v>34.700000000000003</v>
      </c>
      <c r="AK203">
        <f>(AJ203-5.8)/(57.3-5.8)</f>
        <v>0.56116504854368932</v>
      </c>
      <c r="AL203">
        <v>25.5</v>
      </c>
      <c r="AM203">
        <f>(AL203-5.5)/(55.8-5.5)</f>
        <v>0.39761431411530818</v>
      </c>
      <c r="AN203">
        <v>26.3</v>
      </c>
      <c r="AO203">
        <f>(AN203-1.2)/(66.3-1.2)</f>
        <v>0.3855606758832566</v>
      </c>
      <c r="AP203">
        <v>0.2966980695796943</v>
      </c>
      <c r="AQ203">
        <v>0.3912173143242208</v>
      </c>
      <c r="AR203">
        <v>0.20957810869019461</v>
      </c>
      <c r="AS203">
        <v>0.1025065074058903</v>
      </c>
      <c r="AT203" t="s">
        <v>72</v>
      </c>
      <c r="AU203" t="s">
        <v>66</v>
      </c>
      <c r="AV203">
        <v>56</v>
      </c>
      <c r="AW203">
        <v>0.41791044799999999</v>
      </c>
      <c r="AX203">
        <v>0.54459999999999997</v>
      </c>
      <c r="AY203">
        <f>(AX203-0)/(1.01692-0)</f>
        <v>0.53553868544231598</v>
      </c>
      <c r="AZ203">
        <v>0.26999722599999998</v>
      </c>
      <c r="BA203" t="s">
        <v>67</v>
      </c>
      <c r="BB203">
        <v>0.33273786399999999</v>
      </c>
      <c r="BC203" t="s">
        <v>67</v>
      </c>
    </row>
    <row r="204" spans="1:55">
      <c r="A204" s="1">
        <v>202</v>
      </c>
      <c r="B204" t="s">
        <v>251</v>
      </c>
      <c r="C204" t="s">
        <v>268</v>
      </c>
      <c r="D204">
        <v>7</v>
      </c>
      <c r="E204">
        <v>0</v>
      </c>
      <c r="F204">
        <v>64665</v>
      </c>
      <c r="G204">
        <v>25</v>
      </c>
      <c r="H204">
        <v>0.43300085053738502</v>
      </c>
      <c r="I204">
        <v>7</v>
      </c>
      <c r="J204" t="s">
        <v>56</v>
      </c>
      <c r="K204" t="s">
        <v>57</v>
      </c>
      <c r="L204" t="s">
        <v>59</v>
      </c>
      <c r="M204" t="s">
        <v>100</v>
      </c>
      <c r="N204" t="s">
        <v>61</v>
      </c>
      <c r="O204" t="s">
        <v>60</v>
      </c>
      <c r="P204" t="s">
        <v>62</v>
      </c>
      <c r="Q204" t="s">
        <v>63</v>
      </c>
      <c r="R204" t="s">
        <v>65</v>
      </c>
      <c r="S204" t="s">
        <v>64</v>
      </c>
      <c r="T204">
        <v>19.783279</v>
      </c>
      <c r="U204">
        <f>(T204-0.014129973)/(27755.404-0.014129973)</f>
        <v>7.1226342413401554E-4</v>
      </c>
      <c r="V204">
        <v>0.21305645000000001</v>
      </c>
      <c r="W204">
        <f>(V204-0.006104506)/(0.96359551-0.006104506)</f>
        <v>0.21613983122080591</v>
      </c>
      <c r="X204">
        <v>0.69682520999999997</v>
      </c>
      <c r="Y204">
        <f>(X204-0.026912883)/(0.97887218-0.026912883)</f>
        <v>0.70371950682256967</v>
      </c>
      <c r="Z204">
        <v>1.7598086999999998E-2</v>
      </c>
      <c r="AA204">
        <f>(Z204-0)/(0.8541435-0)</f>
        <v>2.0603197237934842E-2</v>
      </c>
      <c r="AB204">
        <v>2.5069119000000001E-2</v>
      </c>
      <c r="AC204">
        <f>(AB204-0)/(0.90509456-0)</f>
        <v>2.7697789941417836E-2</v>
      </c>
      <c r="AD204">
        <v>1.1711348E-2</v>
      </c>
      <c r="AE204" s="3">
        <f>(AD204-0)/(0.42788053-0)</f>
        <v>2.7370602724082819E-2</v>
      </c>
      <c r="AF204">
        <v>2.3764406999999999E-3</v>
      </c>
      <c r="AG204">
        <f>(AF204-0)/(0.48863637-0)</f>
        <v>4.8634134622439172E-3</v>
      </c>
      <c r="AH204">
        <v>15.8</v>
      </c>
      <c r="AI204">
        <f>(AH204-0)/(78.5-0)</f>
        <v>0.20127388535031848</v>
      </c>
      <c r="AJ204">
        <v>39.299999999999997</v>
      </c>
      <c r="AK204">
        <f>(AJ204-5.8)/(57.3-5.8)</f>
        <v>0.65048543689320393</v>
      </c>
      <c r="AL204">
        <v>30.1</v>
      </c>
      <c r="AM204">
        <f>(AL204-5.5)/(55.8-5.5)</f>
        <v>0.48906560636182911</v>
      </c>
      <c r="AN204">
        <v>14.8</v>
      </c>
      <c r="AO204">
        <f>(AN204-1.2)/(66.3-1.2)</f>
        <v>0.20890937019969283</v>
      </c>
      <c r="AP204">
        <v>0.2284334130657637</v>
      </c>
      <c r="AQ204">
        <v>0.2657885744462738</v>
      </c>
      <c r="AR204">
        <v>0.27846292441986897</v>
      </c>
      <c r="AS204">
        <v>0.2273150880680935</v>
      </c>
      <c r="AT204" t="s">
        <v>147</v>
      </c>
      <c r="AU204" t="s">
        <v>104</v>
      </c>
      <c r="AV204">
        <v>58</v>
      </c>
      <c r="AW204">
        <v>0.44776119399999997</v>
      </c>
      <c r="AX204">
        <v>0.56359999999999999</v>
      </c>
      <c r="AY204">
        <f>(AX204-0)/(1.01692-0)</f>
        <v>0.55422255437989221</v>
      </c>
      <c r="AZ204">
        <v>-0.54285714299999999</v>
      </c>
      <c r="BA204" t="s">
        <v>74</v>
      </c>
      <c r="BB204">
        <v>-0.61946428600000003</v>
      </c>
      <c r="BC204" t="s">
        <v>74</v>
      </c>
    </row>
    <row r="205" spans="1:55">
      <c r="A205" s="1">
        <v>203</v>
      </c>
      <c r="B205" t="s">
        <v>251</v>
      </c>
      <c r="C205" t="s">
        <v>269</v>
      </c>
      <c r="D205">
        <v>0</v>
      </c>
      <c r="E205">
        <v>0</v>
      </c>
      <c r="F205">
        <v>34895</v>
      </c>
      <c r="G205">
        <v>102</v>
      </c>
      <c r="H205">
        <v>0</v>
      </c>
      <c r="I205">
        <v>0</v>
      </c>
      <c r="J205" t="s">
        <v>77</v>
      </c>
      <c r="K205" t="s">
        <v>57</v>
      </c>
      <c r="L205" t="s">
        <v>59</v>
      </c>
      <c r="M205" t="s">
        <v>58</v>
      </c>
      <c r="N205" t="s">
        <v>60</v>
      </c>
      <c r="O205" t="s">
        <v>61</v>
      </c>
      <c r="P205" t="s">
        <v>62</v>
      </c>
      <c r="Q205" t="s">
        <v>63</v>
      </c>
      <c r="R205" t="s">
        <v>65</v>
      </c>
      <c r="S205" t="s">
        <v>64</v>
      </c>
      <c r="T205">
        <v>2.6188579000000001</v>
      </c>
      <c r="U205">
        <f>(T205-0.014129973)/(27755.404-0.014129973)</f>
        <v>9.3845841805769101E-5</v>
      </c>
      <c r="V205">
        <v>0.19219531000000001</v>
      </c>
      <c r="W205">
        <f>(V205-0.006104506)/(0.96359551-0.006104506)</f>
        <v>0.19435253513880535</v>
      </c>
      <c r="X205">
        <v>0.65106158999999997</v>
      </c>
      <c r="Y205">
        <f>(X205-0.026912883)/(0.97887218-0.026912883)</f>
        <v>0.65564642203394552</v>
      </c>
      <c r="Z205">
        <v>7.8533857999999998E-2</v>
      </c>
      <c r="AA205">
        <f>(Z205-0)/(0.8541435-0)</f>
        <v>9.1944571374716316E-2</v>
      </c>
      <c r="AB205">
        <v>2.8504642E-2</v>
      </c>
      <c r="AC205">
        <f>(AB205-0)/(0.90509456-0)</f>
        <v>3.1493551347828233E-2</v>
      </c>
      <c r="AD205">
        <v>1.2499188E-2</v>
      </c>
      <c r="AE205" s="3">
        <f>(AD205-0)/(0.42788053-0)</f>
        <v>2.9211864349144374E-2</v>
      </c>
      <c r="AF205">
        <v>8.4085445999999998E-3</v>
      </c>
      <c r="AG205">
        <f>(AF205-0)/(0.48863637-0)</f>
        <v>1.7208184073567834E-2</v>
      </c>
      <c r="AH205">
        <v>12</v>
      </c>
      <c r="AI205">
        <f>(AH205-0)/(78.5-0)</f>
        <v>0.15286624203821655</v>
      </c>
      <c r="AJ205">
        <v>37.5</v>
      </c>
      <c r="AK205">
        <f>(AJ205-5.8)/(57.3-5.8)</f>
        <v>0.61553398058252429</v>
      </c>
      <c r="AL205">
        <v>33.200000000000003</v>
      </c>
      <c r="AM205">
        <f>(AL205-5.5)/(55.8-5.5)</f>
        <v>0.55069582504970183</v>
      </c>
      <c r="AN205">
        <v>17.2</v>
      </c>
      <c r="AO205">
        <f>(AN205-1.2)/(66.3-1.2)</f>
        <v>0.24577572964669742</v>
      </c>
      <c r="AP205">
        <v>0.19287708590351271</v>
      </c>
      <c r="AQ205">
        <v>0.40789559119537688</v>
      </c>
      <c r="AR205">
        <v>0.2477111875852217</v>
      </c>
      <c r="AS205">
        <v>0.1515161353158887</v>
      </c>
      <c r="AT205" t="s">
        <v>147</v>
      </c>
      <c r="AU205" t="s">
        <v>104</v>
      </c>
      <c r="AZ205">
        <v>0</v>
      </c>
      <c r="BA205" t="s">
        <v>74</v>
      </c>
      <c r="BB205">
        <v>0</v>
      </c>
      <c r="BC205" t="s">
        <v>74</v>
      </c>
    </row>
    <row r="206" spans="1:55">
      <c r="A206" s="1">
        <v>204</v>
      </c>
      <c r="B206" t="s">
        <v>251</v>
      </c>
      <c r="C206" t="s">
        <v>270</v>
      </c>
      <c r="D206">
        <v>24894</v>
      </c>
      <c r="E206">
        <v>1209</v>
      </c>
      <c r="F206">
        <v>9818605</v>
      </c>
      <c r="G206">
        <v>51</v>
      </c>
      <c r="H206">
        <v>4.9713543528721598</v>
      </c>
      <c r="I206">
        <v>24894</v>
      </c>
      <c r="J206" t="s">
        <v>79</v>
      </c>
      <c r="K206" t="s">
        <v>59</v>
      </c>
      <c r="L206" t="s">
        <v>57</v>
      </c>
      <c r="M206" t="s">
        <v>117</v>
      </c>
      <c r="N206" t="s">
        <v>60</v>
      </c>
      <c r="O206" t="s">
        <v>61</v>
      </c>
      <c r="P206" t="s">
        <v>62</v>
      </c>
      <c r="Q206" t="s">
        <v>63</v>
      </c>
      <c r="R206" t="s">
        <v>69</v>
      </c>
      <c r="S206" t="s">
        <v>65</v>
      </c>
      <c r="T206">
        <v>961.45312999999999</v>
      </c>
      <c r="U206">
        <f>(T206-0.014129973)/(27755.404-0.014129973)</f>
        <v>3.4639722393712671E-2</v>
      </c>
      <c r="V206">
        <v>0.48639633999999998</v>
      </c>
      <c r="W206">
        <f>(V206-0.006104506)/(0.96359551-0.006104506)</f>
        <v>0.5016149833194673</v>
      </c>
      <c r="X206">
        <v>0.26117989000000003</v>
      </c>
      <c r="Y206">
        <f>(X206-0.026912883)/(0.97887218-0.026912883)</f>
        <v>0.24608931047605498</v>
      </c>
      <c r="Z206">
        <v>7.9644904000000002E-2</v>
      </c>
      <c r="AA206">
        <f>(Z206-0)/(0.8541435-0)</f>
        <v>9.324534343468048E-2</v>
      </c>
      <c r="AB206">
        <v>1.8749163E-3</v>
      </c>
      <c r="AC206">
        <f>(AB206-0)/(0.90509456-0)</f>
        <v>2.0715142736025282E-3</v>
      </c>
      <c r="AD206">
        <v>0.14749506000000001</v>
      </c>
      <c r="AE206" s="3">
        <f>(AD206-0)/(0.42788053-0)</f>
        <v>0.34471084720774747</v>
      </c>
      <c r="AF206">
        <v>2.2863746000000001E-3</v>
      </c>
      <c r="AG206">
        <f>(AF206-0)/(0.48863637-0)</f>
        <v>4.6790921437141492E-3</v>
      </c>
      <c r="AH206">
        <v>31.8</v>
      </c>
      <c r="AI206">
        <f>(AH206-0)/(78.5-0)</f>
        <v>0.40509554140127391</v>
      </c>
      <c r="AJ206">
        <v>26.2</v>
      </c>
      <c r="AK206">
        <f>(AJ206-5.8)/(57.3-5.8)</f>
        <v>0.39611650485436889</v>
      </c>
      <c r="AL206">
        <v>20.7</v>
      </c>
      <c r="AM206">
        <f>(AL206-5.5)/(55.8-5.5)</f>
        <v>0.30218687872763422</v>
      </c>
      <c r="AN206">
        <v>21.3</v>
      </c>
      <c r="AO206">
        <f>(AN206-1.2)/(66.3-1.2)</f>
        <v>0.30875576036866365</v>
      </c>
      <c r="AP206">
        <v>0.24218372576249919</v>
      </c>
      <c r="AQ206">
        <v>0.36832461235534891</v>
      </c>
      <c r="AR206">
        <v>0.2533326841830375</v>
      </c>
      <c r="AS206">
        <v>0.13615897769911459</v>
      </c>
      <c r="AT206" t="s">
        <v>72</v>
      </c>
      <c r="AU206" t="s">
        <v>66</v>
      </c>
      <c r="AV206">
        <v>57</v>
      </c>
      <c r="AW206">
        <v>0.43283582100000001</v>
      </c>
      <c r="AX206">
        <v>0.73839999999999995</v>
      </c>
      <c r="AY206">
        <f>(AX206-0)/(1.01692-0)</f>
        <v>0.72611414860559331</v>
      </c>
      <c r="AZ206">
        <v>0.147204744</v>
      </c>
      <c r="BA206" t="s">
        <v>67</v>
      </c>
      <c r="BB206">
        <v>0.236396198</v>
      </c>
      <c r="BC206" t="s">
        <v>67</v>
      </c>
    </row>
    <row r="207" spans="1:55">
      <c r="A207" s="1">
        <v>205</v>
      </c>
      <c r="B207" t="s">
        <v>251</v>
      </c>
      <c r="C207" t="s">
        <v>271</v>
      </c>
      <c r="D207">
        <v>46</v>
      </c>
      <c r="E207">
        <v>2</v>
      </c>
      <c r="F207">
        <v>150865</v>
      </c>
      <c r="G207">
        <v>44</v>
      </c>
      <c r="H207">
        <v>0.69297354950090839</v>
      </c>
      <c r="I207">
        <v>46</v>
      </c>
      <c r="J207" t="s">
        <v>56</v>
      </c>
      <c r="K207" t="s">
        <v>59</v>
      </c>
      <c r="L207" t="s">
        <v>57</v>
      </c>
      <c r="M207" t="s">
        <v>58</v>
      </c>
      <c r="N207" t="s">
        <v>60</v>
      </c>
      <c r="O207" t="s">
        <v>62</v>
      </c>
      <c r="P207" t="s">
        <v>61</v>
      </c>
      <c r="Q207" t="s">
        <v>63</v>
      </c>
      <c r="R207" t="s">
        <v>65</v>
      </c>
      <c r="S207" t="s">
        <v>71</v>
      </c>
      <c r="T207">
        <v>28.488329</v>
      </c>
      <c r="U207">
        <f>(T207-0.014129973)/(27755.404-0.014129973)</f>
        <v>1.0258980025263215E-3</v>
      </c>
      <c r="V207">
        <v>0.58310287999999999</v>
      </c>
      <c r="W207">
        <f>(V207-0.006104506)/(0.96359551-0.006104506)</f>
        <v>0.60261492963332319</v>
      </c>
      <c r="X207">
        <v>0.33663556</v>
      </c>
      <c r="Y207">
        <f>(X207-0.026912883)/(0.97887218-0.026912883)</f>
        <v>0.32535285697199301</v>
      </c>
      <c r="Z207">
        <v>3.2833986000000003E-2</v>
      </c>
      <c r="AA207">
        <f>(Z207-0)/(0.8541435-0)</f>
        <v>3.8440831078150224E-2</v>
      </c>
      <c r="AB207">
        <v>1.1029225E-2</v>
      </c>
      <c r="AC207">
        <f>(AB207-0)/(0.90509456-0)</f>
        <v>1.2185715711295404E-2</v>
      </c>
      <c r="AD207">
        <v>1.9933785999999998E-2</v>
      </c>
      <c r="AE207" s="3">
        <f>(AD207-0)/(0.42788053-0)</f>
        <v>4.6587270516842631E-2</v>
      </c>
      <c r="AF207">
        <v>1.0464762E-3</v>
      </c>
      <c r="AG207">
        <f>(AF207-0)/(0.48863637-0)</f>
        <v>2.141625683736968E-3</v>
      </c>
      <c r="AH207">
        <v>14.5</v>
      </c>
      <c r="AI207">
        <f>(AH207-0)/(78.5-0)</f>
        <v>0.18471337579617833</v>
      </c>
      <c r="AJ207">
        <v>32.4</v>
      </c>
      <c r="AK207">
        <f>(AJ207-5.8)/(57.3-5.8)</f>
        <v>0.51650485436893201</v>
      </c>
      <c r="AL207">
        <v>25</v>
      </c>
      <c r="AM207">
        <f>(AL207-5.5)/(55.8-5.5)</f>
        <v>0.38767395626242546</v>
      </c>
      <c r="AN207">
        <v>28.1</v>
      </c>
      <c r="AO207">
        <f>(AN207-1.2)/(66.3-1.2)</f>
        <v>0.41321044546851005</v>
      </c>
      <c r="AP207">
        <v>0.30105535542138112</v>
      </c>
      <c r="AQ207">
        <v>0.33377517885230101</v>
      </c>
      <c r="AR207">
        <v>0.22531584555279319</v>
      </c>
      <c r="AS207">
        <v>0.1398536201735249</v>
      </c>
      <c r="AT207" t="s">
        <v>104</v>
      </c>
      <c r="AU207" t="s">
        <v>104</v>
      </c>
      <c r="AV207">
        <v>57</v>
      </c>
      <c r="AW207">
        <v>0.43283582100000001</v>
      </c>
      <c r="AX207">
        <v>0.60704000000000002</v>
      </c>
      <c r="AY207">
        <f>(AX207-0)/(1.01692-0)</f>
        <v>0.59693977894032957</v>
      </c>
      <c r="AZ207">
        <v>5.4937343E-2</v>
      </c>
      <c r="BA207" t="s">
        <v>67</v>
      </c>
      <c r="BB207">
        <v>0.18794486199999999</v>
      </c>
      <c r="BC207" t="s">
        <v>67</v>
      </c>
    </row>
    <row r="208" spans="1:55">
      <c r="A208" s="1">
        <v>206</v>
      </c>
      <c r="B208" t="s">
        <v>251</v>
      </c>
      <c r="C208" t="s">
        <v>272</v>
      </c>
      <c r="D208">
        <v>239</v>
      </c>
      <c r="E208">
        <v>13</v>
      </c>
      <c r="F208">
        <v>252409</v>
      </c>
      <c r="G208">
        <v>44</v>
      </c>
      <c r="H208">
        <v>2.151990690434249</v>
      </c>
      <c r="I208">
        <v>239</v>
      </c>
      <c r="J208" t="s">
        <v>122</v>
      </c>
      <c r="K208" t="s">
        <v>57</v>
      </c>
      <c r="L208" t="s">
        <v>59</v>
      </c>
      <c r="M208" t="s">
        <v>117</v>
      </c>
      <c r="N208" t="s">
        <v>61</v>
      </c>
      <c r="O208" t="s">
        <v>60</v>
      </c>
      <c r="P208" t="s">
        <v>63</v>
      </c>
      <c r="Q208" t="s">
        <v>62</v>
      </c>
      <c r="R208" t="s">
        <v>69</v>
      </c>
      <c r="S208" t="s">
        <v>65</v>
      </c>
      <c r="T208">
        <v>192.63388</v>
      </c>
      <c r="U208">
        <f>(T208-0.014129973)/(27755.404-0.014129973)</f>
        <v>6.9399043187287294E-3</v>
      </c>
      <c r="V208">
        <v>0.16115317000000001</v>
      </c>
      <c r="W208">
        <f>(V208-0.006104506)/(0.96359551-0.006104506)</f>
        <v>0.16193224098427145</v>
      </c>
      <c r="X208">
        <v>0.71454870999999998</v>
      </c>
      <c r="Y208">
        <f>(X208-0.026912883)/(0.97887218-0.026912883)</f>
        <v>0.72233742468508089</v>
      </c>
      <c r="Z208">
        <v>2.5143839000000001E-2</v>
      </c>
      <c r="AA208">
        <f>(Z208-0)/(0.8541435-0)</f>
        <v>2.9437487963088173E-2</v>
      </c>
      <c r="AB208">
        <v>2.1219566000000001E-3</v>
      </c>
      <c r="AC208">
        <f>(AB208-0)/(0.90509456-0)</f>
        <v>2.3444584618871203E-3</v>
      </c>
      <c r="AD208">
        <v>6.282686400000001E-2</v>
      </c>
      <c r="AE208" s="3">
        <f>(AD208-0)/(0.42788053-0)</f>
        <v>0.1468327245457979</v>
      </c>
      <c r="AF208">
        <v>1.6598245E-3</v>
      </c>
      <c r="AG208">
        <f>(AF208-0)/(0.48863637-0)</f>
        <v>3.3968500952968363E-3</v>
      </c>
      <c r="AH208">
        <v>58.8</v>
      </c>
      <c r="AI208">
        <f>(AH208-0)/(78.5-0)</f>
        <v>0.74904458598726109</v>
      </c>
      <c r="AJ208">
        <v>23.5</v>
      </c>
      <c r="AK208">
        <f>(AJ208-5.8)/(57.3-5.8)</f>
        <v>0.34368932038834948</v>
      </c>
      <c r="AL208">
        <v>10.9</v>
      </c>
      <c r="AM208">
        <f>(AL208-5.5)/(55.8-5.5)</f>
        <v>0.10735586481113321</v>
      </c>
      <c r="AN208">
        <v>6.8</v>
      </c>
      <c r="AO208">
        <f>(AN208-1.2)/(66.3-1.2)</f>
        <v>8.6021505376344093E-2</v>
      </c>
      <c r="AP208">
        <v>0.21994408201304749</v>
      </c>
      <c r="AQ208">
        <v>0.24958985774032799</v>
      </c>
      <c r="AR208">
        <v>0.3073217132778262</v>
      </c>
      <c r="AS208">
        <v>0.2231443469687984</v>
      </c>
      <c r="AT208" t="s">
        <v>66</v>
      </c>
      <c r="AU208" t="s">
        <v>66</v>
      </c>
      <c r="AV208">
        <v>55</v>
      </c>
      <c r="AW208">
        <v>0.40298507500000003</v>
      </c>
      <c r="AX208">
        <v>0.77051999999999998</v>
      </c>
      <c r="AY208">
        <f>(AX208-0)/(1.01692-0)</f>
        <v>0.75769972072532743</v>
      </c>
      <c r="AZ208">
        <v>7.2720559999999998E-3</v>
      </c>
      <c r="BA208" t="s">
        <v>67</v>
      </c>
      <c r="BB208">
        <v>-3.7814691999999997E-2</v>
      </c>
      <c r="BC208" t="s">
        <v>74</v>
      </c>
    </row>
    <row r="209" spans="1:55">
      <c r="A209" s="1">
        <v>207</v>
      </c>
      <c r="B209" t="s">
        <v>251</v>
      </c>
      <c r="C209" t="s">
        <v>273</v>
      </c>
      <c r="D209">
        <v>13</v>
      </c>
      <c r="E209">
        <v>0</v>
      </c>
      <c r="F209">
        <v>18251</v>
      </c>
      <c r="G209">
        <v>3</v>
      </c>
      <c r="H209">
        <v>23.742991251620911</v>
      </c>
      <c r="I209">
        <v>13</v>
      </c>
      <c r="J209" t="s">
        <v>77</v>
      </c>
      <c r="K209" t="s">
        <v>57</v>
      </c>
      <c r="L209" t="s">
        <v>59</v>
      </c>
      <c r="M209" t="s">
        <v>100</v>
      </c>
      <c r="N209" t="s">
        <v>61</v>
      </c>
      <c r="O209" t="s">
        <v>63</v>
      </c>
      <c r="P209" t="s">
        <v>60</v>
      </c>
      <c r="Q209" t="s">
        <v>62</v>
      </c>
      <c r="R209" t="s">
        <v>65</v>
      </c>
      <c r="S209" t="s">
        <v>64</v>
      </c>
      <c r="T209">
        <v>4.6558641999999999</v>
      </c>
      <c r="U209">
        <f>(T209-0.014129973)/(27755.404-0.014129973)</f>
        <v>1.6723721946390675E-4</v>
      </c>
      <c r="V209">
        <v>0.11647873</v>
      </c>
      <c r="W209">
        <f>(V209-0.006104506)/(0.96359551-0.006104506)</f>
        <v>0.1152744240299933</v>
      </c>
      <c r="X209">
        <v>0.79674887999999999</v>
      </c>
      <c r="Y209">
        <f>(X209-0.026912883)/(0.97887218-0.026912883)</f>
        <v>0.80868583291959806</v>
      </c>
      <c r="Z209">
        <v>1.1562017000000001E-2</v>
      </c>
      <c r="AA209">
        <f>(Z209-0)/(0.8541435-0)</f>
        <v>1.3536387035667896E-2</v>
      </c>
      <c r="AB209">
        <v>2.6214870000000001E-2</v>
      </c>
      <c r="AC209">
        <f>(AB209-0)/(0.90509456-0)</f>
        <v>2.8963680877719562E-2</v>
      </c>
      <c r="AD209">
        <v>1.6141032999999999E-2</v>
      </c>
      <c r="AE209" s="3">
        <f>(AD209-0)/(0.42788053-0)</f>
        <v>3.7723223816704163E-2</v>
      </c>
      <c r="AF209">
        <v>1.4881804000000001E-3</v>
      </c>
      <c r="AG209">
        <f>(AF209-0)/(0.48863637-0)</f>
        <v>3.0455784533599088E-3</v>
      </c>
      <c r="AH209">
        <v>23.4</v>
      </c>
      <c r="AI209">
        <f>(AH209-0)/(78.5-0)</f>
        <v>0.29808917197452228</v>
      </c>
      <c r="AJ209">
        <v>40.4</v>
      </c>
      <c r="AK209">
        <f>(AJ209-5.8)/(57.3-5.8)</f>
        <v>0.67184466019417477</v>
      </c>
      <c r="AL209">
        <v>26.5</v>
      </c>
      <c r="AM209">
        <f>(AL209-5.5)/(55.8-5.5)</f>
        <v>0.41749502982107356</v>
      </c>
      <c r="AN209">
        <v>9.6</v>
      </c>
      <c r="AO209">
        <f>(AN209-1.2)/(66.3-1.2)</f>
        <v>0.12903225806451615</v>
      </c>
      <c r="AP209">
        <v>0.17663556751187681</v>
      </c>
      <c r="AQ209">
        <v>0.24961364546963541</v>
      </c>
      <c r="AR209">
        <v>0.29431629557552508</v>
      </c>
      <c r="AS209">
        <v>0.27943449144296267</v>
      </c>
      <c r="AT209" t="s">
        <v>79</v>
      </c>
      <c r="AU209" t="s">
        <v>72</v>
      </c>
      <c r="AZ209">
        <v>7.4377879999999993E-2</v>
      </c>
      <c r="BA209" t="s">
        <v>67</v>
      </c>
      <c r="BB209">
        <v>0.14875575999999999</v>
      </c>
      <c r="BC209" t="s">
        <v>67</v>
      </c>
    </row>
    <row r="210" spans="1:55">
      <c r="A210" s="1">
        <v>208</v>
      </c>
      <c r="B210" t="s">
        <v>251</v>
      </c>
      <c r="C210" t="s">
        <v>274</v>
      </c>
      <c r="D210">
        <v>12</v>
      </c>
      <c r="E210">
        <v>0</v>
      </c>
      <c r="F210">
        <v>87841</v>
      </c>
      <c r="G210">
        <v>42</v>
      </c>
      <c r="H210">
        <v>0.32526301580615619</v>
      </c>
      <c r="I210">
        <v>12</v>
      </c>
      <c r="J210" t="s">
        <v>77</v>
      </c>
      <c r="K210" t="s">
        <v>57</v>
      </c>
      <c r="L210" t="s">
        <v>59</v>
      </c>
      <c r="M210" t="s">
        <v>100</v>
      </c>
      <c r="N210" t="s">
        <v>60</v>
      </c>
      <c r="O210" t="s">
        <v>61</v>
      </c>
      <c r="P210" t="s">
        <v>62</v>
      </c>
      <c r="Q210" t="s">
        <v>63</v>
      </c>
      <c r="R210" t="s">
        <v>65</v>
      </c>
      <c r="S210" t="s">
        <v>64</v>
      </c>
      <c r="T210">
        <v>9.6467218000000017</v>
      </c>
      <c r="U210">
        <f>(T210-0.014129973)/(27755.404-0.014129973)</f>
        <v>3.4705301824645681E-4</v>
      </c>
      <c r="V210">
        <v>0.25620391999999997</v>
      </c>
      <c r="W210">
        <f>(V210-0.006104506)/(0.96359551-0.006104506)</f>
        <v>0.26120288645552642</v>
      </c>
      <c r="X210">
        <v>0.64670229000000001</v>
      </c>
      <c r="Y210">
        <f>(X210-0.026912883)/(0.97887218-0.026912883)</f>
        <v>0.65106712960648794</v>
      </c>
      <c r="Z210">
        <v>7.6821223000000001E-3</v>
      </c>
      <c r="AA210">
        <f>(Z210-0)/(0.8541435-0)</f>
        <v>8.9939480895189165E-3</v>
      </c>
      <c r="AB210">
        <v>3.9506428000000003E-2</v>
      </c>
      <c r="AC210">
        <f>(AB210-0)/(0.90509456-0)</f>
        <v>4.3648950889728033E-2</v>
      </c>
      <c r="AD210">
        <v>2.0409561999999999E-2</v>
      </c>
      <c r="AE210" s="3">
        <f>(AD210-0)/(0.42788053-0)</f>
        <v>4.7699207066047154E-2</v>
      </c>
      <c r="AF210">
        <v>1.3811839999999999E-3</v>
      </c>
      <c r="AG210">
        <f>(AF210-0)/(0.48863637-0)</f>
        <v>2.8266090794674165E-3</v>
      </c>
      <c r="AH210">
        <v>24.7</v>
      </c>
      <c r="AI210">
        <f>(AH210-0)/(78.5-0)</f>
        <v>0.31464968152866241</v>
      </c>
      <c r="AJ210">
        <v>36.5</v>
      </c>
      <c r="AK210">
        <f>(AJ210-5.8)/(57.3-5.8)</f>
        <v>0.59611650485436896</v>
      </c>
      <c r="AL210">
        <v>25.8</v>
      </c>
      <c r="AM210">
        <f>(AL210-5.5)/(55.8-5.5)</f>
        <v>0.40357852882703782</v>
      </c>
      <c r="AN210">
        <v>13.1</v>
      </c>
      <c r="AO210">
        <f>(AN210-1.2)/(66.3-1.2)</f>
        <v>0.18279569892473121</v>
      </c>
      <c r="AP210">
        <v>0.2350638084149487</v>
      </c>
      <c r="AQ210">
        <v>0.28379334748761498</v>
      </c>
      <c r="AR210">
        <v>0.26008492569002117</v>
      </c>
      <c r="AS210">
        <v>0.22105791840741509</v>
      </c>
      <c r="AT210" t="s">
        <v>147</v>
      </c>
      <c r="AU210" t="s">
        <v>104</v>
      </c>
      <c r="AV210">
        <v>93</v>
      </c>
      <c r="AW210">
        <v>0.97014925399999996</v>
      </c>
      <c r="AX210">
        <v>0.14627999999999999</v>
      </c>
      <c r="AY210">
        <f>(AX210-0)/(1.01692-0)</f>
        <v>0.14384612358887619</v>
      </c>
      <c r="AZ210">
        <v>0.494624697</v>
      </c>
      <c r="BA210" t="s">
        <v>67</v>
      </c>
      <c r="BB210">
        <v>0.84377723999999998</v>
      </c>
      <c r="BC210" t="s">
        <v>67</v>
      </c>
    </row>
    <row r="211" spans="1:55">
      <c r="A211" s="1">
        <v>209</v>
      </c>
      <c r="B211" t="s">
        <v>251</v>
      </c>
      <c r="C211" t="s">
        <v>275</v>
      </c>
      <c r="D211">
        <v>140</v>
      </c>
      <c r="E211">
        <v>3</v>
      </c>
      <c r="F211">
        <v>255793</v>
      </c>
      <c r="G211">
        <v>33</v>
      </c>
      <c r="H211">
        <v>1.6585380532009251</v>
      </c>
      <c r="I211">
        <v>140</v>
      </c>
      <c r="J211" t="s">
        <v>56</v>
      </c>
      <c r="K211" t="s">
        <v>59</v>
      </c>
      <c r="L211" t="s">
        <v>57</v>
      </c>
      <c r="M211" t="s">
        <v>117</v>
      </c>
      <c r="N211" t="s">
        <v>60</v>
      </c>
      <c r="O211" t="s">
        <v>62</v>
      </c>
      <c r="P211" t="s">
        <v>61</v>
      </c>
      <c r="Q211" t="s">
        <v>63</v>
      </c>
      <c r="R211" t="s">
        <v>71</v>
      </c>
      <c r="S211" t="s">
        <v>65</v>
      </c>
      <c r="T211">
        <v>54.807200999999999</v>
      </c>
      <c r="U211">
        <f>(T211-0.014129973)/(27755.404-0.014129973)</f>
        <v>1.9741416454095982E-3</v>
      </c>
      <c r="V211">
        <v>0.60210359000000002</v>
      </c>
      <c r="W211">
        <f>(V211-0.006104506)/(0.96359551-0.006104506)</f>
        <v>0.62245919962711216</v>
      </c>
      <c r="X211">
        <v>0.27139193</v>
      </c>
      <c r="Y211">
        <f>(X211-0.026912883)/(0.97887218-0.026912883)</f>
        <v>0.25681670190148898</v>
      </c>
      <c r="Z211">
        <v>2.976361700000001E-2</v>
      </c>
      <c r="AA211">
        <f>(Z211-0)/(0.8541435-0)</f>
        <v>3.4846155242064136E-2</v>
      </c>
      <c r="AB211">
        <v>4.2800209000000006E-3</v>
      </c>
      <c r="AC211">
        <f>(AB211-0)/(0.90509456-0)</f>
        <v>4.7288107664684234E-3</v>
      </c>
      <c r="AD211">
        <v>7.2363659999999996E-2</v>
      </c>
      <c r="AE211" s="3">
        <f>(AD211-0)/(0.42788053-0)</f>
        <v>0.16912117969004103</v>
      </c>
      <c r="AF211">
        <v>2.0890577999999999E-3</v>
      </c>
      <c r="AG211">
        <f>(AF211-0)/(0.48863637-0)</f>
        <v>4.2752810233916893E-3</v>
      </c>
      <c r="AH211">
        <v>14</v>
      </c>
      <c r="AI211">
        <f>(AH211-0)/(78.5-0)</f>
        <v>0.17834394904458598</v>
      </c>
      <c r="AJ211">
        <v>29.6</v>
      </c>
      <c r="AK211">
        <f>(AJ211-5.8)/(57.3-5.8)</f>
        <v>0.46213592233009709</v>
      </c>
      <c r="AL211">
        <v>25.8</v>
      </c>
      <c r="AM211">
        <f>(AL211-5.5)/(55.8-5.5)</f>
        <v>0.40357852882703782</v>
      </c>
      <c r="AN211">
        <v>30.6</v>
      </c>
      <c r="AO211">
        <f>(AN211-1.2)/(66.3-1.2)</f>
        <v>0.45161290322580655</v>
      </c>
      <c r="AP211">
        <v>0.33043509908467239</v>
      </c>
      <c r="AQ211">
        <v>0.3445453387440176</v>
      </c>
      <c r="AR211">
        <v>0.21275999490473671</v>
      </c>
      <c r="AS211">
        <v>0.1122595672665732</v>
      </c>
      <c r="AT211" t="s">
        <v>66</v>
      </c>
      <c r="AU211" t="s">
        <v>66</v>
      </c>
      <c r="AV211">
        <v>58</v>
      </c>
      <c r="AW211">
        <v>0.44776119399999997</v>
      </c>
      <c r="AX211">
        <v>0.621</v>
      </c>
      <c r="AY211">
        <f>(AX211-0)/(1.01692-0)</f>
        <v>0.61066750580183293</v>
      </c>
      <c r="AZ211">
        <v>-0.15578424699999999</v>
      </c>
      <c r="BA211" t="s">
        <v>74</v>
      </c>
      <c r="BB211">
        <v>-0.116686978</v>
      </c>
      <c r="BC211" t="s">
        <v>74</v>
      </c>
    </row>
    <row r="212" spans="1:55">
      <c r="A212" s="1">
        <v>210</v>
      </c>
      <c r="B212" t="s">
        <v>251</v>
      </c>
      <c r="C212" t="s">
        <v>276</v>
      </c>
      <c r="D212">
        <v>0</v>
      </c>
      <c r="E212">
        <v>0</v>
      </c>
      <c r="F212">
        <v>9686</v>
      </c>
      <c r="G212">
        <v>102</v>
      </c>
      <c r="H212">
        <v>0</v>
      </c>
      <c r="I212">
        <v>0</v>
      </c>
      <c r="J212" t="s">
        <v>77</v>
      </c>
      <c r="K212" t="s">
        <v>57</v>
      </c>
      <c r="L212" t="s">
        <v>59</v>
      </c>
      <c r="M212" t="s">
        <v>100</v>
      </c>
      <c r="N212" t="s">
        <v>61</v>
      </c>
      <c r="O212" t="s">
        <v>63</v>
      </c>
      <c r="P212" t="s">
        <v>60</v>
      </c>
      <c r="Q212" t="s">
        <v>62</v>
      </c>
      <c r="R212" t="s">
        <v>65</v>
      </c>
      <c r="S212" t="s">
        <v>64</v>
      </c>
      <c r="T212">
        <v>0.86549991000000004</v>
      </c>
      <c r="U212">
        <f>(T212-0.014129973)/(27755.404-0.014129973)</f>
        <v>3.0674039924742438E-5</v>
      </c>
      <c r="V212">
        <v>0.14218981999999999</v>
      </c>
      <c r="W212">
        <f>(V212-0.006104506)/(0.96359551-0.006104506)</f>
        <v>0.1421269896338368</v>
      </c>
      <c r="X212">
        <v>0.77668904999999999</v>
      </c>
      <c r="Y212">
        <f>(X212-0.026912883)/(0.97887218-0.026912883)</f>
        <v>0.78761368197447212</v>
      </c>
      <c r="Z212">
        <v>1.0254073000000001E-2</v>
      </c>
      <c r="AA212">
        <f>(Z212-0)/(0.8541435-0)</f>
        <v>1.2005093991817536E-2</v>
      </c>
      <c r="AB212">
        <v>2.9508945000000002E-2</v>
      </c>
      <c r="AC212">
        <f>(AB212-0)/(0.90509456-0)</f>
        <v>3.2603162480614185E-2</v>
      </c>
      <c r="AD212">
        <v>1.1507349E-2</v>
      </c>
      <c r="AE212" s="3">
        <f>(AD212-0)/(0.42788053-0)</f>
        <v>2.6893836464117683E-2</v>
      </c>
      <c r="AF212">
        <v>2.7344193999999998E-3</v>
      </c>
      <c r="AG212">
        <f>(AF212-0)/(0.48863637-0)</f>
        <v>5.5960210247960052E-3</v>
      </c>
      <c r="AH212">
        <v>15.9</v>
      </c>
      <c r="AI212">
        <f>(AH212-0)/(78.5-0)</f>
        <v>0.20254777070063695</v>
      </c>
      <c r="AJ212">
        <v>37.4</v>
      </c>
      <c r="AK212">
        <f>(AJ212-5.8)/(57.3-5.8)</f>
        <v>0.61359223300970867</v>
      </c>
      <c r="AL212">
        <v>32.299999999999997</v>
      </c>
      <c r="AM212">
        <f>(AL212-5.5)/(55.8-5.5)</f>
        <v>0.53280318091451284</v>
      </c>
      <c r="AN212">
        <v>14.4</v>
      </c>
      <c r="AO212">
        <f>(AN212-1.2)/(66.3-1.2)</f>
        <v>0.20276497695852538</v>
      </c>
      <c r="AP212">
        <v>0.20986669704910549</v>
      </c>
      <c r="AQ212">
        <v>0.2480346359804034</v>
      </c>
      <c r="AR212">
        <v>0.27344195055258069</v>
      </c>
      <c r="AS212">
        <v>0.26865671641791039</v>
      </c>
      <c r="AT212" t="s">
        <v>147</v>
      </c>
      <c r="AU212" t="s">
        <v>104</v>
      </c>
      <c r="AZ212">
        <v>0</v>
      </c>
      <c r="BA212" t="s">
        <v>74</v>
      </c>
      <c r="BB212">
        <v>0</v>
      </c>
      <c r="BC212" t="s">
        <v>74</v>
      </c>
    </row>
    <row r="213" spans="1:55">
      <c r="A213" s="1">
        <v>211</v>
      </c>
      <c r="B213" t="s">
        <v>251</v>
      </c>
      <c r="C213" t="s">
        <v>277</v>
      </c>
      <c r="D213">
        <v>26</v>
      </c>
      <c r="E213">
        <v>1</v>
      </c>
      <c r="F213">
        <v>14202</v>
      </c>
      <c r="G213">
        <v>39</v>
      </c>
      <c r="H213">
        <v>4.694174529409004</v>
      </c>
      <c r="I213">
        <v>26</v>
      </c>
      <c r="J213" t="s">
        <v>77</v>
      </c>
      <c r="K213" t="s">
        <v>57</v>
      </c>
      <c r="L213" t="s">
        <v>59</v>
      </c>
      <c r="M213" t="s">
        <v>117</v>
      </c>
      <c r="N213" t="s">
        <v>60</v>
      </c>
      <c r="O213" t="s">
        <v>61</v>
      </c>
      <c r="P213" t="s">
        <v>62</v>
      </c>
      <c r="Q213" t="s">
        <v>63</v>
      </c>
      <c r="R213" t="s">
        <v>65</v>
      </c>
      <c r="S213" t="s">
        <v>69</v>
      </c>
      <c r="T213">
        <v>1.8045196999999999</v>
      </c>
      <c r="U213">
        <f>(T213-0.014129973)/(27755.404-0.014129973)</f>
        <v>6.4506019745499556E-5</v>
      </c>
      <c r="V213">
        <v>0.27550876000000002</v>
      </c>
      <c r="W213">
        <f>(V213-0.006104506)/(0.96359551-0.006104506)</f>
        <v>0.28136478867638531</v>
      </c>
      <c r="X213">
        <v>0.65305263000000002</v>
      </c>
      <c r="Y213">
        <f>(X213-0.026912883)/(0.97887218-0.026912883)</f>
        <v>0.6577379400287533</v>
      </c>
      <c r="Z213">
        <v>7.1578948E-3</v>
      </c>
      <c r="AA213">
        <f>(Z213-0)/(0.8541435-0)</f>
        <v>8.3802016874213771E-3</v>
      </c>
      <c r="AB213">
        <v>1.9157894000000002E-2</v>
      </c>
      <c r="AC213">
        <f>(AB213-0)/(0.90509456-0)</f>
        <v>2.1166732015271424E-2</v>
      </c>
      <c r="AD213">
        <v>2.1263158000000001E-2</v>
      </c>
      <c r="AE213" s="3">
        <f>(AD213-0)/(0.42788053-0)</f>
        <v>4.9694147102229684E-2</v>
      </c>
      <c r="AF213">
        <v>3.0175438E-3</v>
      </c>
      <c r="AG213">
        <f>(AF213-0)/(0.48863637-0)</f>
        <v>6.1754383939942904E-3</v>
      </c>
      <c r="AH213">
        <v>30.6</v>
      </c>
      <c r="AI213">
        <f>(AH213-0)/(78.5-0)</f>
        <v>0.38980891719745225</v>
      </c>
      <c r="AJ213">
        <v>35.299999999999997</v>
      </c>
      <c r="AK213">
        <f>(AJ213-5.8)/(57.3-5.8)</f>
        <v>0.57281553398058249</v>
      </c>
      <c r="AL213">
        <v>22.8</v>
      </c>
      <c r="AM213">
        <f>(AL213-5.5)/(55.8-5.5)</f>
        <v>0.34393638170974156</v>
      </c>
      <c r="AN213">
        <v>11.3</v>
      </c>
      <c r="AO213">
        <f>(AN213-1.2)/(66.3-1.2)</f>
        <v>0.15514592933947777</v>
      </c>
      <c r="AP213">
        <v>0.20498245614035079</v>
      </c>
      <c r="AQ213">
        <v>0.34491228070175439</v>
      </c>
      <c r="AR213">
        <v>0.29199999999999998</v>
      </c>
      <c r="AS213">
        <v>0.1581052631578948</v>
      </c>
      <c r="AT213" t="s">
        <v>72</v>
      </c>
      <c r="AU213" t="s">
        <v>66</v>
      </c>
      <c r="AZ213">
        <v>-7.4835164999999995E-2</v>
      </c>
      <c r="BA213" t="s">
        <v>74</v>
      </c>
      <c r="BB213">
        <v>-6.1626373999999998E-2</v>
      </c>
      <c r="BC213" t="s">
        <v>74</v>
      </c>
    </row>
    <row r="214" spans="1:55">
      <c r="A214" s="1">
        <v>212</v>
      </c>
      <c r="B214" t="s">
        <v>251</v>
      </c>
      <c r="C214" t="s">
        <v>278</v>
      </c>
      <c r="D214">
        <v>222</v>
      </c>
      <c r="E214">
        <v>5</v>
      </c>
      <c r="F214">
        <v>415057</v>
      </c>
      <c r="G214">
        <v>40</v>
      </c>
      <c r="H214">
        <v>1.3371657386816751</v>
      </c>
      <c r="I214">
        <v>222</v>
      </c>
      <c r="J214" t="s">
        <v>56</v>
      </c>
      <c r="K214" t="s">
        <v>59</v>
      </c>
      <c r="L214" t="s">
        <v>57</v>
      </c>
      <c r="M214" t="s">
        <v>117</v>
      </c>
      <c r="N214" t="s">
        <v>60</v>
      </c>
      <c r="O214" t="s">
        <v>62</v>
      </c>
      <c r="P214" t="s">
        <v>61</v>
      </c>
      <c r="Q214" t="s">
        <v>63</v>
      </c>
      <c r="R214" t="s">
        <v>71</v>
      </c>
      <c r="S214" t="s">
        <v>65</v>
      </c>
      <c r="T214">
        <v>51.248660999999998</v>
      </c>
      <c r="U214">
        <f>(T214-0.014129973)/(27755.404-0.014129973)</f>
        <v>1.8459308720548033E-3</v>
      </c>
      <c r="V214">
        <v>0.59131210999999995</v>
      </c>
      <c r="W214">
        <f>(V214-0.006104506)/(0.96359551-0.006104506)</f>
        <v>0.6111886185407962</v>
      </c>
      <c r="X214">
        <v>0.29564457999999999</v>
      </c>
      <c r="Y214">
        <f>(X214-0.026912883)/(0.97887218-0.026912883)</f>
        <v>0.28229326384739328</v>
      </c>
      <c r="Z214">
        <v>2.5544429E-2</v>
      </c>
      <c r="AA214">
        <f>(Z214-0)/(0.8541435-0)</f>
        <v>2.9906484097812606E-2</v>
      </c>
      <c r="AB214">
        <v>3.0027960999999999E-3</v>
      </c>
      <c r="AC214">
        <f>(AB214-0)/(0.90509456-0)</f>
        <v>3.3176600906760505E-3</v>
      </c>
      <c r="AD214">
        <v>5.7337793999999997E-2</v>
      </c>
      <c r="AE214" s="3">
        <f>(AD214-0)/(0.42788053-0)</f>
        <v>0.1340042137462997</v>
      </c>
      <c r="AF214">
        <v>4.5983185999999999E-3</v>
      </c>
      <c r="AG214">
        <f>(AF214-0)/(0.48863637-0)</f>
        <v>9.4105123611654198E-3</v>
      </c>
      <c r="AH214">
        <v>24.5</v>
      </c>
      <c r="AI214">
        <f>(AH214-0)/(78.5-0)</f>
        <v>0.31210191082802546</v>
      </c>
      <c r="AJ214">
        <v>26.4</v>
      </c>
      <c r="AK214">
        <f>(AJ214-5.8)/(57.3-5.8)</f>
        <v>0.39999999999999997</v>
      </c>
      <c r="AL214">
        <v>20.399999999999999</v>
      </c>
      <c r="AM214">
        <f>(AL214-5.5)/(55.8-5.5)</f>
        <v>0.29622266401590458</v>
      </c>
      <c r="AN214">
        <v>28.7</v>
      </c>
      <c r="AO214">
        <f>(AN214-1.2)/(66.3-1.2)</f>
        <v>0.42242703533026116</v>
      </c>
      <c r="AP214">
        <v>0.29058940205787948</v>
      </c>
      <c r="AQ214">
        <v>0.34375588277157182</v>
      </c>
      <c r="AR214">
        <v>0.22974604792536171</v>
      </c>
      <c r="AS214">
        <v>0.13590866724518699</v>
      </c>
      <c r="AT214" t="s">
        <v>104</v>
      </c>
      <c r="AU214" t="s">
        <v>66</v>
      </c>
      <c r="AV214">
        <v>57</v>
      </c>
      <c r="AW214">
        <v>0.43283582100000001</v>
      </c>
      <c r="AX214">
        <v>0.60863999999999996</v>
      </c>
      <c r="AY214">
        <f>(AX214-0)/(1.01692-0)</f>
        <v>0.59851315737717803</v>
      </c>
      <c r="AZ214">
        <v>0.109731704</v>
      </c>
      <c r="BA214" t="s">
        <v>67</v>
      </c>
      <c r="BB214">
        <v>-3.7713162000000001E-2</v>
      </c>
      <c r="BC214" t="s">
        <v>74</v>
      </c>
    </row>
    <row r="215" spans="1:55">
      <c r="A215" s="1">
        <v>213</v>
      </c>
      <c r="B215" t="s">
        <v>251</v>
      </c>
      <c r="C215" t="s">
        <v>279</v>
      </c>
      <c r="D215">
        <v>70</v>
      </c>
      <c r="E215">
        <v>2</v>
      </c>
      <c r="F215">
        <v>136484</v>
      </c>
      <c r="G215">
        <v>37</v>
      </c>
      <c r="H215">
        <v>1.386163866747671</v>
      </c>
      <c r="I215">
        <v>70</v>
      </c>
      <c r="J215" t="s">
        <v>56</v>
      </c>
      <c r="K215" t="s">
        <v>57</v>
      </c>
      <c r="L215" t="s">
        <v>59</v>
      </c>
      <c r="M215" t="s">
        <v>117</v>
      </c>
      <c r="N215" t="s">
        <v>60</v>
      </c>
      <c r="O215" t="s">
        <v>61</v>
      </c>
      <c r="P215" t="s">
        <v>62</v>
      </c>
      <c r="Q215" t="s">
        <v>63</v>
      </c>
      <c r="R215" t="s">
        <v>69</v>
      </c>
      <c r="S215" t="s">
        <v>65</v>
      </c>
      <c r="T215">
        <v>71.934356999999977</v>
      </c>
      <c r="U215">
        <f>(T215-0.014129973)/(27755.404-0.014129973)</f>
        <v>2.5912166020289457E-3</v>
      </c>
      <c r="V215">
        <v>0.34501532000000001</v>
      </c>
      <c r="W215">
        <f>(V215-0.006104506)/(0.96359551-0.006104506)</f>
        <v>0.35395717827548384</v>
      </c>
      <c r="X215">
        <v>0.52039564000000005</v>
      </c>
      <c r="Y215">
        <f>(X215-0.026912883)/(0.97887218-0.026912883)</f>
        <v>0.51838640428761951</v>
      </c>
      <c r="Z215">
        <v>2.0635935000000001E-2</v>
      </c>
      <c r="AA215">
        <f>(Z215-0)/(0.8541435-0)</f>
        <v>2.41597986755153E-2</v>
      </c>
      <c r="AB215">
        <v>3.9521720999999999E-3</v>
      </c>
      <c r="AC215">
        <f>(AB215-0)/(0.90509456-0)</f>
        <v>4.3665847466810535E-3</v>
      </c>
      <c r="AD215">
        <v>8.3691372999999999E-2</v>
      </c>
      <c r="AE215" s="3">
        <f>(AD215-0)/(0.42788053-0)</f>
        <v>0.19559518868502851</v>
      </c>
      <c r="AF215">
        <v>2.5750089E-3</v>
      </c>
      <c r="AG215">
        <f>(AF215-0)/(0.48863637-0)</f>
        <v>5.2697855871841875E-3</v>
      </c>
      <c r="AH215">
        <v>34.9</v>
      </c>
      <c r="AI215">
        <f>(AH215-0)/(78.5-0)</f>
        <v>0.44458598726114645</v>
      </c>
      <c r="AJ215">
        <v>32.200000000000003</v>
      </c>
      <c r="AK215">
        <f>(AJ215-5.8)/(57.3-5.8)</f>
        <v>0.51262135922330099</v>
      </c>
      <c r="AL215">
        <v>18</v>
      </c>
      <c r="AM215">
        <f>(AL215-5.5)/(55.8-5.5)</f>
        <v>0.2485089463220676</v>
      </c>
      <c r="AN215">
        <v>14.9</v>
      </c>
      <c r="AO215">
        <f>(AN215-1.2)/(66.3-1.2)</f>
        <v>0.21044546850998466</v>
      </c>
      <c r="AP215">
        <v>0.23083985453710801</v>
      </c>
      <c r="AQ215">
        <v>0.30983309065608933</v>
      </c>
      <c r="AR215">
        <v>0.26806630468307319</v>
      </c>
      <c r="AS215">
        <v>0.19126075012372951</v>
      </c>
      <c r="AT215" t="s">
        <v>104</v>
      </c>
      <c r="AU215" t="s">
        <v>66</v>
      </c>
      <c r="AV215">
        <v>83</v>
      </c>
      <c r="AW215">
        <v>0.82089552200000004</v>
      </c>
      <c r="AX215">
        <v>0.11352</v>
      </c>
      <c r="AY215">
        <f>(AX215-0)/(1.01692-0)</f>
        <v>0.11163120009440269</v>
      </c>
      <c r="AZ215">
        <v>2.6297549E-2</v>
      </c>
      <c r="BA215" t="s">
        <v>67</v>
      </c>
      <c r="BB215">
        <v>3.2121723999999997E-2</v>
      </c>
      <c r="BC215" t="s">
        <v>67</v>
      </c>
    </row>
    <row r="216" spans="1:55">
      <c r="A216" s="1">
        <v>214</v>
      </c>
      <c r="B216" t="s">
        <v>251</v>
      </c>
      <c r="C216" t="s">
        <v>228</v>
      </c>
      <c r="D216">
        <v>41</v>
      </c>
      <c r="E216">
        <v>1</v>
      </c>
      <c r="F216">
        <v>98764</v>
      </c>
      <c r="G216">
        <v>39</v>
      </c>
      <c r="H216">
        <v>1.06443851128149</v>
      </c>
      <c r="I216">
        <v>41</v>
      </c>
      <c r="J216" t="s">
        <v>56</v>
      </c>
      <c r="K216" t="s">
        <v>57</v>
      </c>
      <c r="L216" t="s">
        <v>59</v>
      </c>
      <c r="M216" t="s">
        <v>117</v>
      </c>
      <c r="N216" t="s">
        <v>61</v>
      </c>
      <c r="O216" t="s">
        <v>63</v>
      </c>
      <c r="P216" t="s">
        <v>60</v>
      </c>
      <c r="Q216" t="s">
        <v>62</v>
      </c>
      <c r="R216" t="s">
        <v>65</v>
      </c>
      <c r="S216" t="s">
        <v>69</v>
      </c>
      <c r="T216">
        <v>40.190483</v>
      </c>
      <c r="U216">
        <f>(T216-0.014129973)/(27755.404-0.014129973)</f>
        <v>1.4475153552206584E-3</v>
      </c>
      <c r="V216">
        <v>9.6734069000000006E-2</v>
      </c>
      <c r="W216">
        <f>(V216-0.006104506)/(0.96359551-0.006104506)</f>
        <v>9.4653174412487759E-2</v>
      </c>
      <c r="X216">
        <v>0.84924166999999995</v>
      </c>
      <c r="Y216">
        <f>(X216-0.026912883)/(0.97887218-0.026912883)</f>
        <v>0.86382767581711017</v>
      </c>
      <c r="Z216">
        <v>4.9350024000000001E-3</v>
      </c>
      <c r="AA216">
        <f>(Z216-0)/(0.8541435-0)</f>
        <v>5.7777204884191012E-3</v>
      </c>
      <c r="AB216">
        <v>8.1046382E-3</v>
      </c>
      <c r="AC216">
        <f>(AB216-0)/(0.90509456-0)</f>
        <v>8.9544657079808319E-3</v>
      </c>
      <c r="AD216">
        <v>1.303964E-2</v>
      </c>
      <c r="AE216" s="3">
        <f>(AD216-0)/(0.42788053-0)</f>
        <v>3.0474955240426576E-2</v>
      </c>
      <c r="AF216">
        <v>1.7252448E-3</v>
      </c>
      <c r="AG216">
        <f>(AF216-0)/(0.48863637-0)</f>
        <v>3.5307334982044008E-3</v>
      </c>
      <c r="AH216">
        <v>36.6</v>
      </c>
      <c r="AI216">
        <f>(AH216-0)/(78.5-0)</f>
        <v>0.46624203821656052</v>
      </c>
      <c r="AJ216">
        <v>39.200000000000003</v>
      </c>
      <c r="AK216">
        <f>(AJ216-5.8)/(57.3-5.8)</f>
        <v>0.64854368932038842</v>
      </c>
      <c r="AL216">
        <v>18.399999999999999</v>
      </c>
      <c r="AM216">
        <f>(AL216-5.5)/(55.8-5.5)</f>
        <v>0.25646123260437376</v>
      </c>
      <c r="AN216">
        <v>5.8</v>
      </c>
      <c r="AO216">
        <f>(AN216-1.2)/(66.3-1.2)</f>
        <v>7.0660522273425494E-2</v>
      </c>
      <c r="AP216">
        <v>0.18851307976247789</v>
      </c>
      <c r="AQ216">
        <v>0.24932795698924731</v>
      </c>
      <c r="AR216">
        <v>0.28752407318247469</v>
      </c>
      <c r="AS216">
        <v>0.27463489006580011</v>
      </c>
      <c r="AT216" t="s">
        <v>104</v>
      </c>
      <c r="AU216" t="s">
        <v>66</v>
      </c>
      <c r="AV216">
        <v>55</v>
      </c>
      <c r="AW216">
        <v>0.40298507500000003</v>
      </c>
      <c r="AX216">
        <v>0.624</v>
      </c>
      <c r="AY216">
        <f>(AX216-0)/(1.01692-0)</f>
        <v>0.61361759037092389</v>
      </c>
      <c r="AZ216">
        <v>-3.6903589000000001E-2</v>
      </c>
      <c r="BA216" t="s">
        <v>74</v>
      </c>
      <c r="BB216">
        <v>-1.3399015E-2</v>
      </c>
      <c r="BC216" t="s">
        <v>74</v>
      </c>
    </row>
    <row r="217" spans="1:55">
      <c r="A217" s="1">
        <v>215</v>
      </c>
      <c r="B217" t="s">
        <v>251</v>
      </c>
      <c r="C217" t="s">
        <v>280</v>
      </c>
      <c r="D217">
        <v>2636</v>
      </c>
      <c r="E217">
        <v>52</v>
      </c>
      <c r="F217">
        <v>3010232</v>
      </c>
      <c r="G217">
        <v>45</v>
      </c>
      <c r="H217">
        <v>1.9459555867380911</v>
      </c>
      <c r="I217">
        <v>2636</v>
      </c>
      <c r="J217" t="s">
        <v>79</v>
      </c>
      <c r="K217" t="s">
        <v>57</v>
      </c>
      <c r="L217" t="s">
        <v>59</v>
      </c>
      <c r="M217" t="s">
        <v>117</v>
      </c>
      <c r="N217" t="s">
        <v>60</v>
      </c>
      <c r="O217" t="s">
        <v>61</v>
      </c>
      <c r="P217" t="s">
        <v>62</v>
      </c>
      <c r="Q217" t="s">
        <v>63</v>
      </c>
      <c r="R217" t="s">
        <v>69</v>
      </c>
      <c r="S217" t="s">
        <v>65</v>
      </c>
      <c r="T217">
        <v>1551.6369999999999</v>
      </c>
      <c r="U217">
        <f>(T217-0.014129973)/(27755.404-0.014129973)</f>
        <v>5.5903479550924805E-2</v>
      </c>
      <c r="V217">
        <v>0.34157625000000003</v>
      </c>
      <c r="W217">
        <f>(V217-0.006104506)/(0.96359551-0.006104506)</f>
        <v>0.3503654265142318</v>
      </c>
      <c r="X217">
        <v>0.40128430999999998</v>
      </c>
      <c r="Y217">
        <f>(X217-0.026912883)/(0.97887218-0.026912883)</f>
        <v>0.39326411137513162</v>
      </c>
      <c r="Z217">
        <v>1.6403805E-2</v>
      </c>
      <c r="AA217">
        <f>(Z217-0)/(0.8541435-0)</f>
        <v>1.9204975510555312E-2</v>
      </c>
      <c r="AB217">
        <v>1.9698878999999999E-3</v>
      </c>
      <c r="AC217">
        <f>(AB217-0)/(0.90509456-0)</f>
        <v>2.1764443043387643E-3</v>
      </c>
      <c r="AD217">
        <v>0.20898797999999999</v>
      </c>
      <c r="AE217" s="3">
        <f>(AD217-0)/(0.42788053-0)</f>
        <v>0.48842600994254165</v>
      </c>
      <c r="AF217">
        <v>2.8572163999999998E-3</v>
      </c>
      <c r="AG217">
        <f>(AF217-0)/(0.48863637-0)</f>
        <v>5.8473265098952822E-3</v>
      </c>
      <c r="AH217">
        <v>39.9</v>
      </c>
      <c r="AI217">
        <f>(AH217-0)/(78.5-0)</f>
        <v>0.50828025477707006</v>
      </c>
      <c r="AJ217">
        <v>28.1</v>
      </c>
      <c r="AK217">
        <f>(AJ217-5.8)/(57.3-5.8)</f>
        <v>0.4330097087378641</v>
      </c>
      <c r="AL217">
        <v>17.100000000000001</v>
      </c>
      <c r="AM217">
        <f>(AL217-5.5)/(55.8-5.5)</f>
        <v>0.23061630218687876</v>
      </c>
      <c r="AN217">
        <v>14.9</v>
      </c>
      <c r="AO217">
        <f>(AN217-1.2)/(66.3-1.2)</f>
        <v>0.21044546850998466</v>
      </c>
      <c r="AP217">
        <v>0.2450410675813442</v>
      </c>
      <c r="AQ217">
        <v>0.33996041391501719</v>
      </c>
      <c r="AR217">
        <v>0.26735516489807809</v>
      </c>
      <c r="AS217">
        <v>0.14764335360556041</v>
      </c>
      <c r="AT217" t="s">
        <v>66</v>
      </c>
      <c r="AU217" t="s">
        <v>66</v>
      </c>
      <c r="AV217">
        <v>57</v>
      </c>
      <c r="AW217">
        <v>0.43283582100000001</v>
      </c>
      <c r="AX217">
        <v>0.71916000000000002</v>
      </c>
      <c r="AY217">
        <f>(AX217-0)/(1.01692-0)</f>
        <v>0.70719427290248982</v>
      </c>
      <c r="AZ217">
        <v>8.3635099999999993E-3</v>
      </c>
      <c r="BA217" t="s">
        <v>67</v>
      </c>
      <c r="BB217">
        <v>5.4748099000000001E-2</v>
      </c>
      <c r="BC217" t="s">
        <v>67</v>
      </c>
    </row>
    <row r="218" spans="1:55">
      <c r="A218" s="1">
        <v>216</v>
      </c>
      <c r="B218" t="s">
        <v>251</v>
      </c>
      <c r="C218" t="s">
        <v>281</v>
      </c>
      <c r="D218">
        <v>159</v>
      </c>
      <c r="E218">
        <v>8</v>
      </c>
      <c r="F218">
        <v>348432</v>
      </c>
      <c r="G218">
        <v>52</v>
      </c>
      <c r="H218">
        <v>0.87755783271694554</v>
      </c>
      <c r="I218">
        <v>159</v>
      </c>
      <c r="J218" t="s">
        <v>102</v>
      </c>
      <c r="K218" t="s">
        <v>57</v>
      </c>
      <c r="L218" t="s">
        <v>59</v>
      </c>
      <c r="M218" t="s">
        <v>117</v>
      </c>
      <c r="N218" t="s">
        <v>60</v>
      </c>
      <c r="O218" t="s">
        <v>61</v>
      </c>
      <c r="P218" t="s">
        <v>62</v>
      </c>
      <c r="Q218" t="s">
        <v>63</v>
      </c>
      <c r="R218" t="s">
        <v>69</v>
      </c>
      <c r="S218" t="s">
        <v>65</v>
      </c>
      <c r="T218">
        <v>107.87978</v>
      </c>
      <c r="U218">
        <f>(T218-0.014129973)/(27755.404-0.014129973)</f>
        <v>3.886295617972347E-3</v>
      </c>
      <c r="V218">
        <v>0.14250576000000001</v>
      </c>
      <c r="W218">
        <f>(V218-0.006104506)/(0.96359551-0.006104506)</f>
        <v>0.14245695618044679</v>
      </c>
      <c r="X218">
        <v>0.72059196000000003</v>
      </c>
      <c r="Y218">
        <f>(X218-0.026912883)/(0.97887218-0.026912883)</f>
        <v>0.72868564778563227</v>
      </c>
      <c r="Z218">
        <v>1.6383102E-2</v>
      </c>
      <c r="AA218">
        <f>(Z218-0)/(0.8541435-0)</f>
        <v>1.9180737194628303E-2</v>
      </c>
      <c r="AB218">
        <v>5.6594321999999999E-3</v>
      </c>
      <c r="AC218">
        <f>(AB218-0)/(0.90509456-0)</f>
        <v>6.2528629052858303E-3</v>
      </c>
      <c r="AD218">
        <v>7.7281132000000002E-2</v>
      </c>
      <c r="AE218" s="3">
        <f>(AD218-0)/(0.42788053-0)</f>
        <v>0.18061380825156967</v>
      </c>
      <c r="AF218">
        <v>2.0704618999999999E-3</v>
      </c>
      <c r="AG218">
        <f>(AF218-0)/(0.48863637-0)</f>
        <v>4.2372242983059159E-3</v>
      </c>
      <c r="AH218">
        <v>38.6</v>
      </c>
      <c r="AI218">
        <f>(AH218-0)/(78.5-0)</f>
        <v>0.49171974522292994</v>
      </c>
      <c r="AJ218">
        <v>37.799999999999997</v>
      </c>
      <c r="AK218">
        <f>(AJ218-5.8)/(57.3-5.8)</f>
        <v>0.62135922330097082</v>
      </c>
      <c r="AL218">
        <v>18.2</v>
      </c>
      <c r="AM218">
        <f>(AL218-5.5)/(55.8-5.5)</f>
        <v>0.25248508946322068</v>
      </c>
      <c r="AN218">
        <v>5.4</v>
      </c>
      <c r="AO218">
        <f>(AN218-1.2)/(66.3-1.2)</f>
        <v>6.4516129032258077E-2</v>
      </c>
      <c r="AP218">
        <v>0.24397111527690521</v>
      </c>
      <c r="AQ218">
        <v>0.29194529300595973</v>
      </c>
      <c r="AR218">
        <v>0.26846818890547858</v>
      </c>
      <c r="AS218">
        <v>0.19561540281165671</v>
      </c>
      <c r="AT218" t="s">
        <v>104</v>
      </c>
      <c r="AU218" t="s">
        <v>66</v>
      </c>
      <c r="AV218">
        <v>55</v>
      </c>
      <c r="AW218">
        <v>0.40298507500000003</v>
      </c>
      <c r="AX218">
        <v>0.64095999999999997</v>
      </c>
      <c r="AY218">
        <f>(AX218-0)/(1.01692-0)</f>
        <v>0.63029540180151822</v>
      </c>
      <c r="AZ218">
        <v>-9.2746073999999998E-2</v>
      </c>
      <c r="BA218" t="s">
        <v>74</v>
      </c>
      <c r="BB218">
        <v>3.0225966999999999E-2</v>
      </c>
      <c r="BC218" t="s">
        <v>67</v>
      </c>
    </row>
    <row r="219" spans="1:55">
      <c r="A219" s="1">
        <v>217</v>
      </c>
      <c r="B219" t="s">
        <v>251</v>
      </c>
      <c r="C219" t="s">
        <v>282</v>
      </c>
      <c r="D219">
        <v>4</v>
      </c>
      <c r="E219">
        <v>0</v>
      </c>
      <c r="F219">
        <v>20007</v>
      </c>
      <c r="G219">
        <v>31</v>
      </c>
      <c r="H219">
        <v>0.64493556287557419</v>
      </c>
      <c r="I219">
        <v>4</v>
      </c>
      <c r="J219" t="s">
        <v>77</v>
      </c>
      <c r="K219" t="s">
        <v>57</v>
      </c>
      <c r="L219" t="s">
        <v>59</v>
      </c>
      <c r="M219" t="s">
        <v>100</v>
      </c>
      <c r="N219" t="s">
        <v>61</v>
      </c>
      <c r="O219" t="s">
        <v>63</v>
      </c>
      <c r="P219" t="s">
        <v>60</v>
      </c>
      <c r="Q219" t="s">
        <v>62</v>
      </c>
      <c r="R219" t="s">
        <v>65</v>
      </c>
      <c r="S219" t="s">
        <v>64</v>
      </c>
      <c r="T219">
        <v>2.8437475999999999</v>
      </c>
      <c r="U219">
        <f>(T219-0.014129973)/(27755.404-0.014129973)</f>
        <v>1.0194840138259774E-4</v>
      </c>
      <c r="V219">
        <v>9.1788976999999994E-2</v>
      </c>
      <c r="W219">
        <f>(V219-0.006104506)/(0.96359551-0.006104506)</f>
        <v>8.9488538944017065E-2</v>
      </c>
      <c r="X219">
        <v>0.83391833000000004</v>
      </c>
      <c r="Y219">
        <f>(X219-0.026912883)/(0.97887218-0.026912883)</f>
        <v>0.84773104222333173</v>
      </c>
      <c r="Z219">
        <v>9.5192511000000007E-3</v>
      </c>
      <c r="AA219">
        <f>(Z219-0)/(0.8541435-0)</f>
        <v>1.1144791361170577E-2</v>
      </c>
      <c r="AB219">
        <v>2.1272069000000001E-2</v>
      </c>
      <c r="AC219">
        <f>(AB219-0)/(0.90509456-0)</f>
        <v>2.3502592922445584E-2</v>
      </c>
      <c r="AD219">
        <v>1.0210593E-2</v>
      </c>
      <c r="AE219" s="3">
        <f>(AD219-0)/(0.42788053-0)</f>
        <v>2.3863186763838029E-2</v>
      </c>
      <c r="AF219">
        <v>1.4358647E-3</v>
      </c>
      <c r="AG219">
        <f>(AF219-0)/(0.48863637-0)</f>
        <v>2.9385137663821463E-3</v>
      </c>
      <c r="AH219">
        <v>23.5</v>
      </c>
      <c r="AI219">
        <f>(AH219-0)/(78.5-0)</f>
        <v>0.29936305732484075</v>
      </c>
      <c r="AJ219">
        <v>45.2</v>
      </c>
      <c r="AK219">
        <f>(AJ219-5.8)/(57.3-5.8)</f>
        <v>0.76504854368932051</v>
      </c>
      <c r="AL219">
        <v>25.2</v>
      </c>
      <c r="AM219">
        <f>(AL219-5.5)/(55.8-5.5)</f>
        <v>0.39165009940357853</v>
      </c>
      <c r="AN219">
        <v>6.1</v>
      </c>
      <c r="AO219">
        <f>(AN219-1.2)/(66.3-1.2)</f>
        <v>7.5268817204301078E-2</v>
      </c>
      <c r="AP219">
        <v>0.18937460114869181</v>
      </c>
      <c r="AQ219">
        <v>0.2343118485428633</v>
      </c>
      <c r="AR219">
        <v>0.29206551797489899</v>
      </c>
      <c r="AS219">
        <v>0.28424803233354612</v>
      </c>
      <c r="AT219" t="s">
        <v>104</v>
      </c>
      <c r="AU219" t="s">
        <v>104</v>
      </c>
      <c r="AZ219">
        <v>-0.35485714299999999</v>
      </c>
      <c r="BA219" t="s">
        <v>74</v>
      </c>
      <c r="BB219">
        <v>-0.115714286</v>
      </c>
      <c r="BC219" t="s">
        <v>74</v>
      </c>
    </row>
    <row r="220" spans="1:55">
      <c r="A220" s="1">
        <v>218</v>
      </c>
      <c r="B220" t="s">
        <v>251</v>
      </c>
      <c r="C220" t="s">
        <v>283</v>
      </c>
      <c r="D220">
        <v>4079</v>
      </c>
      <c r="E220">
        <v>156</v>
      </c>
      <c r="F220">
        <v>2189641</v>
      </c>
      <c r="G220">
        <v>42</v>
      </c>
      <c r="H220">
        <v>4.4353867880190228</v>
      </c>
      <c r="I220">
        <v>4079</v>
      </c>
      <c r="J220" t="s">
        <v>102</v>
      </c>
      <c r="K220" t="s">
        <v>59</v>
      </c>
      <c r="L220" t="s">
        <v>57</v>
      </c>
      <c r="M220" t="s">
        <v>117</v>
      </c>
      <c r="N220" t="s">
        <v>60</v>
      </c>
      <c r="O220" t="s">
        <v>62</v>
      </c>
      <c r="P220" t="s">
        <v>61</v>
      </c>
      <c r="Q220" t="s">
        <v>63</v>
      </c>
      <c r="R220" t="s">
        <v>65</v>
      </c>
      <c r="S220" t="s">
        <v>64</v>
      </c>
      <c r="T220">
        <v>131.30302</v>
      </c>
      <c r="U220">
        <f>(T220-0.014129973)/(27755.404-0.014129973)</f>
        <v>4.7302124251109388E-3</v>
      </c>
      <c r="V220">
        <v>0.49553852999999998</v>
      </c>
      <c r="W220">
        <f>(V220-0.006104506)/(0.96359551-0.006104506)</f>
        <v>0.51116305213871227</v>
      </c>
      <c r="X220">
        <v>0.34709138</v>
      </c>
      <c r="Y220">
        <f>(X220-0.026912883)/(0.97887218-0.026912883)</f>
        <v>0.33633633077486508</v>
      </c>
      <c r="Z220">
        <v>6.1750691000000003E-2</v>
      </c>
      <c r="AA220">
        <f>(Z220-0)/(0.8541435-0)</f>
        <v>7.2295452696180457E-2</v>
      </c>
      <c r="AB220">
        <v>4.7617922999999996E-3</v>
      </c>
      <c r="AC220">
        <f>(AB220-0)/(0.90509456-0)</f>
        <v>5.2610992380729806E-3</v>
      </c>
      <c r="AD220">
        <v>6.474895E-2</v>
      </c>
      <c r="AE220" s="3">
        <f>(AD220-0)/(0.42788053-0)</f>
        <v>0.15132483359315274</v>
      </c>
      <c r="AF220">
        <v>2.9227692E-3</v>
      </c>
      <c r="AG220">
        <f>(AF220-0)/(0.48863637-0)</f>
        <v>5.9814810755900146E-3</v>
      </c>
      <c r="AH220">
        <v>21.8</v>
      </c>
      <c r="AI220">
        <f>(AH220-0)/(78.5-0)</f>
        <v>0.27770700636942675</v>
      </c>
      <c r="AJ220">
        <v>33</v>
      </c>
      <c r="AK220">
        <f>(AJ220-5.8)/(57.3-5.8)</f>
        <v>0.52815533980582519</v>
      </c>
      <c r="AL220">
        <v>26.9</v>
      </c>
      <c r="AM220">
        <f>(AL220-5.5)/(55.8-5.5)</f>
        <v>0.42544731610337971</v>
      </c>
      <c r="AN220">
        <v>18.3</v>
      </c>
      <c r="AO220">
        <f>(AN220-1.2)/(66.3-1.2)</f>
        <v>0.26267281105990786</v>
      </c>
      <c r="AP220">
        <v>0.27972202885801051</v>
      </c>
      <c r="AQ220">
        <v>0.3369402446100348</v>
      </c>
      <c r="AR220">
        <v>0.23925087666754541</v>
      </c>
      <c r="AS220">
        <v>0.14408684986440931</v>
      </c>
      <c r="AT220" t="s">
        <v>72</v>
      </c>
      <c r="AU220" t="s">
        <v>66</v>
      </c>
      <c r="AV220">
        <v>57</v>
      </c>
      <c r="AW220">
        <v>0.43283582100000001</v>
      </c>
      <c r="AX220">
        <v>0.66700000000000004</v>
      </c>
      <c r="AY220">
        <f>(AX220-0)/(1.01692-0)</f>
        <v>0.65590213586122803</v>
      </c>
      <c r="AZ220">
        <v>2.3243013999999999E-2</v>
      </c>
      <c r="BA220" t="s">
        <v>67</v>
      </c>
      <c r="BB220">
        <v>-7.0168125999999997E-2</v>
      </c>
      <c r="BC220" t="s">
        <v>74</v>
      </c>
    </row>
    <row r="221" spans="1:55">
      <c r="A221" s="1">
        <v>219</v>
      </c>
      <c r="B221" t="s">
        <v>251</v>
      </c>
      <c r="C221" t="s">
        <v>284</v>
      </c>
      <c r="D221">
        <v>1107</v>
      </c>
      <c r="E221">
        <v>42</v>
      </c>
      <c r="F221">
        <v>1418788</v>
      </c>
      <c r="G221">
        <v>47</v>
      </c>
      <c r="H221">
        <v>1.66009238091679</v>
      </c>
      <c r="I221">
        <v>1107</v>
      </c>
      <c r="J221" t="s">
        <v>79</v>
      </c>
      <c r="K221" t="s">
        <v>57</v>
      </c>
      <c r="L221" t="s">
        <v>59</v>
      </c>
      <c r="M221" t="s">
        <v>117</v>
      </c>
      <c r="N221" t="s">
        <v>60</v>
      </c>
      <c r="O221" t="s">
        <v>62</v>
      </c>
      <c r="P221" t="s">
        <v>61</v>
      </c>
      <c r="Q221" t="s">
        <v>63</v>
      </c>
      <c r="R221" t="s">
        <v>65</v>
      </c>
      <c r="S221" t="s">
        <v>69</v>
      </c>
      <c r="T221">
        <v>616.26897999999983</v>
      </c>
      <c r="U221">
        <f>(T221-0.014129973)/(27755.404-0.014129973)</f>
        <v>2.2203069490747542E-2</v>
      </c>
      <c r="V221">
        <v>0.23447362999999999</v>
      </c>
      <c r="W221">
        <f>(V221-0.006104506)/(0.96359551-0.006104506)</f>
        <v>0.23850785338553424</v>
      </c>
      <c r="X221">
        <v>0.44221221999999999</v>
      </c>
      <c r="Y221">
        <f>(X221-0.026912883)/(0.97887218-0.026912883)</f>
        <v>0.4362574516670748</v>
      </c>
      <c r="Z221">
        <v>9.7640782999999995E-2</v>
      </c>
      <c r="AA221">
        <f>(Z221-0)/(0.8541435-0)</f>
        <v>0.1143142610111767</v>
      </c>
      <c r="AB221">
        <v>5.0481027000000003E-3</v>
      </c>
      <c r="AC221">
        <f>(AB221-0)/(0.90509456-0)</f>
        <v>5.5774312686179446E-3</v>
      </c>
      <c r="AD221">
        <v>0.16176446999999999</v>
      </c>
      <c r="AE221" s="3">
        <f>(AD221-0)/(0.42788053-0)</f>
        <v>0.37805989910314453</v>
      </c>
      <c r="AF221">
        <v>1.1358393E-2</v>
      </c>
      <c r="AG221">
        <f>(AF221-0)/(0.48863637-0)</f>
        <v>2.3245083046110546E-2</v>
      </c>
      <c r="AH221">
        <v>30.4</v>
      </c>
      <c r="AI221">
        <f>(AH221-0)/(78.5-0)</f>
        <v>0.38726114649681526</v>
      </c>
      <c r="AJ221">
        <v>34.6</v>
      </c>
      <c r="AK221">
        <f>(AJ221-5.8)/(57.3-5.8)</f>
        <v>0.5592233009708738</v>
      </c>
      <c r="AL221">
        <v>22.3</v>
      </c>
      <c r="AM221">
        <f>(AL221-5.5)/(55.8-5.5)</f>
        <v>0.33399602385685889</v>
      </c>
      <c r="AN221">
        <v>12.6</v>
      </c>
      <c r="AO221">
        <f>(AN221-1.2)/(66.3-1.2)</f>
        <v>0.17511520737327191</v>
      </c>
      <c r="AP221">
        <v>0.25875176430506652</v>
      </c>
      <c r="AQ221">
        <v>0.35306802511397001</v>
      </c>
      <c r="AR221">
        <v>0.24697026233391209</v>
      </c>
      <c r="AS221">
        <v>0.14120994824705141</v>
      </c>
      <c r="AT221" t="s">
        <v>66</v>
      </c>
      <c r="AU221" t="s">
        <v>66</v>
      </c>
      <c r="AV221">
        <v>56</v>
      </c>
      <c r="AW221">
        <v>0.41791044799999999</v>
      </c>
      <c r="AX221">
        <v>0.64188000000000001</v>
      </c>
      <c r="AY221">
        <f>(AX221-0)/(1.01692-0)</f>
        <v>0.63120009440270619</v>
      </c>
      <c r="AZ221">
        <v>-0.15678803099999999</v>
      </c>
      <c r="BA221" t="s">
        <v>74</v>
      </c>
      <c r="BB221">
        <v>-0.197256719</v>
      </c>
      <c r="BC221" t="s">
        <v>74</v>
      </c>
    </row>
    <row r="222" spans="1:55">
      <c r="A222" s="1">
        <v>220</v>
      </c>
      <c r="B222" t="s">
        <v>251</v>
      </c>
      <c r="C222" t="s">
        <v>285</v>
      </c>
      <c r="D222">
        <v>51</v>
      </c>
      <c r="E222">
        <v>2</v>
      </c>
      <c r="F222">
        <v>55269</v>
      </c>
      <c r="G222">
        <v>83</v>
      </c>
      <c r="H222">
        <v>1.111758546970818</v>
      </c>
      <c r="I222">
        <v>51</v>
      </c>
      <c r="J222" t="s">
        <v>56</v>
      </c>
      <c r="K222" t="s">
        <v>59</v>
      </c>
      <c r="L222" t="s">
        <v>57</v>
      </c>
      <c r="M222" t="s">
        <v>117</v>
      </c>
      <c r="N222" t="s">
        <v>60</v>
      </c>
      <c r="O222" t="s">
        <v>62</v>
      </c>
      <c r="P222" t="s">
        <v>61</v>
      </c>
      <c r="Q222" t="s">
        <v>63</v>
      </c>
      <c r="R222" t="s">
        <v>65</v>
      </c>
      <c r="S222" t="s">
        <v>64</v>
      </c>
      <c r="T222">
        <v>17.109814</v>
      </c>
      <c r="U222">
        <f>(T222-0.014129973)/(27755.404-0.014129973)</f>
        <v>6.1594105170403683E-4</v>
      </c>
      <c r="V222">
        <v>0.60574936999999995</v>
      </c>
      <c r="W222">
        <f>(V222-0.006104506)/(0.96359551-0.006104506)</f>
        <v>0.62626683853418219</v>
      </c>
      <c r="X222">
        <v>0.33490418999999999</v>
      </c>
      <c r="Y222">
        <f>(X222-0.026912883)/(0.97887218-0.026912883)</f>
        <v>0.32353411324475989</v>
      </c>
      <c r="Z222">
        <v>8.7589583999999991E-3</v>
      </c>
      <c r="AA222">
        <f>(Z222-0)/(0.8541435-0)</f>
        <v>1.0254668448568654E-2</v>
      </c>
      <c r="AB222">
        <v>3.9488435999999998E-3</v>
      </c>
      <c r="AC222">
        <f>(AB222-0)/(0.90509456-0)</f>
        <v>4.362907230378227E-3</v>
      </c>
      <c r="AD222">
        <v>2.8129417E-2</v>
      </c>
      <c r="AE222" s="3">
        <f>(AD222-0)/(0.42788053-0)</f>
        <v>6.5741287644006621E-2</v>
      </c>
      <c r="AF222">
        <v>1.8850447E-3</v>
      </c>
      <c r="AG222">
        <f>(AF222-0)/(0.48863637-0)</f>
        <v>3.8577658474337473E-3</v>
      </c>
      <c r="AH222">
        <v>19.7</v>
      </c>
      <c r="AI222">
        <f>(AH222-0)/(78.5-0)</f>
        <v>0.25095541401273885</v>
      </c>
      <c r="AJ222">
        <v>35.4</v>
      </c>
      <c r="AK222">
        <f>(AJ222-5.8)/(57.3-5.8)</f>
        <v>0.574757281553398</v>
      </c>
      <c r="AL222">
        <v>24.8</v>
      </c>
      <c r="AM222">
        <f>(AL222-5.5)/(55.8-5.5)</f>
        <v>0.38369781312127238</v>
      </c>
      <c r="AN222">
        <v>20.100000000000001</v>
      </c>
      <c r="AO222">
        <f>(AN222-1.2)/(66.3-1.2)</f>
        <v>0.29032258064516137</v>
      </c>
      <c r="AP222">
        <v>0.28449550676828578</v>
      </c>
      <c r="AQ222">
        <v>0.33547296748297772</v>
      </c>
      <c r="AR222">
        <v>0.25105221249004672</v>
      </c>
      <c r="AS222">
        <v>0.12897931325869</v>
      </c>
      <c r="AT222" t="s">
        <v>104</v>
      </c>
      <c r="AU222" t="s">
        <v>66</v>
      </c>
      <c r="AZ222">
        <v>-0.16587428600000001</v>
      </c>
      <c r="BA222" t="s">
        <v>74</v>
      </c>
      <c r="BB222">
        <v>-0.188548571</v>
      </c>
      <c r="BC222" t="s">
        <v>74</v>
      </c>
    </row>
    <row r="223" spans="1:55">
      <c r="A223" s="1">
        <v>221</v>
      </c>
      <c r="B223" t="s">
        <v>251</v>
      </c>
      <c r="C223" t="s">
        <v>286</v>
      </c>
      <c r="D223">
        <v>2182</v>
      </c>
      <c r="E223">
        <v>97</v>
      </c>
      <c r="F223">
        <v>2035210</v>
      </c>
      <c r="G223">
        <v>37</v>
      </c>
      <c r="H223">
        <v>2.8976357709019198</v>
      </c>
      <c r="I223">
        <v>2182</v>
      </c>
      <c r="J223" t="s">
        <v>56</v>
      </c>
      <c r="K223" t="s">
        <v>59</v>
      </c>
      <c r="L223" t="s">
        <v>57</v>
      </c>
      <c r="M223" t="s">
        <v>58</v>
      </c>
      <c r="N223" t="s">
        <v>60</v>
      </c>
      <c r="O223" t="s">
        <v>62</v>
      </c>
      <c r="P223" t="s">
        <v>61</v>
      </c>
      <c r="Q223" t="s">
        <v>63</v>
      </c>
      <c r="R223" t="s">
        <v>65</v>
      </c>
      <c r="S223" t="s">
        <v>64</v>
      </c>
      <c r="T223">
        <v>41.797851999999999</v>
      </c>
      <c r="U223">
        <f>(T223-0.014129973)/(27755.404-0.014129973)</f>
        <v>1.5054273142141004E-3</v>
      </c>
      <c r="V223">
        <v>0.53965896000000002</v>
      </c>
      <c r="W223">
        <f>(V223-0.006104506)/(0.96359551-0.006104506)</f>
        <v>0.55724226313462055</v>
      </c>
      <c r="X223">
        <v>0.27940651999999999</v>
      </c>
      <c r="Y223">
        <f>(X223-0.026912883)/(0.97887218-0.026912883)</f>
        <v>0.26523574883475298</v>
      </c>
      <c r="Z223">
        <v>8.1435695000000002E-2</v>
      </c>
      <c r="AA223">
        <f>(Z223-0)/(0.8541435-0)</f>
        <v>9.5341936103242611E-2</v>
      </c>
      <c r="AB223">
        <v>3.8589005999999999E-3</v>
      </c>
      <c r="AC223">
        <f>(AB223-0)/(0.90509456-0)</f>
        <v>4.2635330832172941E-3</v>
      </c>
      <c r="AD223">
        <v>7.1219279999999996E-2</v>
      </c>
      <c r="AE223" s="3">
        <f>(AD223-0)/(0.42788053-0)</f>
        <v>0.16644664808655818</v>
      </c>
      <c r="AF223">
        <v>3.0244937999999999E-3</v>
      </c>
      <c r="AG223">
        <f>(AF223-0)/(0.48863637-0)</f>
        <v>6.1896616496230107E-3</v>
      </c>
      <c r="AH223">
        <v>20.3</v>
      </c>
      <c r="AI223">
        <f>(AH223-0)/(78.5-0)</f>
        <v>0.25859872611464968</v>
      </c>
      <c r="AJ223">
        <v>32.799999999999997</v>
      </c>
      <c r="AK223">
        <f>(AJ223-5.8)/(57.3-5.8)</f>
        <v>0.52427184466019405</v>
      </c>
      <c r="AL223">
        <v>26.5</v>
      </c>
      <c r="AM223">
        <f>(AL223-5.5)/(55.8-5.5)</f>
        <v>0.41749502982107356</v>
      </c>
      <c r="AN223">
        <v>20.5</v>
      </c>
      <c r="AO223">
        <f>(AN223-1.2)/(66.3-1.2)</f>
        <v>0.29646697388632876</v>
      </c>
      <c r="AP223">
        <v>0.29138336979641311</v>
      </c>
      <c r="AQ223">
        <v>0.35743365615169992</v>
      </c>
      <c r="AR223">
        <v>0.23543391678865799</v>
      </c>
      <c r="AS223">
        <v>0.11574905726322909</v>
      </c>
      <c r="AT223" t="s">
        <v>72</v>
      </c>
      <c r="AU223" t="s">
        <v>66</v>
      </c>
      <c r="AV223">
        <v>58</v>
      </c>
      <c r="AW223">
        <v>0.44776119399999997</v>
      </c>
      <c r="AX223">
        <v>0.60836000000000001</v>
      </c>
      <c r="AY223">
        <f>(AX223-0)/(1.01692-0)</f>
        <v>0.59823781615072968</v>
      </c>
      <c r="AZ223">
        <v>4.9327269999999996E-3</v>
      </c>
      <c r="BA223" t="s">
        <v>67</v>
      </c>
      <c r="BB223">
        <v>5.7527280000000004E-3</v>
      </c>
      <c r="BC223" t="s">
        <v>67</v>
      </c>
    </row>
    <row r="224" spans="1:55">
      <c r="A224" s="1">
        <v>222</v>
      </c>
      <c r="B224" t="s">
        <v>251</v>
      </c>
      <c r="C224" t="s">
        <v>287</v>
      </c>
      <c r="D224">
        <v>3711</v>
      </c>
      <c r="E224">
        <v>134</v>
      </c>
      <c r="F224">
        <v>3095313</v>
      </c>
      <c r="G224">
        <v>47</v>
      </c>
      <c r="H224">
        <v>2.5508711658081311</v>
      </c>
      <c r="I224">
        <v>3711</v>
      </c>
      <c r="J224" t="s">
        <v>79</v>
      </c>
      <c r="K224" t="s">
        <v>57</v>
      </c>
      <c r="L224" t="s">
        <v>59</v>
      </c>
      <c r="M224" t="s">
        <v>117</v>
      </c>
      <c r="N224" t="s">
        <v>60</v>
      </c>
      <c r="O224" t="s">
        <v>62</v>
      </c>
      <c r="P224" t="s">
        <v>61</v>
      </c>
      <c r="Q224" t="s">
        <v>63</v>
      </c>
      <c r="R224" t="s">
        <v>69</v>
      </c>
      <c r="S224" t="s">
        <v>65</v>
      </c>
      <c r="T224">
        <v>306.71237000000002</v>
      </c>
      <c r="U224">
        <f>(T224-0.014129973)/(27755.404-0.014129973)</f>
        <v>1.1050042584997264E-2</v>
      </c>
      <c r="V224">
        <v>0.33958252999999999</v>
      </c>
      <c r="W224">
        <f>(V224-0.006104506)/(0.96359551-0.006104506)</f>
        <v>0.34828319285180459</v>
      </c>
      <c r="X224">
        <v>0.45204231</v>
      </c>
      <c r="Y224">
        <f>(X224-0.026912883)/(0.97887218-0.026912883)</f>
        <v>0.44658361795483364</v>
      </c>
      <c r="Z224">
        <v>4.7029279000000007E-2</v>
      </c>
      <c r="AA224">
        <f>(Z224-0)/(0.8541435-0)</f>
        <v>5.5060161436573607E-2</v>
      </c>
      <c r="AB224">
        <v>4.3145166999999998E-3</v>
      </c>
      <c r="AC224">
        <f>(AB224-0)/(0.90509456-0)</f>
        <v>4.7669236902716551E-3</v>
      </c>
      <c r="AD224">
        <v>0.11950897000000001</v>
      </c>
      <c r="AE224" s="3">
        <f>(AD224-0)/(0.42788053-0)</f>
        <v>0.2793045292338962</v>
      </c>
      <c r="AF224">
        <v>4.2711473E-3</v>
      </c>
      <c r="AG224">
        <f>(AF224-0)/(0.48863637-0)</f>
        <v>8.7409525001178288E-3</v>
      </c>
      <c r="AH224">
        <v>38.1</v>
      </c>
      <c r="AI224">
        <f>(AH224-0)/(78.5-0)</f>
        <v>0.48535031847133758</v>
      </c>
      <c r="AJ224">
        <v>30.6</v>
      </c>
      <c r="AK224">
        <f>(AJ224-5.8)/(57.3-5.8)</f>
        <v>0.48155339805825242</v>
      </c>
      <c r="AL224">
        <v>18.399999999999999</v>
      </c>
      <c r="AM224">
        <f>(AL224-5.5)/(55.8-5.5)</f>
        <v>0.25646123260437376</v>
      </c>
      <c r="AN224">
        <v>12.9</v>
      </c>
      <c r="AO224">
        <f>(AN224-1.2)/(66.3-1.2)</f>
        <v>0.17972350230414749</v>
      </c>
      <c r="AP224">
        <v>0.24326726016072431</v>
      </c>
      <c r="AQ224">
        <v>0.37431341606836699</v>
      </c>
      <c r="AR224">
        <v>0.2420056565782249</v>
      </c>
      <c r="AS224">
        <v>0.14041366719268369</v>
      </c>
      <c r="AT224" t="s">
        <v>66</v>
      </c>
      <c r="AU224" t="s">
        <v>66</v>
      </c>
      <c r="AV224">
        <v>57</v>
      </c>
      <c r="AW224">
        <v>0.43283582100000001</v>
      </c>
      <c r="AX224">
        <v>0.77300000000000002</v>
      </c>
      <c r="AY224">
        <f>(AX224-0)/(1.01692-0)</f>
        <v>0.76013845730244267</v>
      </c>
      <c r="AZ224">
        <v>6.3657903000000002E-2</v>
      </c>
      <c r="BA224" t="s">
        <v>67</v>
      </c>
      <c r="BB224">
        <v>0.16898743399999999</v>
      </c>
      <c r="BC224" t="s">
        <v>67</v>
      </c>
    </row>
    <row r="225" spans="1:55">
      <c r="A225" s="1">
        <v>223</v>
      </c>
      <c r="B225" t="s">
        <v>251</v>
      </c>
      <c r="C225" t="s">
        <v>288</v>
      </c>
      <c r="D225">
        <v>1543</v>
      </c>
      <c r="E225">
        <v>29</v>
      </c>
      <c r="F225">
        <v>805235</v>
      </c>
      <c r="G225">
        <v>47</v>
      </c>
      <c r="H225">
        <v>4.0770442459707477</v>
      </c>
      <c r="I225">
        <v>1543</v>
      </c>
      <c r="J225" t="s">
        <v>79</v>
      </c>
      <c r="K225" t="s">
        <v>57</v>
      </c>
      <c r="L225" t="s">
        <v>117</v>
      </c>
      <c r="M225" t="s">
        <v>59</v>
      </c>
      <c r="N225" t="s">
        <v>60</v>
      </c>
      <c r="O225" t="s">
        <v>61</v>
      </c>
      <c r="P225" t="s">
        <v>63</v>
      </c>
      <c r="Q225" t="s">
        <v>62</v>
      </c>
      <c r="R225" t="s">
        <v>69</v>
      </c>
      <c r="S225" t="s">
        <v>65</v>
      </c>
      <c r="T225">
        <v>7277.4462999999996</v>
      </c>
      <c r="U225">
        <f>(T225-0.014129973)/(27755.404-0.014129973)</f>
        <v>0.26219888115806605</v>
      </c>
      <c r="V225">
        <v>0.1524547</v>
      </c>
      <c r="W225">
        <f>(V225-0.006104506)/(0.96359551-0.006104506)</f>
        <v>0.15284759166259487</v>
      </c>
      <c r="X225">
        <v>0.40322879</v>
      </c>
      <c r="Y225">
        <f>(X225-0.026912883)/(0.97887218-0.026912883)</f>
        <v>0.39530671971576958</v>
      </c>
      <c r="Z225">
        <v>5.0342746000000001E-2</v>
      </c>
      <c r="AA225">
        <f>(Z225-0)/(0.8541435-0)</f>
        <v>5.8939447528430534E-2</v>
      </c>
      <c r="AB225">
        <v>1.934779E-3</v>
      </c>
      <c r="AC225">
        <f>(AB225-0)/(0.90509456-0)</f>
        <v>2.1376539927496635E-3</v>
      </c>
      <c r="AD225">
        <v>0.35322002000000002</v>
      </c>
      <c r="AE225" s="3">
        <f>(AD225-0)/(0.42788053-0)</f>
        <v>0.82551084995617829</v>
      </c>
      <c r="AF225">
        <v>3.8367268000000002E-3</v>
      </c>
      <c r="AG225">
        <f>(AF225-0)/(0.48863637-0)</f>
        <v>7.8519059070449471E-3</v>
      </c>
      <c r="AH225">
        <v>57.1</v>
      </c>
      <c r="AI225">
        <f>(AH225-0)/(78.5-0)</f>
        <v>0.72738853503184719</v>
      </c>
      <c r="AJ225">
        <v>19.100000000000001</v>
      </c>
      <c r="AK225">
        <f>(AJ225-5.8)/(57.3-5.8)</f>
        <v>0.25825242718446606</v>
      </c>
      <c r="AL225">
        <v>12.3</v>
      </c>
      <c r="AM225">
        <f>(AL225-5.5)/(55.8-5.5)</f>
        <v>0.1351888667992048</v>
      </c>
      <c r="AN225">
        <v>11.5</v>
      </c>
      <c r="AO225">
        <f>(AN225-1.2)/(66.3-1.2)</f>
        <v>0.15821812596006146</v>
      </c>
      <c r="AP225">
        <v>0.15019387414313301</v>
      </c>
      <c r="AQ225">
        <v>0.44790531017032631</v>
      </c>
      <c r="AR225">
        <v>0.24538749356111419</v>
      </c>
      <c r="AS225">
        <v>0.15651332212542671</v>
      </c>
      <c r="AT225" t="s">
        <v>72</v>
      </c>
      <c r="AU225" t="s">
        <v>66</v>
      </c>
      <c r="AV225">
        <v>55</v>
      </c>
      <c r="AW225">
        <v>0.40298507500000003</v>
      </c>
      <c r="AX225">
        <v>0.94547999999999999</v>
      </c>
      <c r="AY225">
        <f>(AX225-0)/(1.01692-0)</f>
        <v>0.92974865279471341</v>
      </c>
      <c r="AZ225">
        <v>-5.8325896000000002E-2</v>
      </c>
      <c r="BA225" t="s">
        <v>74</v>
      </c>
      <c r="BB225">
        <v>-4.0459543000000001E-2</v>
      </c>
      <c r="BC225" t="s">
        <v>74</v>
      </c>
    </row>
    <row r="226" spans="1:55">
      <c r="A226" s="1">
        <v>224</v>
      </c>
      <c r="B226" t="s">
        <v>251</v>
      </c>
      <c r="C226" t="s">
        <v>289</v>
      </c>
      <c r="D226">
        <v>560</v>
      </c>
      <c r="E226">
        <v>25</v>
      </c>
      <c r="F226">
        <v>685306</v>
      </c>
      <c r="G226">
        <v>41</v>
      </c>
      <c r="H226">
        <v>1.993056617827051</v>
      </c>
      <c r="I226">
        <v>560</v>
      </c>
      <c r="J226" t="s">
        <v>122</v>
      </c>
      <c r="K226" t="s">
        <v>59</v>
      </c>
      <c r="L226" t="s">
        <v>57</v>
      </c>
      <c r="M226" t="s">
        <v>117</v>
      </c>
      <c r="N226" t="s">
        <v>60</v>
      </c>
      <c r="O226" t="s">
        <v>62</v>
      </c>
      <c r="P226" t="s">
        <v>61</v>
      </c>
      <c r="Q226" t="s">
        <v>63</v>
      </c>
      <c r="R226" t="s">
        <v>65</v>
      </c>
      <c r="S226" t="s">
        <v>64</v>
      </c>
      <c r="T226">
        <v>208.70912000000001</v>
      </c>
      <c r="U226">
        <f>(T226-0.014129973)/(27755.404-0.014129973)</f>
        <v>7.5190797536722554E-3</v>
      </c>
      <c r="V226">
        <v>0.41927429999999988</v>
      </c>
      <c r="W226">
        <f>(V226-0.006104506)/(0.96359551-0.006104506)</f>
        <v>0.43151297743158729</v>
      </c>
      <c r="X226">
        <v>0.31041771000000001</v>
      </c>
      <c r="Y226">
        <f>(X226-0.026912883)/(0.97887218-0.026912883)</f>
        <v>0.29781192104897319</v>
      </c>
      <c r="Z226">
        <v>7.1065292000000002E-2</v>
      </c>
      <c r="AA226">
        <f>(Z226-0)/(0.8541435-0)</f>
        <v>8.3200647198041086E-2</v>
      </c>
      <c r="AB226">
        <v>4.3791356000000004E-3</v>
      </c>
      <c r="AC226">
        <f>(AB226-0)/(0.90509456-0)</f>
        <v>4.8383183299654355E-3</v>
      </c>
      <c r="AD226">
        <v>0.15510988000000001</v>
      </c>
      <c r="AE226" s="3">
        <f>(AD226-0)/(0.42788053-0)</f>
        <v>0.36250745038574206</v>
      </c>
      <c r="AF226">
        <v>5.7901311999999996E-3</v>
      </c>
      <c r="AG226">
        <f>(AF226-0)/(0.48863637-0)</f>
        <v>1.1849570673586987E-2</v>
      </c>
      <c r="AH226">
        <v>18.399999999999999</v>
      </c>
      <c r="AI226">
        <f>(AH226-0)/(78.5-0)</f>
        <v>0.2343949044585987</v>
      </c>
      <c r="AJ226">
        <v>32.200000000000003</v>
      </c>
      <c r="AK226">
        <f>(AJ226-5.8)/(57.3-5.8)</f>
        <v>0.51262135922330099</v>
      </c>
      <c r="AL226">
        <v>28.2</v>
      </c>
      <c r="AM226">
        <f>(AL226-5.5)/(55.8-5.5)</f>
        <v>0.45129224652087474</v>
      </c>
      <c r="AN226">
        <v>21.1</v>
      </c>
      <c r="AO226">
        <f>(AN226-1.2)/(66.3-1.2)</f>
        <v>0.30568356374807992</v>
      </c>
      <c r="AP226">
        <v>0.29937953391969818</v>
      </c>
      <c r="AQ226">
        <v>0.33846756835755848</v>
      </c>
      <c r="AR226">
        <v>0.2347168708314511</v>
      </c>
      <c r="AS226">
        <v>0.1274360268912921</v>
      </c>
      <c r="AT226" t="s">
        <v>66</v>
      </c>
      <c r="AU226" t="s">
        <v>66</v>
      </c>
      <c r="AV226">
        <v>56</v>
      </c>
      <c r="AW226">
        <v>0.41791044799999999</v>
      </c>
      <c r="AX226">
        <v>0.57423999999999997</v>
      </c>
      <c r="AY226">
        <f>(AX226-0)/(1.01692-0)</f>
        <v>0.56468552098493485</v>
      </c>
      <c r="AZ226">
        <v>3.1942627000000001E-2</v>
      </c>
      <c r="BA226" t="s">
        <v>67</v>
      </c>
      <c r="BB226">
        <v>-0.12601999699999999</v>
      </c>
      <c r="BC226" t="s">
        <v>74</v>
      </c>
    </row>
    <row r="227" spans="1:55">
      <c r="A227" s="1">
        <v>225</v>
      </c>
      <c r="B227" t="s">
        <v>251</v>
      </c>
      <c r="C227" t="s">
        <v>290</v>
      </c>
      <c r="D227">
        <v>196</v>
      </c>
      <c r="E227">
        <v>1</v>
      </c>
      <c r="F227">
        <v>269637</v>
      </c>
      <c r="G227">
        <v>43</v>
      </c>
      <c r="H227">
        <v>1.690472574195574</v>
      </c>
      <c r="I227">
        <v>196</v>
      </c>
      <c r="J227" t="s">
        <v>56</v>
      </c>
      <c r="K227" t="s">
        <v>57</v>
      </c>
      <c r="L227" t="s">
        <v>59</v>
      </c>
      <c r="M227" t="s">
        <v>117</v>
      </c>
      <c r="N227" t="s">
        <v>60</v>
      </c>
      <c r="O227" t="s">
        <v>61</v>
      </c>
      <c r="P227" t="s">
        <v>62</v>
      </c>
      <c r="Q227" t="s">
        <v>63</v>
      </c>
      <c r="R227" t="s">
        <v>65</v>
      </c>
      <c r="S227" t="s">
        <v>69</v>
      </c>
      <c r="T227">
        <v>33.222938999999997</v>
      </c>
      <c r="U227">
        <f>(T227-0.014129973)/(27755.404-0.014129973)</f>
        <v>1.1964814467571984E-3</v>
      </c>
      <c r="V227">
        <v>0.22806944000000001</v>
      </c>
      <c r="W227">
        <f>(V227-0.006104506)/(0.96359551-0.006104506)</f>
        <v>0.23181934145879454</v>
      </c>
      <c r="X227">
        <v>0.68611317999999999</v>
      </c>
      <c r="Y227">
        <f>(X227-0.026912883)/(0.97887218-0.026912883)</f>
        <v>0.69246689336130307</v>
      </c>
      <c r="Z227">
        <v>1.7474737000000001E-2</v>
      </c>
      <c r="AA227">
        <f>(Z227-0)/(0.8541435-0)</f>
        <v>2.0458783565056694E-2</v>
      </c>
      <c r="AB227">
        <v>5.0455969999999998E-3</v>
      </c>
      <c r="AC227">
        <f>(AB227-0)/(0.90509456-0)</f>
        <v>5.5746628285999198E-3</v>
      </c>
      <c r="AD227">
        <v>3.6220554000000002E-2</v>
      </c>
      <c r="AE227" s="3">
        <f>(AD227-0)/(0.42788053-0)</f>
        <v>8.4651091742828311E-2</v>
      </c>
      <c r="AF227">
        <v>1.3098129999999999E-3</v>
      </c>
      <c r="AG227">
        <f>(AF227-0)/(0.48863637-0)</f>
        <v>2.6805474999742653E-3</v>
      </c>
      <c r="AH227">
        <v>34.6</v>
      </c>
      <c r="AI227">
        <f>(AH227-0)/(78.5-0)</f>
        <v>0.4407643312101911</v>
      </c>
      <c r="AJ227">
        <v>36.4</v>
      </c>
      <c r="AK227">
        <f>(AJ227-5.8)/(57.3-5.8)</f>
        <v>0.59417475728155333</v>
      </c>
      <c r="AL227">
        <v>19.8</v>
      </c>
      <c r="AM227">
        <f>(AL227-5.5)/(55.8-5.5)</f>
        <v>0.28429423459244535</v>
      </c>
      <c r="AN227">
        <v>9.1</v>
      </c>
      <c r="AO227">
        <f>(AN227-1.2)/(66.3-1.2)</f>
        <v>0.12135176651305683</v>
      </c>
      <c r="AP227">
        <v>0.22174571317911351</v>
      </c>
      <c r="AQ227">
        <v>0.33167494102320327</v>
      </c>
      <c r="AR227">
        <v>0.24574134713566431</v>
      </c>
      <c r="AS227">
        <v>0.2008379986620189</v>
      </c>
      <c r="AT227" t="s">
        <v>66</v>
      </c>
      <c r="AU227" t="s">
        <v>66</v>
      </c>
      <c r="AV227">
        <v>57</v>
      </c>
      <c r="AW227">
        <v>0.43283582100000001</v>
      </c>
      <c r="AX227">
        <v>0.67120000000000002</v>
      </c>
      <c r="AY227">
        <f>(AX227-0)/(1.01692-0)</f>
        <v>0.66003225425795542</v>
      </c>
      <c r="AZ227">
        <v>9.3080259999999998E-2</v>
      </c>
      <c r="BA227" t="s">
        <v>67</v>
      </c>
      <c r="BB227">
        <v>0.17835140999999999</v>
      </c>
      <c r="BC227" t="s">
        <v>67</v>
      </c>
    </row>
    <row r="228" spans="1:55">
      <c r="A228" s="1">
        <v>226</v>
      </c>
      <c r="B228" t="s">
        <v>251</v>
      </c>
      <c r="C228" t="s">
        <v>291</v>
      </c>
      <c r="D228">
        <v>1233</v>
      </c>
      <c r="E228">
        <v>51</v>
      </c>
      <c r="F228">
        <v>718451</v>
      </c>
      <c r="G228">
        <v>47</v>
      </c>
      <c r="H228">
        <v>3.6514727591988159</v>
      </c>
      <c r="I228">
        <v>1233</v>
      </c>
      <c r="J228" t="s">
        <v>79</v>
      </c>
      <c r="K228" t="s">
        <v>57</v>
      </c>
      <c r="L228" t="s">
        <v>117</v>
      </c>
      <c r="M228" t="s">
        <v>59</v>
      </c>
      <c r="N228" t="s">
        <v>60</v>
      </c>
      <c r="O228" t="s">
        <v>61</v>
      </c>
      <c r="P228" t="s">
        <v>62</v>
      </c>
      <c r="Q228" t="s">
        <v>63</v>
      </c>
      <c r="R228" t="s">
        <v>69</v>
      </c>
      <c r="S228" t="s">
        <v>65</v>
      </c>
      <c r="T228">
        <v>662.28149000000019</v>
      </c>
      <c r="U228">
        <f>(T228-0.014129973)/(27755.404-0.014129973)</f>
        <v>2.3860855968093665E-2</v>
      </c>
      <c r="V228">
        <v>0.24314368</v>
      </c>
      <c r="W228">
        <f>(V228-0.006104506)/(0.96359551-0.006104506)</f>
        <v>0.24756282096620094</v>
      </c>
      <c r="X228">
        <v>0.38918322</v>
      </c>
      <c r="Y228">
        <f>(X228-0.026912883)/(0.97887218-0.026912883)</f>
        <v>0.38055233888849771</v>
      </c>
      <c r="Z228">
        <v>2.2602965999999999E-2</v>
      </c>
      <c r="AA228">
        <f>(Z228-0)/(0.8541435-0)</f>
        <v>2.6462726696392352E-2</v>
      </c>
      <c r="AB228">
        <v>1.4307155999999999E-3</v>
      </c>
      <c r="AC228">
        <f>(AB228-0)/(0.90509456-0)</f>
        <v>1.5807360503857187E-3</v>
      </c>
      <c r="AD228">
        <v>0.29362284999999999</v>
      </c>
      <c r="AE228" s="3">
        <f>(AD228-0)/(0.42788053-0)</f>
        <v>0.68622624637769802</v>
      </c>
      <c r="AF228">
        <v>1.3420916999999999E-2</v>
      </c>
      <c r="AG228">
        <f>(AF228-0)/(0.48863637-0)</f>
        <v>2.7466062339976862E-2</v>
      </c>
      <c r="AH228">
        <v>49.9</v>
      </c>
      <c r="AI228">
        <f>(AH228-0)/(78.5-0)</f>
        <v>0.63566878980891717</v>
      </c>
      <c r="AJ228">
        <v>24.2</v>
      </c>
      <c r="AK228">
        <f>(AJ228-5.8)/(57.3-5.8)</f>
        <v>0.35728155339805823</v>
      </c>
      <c r="AL228">
        <v>15</v>
      </c>
      <c r="AM228">
        <f>(AL228-5.5)/(55.8-5.5)</f>
        <v>0.1888667992047714</v>
      </c>
      <c r="AN228">
        <v>10.8</v>
      </c>
      <c r="AO228">
        <f>(AN228-1.2)/(66.3-1.2)</f>
        <v>0.14746543778801846</v>
      </c>
      <c r="AP228">
        <v>0.22495760481843169</v>
      </c>
      <c r="AQ228">
        <v>0.34646836767180611</v>
      </c>
      <c r="AR228">
        <v>0.26754250888512038</v>
      </c>
      <c r="AS228">
        <v>0.16103151862464199</v>
      </c>
      <c r="AT228" t="s">
        <v>72</v>
      </c>
      <c r="AU228" t="s">
        <v>66</v>
      </c>
      <c r="AV228">
        <v>56</v>
      </c>
      <c r="AW228">
        <v>0.41791044799999999</v>
      </c>
      <c r="AX228">
        <v>0.91576000000000002</v>
      </c>
      <c r="AY228">
        <f>(AX228-0)/(1.01692-0)</f>
        <v>0.90052314833025215</v>
      </c>
      <c r="AZ228">
        <v>4.1917640999999999E-2</v>
      </c>
      <c r="BA228" t="s">
        <v>67</v>
      </c>
      <c r="BB228">
        <v>-1.4888248E-2</v>
      </c>
      <c r="BC228" t="s">
        <v>74</v>
      </c>
    </row>
    <row r="229" spans="1:55">
      <c r="A229" s="1">
        <v>227</v>
      </c>
      <c r="B229" t="s">
        <v>251</v>
      </c>
      <c r="C229" t="s">
        <v>292</v>
      </c>
      <c r="D229">
        <v>506</v>
      </c>
      <c r="E229">
        <v>8</v>
      </c>
      <c r="F229">
        <v>423895</v>
      </c>
      <c r="G229">
        <v>37</v>
      </c>
      <c r="H229">
        <v>3.2261941461153532</v>
      </c>
      <c r="I229">
        <v>506</v>
      </c>
      <c r="J229" t="s">
        <v>56</v>
      </c>
      <c r="K229" t="s">
        <v>59</v>
      </c>
      <c r="L229" t="s">
        <v>57</v>
      </c>
      <c r="M229" t="s">
        <v>117</v>
      </c>
      <c r="N229" t="s">
        <v>60</v>
      </c>
      <c r="O229" t="s">
        <v>62</v>
      </c>
      <c r="P229" t="s">
        <v>61</v>
      </c>
      <c r="Q229" t="s">
        <v>63</v>
      </c>
      <c r="R229" t="s">
        <v>69</v>
      </c>
      <c r="S229" t="s">
        <v>65</v>
      </c>
      <c r="T229">
        <v>63.033378999999996</v>
      </c>
      <c r="U229">
        <f>(T229-0.014129973)/(27755.404-0.014129973)</f>
        <v>2.2705229262534833E-3</v>
      </c>
      <c r="V229">
        <v>0.45839556999999997</v>
      </c>
      <c r="W229">
        <f>(V229-0.006104506)/(0.96359551-0.006104506)</f>
        <v>0.47237108454336973</v>
      </c>
      <c r="X229">
        <v>0.44065869000000002</v>
      </c>
      <c r="Y229">
        <f>(X229-0.026912883)/(0.97887218-0.026912883)</f>
        <v>0.43462552264984083</v>
      </c>
      <c r="Z229">
        <v>1.7855583000000001E-2</v>
      </c>
      <c r="AA229">
        <f>(Z229-0)/(0.8541435-0)</f>
        <v>2.0904664146012938E-2</v>
      </c>
      <c r="AB229">
        <v>4.2326669000000003E-3</v>
      </c>
      <c r="AC229">
        <f>(AB229-0)/(0.90509456-0)</f>
        <v>4.676491371244128E-3</v>
      </c>
      <c r="AD229">
        <v>5.3898197000000002E-2</v>
      </c>
      <c r="AE229" s="3">
        <f>(AD229-0)/(0.42788053-0)</f>
        <v>0.12596552827491356</v>
      </c>
      <c r="AF229">
        <v>1.6258815E-3</v>
      </c>
      <c r="AG229">
        <f>(AF229-0)/(0.48863637-0)</f>
        <v>3.3273853520154467E-3</v>
      </c>
      <c r="AH229">
        <v>33.799999999999997</v>
      </c>
      <c r="AI229">
        <f>(AH229-0)/(78.5-0)</f>
        <v>0.43057324840764327</v>
      </c>
      <c r="AJ229">
        <v>29.2</v>
      </c>
      <c r="AK229">
        <f>(AJ229-5.8)/(57.3-5.8)</f>
        <v>0.45436893203883494</v>
      </c>
      <c r="AL229">
        <v>17.899999999999999</v>
      </c>
      <c r="AM229">
        <f>(AL229-5.5)/(55.8-5.5)</f>
        <v>0.24652087475149104</v>
      </c>
      <c r="AN229">
        <v>19</v>
      </c>
      <c r="AO229">
        <f>(AN229-1.2)/(66.3-1.2)</f>
        <v>0.27342549923195086</v>
      </c>
      <c r="AP229">
        <v>0.26748886405525307</v>
      </c>
      <c r="AQ229">
        <v>0.35835235047376762</v>
      </c>
      <c r="AR229">
        <v>0.22083099118306401</v>
      </c>
      <c r="AS229">
        <v>0.1533277942879154</v>
      </c>
      <c r="AT229" t="s">
        <v>72</v>
      </c>
      <c r="AU229" t="s">
        <v>66</v>
      </c>
      <c r="AV229">
        <v>56</v>
      </c>
      <c r="AW229">
        <v>0.41791044799999999</v>
      </c>
      <c r="AX229">
        <v>0.62483999999999995</v>
      </c>
      <c r="AY229">
        <f>(AX229-0)/(1.01692-0)</f>
        <v>0.61444361405026937</v>
      </c>
      <c r="AZ229">
        <v>-3.4190282000000002E-2</v>
      </c>
      <c r="BA229" t="s">
        <v>74</v>
      </c>
      <c r="BB229">
        <v>-0.14183532200000001</v>
      </c>
      <c r="BC229" t="s">
        <v>74</v>
      </c>
    </row>
    <row r="230" spans="1:55">
      <c r="A230" s="1">
        <v>228</v>
      </c>
      <c r="B230" t="s">
        <v>251</v>
      </c>
      <c r="C230" t="s">
        <v>293</v>
      </c>
      <c r="D230">
        <v>2205</v>
      </c>
      <c r="E230">
        <v>114</v>
      </c>
      <c r="F230">
        <v>1781642</v>
      </c>
      <c r="G230">
        <v>56</v>
      </c>
      <c r="H230">
        <v>2.2100399519095308</v>
      </c>
      <c r="I230">
        <v>2205</v>
      </c>
      <c r="J230" t="s">
        <v>79</v>
      </c>
      <c r="K230" t="s">
        <v>117</v>
      </c>
      <c r="L230" t="s">
        <v>57</v>
      </c>
      <c r="M230" t="s">
        <v>59</v>
      </c>
      <c r="N230" t="s">
        <v>60</v>
      </c>
      <c r="O230" t="s">
        <v>61</v>
      </c>
      <c r="P230" t="s">
        <v>62</v>
      </c>
      <c r="Q230" t="s">
        <v>63</v>
      </c>
      <c r="R230" t="s">
        <v>69</v>
      </c>
      <c r="S230" t="s">
        <v>65</v>
      </c>
      <c r="T230">
        <v>579.43480999999997</v>
      </c>
      <c r="U230">
        <f>(T230-0.014129973)/(27755.404-0.014129973)</f>
        <v>2.0875969775251309E-2</v>
      </c>
      <c r="V230">
        <v>0.25315472</v>
      </c>
      <c r="W230">
        <f>(V230-0.006104506)/(0.96359551-0.006104506)</f>
        <v>0.25801831345456694</v>
      </c>
      <c r="X230">
        <v>0.31049407000000001</v>
      </c>
      <c r="Y230">
        <f>(X230-0.026912883)/(0.97887218-0.026912883)</f>
        <v>0.29789213456255581</v>
      </c>
      <c r="Z230">
        <v>2.3580052000000001E-2</v>
      </c>
      <c r="AA230">
        <f>(Z230-0)/(0.8541435-0)</f>
        <v>2.7606663283160266E-2</v>
      </c>
      <c r="AB230">
        <v>1.9772188E-3</v>
      </c>
      <c r="AC230">
        <f>(AB230-0)/(0.90509456-0)</f>
        <v>2.1845439000318374E-3</v>
      </c>
      <c r="AD230">
        <v>0.37651386999999997</v>
      </c>
      <c r="AE230" s="3">
        <f>(AD230-0)/(0.42788053-0)</f>
        <v>0.87995092929327723</v>
      </c>
      <c r="AF230">
        <v>3.3810391999999998E-3</v>
      </c>
      <c r="AG230">
        <f>(AF230-0)/(0.48863637-0)</f>
        <v>6.9193359470970201E-3</v>
      </c>
      <c r="AH230">
        <v>51.3</v>
      </c>
      <c r="AI230">
        <f>(AH230-0)/(78.5-0)</f>
        <v>0.65350318471337576</v>
      </c>
      <c r="AJ230">
        <v>22.3</v>
      </c>
      <c r="AK230">
        <f>(AJ230-5.8)/(57.3-5.8)</f>
        <v>0.32038834951456313</v>
      </c>
      <c r="AL230">
        <v>14.5</v>
      </c>
      <c r="AM230">
        <f>(AL230-5.5)/(55.8-5.5)</f>
        <v>0.17892644135188868</v>
      </c>
      <c r="AN230">
        <v>11.9</v>
      </c>
      <c r="AO230">
        <f>(AN230-1.2)/(66.3-1.2)</f>
        <v>0.16436251920122891</v>
      </c>
      <c r="AP230">
        <v>0.24192158218799839</v>
      </c>
      <c r="AQ230">
        <v>0.36859416692042102</v>
      </c>
      <c r="AR230">
        <v>0.25471182976615042</v>
      </c>
      <c r="AS230">
        <v>0.13477242112543031</v>
      </c>
      <c r="AT230" t="s">
        <v>66</v>
      </c>
      <c r="AU230" t="s">
        <v>66</v>
      </c>
      <c r="AV230">
        <v>55</v>
      </c>
      <c r="AW230">
        <v>0.40298507500000003</v>
      </c>
      <c r="AX230">
        <v>0.85619999999999996</v>
      </c>
      <c r="AY230">
        <f>(AX230-0)/(1.01692-0)</f>
        <v>0.84195413601856584</v>
      </c>
      <c r="AZ230">
        <v>-9.8667300999999999E-2</v>
      </c>
      <c r="BA230" t="s">
        <v>74</v>
      </c>
      <c r="BB230">
        <v>-0.12901971700000001</v>
      </c>
      <c r="BC230" t="s">
        <v>74</v>
      </c>
    </row>
    <row r="231" spans="1:55">
      <c r="A231" s="1">
        <v>229</v>
      </c>
      <c r="B231" t="s">
        <v>251</v>
      </c>
      <c r="C231" t="s">
        <v>189</v>
      </c>
      <c r="D231">
        <v>134</v>
      </c>
      <c r="E231">
        <v>2</v>
      </c>
      <c r="F231">
        <v>262382</v>
      </c>
      <c r="G231">
        <v>47</v>
      </c>
      <c r="H231">
        <v>1.086608010376944</v>
      </c>
      <c r="I231">
        <v>134</v>
      </c>
      <c r="J231" t="s">
        <v>79</v>
      </c>
      <c r="K231" t="s">
        <v>57</v>
      </c>
      <c r="L231" t="s">
        <v>59</v>
      </c>
      <c r="M231" t="s">
        <v>117</v>
      </c>
      <c r="N231" t="s">
        <v>60</v>
      </c>
      <c r="O231" t="s">
        <v>61</v>
      </c>
      <c r="P231" t="s">
        <v>62</v>
      </c>
      <c r="Q231" t="s">
        <v>63</v>
      </c>
      <c r="R231" t="s">
        <v>69</v>
      </c>
      <c r="S231" t="s">
        <v>65</v>
      </c>
      <c r="T231">
        <v>237.88968</v>
      </c>
      <c r="U231">
        <f>(T231-0.014129973)/(27755.404-0.014129973)</f>
        <v>8.5704272626298591E-3</v>
      </c>
      <c r="V231">
        <v>0.34069753000000003</v>
      </c>
      <c r="W231">
        <f>(V231-0.006104506)/(0.96359551-0.006104506)</f>
        <v>0.3494476946542675</v>
      </c>
      <c r="X231">
        <v>0.56856572999999999</v>
      </c>
      <c r="Y231">
        <f>(X231-0.026912883)/(0.97887218-0.026912883)</f>
        <v>0.56898740177963725</v>
      </c>
      <c r="Z231">
        <v>9.7172344000000001E-3</v>
      </c>
      <c r="AA231">
        <f>(Z231-0)/(0.8541435-0)</f>
        <v>1.1376582974640679E-2</v>
      </c>
      <c r="AB231">
        <v>3.8249076E-3</v>
      </c>
      <c r="AC231">
        <f>(AB231-0)/(0.90509456-0)</f>
        <v>4.225975681480176E-3</v>
      </c>
      <c r="AD231">
        <v>4.6387485999999999E-2</v>
      </c>
      <c r="AE231" s="3">
        <f>(AD231-0)/(0.42788053-0)</f>
        <v>0.10841223834138936</v>
      </c>
      <c r="AF231">
        <v>1.2433684E-3</v>
      </c>
      <c r="AG231">
        <f>(AF231-0)/(0.48863637-0)</f>
        <v>2.5445678552335352E-3</v>
      </c>
      <c r="AH231">
        <v>40</v>
      </c>
      <c r="AI231">
        <f>(AH231-0)/(78.5-0)</f>
        <v>0.50955414012738853</v>
      </c>
      <c r="AJ231">
        <v>30.6</v>
      </c>
      <c r="AK231">
        <f>(AJ231-5.8)/(57.3-5.8)</f>
        <v>0.48155339805825242</v>
      </c>
      <c r="AL231">
        <v>15.8</v>
      </c>
      <c r="AM231">
        <f>(AL231-5.5)/(55.8-5.5)</f>
        <v>0.20477137176938373</v>
      </c>
      <c r="AN231">
        <v>13.6</v>
      </c>
      <c r="AO231">
        <f>(AN231-1.2)/(66.3-1.2)</f>
        <v>0.19047619047619049</v>
      </c>
      <c r="AP231">
        <v>0.24135567264042601</v>
      </c>
      <c r="AQ231">
        <v>0.33826548285354868</v>
      </c>
      <c r="AR231">
        <v>0.25583489817870242</v>
      </c>
      <c r="AS231">
        <v>0.16454394632732311</v>
      </c>
      <c r="AT231" t="s">
        <v>104</v>
      </c>
      <c r="AU231" t="s">
        <v>66</v>
      </c>
      <c r="AV231">
        <v>56</v>
      </c>
      <c r="AW231">
        <v>0.41791044799999999</v>
      </c>
      <c r="AX231">
        <v>0.76639999999999997</v>
      </c>
      <c r="AY231">
        <f>(AX231-0)/(1.01692-0)</f>
        <v>0.75364827125044243</v>
      </c>
      <c r="AZ231">
        <v>-3.0878274000000001E-2</v>
      </c>
      <c r="BA231" t="s">
        <v>74</v>
      </c>
      <c r="BB231">
        <v>-1.5461149E-2</v>
      </c>
      <c r="BC231" t="s">
        <v>74</v>
      </c>
    </row>
    <row r="232" spans="1:55">
      <c r="A232" s="1">
        <v>230</v>
      </c>
      <c r="B232" t="s">
        <v>251</v>
      </c>
      <c r="C232" t="s">
        <v>294</v>
      </c>
      <c r="D232">
        <v>31</v>
      </c>
      <c r="E232">
        <v>4</v>
      </c>
      <c r="F232">
        <v>177223</v>
      </c>
      <c r="G232">
        <v>46</v>
      </c>
      <c r="H232">
        <v>0.38026274438321261</v>
      </c>
      <c r="I232">
        <v>31</v>
      </c>
      <c r="J232" t="s">
        <v>56</v>
      </c>
      <c r="K232" t="s">
        <v>57</v>
      </c>
      <c r="L232" t="s">
        <v>59</v>
      </c>
      <c r="M232" t="s">
        <v>117</v>
      </c>
      <c r="N232" t="s">
        <v>60</v>
      </c>
      <c r="O232" t="s">
        <v>61</v>
      </c>
      <c r="P232" t="s">
        <v>62</v>
      </c>
      <c r="Q232" t="s">
        <v>63</v>
      </c>
      <c r="R232" t="s">
        <v>65</v>
      </c>
      <c r="S232" t="s">
        <v>64</v>
      </c>
      <c r="T232">
        <v>18.412330999999998</v>
      </c>
      <c r="U232">
        <f>(T232-0.014129973)/(27755.404-0.014129973)</f>
        <v>6.6286948636481546E-4</v>
      </c>
      <c r="V232">
        <v>0.10309376000000001</v>
      </c>
      <c r="W232">
        <f>(V232-0.006104506)/(0.96359551-0.006104506)</f>
        <v>0.10129521175114875</v>
      </c>
      <c r="X232">
        <v>0.79557323000000002</v>
      </c>
      <c r="Y232">
        <f>(X232-0.026912883)/(0.97887218-0.026912883)</f>
        <v>0.80745085364715974</v>
      </c>
      <c r="Z232">
        <v>1.0508775999999999E-2</v>
      </c>
      <c r="AA232">
        <f>(Z232-0)/(0.8541435-0)</f>
        <v>1.2303290957549872E-2</v>
      </c>
      <c r="AB232">
        <v>2.2928238E-2</v>
      </c>
      <c r="AC232">
        <f>(AB232-0)/(0.90509456-0)</f>
        <v>2.533242272498025E-2</v>
      </c>
      <c r="AD232">
        <v>2.9499000000000001E-2</v>
      </c>
      <c r="AE232" s="3">
        <f>(AD232-0)/(0.42788053-0)</f>
        <v>6.8942141396337905E-2</v>
      </c>
      <c r="AF232">
        <v>1.5663185999999999E-3</v>
      </c>
      <c r="AG232">
        <f>(AF232-0)/(0.48863637-0)</f>
        <v>3.2054891861610711E-3</v>
      </c>
      <c r="AH232">
        <v>22.2</v>
      </c>
      <c r="AI232">
        <f>(AH232-0)/(78.5-0)</f>
        <v>0.28280254777070063</v>
      </c>
      <c r="AJ232">
        <v>43.8</v>
      </c>
      <c r="AK232">
        <f>(AJ232-5.8)/(57.3-5.8)</f>
        <v>0.73786407766990292</v>
      </c>
      <c r="AL232">
        <v>24.8</v>
      </c>
      <c r="AM232">
        <f>(AL232-5.5)/(55.8-5.5)</f>
        <v>0.38369781312127238</v>
      </c>
      <c r="AN232">
        <v>9.1999999999999993</v>
      </c>
      <c r="AO232">
        <f>(AN232-1.2)/(66.3-1.2)</f>
        <v>0.12288786482334869</v>
      </c>
      <c r="AP232">
        <v>0.23539213508109319</v>
      </c>
      <c r="AQ232">
        <v>0.29495667629415678</v>
      </c>
      <c r="AR232">
        <v>0.26106976227505008</v>
      </c>
      <c r="AS232">
        <v>0.20858142634970001</v>
      </c>
      <c r="AT232" t="s">
        <v>147</v>
      </c>
      <c r="AU232" t="s">
        <v>104</v>
      </c>
      <c r="AV232">
        <v>56</v>
      </c>
      <c r="AW232">
        <v>0.41791044799999999</v>
      </c>
      <c r="AX232">
        <v>0.47148000000000001</v>
      </c>
      <c r="AY232">
        <f>(AX232-0)/(1.01692-0)</f>
        <v>0.46363529087833849</v>
      </c>
      <c r="AZ232">
        <v>-0.139146568</v>
      </c>
      <c r="BA232" t="s">
        <v>74</v>
      </c>
      <c r="BB232">
        <v>0.136660482</v>
      </c>
      <c r="BC232" t="s">
        <v>67</v>
      </c>
    </row>
    <row r="233" spans="1:55">
      <c r="A233" s="1">
        <v>231</v>
      </c>
      <c r="B233" t="s">
        <v>251</v>
      </c>
      <c r="C233" t="s">
        <v>295</v>
      </c>
      <c r="D233">
        <v>0</v>
      </c>
      <c r="E233">
        <v>0</v>
      </c>
      <c r="F233">
        <v>3240</v>
      </c>
      <c r="G233">
        <v>102</v>
      </c>
      <c r="H233">
        <v>0</v>
      </c>
      <c r="I233">
        <v>0</v>
      </c>
      <c r="J233" t="s">
        <v>77</v>
      </c>
      <c r="K233" t="s">
        <v>57</v>
      </c>
      <c r="L233" t="s">
        <v>59</v>
      </c>
      <c r="M233" t="s">
        <v>100</v>
      </c>
      <c r="N233" t="s">
        <v>63</v>
      </c>
      <c r="O233" t="s">
        <v>61</v>
      </c>
      <c r="P233" t="s">
        <v>60</v>
      </c>
      <c r="Q233" t="s">
        <v>62</v>
      </c>
      <c r="R233" t="s">
        <v>65</v>
      </c>
      <c r="S233" t="s">
        <v>64</v>
      </c>
      <c r="T233">
        <v>1.2099511999999999</v>
      </c>
      <c r="U233">
        <f>(T233-0.014129973)/(27755.404-0.014129973)</f>
        <v>4.3084288586822024E-5</v>
      </c>
      <c r="V233">
        <v>0.12085704999999999</v>
      </c>
      <c r="W233">
        <f>(V233-0.006104506)/(0.96359551-0.006104506)</f>
        <v>0.11984712495533796</v>
      </c>
      <c r="X233">
        <v>0.82825576999999995</v>
      </c>
      <c r="Y233">
        <f>(X233-0.026912883)/(0.97887218-0.026912883)</f>
        <v>0.84178272067445337</v>
      </c>
      <c r="Z233">
        <v>5.0217611999999997E-3</v>
      </c>
      <c r="AA233">
        <f>(Z233-0)/(0.8541435-0)</f>
        <v>5.8792945213538474E-3</v>
      </c>
      <c r="AB233">
        <v>1.7408771E-2</v>
      </c>
      <c r="AC233">
        <f>(AB233-0)/(0.90509456-0)</f>
        <v>1.9234201341349351E-2</v>
      </c>
      <c r="AD233">
        <v>5.6913290000000002E-3</v>
      </c>
      <c r="AE233" s="3">
        <f>(AD233-0)/(0.42788053-0)</f>
        <v>1.3301210503782447E-2</v>
      </c>
      <c r="AF233">
        <v>1.0043522000000001E-3</v>
      </c>
      <c r="AG233">
        <f>(AF233-0)/(0.48863637-0)</f>
        <v>2.0554184290457137E-3</v>
      </c>
      <c r="AH233">
        <v>18.7</v>
      </c>
      <c r="AI233">
        <f>(AH233-0)/(78.5-0)</f>
        <v>0.23821656050955414</v>
      </c>
      <c r="AJ233">
        <v>48</v>
      </c>
      <c r="AK233">
        <f>(AJ233-5.8)/(57.3-5.8)</f>
        <v>0.81941747572815538</v>
      </c>
      <c r="AL233">
        <v>26.6</v>
      </c>
      <c r="AM233">
        <f>(AL233-5.5)/(55.8-5.5)</f>
        <v>0.41948310139165013</v>
      </c>
      <c r="AN233">
        <v>6.7</v>
      </c>
      <c r="AO233">
        <f>(AN233-1.2)/(66.3-1.2)</f>
        <v>8.4485407066052232E-2</v>
      </c>
      <c r="AP233">
        <v>0.17308336123200529</v>
      </c>
      <c r="AQ233">
        <v>0.2159357214596585</v>
      </c>
      <c r="AR233">
        <v>0.29460997656511551</v>
      </c>
      <c r="AS233">
        <v>0.31637094074322047</v>
      </c>
      <c r="AT233" t="s">
        <v>147</v>
      </c>
      <c r="AU233" t="s">
        <v>104</v>
      </c>
      <c r="AZ233">
        <v>0</v>
      </c>
      <c r="BA233" t="s">
        <v>74</v>
      </c>
      <c r="BB233">
        <v>0</v>
      </c>
      <c r="BC233" t="s">
        <v>74</v>
      </c>
    </row>
    <row r="234" spans="1:55">
      <c r="A234" s="1">
        <v>232</v>
      </c>
      <c r="B234" t="s">
        <v>251</v>
      </c>
      <c r="C234" t="s">
        <v>296</v>
      </c>
      <c r="D234">
        <v>5</v>
      </c>
      <c r="E234">
        <v>0</v>
      </c>
      <c r="F234">
        <v>44900</v>
      </c>
      <c r="G234">
        <v>42</v>
      </c>
      <c r="H234">
        <v>0.26513946335772609</v>
      </c>
      <c r="I234">
        <v>5</v>
      </c>
      <c r="J234" t="s">
        <v>77</v>
      </c>
      <c r="K234" t="s">
        <v>57</v>
      </c>
      <c r="L234" t="s">
        <v>59</v>
      </c>
      <c r="M234" t="s">
        <v>100</v>
      </c>
      <c r="N234" t="s">
        <v>61</v>
      </c>
      <c r="O234" t="s">
        <v>63</v>
      </c>
      <c r="P234" t="s">
        <v>60</v>
      </c>
      <c r="Q234" t="s">
        <v>62</v>
      </c>
      <c r="R234" t="s">
        <v>65</v>
      </c>
      <c r="S234" t="s">
        <v>64</v>
      </c>
      <c r="T234">
        <v>2.6887330999999999</v>
      </c>
      <c r="U234">
        <f>(T234-0.014129973)/(27755.404-0.014129973)</f>
        <v>9.6363378051060968E-5</v>
      </c>
      <c r="V234">
        <v>0.12867075</v>
      </c>
      <c r="W234">
        <f>(V234-0.006104506)/(0.96359551-0.006104506)</f>
        <v>0.12800772381982611</v>
      </c>
      <c r="X234">
        <v>0.75674688999999995</v>
      </c>
      <c r="Y234">
        <f>(X234-0.026912883)/(0.97887218-0.026912883)</f>
        <v>0.76666513925542346</v>
      </c>
      <c r="Z234">
        <v>1.3470863E-2</v>
      </c>
      <c r="AA234">
        <f>(Z234-0)/(0.8541435-0)</f>
        <v>1.5771194184583739E-2</v>
      </c>
      <c r="AB234">
        <v>3.8994603000000003E-2</v>
      </c>
      <c r="AC234">
        <f>(AB234-0)/(0.90509456-0)</f>
        <v>4.3083457489789798E-2</v>
      </c>
      <c r="AD234">
        <v>1.5048943E-2</v>
      </c>
      <c r="AE234" s="3">
        <f>(AD234-0)/(0.42788053-0)</f>
        <v>3.5170899222733976E-2</v>
      </c>
      <c r="AF234">
        <v>2.1727196999999998E-3</v>
      </c>
      <c r="AG234">
        <f>(AF234-0)/(0.48863637-0)</f>
        <v>4.4464960723247021E-3</v>
      </c>
      <c r="AH234">
        <v>22.5</v>
      </c>
      <c r="AI234">
        <f>(AH234-0)/(78.5-0)</f>
        <v>0.28662420382165604</v>
      </c>
      <c r="AJ234">
        <v>41.9</v>
      </c>
      <c r="AK234">
        <f>(AJ234-5.8)/(57.3-5.8)</f>
        <v>0.70097087378640777</v>
      </c>
      <c r="AL234">
        <v>25.5</v>
      </c>
      <c r="AM234">
        <f>(AL234-5.5)/(55.8-5.5)</f>
        <v>0.39761431411530818</v>
      </c>
      <c r="AN234">
        <v>10</v>
      </c>
      <c r="AO234">
        <f>(AN234-1.2)/(66.3-1.2)</f>
        <v>0.1351766513056836</v>
      </c>
      <c r="AP234">
        <v>0.2226237306742293</v>
      </c>
      <c r="AQ234">
        <v>0.25041167322294378</v>
      </c>
      <c r="AR234">
        <v>0.27172719787759581</v>
      </c>
      <c r="AS234">
        <v>0.25523739822523112</v>
      </c>
      <c r="AT234" t="s">
        <v>147</v>
      </c>
      <c r="AU234" t="s">
        <v>104</v>
      </c>
      <c r="AV234">
        <v>62</v>
      </c>
      <c r="AW234">
        <v>0.50746268699999997</v>
      </c>
      <c r="AX234">
        <v>0.33695999999999998</v>
      </c>
      <c r="AY234">
        <f>(AX234-0)/(1.01692-0)</f>
        <v>0.33135349880029891</v>
      </c>
      <c r="AZ234">
        <v>-0.30068571399999999</v>
      </c>
      <c r="BA234" t="s">
        <v>74</v>
      </c>
      <c r="BB234">
        <v>-4.5942856999999997E-2</v>
      </c>
      <c r="BC234" t="s">
        <v>74</v>
      </c>
    </row>
    <row r="235" spans="1:55">
      <c r="A235" s="1">
        <v>233</v>
      </c>
      <c r="B235" t="s">
        <v>251</v>
      </c>
      <c r="C235" t="s">
        <v>297</v>
      </c>
      <c r="D235">
        <v>266</v>
      </c>
      <c r="E235">
        <v>5</v>
      </c>
      <c r="F235">
        <v>413344</v>
      </c>
      <c r="G235">
        <v>43</v>
      </c>
      <c r="H235">
        <v>1.49658553447683</v>
      </c>
      <c r="I235">
        <v>266</v>
      </c>
      <c r="J235" t="s">
        <v>122</v>
      </c>
      <c r="K235" t="s">
        <v>57</v>
      </c>
      <c r="L235" t="s">
        <v>59</v>
      </c>
      <c r="M235" t="s">
        <v>117</v>
      </c>
      <c r="N235" t="s">
        <v>60</v>
      </c>
      <c r="O235" t="s">
        <v>61</v>
      </c>
      <c r="P235" t="s">
        <v>62</v>
      </c>
      <c r="Q235" t="s">
        <v>63</v>
      </c>
      <c r="R235" t="s">
        <v>65</v>
      </c>
      <c r="S235" t="s">
        <v>69</v>
      </c>
      <c r="T235">
        <v>209.84082000000001</v>
      </c>
      <c r="U235">
        <f>(T235-0.014129973)/(27755.404-0.014129973)</f>
        <v>7.559853816126413E-3</v>
      </c>
      <c r="V235">
        <v>0.26862362000000001</v>
      </c>
      <c r="W235">
        <f>(V235-0.006104506)/(0.96359551-0.006104506)</f>
        <v>0.27417397438023344</v>
      </c>
      <c r="X235">
        <v>0.37629699999999999</v>
      </c>
      <c r="Y235">
        <f>(X235-0.026912883)/(0.97887218-0.026912883)</f>
        <v>0.36701581475284445</v>
      </c>
      <c r="Z235">
        <v>0.13747565</v>
      </c>
      <c r="AA235">
        <f>(Z235-0)/(0.8541435-0)</f>
        <v>0.16095146775688163</v>
      </c>
      <c r="AB235">
        <v>4.3527912E-3</v>
      </c>
      <c r="AC235">
        <f>(AB235-0)/(0.90509456-0)</f>
        <v>4.8092115369691314E-3</v>
      </c>
      <c r="AD235">
        <v>0.15271488999999999</v>
      </c>
      <c r="AE235" s="3">
        <f>(AD235-0)/(0.42788053-0)</f>
        <v>0.356910116943157</v>
      </c>
      <c r="AF235">
        <v>8.3674797999999991E-3</v>
      </c>
      <c r="AG235">
        <f>(AF235-0)/(0.48863637-0)</f>
        <v>1.712414448396463E-2</v>
      </c>
      <c r="AH235">
        <v>26.2</v>
      </c>
      <c r="AI235">
        <f>(AH235-0)/(78.5-0)</f>
        <v>0.33375796178343947</v>
      </c>
      <c r="AJ235">
        <v>38.5</v>
      </c>
      <c r="AK235">
        <f>(AJ235-5.8)/(57.3-5.8)</f>
        <v>0.63495145631067962</v>
      </c>
      <c r="AL235">
        <v>23.3</v>
      </c>
      <c r="AM235">
        <f>(AL235-5.5)/(55.8-5.5)</f>
        <v>0.35387673956262428</v>
      </c>
      <c r="AN235">
        <v>12</v>
      </c>
      <c r="AO235">
        <f>(AN235-1.2)/(66.3-1.2)</f>
        <v>0.16589861751152077</v>
      </c>
      <c r="AP235">
        <v>0.2433980430353104</v>
      </c>
      <c r="AQ235">
        <v>0.33809139965517998</v>
      </c>
      <c r="AR235">
        <v>0.26081144622825281</v>
      </c>
      <c r="AS235">
        <v>0.15769911108125659</v>
      </c>
      <c r="AT235" t="s">
        <v>104</v>
      </c>
      <c r="AU235" t="s">
        <v>66</v>
      </c>
      <c r="AV235">
        <v>56</v>
      </c>
      <c r="AW235">
        <v>0.41791044799999999</v>
      </c>
      <c r="AX235">
        <v>0.59911999999999999</v>
      </c>
      <c r="AY235">
        <f>(AX235-0)/(1.01692-0)</f>
        <v>0.58915155567792943</v>
      </c>
      <c r="AZ235">
        <v>-3.6667400000000003E-2</v>
      </c>
      <c r="BA235" t="s">
        <v>74</v>
      </c>
      <c r="BB235">
        <v>-7.1485802000000001E-2</v>
      </c>
      <c r="BC235" t="s">
        <v>74</v>
      </c>
    </row>
    <row r="236" spans="1:55">
      <c r="A236" s="1">
        <v>234</v>
      </c>
      <c r="B236" t="s">
        <v>251</v>
      </c>
      <c r="C236" t="s">
        <v>298</v>
      </c>
      <c r="D236">
        <v>248</v>
      </c>
      <c r="E236">
        <v>2</v>
      </c>
      <c r="F236">
        <v>483878</v>
      </c>
      <c r="G236">
        <v>43</v>
      </c>
      <c r="H236">
        <v>1.191920661915838</v>
      </c>
      <c r="I236">
        <v>248</v>
      </c>
      <c r="J236" t="s">
        <v>102</v>
      </c>
      <c r="K236" t="s">
        <v>57</v>
      </c>
      <c r="L236" t="s">
        <v>59</v>
      </c>
      <c r="M236" t="s">
        <v>117</v>
      </c>
      <c r="N236" t="s">
        <v>60</v>
      </c>
      <c r="O236" t="s">
        <v>61</v>
      </c>
      <c r="P236" t="s">
        <v>62</v>
      </c>
      <c r="Q236" t="s">
        <v>63</v>
      </c>
      <c r="R236" t="s">
        <v>69</v>
      </c>
      <c r="S236" t="s">
        <v>65</v>
      </c>
      <c r="T236">
        <v>122.49003999999999</v>
      </c>
      <c r="U236">
        <f>(T236-0.014129973)/(27755.404-0.014129973)</f>
        <v>4.4126892326330292E-3</v>
      </c>
      <c r="V236">
        <v>0.27158951999999997</v>
      </c>
      <c r="W236">
        <f>(V236-0.006104506)/(0.96359551-0.006104506)</f>
        <v>0.27727154917478469</v>
      </c>
      <c r="X236">
        <v>0.63142525999999999</v>
      </c>
      <c r="Y236">
        <f>(X236-0.026912883)/(0.97887218-0.026912883)</f>
        <v>0.63501914305060891</v>
      </c>
      <c r="Z236">
        <v>1.6025859999999999E-2</v>
      </c>
      <c r="AA236">
        <f>(Z236-0)/(0.8541435-0)</f>
        <v>1.8762491314398576E-2</v>
      </c>
      <c r="AB236">
        <v>7.0208143000000008E-3</v>
      </c>
      <c r="AC236">
        <f>(AB236-0)/(0.90509456-0)</f>
        <v>7.7569953574795555E-3</v>
      </c>
      <c r="AD236">
        <v>4.2476925999999998E-2</v>
      </c>
      <c r="AE236" s="3">
        <f>(AD236-0)/(0.42788053-0)</f>
        <v>9.9272864787748119E-2</v>
      </c>
      <c r="AF236">
        <v>3.0523541000000002E-3</v>
      </c>
      <c r="AG236">
        <f>(AF236-0)/(0.48863637-0)</f>
        <v>6.2466780767874491E-3</v>
      </c>
      <c r="AH236">
        <v>34.9</v>
      </c>
      <c r="AI236">
        <f>(AH236-0)/(78.5-0)</f>
        <v>0.44458598726114645</v>
      </c>
      <c r="AJ236">
        <v>34.4</v>
      </c>
      <c r="AK236">
        <f>(AJ236-5.8)/(57.3-5.8)</f>
        <v>0.55533980582524267</v>
      </c>
      <c r="AL236">
        <v>18.8</v>
      </c>
      <c r="AM236">
        <f>(AL236-5.5)/(55.8-5.5)</f>
        <v>0.26441351888667997</v>
      </c>
      <c r="AN236">
        <v>12</v>
      </c>
      <c r="AO236">
        <f>(AN236-1.2)/(66.3-1.2)</f>
        <v>0.16589861751152077</v>
      </c>
      <c r="AP236">
        <v>0.22076360857859509</v>
      </c>
      <c r="AQ236">
        <v>0.31001196138752091</v>
      </c>
      <c r="AR236">
        <v>0.2717735257289845</v>
      </c>
      <c r="AS236">
        <v>0.19745090430489931</v>
      </c>
      <c r="AT236" t="s">
        <v>104</v>
      </c>
      <c r="AU236" t="s">
        <v>66</v>
      </c>
      <c r="AV236">
        <v>57</v>
      </c>
      <c r="AW236">
        <v>0.43283582100000001</v>
      </c>
      <c r="AX236">
        <v>0.70955999999999997</v>
      </c>
      <c r="AY236">
        <f>(AX236-0)/(1.01692-0)</f>
        <v>0.69775400228139872</v>
      </c>
      <c r="AZ236">
        <v>-7.4543680000000003E-3</v>
      </c>
      <c r="BA236" t="s">
        <v>74</v>
      </c>
      <c r="BB236">
        <v>4.5641275000000002E-2</v>
      </c>
      <c r="BC236" t="s">
        <v>67</v>
      </c>
    </row>
    <row r="237" spans="1:55">
      <c r="A237" s="1">
        <v>235</v>
      </c>
      <c r="B237" t="s">
        <v>251</v>
      </c>
      <c r="C237" t="s">
        <v>299</v>
      </c>
      <c r="D237">
        <v>380</v>
      </c>
      <c r="E237">
        <v>13</v>
      </c>
      <c r="F237">
        <v>514453</v>
      </c>
      <c r="G237">
        <v>36</v>
      </c>
      <c r="H237">
        <v>2.0518017302951979</v>
      </c>
      <c r="I237">
        <v>380</v>
      </c>
      <c r="J237" t="s">
        <v>122</v>
      </c>
      <c r="K237" t="s">
        <v>59</v>
      </c>
      <c r="L237" t="s">
        <v>57</v>
      </c>
      <c r="M237" t="s">
        <v>117</v>
      </c>
      <c r="N237" t="s">
        <v>60</v>
      </c>
      <c r="O237" t="s">
        <v>62</v>
      </c>
      <c r="P237" t="s">
        <v>61</v>
      </c>
      <c r="Q237" t="s">
        <v>63</v>
      </c>
      <c r="R237" t="s">
        <v>65</v>
      </c>
      <c r="S237" t="s">
        <v>64</v>
      </c>
      <c r="T237">
        <v>141.90008999999989</v>
      </c>
      <c r="U237">
        <f>(T237-0.014129973)/(27755.404-0.014129973)</f>
        <v>5.1120146642300388E-3</v>
      </c>
      <c r="V237">
        <v>0.46985622999999999</v>
      </c>
      <c r="W237">
        <f>(V237-0.006104506)/(0.96359551-0.006104506)</f>
        <v>0.48434055470248571</v>
      </c>
      <c r="X237">
        <v>0.41137475000000001</v>
      </c>
      <c r="Y237">
        <f>(X237-0.026912883)/(0.97887218-0.026912883)</f>
        <v>0.40386376624672016</v>
      </c>
      <c r="Z237">
        <v>2.653438E-2</v>
      </c>
      <c r="AA237">
        <f>(Z237-0)/(0.8541435-0)</f>
        <v>3.1065482556502509E-2</v>
      </c>
      <c r="AB237">
        <v>5.0544272999999999E-3</v>
      </c>
      <c r="AC237">
        <f>(AB237-0)/(0.90509456-0)</f>
        <v>5.5844190467789351E-3</v>
      </c>
      <c r="AD237">
        <v>5.3814463E-2</v>
      </c>
      <c r="AE237" s="3">
        <f>(AD237-0)/(0.42788053-0)</f>
        <v>0.12576983346262566</v>
      </c>
      <c r="AF237">
        <v>7.0587378000000001E-3</v>
      </c>
      <c r="AG237">
        <f>(AF237-0)/(0.48863637-0)</f>
        <v>1.444578879791531E-2</v>
      </c>
      <c r="AH237">
        <v>16.899999999999999</v>
      </c>
      <c r="AI237">
        <f>(AH237-0)/(78.5-0)</f>
        <v>0.21528662420382164</v>
      </c>
      <c r="AJ237">
        <v>32.799999999999997</v>
      </c>
      <c r="AK237">
        <f>(AJ237-5.8)/(57.3-5.8)</f>
        <v>0.52427184466019405</v>
      </c>
      <c r="AL237">
        <v>28.6</v>
      </c>
      <c r="AM237">
        <f>(AL237-5.5)/(55.8-5.5)</f>
        <v>0.45924453280318095</v>
      </c>
      <c r="AN237">
        <v>21.7</v>
      </c>
      <c r="AO237">
        <f>(AN237-1.2)/(66.3-1.2)</f>
        <v>0.31490015360983103</v>
      </c>
      <c r="AP237">
        <v>0.2970908396460627</v>
      </c>
      <c r="AQ237">
        <v>0.3389849312950719</v>
      </c>
      <c r="AR237">
        <v>0.23239089511926739</v>
      </c>
      <c r="AS237">
        <v>0.1315333339395979</v>
      </c>
      <c r="AT237" t="s">
        <v>66</v>
      </c>
      <c r="AU237" t="s">
        <v>66</v>
      </c>
      <c r="AV237">
        <v>57</v>
      </c>
      <c r="AW237">
        <v>0.43283582100000001</v>
      </c>
      <c r="AX237">
        <v>0.56235999999999997</v>
      </c>
      <c r="AY237">
        <f>(AX237-0)/(1.01692-0)</f>
        <v>0.55300318609133459</v>
      </c>
      <c r="AZ237">
        <v>3.8692245E-2</v>
      </c>
      <c r="BA237" t="s">
        <v>67</v>
      </c>
      <c r="BB237">
        <v>-9.3642449000000003E-2</v>
      </c>
      <c r="BC237" t="s">
        <v>74</v>
      </c>
    </row>
    <row r="238" spans="1:55">
      <c r="A238" s="1">
        <v>236</v>
      </c>
      <c r="B238" t="s">
        <v>251</v>
      </c>
      <c r="C238" t="s">
        <v>300</v>
      </c>
      <c r="D238">
        <v>31</v>
      </c>
      <c r="E238">
        <v>2</v>
      </c>
      <c r="F238">
        <v>94737</v>
      </c>
      <c r="G238">
        <v>35</v>
      </c>
      <c r="H238">
        <v>0.93491907672217367</v>
      </c>
      <c r="I238">
        <v>31</v>
      </c>
      <c r="J238" t="s">
        <v>56</v>
      </c>
      <c r="K238" t="s">
        <v>57</v>
      </c>
      <c r="L238" t="s">
        <v>59</v>
      </c>
      <c r="M238" t="s">
        <v>117</v>
      </c>
      <c r="N238" t="s">
        <v>60</v>
      </c>
      <c r="O238" t="s">
        <v>62</v>
      </c>
      <c r="P238" t="s">
        <v>61</v>
      </c>
      <c r="Q238" t="s">
        <v>63</v>
      </c>
      <c r="R238" t="s">
        <v>65</v>
      </c>
      <c r="S238" t="s">
        <v>64</v>
      </c>
      <c r="T238">
        <v>62.034035000000003</v>
      </c>
      <c r="U238">
        <f>(T238-0.014129973)/(27755.404-0.014129973)</f>
        <v>2.2345175231703444E-3</v>
      </c>
      <c r="V238">
        <v>0.31532844999999998</v>
      </c>
      <c r="W238">
        <f>(V238-0.006104506)/(0.96359551-0.006104506)</f>
        <v>0.32295232300689058</v>
      </c>
      <c r="X238">
        <v>0.45307674999999997</v>
      </c>
      <c r="Y238">
        <f>(X238-0.026912883)/(0.97887218-0.026912883)</f>
        <v>0.44767026105318869</v>
      </c>
      <c r="Z238">
        <v>2.1702976999999998E-2</v>
      </c>
      <c r="AA238">
        <f>(Z238-0)/(0.8541435-0)</f>
        <v>2.5409052460154527E-2</v>
      </c>
      <c r="AB238">
        <v>9.4517963000000007E-3</v>
      </c>
      <c r="AC238">
        <f>(AB238-0)/(0.90509456-0)</f>
        <v>1.0442882675153855E-2</v>
      </c>
      <c r="AD238">
        <v>0.16349025</v>
      </c>
      <c r="AE238" s="3">
        <f>(AD238-0)/(0.42788053-0)</f>
        <v>0.38209322120826578</v>
      </c>
      <c r="AF238">
        <v>3.0266407E-3</v>
      </c>
      <c r="AG238">
        <f>(AF238-0)/(0.48863637-0)</f>
        <v>6.1940553053797453E-3</v>
      </c>
      <c r="AH238">
        <v>17.7</v>
      </c>
      <c r="AI238">
        <f>(AH238-0)/(78.5-0)</f>
        <v>0.2254777070063694</v>
      </c>
      <c r="AJ238">
        <v>36.4</v>
      </c>
      <c r="AK238">
        <f>(AJ238-5.8)/(57.3-5.8)</f>
        <v>0.59417475728155333</v>
      </c>
      <c r="AL238">
        <v>23.9</v>
      </c>
      <c r="AM238">
        <f>(AL238-5.5)/(55.8-5.5)</f>
        <v>0.36580516898608351</v>
      </c>
      <c r="AN238">
        <v>22</v>
      </c>
      <c r="AO238">
        <f>(AN238-1.2)/(66.3-1.2)</f>
        <v>0.31950844854070665</v>
      </c>
      <c r="AP238">
        <v>0.28247957275816832</v>
      </c>
      <c r="AQ238">
        <v>0.32497649963329089</v>
      </c>
      <c r="AR238">
        <v>0.23860877829082611</v>
      </c>
      <c r="AS238">
        <v>0.15393514931771471</v>
      </c>
      <c r="AT238" t="s">
        <v>104</v>
      </c>
      <c r="AU238" t="s">
        <v>66</v>
      </c>
      <c r="AZ238">
        <v>-3.6435005999999999E-2</v>
      </c>
      <c r="BA238" t="s">
        <v>74</v>
      </c>
      <c r="BB238">
        <v>0.952046332</v>
      </c>
      <c r="BC238" t="s">
        <v>67</v>
      </c>
    </row>
    <row r="239" spans="1:55">
      <c r="A239" s="1">
        <v>237</v>
      </c>
      <c r="B239" t="s">
        <v>251</v>
      </c>
      <c r="C239" t="s">
        <v>301</v>
      </c>
      <c r="D239">
        <v>1</v>
      </c>
      <c r="E239">
        <v>1</v>
      </c>
      <c r="F239">
        <v>63463</v>
      </c>
      <c r="G239">
        <v>29</v>
      </c>
      <c r="H239">
        <v>5.4335216773064077E-2</v>
      </c>
      <c r="I239">
        <v>1</v>
      </c>
      <c r="J239" t="s">
        <v>77</v>
      </c>
      <c r="K239" t="s">
        <v>57</v>
      </c>
      <c r="L239" t="s">
        <v>59</v>
      </c>
      <c r="M239" t="s">
        <v>100</v>
      </c>
      <c r="N239" t="s">
        <v>60</v>
      </c>
      <c r="O239" t="s">
        <v>62</v>
      </c>
      <c r="P239" t="s">
        <v>61</v>
      </c>
      <c r="Q239" t="s">
        <v>63</v>
      </c>
      <c r="R239" t="s">
        <v>65</v>
      </c>
      <c r="S239" t="s">
        <v>64</v>
      </c>
      <c r="T239">
        <v>8.3679085000000004</v>
      </c>
      <c r="U239">
        <f>(T239-0.014129973)/(27755.404-0.014129973)</f>
        <v>3.0097860509685124E-4</v>
      </c>
      <c r="V239">
        <v>0.25691533</v>
      </c>
      <c r="W239">
        <f>(V239-0.006104506)/(0.96359551-0.006104506)</f>
        <v>0.26194588038134714</v>
      </c>
      <c r="X239">
        <v>0.67585582</v>
      </c>
      <c r="Y239">
        <f>(X239-0.026912883)/(0.97887218-0.026912883)</f>
        <v>0.68169189485839954</v>
      </c>
      <c r="Z239">
        <v>7.3064649000000002E-3</v>
      </c>
      <c r="AA239">
        <f>(Z239-0)/(0.8541435-0)</f>
        <v>8.554142131854894E-3</v>
      </c>
      <c r="AB239">
        <v>1.9071906999999999E-2</v>
      </c>
      <c r="AC239">
        <f>(AB239-0)/(0.90509456-0)</f>
        <v>2.1071728682139024E-2</v>
      </c>
      <c r="AD239">
        <v>1.2266099000000001E-2</v>
      </c>
      <c r="AE239" s="3">
        <f>(AD239-0)/(0.42788053-0)</f>
        <v>2.8667111822078001E-2</v>
      </c>
      <c r="AF239">
        <v>1.4706802000000001E-3</v>
      </c>
      <c r="AG239">
        <f>(AF239-0)/(0.48863637-0)</f>
        <v>3.0097640910356307E-3</v>
      </c>
      <c r="AH239">
        <v>15.5</v>
      </c>
      <c r="AI239">
        <f>(AH239-0)/(78.5-0)</f>
        <v>0.19745222929936307</v>
      </c>
      <c r="AJ239">
        <v>38.200000000000003</v>
      </c>
      <c r="AK239">
        <f>(AJ239-5.8)/(57.3-5.8)</f>
        <v>0.62912621359223309</v>
      </c>
      <c r="AL239">
        <v>30.7</v>
      </c>
      <c r="AM239">
        <f>(AL239-5.5)/(55.8-5.5)</f>
        <v>0.50099403578528834</v>
      </c>
      <c r="AN239">
        <v>15.6</v>
      </c>
      <c r="AO239">
        <f>(AN239-1.2)/(66.3-1.2)</f>
        <v>0.22119815668202766</v>
      </c>
      <c r="AP239">
        <v>0.26174979660804809</v>
      </c>
      <c r="AQ239">
        <v>0.28596908442330549</v>
      </c>
      <c r="AR239">
        <v>0.25844858877276428</v>
      </c>
      <c r="AS239">
        <v>0.19383253019588209</v>
      </c>
      <c r="AT239" t="s">
        <v>147</v>
      </c>
      <c r="AU239" t="s">
        <v>104</v>
      </c>
      <c r="AV239">
        <v>62</v>
      </c>
      <c r="AW239">
        <v>0.50746268699999997</v>
      </c>
      <c r="AX239">
        <v>0.35720000000000002</v>
      </c>
      <c r="AY239">
        <f>(AX239-0)/(1.01692-0)</f>
        <v>0.35125673602643276</v>
      </c>
      <c r="AZ239">
        <v>-0.231428571</v>
      </c>
      <c r="BA239" t="s">
        <v>74</v>
      </c>
      <c r="BB239">
        <v>0</v>
      </c>
      <c r="BC239" t="s">
        <v>74</v>
      </c>
    </row>
    <row r="240" spans="1:55">
      <c r="A240" s="1">
        <v>238</v>
      </c>
      <c r="B240" t="s">
        <v>251</v>
      </c>
      <c r="C240" t="s">
        <v>302</v>
      </c>
      <c r="D240">
        <v>0</v>
      </c>
      <c r="E240">
        <v>0</v>
      </c>
      <c r="F240">
        <v>13786</v>
      </c>
      <c r="G240">
        <v>102</v>
      </c>
      <c r="H240">
        <v>0</v>
      </c>
      <c r="I240">
        <v>0</v>
      </c>
      <c r="J240" t="s">
        <v>77</v>
      </c>
      <c r="K240" t="s">
        <v>57</v>
      </c>
      <c r="L240" t="s">
        <v>59</v>
      </c>
      <c r="M240" t="s">
        <v>100</v>
      </c>
      <c r="N240" t="s">
        <v>61</v>
      </c>
      <c r="O240" t="s">
        <v>63</v>
      </c>
      <c r="P240" t="s">
        <v>60</v>
      </c>
      <c r="Q240" t="s">
        <v>62</v>
      </c>
      <c r="R240" t="s">
        <v>65</v>
      </c>
      <c r="S240" t="s">
        <v>64</v>
      </c>
      <c r="T240">
        <v>1.5222974</v>
      </c>
      <c r="U240">
        <f>(T240-0.014129973)/(27755.404-0.014129973)</f>
        <v>5.4337821737055386E-5</v>
      </c>
      <c r="V240">
        <v>7.5309134999999999E-2</v>
      </c>
      <c r="W240">
        <f>(V240-0.006104506)/(0.96359551-0.006104506)</f>
        <v>7.2277053999350166E-2</v>
      </c>
      <c r="X240">
        <v>0.81802951999999995</v>
      </c>
      <c r="Y240">
        <f>(X240-0.026912883)/(0.97887218-0.026912883)</f>
        <v>0.8310404021402189</v>
      </c>
      <c r="Z240">
        <v>5.1057040999999996E-3</v>
      </c>
      <c r="AA240">
        <f>(Z240-0)/(0.8541435-0)</f>
        <v>5.9775718014595906E-3</v>
      </c>
      <c r="AB240">
        <v>4.0845632999999999E-2</v>
      </c>
      <c r="AC240">
        <f>(AB240-0)/(0.90509456-0)</f>
        <v>4.5128580819224016E-2</v>
      </c>
      <c r="AD240">
        <v>1.3482249E-2</v>
      </c>
      <c r="AE240" s="3">
        <f>(AD240-0)/(0.42788053-0)</f>
        <v>3.1509377161891429E-2</v>
      </c>
      <c r="AF240">
        <v>1.9944157000000001E-3</v>
      </c>
      <c r="AG240">
        <f>(AF240-0)/(0.48863637-0)</f>
        <v>4.0815948677745788E-3</v>
      </c>
      <c r="AH240">
        <v>19.7</v>
      </c>
      <c r="AI240">
        <f>(AH240-0)/(78.5-0)</f>
        <v>0.25095541401273885</v>
      </c>
      <c r="AJ240">
        <v>37.6</v>
      </c>
      <c r="AK240">
        <f>(AJ240-5.8)/(57.3-5.8)</f>
        <v>0.6174757281553398</v>
      </c>
      <c r="AL240">
        <v>33.4</v>
      </c>
      <c r="AM240">
        <f>(AL240-5.5)/(55.8-5.5)</f>
        <v>0.55467196819085485</v>
      </c>
      <c r="AN240">
        <v>9.4</v>
      </c>
      <c r="AO240">
        <f>(AN240-1.2)/(66.3-1.2)</f>
        <v>0.12596006144393243</v>
      </c>
      <c r="AP240">
        <v>0.18635819704826481</v>
      </c>
      <c r="AQ240">
        <v>0.2344635021938572</v>
      </c>
      <c r="AR240">
        <v>0.30634224172317509</v>
      </c>
      <c r="AS240">
        <v>0.27283605903470293</v>
      </c>
      <c r="AT240" t="s">
        <v>147</v>
      </c>
      <c r="AU240" t="s">
        <v>104</v>
      </c>
      <c r="AZ240">
        <v>0</v>
      </c>
      <c r="BA240" t="s">
        <v>74</v>
      </c>
      <c r="BB240">
        <v>0</v>
      </c>
      <c r="BC240" t="s">
        <v>74</v>
      </c>
    </row>
    <row r="241" spans="1:55">
      <c r="A241" s="1">
        <v>239</v>
      </c>
      <c r="B241" t="s">
        <v>251</v>
      </c>
      <c r="C241" t="s">
        <v>303</v>
      </c>
      <c r="D241">
        <v>720</v>
      </c>
      <c r="E241">
        <v>40</v>
      </c>
      <c r="F241">
        <v>442179</v>
      </c>
      <c r="G241">
        <v>34</v>
      </c>
      <c r="H241">
        <v>4.7891172100518782</v>
      </c>
      <c r="I241">
        <v>720</v>
      </c>
      <c r="J241" t="s">
        <v>56</v>
      </c>
      <c r="K241" t="s">
        <v>59</v>
      </c>
      <c r="L241" t="s">
        <v>57</v>
      </c>
      <c r="M241" t="s">
        <v>117</v>
      </c>
      <c r="N241" t="s">
        <v>60</v>
      </c>
      <c r="O241" t="s">
        <v>62</v>
      </c>
      <c r="P241" t="s">
        <v>61</v>
      </c>
      <c r="Q241" t="s">
        <v>63</v>
      </c>
      <c r="R241" t="s">
        <v>71</v>
      </c>
      <c r="S241" t="s">
        <v>65</v>
      </c>
      <c r="T241">
        <v>37.283546000000001</v>
      </c>
      <c r="U241">
        <f>(T241-0.014129973)/(27755.404-0.014129973)</f>
        <v>1.3427812111998895E-3</v>
      </c>
      <c r="V241">
        <v>0.65181887000000005</v>
      </c>
      <c r="W241">
        <f>(V241-0.006104506)/(0.96359551-0.006104506)</f>
        <v>0.67438165090060742</v>
      </c>
      <c r="X241">
        <v>0.28082410000000002</v>
      </c>
      <c r="Y241">
        <f>(X241-0.026912883)/(0.97887218-0.026912883)</f>
        <v>0.2667248671242296</v>
      </c>
      <c r="Z241">
        <v>1.2349176999999999E-2</v>
      </c>
      <c r="AA241">
        <f>(Z241-0)/(0.8541435-0)</f>
        <v>1.4457965201397657E-2</v>
      </c>
      <c r="AB241">
        <v>6.9097862999999999E-3</v>
      </c>
      <c r="AC241">
        <f>(AB241-0)/(0.90509456-0)</f>
        <v>7.6343253018778499E-3</v>
      </c>
      <c r="AD241">
        <v>3.2923985000000003E-2</v>
      </c>
      <c r="AE241" s="3">
        <f>(AD241-0)/(0.42788053-0)</f>
        <v>7.6946677148408707E-2</v>
      </c>
      <c r="AF241">
        <v>1.0217640000000001E-3</v>
      </c>
      <c r="AG241">
        <f>(AF241-0)/(0.48863637-0)</f>
        <v>2.0910518797444409E-3</v>
      </c>
      <c r="AH241">
        <v>14.3</v>
      </c>
      <c r="AI241">
        <f>(AH241-0)/(78.5-0)</f>
        <v>0.18216560509554142</v>
      </c>
      <c r="AJ241">
        <v>29.5</v>
      </c>
      <c r="AK241">
        <f>(AJ241-5.8)/(57.3-5.8)</f>
        <v>0.46019417475728153</v>
      </c>
      <c r="AL241">
        <v>26</v>
      </c>
      <c r="AM241">
        <f>(AL241-5.5)/(55.8-5.5)</f>
        <v>0.4075546719681909</v>
      </c>
      <c r="AN241">
        <v>30.2</v>
      </c>
      <c r="AO241">
        <f>(AN241-1.2)/(66.3-1.2)</f>
        <v>0.44546850998463905</v>
      </c>
      <c r="AP241">
        <v>0.33641579784527997</v>
      </c>
      <c r="AQ241">
        <v>0.3398395658790927</v>
      </c>
      <c r="AR241">
        <v>0.2093499992487029</v>
      </c>
      <c r="AS241">
        <v>0.11439463702692421</v>
      </c>
      <c r="AT241" t="s">
        <v>72</v>
      </c>
      <c r="AU241" t="s">
        <v>66</v>
      </c>
      <c r="AV241">
        <v>57</v>
      </c>
      <c r="AW241">
        <v>0.43283582100000001</v>
      </c>
      <c r="AX241">
        <v>0.56528</v>
      </c>
      <c r="AY241">
        <f>(AX241-0)/(1.01692-0)</f>
        <v>0.55587460173858316</v>
      </c>
      <c r="AZ241">
        <v>-2.313722E-2</v>
      </c>
      <c r="BA241" t="s">
        <v>74</v>
      </c>
      <c r="BB241">
        <v>-0.16061300000000001</v>
      </c>
      <c r="BC241" t="s">
        <v>74</v>
      </c>
    </row>
    <row r="242" spans="1:55">
      <c r="A242" s="1">
        <v>240</v>
      </c>
      <c r="B242" t="s">
        <v>251</v>
      </c>
      <c r="C242" t="s">
        <v>304</v>
      </c>
      <c r="D242">
        <v>4</v>
      </c>
      <c r="E242">
        <v>0</v>
      </c>
      <c r="F242">
        <v>55365</v>
      </c>
      <c r="G242">
        <v>33</v>
      </c>
      <c r="H242">
        <v>0.21893275754018099</v>
      </c>
      <c r="I242">
        <v>4</v>
      </c>
      <c r="J242" t="s">
        <v>77</v>
      </c>
      <c r="K242" t="s">
        <v>57</v>
      </c>
      <c r="L242" t="s">
        <v>59</v>
      </c>
      <c r="M242" t="s">
        <v>58</v>
      </c>
      <c r="N242" t="s">
        <v>60</v>
      </c>
      <c r="O242" t="s">
        <v>61</v>
      </c>
      <c r="P242" t="s">
        <v>63</v>
      </c>
      <c r="Q242" t="s">
        <v>62</v>
      </c>
      <c r="R242" t="s">
        <v>65</v>
      </c>
      <c r="S242" t="s">
        <v>64</v>
      </c>
      <c r="T242">
        <v>9.4816151000000009</v>
      </c>
      <c r="U242">
        <f>(T242-0.014129973)/(27755.404-0.014129973)</f>
        <v>3.4110438265628264E-4</v>
      </c>
      <c r="V242">
        <v>0.12666166000000001</v>
      </c>
      <c r="W242">
        <f>(V242-0.006104506)/(0.96359551-0.006104506)</f>
        <v>0.12590943778726094</v>
      </c>
      <c r="X242">
        <v>0.79783272999999999</v>
      </c>
      <c r="Y242">
        <f>(X242-0.026912883)/(0.97887218-0.026912883)</f>
        <v>0.80982437949760377</v>
      </c>
      <c r="Z242">
        <v>1.8683877000000002E-2</v>
      </c>
      <c r="AA242">
        <f>(Z242-0)/(0.8541435-0)</f>
        <v>2.1874400495935406E-2</v>
      </c>
      <c r="AB242">
        <v>1.4961771E-2</v>
      </c>
      <c r="AC242">
        <f>(AB242-0)/(0.90509456-0)</f>
        <v>1.6530616425315826E-2</v>
      </c>
      <c r="AD242">
        <v>1.2211445E-2</v>
      </c>
      <c r="AE242" s="3">
        <f>(AD242-0)/(0.42788053-0)</f>
        <v>2.8539379905881672E-2</v>
      </c>
      <c r="AF242">
        <v>2.2736024000000001E-3</v>
      </c>
      <c r="AG242">
        <f>(AF242-0)/(0.48863637-0)</f>
        <v>4.6529536882406039E-3</v>
      </c>
      <c r="AH242">
        <v>20</v>
      </c>
      <c r="AI242">
        <f>(AH242-0)/(78.5-0)</f>
        <v>0.25477707006369427</v>
      </c>
      <c r="AJ242">
        <v>42</v>
      </c>
      <c r="AK242">
        <f>(AJ242-5.8)/(57.3-5.8)</f>
        <v>0.70291262135922339</v>
      </c>
      <c r="AL242">
        <v>28.4</v>
      </c>
      <c r="AM242">
        <f>(AL242-5.5)/(55.8-5.5)</f>
        <v>0.45526838966202782</v>
      </c>
      <c r="AN242">
        <v>9.6</v>
      </c>
      <c r="AO242">
        <f>(AN242-1.2)/(66.3-1.2)</f>
        <v>0.12903225806451615</v>
      </c>
      <c r="AP242">
        <v>0.18526192266084821</v>
      </c>
      <c r="AQ242">
        <v>0.27923137571279261</v>
      </c>
      <c r="AR242">
        <v>0.2736940537963658</v>
      </c>
      <c r="AS242">
        <v>0.26181264782999319</v>
      </c>
      <c r="AT242" t="s">
        <v>147</v>
      </c>
      <c r="AU242" t="s">
        <v>104</v>
      </c>
      <c r="AZ242">
        <v>0.45485714300000002</v>
      </c>
      <c r="BA242" t="s">
        <v>67</v>
      </c>
      <c r="BB242">
        <v>5.9714285999999998E-2</v>
      </c>
      <c r="BC242" t="s">
        <v>67</v>
      </c>
    </row>
    <row r="243" spans="1:55">
      <c r="A243" s="1">
        <v>241</v>
      </c>
      <c r="B243" t="s">
        <v>251</v>
      </c>
      <c r="C243" t="s">
        <v>305</v>
      </c>
      <c r="D243">
        <v>559</v>
      </c>
      <c r="E243">
        <v>19</v>
      </c>
      <c r="F243">
        <v>823318</v>
      </c>
      <c r="G243">
        <v>40</v>
      </c>
      <c r="H243">
        <v>1.697400032551214</v>
      </c>
      <c r="I243">
        <v>559</v>
      </c>
      <c r="J243" t="s">
        <v>122</v>
      </c>
      <c r="K243" t="s">
        <v>57</v>
      </c>
      <c r="L243" t="s">
        <v>59</v>
      </c>
      <c r="M243" t="s">
        <v>117</v>
      </c>
      <c r="N243" t="s">
        <v>60</v>
      </c>
      <c r="O243" t="s">
        <v>61</v>
      </c>
      <c r="P243" t="s">
        <v>62</v>
      </c>
      <c r="Q243" t="s">
        <v>63</v>
      </c>
      <c r="R243" t="s">
        <v>69</v>
      </c>
      <c r="S243" t="s">
        <v>65</v>
      </c>
      <c r="T243">
        <v>178.3262</v>
      </c>
      <c r="U243">
        <f>(T243-0.014129973)/(27755.404-0.014129973)</f>
        <v>6.4244123704260744E-3</v>
      </c>
      <c r="V243">
        <v>0.43021410999999998</v>
      </c>
      <c r="W243">
        <f>(V243-0.006104506)/(0.96359551-0.006104506)</f>
        <v>0.44293847381149909</v>
      </c>
      <c r="X243">
        <v>0.44963202000000002</v>
      </c>
      <c r="Y243">
        <f>(X243-0.026912883)/(0.97887218-0.026912883)</f>
        <v>0.44405169247483073</v>
      </c>
      <c r="Z243">
        <v>1.7663433999999999E-2</v>
      </c>
      <c r="AA243">
        <f>(Z243-0)/(0.8541435-0)</f>
        <v>2.0679703117801634E-2</v>
      </c>
      <c r="AB243">
        <v>2.9202072999999999E-3</v>
      </c>
      <c r="AC243">
        <f>(AB243-0)/(0.90509456-0)</f>
        <v>3.2264112823747388E-3</v>
      </c>
      <c r="AD243">
        <v>7.3917082999999995E-2</v>
      </c>
      <c r="AE243" s="3">
        <f>(AD243-0)/(0.42788053-0)</f>
        <v>0.17275168608396366</v>
      </c>
      <c r="AF243">
        <v>1.8155815999999999E-3</v>
      </c>
      <c r="AG243">
        <f>(AF243-0)/(0.48863637-0)</f>
        <v>3.7156088074246293E-3</v>
      </c>
      <c r="AH243">
        <v>33.1</v>
      </c>
      <c r="AI243">
        <f>(AH243-0)/(78.5-0)</f>
        <v>0.42165605095541403</v>
      </c>
      <c r="AJ243">
        <v>32.4</v>
      </c>
      <c r="AK243">
        <f>(AJ243-5.8)/(57.3-5.8)</f>
        <v>0.51650485436893201</v>
      </c>
      <c r="AL243">
        <v>18.899999999999999</v>
      </c>
      <c r="AM243">
        <f>(AL243-5.5)/(55.8-5.5)</f>
        <v>0.26640159045725642</v>
      </c>
      <c r="AN243">
        <v>15.6</v>
      </c>
      <c r="AO243">
        <f>(AN243-1.2)/(66.3-1.2)</f>
        <v>0.22119815668202766</v>
      </c>
      <c r="AP243">
        <v>0.25467380051165328</v>
      </c>
      <c r="AQ243">
        <v>0.32580699369070709</v>
      </c>
      <c r="AR243">
        <v>0.26394678054495641</v>
      </c>
      <c r="AS243">
        <v>0.15557242525268311</v>
      </c>
      <c r="AT243" t="s">
        <v>66</v>
      </c>
      <c r="AU243" t="s">
        <v>66</v>
      </c>
      <c r="AV243">
        <v>57</v>
      </c>
      <c r="AW243">
        <v>0.43283582100000001</v>
      </c>
      <c r="AX243">
        <v>0.61824000000000001</v>
      </c>
      <c r="AY243">
        <f>(AX243-0)/(1.01692-0)</f>
        <v>0.60795342799826924</v>
      </c>
      <c r="AZ243">
        <v>-3.9673837000000003E-2</v>
      </c>
      <c r="BA243" t="s">
        <v>74</v>
      </c>
      <c r="BB243">
        <v>-0.10718309099999999</v>
      </c>
      <c r="BC243" t="s">
        <v>74</v>
      </c>
    </row>
    <row r="244" spans="1:55">
      <c r="A244" s="1">
        <v>242</v>
      </c>
      <c r="B244" t="s">
        <v>251</v>
      </c>
      <c r="C244" t="s">
        <v>306</v>
      </c>
      <c r="D244">
        <v>169</v>
      </c>
      <c r="E244">
        <v>16</v>
      </c>
      <c r="F244">
        <v>200849</v>
      </c>
      <c r="G244">
        <v>40</v>
      </c>
      <c r="H244">
        <v>2.103570343890186</v>
      </c>
      <c r="I244">
        <v>169</v>
      </c>
      <c r="J244" t="s">
        <v>102</v>
      </c>
      <c r="K244" t="s">
        <v>57</v>
      </c>
      <c r="L244" t="s">
        <v>59</v>
      </c>
      <c r="M244" t="s">
        <v>117</v>
      </c>
      <c r="N244" t="s">
        <v>60</v>
      </c>
      <c r="O244" t="s">
        <v>62</v>
      </c>
      <c r="P244" t="s">
        <v>61</v>
      </c>
      <c r="Q244" t="s">
        <v>63</v>
      </c>
      <c r="R244" t="s">
        <v>69</v>
      </c>
      <c r="S244" t="s">
        <v>65</v>
      </c>
      <c r="T244">
        <v>83.864479000000003</v>
      </c>
      <c r="U244">
        <f>(T244-0.014129973)/(27755.404-0.014129973)</f>
        <v>3.0210474224881944E-3</v>
      </c>
      <c r="V244">
        <v>0.31878151999999998</v>
      </c>
      <c r="W244">
        <f>(V244-0.006104506)/(0.96359551-0.006104506)</f>
        <v>0.32655869631543816</v>
      </c>
      <c r="X244">
        <v>0.46252406000000001</v>
      </c>
      <c r="Y244">
        <f>(X244-0.026912883)/(0.97887218-0.026912883)</f>
        <v>0.45759433031725522</v>
      </c>
      <c r="Z244">
        <v>2.4776777E-2</v>
      </c>
      <c r="AA244">
        <f>(Z244-0)/(0.8541435-0)</f>
        <v>2.9007745185674307E-2</v>
      </c>
      <c r="AB244">
        <v>5.3763930000000001E-3</v>
      </c>
      <c r="AC244">
        <f>(AB244-0)/(0.90509456-0)</f>
        <v>5.9401450827414101E-3</v>
      </c>
      <c r="AD244">
        <v>0.14515354</v>
      </c>
      <c r="AE244" s="3">
        <f>(AD244-0)/(0.42788053-0)</f>
        <v>0.339238478553815</v>
      </c>
      <c r="AF244">
        <v>4.2829662999999997E-3</v>
      </c>
      <c r="AG244">
        <f>(AF244-0)/(0.48863637-0)</f>
        <v>8.765140220733058E-3</v>
      </c>
      <c r="AH244">
        <v>41.6</v>
      </c>
      <c r="AI244">
        <f>(AH244-0)/(78.5-0)</f>
        <v>0.52993630573248407</v>
      </c>
      <c r="AJ244">
        <v>26.3</v>
      </c>
      <c r="AK244">
        <f>(AJ244-5.8)/(57.3-5.8)</f>
        <v>0.39805825242718446</v>
      </c>
      <c r="AL244">
        <v>18.5</v>
      </c>
      <c r="AM244">
        <f>(AL244-5.5)/(55.8-5.5)</f>
        <v>0.25844930417495032</v>
      </c>
      <c r="AN244">
        <v>13.6</v>
      </c>
      <c r="AO244">
        <f>(AN244-1.2)/(66.3-1.2)</f>
        <v>0.19047619047619049</v>
      </c>
      <c r="AP244">
        <v>0.27120158977895542</v>
      </c>
      <c r="AQ244">
        <v>0.39445029218540162</v>
      </c>
      <c r="AR244">
        <v>0.20942071068200799</v>
      </c>
      <c r="AS244">
        <v>0.1249274073536351</v>
      </c>
      <c r="AT244" t="s">
        <v>66</v>
      </c>
      <c r="AU244" t="s">
        <v>66</v>
      </c>
      <c r="AV244">
        <v>56</v>
      </c>
      <c r="AW244">
        <v>0.41791044799999999</v>
      </c>
      <c r="AX244">
        <v>0.64200000000000002</v>
      </c>
      <c r="AY244">
        <f>(AX244-0)/(1.01692-0)</f>
        <v>0.63131809778546988</v>
      </c>
      <c r="AZ244">
        <v>-0.121371567</v>
      </c>
      <c r="BA244" t="s">
        <v>74</v>
      </c>
      <c r="BB244">
        <v>-0.25647261999999998</v>
      </c>
      <c r="BC244" t="s">
        <v>74</v>
      </c>
    </row>
    <row r="245" spans="1:55">
      <c r="A245" s="1">
        <v>243</v>
      </c>
      <c r="B245" t="s">
        <v>251</v>
      </c>
      <c r="C245" t="s">
        <v>307</v>
      </c>
      <c r="D245">
        <v>19</v>
      </c>
      <c r="E245">
        <v>1</v>
      </c>
      <c r="F245">
        <v>72155</v>
      </c>
      <c r="G245">
        <v>40</v>
      </c>
      <c r="H245">
        <v>0.65830503776592064</v>
      </c>
      <c r="I245">
        <v>19</v>
      </c>
      <c r="J245" t="s">
        <v>56</v>
      </c>
      <c r="K245" t="s">
        <v>57</v>
      </c>
      <c r="L245" t="s">
        <v>59</v>
      </c>
      <c r="M245" t="s">
        <v>117</v>
      </c>
      <c r="N245" t="s">
        <v>60</v>
      </c>
      <c r="O245" t="s">
        <v>62</v>
      </c>
      <c r="P245" t="s">
        <v>61</v>
      </c>
      <c r="Q245" t="s">
        <v>63</v>
      </c>
      <c r="R245" t="s">
        <v>65</v>
      </c>
      <c r="S245" t="s">
        <v>64</v>
      </c>
      <c r="T245">
        <v>47.675694</v>
      </c>
      <c r="U245">
        <f>(T245-0.014129973)/(27755.404-0.014129973)</f>
        <v>1.7172003077668761E-3</v>
      </c>
      <c r="V245">
        <v>0.28737458999999999</v>
      </c>
      <c r="W245">
        <f>(V245-0.006104506)/(0.96359551-0.006104506)</f>
        <v>0.29375741685819534</v>
      </c>
      <c r="X245">
        <v>0.54339384999999996</v>
      </c>
      <c r="Y245">
        <f>(X245-0.026912883)/(0.97887218-0.026912883)</f>
        <v>0.54254522081735601</v>
      </c>
      <c r="Z245">
        <v>3.5289142000000003E-2</v>
      </c>
      <c r="AA245">
        <f>(Z245-0)/(0.8541435-0)</f>
        <v>4.1315238013284655E-2</v>
      </c>
      <c r="AB245">
        <v>1.6030036000000001E-2</v>
      </c>
      <c r="AC245">
        <f>(AB245-0)/(0.90509456-0)</f>
        <v>1.7710896417276002E-2</v>
      </c>
      <c r="AD245">
        <v>6.8002715999999991E-2</v>
      </c>
      <c r="AE245" s="3">
        <f>(AD245-0)/(0.42788053-0)</f>
        <v>0.15892921325492421</v>
      </c>
      <c r="AF245">
        <v>3.9722710000000003E-3</v>
      </c>
      <c r="AG245">
        <f>(AF245-0)/(0.48863637-0)</f>
        <v>8.1292986848277397E-3</v>
      </c>
      <c r="AH245">
        <v>16.7</v>
      </c>
      <c r="AI245">
        <f>(AH245-0)/(78.5-0)</f>
        <v>0.21273885350318469</v>
      </c>
      <c r="AJ245">
        <v>42.3</v>
      </c>
      <c r="AK245">
        <f>(AJ245-5.8)/(57.3-5.8)</f>
        <v>0.70873786407766992</v>
      </c>
      <c r="AL245">
        <v>23.1</v>
      </c>
      <c r="AM245">
        <f>(AL245-5.5)/(55.8-5.5)</f>
        <v>0.3499005964214712</v>
      </c>
      <c r="AN245">
        <v>18</v>
      </c>
      <c r="AO245">
        <f>(AN245-1.2)/(66.3-1.2)</f>
        <v>0.25806451612903231</v>
      </c>
      <c r="AP245">
        <v>0.3000217834215349</v>
      </c>
      <c r="AQ245">
        <v>0.35339116618187871</v>
      </c>
      <c r="AR245">
        <v>0.21902589664407171</v>
      </c>
      <c r="AS245">
        <v>0.12756115375251481</v>
      </c>
      <c r="AT245" t="s">
        <v>104</v>
      </c>
      <c r="AU245" t="s">
        <v>104</v>
      </c>
      <c r="AV245">
        <v>57</v>
      </c>
      <c r="AW245">
        <v>0.43283582100000001</v>
      </c>
      <c r="AX245">
        <v>0.47111999999999998</v>
      </c>
      <c r="AY245">
        <f>(AX245-0)/(1.01692-0)</f>
        <v>0.46328128073004754</v>
      </c>
      <c r="AZ245">
        <v>-0.26224719099999999</v>
      </c>
      <c r="BA245" t="s">
        <v>74</v>
      </c>
      <c r="BB245">
        <v>-1.5666131999999999E-2</v>
      </c>
      <c r="BC245" t="s">
        <v>74</v>
      </c>
    </row>
    <row r="246" spans="1:55">
      <c r="A246" s="1">
        <v>244</v>
      </c>
      <c r="B246" t="s">
        <v>308</v>
      </c>
      <c r="C246" t="s">
        <v>309</v>
      </c>
      <c r="D246">
        <v>1730</v>
      </c>
      <c r="E246">
        <v>68</v>
      </c>
      <c r="F246">
        <v>441603</v>
      </c>
      <c r="G246">
        <v>38</v>
      </c>
      <c r="H246">
        <v>10.30933118422513</v>
      </c>
      <c r="I246">
        <v>1730</v>
      </c>
      <c r="J246" t="s">
        <v>122</v>
      </c>
      <c r="K246" t="s">
        <v>57</v>
      </c>
      <c r="L246" t="s">
        <v>59</v>
      </c>
      <c r="M246" t="s">
        <v>117</v>
      </c>
      <c r="N246" t="s">
        <v>60</v>
      </c>
      <c r="O246" t="s">
        <v>62</v>
      </c>
      <c r="P246" t="s">
        <v>61</v>
      </c>
      <c r="Q246" t="s">
        <v>63</v>
      </c>
      <c r="R246" t="s">
        <v>65</v>
      </c>
      <c r="S246" t="s">
        <v>64</v>
      </c>
      <c r="T246">
        <v>169.45944</v>
      </c>
      <c r="U246">
        <f>(T246-0.014129973)/(27755.404-0.014129973)</f>
        <v>6.1049515362774174E-3</v>
      </c>
      <c r="V246">
        <v>0.40448904000000002</v>
      </c>
      <c r="W246">
        <f>(V246-0.006104506)/(0.96359551-0.006104506)</f>
        <v>0.41607130754828481</v>
      </c>
      <c r="X246">
        <v>0.49603607999999999</v>
      </c>
      <c r="Y246">
        <f>(X246-0.026912883)/(0.97887218-0.026912883)</f>
        <v>0.49279753711990903</v>
      </c>
      <c r="Z246">
        <v>3.1885173000000003E-2</v>
      </c>
      <c r="AA246">
        <f>(Z246-0)/(0.8541435-0)</f>
        <v>3.7329995486706867E-2</v>
      </c>
      <c r="AB246">
        <v>5.9058195999999999E-3</v>
      </c>
      <c r="AC246">
        <f>(AB246-0)/(0.90509456-0)</f>
        <v>6.5250857324786037E-3</v>
      </c>
      <c r="AD246">
        <v>4.0625710000000002E-2</v>
      </c>
      <c r="AE246" s="3">
        <f>(AD246-0)/(0.42788053-0)</f>
        <v>9.4946386085854401E-2</v>
      </c>
      <c r="AF246">
        <v>1.2776732000000001E-3</v>
      </c>
      <c r="AG246">
        <f>(AF246-0)/(0.48863637-0)</f>
        <v>2.6147730264122586E-3</v>
      </c>
      <c r="AH246">
        <v>23.6</v>
      </c>
      <c r="AI246">
        <f>(AH246-0)/(78.5-0)</f>
        <v>0.30063694267515928</v>
      </c>
      <c r="AJ246">
        <v>31</v>
      </c>
      <c r="AK246">
        <f>(AJ246-5.8)/(57.3-5.8)</f>
        <v>0.48932038834951452</v>
      </c>
      <c r="AL246">
        <v>28.4</v>
      </c>
      <c r="AM246">
        <f>(AL246-5.5)/(55.8-5.5)</f>
        <v>0.45526838966202782</v>
      </c>
      <c r="AN246">
        <v>17</v>
      </c>
      <c r="AO246">
        <f>(AN246-1.2)/(66.3-1.2)</f>
        <v>0.24270353302611369</v>
      </c>
      <c r="AP246">
        <v>0.28964694022677723</v>
      </c>
      <c r="AQ246">
        <v>0.37328178358483038</v>
      </c>
      <c r="AR246">
        <v>0.23238217665491889</v>
      </c>
      <c r="AS246">
        <v>0.1046890995334735</v>
      </c>
      <c r="AT246" t="s">
        <v>79</v>
      </c>
      <c r="AU246" t="s">
        <v>72</v>
      </c>
      <c r="AV246">
        <v>57</v>
      </c>
      <c r="AW246">
        <v>0.43283582100000001</v>
      </c>
      <c r="AX246">
        <v>0.60819999999999996</v>
      </c>
      <c r="AY246">
        <f>(AX246-0)/(1.01692-0)</f>
        <v>0.59808047830704469</v>
      </c>
      <c r="AZ246">
        <v>0.101998192</v>
      </c>
      <c r="BA246" t="s">
        <v>67</v>
      </c>
      <c r="BB246">
        <v>0.19265822799999999</v>
      </c>
      <c r="BC246" t="s">
        <v>67</v>
      </c>
    </row>
    <row r="247" spans="1:55">
      <c r="A247" s="1">
        <v>245</v>
      </c>
      <c r="B247" t="s">
        <v>308</v>
      </c>
      <c r="C247" t="s">
        <v>310</v>
      </c>
      <c r="D247">
        <v>11</v>
      </c>
      <c r="E247">
        <v>2</v>
      </c>
      <c r="F247">
        <v>15445</v>
      </c>
      <c r="G247">
        <v>33</v>
      </c>
      <c r="H247">
        <v>2.1581957483543759</v>
      </c>
      <c r="I247">
        <v>11</v>
      </c>
      <c r="J247" t="s">
        <v>77</v>
      </c>
      <c r="K247" t="s">
        <v>57</v>
      </c>
      <c r="L247" t="s">
        <v>59</v>
      </c>
      <c r="M247" t="s">
        <v>100</v>
      </c>
      <c r="N247" t="s">
        <v>60</v>
      </c>
      <c r="O247" t="s">
        <v>62</v>
      </c>
      <c r="P247" t="s">
        <v>61</v>
      </c>
      <c r="Q247" t="s">
        <v>63</v>
      </c>
      <c r="R247" t="s">
        <v>65</v>
      </c>
      <c r="S247" t="s">
        <v>64</v>
      </c>
      <c r="T247">
        <v>8.9144030000000001</v>
      </c>
      <c r="U247">
        <f>(T247-0.014129973)/(27755.404-0.014129973)</f>
        <v>3.2066827627636358E-4</v>
      </c>
      <c r="V247">
        <v>0.45807108000000002</v>
      </c>
      <c r="W247">
        <f>(V247-0.006104506)/(0.96359551-0.006104506)</f>
        <v>0.47203218840894723</v>
      </c>
      <c r="X247">
        <v>0.48342624000000001</v>
      </c>
      <c r="Y247">
        <f>(X247-0.026912883)/(0.97887218-0.026912883)</f>
        <v>0.47955134052333337</v>
      </c>
      <c r="Z247">
        <v>1.3127135E-2</v>
      </c>
      <c r="AA247">
        <f>(Z247-0)/(0.8541435-0)</f>
        <v>1.5368770001762001E-2</v>
      </c>
      <c r="AB247">
        <v>1.5285020999999999E-2</v>
      </c>
      <c r="AC247">
        <f>(AB247-0)/(0.90509456-0)</f>
        <v>1.6887761429037865E-2</v>
      </c>
      <c r="AD247">
        <v>1.0130073E-2</v>
      </c>
      <c r="AE247" s="3">
        <f>(AD247-0)/(0.42788053-0)</f>
        <v>2.3675003394054879E-2</v>
      </c>
      <c r="AF247">
        <v>5.994126E-4</v>
      </c>
      <c r="AG247">
        <f>(AF247-0)/(0.48863637-0)</f>
        <v>1.2267048398382626E-3</v>
      </c>
      <c r="AH247">
        <v>26.1</v>
      </c>
      <c r="AI247">
        <f>(AH247-0)/(78.5-0)</f>
        <v>0.33248407643312106</v>
      </c>
      <c r="AJ247">
        <v>33.1</v>
      </c>
      <c r="AK247">
        <f>(AJ247-5.8)/(57.3-5.8)</f>
        <v>0.53009708737864081</v>
      </c>
      <c r="AL247">
        <v>27.3</v>
      </c>
      <c r="AM247">
        <f>(AL247-5.5)/(55.8-5.5)</f>
        <v>0.43339960238568592</v>
      </c>
      <c r="AN247">
        <v>13.5</v>
      </c>
      <c r="AO247">
        <f>(AN247-1.2)/(66.3-1.2)</f>
        <v>0.18894009216589863</v>
      </c>
      <c r="AP247">
        <v>0.30486123598873111</v>
      </c>
      <c r="AQ247">
        <v>0.35736977761793443</v>
      </c>
      <c r="AR247">
        <v>0.2016423904573518</v>
      </c>
      <c r="AS247">
        <v>0.1361265959359827</v>
      </c>
      <c r="AT247" t="s">
        <v>66</v>
      </c>
      <c r="AU247" t="s">
        <v>66</v>
      </c>
      <c r="AZ247">
        <v>-1.3389356E-2</v>
      </c>
      <c r="BA247" t="s">
        <v>74</v>
      </c>
      <c r="BB247">
        <v>0.29826330499999998</v>
      </c>
      <c r="BC247" t="s">
        <v>67</v>
      </c>
    </row>
    <row r="248" spans="1:55">
      <c r="A248" s="1">
        <v>246</v>
      </c>
      <c r="B248" t="s">
        <v>308</v>
      </c>
      <c r="C248" t="s">
        <v>311</v>
      </c>
      <c r="D248">
        <v>2625</v>
      </c>
      <c r="E248">
        <v>153</v>
      </c>
      <c r="F248">
        <v>572003</v>
      </c>
      <c r="G248">
        <v>42</v>
      </c>
      <c r="H248">
        <v>10.926516119670699</v>
      </c>
      <c r="I248">
        <v>2625</v>
      </c>
      <c r="J248" t="s">
        <v>79</v>
      </c>
      <c r="K248" t="s">
        <v>57</v>
      </c>
      <c r="L248" t="s">
        <v>59</v>
      </c>
      <c r="M248" t="s">
        <v>58</v>
      </c>
      <c r="N248" t="s">
        <v>60</v>
      </c>
      <c r="O248" t="s">
        <v>62</v>
      </c>
      <c r="P248" t="s">
        <v>61</v>
      </c>
      <c r="Q248" t="s">
        <v>63</v>
      </c>
      <c r="R248" t="s">
        <v>69</v>
      </c>
      <c r="S248" t="s">
        <v>65</v>
      </c>
      <c r="T248">
        <v>315.10924999999997</v>
      </c>
      <c r="U248">
        <f>(T248-0.014129973)/(27755.404-0.014129973)</f>
        <v>1.1352574094708381E-2</v>
      </c>
      <c r="V248">
        <v>0.19488341000000001</v>
      </c>
      <c r="W248">
        <f>(V248-0.006104506)/(0.96359551-0.006104506)</f>
        <v>0.19715997665916452</v>
      </c>
      <c r="X248">
        <v>0.59900032999999997</v>
      </c>
      <c r="Y248">
        <f>(X248-0.026912883)/(0.97887218-0.026912883)</f>
        <v>0.60095788633282288</v>
      </c>
      <c r="Z248">
        <v>0.10514807</v>
      </c>
      <c r="AA248">
        <f>(Z248-0)/(0.8541435-0)</f>
        <v>0.12310351831981395</v>
      </c>
      <c r="AB248">
        <v>4.4378582000000003E-3</v>
      </c>
      <c r="AC248">
        <f>(AB248-0)/(0.90509456-0)</f>
        <v>4.9031984017227992E-3</v>
      </c>
      <c r="AD248">
        <v>6.2650584000000009E-2</v>
      </c>
      <c r="AE248" s="3">
        <f>(AD248-0)/(0.42788053-0)</f>
        <v>0.1464207403875096</v>
      </c>
      <c r="AF248">
        <v>2.3033868E-3</v>
      </c>
      <c r="AG248">
        <f>(AF248-0)/(0.48863637-0)</f>
        <v>4.7139078083770145E-3</v>
      </c>
      <c r="AH248">
        <v>42.2</v>
      </c>
      <c r="AI248">
        <f>(AH248-0)/(78.5-0)</f>
        <v>0.5375796178343949</v>
      </c>
      <c r="AJ248">
        <v>29.5</v>
      </c>
      <c r="AK248">
        <f>(AJ248-5.8)/(57.3-5.8)</f>
        <v>0.46019417475728153</v>
      </c>
      <c r="AL248">
        <v>20.7</v>
      </c>
      <c r="AM248">
        <f>(AL248-5.5)/(55.8-5.5)</f>
        <v>0.30218687872763422</v>
      </c>
      <c r="AN248">
        <v>7.6</v>
      </c>
      <c r="AO248">
        <f>(AN248-1.2)/(66.3-1.2)</f>
        <v>9.8310291858678955E-2</v>
      </c>
      <c r="AP248">
        <v>0.25691361531905749</v>
      </c>
      <c r="AQ248">
        <v>0.36085010326850581</v>
      </c>
      <c r="AR248">
        <v>0.25161121902904571</v>
      </c>
      <c r="AS248">
        <v>0.130625062383391</v>
      </c>
      <c r="AT248" t="s">
        <v>79</v>
      </c>
      <c r="AU248" t="s">
        <v>72</v>
      </c>
      <c r="AV248">
        <v>57</v>
      </c>
      <c r="AW248">
        <v>0.43283582100000001</v>
      </c>
      <c r="AX248">
        <v>0.67244000000000004</v>
      </c>
      <c r="AY248">
        <f>(AX248-0)/(1.01692-0)</f>
        <v>0.66125162254651304</v>
      </c>
      <c r="AZ248">
        <v>8.6593281999999994E-2</v>
      </c>
      <c r="BA248" t="s">
        <v>67</v>
      </c>
      <c r="BB248">
        <v>0.16100040500000001</v>
      </c>
      <c r="BC248" t="s">
        <v>67</v>
      </c>
    </row>
    <row r="249" spans="1:55">
      <c r="A249" s="1">
        <v>247</v>
      </c>
      <c r="B249" t="s">
        <v>308</v>
      </c>
      <c r="C249" t="s">
        <v>312</v>
      </c>
      <c r="D249">
        <v>8</v>
      </c>
      <c r="E249">
        <v>0</v>
      </c>
      <c r="F249">
        <v>12084</v>
      </c>
      <c r="G249">
        <v>31</v>
      </c>
      <c r="H249">
        <v>2.1355885148049669</v>
      </c>
      <c r="I249">
        <v>8</v>
      </c>
      <c r="J249" t="s">
        <v>77</v>
      </c>
      <c r="K249" t="s">
        <v>57</v>
      </c>
      <c r="L249" t="s">
        <v>59</v>
      </c>
      <c r="M249" t="s">
        <v>100</v>
      </c>
      <c r="N249" t="s">
        <v>61</v>
      </c>
      <c r="O249" t="s">
        <v>63</v>
      </c>
      <c r="P249" t="s">
        <v>60</v>
      </c>
      <c r="Q249" t="s">
        <v>62</v>
      </c>
      <c r="R249" t="s">
        <v>69</v>
      </c>
      <c r="S249" t="s">
        <v>65</v>
      </c>
      <c r="T249">
        <v>3.9365589999999999</v>
      </c>
      <c r="U249">
        <f>(T249-0.014129973)/(27755.404-0.014129973)</f>
        <v>1.4132134498445018E-4</v>
      </c>
      <c r="V249">
        <v>0.18241917999999999</v>
      </c>
      <c r="W249">
        <f>(V249-0.006104506)/(0.96359551-0.006104506)</f>
        <v>0.18414238177009545</v>
      </c>
      <c r="X249">
        <v>0.76803487999999998</v>
      </c>
      <c r="Y249">
        <f>(X249-0.026912883)/(0.97887218-0.026912883)</f>
        <v>0.77852277858472352</v>
      </c>
      <c r="Z249">
        <v>6.0297856000000004E-3</v>
      </c>
      <c r="AA249">
        <f>(Z249-0)/(0.8541435-0)</f>
        <v>7.0594526563744859E-3</v>
      </c>
      <c r="AB249">
        <v>1.576462E-2</v>
      </c>
      <c r="AC249">
        <f>(AB249-0)/(0.90509456-0)</f>
        <v>1.7417649709440305E-2</v>
      </c>
      <c r="AD249">
        <v>9.5168910999999991E-3</v>
      </c>
      <c r="AE249" s="3">
        <f>(AD249-0)/(0.42788053-0)</f>
        <v>2.2241935383224845E-2</v>
      </c>
      <c r="AF249">
        <v>7.2648020999999997E-4</v>
      </c>
      <c r="AG249">
        <f>(AF249-0)/(0.48863637-0)</f>
        <v>1.4867501778469744E-3</v>
      </c>
      <c r="AH249">
        <v>38.9</v>
      </c>
      <c r="AI249">
        <f>(AH249-0)/(78.5-0)</f>
        <v>0.49554140127388535</v>
      </c>
      <c r="AJ249">
        <v>31.7</v>
      </c>
      <c r="AK249">
        <f>(AJ249-5.8)/(57.3-5.8)</f>
        <v>0.50291262135922332</v>
      </c>
      <c r="AL249">
        <v>21.5</v>
      </c>
      <c r="AM249">
        <f>(AL249-5.5)/(55.8-5.5)</f>
        <v>0.31809145129224653</v>
      </c>
      <c r="AN249">
        <v>8</v>
      </c>
      <c r="AO249">
        <f>(AN249-1.2)/(66.3-1.2)</f>
        <v>0.1044546850998464</v>
      </c>
      <c r="AP249">
        <v>0.19731202324736649</v>
      </c>
      <c r="AQ249">
        <v>0.241409371594624</v>
      </c>
      <c r="AR249">
        <v>0.3008354522339266</v>
      </c>
      <c r="AS249">
        <v>0.26044315292408288</v>
      </c>
      <c r="AT249" t="s">
        <v>66</v>
      </c>
      <c r="AU249" t="s">
        <v>66</v>
      </c>
      <c r="AZ249">
        <v>-0.20641114999999999</v>
      </c>
      <c r="BA249" t="s">
        <v>74</v>
      </c>
      <c r="BB249">
        <v>0.118885017</v>
      </c>
      <c r="BC249" t="s">
        <v>67</v>
      </c>
    </row>
    <row r="250" spans="1:55">
      <c r="A250" s="1">
        <v>248</v>
      </c>
      <c r="B250" t="s">
        <v>308</v>
      </c>
      <c r="C250" t="s">
        <v>313</v>
      </c>
      <c r="D250">
        <v>10</v>
      </c>
      <c r="E250">
        <v>0</v>
      </c>
      <c r="F250">
        <v>3788</v>
      </c>
      <c r="G250">
        <v>35</v>
      </c>
      <c r="H250">
        <v>7.5426157791522099</v>
      </c>
      <c r="I250">
        <v>10</v>
      </c>
      <c r="J250" t="s">
        <v>77</v>
      </c>
      <c r="K250" t="s">
        <v>57</v>
      </c>
      <c r="L250" t="s">
        <v>59</v>
      </c>
      <c r="M250" t="s">
        <v>100</v>
      </c>
      <c r="N250" t="s">
        <v>60</v>
      </c>
      <c r="O250" t="s">
        <v>61</v>
      </c>
      <c r="P250" t="s">
        <v>63</v>
      </c>
      <c r="Q250" t="s">
        <v>62</v>
      </c>
      <c r="R250" t="s">
        <v>65</v>
      </c>
      <c r="S250" t="s">
        <v>64</v>
      </c>
      <c r="T250">
        <v>0.54175353000000004</v>
      </c>
      <c r="U250">
        <f>(T250-0.014129973)/(27755.404-0.014129973)</f>
        <v>1.9009769254575662E-5</v>
      </c>
      <c r="V250">
        <v>0.11018131</v>
      </c>
      <c r="W250">
        <f>(V250-0.006104506)/(0.96359551-0.006104506)</f>
        <v>0.10869742228930646</v>
      </c>
      <c r="X250">
        <v>0.84490936999999999</v>
      </c>
      <c r="Y250">
        <f>(X250-0.026912883)/(0.97887218-0.026912883)</f>
        <v>0.85927674594683867</v>
      </c>
      <c r="Z250">
        <v>7.5313806999999997E-3</v>
      </c>
      <c r="AA250">
        <f>(Z250-0)/(0.8541435-0)</f>
        <v>8.8174653322304741E-3</v>
      </c>
      <c r="AB250">
        <v>1.3389122E-2</v>
      </c>
      <c r="AC250">
        <f>(AB250-0)/(0.90509456-0)</f>
        <v>1.4793064273858856E-2</v>
      </c>
      <c r="AD250">
        <v>3.6262204E-3</v>
      </c>
      <c r="AE250" s="3">
        <f>(AD250-0)/(0.42788053-0)</f>
        <v>8.4748431998062645E-3</v>
      </c>
      <c r="AF250">
        <v>0</v>
      </c>
      <c r="AG250">
        <f>(AF250-0)/(0.48863637-0)</f>
        <v>0</v>
      </c>
      <c r="AH250">
        <v>22.1</v>
      </c>
      <c r="AI250">
        <f>(AH250-0)/(78.5-0)</f>
        <v>0.28152866242038216</v>
      </c>
      <c r="AJ250">
        <v>35.299999999999997</v>
      </c>
      <c r="AK250">
        <f>(AJ250-5.8)/(57.3-5.8)</f>
        <v>0.57281553398058249</v>
      </c>
      <c r="AL250">
        <v>27.3</v>
      </c>
      <c r="AM250">
        <f>(AL250-5.5)/(55.8-5.5)</f>
        <v>0.43339960238568592</v>
      </c>
      <c r="AN250">
        <v>15.2</v>
      </c>
      <c r="AO250">
        <f>(AN250-1.2)/(66.3-1.2)</f>
        <v>0.21505376344086025</v>
      </c>
      <c r="AP250">
        <v>0.2415620641562064</v>
      </c>
      <c r="AQ250">
        <v>0.25690376569037648</v>
      </c>
      <c r="AR250">
        <v>0.25439330543933047</v>
      </c>
      <c r="AS250">
        <v>0.24714086471408661</v>
      </c>
      <c r="AT250" t="s">
        <v>79</v>
      </c>
      <c r="AU250" t="s">
        <v>72</v>
      </c>
      <c r="AZ250">
        <v>-0.12839999999999999</v>
      </c>
      <c r="BA250" t="s">
        <v>74</v>
      </c>
      <c r="BB250">
        <v>-7.9200000000000007E-2</v>
      </c>
      <c r="BC250" t="s">
        <v>74</v>
      </c>
    </row>
    <row r="251" spans="1:55">
      <c r="A251" s="1">
        <v>249</v>
      </c>
      <c r="B251" t="s">
        <v>308</v>
      </c>
      <c r="C251" t="s">
        <v>314</v>
      </c>
      <c r="D251">
        <v>0</v>
      </c>
      <c r="E251">
        <v>0</v>
      </c>
      <c r="F251">
        <v>6499</v>
      </c>
      <c r="G251">
        <v>102</v>
      </c>
      <c r="H251">
        <v>0</v>
      </c>
      <c r="I251">
        <v>0</v>
      </c>
      <c r="J251" t="s">
        <v>77</v>
      </c>
      <c r="K251" t="s">
        <v>57</v>
      </c>
      <c r="L251" t="s">
        <v>59</v>
      </c>
      <c r="M251" t="s">
        <v>58</v>
      </c>
      <c r="N251" t="s">
        <v>60</v>
      </c>
      <c r="O251" t="s">
        <v>61</v>
      </c>
      <c r="P251" t="s">
        <v>63</v>
      </c>
      <c r="Q251" t="s">
        <v>62</v>
      </c>
      <c r="R251" t="s">
        <v>64</v>
      </c>
      <c r="S251" t="s">
        <v>65</v>
      </c>
      <c r="T251">
        <v>1.5011783999999999</v>
      </c>
      <c r="U251">
        <f>(T251-0.014129973)/(27755.404-0.014129973)</f>
        <v>5.3576924480742424E-5</v>
      </c>
      <c r="V251">
        <v>0.31995919</v>
      </c>
      <c r="W251">
        <f>(V251-0.006104506)/(0.96359551-0.006104506)</f>
        <v>0.32778865042997313</v>
      </c>
      <c r="X251">
        <v>0.56562394000000005</v>
      </c>
      <c r="Y251">
        <f>(X251-0.026912883)/(0.97887218-0.026912883)</f>
        <v>0.56589715410910058</v>
      </c>
      <c r="Z251">
        <v>7.5994559000000003E-2</v>
      </c>
      <c r="AA251">
        <f>(Z251-0)/(0.8541435-0)</f>
        <v>8.8971652889707653E-2</v>
      </c>
      <c r="AB251">
        <v>1.5980958999999999E-2</v>
      </c>
      <c r="AC251">
        <f>(AB251-0)/(0.90509456-0)</f>
        <v>1.7656673353555457E-2</v>
      </c>
      <c r="AD251">
        <v>1.2240735000000001E-2</v>
      </c>
      <c r="AE251" s="3">
        <f>(AD251-0)/(0.42788053-0)</f>
        <v>2.8607833593176119E-2</v>
      </c>
      <c r="AF251">
        <v>8.5005100000000011E-4</v>
      </c>
      <c r="AG251">
        <f>(AF251-0)/(0.48863637-0)</f>
        <v>1.7396392331581871E-3</v>
      </c>
      <c r="AH251">
        <v>12.4</v>
      </c>
      <c r="AI251">
        <f>(AH251-0)/(78.5-0)</f>
        <v>0.15796178343949044</v>
      </c>
      <c r="AJ251">
        <v>24.7</v>
      </c>
      <c r="AK251">
        <f>(AJ251-5.8)/(57.3-5.8)</f>
        <v>0.36699029126213589</v>
      </c>
      <c r="AL251">
        <v>48.6</v>
      </c>
      <c r="AM251">
        <f>(AL251-5.5)/(55.8-5.5)</f>
        <v>0.85685884691848913</v>
      </c>
      <c r="AN251">
        <v>14.2</v>
      </c>
      <c r="AO251">
        <f>(AN251-1.2)/(66.3-1.2)</f>
        <v>0.19969278033794163</v>
      </c>
      <c r="AP251">
        <v>0.1643998639918394</v>
      </c>
      <c r="AQ251">
        <v>0.39102346140768429</v>
      </c>
      <c r="AR251">
        <v>0.26521591295477731</v>
      </c>
      <c r="AS251">
        <v>0.17936076164569881</v>
      </c>
      <c r="AT251" t="s">
        <v>147</v>
      </c>
      <c r="AU251" t="s">
        <v>104</v>
      </c>
      <c r="AZ251">
        <v>0</v>
      </c>
      <c r="BA251" t="s">
        <v>74</v>
      </c>
      <c r="BB251">
        <v>0</v>
      </c>
      <c r="BC251" t="s">
        <v>74</v>
      </c>
    </row>
    <row r="252" spans="1:55">
      <c r="A252" s="1">
        <v>250</v>
      </c>
      <c r="B252" t="s">
        <v>308</v>
      </c>
      <c r="C252" t="s">
        <v>315</v>
      </c>
      <c r="D252">
        <v>646</v>
      </c>
      <c r="E252">
        <v>42</v>
      </c>
      <c r="F252">
        <v>294567</v>
      </c>
      <c r="G252">
        <v>40</v>
      </c>
      <c r="H252">
        <v>5.4826236475912102</v>
      </c>
      <c r="I252">
        <v>646</v>
      </c>
      <c r="J252" t="s">
        <v>122</v>
      </c>
      <c r="K252" t="s">
        <v>57</v>
      </c>
      <c r="L252" t="s">
        <v>59</v>
      </c>
      <c r="M252" t="s">
        <v>117</v>
      </c>
      <c r="N252" t="s">
        <v>60</v>
      </c>
      <c r="O252" t="s">
        <v>61</v>
      </c>
      <c r="P252" t="s">
        <v>62</v>
      </c>
      <c r="Q252" t="s">
        <v>63</v>
      </c>
      <c r="R252" t="s">
        <v>69</v>
      </c>
      <c r="S252" t="s">
        <v>65</v>
      </c>
      <c r="T252">
        <v>173.32679999999999</v>
      </c>
      <c r="U252">
        <f>(T252-0.014129973)/(27755.404-0.014129973)</f>
        <v>6.2442887971881841E-3</v>
      </c>
      <c r="V252">
        <v>0.13913849</v>
      </c>
      <c r="W252">
        <f>(V252-0.006104506)/(0.96359551-0.006104506)</f>
        <v>0.13894019206889593</v>
      </c>
      <c r="X252">
        <v>0.77594012000000001</v>
      </c>
      <c r="Y252">
        <f>(X252-0.026912883)/(0.97887218-0.026912883)</f>
        <v>0.78682695716138373</v>
      </c>
      <c r="Z252">
        <v>9.5559954999999992E-3</v>
      </c>
      <c r="AA252">
        <f>(Z252-0)/(0.8541435-0)</f>
        <v>1.1187810362076162E-2</v>
      </c>
      <c r="AB252">
        <v>3.7567699E-3</v>
      </c>
      <c r="AC252">
        <f>(AB252-0)/(0.90509456-0)</f>
        <v>4.1506932712091433E-3</v>
      </c>
      <c r="AD252">
        <v>4.8439331000000002E-2</v>
      </c>
      <c r="AE252" s="3">
        <f>(AD252-0)/(0.42788053-0)</f>
        <v>0.11320760727299278</v>
      </c>
      <c r="AF252">
        <v>5.2134763E-4</v>
      </c>
      <c r="AG252">
        <f>(AF252-0)/(0.48863637-0)</f>
        <v>1.0669439730816598E-3</v>
      </c>
      <c r="AH252">
        <v>60.8</v>
      </c>
      <c r="AI252">
        <f>(AH252-0)/(78.5-0)</f>
        <v>0.77452229299363051</v>
      </c>
      <c r="AJ252">
        <v>22</v>
      </c>
      <c r="AK252">
        <f>(AJ252-5.8)/(57.3-5.8)</f>
        <v>0.31456310679611649</v>
      </c>
      <c r="AL252">
        <v>12.3</v>
      </c>
      <c r="AM252">
        <f>(AL252-5.5)/(55.8-5.5)</f>
        <v>0.1351888667992048</v>
      </c>
      <c r="AN252">
        <v>4.9000000000000004</v>
      </c>
      <c r="AO252">
        <f>(AN252-1.2)/(66.3-1.2)</f>
        <v>5.6835637480798777E-2</v>
      </c>
      <c r="AP252">
        <v>0.2363176908592424</v>
      </c>
      <c r="AQ252">
        <v>0.36772490017725828</v>
      </c>
      <c r="AR252">
        <v>0.25339642662185108</v>
      </c>
      <c r="AS252">
        <v>0.14256098234164821</v>
      </c>
      <c r="AT252" t="s">
        <v>72</v>
      </c>
      <c r="AU252" t="s">
        <v>72</v>
      </c>
      <c r="AV252">
        <v>57</v>
      </c>
      <c r="AW252">
        <v>0.43283582100000001</v>
      </c>
      <c r="AX252">
        <v>0.72940000000000005</v>
      </c>
      <c r="AY252">
        <f>(AX252-0)/(1.01692-0)</f>
        <v>0.71726389489832043</v>
      </c>
      <c r="AZ252">
        <v>0.11258614</v>
      </c>
      <c r="BA252" t="s">
        <v>67</v>
      </c>
      <c r="BB252">
        <v>0.218474642</v>
      </c>
      <c r="BC252" t="s">
        <v>67</v>
      </c>
    </row>
    <row r="253" spans="1:55">
      <c r="A253" s="1">
        <v>251</v>
      </c>
      <c r="B253" t="s">
        <v>308</v>
      </c>
      <c r="C253" t="s">
        <v>316</v>
      </c>
      <c r="D253">
        <v>163</v>
      </c>
      <c r="E253">
        <v>12</v>
      </c>
      <c r="F253">
        <v>55889</v>
      </c>
      <c r="G253">
        <v>35</v>
      </c>
      <c r="H253">
        <v>8.3328434166702881</v>
      </c>
      <c r="I253">
        <v>163</v>
      </c>
      <c r="J253" t="s">
        <v>79</v>
      </c>
      <c r="K253" t="s">
        <v>57</v>
      </c>
      <c r="L253" t="s">
        <v>59</v>
      </c>
      <c r="M253" t="s">
        <v>117</v>
      </c>
      <c r="N253" t="s">
        <v>60</v>
      </c>
      <c r="O253" t="s">
        <v>61</v>
      </c>
      <c r="P253" t="s">
        <v>62</v>
      </c>
      <c r="Q253" t="s">
        <v>63</v>
      </c>
      <c r="R253" t="s">
        <v>69</v>
      </c>
      <c r="S253" t="s">
        <v>65</v>
      </c>
      <c r="T253">
        <v>810.34130999999979</v>
      </c>
      <c r="U253">
        <f>(T253-0.014129973)/(27755.404-0.014129973)</f>
        <v>2.919530886871349E-2</v>
      </c>
      <c r="V253">
        <v>0.12604847999999999</v>
      </c>
      <c r="W253">
        <f>(V253-0.006104506)/(0.96359551-0.006104506)</f>
        <v>0.1252690349036428</v>
      </c>
      <c r="X253">
        <v>0.76642555000000001</v>
      </c>
      <c r="Y253">
        <f>(X253-0.026912883)/(0.97887218-0.026912883)</f>
        <v>0.77683223361597165</v>
      </c>
      <c r="Z253">
        <v>1.2892142000000001E-2</v>
      </c>
      <c r="AA253">
        <f>(Z253-0)/(0.8541435-0)</f>
        <v>1.5093648783840188E-2</v>
      </c>
      <c r="AB253">
        <v>4.4032511999999996E-3</v>
      </c>
      <c r="AC253">
        <f>(AB253-0)/(0.90509456-0)</f>
        <v>4.8649626178285717E-3</v>
      </c>
      <c r="AD253">
        <v>6.5817780999999992E-2</v>
      </c>
      <c r="AE253" s="3">
        <f>(AD253-0)/(0.42788053-0)</f>
        <v>0.15382279955575448</v>
      </c>
      <c r="AF253">
        <v>1.0538928999999999E-3</v>
      </c>
      <c r="AG253">
        <f>(AF253-0)/(0.48863637-0)</f>
        <v>2.1568040463299937E-3</v>
      </c>
      <c r="AH253">
        <v>55.5</v>
      </c>
      <c r="AI253">
        <f>(AH253-0)/(78.5-0)</f>
        <v>0.70700636942675155</v>
      </c>
      <c r="AJ253">
        <v>26.7</v>
      </c>
      <c r="AK253">
        <f>(AJ253-5.8)/(57.3-5.8)</f>
        <v>0.40582524271844655</v>
      </c>
      <c r="AL253">
        <v>14.7</v>
      </c>
      <c r="AM253">
        <f>(AL253-5.5)/(55.8-5.5)</f>
        <v>0.18290258449304175</v>
      </c>
      <c r="AN253">
        <v>3.2</v>
      </c>
      <c r="AO253">
        <f>(AN253-1.2)/(66.3-1.2)</f>
        <v>3.0721966205837177E-2</v>
      </c>
      <c r="AP253">
        <v>0.25205364748004089</v>
      </c>
      <c r="AQ253">
        <v>0.3549597932637476</v>
      </c>
      <c r="AR253">
        <v>0.25450791863369282</v>
      </c>
      <c r="AS253">
        <v>0.13847864062251861</v>
      </c>
      <c r="AT253" t="s">
        <v>79</v>
      </c>
      <c r="AU253" t="s">
        <v>72</v>
      </c>
      <c r="AV253">
        <v>57</v>
      </c>
      <c r="AW253">
        <v>0.43283582100000001</v>
      </c>
      <c r="AX253">
        <v>0.70272000000000001</v>
      </c>
      <c r="AY253">
        <f>(AX253-0)/(1.01692-0)</f>
        <v>0.69102780946387132</v>
      </c>
      <c r="AZ253">
        <v>2.1499813E-2</v>
      </c>
      <c r="BA253" t="s">
        <v>67</v>
      </c>
      <c r="BB253">
        <v>0.136407949</v>
      </c>
      <c r="BC253" t="s">
        <v>67</v>
      </c>
    </row>
    <row r="254" spans="1:55">
      <c r="A254" s="1">
        <v>252</v>
      </c>
      <c r="B254" t="s">
        <v>308</v>
      </c>
      <c r="C254" t="s">
        <v>317</v>
      </c>
      <c r="D254">
        <v>67</v>
      </c>
      <c r="E254">
        <v>15</v>
      </c>
      <c r="F254">
        <v>17809</v>
      </c>
      <c r="G254">
        <v>37</v>
      </c>
      <c r="H254">
        <v>10.1679533427526</v>
      </c>
      <c r="I254">
        <v>67</v>
      </c>
      <c r="J254" t="s">
        <v>77</v>
      </c>
      <c r="K254" t="s">
        <v>57</v>
      </c>
      <c r="L254" t="s">
        <v>59</v>
      </c>
      <c r="M254" t="s">
        <v>58</v>
      </c>
      <c r="N254" t="s">
        <v>60</v>
      </c>
      <c r="O254" t="s">
        <v>61</v>
      </c>
      <c r="P254" t="s">
        <v>63</v>
      </c>
      <c r="Q254" t="s">
        <v>62</v>
      </c>
      <c r="R254" t="s">
        <v>69</v>
      </c>
      <c r="S254" t="s">
        <v>65</v>
      </c>
      <c r="T254">
        <v>7.6301598999999998</v>
      </c>
      <c r="U254">
        <f>(T254-0.014129973)/(27755.404-0.014129973)</f>
        <v>2.7439823265550806E-4</v>
      </c>
      <c r="V254">
        <v>0.10126329000000001</v>
      </c>
      <c r="W254">
        <f>(V254-0.006104506)/(0.96359551-0.006104506)</f>
        <v>9.9383475774149424E-2</v>
      </c>
      <c r="X254">
        <v>0.85209966000000004</v>
      </c>
      <c r="Y254">
        <f>(X254-0.026912883)/(0.97887218-0.026912883)</f>
        <v>0.86682989451386194</v>
      </c>
      <c r="Z254">
        <v>1.6178159000000001E-2</v>
      </c>
      <c r="AA254">
        <f>(Z254-0)/(0.8541435-0)</f>
        <v>1.8940797418700726E-2</v>
      </c>
      <c r="AB254">
        <v>9.1376640000000002E-3</v>
      </c>
      <c r="AC254">
        <f>(AB254-0)/(0.90509456-0)</f>
        <v>1.0095811425493487E-2</v>
      </c>
      <c r="AD254">
        <v>7.9892147000000004E-3</v>
      </c>
      <c r="AE254" s="3">
        <f>(AD254-0)/(0.42788053-0)</f>
        <v>1.8671601393033706E-2</v>
      </c>
      <c r="AF254">
        <v>5.9919111999999996E-4</v>
      </c>
      <c r="AG254">
        <f>(AF254-0)/(0.48863637-0)</f>
        <v>1.2262515784488167E-3</v>
      </c>
      <c r="AH254">
        <v>33.5</v>
      </c>
      <c r="AI254">
        <f>(AH254-0)/(78.5-0)</f>
        <v>0.42675159235668791</v>
      </c>
      <c r="AJ254">
        <v>32.6</v>
      </c>
      <c r="AK254">
        <f>(AJ254-5.8)/(57.3-5.8)</f>
        <v>0.52038834951456314</v>
      </c>
      <c r="AL254">
        <v>26.7</v>
      </c>
      <c r="AM254">
        <f>(AL254-5.5)/(55.8-5.5)</f>
        <v>0.42147117296222664</v>
      </c>
      <c r="AN254">
        <v>7.1</v>
      </c>
      <c r="AO254">
        <f>(AN254-1.2)/(66.3-1.2)</f>
        <v>9.0629800307219663E-2</v>
      </c>
      <c r="AP254">
        <v>0.16627552803714979</v>
      </c>
      <c r="AQ254">
        <v>0.29190592699855189</v>
      </c>
      <c r="AR254">
        <v>0.2879612523093823</v>
      </c>
      <c r="AS254">
        <v>0.2538572926549158</v>
      </c>
      <c r="AT254" t="s">
        <v>79</v>
      </c>
      <c r="AU254" t="s">
        <v>72</v>
      </c>
      <c r="AZ254">
        <v>0.31128227200000003</v>
      </c>
      <c r="BA254" t="s">
        <v>67</v>
      </c>
      <c r="BB254">
        <v>0.48232357999999997</v>
      </c>
      <c r="BC254" t="s">
        <v>67</v>
      </c>
    </row>
    <row r="255" spans="1:55">
      <c r="A255" s="1">
        <v>253</v>
      </c>
      <c r="B255" t="s">
        <v>308</v>
      </c>
      <c r="C255" t="s">
        <v>318</v>
      </c>
      <c r="D255">
        <v>0</v>
      </c>
      <c r="E255">
        <v>0</v>
      </c>
      <c r="F255">
        <v>1836</v>
      </c>
      <c r="G255">
        <v>102</v>
      </c>
      <c r="H255">
        <v>0</v>
      </c>
      <c r="I255">
        <v>0</v>
      </c>
      <c r="J255" t="s">
        <v>77</v>
      </c>
      <c r="K255" t="s">
        <v>57</v>
      </c>
      <c r="L255" t="s">
        <v>59</v>
      </c>
      <c r="M255" t="s">
        <v>58</v>
      </c>
      <c r="N255" t="s">
        <v>62</v>
      </c>
      <c r="O255" t="s">
        <v>61</v>
      </c>
      <c r="P255" t="s">
        <v>60</v>
      </c>
      <c r="Q255" t="s">
        <v>63</v>
      </c>
      <c r="R255" t="s">
        <v>64</v>
      </c>
      <c r="S255" t="s">
        <v>65</v>
      </c>
      <c r="T255">
        <v>0.40732014</v>
      </c>
      <c r="U255">
        <f>(T255-0.014129973)/(27755.404-0.014129973)</f>
        <v>1.4166263520030947E-5</v>
      </c>
      <c r="V255">
        <v>0.11673774000000001</v>
      </c>
      <c r="W255">
        <f>(V255-0.006104506)/(0.96359551-0.006104506)</f>
        <v>0.11554493309892237</v>
      </c>
      <c r="X255">
        <v>0.84434967999999999</v>
      </c>
      <c r="Y255">
        <f>(X255-0.026912883)/(0.97887218-0.026912883)</f>
        <v>0.85868881114567241</v>
      </c>
      <c r="Z255">
        <v>9.0618338000000003E-3</v>
      </c>
      <c r="AA255">
        <f>(Z255-0)/(0.8541435-0)</f>
        <v>1.0609263900035533E-2</v>
      </c>
      <c r="AB255">
        <v>9.0618338000000003E-3</v>
      </c>
      <c r="AC255">
        <f>(AB255-0)/(0.90509456-0)</f>
        <v>1.0012029903262262E-2</v>
      </c>
      <c r="AD255">
        <v>8.5287847999999996E-3</v>
      </c>
      <c r="AE255" s="3">
        <f>(AD255-0)/(0.42788053-0)</f>
        <v>1.9932631194973981E-2</v>
      </c>
      <c r="AF255">
        <v>5.3304904999999997E-4</v>
      </c>
      <c r="AG255">
        <f>(AF255-0)/(0.48863637-0)</f>
        <v>1.090891064862814E-3</v>
      </c>
      <c r="AH255">
        <v>20</v>
      </c>
      <c r="AI255">
        <f>(AH255-0)/(78.5-0)</f>
        <v>0.25477707006369427</v>
      </c>
      <c r="AJ255">
        <v>33.799999999999997</v>
      </c>
      <c r="AK255">
        <f>(AJ255-5.8)/(57.3-5.8)</f>
        <v>0.5436893203883495</v>
      </c>
      <c r="AL255">
        <v>36.4</v>
      </c>
      <c r="AM255">
        <f>(AL255-5.5)/(55.8-5.5)</f>
        <v>0.61431411530815105</v>
      </c>
      <c r="AN255">
        <v>9.9</v>
      </c>
      <c r="AO255">
        <f>(AN255-1.2)/(66.3-1.2)</f>
        <v>0.13364055299539174</v>
      </c>
      <c r="AP255">
        <v>0.27878464818763332</v>
      </c>
      <c r="AQ255">
        <v>0.25799573560767591</v>
      </c>
      <c r="AR255">
        <v>0.25799573560767602</v>
      </c>
      <c r="AS255">
        <v>0.2052238805970151</v>
      </c>
      <c r="AT255" t="s">
        <v>147</v>
      </c>
      <c r="AU255" t="s">
        <v>104</v>
      </c>
      <c r="AZ255">
        <v>0</v>
      </c>
      <c r="BA255" t="s">
        <v>74</v>
      </c>
      <c r="BB255">
        <v>0</v>
      </c>
      <c r="BC255" t="s">
        <v>74</v>
      </c>
    </row>
    <row r="256" spans="1:55">
      <c r="A256" s="1">
        <v>254</v>
      </c>
      <c r="B256" t="s">
        <v>308</v>
      </c>
      <c r="C256" t="s">
        <v>319</v>
      </c>
      <c r="D256">
        <v>13</v>
      </c>
      <c r="E256">
        <v>1</v>
      </c>
      <c r="F256">
        <v>9088</v>
      </c>
      <c r="G256">
        <v>46</v>
      </c>
      <c r="H256">
        <v>3.109690753214942</v>
      </c>
      <c r="I256">
        <v>13</v>
      </c>
      <c r="J256" t="s">
        <v>77</v>
      </c>
      <c r="K256" t="s">
        <v>57</v>
      </c>
      <c r="L256" t="s">
        <v>59</v>
      </c>
      <c r="M256" t="s">
        <v>58</v>
      </c>
      <c r="N256" t="s">
        <v>61</v>
      </c>
      <c r="O256" t="s">
        <v>60</v>
      </c>
      <c r="P256" t="s">
        <v>63</v>
      </c>
      <c r="Q256" t="s">
        <v>62</v>
      </c>
      <c r="R256" t="s">
        <v>69</v>
      </c>
      <c r="S256" t="s">
        <v>65</v>
      </c>
      <c r="T256">
        <v>9.3838986999999996</v>
      </c>
      <c r="U256">
        <f>(T256-0.014129973)/(27755.404-0.014129973)</f>
        <v>3.3758375475454583E-4</v>
      </c>
      <c r="V256">
        <v>7.3711610999999996E-2</v>
      </c>
      <c r="W256">
        <f>(V256-0.006104506)/(0.96359551-0.006104506)</f>
        <v>7.0608605947800634E-2</v>
      </c>
      <c r="X256">
        <v>0.88235295000000002</v>
      </c>
      <c r="Y256">
        <f>(X256-0.026912883)/(0.97887218-0.026912883)</f>
        <v>0.89860991924321743</v>
      </c>
      <c r="Z256">
        <v>9.9947946000000006E-3</v>
      </c>
      <c r="AA256">
        <f>(Z256-0)/(0.8541435-0)</f>
        <v>1.170154031494708E-2</v>
      </c>
      <c r="AB256">
        <v>6.9755334E-3</v>
      </c>
      <c r="AC256">
        <f>(AB256-0)/(0.90509456-0)</f>
        <v>7.7069664411638936E-3</v>
      </c>
      <c r="AD256">
        <v>9.5783443999999992E-3</v>
      </c>
      <c r="AE256" s="3">
        <f>(AD256-0)/(0.42788053-0)</f>
        <v>2.2385557950019366E-2</v>
      </c>
      <c r="AF256">
        <v>3.1233733000000002E-4</v>
      </c>
      <c r="AG256">
        <f>(AF256-0)/(0.48863637-0)</f>
        <v>6.3920196934992796E-4</v>
      </c>
      <c r="AH256">
        <v>46.5</v>
      </c>
      <c r="AI256">
        <f>(AH256-0)/(78.5-0)</f>
        <v>0.59235668789808915</v>
      </c>
      <c r="AJ256">
        <v>30.9</v>
      </c>
      <c r="AK256">
        <f>(AJ256-5.8)/(57.3-5.8)</f>
        <v>0.48737864077669901</v>
      </c>
      <c r="AL256">
        <v>20.9</v>
      </c>
      <c r="AM256">
        <f>(AL256-5.5)/(55.8-5.5)</f>
        <v>0.30616302186878724</v>
      </c>
      <c r="AN256">
        <v>1.7</v>
      </c>
      <c r="AO256">
        <f>(AN256-1.2)/(66.3-1.2)</f>
        <v>7.6804915514592943E-3</v>
      </c>
      <c r="AP256">
        <v>0.1656428943258719</v>
      </c>
      <c r="AQ256">
        <v>0.28630921395106712</v>
      </c>
      <c r="AR256">
        <v>0.34471629359708489</v>
      </c>
      <c r="AS256">
        <v>0.20333159812597601</v>
      </c>
      <c r="AT256" t="s">
        <v>72</v>
      </c>
      <c r="AU256" t="s">
        <v>66</v>
      </c>
      <c r="AZ256">
        <v>-0.19358241800000001</v>
      </c>
      <c r="BA256" t="s">
        <v>74</v>
      </c>
      <c r="BB256">
        <v>0.19120879099999999</v>
      </c>
      <c r="BC256" t="s">
        <v>67</v>
      </c>
    </row>
    <row r="257" spans="1:55">
      <c r="A257" s="1">
        <v>255</v>
      </c>
      <c r="B257" t="s">
        <v>308</v>
      </c>
      <c r="C257" t="s">
        <v>320</v>
      </c>
      <c r="D257">
        <v>0</v>
      </c>
      <c r="E257">
        <v>0</v>
      </c>
      <c r="F257">
        <v>8256</v>
      </c>
      <c r="G257">
        <v>102</v>
      </c>
      <c r="H257">
        <v>0</v>
      </c>
      <c r="I257">
        <v>0</v>
      </c>
      <c r="J257" t="s">
        <v>77</v>
      </c>
      <c r="K257" t="s">
        <v>59</v>
      </c>
      <c r="L257" t="s">
        <v>57</v>
      </c>
      <c r="M257" t="s">
        <v>100</v>
      </c>
      <c r="N257" t="s">
        <v>62</v>
      </c>
      <c r="O257" t="s">
        <v>60</v>
      </c>
      <c r="P257" t="s">
        <v>61</v>
      </c>
      <c r="Q257" t="s">
        <v>63</v>
      </c>
      <c r="R257" t="s">
        <v>65</v>
      </c>
      <c r="S257" t="s">
        <v>64</v>
      </c>
      <c r="T257">
        <v>2.4591794</v>
      </c>
      <c r="U257">
        <f>(T257-0.014129973)/(27755.404-0.014129973)</f>
        <v>8.8092779040383956E-5</v>
      </c>
      <c r="V257">
        <v>0.51731706</v>
      </c>
      <c r="W257">
        <f>(V257-0.006104506)/(0.96359551-0.006104506)</f>
        <v>0.53390846688309979</v>
      </c>
      <c r="X257">
        <v>0.45341464999999997</v>
      </c>
      <c r="Y257">
        <f>(X257-0.026912883)/(0.97887218-0.026912883)</f>
        <v>0.44802521320404731</v>
      </c>
      <c r="Z257">
        <v>4.1463411999999996E-3</v>
      </c>
      <c r="AA257">
        <f>(Z257-0)/(0.8541435-0)</f>
        <v>4.8543847725821248E-3</v>
      </c>
      <c r="AB257">
        <v>8.5365856000000004E-3</v>
      </c>
      <c r="AC257">
        <f>(AB257-0)/(0.90509456-0)</f>
        <v>9.4317057877355941E-3</v>
      </c>
      <c r="AD257">
        <v>4.6341461E-3</v>
      </c>
      <c r="AE257" s="3">
        <f>(AD257-0)/(0.42788053-0)</f>
        <v>1.0830467326942874E-2</v>
      </c>
      <c r="AF257">
        <v>7.3170732000000008E-4</v>
      </c>
      <c r="AG257">
        <f>(AF257-0)/(0.48863637-0)</f>
        <v>1.4974475191030093E-3</v>
      </c>
      <c r="AH257">
        <v>20.2</v>
      </c>
      <c r="AI257">
        <f>(AH257-0)/(78.5-0)</f>
        <v>0.25732484076433121</v>
      </c>
      <c r="AJ257">
        <v>34</v>
      </c>
      <c r="AK257">
        <f>(AJ257-5.8)/(57.3-5.8)</f>
        <v>0.54757281553398052</v>
      </c>
      <c r="AL257">
        <v>32.4</v>
      </c>
      <c r="AM257">
        <f>(AL257-5.5)/(55.8-5.5)</f>
        <v>0.53479125248508952</v>
      </c>
      <c r="AN257">
        <v>13.4</v>
      </c>
      <c r="AO257">
        <f>(AN257-1.2)/(66.3-1.2)</f>
        <v>0.1874039938556068</v>
      </c>
      <c r="AP257">
        <v>0.28853658536585358</v>
      </c>
      <c r="AQ257">
        <v>0.27268292682926831</v>
      </c>
      <c r="AR257">
        <v>0.2458536585365855</v>
      </c>
      <c r="AS257">
        <v>0.19292682926829269</v>
      </c>
      <c r="AT257" t="s">
        <v>147</v>
      </c>
      <c r="AU257" t="s">
        <v>104</v>
      </c>
      <c r="AZ257">
        <v>0</v>
      </c>
      <c r="BA257" t="s">
        <v>74</v>
      </c>
      <c r="BB257">
        <v>0</v>
      </c>
      <c r="BC257" t="s">
        <v>74</v>
      </c>
    </row>
    <row r="258" spans="1:55">
      <c r="A258" s="1">
        <v>256</v>
      </c>
      <c r="B258" t="s">
        <v>308</v>
      </c>
      <c r="C258" t="s">
        <v>321</v>
      </c>
      <c r="D258">
        <v>3</v>
      </c>
      <c r="E258">
        <v>0</v>
      </c>
      <c r="F258">
        <v>3524</v>
      </c>
      <c r="G258">
        <v>36</v>
      </c>
      <c r="H258">
        <v>2.364737041241014</v>
      </c>
      <c r="I258">
        <v>3</v>
      </c>
      <c r="J258" t="s">
        <v>77</v>
      </c>
      <c r="K258" t="s">
        <v>59</v>
      </c>
      <c r="L258" t="s">
        <v>57</v>
      </c>
      <c r="M258" t="s">
        <v>100</v>
      </c>
      <c r="N258" t="s">
        <v>61</v>
      </c>
      <c r="O258" t="s">
        <v>63</v>
      </c>
      <c r="P258" t="s">
        <v>60</v>
      </c>
      <c r="Q258" t="s">
        <v>62</v>
      </c>
      <c r="R258" t="s">
        <v>65</v>
      </c>
      <c r="S258" t="s">
        <v>64</v>
      </c>
      <c r="T258">
        <v>1.2039808999999999</v>
      </c>
      <c r="U258">
        <f>(T258-0.014129973)/(27755.404-0.014129973)</f>
        <v>4.2869184420461628E-5</v>
      </c>
      <c r="V258">
        <v>0.60266458999999994</v>
      </c>
      <c r="W258">
        <f>(V258-0.006104506)/(0.96359551-0.006104506)</f>
        <v>0.62304510591516737</v>
      </c>
      <c r="X258">
        <v>0.34874609000000001</v>
      </c>
      <c r="Y258">
        <f>(X258-0.026912883)/(0.97887218-0.026912883)</f>
        <v>0.33807454584899133</v>
      </c>
      <c r="Z258">
        <v>8.0982231999999991E-3</v>
      </c>
      <c r="AA258">
        <f>(Z258-0)/(0.8541435-0)</f>
        <v>9.4811038192060236E-3</v>
      </c>
      <c r="AB258">
        <v>1.3322884E-2</v>
      </c>
      <c r="AC258">
        <f>(AB258-0)/(0.90509456-0)</f>
        <v>1.4719880760304206E-2</v>
      </c>
      <c r="AD258">
        <v>1.2800417999999999E-2</v>
      </c>
      <c r="AE258" s="3">
        <f>(AD258-0)/(0.42788053-0)</f>
        <v>2.9915869273135658E-2</v>
      </c>
      <c r="AF258">
        <v>5.2246602999999996E-4</v>
      </c>
      <c r="AG258">
        <f>(AF258-0)/(0.48863637-0)</f>
        <v>1.0692327916565032E-3</v>
      </c>
      <c r="AH258">
        <v>19.100000000000001</v>
      </c>
      <c r="AI258">
        <f>(AH258-0)/(78.5-0)</f>
        <v>0.24331210191082805</v>
      </c>
      <c r="AJ258">
        <v>35.6</v>
      </c>
      <c r="AK258">
        <f>(AJ258-5.8)/(57.3-5.8)</f>
        <v>0.57864077669902914</v>
      </c>
      <c r="AL258">
        <v>23.8</v>
      </c>
      <c r="AM258">
        <f>(AL258-5.5)/(55.8-5.5)</f>
        <v>0.363817097415507</v>
      </c>
      <c r="AN258">
        <v>21.5</v>
      </c>
      <c r="AO258">
        <f>(AN258-1.2)/(66.3-1.2)</f>
        <v>0.31182795698924737</v>
      </c>
      <c r="AP258">
        <v>0.20768025078369889</v>
      </c>
      <c r="AQ258">
        <v>0.23275862068965511</v>
      </c>
      <c r="AR258">
        <v>0.28657262277951939</v>
      </c>
      <c r="AS258">
        <v>0.27298850574712641</v>
      </c>
      <c r="AT258" t="s">
        <v>66</v>
      </c>
      <c r="AU258" t="s">
        <v>66</v>
      </c>
      <c r="AZ258">
        <v>-1.52381E-3</v>
      </c>
      <c r="BA258" t="s">
        <v>74</v>
      </c>
      <c r="BB258">
        <v>0</v>
      </c>
      <c r="BC258" t="s">
        <v>74</v>
      </c>
    </row>
    <row r="259" spans="1:55">
      <c r="A259" s="1">
        <v>257</v>
      </c>
      <c r="B259" t="s">
        <v>308</v>
      </c>
      <c r="C259" t="s">
        <v>322</v>
      </c>
      <c r="D259">
        <v>3</v>
      </c>
      <c r="E259">
        <v>1</v>
      </c>
      <c r="F259">
        <v>5823</v>
      </c>
      <c r="G259">
        <v>45</v>
      </c>
      <c r="H259">
        <v>1.1448852252561681</v>
      </c>
      <c r="I259">
        <v>3</v>
      </c>
      <c r="J259" t="s">
        <v>77</v>
      </c>
      <c r="K259" t="s">
        <v>57</v>
      </c>
      <c r="L259" t="s">
        <v>59</v>
      </c>
      <c r="M259" t="s">
        <v>58</v>
      </c>
      <c r="N259" t="s">
        <v>60</v>
      </c>
      <c r="O259" t="s">
        <v>61</v>
      </c>
      <c r="P259" t="s">
        <v>63</v>
      </c>
      <c r="Q259" t="s">
        <v>62</v>
      </c>
      <c r="R259" t="s">
        <v>64</v>
      </c>
      <c r="S259" t="s">
        <v>65</v>
      </c>
      <c r="T259">
        <v>2.8723743000000002</v>
      </c>
      <c r="U259">
        <f>(T259-0.014129973)/(27755.404-0.014129973)</f>
        <v>1.0297979384849548E-4</v>
      </c>
      <c r="V259">
        <v>0.31205189</v>
      </c>
      <c r="W259">
        <f>(V259-0.006104506)/(0.96359551-0.006104506)</f>
        <v>0.31953029607785222</v>
      </c>
      <c r="X259">
        <v>0.53977465999999996</v>
      </c>
      <c r="Y259">
        <f>(X259-0.026912883)/(0.97887218-0.026912883)</f>
        <v>0.53874338810097255</v>
      </c>
      <c r="Z259">
        <v>0.10464323</v>
      </c>
      <c r="AA259">
        <f>(Z259-0)/(0.8541435-0)</f>
        <v>0.12251247009431086</v>
      </c>
      <c r="AB259">
        <v>1.6899965999999999E-2</v>
      </c>
      <c r="AC259">
        <f>(AB259-0)/(0.90509456-0)</f>
        <v>1.8672044609349989E-2</v>
      </c>
      <c r="AD259">
        <v>1.1949471E-2</v>
      </c>
      <c r="AE259" s="3">
        <f>(AD259-0)/(0.42788053-0)</f>
        <v>2.7927120217412092E-2</v>
      </c>
      <c r="AF259">
        <v>1.7070673E-4</v>
      </c>
      <c r="AG259">
        <f>(AF259-0)/(0.48863637-0)</f>
        <v>3.4935330335725929E-4</v>
      </c>
      <c r="AH259">
        <v>9.6</v>
      </c>
      <c r="AI259">
        <f>(AH259-0)/(78.5-0)</f>
        <v>0.12229299363057325</v>
      </c>
      <c r="AJ259">
        <v>33.5</v>
      </c>
      <c r="AK259">
        <f>(AJ259-5.8)/(57.3-5.8)</f>
        <v>0.53786407766990285</v>
      </c>
      <c r="AL259">
        <v>41.7</v>
      </c>
      <c r="AM259">
        <f>(AL259-5.5)/(55.8-5.5)</f>
        <v>0.71968190854870784</v>
      </c>
      <c r="AN259">
        <v>15.2</v>
      </c>
      <c r="AO259">
        <f>(AN259-1.2)/(66.3-1.2)</f>
        <v>0.21505376344086025</v>
      </c>
      <c r="AP259">
        <v>0.1312734721748037</v>
      </c>
      <c r="AQ259">
        <v>0.46671218846022539</v>
      </c>
      <c r="AR259">
        <v>0.26493683851143729</v>
      </c>
      <c r="AS259">
        <v>0.13707750085353371</v>
      </c>
      <c r="AT259" t="s">
        <v>104</v>
      </c>
      <c r="AU259" t="s">
        <v>66</v>
      </c>
      <c r="AZ259">
        <v>-0.24023809500000001</v>
      </c>
      <c r="BA259" t="s">
        <v>74</v>
      </c>
      <c r="BB259">
        <v>-0.31857142900000002</v>
      </c>
      <c r="BC259" t="s">
        <v>74</v>
      </c>
    </row>
    <row r="260" spans="1:55">
      <c r="A260" s="1">
        <v>258</v>
      </c>
      <c r="B260" t="s">
        <v>308</v>
      </c>
      <c r="C260" t="s">
        <v>323</v>
      </c>
      <c r="D260">
        <v>2</v>
      </c>
      <c r="E260">
        <v>0</v>
      </c>
      <c r="F260">
        <v>4255</v>
      </c>
      <c r="G260">
        <v>30</v>
      </c>
      <c r="H260">
        <v>1.566784175479828</v>
      </c>
      <c r="I260">
        <v>2</v>
      </c>
      <c r="J260" t="s">
        <v>77</v>
      </c>
      <c r="K260" t="s">
        <v>57</v>
      </c>
      <c r="L260" t="s">
        <v>59</v>
      </c>
      <c r="M260" t="s">
        <v>58</v>
      </c>
      <c r="N260" t="s">
        <v>61</v>
      </c>
      <c r="O260" t="s">
        <v>63</v>
      </c>
      <c r="P260" t="s">
        <v>60</v>
      </c>
      <c r="Q260" t="s">
        <v>62</v>
      </c>
      <c r="R260" t="s">
        <v>69</v>
      </c>
      <c r="S260" t="s">
        <v>65</v>
      </c>
      <c r="T260">
        <v>2.5896064999999999</v>
      </c>
      <c r="U260">
        <f>(T260-0.014129973)/(27755.404-0.014129973)</f>
        <v>9.2791941999750203E-5</v>
      </c>
      <c r="V260">
        <v>5.5106982999999998E-2</v>
      </c>
      <c r="W260">
        <f>(V260-0.006104506)/(0.96359551-0.006104506)</f>
        <v>5.117800250371856E-2</v>
      </c>
      <c r="X260">
        <v>0.89907146000000004</v>
      </c>
      <c r="Y260">
        <f>(X260-0.026912883)/(0.97887218-0.026912883)</f>
        <v>0.91617213020400812</v>
      </c>
      <c r="Z260">
        <v>1.3322568E-2</v>
      </c>
      <c r="AA260">
        <f>(Z260-0)/(0.8541435-0)</f>
        <v>1.5597575817178261E-2</v>
      </c>
      <c r="AB260">
        <v>8.2761403000000001E-3</v>
      </c>
      <c r="AC260">
        <f>(AB260-0)/(0.90509456-0)</f>
        <v>9.143950992258754E-3</v>
      </c>
      <c r="AD260">
        <v>5.248284399999999E-3</v>
      </c>
      <c r="AE260" s="3">
        <f>(AD260-0)/(0.42788053-0)</f>
        <v>1.2265770541136796E-2</v>
      </c>
      <c r="AF260">
        <v>2.0185708000000001E-4</v>
      </c>
      <c r="AG260">
        <f>(AF260-0)/(0.48863637-0)</f>
        <v>4.1310285601540471E-4</v>
      </c>
      <c r="AH260">
        <v>36.9</v>
      </c>
      <c r="AI260">
        <f>(AH260-0)/(78.5-0)</f>
        <v>0.47006369426751593</v>
      </c>
      <c r="AJ260">
        <v>35.1</v>
      </c>
      <c r="AK260">
        <f>(AJ260-5.8)/(57.3-5.8)</f>
        <v>0.56893203883495147</v>
      </c>
      <c r="AL260">
        <v>21</v>
      </c>
      <c r="AM260">
        <f>(AL260-5.5)/(55.8-5.5)</f>
        <v>0.30815109343936381</v>
      </c>
      <c r="AN260">
        <v>7</v>
      </c>
      <c r="AO260">
        <f>(AN260-1.2)/(66.3-1.2)</f>
        <v>8.9093701996927802E-2</v>
      </c>
      <c r="AP260">
        <v>0.1517965280581349</v>
      </c>
      <c r="AQ260">
        <v>0.1915623738393217</v>
      </c>
      <c r="AR260">
        <v>0.3348809043197416</v>
      </c>
      <c r="AS260">
        <v>0.32176019378280168</v>
      </c>
      <c r="AT260" t="s">
        <v>66</v>
      </c>
      <c r="AU260" t="s">
        <v>66</v>
      </c>
      <c r="AZ260">
        <v>-0.17314285700000001</v>
      </c>
      <c r="BA260" t="s">
        <v>74</v>
      </c>
      <c r="BB260">
        <v>0</v>
      </c>
      <c r="BC260" t="s">
        <v>74</v>
      </c>
    </row>
    <row r="261" spans="1:55">
      <c r="A261" s="1">
        <v>259</v>
      </c>
      <c r="B261" t="s">
        <v>308</v>
      </c>
      <c r="C261" t="s">
        <v>324</v>
      </c>
      <c r="D261">
        <v>48</v>
      </c>
      <c r="E261">
        <v>1</v>
      </c>
      <c r="F261">
        <v>30952</v>
      </c>
      <c r="G261">
        <v>29</v>
      </c>
      <c r="H261">
        <v>5.3475459220506059</v>
      </c>
      <c r="I261">
        <v>48</v>
      </c>
      <c r="J261" t="s">
        <v>77</v>
      </c>
      <c r="K261" t="s">
        <v>57</v>
      </c>
      <c r="L261" t="s">
        <v>59</v>
      </c>
      <c r="M261" t="s">
        <v>117</v>
      </c>
      <c r="N261" t="s">
        <v>61</v>
      </c>
      <c r="O261" t="s">
        <v>63</v>
      </c>
      <c r="P261" t="s">
        <v>60</v>
      </c>
      <c r="Q261" t="s">
        <v>62</v>
      </c>
      <c r="R261" t="s">
        <v>64</v>
      </c>
      <c r="S261" t="s">
        <v>65</v>
      </c>
      <c r="T261">
        <v>10.463827999999999</v>
      </c>
      <c r="U261">
        <f>(T261-0.014129973)/(27755.404-0.014129973)</f>
        <v>3.7649256868427607E-4</v>
      </c>
      <c r="V261">
        <v>0.1540723</v>
      </c>
      <c r="W261">
        <f>(V261-0.006104506)/(0.96359551-0.006104506)</f>
        <v>0.15453700701296613</v>
      </c>
      <c r="X261">
        <v>0.81135917000000002</v>
      </c>
      <c r="Y261">
        <f>(X261-0.026912883)/(0.97887218-0.026912883)</f>
        <v>0.82403343238739335</v>
      </c>
      <c r="Z261">
        <v>6.1383386999999999E-3</v>
      </c>
      <c r="AA261">
        <f>(Z261-0)/(0.8541435-0)</f>
        <v>7.1865426594009086E-3</v>
      </c>
      <c r="AB261">
        <v>6.0414178000000006E-3</v>
      </c>
      <c r="AC261">
        <f>(AB261-0)/(0.90509456-0)</f>
        <v>6.6749023439053711E-3</v>
      </c>
      <c r="AD261">
        <v>7.3013925E-3</v>
      </c>
      <c r="AE261" s="3">
        <f>(AD261-0)/(0.42788053-0)</f>
        <v>1.7064091464970375E-2</v>
      </c>
      <c r="AF261">
        <v>5.1691273000000002E-4</v>
      </c>
      <c r="AG261">
        <f>(AF261-0)/(0.48863637-0)</f>
        <v>1.0578678987812552E-3</v>
      </c>
      <c r="AH261">
        <v>21.2</v>
      </c>
      <c r="AI261">
        <f>(AH261-0)/(78.5-0)</f>
        <v>0.27006369426751592</v>
      </c>
      <c r="AJ261">
        <v>31</v>
      </c>
      <c r="AK261">
        <f>(AJ261-5.8)/(57.3-5.8)</f>
        <v>0.48932038834951452</v>
      </c>
      <c r="AL261">
        <v>38.200000000000003</v>
      </c>
      <c r="AM261">
        <f>(AL261-5.5)/(55.8-5.5)</f>
        <v>0.65009940357852891</v>
      </c>
      <c r="AN261">
        <v>9.6</v>
      </c>
      <c r="AO261">
        <f>(AN261-1.2)/(66.3-1.2)</f>
        <v>0.12903225806451615</v>
      </c>
      <c r="AP261">
        <v>0.21942945756469481</v>
      </c>
      <c r="AQ261">
        <v>0.24805350046845209</v>
      </c>
      <c r="AR261">
        <v>0.27328530352469871</v>
      </c>
      <c r="AS261">
        <v>0.25923173844215419</v>
      </c>
      <c r="AT261" t="s">
        <v>72</v>
      </c>
      <c r="AU261" t="s">
        <v>72</v>
      </c>
      <c r="AZ261">
        <v>0.16239202699999999</v>
      </c>
      <c r="BA261" t="s">
        <v>67</v>
      </c>
      <c r="BB261">
        <v>-6.2325580999999998E-2</v>
      </c>
      <c r="BC261" t="s">
        <v>74</v>
      </c>
    </row>
    <row r="262" spans="1:55">
      <c r="A262" s="1">
        <v>260</v>
      </c>
      <c r="B262" t="s">
        <v>308</v>
      </c>
      <c r="C262" t="s">
        <v>325</v>
      </c>
      <c r="D262">
        <v>3222</v>
      </c>
      <c r="E262">
        <v>164</v>
      </c>
      <c r="F262">
        <v>600158</v>
      </c>
      <c r="G262">
        <v>45</v>
      </c>
      <c r="H262">
        <v>11.93019171618141</v>
      </c>
      <c r="I262">
        <v>3222</v>
      </c>
      <c r="J262" t="s">
        <v>79</v>
      </c>
      <c r="K262" t="s">
        <v>57</v>
      </c>
      <c r="L262" t="s">
        <v>59</v>
      </c>
      <c r="M262" t="s">
        <v>58</v>
      </c>
      <c r="N262" t="s">
        <v>60</v>
      </c>
      <c r="O262" t="s">
        <v>62</v>
      </c>
      <c r="P262" t="s">
        <v>61</v>
      </c>
      <c r="Q262" t="s">
        <v>63</v>
      </c>
      <c r="R262" t="s">
        <v>69</v>
      </c>
      <c r="S262" t="s">
        <v>65</v>
      </c>
      <c r="T262">
        <v>1804.6533999999999</v>
      </c>
      <c r="U262">
        <f>(T262-0.014129973)/(27755.404-0.014129973)</f>
        <v>6.5019417074585098E-2</v>
      </c>
      <c r="V262">
        <v>0.29667043999999998</v>
      </c>
      <c r="W262">
        <f>(V262-0.006104506)/(0.96359551-0.006104506)</f>
        <v>0.30346596760297079</v>
      </c>
      <c r="X262">
        <v>0.54478764999999996</v>
      </c>
      <c r="Y262">
        <f>(X262-0.026912883)/(0.97887218-0.026912883)</f>
        <v>0.54400935904720715</v>
      </c>
      <c r="Z262">
        <v>8.9499949999999995E-2</v>
      </c>
      <c r="AA262">
        <f>(Z262-0)/(0.8541435-0)</f>
        <v>0.10478327119506266</v>
      </c>
      <c r="AB262">
        <v>5.0942645999999996E-3</v>
      </c>
      <c r="AC262">
        <f>(AB262-0)/(0.90509456-0)</f>
        <v>5.6284335638919318E-3</v>
      </c>
      <c r="AD262">
        <v>3.9125348999999997E-2</v>
      </c>
      <c r="AE262" s="3">
        <f>(AD262-0)/(0.42788053-0)</f>
        <v>9.1439890943390195E-2</v>
      </c>
      <c r="AF262">
        <v>1.369171E-3</v>
      </c>
      <c r="AG262">
        <f>(AF262-0)/(0.48863637-0)</f>
        <v>2.8020243356015437E-3</v>
      </c>
      <c r="AH262">
        <v>47.9</v>
      </c>
      <c r="AI262">
        <f>(AH262-0)/(78.5-0)</f>
        <v>0.61019108280254775</v>
      </c>
      <c r="AJ262">
        <v>22.2</v>
      </c>
      <c r="AK262">
        <f>(AJ262-5.8)/(57.3-5.8)</f>
        <v>0.31844660194174756</v>
      </c>
      <c r="AL262">
        <v>17</v>
      </c>
      <c r="AM262">
        <f>(AL262-5.5)/(55.8-5.5)</f>
        <v>0.22862823061630219</v>
      </c>
      <c r="AN262">
        <v>12.9</v>
      </c>
      <c r="AO262">
        <f>(AN262-1.2)/(66.3-1.2)</f>
        <v>0.17972350230414749</v>
      </c>
      <c r="AP262">
        <v>0.2152654879607869</v>
      </c>
      <c r="AQ262">
        <v>0.45330582895552229</v>
      </c>
      <c r="AR262">
        <v>0.2138893386108987</v>
      </c>
      <c r="AS262">
        <v>0.1175393444727925</v>
      </c>
      <c r="AT262" t="s">
        <v>79</v>
      </c>
      <c r="AU262" t="s">
        <v>72</v>
      </c>
      <c r="AV262">
        <v>57</v>
      </c>
      <c r="AW262">
        <v>0.43283582100000001</v>
      </c>
      <c r="AX262">
        <v>0.78739999999999999</v>
      </c>
      <c r="AY262">
        <f>(AX262-0)/(1.01692-0)</f>
        <v>0.77429886323407937</v>
      </c>
      <c r="AZ262">
        <v>0.13002381599999999</v>
      </c>
      <c r="BA262" t="s">
        <v>67</v>
      </c>
      <c r="BB262">
        <v>0.192559921</v>
      </c>
      <c r="BC262" t="s">
        <v>67</v>
      </c>
    </row>
    <row r="263" spans="1:55">
      <c r="A263" s="1">
        <v>261</v>
      </c>
      <c r="B263" t="s">
        <v>308</v>
      </c>
      <c r="C263" t="s">
        <v>326</v>
      </c>
      <c r="D263">
        <v>0</v>
      </c>
      <c r="E263">
        <v>0</v>
      </c>
      <c r="F263">
        <v>2064</v>
      </c>
      <c r="G263">
        <v>102</v>
      </c>
      <c r="H263">
        <v>0</v>
      </c>
      <c r="I263">
        <v>0</v>
      </c>
      <c r="J263" t="s">
        <v>77</v>
      </c>
      <c r="K263" t="s">
        <v>57</v>
      </c>
      <c r="L263" t="s">
        <v>59</v>
      </c>
      <c r="M263" t="s">
        <v>100</v>
      </c>
      <c r="N263" t="s">
        <v>61</v>
      </c>
      <c r="O263" t="s">
        <v>63</v>
      </c>
      <c r="P263" t="s">
        <v>60</v>
      </c>
      <c r="Q263" t="s">
        <v>62</v>
      </c>
      <c r="R263" t="s">
        <v>64</v>
      </c>
      <c r="S263" t="s">
        <v>65</v>
      </c>
      <c r="T263">
        <v>0.75037306999999998</v>
      </c>
      <c r="U263">
        <f>(T263-0.014129973)/(27755.404-0.014129973)</f>
        <v>2.652613061634806E-5</v>
      </c>
      <c r="V263">
        <v>6.2198650000000001E-2</v>
      </c>
      <c r="W263">
        <f>(V263-0.006104506)/(0.96359551-0.006104506)</f>
        <v>5.8584512821177374E-2</v>
      </c>
      <c r="X263">
        <v>0.87897784000000001</v>
      </c>
      <c r="Y263">
        <f>(X263-0.026912883)/(0.97887218-0.026912883)</f>
        <v>0.89506448404379635</v>
      </c>
      <c r="Z263">
        <v>3.3751204999999999E-3</v>
      </c>
      <c r="AA263">
        <f>(Z263-0)/(0.8541435-0)</f>
        <v>3.951467756881601E-3</v>
      </c>
      <c r="AB263">
        <v>2.8447444999999998E-2</v>
      </c>
      <c r="AC263">
        <f>(AB263-0)/(0.90509456-0)</f>
        <v>3.1430356845808465E-2</v>
      </c>
      <c r="AD263">
        <v>2.4108004E-3</v>
      </c>
      <c r="AE263" s="3">
        <f>(AD263-0)/(0.42788053-0)</f>
        <v>5.6342839436980229E-3</v>
      </c>
      <c r="AF263">
        <v>9.6432015000000001E-4</v>
      </c>
      <c r="AG263">
        <f>(AF263-0)/(0.48863637-0)</f>
        <v>1.9734923742987039E-3</v>
      </c>
      <c r="AH263">
        <v>21.3</v>
      </c>
      <c r="AI263">
        <f>(AH263-0)/(78.5-0)</f>
        <v>0.27133757961783439</v>
      </c>
      <c r="AJ263">
        <v>32.200000000000003</v>
      </c>
      <c r="AK263">
        <f>(AJ263-5.8)/(57.3-5.8)</f>
        <v>0.51262135922330099</v>
      </c>
      <c r="AL263">
        <v>38.299999999999997</v>
      </c>
      <c r="AM263">
        <f>(AL263-5.5)/(55.8-5.5)</f>
        <v>0.65208747514910537</v>
      </c>
      <c r="AN263">
        <v>8.1999999999999993</v>
      </c>
      <c r="AO263">
        <f>(AN263-1.2)/(66.3-1.2)</f>
        <v>0.10752688172043011</v>
      </c>
      <c r="AP263">
        <v>0.21552555448408869</v>
      </c>
      <c r="AQ263">
        <v>0.23481195756991319</v>
      </c>
      <c r="AR263">
        <v>0.2989392478302797</v>
      </c>
      <c r="AS263">
        <v>0.25072324011571839</v>
      </c>
      <c r="AT263" t="s">
        <v>147</v>
      </c>
      <c r="AU263" t="s">
        <v>104</v>
      </c>
      <c r="AZ263">
        <v>0</v>
      </c>
      <c r="BA263" t="s">
        <v>74</v>
      </c>
      <c r="BB263">
        <v>0</v>
      </c>
      <c r="BC263" t="s">
        <v>74</v>
      </c>
    </row>
    <row r="264" spans="1:55">
      <c r="A264" s="1">
        <v>262</v>
      </c>
      <c r="B264" t="s">
        <v>308</v>
      </c>
      <c r="C264" t="s">
        <v>327</v>
      </c>
      <c r="D264">
        <v>518</v>
      </c>
      <c r="E264">
        <v>23</v>
      </c>
      <c r="F264">
        <v>285465</v>
      </c>
      <c r="G264">
        <v>41</v>
      </c>
      <c r="H264">
        <v>4.4258127411288299</v>
      </c>
      <c r="I264">
        <v>518</v>
      </c>
      <c r="J264" t="s">
        <v>122</v>
      </c>
      <c r="K264" t="s">
        <v>57</v>
      </c>
      <c r="L264" t="s">
        <v>59</v>
      </c>
      <c r="M264" t="s">
        <v>117</v>
      </c>
      <c r="N264" t="s">
        <v>60</v>
      </c>
      <c r="O264" t="s">
        <v>61</v>
      </c>
      <c r="P264" t="s">
        <v>62</v>
      </c>
      <c r="Q264" t="s">
        <v>63</v>
      </c>
      <c r="R264" t="s">
        <v>69</v>
      </c>
      <c r="S264" t="s">
        <v>65</v>
      </c>
      <c r="T264">
        <v>157.50853000000001</v>
      </c>
      <c r="U264">
        <f>(T264-0.014129973)/(27755.404-0.014129973)</f>
        <v>5.674371744173479E-3</v>
      </c>
      <c r="V264">
        <v>8.9746654000000009E-2</v>
      </c>
      <c r="W264">
        <f>(V264-0.006104506)/(0.96359551-0.006104506)</f>
        <v>8.7355544491361112E-2</v>
      </c>
      <c r="X264">
        <v>0.81912678000000005</v>
      </c>
      <c r="Y264">
        <f>(X264-0.026912883)/(0.97887218-0.026912883)</f>
        <v>0.83219303545496037</v>
      </c>
      <c r="Z264">
        <v>1.3594884E-2</v>
      </c>
      <c r="AA264">
        <f>(Z264-0)/(0.8541435-0)</f>
        <v>1.5916393439744023E-2</v>
      </c>
      <c r="AB264">
        <v>3.0194647000000002E-3</v>
      </c>
      <c r="AC264">
        <f>(AB264-0)/(0.90509456-0)</f>
        <v>3.3360765089561471E-3</v>
      </c>
      <c r="AD264">
        <v>5.0724089000000007E-2</v>
      </c>
      <c r="AE264" s="3">
        <f>(AD264-0)/(0.42788053-0)</f>
        <v>0.11854731740189256</v>
      </c>
      <c r="AF264">
        <v>7.2350457999999999E-4</v>
      </c>
      <c r="AG264">
        <f>(AF264-0)/(0.48863637-0)</f>
        <v>1.4806605165309328E-3</v>
      </c>
      <c r="AH264">
        <v>57.9</v>
      </c>
      <c r="AI264">
        <f>(AH264-0)/(78.5-0)</f>
        <v>0.73757961783439485</v>
      </c>
      <c r="AJ264">
        <v>27.9</v>
      </c>
      <c r="AK264">
        <f>(AJ264-5.8)/(57.3-5.8)</f>
        <v>0.42912621359223296</v>
      </c>
      <c r="AL264">
        <v>12.2</v>
      </c>
      <c r="AM264">
        <f>(AL264-5.5)/(55.8-5.5)</f>
        <v>0.13320079522862821</v>
      </c>
      <c r="AN264">
        <v>2</v>
      </c>
      <c r="AO264">
        <f>(AN264-1.2)/(66.3-1.2)</f>
        <v>1.2288786482334871E-2</v>
      </c>
      <c r="AP264">
        <v>0.2839551193782528</v>
      </c>
      <c r="AQ264">
        <v>0.3108735734123742</v>
      </c>
      <c r="AR264">
        <v>0.28574929399957988</v>
      </c>
      <c r="AS264">
        <v>0.119422013209793</v>
      </c>
      <c r="AT264" t="s">
        <v>72</v>
      </c>
      <c r="AU264" t="s">
        <v>66</v>
      </c>
      <c r="AV264">
        <v>57</v>
      </c>
      <c r="AW264">
        <v>0.43283582100000001</v>
      </c>
      <c r="AX264">
        <v>0.77739999999999998</v>
      </c>
      <c r="AY264">
        <f>(AX264-0)/(1.01692-0)</f>
        <v>0.76446524800377602</v>
      </c>
      <c r="AZ264">
        <v>-1.0934861000000001E-2</v>
      </c>
      <c r="BA264" t="s">
        <v>74</v>
      </c>
      <c r="BB264">
        <v>3.1153369E-2</v>
      </c>
      <c r="BC264" t="s">
        <v>67</v>
      </c>
    </row>
    <row r="265" spans="1:55">
      <c r="A265" s="1">
        <v>263</v>
      </c>
      <c r="B265" t="s">
        <v>308</v>
      </c>
      <c r="C265" t="s">
        <v>328</v>
      </c>
      <c r="D265">
        <v>546</v>
      </c>
      <c r="E265">
        <v>7</v>
      </c>
      <c r="F265">
        <v>52197</v>
      </c>
      <c r="G265">
        <v>46</v>
      </c>
      <c r="H265">
        <v>22.739937577621902</v>
      </c>
      <c r="I265">
        <v>546</v>
      </c>
      <c r="J265" t="s">
        <v>56</v>
      </c>
      <c r="K265" t="s">
        <v>57</v>
      </c>
      <c r="L265" t="s">
        <v>59</v>
      </c>
      <c r="M265" t="s">
        <v>117</v>
      </c>
      <c r="N265" t="s">
        <v>60</v>
      </c>
      <c r="O265" t="s">
        <v>61</v>
      </c>
      <c r="P265" t="s">
        <v>62</v>
      </c>
      <c r="Q265" t="s">
        <v>63</v>
      </c>
      <c r="R265" t="s">
        <v>69</v>
      </c>
      <c r="S265" t="s">
        <v>65</v>
      </c>
      <c r="T265">
        <v>12.605089</v>
      </c>
      <c r="U265">
        <f>(T265-0.014129973)/(27755.404-0.014129973)</f>
        <v>4.5364014290417E-4</v>
      </c>
      <c r="V265">
        <v>0.29823794999999997</v>
      </c>
      <c r="W265">
        <f>(V265-0.006104506)/(0.96359551-0.006104506)</f>
        <v>0.30510306914591123</v>
      </c>
      <c r="X265">
        <v>0.66824870999999997</v>
      </c>
      <c r="Y265">
        <f>(X265-0.026912883)/(0.97887218-0.026912883)</f>
        <v>0.67370089143632794</v>
      </c>
      <c r="Z265">
        <v>9.9285365999999993E-3</v>
      </c>
      <c r="AA265">
        <f>(Z265-0)/(0.8541435-0)</f>
        <v>1.1623967869567584E-2</v>
      </c>
      <c r="AB265">
        <v>3.3640645000000001E-3</v>
      </c>
      <c r="AC265">
        <f>(AB265-0)/(0.90509456-0)</f>
        <v>3.7168099872349251E-3</v>
      </c>
      <c r="AD265">
        <v>1.1456002999999999E-2</v>
      </c>
      <c r="AE265" s="3">
        <f>(AD265-0)/(0.42788053-0)</f>
        <v>2.6773835677916916E-2</v>
      </c>
      <c r="AF265">
        <v>3.8186679000000001E-4</v>
      </c>
      <c r="AG265">
        <f>(AF265-0)/(0.48863637-0)</f>
        <v>7.8149481586890475E-4</v>
      </c>
      <c r="AH265">
        <v>48.1</v>
      </c>
      <c r="AI265">
        <f>(AH265-0)/(78.5-0)</f>
        <v>0.61273885350318469</v>
      </c>
      <c r="AJ265">
        <v>25.4</v>
      </c>
      <c r="AK265">
        <f>(AJ265-5.8)/(57.3-5.8)</f>
        <v>0.38058252427184464</v>
      </c>
      <c r="AL265">
        <v>15.7</v>
      </c>
      <c r="AM265">
        <f>(AL265-5.5)/(55.8-5.5)</f>
        <v>0.20278330019880716</v>
      </c>
      <c r="AN265">
        <v>10.7</v>
      </c>
      <c r="AO265">
        <f>(AN265-1.2)/(66.3-1.2)</f>
        <v>0.1459293394777266</v>
      </c>
      <c r="AP265">
        <v>0.2383030567526776</v>
      </c>
      <c r="AQ265">
        <v>0.36873783936137328</v>
      </c>
      <c r="AR265">
        <v>0.27738075755096109</v>
      </c>
      <c r="AS265">
        <v>0.11557834633498811</v>
      </c>
      <c r="AT265" t="s">
        <v>79</v>
      </c>
      <c r="AU265" t="s">
        <v>72</v>
      </c>
      <c r="AV265">
        <v>56</v>
      </c>
      <c r="AW265">
        <v>0.41791044799999999</v>
      </c>
      <c r="AX265">
        <v>0.71064000000000005</v>
      </c>
      <c r="AY265">
        <f>(AX265-0)/(1.01692-0)</f>
        <v>0.69881603272627146</v>
      </c>
      <c r="AZ265">
        <v>-0.10817715999999999</v>
      </c>
      <c r="BA265" t="s">
        <v>74</v>
      </c>
      <c r="BB265">
        <v>-2.1959841000000001E-2</v>
      </c>
      <c r="BC265" t="s">
        <v>74</v>
      </c>
    </row>
    <row r="266" spans="1:55">
      <c r="A266" s="1">
        <v>265</v>
      </c>
      <c r="B266" t="s">
        <v>308</v>
      </c>
      <c r="C266" t="s">
        <v>329</v>
      </c>
      <c r="D266">
        <v>988</v>
      </c>
      <c r="E266">
        <v>74</v>
      </c>
      <c r="F266">
        <v>622263</v>
      </c>
      <c r="G266">
        <v>41</v>
      </c>
      <c r="H266">
        <v>3.872568508108269</v>
      </c>
      <c r="I266">
        <v>988</v>
      </c>
      <c r="J266" t="s">
        <v>102</v>
      </c>
      <c r="K266" t="s">
        <v>57</v>
      </c>
      <c r="L266" t="s">
        <v>59</v>
      </c>
      <c r="M266" t="s">
        <v>58</v>
      </c>
      <c r="N266" t="s">
        <v>60</v>
      </c>
      <c r="O266" t="s">
        <v>62</v>
      </c>
      <c r="P266" t="s">
        <v>61</v>
      </c>
      <c r="Q266" t="s">
        <v>63</v>
      </c>
      <c r="R266" t="s">
        <v>69</v>
      </c>
      <c r="S266" t="s">
        <v>65</v>
      </c>
      <c r="T266">
        <v>129.59163000000001</v>
      </c>
      <c r="U266">
        <f>(T266-0.014129973)/(27755.404-0.014129973)</f>
        <v>4.6685526895419525E-3</v>
      </c>
      <c r="V266">
        <v>0.17457581999999999</v>
      </c>
      <c r="W266">
        <f>(V266-0.006104506)/(0.96359551-0.006104506)</f>
        <v>0.17595080611326558</v>
      </c>
      <c r="X266">
        <v>0.68850582999999999</v>
      </c>
      <c r="Y266">
        <f>(X266-0.026912883)/(0.97887218-0.026912883)</f>
        <v>0.69498028863727768</v>
      </c>
      <c r="Z266">
        <v>6.0685910000000003E-2</v>
      </c>
      <c r="AA266">
        <f>(Z266-0)/(0.8541435-0)</f>
        <v>7.1048846007725874E-2</v>
      </c>
      <c r="AB266">
        <v>6.2547629000000004E-3</v>
      </c>
      <c r="AC266">
        <f>(AB266-0)/(0.90509456-0)</f>
        <v>6.9106181568476125E-3</v>
      </c>
      <c r="AD266">
        <v>2.923839E-2</v>
      </c>
      <c r="AE266" s="3">
        <f>(AD266-0)/(0.42788053-0)</f>
        <v>6.8333069513585962E-2</v>
      </c>
      <c r="AF266">
        <v>2.9641832000000001E-3</v>
      </c>
      <c r="AG266">
        <f>(AF266-0)/(0.48863637-0)</f>
        <v>6.0662353070443775E-3</v>
      </c>
      <c r="AH266">
        <v>37.9</v>
      </c>
      <c r="AI266">
        <f>(AH266-0)/(78.5-0)</f>
        <v>0.48280254777070064</v>
      </c>
      <c r="AJ266">
        <v>35.6</v>
      </c>
      <c r="AK266">
        <f>(AJ266-5.8)/(57.3-5.8)</f>
        <v>0.57864077669902914</v>
      </c>
      <c r="AL266">
        <v>20.2</v>
      </c>
      <c r="AM266">
        <f>(AL266-5.5)/(55.8-5.5)</f>
        <v>0.2922465208747515</v>
      </c>
      <c r="AN266">
        <v>6.3</v>
      </c>
      <c r="AO266">
        <f>(AN266-1.2)/(66.3-1.2)</f>
        <v>7.83410138248848E-2</v>
      </c>
      <c r="AP266">
        <v>0.26938626277568589</v>
      </c>
      <c r="AQ266">
        <v>0.36899598798637262</v>
      </c>
      <c r="AR266">
        <v>0.2340528061681908</v>
      </c>
      <c r="AS266">
        <v>0.1275649430697508</v>
      </c>
      <c r="AT266" t="s">
        <v>72</v>
      </c>
      <c r="AU266" t="s">
        <v>66</v>
      </c>
      <c r="AV266">
        <v>58</v>
      </c>
      <c r="AX266">
        <v>0.61843999999999999</v>
      </c>
      <c r="AY266">
        <f>(AX266-0)/(1.01692-0)</f>
        <v>0.60815010030287531</v>
      </c>
      <c r="AZ266">
        <v>-4.2088923E-2</v>
      </c>
      <c r="BA266" t="s">
        <v>74</v>
      </c>
      <c r="BB266">
        <v>3.3078074999999998E-2</v>
      </c>
      <c r="BC266" t="s">
        <v>67</v>
      </c>
    </row>
    <row r="267" spans="1:55">
      <c r="A267" s="1">
        <v>264</v>
      </c>
      <c r="B267" t="s">
        <v>308</v>
      </c>
      <c r="C267" t="s">
        <v>330</v>
      </c>
      <c r="D267">
        <v>31</v>
      </c>
      <c r="E267">
        <v>1</v>
      </c>
      <c r="F267">
        <v>23086</v>
      </c>
      <c r="G267">
        <v>40</v>
      </c>
      <c r="H267">
        <v>3.357012908256086</v>
      </c>
      <c r="I267">
        <v>31</v>
      </c>
      <c r="J267" t="s">
        <v>77</v>
      </c>
      <c r="K267" t="s">
        <v>57</v>
      </c>
      <c r="L267" t="s">
        <v>59</v>
      </c>
      <c r="M267" t="s">
        <v>58</v>
      </c>
      <c r="N267" t="s">
        <v>61</v>
      </c>
      <c r="O267" t="s">
        <v>60</v>
      </c>
      <c r="P267" t="s">
        <v>62</v>
      </c>
      <c r="Q267" t="s">
        <v>63</v>
      </c>
      <c r="R267" t="s">
        <v>65</v>
      </c>
      <c r="S267" t="s">
        <v>69</v>
      </c>
      <c r="T267">
        <v>5.4826765000000002</v>
      </c>
      <c r="U267">
        <f>(T267-0.014129973)/(27755.404-0.014129973)</f>
        <v>1.970264713487406E-4</v>
      </c>
      <c r="V267">
        <v>7.1988434000000004E-2</v>
      </c>
      <c r="W267">
        <f>(V267-0.006104506)/(0.96359551-0.006104506)</f>
        <v>6.8808926376085308E-2</v>
      </c>
      <c r="X267">
        <v>0.88223881000000004</v>
      </c>
      <c r="Y267">
        <f>(X267-0.026912883)/(0.97887218-0.026912883)</f>
        <v>0.89849001915887594</v>
      </c>
      <c r="Z267">
        <v>1.2594170999999999E-2</v>
      </c>
      <c r="AA267">
        <f>(Z267-0)/(0.8541435-0)</f>
        <v>1.4744795224689997E-2</v>
      </c>
      <c r="AB267">
        <v>5.6692794999999999E-3</v>
      </c>
      <c r="AC267">
        <f>(AB267-0)/(0.90509456-0)</f>
        <v>6.2637427629661149E-3</v>
      </c>
      <c r="AD267">
        <v>9.3600182000000004E-3</v>
      </c>
      <c r="AE267" s="3">
        <f>(AD267-0)/(0.42788053-0)</f>
        <v>2.1875307577094012E-2</v>
      </c>
      <c r="AF267">
        <v>1.4458565000000001E-3</v>
      </c>
      <c r="AG267">
        <f>(AF267-0)/(0.48863637-0)</f>
        <v>2.9589621009995636E-3</v>
      </c>
      <c r="AH267">
        <v>35.9</v>
      </c>
      <c r="AI267">
        <f>(AH267-0)/(78.5-0)</f>
        <v>0.45732484076433122</v>
      </c>
      <c r="AJ267">
        <v>36.200000000000003</v>
      </c>
      <c r="AK267">
        <f>(AJ267-5.8)/(57.3-5.8)</f>
        <v>0.59029126213592242</v>
      </c>
      <c r="AL267">
        <v>24.6</v>
      </c>
      <c r="AM267">
        <f>(AL267-5.5)/(55.8-5.5)</f>
        <v>0.37972166998011936</v>
      </c>
      <c r="AN267">
        <v>3.3</v>
      </c>
      <c r="AO267">
        <f>(AN267-1.2)/(66.3-1.2)</f>
        <v>3.2258064516129031E-2</v>
      </c>
      <c r="AP267">
        <v>0.24020241990716079</v>
      </c>
      <c r="AQ267">
        <v>0.2492960961875047</v>
      </c>
      <c r="AR267">
        <v>0.34647287116657788</v>
      </c>
      <c r="AS267">
        <v>0.1640286127387566</v>
      </c>
      <c r="AT267" t="s">
        <v>72</v>
      </c>
      <c r="AU267" t="s">
        <v>66</v>
      </c>
      <c r="AW267">
        <v>0.44776119399999997</v>
      </c>
      <c r="AZ267">
        <v>-3.0876846999999999E-2</v>
      </c>
      <c r="BA267" t="s">
        <v>74</v>
      </c>
      <c r="BB267">
        <v>-9.0482758999999996E-2</v>
      </c>
      <c r="BC267" t="s">
        <v>74</v>
      </c>
    </row>
    <row r="268" spans="1:55">
      <c r="A268" s="1">
        <v>266</v>
      </c>
      <c r="B268" t="s">
        <v>308</v>
      </c>
      <c r="C268" t="s">
        <v>331</v>
      </c>
      <c r="D268">
        <v>22</v>
      </c>
      <c r="E268">
        <v>0</v>
      </c>
      <c r="F268">
        <v>46824</v>
      </c>
      <c r="G268">
        <v>33</v>
      </c>
      <c r="H268">
        <v>1.423771285380717</v>
      </c>
      <c r="I268">
        <v>22</v>
      </c>
      <c r="J268" t="s">
        <v>56</v>
      </c>
      <c r="K268" t="s">
        <v>57</v>
      </c>
      <c r="L268" t="s">
        <v>59</v>
      </c>
      <c r="M268" t="s">
        <v>58</v>
      </c>
      <c r="N268" t="s">
        <v>60</v>
      </c>
      <c r="O268" t="s">
        <v>61</v>
      </c>
      <c r="P268" t="s">
        <v>63</v>
      </c>
      <c r="Q268" t="s">
        <v>62</v>
      </c>
      <c r="R268" t="s">
        <v>64</v>
      </c>
      <c r="S268" t="s">
        <v>65</v>
      </c>
      <c r="T268">
        <v>12.093946000000001</v>
      </c>
      <c r="U268">
        <f>(T268-0.014129973)/(27755.404-0.014129973)</f>
        <v>4.3522415226618648E-4</v>
      </c>
      <c r="V268">
        <v>0.13537826999999999</v>
      </c>
      <c r="W268">
        <f>(V268-0.006104506)/(0.96359551-0.006104506)</f>
        <v>0.13501303245664747</v>
      </c>
      <c r="X268">
        <v>0.78828012999999997</v>
      </c>
      <c r="Y268">
        <f>(X268-0.026912883)/(0.97887218-0.026912883)</f>
        <v>0.79978970676516226</v>
      </c>
      <c r="Z268">
        <v>3.7983384000000002E-2</v>
      </c>
      <c r="AA268">
        <f>(Z268-0)/(0.8541435-0)</f>
        <v>4.446955810118558E-2</v>
      </c>
      <c r="AB268">
        <v>1.3348327E-2</v>
      </c>
      <c r="AC268">
        <f>(AB268-0)/(0.90509456-0)</f>
        <v>1.474799163526074E-2</v>
      </c>
      <c r="AD268">
        <v>9.1001856999999992E-3</v>
      </c>
      <c r="AE268" s="3">
        <f>(AD268-0)/(0.42788053-0)</f>
        <v>2.1268052790343134E-2</v>
      </c>
      <c r="AF268">
        <v>3.5401178000000002E-4</v>
      </c>
      <c r="AG268">
        <f>(AF268-0)/(0.48863637-0)</f>
        <v>7.2448921475083824E-4</v>
      </c>
      <c r="AH268">
        <v>18.2</v>
      </c>
      <c r="AI268">
        <f>(AH268-0)/(78.5-0)</f>
        <v>0.23184713375796179</v>
      </c>
      <c r="AJ268">
        <v>32.299999999999997</v>
      </c>
      <c r="AK268">
        <f>(AJ268-5.8)/(57.3-5.8)</f>
        <v>0.51456310679611639</v>
      </c>
      <c r="AL268">
        <v>39.799999999999997</v>
      </c>
      <c r="AM268">
        <f>(AL268-5.5)/(55.8-5.5)</f>
        <v>0.68190854870775341</v>
      </c>
      <c r="AN268">
        <v>9.6999999999999993</v>
      </c>
      <c r="AO268">
        <f>(AN268-1.2)/(66.3-1.2)</f>
        <v>0.13056835637480799</v>
      </c>
      <c r="AP268">
        <v>0.18010870244268129</v>
      </c>
      <c r="AQ268">
        <v>0.32544095291643232</v>
      </c>
      <c r="AR268">
        <v>0.27783677974219612</v>
      </c>
      <c r="AS268">
        <v>0.2166135648986901</v>
      </c>
      <c r="AT268" t="s">
        <v>104</v>
      </c>
      <c r="AU268" t="s">
        <v>66</v>
      </c>
      <c r="AZ268">
        <v>0.30854545500000002</v>
      </c>
      <c r="BA268" t="s">
        <v>67</v>
      </c>
      <c r="BB268">
        <v>0.57225974000000002</v>
      </c>
      <c r="BC268" t="s">
        <v>67</v>
      </c>
    </row>
    <row r="269" spans="1:55">
      <c r="A269" s="1">
        <v>267</v>
      </c>
      <c r="B269" t="s">
        <v>308</v>
      </c>
      <c r="C269" t="s">
        <v>332</v>
      </c>
      <c r="D269">
        <v>95</v>
      </c>
      <c r="E269">
        <v>2</v>
      </c>
      <c r="F269">
        <v>56389</v>
      </c>
      <c r="G269">
        <v>41</v>
      </c>
      <c r="H269">
        <v>4.1090871814213896</v>
      </c>
      <c r="I269">
        <v>95</v>
      </c>
      <c r="J269" t="s">
        <v>77</v>
      </c>
      <c r="K269" t="s">
        <v>57</v>
      </c>
      <c r="L269" t="s">
        <v>59</v>
      </c>
      <c r="M269" t="s">
        <v>117</v>
      </c>
      <c r="N269" t="s">
        <v>60</v>
      </c>
      <c r="O269" t="s">
        <v>62</v>
      </c>
      <c r="P269" t="s">
        <v>61</v>
      </c>
      <c r="Q269" t="s">
        <v>63</v>
      </c>
      <c r="R269" t="s">
        <v>69</v>
      </c>
      <c r="S269" t="s">
        <v>65</v>
      </c>
      <c r="T269">
        <v>7.829339</v>
      </c>
      <c r="U269">
        <f>(T269-0.014129973)/(27755.404-0.014129973)</f>
        <v>2.8157446404453613E-4</v>
      </c>
      <c r="V269">
        <v>0.28750207999999999</v>
      </c>
      <c r="W269">
        <f>(V269-0.006104506)/(0.96359551-0.006104506)</f>
        <v>0.29389056693424559</v>
      </c>
      <c r="X269">
        <v>0.67918688000000005</v>
      </c>
      <c r="Y269">
        <f>(X269-0.026912883)/(0.97887218-0.026912883)</f>
        <v>0.68519105707100425</v>
      </c>
      <c r="Z269">
        <v>6.1067426999999999E-3</v>
      </c>
      <c r="AA269">
        <f>(Z269-0)/(0.8541435-0)</f>
        <v>7.1495512170964247E-3</v>
      </c>
      <c r="AB269">
        <v>4.6511628000000006E-3</v>
      </c>
      <c r="AC269">
        <f>(AB269-0)/(0.90509456-0)</f>
        <v>5.1388694679592381E-3</v>
      </c>
      <c r="AD269">
        <v>7.8802071999999994E-3</v>
      </c>
      <c r="AE269" s="3">
        <f>(AD269-0)/(0.42788053-0)</f>
        <v>1.8416839859481338E-2</v>
      </c>
      <c r="AF269">
        <v>8.1980926999999991E-4</v>
      </c>
      <c r="AG269">
        <f>(AF269-0)/(0.48863637-0)</f>
        <v>1.6777491818711734E-3</v>
      </c>
      <c r="AH269">
        <v>30</v>
      </c>
      <c r="AI269">
        <f>(AH269-0)/(78.5-0)</f>
        <v>0.38216560509554143</v>
      </c>
      <c r="AJ269">
        <v>29.2</v>
      </c>
      <c r="AK269">
        <f>(AJ269-5.8)/(57.3-5.8)</f>
        <v>0.45436893203883494</v>
      </c>
      <c r="AL269">
        <v>28.5</v>
      </c>
      <c r="AM269">
        <f>(AL269-5.5)/(55.8-5.5)</f>
        <v>0.45725646123260438</v>
      </c>
      <c r="AN269">
        <v>12.2</v>
      </c>
      <c r="AO269">
        <f>(AN269-1.2)/(66.3-1.2)</f>
        <v>0.16897081413210446</v>
      </c>
      <c r="AP269">
        <v>0.27572360716078298</v>
      </c>
      <c r="AQ269">
        <v>0.33421448887401711</v>
      </c>
      <c r="AR269">
        <v>0.25859126652166647</v>
      </c>
      <c r="AS269">
        <v>0.13147063744353349</v>
      </c>
      <c r="AT269" t="s">
        <v>72</v>
      </c>
      <c r="AU269" t="s">
        <v>66</v>
      </c>
      <c r="AV269">
        <v>57</v>
      </c>
      <c r="AW269">
        <v>0.43283582100000001</v>
      </c>
      <c r="AX269">
        <v>0.58804000000000001</v>
      </c>
      <c r="AY269">
        <f>(AX269-0)/(1.01692-0)</f>
        <v>0.57825591000275345</v>
      </c>
      <c r="AZ269">
        <v>8.0973039999999996E-2</v>
      </c>
      <c r="BA269" t="s">
        <v>67</v>
      </c>
      <c r="BB269">
        <v>9.2804462000000004E-2</v>
      </c>
      <c r="BC269" t="s">
        <v>67</v>
      </c>
    </row>
    <row r="270" spans="1:55">
      <c r="A270" s="1">
        <v>268</v>
      </c>
      <c r="B270" t="s">
        <v>308</v>
      </c>
      <c r="C270" t="s">
        <v>333</v>
      </c>
      <c r="D270">
        <v>1</v>
      </c>
      <c r="E270">
        <v>0</v>
      </c>
      <c r="F270">
        <v>5441</v>
      </c>
      <c r="G270">
        <v>23</v>
      </c>
      <c r="H270">
        <v>0.79908584579241349</v>
      </c>
      <c r="I270">
        <v>1</v>
      </c>
      <c r="J270" t="s">
        <v>56</v>
      </c>
      <c r="K270" t="s">
        <v>57</v>
      </c>
      <c r="L270" t="s">
        <v>59</v>
      </c>
      <c r="M270" t="s">
        <v>117</v>
      </c>
      <c r="N270" t="s">
        <v>61</v>
      </c>
      <c r="O270" t="s">
        <v>60</v>
      </c>
      <c r="P270" t="s">
        <v>62</v>
      </c>
      <c r="Q270" t="s">
        <v>63</v>
      </c>
      <c r="R270" t="s">
        <v>69</v>
      </c>
      <c r="S270" t="s">
        <v>65</v>
      </c>
      <c r="T270">
        <v>15.766468</v>
      </c>
      <c r="U270">
        <f>(T270-0.014129973)/(27755.404-0.014129973)</f>
        <v>5.6754158744536044E-4</v>
      </c>
      <c r="V270">
        <v>7.3027282999999998E-2</v>
      </c>
      <c r="W270">
        <f>(V270-0.006104506)/(0.96359551-0.006104506)</f>
        <v>6.989389636082681E-2</v>
      </c>
      <c r="X270">
        <v>0.87338667999999997</v>
      </c>
      <c r="Y270">
        <f>(X270-0.026912883)/(0.97887218-0.026912883)</f>
        <v>0.8891911657016992</v>
      </c>
      <c r="Z270">
        <v>9.9656916999999994E-3</v>
      </c>
      <c r="AA270">
        <f>(Z270-0)/(0.8541435-0)</f>
        <v>1.1667467703026482E-2</v>
      </c>
      <c r="AB270">
        <v>8.4953437999999992E-3</v>
      </c>
      <c r="AC270">
        <f>(AB270-0)/(0.90509456-0)</f>
        <v>9.3861394990596338E-3</v>
      </c>
      <c r="AD270">
        <v>1.4540108E-2</v>
      </c>
      <c r="AE270" s="3">
        <f>(AD270-0)/(0.42788053-0)</f>
        <v>3.3981700452694122E-2</v>
      </c>
      <c r="AF270">
        <v>2.2872079000000002E-3</v>
      </c>
      <c r="AG270">
        <f>(AF270-0)/(0.48863637-0)</f>
        <v>4.6807975018314752E-3</v>
      </c>
      <c r="AH270">
        <v>38.700000000000003</v>
      </c>
      <c r="AI270">
        <f>(AH270-0)/(78.5-0)</f>
        <v>0.49299363057324846</v>
      </c>
      <c r="AJ270">
        <v>36.799999999999997</v>
      </c>
      <c r="AK270">
        <f>(AJ270-5.8)/(57.3-5.8)</f>
        <v>0.60194174757281549</v>
      </c>
      <c r="AL270">
        <v>22</v>
      </c>
      <c r="AM270">
        <f>(AL270-5.5)/(55.8-5.5)</f>
        <v>0.32803180914512925</v>
      </c>
      <c r="AN270">
        <v>2.4</v>
      </c>
      <c r="AO270">
        <f>(AN270-1.2)/(66.3-1.2)</f>
        <v>1.8433179723502304E-2</v>
      </c>
      <c r="AP270">
        <v>0.1705603659532757</v>
      </c>
      <c r="AQ270">
        <v>0.28328704460055548</v>
      </c>
      <c r="AR270">
        <v>0.37706257147524908</v>
      </c>
      <c r="AS270">
        <v>0.1690900179709198</v>
      </c>
      <c r="AT270" t="s">
        <v>104</v>
      </c>
      <c r="AU270" t="s">
        <v>104</v>
      </c>
      <c r="AZ270">
        <v>-0.91542857099999997</v>
      </c>
      <c r="BA270" t="s">
        <v>74</v>
      </c>
      <c r="BB270">
        <v>-0.22971428599999999</v>
      </c>
      <c r="BC270" t="s">
        <v>74</v>
      </c>
    </row>
    <row r="271" spans="1:55">
      <c r="A271" s="1">
        <v>269</v>
      </c>
      <c r="B271" t="s">
        <v>308</v>
      </c>
      <c r="C271" t="s">
        <v>334</v>
      </c>
      <c r="D271">
        <v>5</v>
      </c>
      <c r="E271">
        <v>0</v>
      </c>
      <c r="F271">
        <v>14843</v>
      </c>
      <c r="G271">
        <v>45</v>
      </c>
      <c r="H271">
        <v>0.74857583447491149</v>
      </c>
      <c r="I271">
        <v>5</v>
      </c>
      <c r="J271" t="s">
        <v>77</v>
      </c>
      <c r="K271" t="s">
        <v>57</v>
      </c>
      <c r="L271" t="s">
        <v>59</v>
      </c>
      <c r="M271" t="s">
        <v>58</v>
      </c>
      <c r="N271" t="s">
        <v>61</v>
      </c>
      <c r="O271" t="s">
        <v>60</v>
      </c>
      <c r="P271" t="s">
        <v>62</v>
      </c>
      <c r="Q271" t="s">
        <v>63</v>
      </c>
      <c r="R271" t="s">
        <v>69</v>
      </c>
      <c r="S271" t="s">
        <v>65</v>
      </c>
      <c r="T271">
        <v>3.2463727000000002</v>
      </c>
      <c r="U271">
        <f>(T271-0.014129973)/(27755.404-0.014129973)</f>
        <v>1.1645459646346001E-4</v>
      </c>
      <c r="V271">
        <v>9.0499192000000006E-2</v>
      </c>
      <c r="W271">
        <f>(V271-0.006104506)/(0.96359551-0.006104506)</f>
        <v>8.8141492345551076E-2</v>
      </c>
      <c r="X271">
        <v>0.87117553000000003</v>
      </c>
      <c r="Y271">
        <f>(X271-0.026912883)/(0.97887218-0.026912883)</f>
        <v>0.88686842983792002</v>
      </c>
      <c r="Z271">
        <v>8.7600648E-3</v>
      </c>
      <c r="AA271">
        <f>(Z271-0)/(0.8541435-0)</f>
        <v>1.025596378126158E-2</v>
      </c>
      <c r="AB271">
        <v>6.2479869999999991E-3</v>
      </c>
      <c r="AC271">
        <f>(AB271-0)/(0.90509456-0)</f>
        <v>6.9031317567525754E-3</v>
      </c>
      <c r="AD271">
        <v>8.0515294999999997E-3</v>
      </c>
      <c r="AE271" s="3">
        <f>(AD271-0)/(0.42788053-0)</f>
        <v>1.8817237372310443E-2</v>
      </c>
      <c r="AF271">
        <v>1.0305958999999999E-3</v>
      </c>
      <c r="AG271">
        <f>(AF271-0)/(0.48863637-0)</f>
        <v>2.1091264655555622E-3</v>
      </c>
      <c r="AH271">
        <v>37.799999999999997</v>
      </c>
      <c r="AI271">
        <f>(AH271-0)/(78.5-0)</f>
        <v>0.48152866242038211</v>
      </c>
      <c r="AJ271">
        <v>31.2</v>
      </c>
      <c r="AK271">
        <f>(AJ271-5.8)/(57.3-5.8)</f>
        <v>0.4932038834951456</v>
      </c>
      <c r="AL271">
        <v>26.5</v>
      </c>
      <c r="AM271">
        <f>(AL271-5.5)/(55.8-5.5)</f>
        <v>0.41749502982107356</v>
      </c>
      <c r="AN271">
        <v>4.5</v>
      </c>
      <c r="AO271">
        <f>(AN271-1.2)/(66.3-1.2)</f>
        <v>5.0691244239631339E-2</v>
      </c>
      <c r="AP271">
        <v>0.1884702093397746</v>
      </c>
      <c r="AQ271">
        <v>0.31652173913043469</v>
      </c>
      <c r="AR271">
        <v>0.3190338164251208</v>
      </c>
      <c r="AS271">
        <v>0.17597423510467</v>
      </c>
      <c r="AT271" t="s">
        <v>104</v>
      </c>
      <c r="AU271" t="s">
        <v>104</v>
      </c>
      <c r="AZ271">
        <v>0.15474285700000001</v>
      </c>
      <c r="BA271" t="s">
        <v>67</v>
      </c>
      <c r="BB271">
        <v>0.21874285700000001</v>
      </c>
      <c r="BC271" t="s">
        <v>67</v>
      </c>
    </row>
    <row r="272" spans="1:55">
      <c r="A272" s="1">
        <v>270</v>
      </c>
      <c r="B272" t="s">
        <v>308</v>
      </c>
      <c r="C272" t="s">
        <v>335</v>
      </c>
      <c r="D272">
        <v>165</v>
      </c>
      <c r="E272">
        <v>5</v>
      </c>
      <c r="F272">
        <v>15324</v>
      </c>
      <c r="G272">
        <v>46</v>
      </c>
      <c r="H272">
        <v>23.407442715603821</v>
      </c>
      <c r="I272">
        <v>165</v>
      </c>
      <c r="J272" t="s">
        <v>77</v>
      </c>
      <c r="K272" t="s">
        <v>57</v>
      </c>
      <c r="L272" t="s">
        <v>59</v>
      </c>
      <c r="M272" t="s">
        <v>100</v>
      </c>
      <c r="N272" t="s">
        <v>60</v>
      </c>
      <c r="O272" t="s">
        <v>61</v>
      </c>
      <c r="P272" t="s">
        <v>62</v>
      </c>
      <c r="Q272" t="s">
        <v>63</v>
      </c>
      <c r="R272" t="s">
        <v>69</v>
      </c>
      <c r="S272" t="s">
        <v>65</v>
      </c>
      <c r="T272">
        <v>2.0557045999999999</v>
      </c>
      <c r="U272">
        <f>(T272-0.014129973)/(27755.404-0.014129973)</f>
        <v>7.3555970085820805E-5</v>
      </c>
      <c r="V272">
        <v>9.3528933999999994E-2</v>
      </c>
      <c r="W272">
        <f>(V272-0.006104506)/(0.96359551-0.006104506)</f>
        <v>9.1305743484562288E-2</v>
      </c>
      <c r="X272">
        <v>0.87127447000000002</v>
      </c>
      <c r="Y272">
        <f>(X272-0.026912883)/(0.97887218-0.026912883)</f>
        <v>0.88697236285303083</v>
      </c>
      <c r="Z272">
        <v>6.4362749000000004E-3</v>
      </c>
      <c r="AA272">
        <f>(Z272-0)/(0.8541435-0)</f>
        <v>7.535355475982667E-3</v>
      </c>
      <c r="AB272">
        <v>7.5959642000000003E-3</v>
      </c>
      <c r="AC272">
        <f>(AB272-0)/(0.90509456-0)</f>
        <v>8.3924537122397475E-3</v>
      </c>
      <c r="AD272">
        <v>6.9581354E-3</v>
      </c>
      <c r="AE272" s="3">
        <f>(AD272-0)/(0.42788053-0)</f>
        <v>1.6261864964970479E-2</v>
      </c>
      <c r="AF272">
        <v>2.3193783999999999E-4</v>
      </c>
      <c r="AG272">
        <f>(AF272-0)/(0.48863637-0)</f>
        <v>4.7466348032996396E-4</v>
      </c>
      <c r="AH272">
        <v>55.3</v>
      </c>
      <c r="AI272">
        <f>(AH272-0)/(78.5-0)</f>
        <v>0.7044585987261146</v>
      </c>
      <c r="AJ272">
        <v>25.9</v>
      </c>
      <c r="AK272">
        <f>(AJ272-5.8)/(57.3-5.8)</f>
        <v>0.3902912621359223</v>
      </c>
      <c r="AL272">
        <v>16</v>
      </c>
      <c r="AM272">
        <f>(AL272-5.5)/(55.8-5.5)</f>
        <v>0.20874751491053678</v>
      </c>
      <c r="AN272">
        <v>2.8</v>
      </c>
      <c r="AO272">
        <f>(AN272-1.2)/(66.3-1.2)</f>
        <v>2.4577572964669739E-2</v>
      </c>
      <c r="AP272">
        <v>0.2224863736518613</v>
      </c>
      <c r="AQ272">
        <v>0.40560129885190749</v>
      </c>
      <c r="AR272">
        <v>0.24225907456801579</v>
      </c>
      <c r="AS272">
        <v>0.1296532529282152</v>
      </c>
      <c r="AT272" t="s">
        <v>79</v>
      </c>
      <c r="AU272" t="s">
        <v>72</v>
      </c>
      <c r="AZ272">
        <v>0.167744636</v>
      </c>
      <c r="BA272" t="s">
        <v>67</v>
      </c>
      <c r="BB272">
        <v>0.26666666700000002</v>
      </c>
      <c r="BC272" t="s">
        <v>67</v>
      </c>
    </row>
    <row r="273" spans="1:55">
      <c r="A273" s="1">
        <v>271</v>
      </c>
      <c r="B273" t="s">
        <v>308</v>
      </c>
      <c r="C273" t="s">
        <v>336</v>
      </c>
      <c r="D273">
        <v>3</v>
      </c>
      <c r="E273">
        <v>0</v>
      </c>
      <c r="F273">
        <v>843</v>
      </c>
      <c r="G273">
        <v>43</v>
      </c>
      <c r="H273">
        <v>8.276090374906893</v>
      </c>
      <c r="I273">
        <v>3</v>
      </c>
      <c r="J273" t="s">
        <v>77</v>
      </c>
      <c r="K273" t="s">
        <v>57</v>
      </c>
      <c r="L273" t="s">
        <v>59</v>
      </c>
      <c r="M273" t="s">
        <v>100</v>
      </c>
      <c r="N273" t="s">
        <v>63</v>
      </c>
      <c r="O273" t="s">
        <v>61</v>
      </c>
      <c r="P273" t="s">
        <v>60</v>
      </c>
      <c r="Q273" t="s">
        <v>62</v>
      </c>
      <c r="R273" t="s">
        <v>69</v>
      </c>
      <c r="S273" t="s">
        <v>64</v>
      </c>
      <c r="T273">
        <v>0.28027231000000002</v>
      </c>
      <c r="U273">
        <f>(T273-0.014129973)/(27755.404-0.014129973)</f>
        <v>9.5888524083535464E-6</v>
      </c>
      <c r="V273">
        <v>6.0419235000000002E-2</v>
      </c>
      <c r="W273">
        <f>(V273-0.006104506)/(0.96359551-0.006104506)</f>
        <v>5.6726098493976036E-2</v>
      </c>
      <c r="X273">
        <v>0.89025896999999998</v>
      </c>
      <c r="Y273">
        <f>(X273-0.026912883)/(0.97887218-0.026912883)</f>
        <v>0.90691491718264095</v>
      </c>
      <c r="Z273">
        <v>6.1652282999999997E-3</v>
      </c>
      <c r="AA273">
        <f>(Z273-0)/(0.8541435-0)</f>
        <v>7.2180240205539231E-3</v>
      </c>
      <c r="AB273">
        <v>1.1097411E-2</v>
      </c>
      <c r="AC273">
        <f>(AB273-0)/(0.90509456-0)</f>
        <v>1.2261051486156319E-2</v>
      </c>
      <c r="AD273">
        <v>6.1652282999999997E-3</v>
      </c>
      <c r="AE273" s="3">
        <f>(AD273-0)/(0.42788053-0)</f>
        <v>1.4408761015604052E-2</v>
      </c>
      <c r="AF273">
        <v>0</v>
      </c>
      <c r="AG273">
        <f>(AF273-0)/(0.48863637-0)</f>
        <v>0</v>
      </c>
      <c r="AH273">
        <v>43.9</v>
      </c>
      <c r="AI273">
        <f>(AH273-0)/(78.5-0)</f>
        <v>0.5592356687898089</v>
      </c>
      <c r="AJ273">
        <v>24.3</v>
      </c>
      <c r="AK273">
        <f>(AJ273-5.8)/(57.3-5.8)</f>
        <v>0.35922330097087379</v>
      </c>
      <c r="AL273">
        <v>25.7</v>
      </c>
      <c r="AM273">
        <f>(AL273-5.5)/(55.8-5.5)</f>
        <v>0.40159045725646125</v>
      </c>
      <c r="AN273">
        <v>6.2</v>
      </c>
      <c r="AO273">
        <f>(AN273-1.2)/(66.3-1.2)</f>
        <v>7.6804915514592939E-2</v>
      </c>
      <c r="AP273">
        <v>0.18372379778051789</v>
      </c>
      <c r="AQ273">
        <v>0.23057953144266341</v>
      </c>
      <c r="AR273">
        <v>0.28236744759556109</v>
      </c>
      <c r="AS273">
        <v>0.30332922318125771</v>
      </c>
      <c r="AT273" t="s">
        <v>79</v>
      </c>
      <c r="AU273" t="s">
        <v>72</v>
      </c>
      <c r="AZ273">
        <v>-0.27314285700000002</v>
      </c>
      <c r="BA273" t="s">
        <v>74</v>
      </c>
      <c r="BB273">
        <v>-0.78133333299999996</v>
      </c>
      <c r="BC273" t="s">
        <v>74</v>
      </c>
    </row>
    <row r="274" spans="1:55">
      <c r="A274" s="1">
        <v>272</v>
      </c>
      <c r="B274" t="s">
        <v>308</v>
      </c>
      <c r="C274" t="s">
        <v>337</v>
      </c>
      <c r="D274">
        <v>2</v>
      </c>
      <c r="E274">
        <v>0</v>
      </c>
      <c r="F274">
        <v>6711</v>
      </c>
      <c r="G274">
        <v>39</v>
      </c>
      <c r="H274">
        <v>0.76414917720237341</v>
      </c>
      <c r="I274">
        <v>2</v>
      </c>
      <c r="J274" t="s">
        <v>77</v>
      </c>
      <c r="K274" t="s">
        <v>57</v>
      </c>
      <c r="L274" t="s">
        <v>59</v>
      </c>
      <c r="M274" t="s">
        <v>100</v>
      </c>
      <c r="N274" t="s">
        <v>63</v>
      </c>
      <c r="O274" t="s">
        <v>61</v>
      </c>
      <c r="P274" t="s">
        <v>60</v>
      </c>
      <c r="Q274" t="s">
        <v>62</v>
      </c>
      <c r="R274" t="s">
        <v>65</v>
      </c>
      <c r="S274" t="s">
        <v>64</v>
      </c>
      <c r="T274">
        <v>1.6717804999999999</v>
      </c>
      <c r="U274">
        <f>(T274-0.014129973)/(27755.404-0.014129973)</f>
        <v>5.9723554047067953E-5</v>
      </c>
      <c r="V274">
        <v>0.33952676999999998</v>
      </c>
      <c r="W274">
        <f>(V274-0.006104506)/(0.96359551-0.006104506)</f>
        <v>0.34822495731771907</v>
      </c>
      <c r="X274">
        <v>0.61619972999999995</v>
      </c>
      <c r="Y274">
        <f>(X274-0.026912883)/(0.97887218-0.026912883)</f>
        <v>0.61902525544639952</v>
      </c>
      <c r="Z274">
        <v>7.838583599999999E-3</v>
      </c>
      <c r="AA274">
        <f>(Z274-0)/(0.8541435-0)</f>
        <v>9.1771272625735603E-3</v>
      </c>
      <c r="AB274">
        <v>1.1177239E-2</v>
      </c>
      <c r="AC274">
        <f>(AB274-0)/(0.90509456-0)</f>
        <v>1.2349250005435897E-2</v>
      </c>
      <c r="AD274">
        <v>5.8063581000000006E-3</v>
      </c>
      <c r="AE274" s="3">
        <f>(AD274-0)/(0.42788053-0)</f>
        <v>1.3570045124511744E-2</v>
      </c>
      <c r="AF274">
        <v>2.0322253E-3</v>
      </c>
      <c r="AG274">
        <f>(AF274-0)/(0.48863637-0)</f>
        <v>4.1589726528133792E-3</v>
      </c>
      <c r="AH274">
        <v>21.4</v>
      </c>
      <c r="AI274">
        <f>(AH274-0)/(78.5-0)</f>
        <v>0.27261146496815286</v>
      </c>
      <c r="AJ274">
        <v>41.3</v>
      </c>
      <c r="AK274">
        <f>(AJ274-5.8)/(57.3-5.8)</f>
        <v>0.68932038834951459</v>
      </c>
      <c r="AL274">
        <v>28.7</v>
      </c>
      <c r="AM274">
        <f>(AL274-5.5)/(55.8-5.5)</f>
        <v>0.46123260437375746</v>
      </c>
      <c r="AN274">
        <v>8.5</v>
      </c>
      <c r="AO274">
        <f>(AN274-1.2)/(66.3-1.2)</f>
        <v>0.11213517665130569</v>
      </c>
      <c r="AP274">
        <v>0.17927130207577299</v>
      </c>
      <c r="AQ274">
        <v>0.20902888663086081</v>
      </c>
      <c r="AR274">
        <v>0.29989838873566571</v>
      </c>
      <c r="AS274">
        <v>0.31180142255770071</v>
      </c>
      <c r="AT274" t="s">
        <v>104</v>
      </c>
      <c r="AU274" t="s">
        <v>104</v>
      </c>
      <c r="AZ274">
        <v>0.38914285700000001</v>
      </c>
      <c r="BA274" t="s">
        <v>67</v>
      </c>
      <c r="BB274">
        <v>0.77600000000000002</v>
      </c>
      <c r="BC274" t="s">
        <v>67</v>
      </c>
    </row>
    <row r="275" spans="1:55">
      <c r="A275" s="1">
        <v>273</v>
      </c>
      <c r="B275" t="s">
        <v>308</v>
      </c>
      <c r="C275" t="s">
        <v>111</v>
      </c>
      <c r="D275">
        <v>0</v>
      </c>
      <c r="E275">
        <v>0</v>
      </c>
      <c r="F275">
        <v>1394</v>
      </c>
      <c r="G275">
        <v>102</v>
      </c>
      <c r="H275">
        <v>0</v>
      </c>
      <c r="I275">
        <v>0</v>
      </c>
      <c r="J275" t="s">
        <v>77</v>
      </c>
      <c r="K275" t="s">
        <v>57</v>
      </c>
      <c r="L275" t="s">
        <v>59</v>
      </c>
      <c r="M275" t="s">
        <v>100</v>
      </c>
      <c r="N275" t="s">
        <v>61</v>
      </c>
      <c r="O275" t="s">
        <v>60</v>
      </c>
      <c r="P275" t="s">
        <v>63</v>
      </c>
      <c r="Q275" t="s">
        <v>62</v>
      </c>
      <c r="R275" t="s">
        <v>65</v>
      </c>
      <c r="S275" t="s">
        <v>64</v>
      </c>
      <c r="T275">
        <v>0.33472659999999999</v>
      </c>
      <c r="U275">
        <f>(T275-0.014129973)/(27755.404-0.014129973)</f>
        <v>1.155078809922291E-5</v>
      </c>
      <c r="V275">
        <v>0.12580414000000001</v>
      </c>
      <c r="W275">
        <f>(V275-0.006104506)/(0.96359551-0.006104506)</f>
        <v>0.12501384712748698</v>
      </c>
      <c r="X275">
        <v>0.84703362000000004</v>
      </c>
      <c r="Y275">
        <f>(X275-0.026912883)/(0.97887218-0.026912883)</f>
        <v>0.86150819639508192</v>
      </c>
      <c r="Z275">
        <v>7.1479630000000007E-4</v>
      </c>
      <c r="AA275">
        <f>(Z275-0)/(0.8541435-0)</f>
        <v>8.3685738988823323E-4</v>
      </c>
      <c r="AB275">
        <v>8.5775554000000007E-3</v>
      </c>
      <c r="AC275">
        <f>(AB275-0)/(0.90509456-0)</f>
        <v>9.4769715553256681E-3</v>
      </c>
      <c r="AD275">
        <v>7.1479627000000014E-3</v>
      </c>
      <c r="AE275" s="3">
        <f>(AD275-0)/(0.42788053-0)</f>
        <v>1.670551053117561E-2</v>
      </c>
      <c r="AF275">
        <v>0</v>
      </c>
      <c r="AG275">
        <f>(AF275-0)/(0.48863637-0)</f>
        <v>0</v>
      </c>
      <c r="AH275">
        <v>16.8</v>
      </c>
      <c r="AI275">
        <f>(AH275-0)/(78.5-0)</f>
        <v>0.21401273885350319</v>
      </c>
      <c r="AJ275">
        <v>41.1</v>
      </c>
      <c r="AK275">
        <f>(AJ275-5.8)/(57.3-5.8)</f>
        <v>0.68543689320388357</v>
      </c>
      <c r="AL275">
        <v>29.6</v>
      </c>
      <c r="AM275">
        <f>(AL275-5.5)/(55.8-5.5)</f>
        <v>0.47912524850894639</v>
      </c>
      <c r="AN275">
        <v>12.4</v>
      </c>
      <c r="AO275">
        <f>(AN275-1.2)/(66.3-1.2)</f>
        <v>0.17204301075268821</v>
      </c>
      <c r="AP275">
        <v>0.18513223731236589</v>
      </c>
      <c r="AQ275">
        <v>0.28020014295925649</v>
      </c>
      <c r="AR275">
        <v>0.31236597569692642</v>
      </c>
      <c r="AS275">
        <v>0.222301644031451</v>
      </c>
      <c r="AT275" t="s">
        <v>147</v>
      </c>
      <c r="AU275" t="s">
        <v>104</v>
      </c>
      <c r="AZ275">
        <v>0</v>
      </c>
      <c r="BA275" t="s">
        <v>74</v>
      </c>
      <c r="BB275">
        <v>0</v>
      </c>
      <c r="BC275" t="s">
        <v>74</v>
      </c>
    </row>
    <row r="276" spans="1:55">
      <c r="A276" s="1">
        <v>274</v>
      </c>
      <c r="B276" t="s">
        <v>308</v>
      </c>
      <c r="C276" t="s">
        <v>112</v>
      </c>
      <c r="D276">
        <v>1384</v>
      </c>
      <c r="E276">
        <v>81</v>
      </c>
      <c r="F276">
        <v>534543</v>
      </c>
      <c r="G276">
        <v>42</v>
      </c>
      <c r="H276">
        <v>6.1645893693081666</v>
      </c>
      <c r="I276">
        <v>1384</v>
      </c>
      <c r="J276" t="s">
        <v>79</v>
      </c>
      <c r="K276" t="s">
        <v>57</v>
      </c>
      <c r="L276" t="s">
        <v>59</v>
      </c>
      <c r="M276" t="s">
        <v>117</v>
      </c>
      <c r="N276" t="s">
        <v>60</v>
      </c>
      <c r="O276" t="s">
        <v>61</v>
      </c>
      <c r="P276" t="s">
        <v>62</v>
      </c>
      <c r="Q276" t="s">
        <v>63</v>
      </c>
      <c r="R276" t="s">
        <v>69</v>
      </c>
      <c r="S276" t="s">
        <v>65</v>
      </c>
      <c r="T276">
        <v>293.12079</v>
      </c>
      <c r="U276">
        <f>(T276-0.014129973)/(27755.404-0.014129973)</f>
        <v>1.0560351030901043E-2</v>
      </c>
      <c r="V276">
        <v>0.1549188</v>
      </c>
      <c r="W276">
        <f>(V276-0.006104506)/(0.96359551-0.006104506)</f>
        <v>0.15542108842622607</v>
      </c>
      <c r="X276">
        <v>0.77995390000000009</v>
      </c>
      <c r="Y276">
        <f>(X276-0.026912883)/(0.97887218-0.026912883)</f>
        <v>0.79104329289406605</v>
      </c>
      <c r="Z276">
        <v>1.1438508999999999E-2</v>
      </c>
      <c r="AA276">
        <f>(Z276-0)/(0.8541435-0)</f>
        <v>1.3391788382162951E-2</v>
      </c>
      <c r="AB276">
        <v>5.1513788999999997E-3</v>
      </c>
      <c r="AC276">
        <f>(AB276-0)/(0.90509456-0)</f>
        <v>5.6915366942433066E-3</v>
      </c>
      <c r="AD276">
        <v>2.9119336999999999E-2</v>
      </c>
      <c r="AE276" s="3">
        <f>(AD276-0)/(0.42788053-0)</f>
        <v>6.8054830632279531E-2</v>
      </c>
      <c r="AF276">
        <v>8.1518973000000003E-4</v>
      </c>
      <c r="AG276">
        <f>(AF276-0)/(0.48863637-0)</f>
        <v>1.6682952396687132E-3</v>
      </c>
      <c r="AH276">
        <v>44.1</v>
      </c>
      <c r="AI276">
        <f>(AH276-0)/(78.5-0)</f>
        <v>0.56178343949044585</v>
      </c>
      <c r="AJ276">
        <v>29.7</v>
      </c>
      <c r="AK276">
        <f>(AJ276-5.8)/(57.3-5.8)</f>
        <v>0.4640776699029126</v>
      </c>
      <c r="AL276">
        <v>20.6</v>
      </c>
      <c r="AM276">
        <f>(AL276-5.5)/(55.8-5.5)</f>
        <v>0.30019880715705771</v>
      </c>
      <c r="AN276">
        <v>5.6</v>
      </c>
      <c r="AO276">
        <f>(AN276-1.2)/(66.3-1.2)</f>
        <v>6.7588325652841785E-2</v>
      </c>
      <c r="AP276">
        <v>0.21969622548183229</v>
      </c>
      <c r="AQ276">
        <v>0.34060799713218659</v>
      </c>
      <c r="AR276">
        <v>0.2751463636159957</v>
      </c>
      <c r="AS276">
        <v>0.1645494137699855</v>
      </c>
      <c r="AT276" t="s">
        <v>72</v>
      </c>
      <c r="AU276" t="s">
        <v>72</v>
      </c>
      <c r="AV276">
        <v>57</v>
      </c>
      <c r="AW276">
        <v>0.43283582100000001</v>
      </c>
      <c r="AX276">
        <v>0.67844000000000004</v>
      </c>
      <c r="AY276">
        <f>(AX276-0)/(1.01692-0)</f>
        <v>0.66715179168469496</v>
      </c>
      <c r="AZ276">
        <v>4.2699951E-2</v>
      </c>
      <c r="BA276" t="s">
        <v>67</v>
      </c>
      <c r="BB276">
        <v>0.149045134</v>
      </c>
      <c r="BC276" t="s">
        <v>67</v>
      </c>
    </row>
    <row r="277" spans="1:55">
      <c r="A277" s="1">
        <v>275</v>
      </c>
      <c r="B277" t="s">
        <v>308</v>
      </c>
      <c r="C277" t="s">
        <v>338</v>
      </c>
      <c r="D277">
        <v>0</v>
      </c>
      <c r="E277">
        <v>0</v>
      </c>
      <c r="F277">
        <v>1398</v>
      </c>
      <c r="G277">
        <v>102</v>
      </c>
      <c r="H277">
        <v>0</v>
      </c>
      <c r="I277">
        <v>0</v>
      </c>
      <c r="J277" t="s">
        <v>77</v>
      </c>
      <c r="K277" t="s">
        <v>57</v>
      </c>
      <c r="L277" t="s">
        <v>59</v>
      </c>
      <c r="M277" t="s">
        <v>100</v>
      </c>
      <c r="N277" t="s">
        <v>61</v>
      </c>
      <c r="O277" t="s">
        <v>60</v>
      </c>
      <c r="P277" t="s">
        <v>62</v>
      </c>
      <c r="Q277" t="s">
        <v>63</v>
      </c>
      <c r="R277" t="s">
        <v>64</v>
      </c>
      <c r="S277" t="s">
        <v>65</v>
      </c>
      <c r="T277">
        <v>0.30205715</v>
      </c>
      <c r="U277">
        <f>(T277-0.014129973)/(27755.404-0.014129973)</f>
        <v>1.0373739239416416E-5</v>
      </c>
      <c r="V277">
        <v>8.8937095999999993E-2</v>
      </c>
      <c r="W277">
        <f>(V277-0.006104506)/(0.96359551-0.006104506)</f>
        <v>8.6510045163829027E-2</v>
      </c>
      <c r="X277">
        <v>0.88864785000000002</v>
      </c>
      <c r="Y277">
        <f>(X277-0.026912883)/(0.97887218-0.026912883)</f>
        <v>0.90522249188139414</v>
      </c>
      <c r="Z277">
        <v>4.3383948999999996E-3</v>
      </c>
      <c r="AA277">
        <f>(Z277-0)/(0.8541435-0)</f>
        <v>5.0792342270356214E-3</v>
      </c>
      <c r="AB277">
        <v>5.0614607000000001E-3</v>
      </c>
      <c r="AC277">
        <f>(AB277-0)/(0.90509456-0)</f>
        <v>5.5921899475343219E-3</v>
      </c>
      <c r="AD277">
        <v>2.1691974E-3</v>
      </c>
      <c r="AE277" s="3">
        <f>(AD277-0)/(0.42788053-0)</f>
        <v>5.0696333390070356E-3</v>
      </c>
      <c r="AF277">
        <v>7.2306580999999986E-4</v>
      </c>
      <c r="AG277">
        <f>(AF277-0)/(0.48863637-0)</f>
        <v>1.47976256863565E-3</v>
      </c>
      <c r="AH277">
        <v>21.5</v>
      </c>
      <c r="AI277">
        <f>(AH277-0)/(78.5-0)</f>
        <v>0.27388535031847133</v>
      </c>
      <c r="AJ277">
        <v>36.5</v>
      </c>
      <c r="AK277">
        <f>(AJ277-5.8)/(57.3-5.8)</f>
        <v>0.59611650485436896</v>
      </c>
      <c r="AL277">
        <v>38</v>
      </c>
      <c r="AM277">
        <f>(AL277-5.5)/(55.8-5.5)</f>
        <v>0.64612326043737578</v>
      </c>
      <c r="AN277">
        <v>4.0999999999999996</v>
      </c>
      <c r="AO277">
        <f>(AN277-1.2)/(66.3-1.2)</f>
        <v>4.4546850998463901E-2</v>
      </c>
      <c r="AP277">
        <v>0.24150397686189451</v>
      </c>
      <c r="AQ277">
        <v>0.2595806218365872</v>
      </c>
      <c r="AR277">
        <v>0.26464208242950099</v>
      </c>
      <c r="AS277">
        <v>0.2342733188720173</v>
      </c>
      <c r="AT277" t="s">
        <v>147</v>
      </c>
      <c r="AU277" t="s">
        <v>104</v>
      </c>
      <c r="AZ277">
        <v>0</v>
      </c>
      <c r="BA277" t="s">
        <v>74</v>
      </c>
      <c r="BB277">
        <v>0</v>
      </c>
      <c r="BC277" t="s">
        <v>74</v>
      </c>
    </row>
    <row r="278" spans="1:55">
      <c r="A278" s="1">
        <v>276</v>
      </c>
      <c r="B278" t="s">
        <v>308</v>
      </c>
      <c r="C278" t="s">
        <v>339</v>
      </c>
      <c r="D278">
        <v>21</v>
      </c>
      <c r="E278">
        <v>2</v>
      </c>
      <c r="F278">
        <v>8270</v>
      </c>
      <c r="G278">
        <v>33</v>
      </c>
      <c r="H278">
        <v>7.6948444542156764</v>
      </c>
      <c r="I278">
        <v>21</v>
      </c>
      <c r="J278" t="s">
        <v>77</v>
      </c>
      <c r="K278" t="s">
        <v>57</v>
      </c>
      <c r="L278" t="s">
        <v>59</v>
      </c>
      <c r="M278" t="s">
        <v>58</v>
      </c>
      <c r="N278" t="s">
        <v>60</v>
      </c>
      <c r="O278" t="s">
        <v>62</v>
      </c>
      <c r="P278" t="s">
        <v>61</v>
      </c>
      <c r="Q278" t="s">
        <v>63</v>
      </c>
      <c r="R278" t="s">
        <v>64</v>
      </c>
      <c r="S278" t="s">
        <v>65</v>
      </c>
      <c r="T278">
        <v>1.2799065999999999</v>
      </c>
      <c r="U278">
        <f>(T278-0.014129973)/(27755.404-0.014129973)</f>
        <v>4.5604714360972102E-5</v>
      </c>
      <c r="V278">
        <v>0.18986458000000001</v>
      </c>
      <c r="W278">
        <f>(V278-0.006104506)/(0.96359551-0.006104506)</f>
        <v>0.19191832950108845</v>
      </c>
      <c r="X278">
        <v>0.77872401000000002</v>
      </c>
      <c r="Y278">
        <f>(X278-0.026912883)/(0.97887218-0.026912883)</f>
        <v>0.78975133639563599</v>
      </c>
      <c r="Z278">
        <v>6.4218901E-3</v>
      </c>
      <c r="AA278">
        <f>(Z278-0)/(0.8541435-0)</f>
        <v>7.5185142777530944E-3</v>
      </c>
      <c r="AB278">
        <v>4.8862207E-3</v>
      </c>
      <c r="AC278">
        <f>(AB278-0)/(0.90509456-0)</f>
        <v>5.3985748185250391E-3</v>
      </c>
      <c r="AD278">
        <v>6.2822839000000004E-3</v>
      </c>
      <c r="AE278" s="3">
        <f>(AD278-0)/(0.42788053-0)</f>
        <v>1.4682331771440968E-2</v>
      </c>
      <c r="AF278">
        <v>8.3763787000000001E-4</v>
      </c>
      <c r="AG278">
        <f>(AF278-0)/(0.48863637-0)</f>
        <v>1.7142356186053036E-3</v>
      </c>
      <c r="AH278">
        <v>18.899999999999999</v>
      </c>
      <c r="AI278">
        <f>(AH278-0)/(78.5-0)</f>
        <v>0.24076433121019106</v>
      </c>
      <c r="AJ278">
        <v>31.8</v>
      </c>
      <c r="AK278">
        <f>(AJ278-5.8)/(57.3-5.8)</f>
        <v>0.50485436893203883</v>
      </c>
      <c r="AL278">
        <v>37.700000000000003</v>
      </c>
      <c r="AM278">
        <f>(AL278-5.5)/(55.8-5.5)</f>
        <v>0.64015904572564619</v>
      </c>
      <c r="AN278">
        <v>11.5</v>
      </c>
      <c r="AO278">
        <f>(AN278-1.2)/(66.3-1.2)</f>
        <v>0.15821812596006146</v>
      </c>
      <c r="AP278">
        <v>0.27572246265531197</v>
      </c>
      <c r="AQ278">
        <v>0.27977104565126337</v>
      </c>
      <c r="AR278">
        <v>0.2511517520591931</v>
      </c>
      <c r="AS278">
        <v>0.19335473963423139</v>
      </c>
      <c r="AT278" t="s">
        <v>79</v>
      </c>
      <c r="AU278" t="s">
        <v>72</v>
      </c>
      <c r="AZ278">
        <v>7.0429958000000001E-2</v>
      </c>
      <c r="BA278" t="s">
        <v>67</v>
      </c>
      <c r="BB278">
        <v>-0.42163661600000002</v>
      </c>
      <c r="BC278" t="s">
        <v>74</v>
      </c>
    </row>
    <row r="279" spans="1:55">
      <c r="A279" s="1">
        <v>278</v>
      </c>
      <c r="B279" t="s">
        <v>308</v>
      </c>
      <c r="C279" t="s">
        <v>340</v>
      </c>
      <c r="D279">
        <v>63</v>
      </c>
      <c r="E279">
        <v>0</v>
      </c>
      <c r="F279">
        <v>51334</v>
      </c>
      <c r="G279">
        <v>36</v>
      </c>
      <c r="H279">
        <v>3.409046635757977</v>
      </c>
      <c r="I279">
        <v>63</v>
      </c>
      <c r="J279" t="s">
        <v>56</v>
      </c>
      <c r="K279" t="s">
        <v>57</v>
      </c>
      <c r="L279" t="s">
        <v>59</v>
      </c>
      <c r="M279" t="s">
        <v>100</v>
      </c>
      <c r="N279" t="s">
        <v>60</v>
      </c>
      <c r="O279" t="s">
        <v>61</v>
      </c>
      <c r="P279" t="s">
        <v>62</v>
      </c>
      <c r="Q279" t="s">
        <v>63</v>
      </c>
      <c r="R279" t="s">
        <v>69</v>
      </c>
      <c r="S279" t="s">
        <v>65</v>
      </c>
      <c r="T279">
        <v>12.866381000000001</v>
      </c>
      <c r="U279">
        <f>(T279-0.014129973)/(27755.404-0.014129973)</f>
        <v>4.6305424233579679E-4</v>
      </c>
      <c r="V279">
        <v>0.12965725</v>
      </c>
      <c r="W279">
        <f>(V279-0.006104506)/(0.96359551-0.006104506)</f>
        <v>0.12903802070604103</v>
      </c>
      <c r="X279">
        <v>0.78366184000000005</v>
      </c>
      <c r="Y279">
        <f>(X279-0.026912883)/(0.97887218-0.026912883)</f>
        <v>0.79493835438638527</v>
      </c>
      <c r="Z279">
        <v>4.7771265000000002E-3</v>
      </c>
      <c r="AA279">
        <f>(Z279-0)/(0.8541435-0)</f>
        <v>5.5928851533729408E-3</v>
      </c>
      <c r="AB279">
        <v>5.5958088000000003E-2</v>
      </c>
      <c r="AC279">
        <f>(AB279-0)/(0.90509456-0)</f>
        <v>6.1825681506692522E-2</v>
      </c>
      <c r="AD279">
        <v>6.4997338E-3</v>
      </c>
      <c r="AE279" s="3">
        <f>(AD279-0)/(0.42788053-0)</f>
        <v>1.5190534142789812E-2</v>
      </c>
      <c r="AF279">
        <v>7.2811224000000007E-4</v>
      </c>
      <c r="AG279">
        <f>(AF279-0)/(0.48863637-0)</f>
        <v>1.4900901461755705E-3</v>
      </c>
      <c r="AH279">
        <v>43.9</v>
      </c>
      <c r="AI279">
        <f>(AH279-0)/(78.5-0)</f>
        <v>0.5592356687898089</v>
      </c>
      <c r="AJ279">
        <v>30.8</v>
      </c>
      <c r="AK279">
        <f>(AJ279-5.8)/(57.3-5.8)</f>
        <v>0.4854368932038835</v>
      </c>
      <c r="AL279">
        <v>20.3</v>
      </c>
      <c r="AM279">
        <f>(AL279-5.5)/(55.8-5.5)</f>
        <v>0.29423459244532807</v>
      </c>
      <c r="AN279">
        <v>5</v>
      </c>
      <c r="AO279">
        <f>(AN279-1.2)/(66.3-1.2)</f>
        <v>5.8371735791090631E-2</v>
      </c>
      <c r="AP279">
        <v>0.22060024862369029</v>
      </c>
      <c r="AQ279">
        <v>0.33075830225537212</v>
      </c>
      <c r="AR279">
        <v>0.27694903214349142</v>
      </c>
      <c r="AS279">
        <v>0.17169241697744619</v>
      </c>
      <c r="AT279" t="s">
        <v>72</v>
      </c>
      <c r="AU279" t="s">
        <v>66</v>
      </c>
      <c r="AZ279">
        <v>-8.8192325000000002E-2</v>
      </c>
      <c r="BA279" t="s">
        <v>74</v>
      </c>
      <c r="BB279">
        <v>-1.6477115000000001E-2</v>
      </c>
      <c r="BC279" t="s">
        <v>74</v>
      </c>
    </row>
    <row r="280" spans="1:55">
      <c r="A280" s="1">
        <v>277</v>
      </c>
      <c r="B280" t="s">
        <v>308</v>
      </c>
      <c r="C280" t="s">
        <v>268</v>
      </c>
      <c r="D280">
        <v>20</v>
      </c>
      <c r="E280">
        <v>0</v>
      </c>
      <c r="F280">
        <v>7310</v>
      </c>
      <c r="G280">
        <v>30</v>
      </c>
      <c r="H280">
        <v>9.1199270405836756</v>
      </c>
      <c r="I280">
        <v>20</v>
      </c>
      <c r="J280" t="s">
        <v>77</v>
      </c>
      <c r="K280" t="s">
        <v>57</v>
      </c>
      <c r="L280" t="s">
        <v>59</v>
      </c>
      <c r="M280" t="s">
        <v>100</v>
      </c>
      <c r="N280" t="s">
        <v>60</v>
      </c>
      <c r="O280" t="s">
        <v>61</v>
      </c>
      <c r="P280" t="s">
        <v>62</v>
      </c>
      <c r="Q280" t="s">
        <v>63</v>
      </c>
      <c r="R280" t="s">
        <v>69</v>
      </c>
      <c r="S280" t="s">
        <v>64</v>
      </c>
      <c r="T280">
        <v>8.0146207999999994</v>
      </c>
      <c r="U280">
        <f>(T280-0.014129973)/(27755.404-0.014129973)</f>
        <v>2.8824998908193026E-4</v>
      </c>
      <c r="V280">
        <v>0.35851228000000002</v>
      </c>
      <c r="W280">
        <f>(V280-0.006104506)/(0.96359551-0.006104506)</f>
        <v>0.36805335248873006</v>
      </c>
      <c r="X280">
        <v>0.60403883000000003</v>
      </c>
      <c r="Y280">
        <f>(X280-0.026912883)/(0.97887218-0.026912883)</f>
        <v>0.60625065464327321</v>
      </c>
      <c r="Z280">
        <v>7.2852759999999994E-3</v>
      </c>
      <c r="AA280">
        <f>(Z280-0)/(0.8541435-0)</f>
        <v>8.5293349419623288E-3</v>
      </c>
      <c r="AB280">
        <v>9.3302661999999995E-3</v>
      </c>
      <c r="AC280">
        <f>(AB280-0)/(0.90509456-0)</f>
        <v>1.0308609301551872E-2</v>
      </c>
      <c r="AD280">
        <v>6.1349692000000006E-3</v>
      </c>
      <c r="AE280" s="3">
        <f>(AD280-0)/(0.42788053-0)</f>
        <v>1.4338042443763452E-2</v>
      </c>
      <c r="AF280">
        <v>5.1124742999999995E-4</v>
      </c>
      <c r="AG280">
        <f>(AF280-0)/(0.48863637-0)</f>
        <v>1.0462737966066668E-3</v>
      </c>
      <c r="AH280">
        <v>34</v>
      </c>
      <c r="AI280">
        <f>(AH280-0)/(78.5-0)</f>
        <v>0.43312101910828027</v>
      </c>
      <c r="AJ280">
        <v>24.4</v>
      </c>
      <c r="AK280">
        <f>(AJ280-5.8)/(57.3-5.8)</f>
        <v>0.3611650485436893</v>
      </c>
      <c r="AL280">
        <v>27.1</v>
      </c>
      <c r="AM280">
        <f>(AL280-5.5)/(55.8-5.5)</f>
        <v>0.42942345924453285</v>
      </c>
      <c r="AN280">
        <v>14.5</v>
      </c>
      <c r="AO280">
        <f>(AN280-1.2)/(66.3-1.2)</f>
        <v>0.20430107526881724</v>
      </c>
      <c r="AP280">
        <v>0.22392638036809809</v>
      </c>
      <c r="AQ280">
        <v>0.37870654396727998</v>
      </c>
      <c r="AR280">
        <v>0.254601226993865</v>
      </c>
      <c r="AS280">
        <v>0.14276584867075659</v>
      </c>
      <c r="AT280" t="s">
        <v>79</v>
      </c>
      <c r="AU280" t="s">
        <v>72</v>
      </c>
      <c r="AZ280">
        <v>0.34926216599999999</v>
      </c>
      <c r="BA280" t="s">
        <v>67</v>
      </c>
      <c r="BB280">
        <v>0.438178964</v>
      </c>
      <c r="BC280" t="s">
        <v>67</v>
      </c>
    </row>
    <row r="281" spans="1:55">
      <c r="A281" s="1">
        <v>279</v>
      </c>
      <c r="B281" t="s">
        <v>308</v>
      </c>
      <c r="C281" t="s">
        <v>341</v>
      </c>
      <c r="D281">
        <v>384</v>
      </c>
      <c r="E281">
        <v>18</v>
      </c>
      <c r="F281">
        <v>299630</v>
      </c>
      <c r="G281">
        <v>40</v>
      </c>
      <c r="H281">
        <v>3.2039515402329539</v>
      </c>
      <c r="I281">
        <v>384</v>
      </c>
      <c r="J281" t="s">
        <v>56</v>
      </c>
      <c r="K281" t="s">
        <v>57</v>
      </c>
      <c r="L281" t="s">
        <v>59</v>
      </c>
      <c r="M281" t="s">
        <v>117</v>
      </c>
      <c r="N281" t="s">
        <v>60</v>
      </c>
      <c r="O281" t="s">
        <v>61</v>
      </c>
      <c r="P281" t="s">
        <v>62</v>
      </c>
      <c r="Q281" t="s">
        <v>63</v>
      </c>
      <c r="R281" t="s">
        <v>69</v>
      </c>
      <c r="S281" t="s">
        <v>65</v>
      </c>
      <c r="T281">
        <v>52.137077000000012</v>
      </c>
      <c r="U281">
        <f>(T281-0.014129973)/(27755.404-0.014129973)</f>
        <v>1.8779396459960194E-3</v>
      </c>
      <c r="V281">
        <v>0.11655607</v>
      </c>
      <c r="W281">
        <f>(V281-0.006104506)/(0.96359551-0.006104506)</f>
        <v>0.11535519763483856</v>
      </c>
      <c r="X281">
        <v>0.82490772000000001</v>
      </c>
      <c r="Y281">
        <f>(X281-0.026912883)/(0.97887218-0.026912883)</f>
        <v>0.83826571106012338</v>
      </c>
      <c r="Z281">
        <v>9.7512825999999993E-3</v>
      </c>
      <c r="AA281">
        <f>(Z281-0)/(0.8541435-0)</f>
        <v>1.1416445363103506E-2</v>
      </c>
      <c r="AB281">
        <v>4.4876439000000002E-3</v>
      </c>
      <c r="AC281">
        <f>(AB281-0)/(0.90509456-0)</f>
        <v>4.9582044775520473E-3</v>
      </c>
      <c r="AD281">
        <v>2.2869011000000002E-2</v>
      </c>
      <c r="AE281" s="3">
        <f>(AD281-0)/(0.42788053-0)</f>
        <v>5.3447187699800225E-2</v>
      </c>
      <c r="AF281">
        <v>6.6473050000000005E-4</v>
      </c>
      <c r="AG281">
        <f>(AF281-0)/(0.48863637-0)</f>
        <v>1.3603786799578591E-3</v>
      </c>
      <c r="AH281">
        <v>46.3</v>
      </c>
      <c r="AI281">
        <f>(AH281-0)/(78.5-0)</f>
        <v>0.58980891719745221</v>
      </c>
      <c r="AJ281">
        <v>30.2</v>
      </c>
      <c r="AK281">
        <f>(AJ281-5.8)/(57.3-5.8)</f>
        <v>0.47378640776699027</v>
      </c>
      <c r="AL281">
        <v>19.2</v>
      </c>
      <c r="AM281">
        <f>(AL281-5.5)/(55.8-5.5)</f>
        <v>0.27236580516898606</v>
      </c>
      <c r="AN281">
        <v>4.2</v>
      </c>
      <c r="AO281">
        <f>(AN281-1.2)/(66.3-1.2)</f>
        <v>4.6082949308755762E-2</v>
      </c>
      <c r="AP281">
        <v>0.23197952744224259</v>
      </c>
      <c r="AQ281">
        <v>0.37668821572643918</v>
      </c>
      <c r="AR281">
        <v>0.23459850849314451</v>
      </c>
      <c r="AS281">
        <v>0.1567337483381738</v>
      </c>
      <c r="AT281" t="s">
        <v>72</v>
      </c>
      <c r="AU281" t="s">
        <v>66</v>
      </c>
      <c r="AV281">
        <v>57</v>
      </c>
      <c r="AW281">
        <v>0.43283582100000001</v>
      </c>
      <c r="AX281">
        <v>0.67859999999999998</v>
      </c>
      <c r="AY281">
        <f>(AX281-0)/(1.01692-0)</f>
        <v>0.66730912952837973</v>
      </c>
      <c r="AZ281">
        <v>0.10562094599999999</v>
      </c>
      <c r="BA281" t="s">
        <v>67</v>
      </c>
      <c r="BB281">
        <v>0.165109951</v>
      </c>
      <c r="BC281" t="s">
        <v>67</v>
      </c>
    </row>
    <row r="282" spans="1:55">
      <c r="A282" s="1">
        <v>280</v>
      </c>
      <c r="B282" t="s">
        <v>308</v>
      </c>
      <c r="C282" t="s">
        <v>342</v>
      </c>
      <c r="D282">
        <v>3</v>
      </c>
      <c r="E282">
        <v>0</v>
      </c>
      <c r="F282">
        <v>15507</v>
      </c>
      <c r="G282">
        <v>29</v>
      </c>
      <c r="H282">
        <v>0.66710695725845726</v>
      </c>
      <c r="I282">
        <v>3</v>
      </c>
      <c r="J282" t="s">
        <v>77</v>
      </c>
      <c r="K282" t="s">
        <v>57</v>
      </c>
      <c r="L282" t="s">
        <v>59</v>
      </c>
      <c r="M282" t="s">
        <v>58</v>
      </c>
      <c r="N282" t="s">
        <v>60</v>
      </c>
      <c r="O282" t="s">
        <v>61</v>
      </c>
      <c r="P282" t="s">
        <v>63</v>
      </c>
      <c r="Q282" t="s">
        <v>62</v>
      </c>
      <c r="R282" t="s">
        <v>65</v>
      </c>
      <c r="S282" t="s">
        <v>64</v>
      </c>
      <c r="T282">
        <v>1.1732061</v>
      </c>
      <c r="U282">
        <f>(T282-0.014129973)/(27755.404-0.014129973)</f>
        <v>4.1760397977752221E-5</v>
      </c>
      <c r="V282">
        <v>0.41205269</v>
      </c>
      <c r="W282">
        <f>(V282-0.006104506)/(0.96359551-0.006104506)</f>
        <v>0.42397075513411298</v>
      </c>
      <c r="X282">
        <v>0.53519963999999998</v>
      </c>
      <c r="Y282">
        <f>(X282-0.026912883)/(0.97887218-0.026912883)</f>
        <v>0.53393748934624885</v>
      </c>
      <c r="Z282">
        <v>1.7306763999999999E-2</v>
      </c>
      <c r="AA282">
        <f>(Z282-0)/(0.8541435-0)</f>
        <v>2.0262126914271431E-2</v>
      </c>
      <c r="AB282">
        <v>1.2618079000000001E-2</v>
      </c>
      <c r="AC282">
        <f>(AB282-0)/(0.90509456-0)</f>
        <v>1.3941172069358146E-2</v>
      </c>
      <c r="AD282">
        <v>1.0204786E-2</v>
      </c>
      <c r="AE282" s="3">
        <f>(AD282-0)/(0.42788053-0)</f>
        <v>2.3849615218528408E-2</v>
      </c>
      <c r="AF282">
        <v>5.5161002000000004E-4</v>
      </c>
      <c r="AG282">
        <f>(AF282-0)/(0.48863637-0)</f>
        <v>1.1288763052983552E-3</v>
      </c>
      <c r="AH282">
        <v>19.7</v>
      </c>
      <c r="AI282">
        <f>(AH282-0)/(78.5-0)</f>
        <v>0.25095541401273885</v>
      </c>
      <c r="AJ282">
        <v>39.299999999999997</v>
      </c>
      <c r="AK282">
        <f>(AJ282-5.8)/(57.3-5.8)</f>
        <v>0.65048543689320393</v>
      </c>
      <c r="AL282">
        <v>28.8</v>
      </c>
      <c r="AM282">
        <f>(AL282-5.5)/(55.8-5.5)</f>
        <v>0.46322067594433403</v>
      </c>
      <c r="AN282">
        <v>12.2</v>
      </c>
      <c r="AO282">
        <f>(AN282-1.2)/(66.3-1.2)</f>
        <v>0.16897081413210446</v>
      </c>
      <c r="AP282">
        <v>0.21436944080535059</v>
      </c>
      <c r="AQ282">
        <v>0.27408122457422601</v>
      </c>
      <c r="AR282">
        <v>0.26822036819968281</v>
      </c>
      <c r="AS282">
        <v>0.24332896642074059</v>
      </c>
      <c r="AT282" t="s">
        <v>104</v>
      </c>
      <c r="AU282" t="s">
        <v>104</v>
      </c>
      <c r="AZ282">
        <v>-0.34857142899999999</v>
      </c>
      <c r="BA282" t="s">
        <v>74</v>
      </c>
      <c r="BB282">
        <v>-0.61028571399999998</v>
      </c>
      <c r="BC282" t="s">
        <v>74</v>
      </c>
    </row>
    <row r="283" spans="1:55">
      <c r="A283" s="1">
        <v>281</v>
      </c>
      <c r="B283" t="s">
        <v>308</v>
      </c>
      <c r="C283" t="s">
        <v>222</v>
      </c>
      <c r="D283">
        <v>3</v>
      </c>
      <c r="E283">
        <v>0</v>
      </c>
      <c r="F283">
        <v>5467</v>
      </c>
      <c r="G283">
        <v>36</v>
      </c>
      <c r="H283">
        <v>1.524297298945186</v>
      </c>
      <c r="I283">
        <v>3</v>
      </c>
      <c r="J283" t="s">
        <v>77</v>
      </c>
      <c r="K283" t="s">
        <v>57</v>
      </c>
      <c r="L283" t="s">
        <v>59</v>
      </c>
      <c r="M283" t="s">
        <v>58</v>
      </c>
      <c r="N283" t="s">
        <v>60</v>
      </c>
      <c r="O283" t="s">
        <v>61</v>
      </c>
      <c r="P283" t="s">
        <v>62</v>
      </c>
      <c r="Q283" t="s">
        <v>63</v>
      </c>
      <c r="R283" t="s">
        <v>64</v>
      </c>
      <c r="S283" t="s">
        <v>65</v>
      </c>
      <c r="T283">
        <v>0.84030360000000004</v>
      </c>
      <c r="U283">
        <f>(T283-0.014129973)/(27755.404-0.014129973)</f>
        <v>2.976624111096287E-5</v>
      </c>
      <c r="V283">
        <v>0.14135471999999999</v>
      </c>
      <c r="W283">
        <f>(V283-0.006104506)/(0.96359551-0.006104506)</f>
        <v>0.14125481433766032</v>
      </c>
      <c r="X283">
        <v>0.77219254000000004</v>
      </c>
      <c r="Y283">
        <f>(X283-0.026912883)/(0.97887218-0.026912883)</f>
        <v>0.78289025523325506</v>
      </c>
      <c r="Z283">
        <v>5.2762921999999997E-2</v>
      </c>
      <c r="AA283">
        <f>(Z283-0)/(0.8541435-0)</f>
        <v>6.1772901157709448E-2</v>
      </c>
      <c r="AB283">
        <v>8.0213900999999994E-3</v>
      </c>
      <c r="AC283">
        <f>(AB283-0)/(0.90509456-0)</f>
        <v>8.8624884675033277E-3</v>
      </c>
      <c r="AD283">
        <v>8.0213900999999994E-3</v>
      </c>
      <c r="AE283" s="3">
        <f>(AD283-0)/(0.42788053-0)</f>
        <v>1.8746798551455474E-2</v>
      </c>
      <c r="AF283">
        <v>8.912655800000002E-4</v>
      </c>
      <c r="AG283">
        <f>(AF283-0)/(0.48863637-0)</f>
        <v>1.8239853492690284E-3</v>
      </c>
      <c r="AH283">
        <v>12.8</v>
      </c>
      <c r="AI283">
        <f>(AH283-0)/(78.5-0)</f>
        <v>0.16305732484076435</v>
      </c>
      <c r="AJ283">
        <v>24.4</v>
      </c>
      <c r="AK283">
        <f>(AJ283-5.8)/(57.3-5.8)</f>
        <v>0.3611650485436893</v>
      </c>
      <c r="AL283">
        <v>53.1</v>
      </c>
      <c r="AM283">
        <f>(AL283-5.5)/(55.8-5.5)</f>
        <v>0.94632206759443349</v>
      </c>
      <c r="AN283">
        <v>9.6999999999999993</v>
      </c>
      <c r="AO283">
        <f>(AN283-1.2)/(66.3-1.2)</f>
        <v>0.13056835637480799</v>
      </c>
      <c r="AP283">
        <v>0.21568627450980399</v>
      </c>
      <c r="AQ283">
        <v>0.35276292335115861</v>
      </c>
      <c r="AR283">
        <v>0.25597147950089127</v>
      </c>
      <c r="AS283">
        <v>0.1755793226381463</v>
      </c>
      <c r="AT283" t="s">
        <v>66</v>
      </c>
      <c r="AU283" t="s">
        <v>66</v>
      </c>
      <c r="AZ283">
        <v>6.3361344999999999E-2</v>
      </c>
      <c r="BA283" t="s">
        <v>67</v>
      </c>
      <c r="BB283">
        <v>-0.445378151</v>
      </c>
      <c r="BC283" t="s">
        <v>74</v>
      </c>
    </row>
    <row r="284" spans="1:55">
      <c r="A284" s="1">
        <v>282</v>
      </c>
      <c r="B284" t="s">
        <v>308</v>
      </c>
      <c r="C284" t="s">
        <v>224</v>
      </c>
      <c r="D284">
        <v>288</v>
      </c>
      <c r="E284">
        <v>1</v>
      </c>
      <c r="F284">
        <v>22709</v>
      </c>
      <c r="G284">
        <v>26</v>
      </c>
      <c r="H284">
        <v>48.77767879221048</v>
      </c>
      <c r="I284">
        <v>288</v>
      </c>
      <c r="J284" t="s">
        <v>77</v>
      </c>
      <c r="K284" t="s">
        <v>57</v>
      </c>
      <c r="L284" t="s">
        <v>59</v>
      </c>
      <c r="M284" t="s">
        <v>58</v>
      </c>
      <c r="N284" t="s">
        <v>60</v>
      </c>
      <c r="O284" t="s">
        <v>61</v>
      </c>
      <c r="P284" t="s">
        <v>62</v>
      </c>
      <c r="Q284" t="s">
        <v>63</v>
      </c>
      <c r="R284" t="s">
        <v>65</v>
      </c>
      <c r="S284" t="s">
        <v>64</v>
      </c>
      <c r="T284">
        <v>4.5208387000000014</v>
      </c>
      <c r="U284">
        <f>(T284-0.014129973)/(27755.404-0.014129973)</f>
        <v>1.6237238057559367E-4</v>
      </c>
      <c r="V284">
        <v>0.16341509000000001</v>
      </c>
      <c r="W284">
        <f>(V284-0.006104506)/(0.96359551-0.006104506)</f>
        <v>0.16429458171703096</v>
      </c>
      <c r="X284">
        <v>0.77141398000000005</v>
      </c>
      <c r="Y284">
        <f>(X284-0.026912883)/(0.97887218-0.026912883)</f>
        <v>0.78207240513981779</v>
      </c>
      <c r="Z284">
        <v>3.4931254000000002E-2</v>
      </c>
      <c r="AA284">
        <f>(Z284-0)/(0.8541435-0)</f>
        <v>4.0896235819859315E-2</v>
      </c>
      <c r="AB284">
        <v>9.2437752000000002E-3</v>
      </c>
      <c r="AC284">
        <f>(AB284-0)/(0.90509456-0)</f>
        <v>1.0213049120525043E-2</v>
      </c>
      <c r="AD284">
        <v>8.1753992000000008E-3</v>
      </c>
      <c r="AE284" s="3">
        <f>(AD284-0)/(0.42788053-0)</f>
        <v>1.9106733367839853E-2</v>
      </c>
      <c r="AF284">
        <v>7.8966927999999997E-4</v>
      </c>
      <c r="AG284">
        <f>(AF284-0)/(0.48863637-0)</f>
        <v>1.6160673426744718E-3</v>
      </c>
      <c r="AH284">
        <v>20.5</v>
      </c>
      <c r="AI284">
        <f>(AH284-0)/(78.5-0)</f>
        <v>0.26114649681528662</v>
      </c>
      <c r="AJ284">
        <v>36.299999999999997</v>
      </c>
      <c r="AK284">
        <f>(AJ284-5.8)/(57.3-5.8)</f>
        <v>0.59223300970873782</v>
      </c>
      <c r="AL284">
        <v>32.700000000000003</v>
      </c>
      <c r="AM284">
        <f>(AL284-5.5)/(55.8-5.5)</f>
        <v>0.54075546719681922</v>
      </c>
      <c r="AN284">
        <v>10.5</v>
      </c>
      <c r="AO284">
        <f>(AN284-1.2)/(66.3-1.2)</f>
        <v>0.14285714285714288</v>
      </c>
      <c r="AP284">
        <v>0.21873838721664801</v>
      </c>
      <c r="AQ284">
        <v>0.35214604236343372</v>
      </c>
      <c r="AR284">
        <v>0.25148643626904499</v>
      </c>
      <c r="AS284">
        <v>0.17762913415087331</v>
      </c>
      <c r="AT284" t="s">
        <v>79</v>
      </c>
      <c r="AU284" t="s">
        <v>72</v>
      </c>
      <c r="AZ284">
        <v>0.64144092200000002</v>
      </c>
      <c r="BA284" t="s">
        <v>67</v>
      </c>
      <c r="BB284">
        <v>1.268612598</v>
      </c>
      <c r="BC284" t="s">
        <v>67</v>
      </c>
    </row>
    <row r="285" spans="1:55">
      <c r="A285" s="1">
        <v>283</v>
      </c>
      <c r="B285" t="s">
        <v>308</v>
      </c>
      <c r="C285" t="s">
        <v>343</v>
      </c>
      <c r="D285">
        <v>47</v>
      </c>
      <c r="E285">
        <v>0</v>
      </c>
      <c r="F285">
        <v>146723</v>
      </c>
      <c r="G285">
        <v>41</v>
      </c>
      <c r="H285">
        <v>0.78129636349763443</v>
      </c>
      <c r="I285">
        <v>47</v>
      </c>
      <c r="J285" t="s">
        <v>56</v>
      </c>
      <c r="K285" t="s">
        <v>57</v>
      </c>
      <c r="L285" t="s">
        <v>59</v>
      </c>
      <c r="M285" t="s">
        <v>117</v>
      </c>
      <c r="N285" t="s">
        <v>60</v>
      </c>
      <c r="O285" t="s">
        <v>61</v>
      </c>
      <c r="P285" t="s">
        <v>62</v>
      </c>
      <c r="Q285" t="s">
        <v>63</v>
      </c>
      <c r="R285" t="s">
        <v>65</v>
      </c>
      <c r="S285" t="s">
        <v>69</v>
      </c>
      <c r="T285">
        <v>17.769517999999991</v>
      </c>
      <c r="U285">
        <f>(T285-0.014129973)/(27755.404-0.014129973)</f>
        <v>6.3970955227597096E-4</v>
      </c>
      <c r="V285">
        <v>0.14788488999999999</v>
      </c>
      <c r="W285">
        <f>(V285-0.006104506)/(0.96359551-0.006104506)</f>
        <v>0.14807489930213483</v>
      </c>
      <c r="X285">
        <v>0.81146425</v>
      </c>
      <c r="Y285">
        <f>(X285-0.026912883)/(0.97887218-0.026912883)</f>
        <v>0.82414381525810132</v>
      </c>
      <c r="Z285">
        <v>6.9840149999999997E-3</v>
      </c>
      <c r="AA285">
        <f>(Z285-0)/(0.8541435-0)</f>
        <v>8.1766295710264149E-3</v>
      </c>
      <c r="AB285">
        <v>6.6315507999999994E-3</v>
      </c>
      <c r="AC285">
        <f>(AB285-0)/(0.90509456-0)</f>
        <v>7.3269148805844104E-3</v>
      </c>
      <c r="AD285">
        <v>8.9552048999999995E-3</v>
      </c>
      <c r="AE285" s="3">
        <f>(AD285-0)/(0.42788053-0)</f>
        <v>2.0929218022610191E-2</v>
      </c>
      <c r="AF285">
        <v>1.0704471E-3</v>
      </c>
      <c r="AG285">
        <f>(AF285-0)/(0.48863637-0)</f>
        <v>2.190682408679485E-3</v>
      </c>
      <c r="AH285">
        <v>27.4</v>
      </c>
      <c r="AI285">
        <f>(AH285-0)/(78.5-0)</f>
        <v>0.34904458598726112</v>
      </c>
      <c r="AJ285">
        <v>35.4</v>
      </c>
      <c r="AK285">
        <f>(AJ285-5.8)/(57.3-5.8)</f>
        <v>0.574757281553398</v>
      </c>
      <c r="AL285">
        <v>27.3</v>
      </c>
      <c r="AM285">
        <f>(AL285-5.5)/(55.8-5.5)</f>
        <v>0.43339960238568592</v>
      </c>
      <c r="AN285">
        <v>9.9</v>
      </c>
      <c r="AO285">
        <f>(AN285-1.2)/(66.3-1.2)</f>
        <v>0.13364055299539174</v>
      </c>
      <c r="AP285">
        <v>0.2459678735305828</v>
      </c>
      <c r="AQ285">
        <v>0.31393474188516191</v>
      </c>
      <c r="AR285">
        <v>0.24925754045180709</v>
      </c>
      <c r="AS285">
        <v>0.19083984413244831</v>
      </c>
      <c r="AT285" t="s">
        <v>104</v>
      </c>
      <c r="AU285" t="s">
        <v>104</v>
      </c>
      <c r="AV285">
        <v>58</v>
      </c>
      <c r="AW285">
        <v>0.44776119399999997</v>
      </c>
      <c r="AX285">
        <v>0.45091999999999999</v>
      </c>
      <c r="AY285">
        <f>(AX285-0)/(1.01692-0)</f>
        <v>0.44341737796483494</v>
      </c>
      <c r="AZ285">
        <v>-0.16845764899999999</v>
      </c>
      <c r="BA285" t="s">
        <v>74</v>
      </c>
      <c r="BB285">
        <v>0.16642224999999999</v>
      </c>
      <c r="BC285" t="s">
        <v>67</v>
      </c>
    </row>
    <row r="286" spans="1:55">
      <c r="A286" s="1">
        <v>284</v>
      </c>
      <c r="B286" t="s">
        <v>308</v>
      </c>
      <c r="C286" t="s">
        <v>344</v>
      </c>
      <c r="D286">
        <v>2</v>
      </c>
      <c r="E286">
        <v>0</v>
      </c>
      <c r="F286">
        <v>712</v>
      </c>
      <c r="G286">
        <v>35</v>
      </c>
      <c r="H286">
        <v>8.0256821829855536</v>
      </c>
      <c r="I286">
        <v>2</v>
      </c>
      <c r="J286" t="s">
        <v>77</v>
      </c>
      <c r="K286" t="s">
        <v>57</v>
      </c>
      <c r="L286" t="s">
        <v>59</v>
      </c>
      <c r="M286" t="s">
        <v>100</v>
      </c>
      <c r="N286" t="s">
        <v>63</v>
      </c>
      <c r="O286" t="s">
        <v>61</v>
      </c>
      <c r="P286" t="s">
        <v>60</v>
      </c>
      <c r="Q286" t="s">
        <v>62</v>
      </c>
      <c r="R286" t="s">
        <v>69</v>
      </c>
      <c r="S286" t="s">
        <v>65</v>
      </c>
      <c r="T286">
        <v>0.34212014000000002</v>
      </c>
      <c r="U286">
        <f>(T286-0.014129973)/(27755.404-0.014129973)</f>
        <v>1.1817170233814516E-5</v>
      </c>
      <c r="V286">
        <v>6.4432985999999998E-2</v>
      </c>
      <c r="W286">
        <f>(V286-0.006104506)/(0.96359551-0.006104506)</f>
        <v>6.0918044928179815E-2</v>
      </c>
      <c r="X286">
        <v>0.90206187999999998</v>
      </c>
      <c r="Y286">
        <f>(X286-0.026912883)/(0.97887218-0.026912883)</f>
        <v>0.91931346199143216</v>
      </c>
      <c r="Z286">
        <v>2.5773195E-3</v>
      </c>
      <c r="AA286">
        <f>(Z286-0)/(0.8541435-0)</f>
        <v>3.01743149716646E-3</v>
      </c>
      <c r="AB286">
        <v>9.0206182000000003E-3</v>
      </c>
      <c r="AC286">
        <f>(AB286-0)/(0.90509456-0)</f>
        <v>9.9664925618379585E-3</v>
      </c>
      <c r="AD286">
        <v>5.1546389999999999E-3</v>
      </c>
      <c r="AE286" s="3">
        <f>(AD286-0)/(0.42788053-0)</f>
        <v>1.2046911786334377E-2</v>
      </c>
      <c r="AF286">
        <v>0</v>
      </c>
      <c r="AG286">
        <f>(AF286-0)/(0.48863637-0)</f>
        <v>0</v>
      </c>
      <c r="AH286">
        <v>39.9</v>
      </c>
      <c r="AI286">
        <f>(AH286-0)/(78.5-0)</f>
        <v>0.50828025477707006</v>
      </c>
      <c r="AJ286">
        <v>37.6</v>
      </c>
      <c r="AK286">
        <f>(AJ286-5.8)/(57.3-5.8)</f>
        <v>0.6174757281553398</v>
      </c>
      <c r="AL286">
        <v>19.3</v>
      </c>
      <c r="AM286">
        <f>(AL286-5.5)/(55.8-5.5)</f>
        <v>0.27435387673956263</v>
      </c>
      <c r="AN286">
        <v>3.2</v>
      </c>
      <c r="AO286">
        <f>(AN286-1.2)/(66.3-1.2)</f>
        <v>3.0721966205837177E-2</v>
      </c>
      <c r="AP286">
        <v>0.15592783505154639</v>
      </c>
      <c r="AQ286">
        <v>0.22809278350515461</v>
      </c>
      <c r="AR286">
        <v>0.30412371134020622</v>
      </c>
      <c r="AS286">
        <v>0.31185567010309267</v>
      </c>
      <c r="AT286" t="s">
        <v>79</v>
      </c>
      <c r="AU286" t="s">
        <v>72</v>
      </c>
      <c r="AZ286">
        <v>-1.1428569999999999E-3</v>
      </c>
      <c r="BA286" t="s">
        <v>74</v>
      </c>
      <c r="BB286" s="4">
        <v>3.6899999999999998E-16</v>
      </c>
      <c r="BC286" t="s">
        <v>67</v>
      </c>
    </row>
    <row r="287" spans="1:55">
      <c r="A287" s="1">
        <v>285</v>
      </c>
      <c r="B287" t="s">
        <v>308</v>
      </c>
      <c r="C287" t="s">
        <v>345</v>
      </c>
      <c r="D287">
        <v>6</v>
      </c>
      <c r="E287">
        <v>0</v>
      </c>
      <c r="F287">
        <v>13795</v>
      </c>
      <c r="G287">
        <v>35</v>
      </c>
      <c r="H287">
        <v>1.242686273494537</v>
      </c>
      <c r="I287">
        <v>6</v>
      </c>
      <c r="J287" t="s">
        <v>77</v>
      </c>
      <c r="K287" t="s">
        <v>57</v>
      </c>
      <c r="L287" t="s">
        <v>59</v>
      </c>
      <c r="M287" t="s">
        <v>100</v>
      </c>
      <c r="N287" t="s">
        <v>60</v>
      </c>
      <c r="O287" t="s">
        <v>62</v>
      </c>
      <c r="P287" t="s">
        <v>61</v>
      </c>
      <c r="Q287" t="s">
        <v>63</v>
      </c>
      <c r="R287" t="s">
        <v>64</v>
      </c>
      <c r="S287" t="s">
        <v>65</v>
      </c>
      <c r="T287">
        <v>1.0735091999999999</v>
      </c>
      <c r="U287">
        <f>(T287-0.014129973)/(27755.404-0.014129973)</f>
        <v>3.816841456599469E-5</v>
      </c>
      <c r="V287">
        <v>0.15650591</v>
      </c>
      <c r="W287">
        <f>(V287-0.006104506)/(0.96359551-0.006104506)</f>
        <v>0.15707866013538022</v>
      </c>
      <c r="X287">
        <v>0.80360936999999999</v>
      </c>
      <c r="Y287">
        <f>(X287-0.026912883)/(0.97887218-0.026912883)</f>
        <v>0.81589253810291851</v>
      </c>
      <c r="Z287">
        <v>6.5210796999999997E-3</v>
      </c>
      <c r="AA287">
        <f>(Z287-0)/(0.8541435-0)</f>
        <v>7.6346418371151924E-3</v>
      </c>
      <c r="AB287">
        <v>7.8859571000000003E-3</v>
      </c>
      <c r="AC287">
        <f>(AB287-0)/(0.90509456-0)</f>
        <v>8.7128543784419608E-3</v>
      </c>
      <c r="AD287">
        <v>7.0518651000000014E-3</v>
      </c>
      <c r="AE287" s="3">
        <f>(AD287-0)/(0.42788053-0)</f>
        <v>1.6480920737384337E-2</v>
      </c>
      <c r="AF287">
        <v>7.5826509000000001E-4</v>
      </c>
      <c r="AG287">
        <f>(AF287-0)/(0.48863637-0)</f>
        <v>1.5517983035114641E-3</v>
      </c>
      <c r="AH287">
        <v>17.100000000000001</v>
      </c>
      <c r="AI287">
        <f>(AH287-0)/(78.5-0)</f>
        <v>0.21783439490445861</v>
      </c>
      <c r="AJ287">
        <v>33.5</v>
      </c>
      <c r="AK287">
        <f>(AJ287-5.8)/(57.3-5.8)</f>
        <v>0.53786407766990285</v>
      </c>
      <c r="AL287">
        <v>40.4</v>
      </c>
      <c r="AM287">
        <f>(AL287-5.5)/(55.8-5.5)</f>
        <v>0.6938369781312127</v>
      </c>
      <c r="AN287">
        <v>9.1</v>
      </c>
      <c r="AO287">
        <f>(AN287-1.2)/(66.3-1.2)</f>
        <v>0.12135176651305683</v>
      </c>
      <c r="AP287">
        <v>0.27995147103427359</v>
      </c>
      <c r="AQ287">
        <v>0.3060357901122232</v>
      </c>
      <c r="AR287">
        <v>0.26084319077949653</v>
      </c>
      <c r="AS287">
        <v>0.15316954807400679</v>
      </c>
      <c r="AT287" t="s">
        <v>104</v>
      </c>
      <c r="AU287" t="s">
        <v>66</v>
      </c>
      <c r="AZ287">
        <v>0.36323809499999998</v>
      </c>
      <c r="BA287" t="s">
        <v>67</v>
      </c>
      <c r="BB287">
        <v>0.29980952399999999</v>
      </c>
      <c r="BC287" t="s">
        <v>67</v>
      </c>
    </row>
    <row r="288" spans="1:55">
      <c r="A288" s="1">
        <v>286</v>
      </c>
      <c r="B288" t="s">
        <v>308</v>
      </c>
      <c r="C288" t="s">
        <v>346</v>
      </c>
      <c r="D288">
        <v>16</v>
      </c>
      <c r="E288">
        <v>2</v>
      </c>
      <c r="F288">
        <v>25535</v>
      </c>
      <c r="G288">
        <v>31</v>
      </c>
      <c r="H288">
        <v>2.0212611406229271</v>
      </c>
      <c r="I288">
        <v>16</v>
      </c>
      <c r="J288" t="s">
        <v>77</v>
      </c>
      <c r="K288" t="s">
        <v>57</v>
      </c>
      <c r="L288" t="s">
        <v>59</v>
      </c>
      <c r="M288" t="s">
        <v>100</v>
      </c>
      <c r="N288" t="s">
        <v>61</v>
      </c>
      <c r="O288" t="s">
        <v>60</v>
      </c>
      <c r="P288" t="s">
        <v>62</v>
      </c>
      <c r="Q288" t="s">
        <v>63</v>
      </c>
      <c r="R288" t="s">
        <v>65</v>
      </c>
      <c r="S288" t="s">
        <v>64</v>
      </c>
      <c r="T288">
        <v>4.9768480999999998</v>
      </c>
      <c r="U288">
        <f>(T288-0.014129973)/(27755.404-0.014129973)</f>
        <v>1.7880196063681421E-4</v>
      </c>
      <c r="V288">
        <v>0.12718862</v>
      </c>
      <c r="W288">
        <f>(V288-0.006104506)/(0.96359551-0.006104506)</f>
        <v>0.12645979282746347</v>
      </c>
      <c r="X288">
        <v>0.72023857000000002</v>
      </c>
      <c r="Y288">
        <f>(X288-0.026912883)/(0.97887218-0.026912883)</f>
        <v>0.72831442393066936</v>
      </c>
      <c r="Z288">
        <v>3.7082345000000001E-3</v>
      </c>
      <c r="AA288">
        <f>(Z288-0)/(0.8541435-0)</f>
        <v>4.3414654563314016E-3</v>
      </c>
      <c r="AB288">
        <v>0.12225705000000001</v>
      </c>
      <c r="AC288">
        <f>(AB288-0)/(0.90509456-0)</f>
        <v>0.13507654934971658</v>
      </c>
      <c r="AD288">
        <v>5.8490707999999999E-3</v>
      </c>
      <c r="AE288" s="3">
        <f>(AD288-0)/(0.42788053-0)</f>
        <v>1.366986901694265E-2</v>
      </c>
      <c r="AF288">
        <v>5.7343835999999998E-4</v>
      </c>
      <c r="AG288">
        <f>(AF288-0)/(0.48863637-0)</f>
        <v>1.1735482563444879E-3</v>
      </c>
      <c r="AH288">
        <v>28.6</v>
      </c>
      <c r="AI288">
        <f>(AH288-0)/(78.5-0)</f>
        <v>0.36433121019108283</v>
      </c>
      <c r="AJ288">
        <v>31.5</v>
      </c>
      <c r="AK288">
        <f>(AJ288-5.8)/(57.3-5.8)</f>
        <v>0.49902912621359224</v>
      </c>
      <c r="AL288">
        <v>29.4</v>
      </c>
      <c r="AM288">
        <f>(AL288-5.5)/(55.8-5.5)</f>
        <v>0.47514910536779326</v>
      </c>
      <c r="AN288">
        <v>10.5</v>
      </c>
      <c r="AO288">
        <f>(AN288-1.2)/(66.3-1.2)</f>
        <v>0.14285714285714288</v>
      </c>
      <c r="AP288">
        <v>0.24027066289471671</v>
      </c>
      <c r="AQ288">
        <v>0.26802507836990591</v>
      </c>
      <c r="AR288">
        <v>0.27054820704946858</v>
      </c>
      <c r="AS288">
        <v>0.22115605168590879</v>
      </c>
      <c r="AT288" t="s">
        <v>66</v>
      </c>
      <c r="AU288" t="s">
        <v>66</v>
      </c>
      <c r="AZ288">
        <v>-0.20097649200000001</v>
      </c>
      <c r="BA288" t="s">
        <v>74</v>
      </c>
      <c r="BB288">
        <v>2.8788426999999998E-2</v>
      </c>
      <c r="BC288" t="s">
        <v>67</v>
      </c>
    </row>
    <row r="289" spans="1:55">
      <c r="A289" s="1">
        <v>287</v>
      </c>
      <c r="B289" t="s">
        <v>308</v>
      </c>
      <c r="C289" t="s">
        <v>347</v>
      </c>
      <c r="D289">
        <v>102</v>
      </c>
      <c r="E289">
        <v>11</v>
      </c>
      <c r="F289">
        <v>41276</v>
      </c>
      <c r="G289">
        <v>34</v>
      </c>
      <c r="H289">
        <v>7.2681461381916854</v>
      </c>
      <c r="I289">
        <v>102</v>
      </c>
      <c r="J289" t="s">
        <v>77</v>
      </c>
      <c r="K289" t="s">
        <v>57</v>
      </c>
      <c r="L289" t="s">
        <v>59</v>
      </c>
      <c r="M289" t="s">
        <v>117</v>
      </c>
      <c r="N289" t="s">
        <v>61</v>
      </c>
      <c r="O289" t="s">
        <v>60</v>
      </c>
      <c r="P289" t="s">
        <v>62</v>
      </c>
      <c r="Q289" t="s">
        <v>63</v>
      </c>
      <c r="R289" t="s">
        <v>65</v>
      </c>
      <c r="S289" t="s">
        <v>64</v>
      </c>
      <c r="T289">
        <v>7.2732300999999984</v>
      </c>
      <c r="U289">
        <f>(T289-0.014129973)/(27755.404-0.014129973)</f>
        <v>2.6153839528080593E-4</v>
      </c>
      <c r="V289">
        <v>0.207064</v>
      </c>
      <c r="W289">
        <f>(V289-0.006104506)/(0.96359551-0.006104506)</f>
        <v>0.20988133900002678</v>
      </c>
      <c r="X289">
        <v>0.75891881999999999</v>
      </c>
      <c r="Y289">
        <f>(X289-0.026912883)/(0.97887218-0.026912883)</f>
        <v>0.76894667587872734</v>
      </c>
      <c r="Z289">
        <v>4.5008765999999993E-3</v>
      </c>
      <c r="AA289">
        <f>(Z289-0)/(0.8541435-0)</f>
        <v>5.2694618644291034E-3</v>
      </c>
      <c r="AB289">
        <v>6.7750034000000001E-3</v>
      </c>
      <c r="AC289">
        <f>(AB289-0)/(0.90509456-0)</f>
        <v>7.4854094803088866E-3</v>
      </c>
      <c r="AD289">
        <v>6.9645140000000006E-3</v>
      </c>
      <c r="AE289" s="3">
        <f>(AD289-0)/(0.42788053-0)</f>
        <v>1.6276772397192274E-2</v>
      </c>
      <c r="AF289">
        <v>1.3976405999999999E-3</v>
      </c>
      <c r="AG289">
        <f>(AF289-0)/(0.48863637-0)</f>
        <v>2.860287702284625E-3</v>
      </c>
      <c r="AH289">
        <v>23.9</v>
      </c>
      <c r="AI289">
        <f>(AH289-0)/(78.5-0)</f>
        <v>0.30445859872611464</v>
      </c>
      <c r="AJ289">
        <v>33.1</v>
      </c>
      <c r="AK289">
        <f>(AJ289-5.8)/(57.3-5.8)</f>
        <v>0.53009708737864081</v>
      </c>
      <c r="AL289">
        <v>31.8</v>
      </c>
      <c r="AM289">
        <f>(AL289-5.5)/(55.8-5.5)</f>
        <v>0.52286282306163023</v>
      </c>
      <c r="AN289">
        <v>11.2</v>
      </c>
      <c r="AO289">
        <f>(AN289-1.2)/(66.3-1.2)</f>
        <v>0.15360983102918588</v>
      </c>
      <c r="AP289">
        <v>0.23629601553986829</v>
      </c>
      <c r="AQ289">
        <v>0.26282749798645</v>
      </c>
      <c r="AR289">
        <v>0.2678732174160231</v>
      </c>
      <c r="AS289">
        <v>0.23300326905765861</v>
      </c>
      <c r="AT289" t="s">
        <v>79</v>
      </c>
      <c r="AU289" t="s">
        <v>72</v>
      </c>
      <c r="AZ289">
        <v>-8.2475014999999999E-2</v>
      </c>
      <c r="BA289" t="s">
        <v>74</v>
      </c>
      <c r="BB289">
        <v>-0.17621399200000001</v>
      </c>
      <c r="BC289" t="s">
        <v>74</v>
      </c>
    </row>
    <row r="290" spans="1:55">
      <c r="A290" s="1">
        <v>288</v>
      </c>
      <c r="B290" t="s">
        <v>308</v>
      </c>
      <c r="C290" t="s">
        <v>129</v>
      </c>
      <c r="D290">
        <v>395</v>
      </c>
      <c r="E290">
        <v>20</v>
      </c>
      <c r="F290">
        <v>28159</v>
      </c>
      <c r="G290">
        <v>26</v>
      </c>
      <c r="H290">
        <v>53.951872198258791</v>
      </c>
      <c r="I290">
        <v>395</v>
      </c>
      <c r="J290" t="s">
        <v>77</v>
      </c>
      <c r="K290" t="s">
        <v>57</v>
      </c>
      <c r="L290" t="s">
        <v>59</v>
      </c>
      <c r="M290" t="s">
        <v>58</v>
      </c>
      <c r="N290" t="s">
        <v>60</v>
      </c>
      <c r="O290" t="s">
        <v>62</v>
      </c>
      <c r="P290" t="s">
        <v>61</v>
      </c>
      <c r="Q290" t="s">
        <v>63</v>
      </c>
      <c r="R290" t="s">
        <v>65</v>
      </c>
      <c r="S290" t="s">
        <v>64</v>
      </c>
      <c r="T290">
        <v>8.6110373000000013</v>
      </c>
      <c r="U290">
        <f>(T290-0.014129973)/(27755.404-0.014129973)</f>
        <v>3.0973830190307605E-4</v>
      </c>
      <c r="V290">
        <v>0.36322573000000002</v>
      </c>
      <c r="W290">
        <f>(V290-0.006104506)/(0.96359551-0.006104506)</f>
        <v>0.37297606192444188</v>
      </c>
      <c r="X290">
        <v>0.58148330000000004</v>
      </c>
      <c r="Y290">
        <f>(X290-0.026912883)/(0.97887218-0.026912883)</f>
        <v>0.58255685799557888</v>
      </c>
      <c r="Z290">
        <v>3.2705369999999997E-2</v>
      </c>
      <c r="AA290">
        <f>(Z290-0)/(0.8541435-0)</f>
        <v>3.8290252164887982E-2</v>
      </c>
      <c r="AB290">
        <v>4.832271E-3</v>
      </c>
      <c r="AC290">
        <f>(AB290-0)/(0.90509456-0)</f>
        <v>5.3389681184251069E-3</v>
      </c>
      <c r="AD290">
        <v>6.5830941000000007E-3</v>
      </c>
      <c r="AE290" s="3">
        <f>(AD290-0)/(0.42788053-0)</f>
        <v>1.5385355580446722E-2</v>
      </c>
      <c r="AF290">
        <v>7.0032914000000006E-4</v>
      </c>
      <c r="AG290">
        <f>(AF290-0)/(0.48863637-0)</f>
        <v>1.4332317097067501E-3</v>
      </c>
      <c r="AH290">
        <v>17.600000000000001</v>
      </c>
      <c r="AI290">
        <f>(AH290-0)/(78.5-0)</f>
        <v>0.22420382165605096</v>
      </c>
      <c r="AJ290">
        <v>31.4</v>
      </c>
      <c r="AK290">
        <f>(AJ290-5.8)/(57.3-5.8)</f>
        <v>0.49708737864077668</v>
      </c>
      <c r="AL290">
        <v>31.1</v>
      </c>
      <c r="AM290">
        <f>(AL290-5.5)/(55.8-5.5)</f>
        <v>0.50894632206759449</v>
      </c>
      <c r="AN290">
        <v>19.899999999999999</v>
      </c>
      <c r="AO290">
        <f>(AN290-1.2)/(66.3-1.2)</f>
        <v>0.28725038402457759</v>
      </c>
      <c r="AP290">
        <v>0.28499894950626792</v>
      </c>
      <c r="AQ290">
        <v>0.32015547307234388</v>
      </c>
      <c r="AR290">
        <v>0.2400028013166188</v>
      </c>
      <c r="AS290">
        <v>0.15484277610476921</v>
      </c>
      <c r="AT290" t="s">
        <v>79</v>
      </c>
      <c r="AU290" t="s">
        <v>72</v>
      </c>
      <c r="AV290">
        <v>58</v>
      </c>
      <c r="AW290">
        <v>0.44776119399999997</v>
      </c>
      <c r="AX290">
        <v>5.9839999999999997E-2</v>
      </c>
      <c r="AY290">
        <f>(AX290-0)/(1.01692-0)</f>
        <v>5.8844353538134754E-2</v>
      </c>
      <c r="AZ290">
        <v>0.21565646399999999</v>
      </c>
      <c r="BA290" t="s">
        <v>67</v>
      </c>
      <c r="BB290">
        <v>0.20561560400000001</v>
      </c>
      <c r="BC290" t="s">
        <v>67</v>
      </c>
    </row>
    <row r="291" spans="1:55">
      <c r="A291" s="1">
        <v>289</v>
      </c>
      <c r="B291" t="s">
        <v>308</v>
      </c>
      <c r="C291" t="s">
        <v>348</v>
      </c>
      <c r="D291">
        <v>10</v>
      </c>
      <c r="E291">
        <v>1</v>
      </c>
      <c r="F291">
        <v>18831</v>
      </c>
      <c r="G291">
        <v>36</v>
      </c>
      <c r="H291">
        <v>1.47510901055588</v>
      </c>
      <c r="I291">
        <v>10</v>
      </c>
      <c r="J291" t="s">
        <v>77</v>
      </c>
      <c r="K291" t="s">
        <v>57</v>
      </c>
      <c r="L291" t="s">
        <v>59</v>
      </c>
      <c r="M291" t="s">
        <v>58</v>
      </c>
      <c r="N291" t="s">
        <v>60</v>
      </c>
      <c r="O291" t="s">
        <v>62</v>
      </c>
      <c r="P291" t="s">
        <v>61</v>
      </c>
      <c r="Q291" t="s">
        <v>63</v>
      </c>
      <c r="R291" t="s">
        <v>65</v>
      </c>
      <c r="S291" t="s">
        <v>64</v>
      </c>
      <c r="T291">
        <v>5.6394142999999994</v>
      </c>
      <c r="U291">
        <f>(T291-0.014129973)/(27755.404-0.014129973)</f>
        <v>2.026735835216905E-4</v>
      </c>
      <c r="V291">
        <v>0.4208442</v>
      </c>
      <c r="W291">
        <f>(V291-0.006104506)/(0.96359551-0.006104506)</f>
        <v>0.43315257508153049</v>
      </c>
      <c r="X291">
        <v>0.53651260999999995</v>
      </c>
      <c r="Y291">
        <f>(X291-0.026912883)/(0.97887218-0.026912883)</f>
        <v>0.5353167184836054</v>
      </c>
      <c r="Z291">
        <v>1.1338974999999999E-2</v>
      </c>
      <c r="AA291">
        <f>(Z291-0)/(0.8541435-0)</f>
        <v>1.3275257611864986E-2</v>
      </c>
      <c r="AB291">
        <v>6.9986978000000002E-3</v>
      </c>
      <c r="AC291">
        <f>(AB291-0)/(0.90509456-0)</f>
        <v>7.7325597891119797E-3</v>
      </c>
      <c r="AD291">
        <v>7.9752607000000003E-3</v>
      </c>
      <c r="AE291" s="3">
        <f>(AD291-0)/(0.42788053-0)</f>
        <v>1.8638989486153997E-2</v>
      </c>
      <c r="AF291">
        <v>7.052951299999999E-4</v>
      </c>
      <c r="AG291">
        <f>(AF291-0)/(0.48863637-0)</f>
        <v>1.4433946658534646E-3</v>
      </c>
      <c r="AH291">
        <v>17.7</v>
      </c>
      <c r="AI291">
        <f>(AH291-0)/(78.5-0)</f>
        <v>0.2254777070063694</v>
      </c>
      <c r="AJ291">
        <v>38.4</v>
      </c>
      <c r="AK291">
        <f>(AJ291-5.8)/(57.3-5.8)</f>
        <v>0.63300970873786411</v>
      </c>
      <c r="AL291">
        <v>29.2</v>
      </c>
      <c r="AM291">
        <f>(AL291-5.5)/(55.8-5.5)</f>
        <v>0.47117296222664018</v>
      </c>
      <c r="AN291">
        <v>14.6</v>
      </c>
      <c r="AO291">
        <f>(AN291-1.2)/(66.3-1.2)</f>
        <v>0.20583717357910908</v>
      </c>
      <c r="AP291">
        <v>0.27105034722222221</v>
      </c>
      <c r="AQ291">
        <v>0.28580729166666669</v>
      </c>
      <c r="AR291">
        <v>0.23882378472222221</v>
      </c>
      <c r="AS291">
        <v>0.2043185763888889</v>
      </c>
      <c r="AT291" t="s">
        <v>104</v>
      </c>
      <c r="AU291" t="s">
        <v>66</v>
      </c>
      <c r="AZ291">
        <v>5.5403727E-2</v>
      </c>
      <c r="BA291" t="s">
        <v>67</v>
      </c>
      <c r="BB291">
        <v>0.19118012400000001</v>
      </c>
      <c r="BC291" t="s">
        <v>67</v>
      </c>
    </row>
    <row r="292" spans="1:55">
      <c r="A292" s="1">
        <v>290</v>
      </c>
      <c r="B292" t="s">
        <v>308</v>
      </c>
      <c r="C292" t="s">
        <v>349</v>
      </c>
      <c r="D292">
        <v>5</v>
      </c>
      <c r="E292">
        <v>1</v>
      </c>
      <c r="F292">
        <v>4436</v>
      </c>
      <c r="G292">
        <v>28</v>
      </c>
      <c r="H292">
        <v>4.0255056035038006</v>
      </c>
      <c r="I292">
        <v>5</v>
      </c>
      <c r="J292" t="s">
        <v>77</v>
      </c>
      <c r="K292" t="s">
        <v>57</v>
      </c>
      <c r="L292" t="s">
        <v>59</v>
      </c>
      <c r="M292" t="s">
        <v>117</v>
      </c>
      <c r="N292" t="s">
        <v>61</v>
      </c>
      <c r="O292" t="s">
        <v>63</v>
      </c>
      <c r="P292" t="s">
        <v>60</v>
      </c>
      <c r="Q292" t="s">
        <v>62</v>
      </c>
      <c r="R292" t="s">
        <v>69</v>
      </c>
      <c r="S292" t="s">
        <v>65</v>
      </c>
      <c r="T292">
        <v>3.4454503000000001</v>
      </c>
      <c r="U292">
        <f>(T292-0.014129973)/(27755.404-0.014129973)</f>
        <v>1.2362717090511768E-4</v>
      </c>
      <c r="V292">
        <v>6.4556174000000008E-2</v>
      </c>
      <c r="W292">
        <f>(V292-0.006104506)/(0.96359551-0.006104506)</f>
        <v>6.1046702011625383E-2</v>
      </c>
      <c r="X292">
        <v>0.90420031999999995</v>
      </c>
      <c r="Y292">
        <f>(X292-0.026912883)/(0.97887218-0.026912883)</f>
        <v>0.92155981853917435</v>
      </c>
      <c r="Z292">
        <v>8.2764326000000002E-4</v>
      </c>
      <c r="AA292">
        <f>(Z292-0)/(0.8541435-0)</f>
        <v>9.6897448730804607E-4</v>
      </c>
      <c r="AB292">
        <v>4.7589489000000014E-3</v>
      </c>
      <c r="AC292">
        <f>(AB292-0)/(0.90509456-0)</f>
        <v>5.2579576878685492E-3</v>
      </c>
      <c r="AD292">
        <v>7.8626117000000009E-3</v>
      </c>
      <c r="AE292" s="3">
        <f>(AD292-0)/(0.42788053-0)</f>
        <v>1.8375717399433906E-2</v>
      </c>
      <c r="AF292">
        <v>1.6552864999999999E-3</v>
      </c>
      <c r="AG292">
        <f>(AF292-0)/(0.48863637-0)</f>
        <v>3.3875630256503418E-3</v>
      </c>
      <c r="AH292">
        <v>48.6</v>
      </c>
      <c r="AI292">
        <f>(AH292-0)/(78.5-0)</f>
        <v>0.61910828025477704</v>
      </c>
      <c r="AJ292">
        <v>31.6</v>
      </c>
      <c r="AK292">
        <f>(AJ292-5.8)/(57.3-5.8)</f>
        <v>0.50097087378640781</v>
      </c>
      <c r="AL292">
        <v>18.2</v>
      </c>
      <c r="AM292">
        <f>(AL292-5.5)/(55.8-5.5)</f>
        <v>0.25248508946322068</v>
      </c>
      <c r="AN292">
        <v>1.6</v>
      </c>
      <c r="AO292">
        <f>(AN292-1.2)/(66.3-1.2)</f>
        <v>6.1443932411674373E-3</v>
      </c>
      <c r="AP292">
        <v>0.16759776536312851</v>
      </c>
      <c r="AQ292">
        <v>0.22677426029381331</v>
      </c>
      <c r="AR292">
        <v>0.33374715497620522</v>
      </c>
      <c r="AS292">
        <v>0.27188081936685288</v>
      </c>
      <c r="AT292" t="s">
        <v>72</v>
      </c>
      <c r="AU292" t="s">
        <v>66</v>
      </c>
      <c r="AZ292">
        <v>-0.45131428600000001</v>
      </c>
      <c r="BA292" t="s">
        <v>74</v>
      </c>
      <c r="BB292">
        <v>-0.2656</v>
      </c>
      <c r="BC292" t="s">
        <v>74</v>
      </c>
    </row>
    <row r="293" spans="1:55">
      <c r="A293" s="1">
        <v>291</v>
      </c>
      <c r="B293" t="s">
        <v>308</v>
      </c>
      <c r="C293" t="s">
        <v>350</v>
      </c>
      <c r="D293">
        <v>14</v>
      </c>
      <c r="E293">
        <v>0</v>
      </c>
      <c r="F293">
        <v>16206</v>
      </c>
      <c r="G293">
        <v>40</v>
      </c>
      <c r="H293">
        <v>2.1596939405158579</v>
      </c>
      <c r="I293">
        <v>14</v>
      </c>
      <c r="J293" t="s">
        <v>77</v>
      </c>
      <c r="K293" t="s">
        <v>57</v>
      </c>
      <c r="L293" t="s">
        <v>59</v>
      </c>
      <c r="M293" t="s">
        <v>117</v>
      </c>
      <c r="N293" t="s">
        <v>61</v>
      </c>
      <c r="O293" t="s">
        <v>60</v>
      </c>
      <c r="P293" t="s">
        <v>63</v>
      </c>
      <c r="Q293" t="s">
        <v>62</v>
      </c>
      <c r="R293" t="s">
        <v>65</v>
      </c>
      <c r="S293" t="s">
        <v>69</v>
      </c>
      <c r="T293">
        <v>3.2656472000000001</v>
      </c>
      <c r="U293">
        <f>(T293-0.014129973)/(27755.404-0.014129973)</f>
        <v>1.1714903815893821E-4</v>
      </c>
      <c r="V293">
        <v>6.2297909999999998E-2</v>
      </c>
      <c r="W293">
        <f>(V293-0.006104506)/(0.96359551-0.006104506)</f>
        <v>5.8688179591502458E-2</v>
      </c>
      <c r="X293">
        <v>0.88941580000000009</v>
      </c>
      <c r="Y293">
        <f>(X293-0.026912883)/(0.97887218-0.026912883)</f>
        <v>0.90602919654032232</v>
      </c>
      <c r="Z293">
        <v>8.3530936E-3</v>
      </c>
      <c r="AA293">
        <f>(Z293-0)/(0.8541435-0)</f>
        <v>9.7794967707416844E-3</v>
      </c>
      <c r="AB293">
        <v>8.1375296999999999E-3</v>
      </c>
      <c r="AC293">
        <f>(AB293-0)/(0.90509456-0)</f>
        <v>8.990806109805809E-3</v>
      </c>
      <c r="AD293">
        <v>1.0239276E-2</v>
      </c>
      <c r="AE293" s="3">
        <f>(AD293-0)/(0.42788053-0)</f>
        <v>2.3930221830846102E-2</v>
      </c>
      <c r="AF293">
        <v>3.2334554000000001E-4</v>
      </c>
      <c r="AG293">
        <f>(AF293-0)/(0.48863637-0)</f>
        <v>6.6173039882397625E-4</v>
      </c>
      <c r="AH293">
        <v>30.2</v>
      </c>
      <c r="AI293">
        <f>(AH293-0)/(78.5-0)</f>
        <v>0.38471337579617831</v>
      </c>
      <c r="AJ293">
        <v>36.9</v>
      </c>
      <c r="AK293">
        <f>(AJ293-5.8)/(57.3-5.8)</f>
        <v>0.603883495145631</v>
      </c>
      <c r="AL293">
        <v>29.9</v>
      </c>
      <c r="AM293">
        <f>(AL293-5.5)/(55.8-5.5)</f>
        <v>0.48508946322067592</v>
      </c>
      <c r="AN293">
        <v>3</v>
      </c>
      <c r="AO293">
        <f>(AN293-1.2)/(66.3-1.2)</f>
        <v>2.7649769585253458E-2</v>
      </c>
      <c r="AP293">
        <v>0.16646906660918301</v>
      </c>
      <c r="AQ293">
        <v>0.2483293813321836</v>
      </c>
      <c r="AR293">
        <v>0.38079327441258892</v>
      </c>
      <c r="AS293">
        <v>0.2044082776460445</v>
      </c>
      <c r="AT293" t="s">
        <v>66</v>
      </c>
      <c r="AU293" t="s">
        <v>66</v>
      </c>
      <c r="AZ293">
        <v>5.2476189999999999E-2</v>
      </c>
      <c r="BA293" t="s">
        <v>67</v>
      </c>
      <c r="BB293">
        <v>0.27095238100000002</v>
      </c>
      <c r="BC293" t="s">
        <v>67</v>
      </c>
    </row>
    <row r="294" spans="1:55">
      <c r="A294" s="1">
        <v>292</v>
      </c>
      <c r="B294" t="s">
        <v>308</v>
      </c>
      <c r="C294" t="s">
        <v>231</v>
      </c>
      <c r="D294">
        <v>5</v>
      </c>
      <c r="E294">
        <v>0</v>
      </c>
      <c r="F294">
        <v>4442</v>
      </c>
      <c r="G294">
        <v>32</v>
      </c>
      <c r="H294">
        <v>3.517559657811796</v>
      </c>
      <c r="I294">
        <v>5</v>
      </c>
      <c r="J294" t="s">
        <v>77</v>
      </c>
      <c r="K294" t="s">
        <v>57</v>
      </c>
      <c r="L294" t="s">
        <v>59</v>
      </c>
      <c r="M294" t="s">
        <v>58</v>
      </c>
      <c r="N294" t="s">
        <v>62</v>
      </c>
      <c r="O294" t="s">
        <v>60</v>
      </c>
      <c r="P294" t="s">
        <v>61</v>
      </c>
      <c r="Q294" t="s">
        <v>63</v>
      </c>
      <c r="R294" t="s">
        <v>65</v>
      </c>
      <c r="S294" t="s">
        <v>64</v>
      </c>
      <c r="T294">
        <v>2.4055339999999998</v>
      </c>
      <c r="U294">
        <f>(T294-0.014129973)/(27755.404-0.014129973)</f>
        <v>8.6159986878169313E-5</v>
      </c>
      <c r="V294">
        <v>0.20555297</v>
      </c>
      <c r="W294">
        <f>(V294-0.006104506)/(0.96359551-0.006104506)</f>
        <v>0.20830322495646131</v>
      </c>
      <c r="X294">
        <v>0.76994865999999995</v>
      </c>
      <c r="Y294">
        <f>(X294-0.026912883)/(0.97887218-0.026912883)</f>
        <v>0.78053313764737575</v>
      </c>
      <c r="Z294">
        <v>6.7662154E-3</v>
      </c>
      <c r="AA294">
        <f>(Z294-0)/(0.8541435-0)</f>
        <v>7.9216377575899131E-3</v>
      </c>
      <c r="AB294">
        <v>3.4997665999999998E-3</v>
      </c>
      <c r="AC294">
        <f>(AB294-0)/(0.90509456-0)</f>
        <v>3.8667413932970715E-3</v>
      </c>
      <c r="AD294">
        <v>5.1329914000000001E-3</v>
      </c>
      <c r="AE294" s="3">
        <f>(AD294-0)/(0.42788053-0)</f>
        <v>1.1996319159462573E-2</v>
      </c>
      <c r="AF294">
        <v>9.3327112999999997E-4</v>
      </c>
      <c r="AG294">
        <f>(AF294-0)/(0.48863637-0)</f>
        <v>1.9099501946611137E-3</v>
      </c>
      <c r="AH294">
        <v>25.5</v>
      </c>
      <c r="AI294">
        <f>(AH294-0)/(78.5-0)</f>
        <v>0.32484076433121017</v>
      </c>
      <c r="AJ294">
        <v>35.1</v>
      </c>
      <c r="AK294">
        <f>(AJ294-5.8)/(57.3-5.8)</f>
        <v>0.56893203883495147</v>
      </c>
      <c r="AL294">
        <v>27.6</v>
      </c>
      <c r="AM294">
        <f>(AL294-5.5)/(55.8-5.5)</f>
        <v>0.43936381709741557</v>
      </c>
      <c r="AN294">
        <v>11.8</v>
      </c>
      <c r="AO294">
        <f>(AN294-1.2)/(66.3-1.2)</f>
        <v>0.16282642089093705</v>
      </c>
      <c r="AP294">
        <v>0.26551563229118058</v>
      </c>
      <c r="AQ294">
        <v>0.2620158656089594</v>
      </c>
      <c r="AR294">
        <v>0.24708352776481571</v>
      </c>
      <c r="AS294">
        <v>0.22538497433504431</v>
      </c>
      <c r="AT294" t="s">
        <v>72</v>
      </c>
      <c r="AU294" t="s">
        <v>66</v>
      </c>
      <c r="AZ294">
        <v>-0.134285714</v>
      </c>
      <c r="BA294" t="s">
        <v>74</v>
      </c>
      <c r="BB294">
        <v>-5.5619047999999997E-2</v>
      </c>
      <c r="BC294" t="s">
        <v>74</v>
      </c>
    </row>
    <row r="295" spans="1:55">
      <c r="A295" s="1">
        <v>293</v>
      </c>
      <c r="B295" t="s">
        <v>308</v>
      </c>
      <c r="C295" t="s">
        <v>351</v>
      </c>
      <c r="D295">
        <v>51</v>
      </c>
      <c r="E295">
        <v>2</v>
      </c>
      <c r="F295">
        <v>17148</v>
      </c>
      <c r="G295">
        <v>51</v>
      </c>
      <c r="H295">
        <v>5.8315838581758808</v>
      </c>
      <c r="I295">
        <v>51</v>
      </c>
      <c r="J295" t="s">
        <v>77</v>
      </c>
      <c r="K295" t="s">
        <v>57</v>
      </c>
      <c r="L295" t="s">
        <v>59</v>
      </c>
      <c r="M295" t="s">
        <v>117</v>
      </c>
      <c r="N295" t="s">
        <v>60</v>
      </c>
      <c r="O295" t="s">
        <v>61</v>
      </c>
      <c r="P295" t="s">
        <v>63</v>
      </c>
      <c r="Q295" t="s">
        <v>62</v>
      </c>
      <c r="R295" t="s">
        <v>69</v>
      </c>
      <c r="S295" t="s">
        <v>65</v>
      </c>
      <c r="T295">
        <v>7.1397180999999996</v>
      </c>
      <c r="U295">
        <f>(T295-0.014129973)/(27755.404-0.014129973)</f>
        <v>2.5672808634170582E-4</v>
      </c>
      <c r="V295">
        <v>0.10133705</v>
      </c>
      <c r="W295">
        <f>(V295-0.006104506)/(0.96359551-0.006104506)</f>
        <v>9.946051044047198E-2</v>
      </c>
      <c r="X295">
        <v>0.85688025000000001</v>
      </c>
      <c r="Y295">
        <f>(X295-0.026912883)/(0.97887218-0.026912883)</f>
        <v>0.87185173737527999</v>
      </c>
      <c r="Z295">
        <v>8.9136492000000001E-3</v>
      </c>
      <c r="AA295">
        <f>(Z295-0)/(0.8541435-0)</f>
        <v>1.0435774784916118E-2</v>
      </c>
      <c r="AB295">
        <v>1.9498606999999999E-3</v>
      </c>
      <c r="AC295">
        <f>(AB295-0)/(0.90509456-0)</f>
        <v>2.1543171135621451E-3</v>
      </c>
      <c r="AD295">
        <v>1.7325905999999999E-2</v>
      </c>
      <c r="AE295" s="3">
        <f>(AD295-0)/(0.42788053-0)</f>
        <v>4.0492391649603686E-2</v>
      </c>
      <c r="AF295">
        <v>9.4707519999999998E-4</v>
      </c>
      <c r="AG295">
        <f>(AF295-0)/(0.48863637-0)</f>
        <v>1.9382003840606461E-3</v>
      </c>
      <c r="AH295">
        <v>63.1</v>
      </c>
      <c r="AI295">
        <f>(AH295-0)/(78.5-0)</f>
        <v>0.80382165605095546</v>
      </c>
      <c r="AJ295">
        <v>18.399999999999999</v>
      </c>
      <c r="AK295">
        <f>(AJ295-5.8)/(57.3-5.8)</f>
        <v>0.24466019417475723</v>
      </c>
      <c r="AL295">
        <v>14.8</v>
      </c>
      <c r="AM295">
        <f>(AL295-5.5)/(55.8-5.5)</f>
        <v>0.18489065606361832</v>
      </c>
      <c r="AN295">
        <v>3.7</v>
      </c>
      <c r="AO295">
        <f>(AN295-1.2)/(66.3-1.2)</f>
        <v>3.840245775729647E-2</v>
      </c>
      <c r="AP295">
        <v>0.16662952646239559</v>
      </c>
      <c r="AQ295">
        <v>0.32947075208913651</v>
      </c>
      <c r="AR295">
        <v>0.30991643454038997</v>
      </c>
      <c r="AS295">
        <v>0.19398328690807801</v>
      </c>
      <c r="AT295" t="s">
        <v>72</v>
      </c>
      <c r="AU295" t="s">
        <v>72</v>
      </c>
      <c r="AZ295">
        <v>-5.5386715000000003E-2</v>
      </c>
      <c r="BA295" t="s">
        <v>74</v>
      </c>
      <c r="BB295">
        <v>-8.5859873000000003E-2</v>
      </c>
      <c r="BC295" t="s">
        <v>74</v>
      </c>
    </row>
    <row r="296" spans="1:55">
      <c r="A296" s="1">
        <v>294</v>
      </c>
      <c r="B296" t="s">
        <v>308</v>
      </c>
      <c r="C296" t="s">
        <v>352</v>
      </c>
      <c r="D296">
        <v>1</v>
      </c>
      <c r="E296">
        <v>0</v>
      </c>
      <c r="F296">
        <v>12551</v>
      </c>
      <c r="G296">
        <v>23</v>
      </c>
      <c r="H296">
        <v>0.34641272304649212</v>
      </c>
      <c r="I296">
        <v>1</v>
      </c>
      <c r="J296" t="s">
        <v>77</v>
      </c>
      <c r="K296" t="s">
        <v>57</v>
      </c>
      <c r="L296" t="s">
        <v>59</v>
      </c>
      <c r="M296" t="s">
        <v>100</v>
      </c>
      <c r="N296" t="s">
        <v>62</v>
      </c>
      <c r="O296" t="s">
        <v>60</v>
      </c>
      <c r="P296" t="s">
        <v>61</v>
      </c>
      <c r="Q296" t="s">
        <v>63</v>
      </c>
      <c r="R296" t="s">
        <v>65</v>
      </c>
      <c r="S296" t="s">
        <v>64</v>
      </c>
      <c r="T296">
        <v>2.8665500000000002</v>
      </c>
      <c r="U296">
        <f>(T296-0.014129973)/(27755.404-0.014129973)</f>
        <v>1.0276994992170237E-4</v>
      </c>
      <c r="V296">
        <v>0.38646826000000001</v>
      </c>
      <c r="W296">
        <f>(V296-0.006104506)/(0.96359551-0.006104506)</f>
        <v>0.3972504727574443</v>
      </c>
      <c r="X296">
        <v>0.58171653999999995</v>
      </c>
      <c r="Y296">
        <f>(X296-0.026912883)/(0.97887218-0.026912883)</f>
        <v>0.58280186847106341</v>
      </c>
      <c r="Z296">
        <v>6.9878330000000006E-3</v>
      </c>
      <c r="AA296">
        <f>(Z296-0)/(0.8541435-0)</f>
        <v>8.1810995459193937E-3</v>
      </c>
      <c r="AB296">
        <v>7.3166721999999998E-3</v>
      </c>
      <c r="AC296">
        <f>(AB296-0)/(0.90509456-0)</f>
        <v>8.0838760095961679E-3</v>
      </c>
      <c r="AD296">
        <v>4.3571195999999998E-3</v>
      </c>
      <c r="AE296" s="3">
        <f>(AD296-0)/(0.42788053-0)</f>
        <v>1.0183028426182421E-2</v>
      </c>
      <c r="AF296">
        <v>3.288392E-4</v>
      </c>
      <c r="AG296">
        <f>(AF296-0)/(0.48863637-0)</f>
        <v>6.7297323774732529E-4</v>
      </c>
      <c r="AH296">
        <v>17.399999999999999</v>
      </c>
      <c r="AI296">
        <f>(AH296-0)/(78.5-0)</f>
        <v>0.22165605095541399</v>
      </c>
      <c r="AJ296">
        <v>38.799999999999997</v>
      </c>
      <c r="AK296">
        <f>(AJ296-5.8)/(57.3-5.8)</f>
        <v>0.64077669902912626</v>
      </c>
      <c r="AL296">
        <v>25.9</v>
      </c>
      <c r="AM296">
        <f>(AL296-5.5)/(55.8-5.5)</f>
        <v>0.40556660039761433</v>
      </c>
      <c r="AN296">
        <v>17.899999999999999</v>
      </c>
      <c r="AO296">
        <f>(AN296-1.2)/(66.3-1.2)</f>
        <v>0.25652841781874042</v>
      </c>
      <c r="AP296">
        <v>0.29463992107859249</v>
      </c>
      <c r="AQ296">
        <v>0.29061164090759622</v>
      </c>
      <c r="AR296">
        <v>0.2385728378822756</v>
      </c>
      <c r="AS296">
        <v>0.1761756001315356</v>
      </c>
      <c r="AT296" t="s">
        <v>147</v>
      </c>
      <c r="AU296" t="s">
        <v>104</v>
      </c>
      <c r="AZ296">
        <v>-0.91542857099999997</v>
      </c>
      <c r="BA296" t="s">
        <v>74</v>
      </c>
      <c r="BB296">
        <v>-0.22971428599999999</v>
      </c>
      <c r="BC296" t="s">
        <v>74</v>
      </c>
    </row>
    <row r="297" spans="1:55">
      <c r="A297" s="1">
        <v>295</v>
      </c>
      <c r="B297" t="s">
        <v>308</v>
      </c>
      <c r="C297" t="s">
        <v>353</v>
      </c>
      <c r="D297">
        <v>150</v>
      </c>
      <c r="E297">
        <v>10</v>
      </c>
      <c r="F297">
        <v>159063</v>
      </c>
      <c r="G297">
        <v>35</v>
      </c>
      <c r="H297">
        <v>2.6943502170299101</v>
      </c>
      <c r="I297">
        <v>150</v>
      </c>
      <c r="J297" t="s">
        <v>56</v>
      </c>
      <c r="K297" t="s">
        <v>57</v>
      </c>
      <c r="L297" t="s">
        <v>59</v>
      </c>
      <c r="M297" t="s">
        <v>58</v>
      </c>
      <c r="N297" t="s">
        <v>60</v>
      </c>
      <c r="O297" t="s">
        <v>61</v>
      </c>
      <c r="P297" t="s">
        <v>62</v>
      </c>
      <c r="Q297" t="s">
        <v>63</v>
      </c>
      <c r="R297" t="s">
        <v>65</v>
      </c>
      <c r="S297" t="s">
        <v>64</v>
      </c>
      <c r="T297">
        <v>27.108618</v>
      </c>
      <c r="U297">
        <f>(T297-0.014129973)/(27755.404-0.014129973)</f>
        <v>9.7618834229596947E-4</v>
      </c>
      <c r="V297">
        <v>0.43090451000000002</v>
      </c>
      <c r="W297">
        <f>(V297-0.006104506)/(0.96359551-0.006104506)</f>
        <v>0.44365952497241429</v>
      </c>
      <c r="X297">
        <v>0.51951002999999996</v>
      </c>
      <c r="Y297">
        <f>(X297-0.026912883)/(0.97887218-0.026912883)</f>
        <v>0.51745610190726465</v>
      </c>
      <c r="Z297">
        <v>1.8480383E-2</v>
      </c>
      <c r="AA297">
        <f>(Z297-0)/(0.8541435-0)</f>
        <v>2.1636157156262385E-2</v>
      </c>
      <c r="AB297">
        <v>6.7928535999999999E-3</v>
      </c>
      <c r="AC297">
        <f>(AB297-0)/(0.90509456-0)</f>
        <v>7.5051313975414901E-3</v>
      </c>
      <c r="AD297">
        <v>8.3269169999999997E-3</v>
      </c>
      <c r="AE297" s="3">
        <f>(AD297-0)/(0.42788053-0)</f>
        <v>1.9460845764587606E-2</v>
      </c>
      <c r="AF297">
        <v>7.9389241999999998E-4</v>
      </c>
      <c r="AG297">
        <f>(AF297-0)/(0.48863637-0)</f>
        <v>1.6247100476781946E-3</v>
      </c>
      <c r="AH297">
        <v>22</v>
      </c>
      <c r="AI297">
        <f>(AH297-0)/(78.5-0)</f>
        <v>0.28025477707006369</v>
      </c>
      <c r="AJ297">
        <v>38.799999999999997</v>
      </c>
      <c r="AK297">
        <f>(AJ297-5.8)/(57.3-5.8)</f>
        <v>0.64077669902912626</v>
      </c>
      <c r="AL297">
        <v>28.7</v>
      </c>
      <c r="AM297">
        <f>(AL297-5.5)/(55.8-5.5)</f>
        <v>0.46123260437375746</v>
      </c>
      <c r="AN297">
        <v>10.6</v>
      </c>
      <c r="AO297">
        <f>(AN297-1.2)/(66.3-1.2)</f>
        <v>0.14439324116743474</v>
      </c>
      <c r="AP297">
        <v>0.2519444394701813</v>
      </c>
      <c r="AQ297">
        <v>0.31063278596541483</v>
      </c>
      <c r="AR297">
        <v>0.25245181431274588</v>
      </c>
      <c r="AS297">
        <v>0.18497096025165791</v>
      </c>
      <c r="AT297" t="s">
        <v>66</v>
      </c>
      <c r="AU297" t="s">
        <v>66</v>
      </c>
      <c r="AV297">
        <v>56</v>
      </c>
      <c r="AW297">
        <v>0.41791044799999999</v>
      </c>
      <c r="AX297">
        <v>0.61099999999999999</v>
      </c>
      <c r="AY297">
        <f>(AX297-0)/(1.01692-0)</f>
        <v>0.60083389057152969</v>
      </c>
      <c r="AZ297">
        <v>0.16107496499999999</v>
      </c>
      <c r="BA297" t="s">
        <v>67</v>
      </c>
      <c r="BB297">
        <v>0.21547787400000001</v>
      </c>
      <c r="BC297" t="s">
        <v>67</v>
      </c>
    </row>
    <row r="298" spans="1:55">
      <c r="A298" s="1">
        <v>296</v>
      </c>
      <c r="B298" t="s">
        <v>308</v>
      </c>
      <c r="C298" t="s">
        <v>354</v>
      </c>
      <c r="D298">
        <v>1</v>
      </c>
      <c r="E298">
        <v>0</v>
      </c>
      <c r="F298">
        <v>6666</v>
      </c>
      <c r="G298">
        <v>29</v>
      </c>
      <c r="H298">
        <v>0.51729310862120692</v>
      </c>
      <c r="I298">
        <v>1</v>
      </c>
      <c r="J298" t="s">
        <v>77</v>
      </c>
      <c r="K298" t="s">
        <v>57</v>
      </c>
      <c r="L298" t="s">
        <v>59</v>
      </c>
      <c r="M298" t="s">
        <v>58</v>
      </c>
      <c r="N298" t="s">
        <v>60</v>
      </c>
      <c r="O298" t="s">
        <v>62</v>
      </c>
      <c r="P298" t="s">
        <v>61</v>
      </c>
      <c r="Q298" t="s">
        <v>63</v>
      </c>
      <c r="R298" t="s">
        <v>65</v>
      </c>
      <c r="S298" t="s">
        <v>64</v>
      </c>
      <c r="T298">
        <v>0.75950503000000003</v>
      </c>
      <c r="U298">
        <f>(T298-0.014129973)/(27755.404-0.014129973)</f>
        <v>2.6855146351409364E-5</v>
      </c>
      <c r="V298">
        <v>0.10290404</v>
      </c>
      <c r="W298">
        <f>(V298-0.006104506)/(0.96359551-0.006104506)</f>
        <v>0.10109706889737004</v>
      </c>
      <c r="X298">
        <v>0.84580177000000001</v>
      </c>
      <c r="Y298">
        <f>(X298-0.026912883)/(0.97887218-0.026912883)</f>
        <v>0.86021418098509317</v>
      </c>
      <c r="Z298">
        <v>1.1679293E-2</v>
      </c>
      <c r="AA298">
        <f>(Z298-0)/(0.8541435-0)</f>
        <v>1.3673689491285716E-2</v>
      </c>
      <c r="AB298">
        <v>1.0732323E-2</v>
      </c>
      <c r="AC298">
        <f>(AB298-0)/(0.90509456-0)</f>
        <v>1.1857681478054626E-2</v>
      </c>
      <c r="AD298">
        <v>6.4709595999999994E-3</v>
      </c>
      <c r="AE298" s="3">
        <f>(AD298-0)/(0.42788053-0)</f>
        <v>1.5123285932173637E-2</v>
      </c>
      <c r="AF298">
        <v>1.1047978999999999E-3</v>
      </c>
      <c r="AG298">
        <f>(AF298-0)/(0.48863637-0)</f>
        <v>2.260981719391866E-3</v>
      </c>
      <c r="AH298">
        <v>20.2</v>
      </c>
      <c r="AI298">
        <f>(AH298-0)/(78.5-0)</f>
        <v>0.25732484076433121</v>
      </c>
      <c r="AJ298">
        <v>38.799999999999997</v>
      </c>
      <c r="AK298">
        <f>(AJ298-5.8)/(57.3-5.8)</f>
        <v>0.64077669902912626</v>
      </c>
      <c r="AL298">
        <v>33.700000000000003</v>
      </c>
      <c r="AM298">
        <f>(AL298-5.5)/(55.8-5.5)</f>
        <v>0.56063618290258455</v>
      </c>
      <c r="AN298">
        <v>7.2</v>
      </c>
      <c r="AO298">
        <f>(AN298-1.2)/(66.3-1.2)</f>
        <v>9.2165898617511524E-2</v>
      </c>
      <c r="AP298">
        <v>0.27304292929292928</v>
      </c>
      <c r="AQ298">
        <v>0.30539772727272718</v>
      </c>
      <c r="AR298">
        <v>0.26609848484848481</v>
      </c>
      <c r="AS298">
        <v>0.15546085858585851</v>
      </c>
      <c r="AT298" t="s">
        <v>147</v>
      </c>
      <c r="AU298" t="s">
        <v>104</v>
      </c>
      <c r="AZ298">
        <v>-0.231428571</v>
      </c>
      <c r="BA298" t="s">
        <v>74</v>
      </c>
      <c r="BB298">
        <v>0</v>
      </c>
      <c r="BC298" t="s">
        <v>74</v>
      </c>
    </row>
    <row r="299" spans="1:55">
      <c r="A299" s="1">
        <v>297</v>
      </c>
      <c r="B299" t="s">
        <v>308</v>
      </c>
      <c r="C299" t="s">
        <v>355</v>
      </c>
      <c r="D299">
        <v>7</v>
      </c>
      <c r="E299">
        <v>0</v>
      </c>
      <c r="F299">
        <v>11982</v>
      </c>
      <c r="G299">
        <v>37</v>
      </c>
      <c r="H299">
        <v>1.5789449940676781</v>
      </c>
      <c r="I299">
        <v>7</v>
      </c>
      <c r="J299" t="s">
        <v>77</v>
      </c>
      <c r="K299" t="s">
        <v>57</v>
      </c>
      <c r="L299" t="s">
        <v>59</v>
      </c>
      <c r="M299" t="s">
        <v>100</v>
      </c>
      <c r="N299" t="s">
        <v>60</v>
      </c>
      <c r="O299" t="s">
        <v>61</v>
      </c>
      <c r="P299" t="s">
        <v>62</v>
      </c>
      <c r="Q299" t="s">
        <v>63</v>
      </c>
      <c r="R299" t="s">
        <v>65</v>
      </c>
      <c r="S299" t="s">
        <v>64</v>
      </c>
      <c r="T299">
        <v>4.7630014000000003</v>
      </c>
      <c r="U299">
        <f>(T299-0.014129973)/(27755.404-0.014129973)</f>
        <v>1.7109726972807895E-4</v>
      </c>
      <c r="V299">
        <v>0.43982222999999998</v>
      </c>
      <c r="W299">
        <f>(V299-0.006104506)/(0.96359551-0.006104506)</f>
        <v>0.45297315816870065</v>
      </c>
      <c r="X299">
        <v>0.52453333000000002</v>
      </c>
      <c r="Y299">
        <f>(X299-0.026912883)/(0.97887218-0.026912883)</f>
        <v>0.5227329031484842</v>
      </c>
      <c r="Z299">
        <v>6.2222220000000003E-3</v>
      </c>
      <c r="AA299">
        <f>(Z299-0)/(0.8541435-0)</f>
        <v>7.2847501620043947E-3</v>
      </c>
      <c r="AB299">
        <v>1.2622222000000001E-2</v>
      </c>
      <c r="AC299">
        <f>(AB299-0)/(0.90509456-0)</f>
        <v>1.3945749491633229E-2</v>
      </c>
      <c r="AD299">
        <v>4.4444445999999999E-3</v>
      </c>
      <c r="AE299" s="3">
        <f>(AD299-0)/(0.42788053-0)</f>
        <v>1.038711576803927E-2</v>
      </c>
      <c r="AF299">
        <v>5.3333334000000004E-4</v>
      </c>
      <c r="AG299">
        <f>(AF299-0)/(0.48863637-0)</f>
        <v>1.0914728676459349E-3</v>
      </c>
      <c r="AH299">
        <v>23.7</v>
      </c>
      <c r="AI299">
        <f>(AH299-0)/(78.5-0)</f>
        <v>0.3019108280254777</v>
      </c>
      <c r="AJ299">
        <v>30.4</v>
      </c>
      <c r="AK299">
        <f>(AJ299-5.8)/(57.3-5.8)</f>
        <v>0.47766990291262129</v>
      </c>
      <c r="AL299">
        <v>30.2</v>
      </c>
      <c r="AM299">
        <f>(AL299-5.5)/(55.8-5.5)</f>
        <v>0.49105367793240556</v>
      </c>
      <c r="AN299">
        <v>15.7</v>
      </c>
      <c r="AO299">
        <f>(AN299-1.2)/(66.3-1.2)</f>
        <v>0.22273425499231952</v>
      </c>
      <c r="AP299">
        <v>0.25137777777777781</v>
      </c>
      <c r="AQ299">
        <v>0.29333333333333339</v>
      </c>
      <c r="AR299">
        <v>0.2529777777777778</v>
      </c>
      <c r="AS299">
        <v>0.20231111111111111</v>
      </c>
      <c r="AT299" t="s">
        <v>66</v>
      </c>
      <c r="AU299" t="s">
        <v>66</v>
      </c>
      <c r="AZ299">
        <v>-6.5306100000000003E-4</v>
      </c>
      <c r="BA299" t="s">
        <v>74</v>
      </c>
      <c r="BB299">
        <v>-0.52538775500000001</v>
      </c>
      <c r="BC299" t="s">
        <v>74</v>
      </c>
    </row>
    <row r="300" spans="1:55">
      <c r="A300" s="1">
        <v>298</v>
      </c>
      <c r="B300" t="s">
        <v>308</v>
      </c>
      <c r="C300" t="s">
        <v>356</v>
      </c>
      <c r="D300">
        <v>56</v>
      </c>
      <c r="E300">
        <v>5</v>
      </c>
      <c r="F300">
        <v>23509</v>
      </c>
      <c r="G300">
        <v>41</v>
      </c>
      <c r="H300">
        <v>5.8099181527780228</v>
      </c>
      <c r="I300">
        <v>56</v>
      </c>
      <c r="J300" t="s">
        <v>77</v>
      </c>
      <c r="K300" t="s">
        <v>57</v>
      </c>
      <c r="L300" t="s">
        <v>59</v>
      </c>
      <c r="M300" t="s">
        <v>58</v>
      </c>
      <c r="N300" t="s">
        <v>60</v>
      </c>
      <c r="O300" t="s">
        <v>61</v>
      </c>
      <c r="P300" t="s">
        <v>62</v>
      </c>
      <c r="Q300" t="s">
        <v>63</v>
      </c>
      <c r="R300" t="s">
        <v>69</v>
      </c>
      <c r="S300" t="s">
        <v>65</v>
      </c>
      <c r="T300">
        <v>4.2063860999999996</v>
      </c>
      <c r="U300">
        <f>(T300-0.014129973)/(27755.404-0.014129973)</f>
        <v>1.5104295585943866E-4</v>
      </c>
      <c r="V300">
        <v>7.0259980999999999E-2</v>
      </c>
      <c r="W300">
        <f>(V300-0.006104506)/(0.96359551-0.006104506)</f>
        <v>6.7003736569832051E-2</v>
      </c>
      <c r="X300">
        <v>0.89585358000000004</v>
      </c>
      <c r="Y300">
        <f>(X300-0.026912883)/(0.97887218-0.026912883)</f>
        <v>0.91279185962926734</v>
      </c>
      <c r="Z300">
        <v>8.6659156000000008E-3</v>
      </c>
      <c r="AA300">
        <f>(Z300-0)/(0.8541435-0)</f>
        <v>1.0145737338046829E-2</v>
      </c>
      <c r="AB300">
        <v>3.1865698E-3</v>
      </c>
      <c r="AC300">
        <f>(AB300-0)/(0.90509456-0)</f>
        <v>3.520703737297902E-3</v>
      </c>
      <c r="AD300">
        <v>8.6270552000000007E-3</v>
      </c>
      <c r="AE300" s="3">
        <f>(AD300-0)/(0.42788053-0)</f>
        <v>2.01622990417442E-2</v>
      </c>
      <c r="AF300">
        <v>8.5493334000000005E-4</v>
      </c>
      <c r="AG300">
        <f>(AF300-0)/(0.48863637-0)</f>
        <v>1.7496309986094569E-3</v>
      </c>
      <c r="AH300">
        <v>50.4</v>
      </c>
      <c r="AI300">
        <f>(AH300-0)/(78.5-0)</f>
        <v>0.64203821656050952</v>
      </c>
      <c r="AJ300">
        <v>26.6</v>
      </c>
      <c r="AK300">
        <f>(AJ300-5.8)/(57.3-5.8)</f>
        <v>0.4038834951456311</v>
      </c>
      <c r="AL300">
        <v>19.7</v>
      </c>
      <c r="AM300">
        <f>(AL300-5.5)/(55.8-5.5)</f>
        <v>0.28230616302186878</v>
      </c>
      <c r="AN300">
        <v>3.2</v>
      </c>
      <c r="AO300">
        <f>(AN300-1.2)/(66.3-1.2)</f>
        <v>3.0721966205837177E-2</v>
      </c>
      <c r="AP300">
        <v>0.20230832005595931</v>
      </c>
      <c r="AQ300">
        <v>0.35028951152217003</v>
      </c>
      <c r="AR300">
        <v>0.292970116193215</v>
      </c>
      <c r="AS300">
        <v>0.1544320522286558</v>
      </c>
      <c r="AT300" t="s">
        <v>72</v>
      </c>
      <c r="AU300" t="s">
        <v>72</v>
      </c>
      <c r="AZ300">
        <v>-6.1516244999999997E-2</v>
      </c>
      <c r="BA300" t="s">
        <v>74</v>
      </c>
      <c r="BB300">
        <v>-0.165673027</v>
      </c>
      <c r="BC300" t="s">
        <v>74</v>
      </c>
    </row>
    <row r="301" spans="1:55">
      <c r="A301" s="1">
        <v>299</v>
      </c>
      <c r="B301" t="s">
        <v>308</v>
      </c>
      <c r="C301" t="s">
        <v>357</v>
      </c>
      <c r="D301">
        <v>3</v>
      </c>
      <c r="E301">
        <v>0</v>
      </c>
      <c r="F301">
        <v>6108</v>
      </c>
      <c r="G301">
        <v>33</v>
      </c>
      <c r="H301">
        <v>1.4883610168482471</v>
      </c>
      <c r="I301">
        <v>3</v>
      </c>
      <c r="J301" t="s">
        <v>77</v>
      </c>
      <c r="K301" t="s">
        <v>57</v>
      </c>
      <c r="L301" t="s">
        <v>59</v>
      </c>
      <c r="M301" t="s">
        <v>100</v>
      </c>
      <c r="N301" t="s">
        <v>61</v>
      </c>
      <c r="O301" t="s">
        <v>62</v>
      </c>
      <c r="P301" t="s">
        <v>60</v>
      </c>
      <c r="Q301" t="s">
        <v>63</v>
      </c>
      <c r="R301" t="s">
        <v>64</v>
      </c>
      <c r="S301" t="s">
        <v>65</v>
      </c>
      <c r="T301">
        <v>0.83384639000000005</v>
      </c>
      <c r="U301">
        <f>(T301-0.014129973)/(27755.404-0.014129973)</f>
        <v>2.9533594045645547E-5</v>
      </c>
      <c r="V301">
        <v>0.35905304999999998</v>
      </c>
      <c r="W301">
        <f>(V301-0.006104506)/(0.96359551-0.006104506)</f>
        <v>0.36861813064094334</v>
      </c>
      <c r="X301">
        <v>0.58804619000000002</v>
      </c>
      <c r="Y301">
        <f>(X301-0.026912883)/(0.97887218-0.026912883)</f>
        <v>0.58945094477080362</v>
      </c>
      <c r="Z301">
        <v>8.037410699999999E-3</v>
      </c>
      <c r="AA301">
        <f>(Z301-0)/(0.8541435-0)</f>
        <v>9.4099067662518059E-3</v>
      </c>
      <c r="AB301">
        <v>1.5490281999999999E-2</v>
      </c>
      <c r="AC301">
        <f>(AB301-0)/(0.90509456-0)</f>
        <v>1.7114545468044796E-2</v>
      </c>
      <c r="AD301">
        <v>7.8912758999999996E-3</v>
      </c>
      <c r="AE301" s="3">
        <f>(AD301-0)/(0.42788053-0)</f>
        <v>1.8442708528943814E-2</v>
      </c>
      <c r="AF301">
        <v>4.3840421000000001E-4</v>
      </c>
      <c r="AG301">
        <f>(AF301-0)/(0.48863637-0)</f>
        <v>8.9719930180391617E-4</v>
      </c>
      <c r="AH301">
        <v>22.9</v>
      </c>
      <c r="AI301">
        <f>(AH301-0)/(78.5-0)</f>
        <v>0.29171974522292993</v>
      </c>
      <c r="AJ301">
        <v>27.8</v>
      </c>
      <c r="AK301">
        <f>(AJ301-5.8)/(57.3-5.8)</f>
        <v>0.42718446601941745</v>
      </c>
      <c r="AL301">
        <v>29.8</v>
      </c>
      <c r="AM301">
        <f>(AL301-5.5)/(55.8-5.5)</f>
        <v>0.48310139165009947</v>
      </c>
      <c r="AN301">
        <v>19.600000000000001</v>
      </c>
      <c r="AO301">
        <f>(AN301-1.2)/(66.3-1.2)</f>
        <v>0.28264208909370203</v>
      </c>
      <c r="AP301">
        <v>0.2362998684787373</v>
      </c>
      <c r="AQ301">
        <v>0.23600759900628371</v>
      </c>
      <c r="AR301">
        <v>0.29796872716644751</v>
      </c>
      <c r="AS301">
        <v>0.22972380534853129</v>
      </c>
      <c r="AT301" t="s">
        <v>104</v>
      </c>
      <c r="AU301" t="s">
        <v>66</v>
      </c>
      <c r="AZ301">
        <v>-3.3174602999999997E-2</v>
      </c>
      <c r="BA301" t="s">
        <v>74</v>
      </c>
      <c r="BB301">
        <v>6.2539682999999999E-2</v>
      </c>
      <c r="BC301" t="s">
        <v>67</v>
      </c>
    </row>
    <row r="302" spans="1:55">
      <c r="A302" s="1">
        <v>300</v>
      </c>
      <c r="B302" t="s">
        <v>308</v>
      </c>
      <c r="C302" t="s">
        <v>358</v>
      </c>
      <c r="D302">
        <v>0</v>
      </c>
      <c r="E302">
        <v>0</v>
      </c>
      <c r="F302">
        <v>699</v>
      </c>
      <c r="G302">
        <v>102</v>
      </c>
      <c r="H302">
        <v>0</v>
      </c>
      <c r="I302">
        <v>0</v>
      </c>
      <c r="J302" t="s">
        <v>77</v>
      </c>
      <c r="K302" t="s">
        <v>57</v>
      </c>
      <c r="L302" t="s">
        <v>59</v>
      </c>
      <c r="M302" t="s">
        <v>100</v>
      </c>
      <c r="N302" t="s">
        <v>61</v>
      </c>
      <c r="O302" t="s">
        <v>60</v>
      </c>
      <c r="P302" t="s">
        <v>63</v>
      </c>
      <c r="Q302" t="s">
        <v>62</v>
      </c>
      <c r="R302" t="s">
        <v>69</v>
      </c>
      <c r="S302" t="s">
        <v>65</v>
      </c>
      <c r="T302">
        <v>0.75922078000000004</v>
      </c>
      <c r="U302">
        <f>(T302-0.014129973)/(27755.404-0.014129973)</f>
        <v>2.6844905097320303E-5</v>
      </c>
      <c r="V302">
        <v>0.12335958</v>
      </c>
      <c r="W302">
        <f>(V302-0.006104506)/(0.96359551-0.006104506)</f>
        <v>0.12246075786629532</v>
      </c>
      <c r="X302">
        <v>0.83858268999999996</v>
      </c>
      <c r="Y302">
        <f>(X302-0.026912883)/(0.97887218-0.026912883)</f>
        <v>0.85263078952838878</v>
      </c>
      <c r="Z302">
        <v>1.3123360000000001E-3</v>
      </c>
      <c r="AA302">
        <f>(Z302-0)/(0.8541435-0)</f>
        <v>1.5364350369697834E-3</v>
      </c>
      <c r="AB302">
        <v>7.8740156999999988E-3</v>
      </c>
      <c r="AC302">
        <f>(AB302-0)/(0.90509456-0)</f>
        <v>8.6996608398574385E-3</v>
      </c>
      <c r="AD302">
        <v>6.5616798000000002E-3</v>
      </c>
      <c r="AE302" s="3">
        <f>(AD302-0)/(0.42788053-0)</f>
        <v>1.5335308199230286E-2</v>
      </c>
      <c r="AF302">
        <v>0</v>
      </c>
      <c r="AG302">
        <f>(AF302-0)/(0.48863637-0)</f>
        <v>0</v>
      </c>
      <c r="AH302">
        <v>34.5</v>
      </c>
      <c r="AI302">
        <f>(AH302-0)/(78.5-0)</f>
        <v>0.43949044585987262</v>
      </c>
      <c r="AJ302">
        <v>31.7</v>
      </c>
      <c r="AK302">
        <f>(AJ302-5.8)/(57.3-5.8)</f>
        <v>0.50291262135922332</v>
      </c>
      <c r="AL302">
        <v>26.7</v>
      </c>
      <c r="AM302">
        <f>(AL302-5.5)/(55.8-5.5)</f>
        <v>0.42147117296222664</v>
      </c>
      <c r="AN302">
        <v>7.1</v>
      </c>
      <c r="AO302">
        <f>(AN302-1.2)/(66.3-1.2)</f>
        <v>9.0629800307219663E-2</v>
      </c>
      <c r="AP302">
        <v>0.1377952755905511</v>
      </c>
      <c r="AQ302">
        <v>0.30839895013123358</v>
      </c>
      <c r="AR302">
        <v>0.32020997375328081</v>
      </c>
      <c r="AS302">
        <v>0.23359580052493439</v>
      </c>
      <c r="AT302" t="s">
        <v>147</v>
      </c>
      <c r="AU302" t="s">
        <v>104</v>
      </c>
      <c r="AZ302">
        <v>0.97142857100000002</v>
      </c>
      <c r="BA302" t="s">
        <v>67</v>
      </c>
      <c r="BB302">
        <v>1.9428571429999999</v>
      </c>
      <c r="BC302" t="s">
        <v>67</v>
      </c>
    </row>
    <row r="303" spans="1:55">
      <c r="A303" s="1">
        <v>301</v>
      </c>
      <c r="B303" t="s">
        <v>308</v>
      </c>
      <c r="C303" t="s">
        <v>359</v>
      </c>
      <c r="D303">
        <v>19</v>
      </c>
      <c r="E303">
        <v>0</v>
      </c>
      <c r="F303">
        <v>7359</v>
      </c>
      <c r="G303">
        <v>38</v>
      </c>
      <c r="H303">
        <v>6.7944014132354944</v>
      </c>
      <c r="I303">
        <v>19</v>
      </c>
      <c r="J303" t="s">
        <v>77</v>
      </c>
      <c r="K303" t="s">
        <v>57</v>
      </c>
      <c r="L303" t="s">
        <v>59</v>
      </c>
      <c r="M303" t="s">
        <v>117</v>
      </c>
      <c r="N303" t="s">
        <v>60</v>
      </c>
      <c r="O303" t="s">
        <v>61</v>
      </c>
      <c r="P303" t="s">
        <v>62</v>
      </c>
      <c r="Q303" t="s">
        <v>63</v>
      </c>
      <c r="R303" t="s">
        <v>69</v>
      </c>
      <c r="S303" t="s">
        <v>65</v>
      </c>
      <c r="T303">
        <v>2.4578362</v>
      </c>
      <c r="U303">
        <f>(T303-0.014129973)/(27755.404-0.014129973)</f>
        <v>8.8044384836364855E-5</v>
      </c>
      <c r="V303">
        <v>0.10694665</v>
      </c>
      <c r="W303">
        <f>(V303-0.006104506)/(0.96359551-0.006104506)</f>
        <v>0.10531915556253102</v>
      </c>
      <c r="X303">
        <v>0.85935782999999999</v>
      </c>
      <c r="Y303">
        <f>(X303-0.026912883)/(0.97887218-0.026912883)</f>
        <v>0.87445434865058103</v>
      </c>
      <c r="Z303">
        <v>5.6159197999999999E-3</v>
      </c>
      <c r="AA303">
        <f>(Z303-0)/(0.8541435-0)</f>
        <v>6.5749137000984028E-3</v>
      </c>
      <c r="AB303">
        <v>6.3484311000000003E-3</v>
      </c>
      <c r="AC303">
        <f>(AB303-0)/(0.90509456-0)</f>
        <v>7.0141081170568527E-3</v>
      </c>
      <c r="AD303">
        <v>8.9122206000000013E-3</v>
      </c>
      <c r="AE303" s="3">
        <f>(AD303-0)/(0.42788053-0)</f>
        <v>2.0828759373556917E-2</v>
      </c>
      <c r="AF303">
        <v>4.8834084999999994E-4</v>
      </c>
      <c r="AG303">
        <f>(AF303-0)/(0.48863637-0)</f>
        <v>9.9939521489159707E-4</v>
      </c>
      <c r="AH303">
        <v>56.7</v>
      </c>
      <c r="AI303">
        <f>(AH303-0)/(78.5-0)</f>
        <v>0.72229299363057331</v>
      </c>
      <c r="AJ303">
        <v>23.2</v>
      </c>
      <c r="AK303">
        <f>(AJ303-5.8)/(57.3-5.8)</f>
        <v>0.3378640776699029</v>
      </c>
      <c r="AL303">
        <v>15.2</v>
      </c>
      <c r="AM303">
        <f>(AL303-5.5)/(55.8-5.5)</f>
        <v>0.19284294234592445</v>
      </c>
      <c r="AN303">
        <v>5</v>
      </c>
      <c r="AO303">
        <f>(AN303-1.2)/(66.3-1.2)</f>
        <v>5.8371735791090631E-2</v>
      </c>
      <c r="AP303">
        <v>0.18972042485654991</v>
      </c>
      <c r="AQ303">
        <v>0.35160542058356731</v>
      </c>
      <c r="AR303">
        <v>0.31204981076791588</v>
      </c>
      <c r="AS303">
        <v>0.1466243437919667</v>
      </c>
      <c r="AT303" t="s">
        <v>79</v>
      </c>
      <c r="AU303" t="s">
        <v>72</v>
      </c>
      <c r="AZ303">
        <v>5.4857142999999997E-2</v>
      </c>
      <c r="BA303" t="s">
        <v>67</v>
      </c>
      <c r="BB303">
        <v>8.7157894999999999E-2</v>
      </c>
      <c r="BC303" t="s">
        <v>67</v>
      </c>
    </row>
    <row r="304" spans="1:55">
      <c r="A304" s="1">
        <v>302</v>
      </c>
      <c r="B304" t="s">
        <v>308</v>
      </c>
      <c r="C304" t="s">
        <v>360</v>
      </c>
      <c r="D304">
        <v>0</v>
      </c>
      <c r="E304">
        <v>0</v>
      </c>
      <c r="F304">
        <v>2379</v>
      </c>
      <c r="G304">
        <v>102</v>
      </c>
      <c r="H304">
        <v>0</v>
      </c>
      <c r="I304">
        <v>0</v>
      </c>
      <c r="J304" t="s">
        <v>77</v>
      </c>
      <c r="K304" t="s">
        <v>57</v>
      </c>
      <c r="L304" t="s">
        <v>59</v>
      </c>
      <c r="M304" t="s">
        <v>117</v>
      </c>
      <c r="N304" t="s">
        <v>61</v>
      </c>
      <c r="O304" t="s">
        <v>63</v>
      </c>
      <c r="P304" t="s">
        <v>60</v>
      </c>
      <c r="Q304" t="s">
        <v>62</v>
      </c>
      <c r="R304" t="s">
        <v>65</v>
      </c>
      <c r="S304" t="s">
        <v>64</v>
      </c>
      <c r="T304">
        <v>1.6224947000000001</v>
      </c>
      <c r="U304">
        <f>(T304-0.014129973)/(27755.404-0.014129973)</f>
        <v>5.7947834079494253E-5</v>
      </c>
      <c r="V304">
        <v>0.16673903000000001</v>
      </c>
      <c r="W304">
        <f>(V304-0.006104506)/(0.96359551-0.006104506)</f>
        <v>0.16776609213970223</v>
      </c>
      <c r="X304">
        <v>0.79678678999999997</v>
      </c>
      <c r="Y304">
        <f>(X304-0.026912883)/(0.97887218-0.026912883)</f>
        <v>0.80872565605081759</v>
      </c>
      <c r="Z304">
        <v>7.3816762000000003E-3</v>
      </c>
      <c r="AA304">
        <f>(Z304-0)/(0.8541435-0)</f>
        <v>8.6421967737271323E-3</v>
      </c>
      <c r="AB304">
        <v>6.0790274E-3</v>
      </c>
      <c r="AC304">
        <f>(AB304-0)/(0.90509456-0)</f>
        <v>6.7164555712278286E-3</v>
      </c>
      <c r="AD304">
        <v>7.8158919E-3</v>
      </c>
      <c r="AE304" s="3">
        <f>(AD304-0)/(0.42788053-0)</f>
        <v>1.8266528509722095E-2</v>
      </c>
      <c r="AF304">
        <v>0</v>
      </c>
      <c r="AG304">
        <f>(AF304-0)/(0.48863637-0)</f>
        <v>0</v>
      </c>
      <c r="AH304">
        <v>20.8</v>
      </c>
      <c r="AI304">
        <f>(AH304-0)/(78.5-0)</f>
        <v>0.26496815286624203</v>
      </c>
      <c r="AJ304">
        <v>39.299999999999997</v>
      </c>
      <c r="AK304">
        <f>(AJ304-5.8)/(57.3-5.8)</f>
        <v>0.65048543689320393</v>
      </c>
      <c r="AL304">
        <v>30</v>
      </c>
      <c r="AM304">
        <f>(AL304-5.5)/(55.8-5.5)</f>
        <v>0.48707753479125249</v>
      </c>
      <c r="AN304">
        <v>9.9</v>
      </c>
      <c r="AO304">
        <f>(AN304-1.2)/(66.3-1.2)</f>
        <v>0.13364055299539174</v>
      </c>
      <c r="AP304">
        <v>0.21927920104211901</v>
      </c>
      <c r="AQ304">
        <v>0.25488493269648288</v>
      </c>
      <c r="AR304">
        <v>0.26356925749023019</v>
      </c>
      <c r="AS304">
        <v>0.26226660877116797</v>
      </c>
      <c r="AT304" t="s">
        <v>147</v>
      </c>
      <c r="AU304" t="s">
        <v>104</v>
      </c>
      <c r="AZ304">
        <v>0</v>
      </c>
      <c r="BA304" t="s">
        <v>74</v>
      </c>
      <c r="BB304">
        <v>0</v>
      </c>
      <c r="BC304" t="s">
        <v>74</v>
      </c>
    </row>
    <row r="305" spans="1:55">
      <c r="A305" s="1">
        <v>303</v>
      </c>
      <c r="B305" t="s">
        <v>308</v>
      </c>
      <c r="C305" t="s">
        <v>361</v>
      </c>
      <c r="D305">
        <v>136</v>
      </c>
      <c r="E305">
        <v>1</v>
      </c>
      <c r="F305">
        <v>27994</v>
      </c>
      <c r="G305">
        <v>43</v>
      </c>
      <c r="H305">
        <v>11.298102084998281</v>
      </c>
      <c r="I305">
        <v>136</v>
      </c>
      <c r="J305" t="s">
        <v>56</v>
      </c>
      <c r="K305" t="s">
        <v>57</v>
      </c>
      <c r="L305" t="s">
        <v>59</v>
      </c>
      <c r="M305" t="s">
        <v>117</v>
      </c>
      <c r="N305" t="s">
        <v>60</v>
      </c>
      <c r="O305" t="s">
        <v>61</v>
      </c>
      <c r="P305" t="s">
        <v>62</v>
      </c>
      <c r="Q305" t="s">
        <v>63</v>
      </c>
      <c r="R305" t="s">
        <v>69</v>
      </c>
      <c r="S305" t="s">
        <v>65</v>
      </c>
      <c r="T305">
        <v>19.679604000000001</v>
      </c>
      <c r="U305">
        <f>(T305-0.014129973)/(27755.404-0.014129973)</f>
        <v>7.0852811360566452E-4</v>
      </c>
      <c r="V305">
        <v>0.14577353000000001</v>
      </c>
      <c r="W305">
        <f>(V305-0.006104506)/(0.96359551-0.006104506)</f>
        <v>0.14586980286657608</v>
      </c>
      <c r="X305">
        <v>0.81784760999999995</v>
      </c>
      <c r="Y305">
        <f>(X305-0.026912883)/(0.97887218-0.026912883)</f>
        <v>0.83084931203734025</v>
      </c>
      <c r="Z305">
        <v>1.0191247E-2</v>
      </c>
      <c r="AA305">
        <f>(Z305-0)/(0.8541435-0)</f>
        <v>1.1931539606635186E-2</v>
      </c>
      <c r="AB305">
        <v>2.3543071E-3</v>
      </c>
      <c r="AC305">
        <f>(AB305-0)/(0.90509456-0)</f>
        <v>2.6011725227914309E-3</v>
      </c>
      <c r="AD305">
        <v>1.2190796E-2</v>
      </c>
      <c r="AE305" s="3">
        <f>(AD305-0)/(0.42788053-0)</f>
        <v>2.8491121108034527E-2</v>
      </c>
      <c r="AF305">
        <v>7.7401875999999991E-4</v>
      </c>
      <c r="AG305">
        <f>(AF305-0)/(0.48863637-0)</f>
        <v>1.5840383719288025E-3</v>
      </c>
      <c r="AH305">
        <v>51</v>
      </c>
      <c r="AI305">
        <f>(AH305-0)/(78.5-0)</f>
        <v>0.64968152866242035</v>
      </c>
      <c r="AJ305">
        <v>23.3</v>
      </c>
      <c r="AK305">
        <f>(AJ305-5.8)/(57.3-5.8)</f>
        <v>0.33980582524271846</v>
      </c>
      <c r="AL305">
        <v>19</v>
      </c>
      <c r="AM305">
        <f>(AL305-5.5)/(55.8-5.5)</f>
        <v>0.26838966202783304</v>
      </c>
      <c r="AN305">
        <v>6.7</v>
      </c>
      <c r="AO305">
        <f>(AN305-1.2)/(66.3-1.2)</f>
        <v>8.4485407066052232E-2</v>
      </c>
      <c r="AP305">
        <v>0.1757667623439868</v>
      </c>
      <c r="AQ305">
        <v>0.40897216757506372</v>
      </c>
      <c r="AR305">
        <v>0.27867900796594308</v>
      </c>
      <c r="AS305">
        <v>0.1365820621150064</v>
      </c>
      <c r="AT305" t="s">
        <v>79</v>
      </c>
      <c r="AU305" t="s">
        <v>72</v>
      </c>
      <c r="AZ305">
        <v>-3.0410095000000002E-2</v>
      </c>
      <c r="BA305" t="s">
        <v>74</v>
      </c>
      <c r="BB305">
        <v>-0.174384858</v>
      </c>
      <c r="BC305" t="s">
        <v>74</v>
      </c>
    </row>
    <row r="306" spans="1:55">
      <c r="A306" s="1">
        <v>304</v>
      </c>
      <c r="B306" t="s">
        <v>308</v>
      </c>
      <c r="C306" t="s">
        <v>362</v>
      </c>
      <c r="D306">
        <v>28</v>
      </c>
      <c r="E306">
        <v>2</v>
      </c>
      <c r="F306">
        <v>23350</v>
      </c>
      <c r="G306">
        <v>38</v>
      </c>
      <c r="H306">
        <v>3.1556407077651301</v>
      </c>
      <c r="I306">
        <v>28</v>
      </c>
      <c r="J306" t="s">
        <v>56</v>
      </c>
      <c r="K306" t="s">
        <v>57</v>
      </c>
      <c r="L306" t="s">
        <v>59</v>
      </c>
      <c r="M306" t="s">
        <v>100</v>
      </c>
      <c r="N306" t="s">
        <v>61</v>
      </c>
      <c r="O306" t="s">
        <v>60</v>
      </c>
      <c r="P306" t="s">
        <v>63</v>
      </c>
      <c r="Q306" t="s">
        <v>62</v>
      </c>
      <c r="R306" t="s">
        <v>65</v>
      </c>
      <c r="S306" t="s">
        <v>69</v>
      </c>
      <c r="T306">
        <v>17.385738</v>
      </c>
      <c r="U306">
        <f>(T306-0.014129973)/(27755.404-0.014129973)</f>
        <v>6.2588232802161326E-4</v>
      </c>
      <c r="V306">
        <v>6.7575648000000002E-2</v>
      </c>
      <c r="W306">
        <f>(V306-0.006104506)/(0.96359551-0.006104506)</f>
        <v>6.4200229290091587E-2</v>
      </c>
      <c r="X306">
        <v>0.88482236999999997</v>
      </c>
      <c r="Y306">
        <f>(X306-0.026912883)/(0.97887218-0.026912883)</f>
        <v>0.90120395872345793</v>
      </c>
      <c r="Z306">
        <v>8.2526010999999996E-3</v>
      </c>
      <c r="AA306">
        <f>(Z306-0)/(0.8541435-0)</f>
        <v>9.661843823666633E-3</v>
      </c>
      <c r="AB306">
        <v>9.5682330000000006E-3</v>
      </c>
      <c r="AC306">
        <f>(AB306-0)/(0.90509456-0)</f>
        <v>1.0571528570451247E-2</v>
      </c>
      <c r="AD306">
        <v>9.0898218999999995E-3</v>
      </c>
      <c r="AE306" s="3">
        <f>(AD306-0)/(0.42788053-0)</f>
        <v>2.1243831543351598E-2</v>
      </c>
      <c r="AF306">
        <v>9.5682334999999999E-4</v>
      </c>
      <c r="AG306">
        <f>(AF306-0)/(0.48863637-0)</f>
        <v>1.9581500861264177E-3</v>
      </c>
      <c r="AH306">
        <v>34</v>
      </c>
      <c r="AI306">
        <f>(AH306-0)/(78.5-0)</f>
        <v>0.43312101910828027</v>
      </c>
      <c r="AJ306">
        <v>36.200000000000003</v>
      </c>
      <c r="AK306">
        <f>(AJ306-5.8)/(57.3-5.8)</f>
        <v>0.59029126213592242</v>
      </c>
      <c r="AL306">
        <v>25.5</v>
      </c>
      <c r="AM306">
        <f>(AL306-5.5)/(55.8-5.5)</f>
        <v>0.39761431411530818</v>
      </c>
      <c r="AN306">
        <v>4.2</v>
      </c>
      <c r="AO306">
        <f>(AN306-1.2)/(66.3-1.2)</f>
        <v>4.6082949308755762E-2</v>
      </c>
      <c r="AP306">
        <v>0.18737790535422391</v>
      </c>
      <c r="AQ306">
        <v>0.23976398357453249</v>
      </c>
      <c r="AR306">
        <v>0.35338675597017899</v>
      </c>
      <c r="AS306">
        <v>0.2194713551010645</v>
      </c>
      <c r="AT306" t="s">
        <v>72</v>
      </c>
      <c r="AU306" t="s">
        <v>66</v>
      </c>
      <c r="AZ306">
        <v>5.3979592E-2</v>
      </c>
      <c r="BA306" t="s">
        <v>67</v>
      </c>
      <c r="BB306">
        <v>-0.13065306099999999</v>
      </c>
      <c r="BC306" t="s">
        <v>74</v>
      </c>
    </row>
    <row r="307" spans="1:55">
      <c r="A307" s="1">
        <v>305</v>
      </c>
      <c r="B307" t="s">
        <v>308</v>
      </c>
      <c r="C307" t="s">
        <v>142</v>
      </c>
      <c r="D307">
        <v>8</v>
      </c>
      <c r="E307">
        <v>0</v>
      </c>
      <c r="F307">
        <v>4814</v>
      </c>
      <c r="G307">
        <v>36</v>
      </c>
      <c r="H307">
        <v>4.616165812675991</v>
      </c>
      <c r="I307">
        <v>8</v>
      </c>
      <c r="J307" t="s">
        <v>77</v>
      </c>
      <c r="K307" t="s">
        <v>57</v>
      </c>
      <c r="L307" t="s">
        <v>59</v>
      </c>
      <c r="M307" t="s">
        <v>58</v>
      </c>
      <c r="N307" t="s">
        <v>60</v>
      </c>
      <c r="O307" t="s">
        <v>61</v>
      </c>
      <c r="P307" t="s">
        <v>62</v>
      </c>
      <c r="Q307" t="s">
        <v>63</v>
      </c>
      <c r="R307" t="s">
        <v>65</v>
      </c>
      <c r="S307" t="s">
        <v>64</v>
      </c>
      <c r="T307">
        <v>0.75270550999999997</v>
      </c>
      <c r="U307">
        <f>(T307-0.014129973)/(27755.404-0.014129973)</f>
        <v>2.661016618604902E-5</v>
      </c>
      <c r="V307">
        <v>0.10450193000000001</v>
      </c>
      <c r="W307">
        <f>(V307-0.006104506)/(0.96359551-0.006104506)</f>
        <v>0.10276589919794173</v>
      </c>
      <c r="X307">
        <v>0.86433082999999999</v>
      </c>
      <c r="Y307">
        <f>(X307-0.026912883)/(0.97887218-0.026912883)</f>
        <v>0.87967831149822795</v>
      </c>
      <c r="Z307">
        <v>1.1203911E-2</v>
      </c>
      <c r="AA307">
        <f>(Z307-0)/(0.8541435-0)</f>
        <v>1.3117129615808118E-2</v>
      </c>
      <c r="AB307">
        <v>3.0556121000000001E-3</v>
      </c>
      <c r="AC307">
        <f>(AB307-0)/(0.90509456-0)</f>
        <v>3.3760142144705855E-3</v>
      </c>
      <c r="AD307">
        <v>3.0556121000000001E-3</v>
      </c>
      <c r="AE307" s="3">
        <f>(AD307-0)/(0.42788053-0)</f>
        <v>7.141273990662768E-3</v>
      </c>
      <c r="AF307">
        <v>2.0370747000000001E-4</v>
      </c>
      <c r="AG307">
        <f>(AF307-0)/(0.48863637-0)</f>
        <v>4.1688970061725045E-4</v>
      </c>
      <c r="AH307">
        <v>16.2</v>
      </c>
      <c r="AI307">
        <f>(AH307-0)/(78.5-0)</f>
        <v>0.20636942675159234</v>
      </c>
      <c r="AJ307">
        <v>44.3</v>
      </c>
      <c r="AK307">
        <f>(AJ307-5.8)/(57.3-5.8)</f>
        <v>0.74757281553398058</v>
      </c>
      <c r="AL307">
        <v>32</v>
      </c>
      <c r="AM307">
        <f>(AL307-5.5)/(55.8-5.5)</f>
        <v>0.52683896620278337</v>
      </c>
      <c r="AN307">
        <v>7.5</v>
      </c>
      <c r="AO307">
        <f>(AN307-1.2)/(66.3-1.2)</f>
        <v>9.6774193548387108E-2</v>
      </c>
      <c r="AP307">
        <v>0.24730087594214711</v>
      </c>
      <c r="AQ307">
        <v>0.28417192910979849</v>
      </c>
      <c r="AR307">
        <v>0.26156039926665309</v>
      </c>
      <c r="AS307">
        <v>0.2069667956814015</v>
      </c>
      <c r="AT307" t="s">
        <v>72</v>
      </c>
      <c r="AU307" t="s">
        <v>66</v>
      </c>
      <c r="AZ307">
        <v>-0.13515873</v>
      </c>
      <c r="BA307" t="s">
        <v>74</v>
      </c>
      <c r="BB307">
        <v>-0.66761904800000005</v>
      </c>
      <c r="BC307" t="s">
        <v>74</v>
      </c>
    </row>
    <row r="308" spans="1:55">
      <c r="A308" s="1">
        <v>306</v>
      </c>
      <c r="B308" t="s">
        <v>308</v>
      </c>
      <c r="C308" t="s">
        <v>363</v>
      </c>
      <c r="D308">
        <v>1836</v>
      </c>
      <c r="E308">
        <v>100</v>
      </c>
      <c r="F308">
        <v>252825</v>
      </c>
      <c r="G308">
        <v>40</v>
      </c>
      <c r="H308">
        <v>18.154850192821119</v>
      </c>
      <c r="I308">
        <v>1836</v>
      </c>
      <c r="J308" t="s">
        <v>56</v>
      </c>
      <c r="K308" t="s">
        <v>57</v>
      </c>
      <c r="L308" t="s">
        <v>59</v>
      </c>
      <c r="M308" t="s">
        <v>117</v>
      </c>
      <c r="N308" t="s">
        <v>60</v>
      </c>
      <c r="O308" t="s">
        <v>62</v>
      </c>
      <c r="P308" t="s">
        <v>61</v>
      </c>
      <c r="Q308" t="s">
        <v>63</v>
      </c>
      <c r="R308" t="s">
        <v>65</v>
      </c>
      <c r="S308" t="s">
        <v>64</v>
      </c>
      <c r="T308">
        <v>30.444807000000001</v>
      </c>
      <c r="U308">
        <f>(T308-0.014129973)/(27755.404-0.014129973)</f>
        <v>1.0963880229930417E-3</v>
      </c>
      <c r="V308">
        <v>0.29647318</v>
      </c>
      <c r="W308">
        <f>(V308-0.006104506)/(0.96359551-0.006104506)</f>
        <v>0.30325995000157724</v>
      </c>
      <c r="X308">
        <v>0.65441846999999997</v>
      </c>
      <c r="Y308">
        <f>(X308-0.026912883)/(0.97887218-0.026912883)</f>
        <v>0.65917270725494048</v>
      </c>
      <c r="Z308">
        <v>1.1562018E-2</v>
      </c>
      <c r="AA308">
        <f>(Z308-0)/(0.8541435-0)</f>
        <v>1.3536388206431356E-2</v>
      </c>
      <c r="AB308">
        <v>5.0269644999999998E-3</v>
      </c>
      <c r="AC308">
        <f>(AB308-0)/(0.90509456-0)</f>
        <v>5.5540765817883161E-3</v>
      </c>
      <c r="AD308">
        <v>1.6134011E-2</v>
      </c>
      <c r="AE308" s="3">
        <f>(AD308-0)/(0.42788053-0)</f>
        <v>3.7706812693720844E-2</v>
      </c>
      <c r="AF308">
        <v>8.8130955999999976E-4</v>
      </c>
      <c r="AG308">
        <f>(AF308-0)/(0.48863637-0)</f>
        <v>1.8036102388367034E-3</v>
      </c>
      <c r="AH308">
        <v>26.7</v>
      </c>
      <c r="AI308">
        <f>(AH308-0)/(78.5-0)</f>
        <v>0.34012738853503183</v>
      </c>
      <c r="AJ308">
        <v>33.799999999999997</v>
      </c>
      <c r="AK308">
        <f>(AJ308-5.8)/(57.3-5.8)</f>
        <v>0.5436893203883495</v>
      </c>
      <c r="AL308">
        <v>27.5</v>
      </c>
      <c r="AM308">
        <f>(AL308-5.5)/(55.8-5.5)</f>
        <v>0.437375745526839</v>
      </c>
      <c r="AN308">
        <v>11.9</v>
      </c>
      <c r="AO308">
        <f>(AN308-1.2)/(66.3-1.2)</f>
        <v>0.16436251920122891</v>
      </c>
      <c r="AP308">
        <v>0.2919520847584352</v>
      </c>
      <c r="AQ308">
        <v>0.3506784810932056</v>
      </c>
      <c r="AR308">
        <v>0.23575507866562739</v>
      </c>
      <c r="AS308">
        <v>0.1216143554827317</v>
      </c>
      <c r="AT308" t="s">
        <v>79</v>
      </c>
      <c r="AU308" t="s">
        <v>72</v>
      </c>
      <c r="AV308">
        <v>57</v>
      </c>
      <c r="AW308">
        <v>0.43283582100000001</v>
      </c>
      <c r="AX308">
        <v>0.60336000000000001</v>
      </c>
      <c r="AY308">
        <f>(AX308-0)/(1.01692-0)</f>
        <v>0.59332100853557801</v>
      </c>
      <c r="AZ308">
        <v>8.2975862999999997E-2</v>
      </c>
      <c r="BA308" t="s">
        <v>67</v>
      </c>
      <c r="BB308">
        <v>0.12593733600000001</v>
      </c>
      <c r="BC308" t="s">
        <v>67</v>
      </c>
    </row>
    <row r="309" spans="1:55">
      <c r="A309" s="1">
        <v>307</v>
      </c>
      <c r="B309" t="s">
        <v>308</v>
      </c>
      <c r="C309" t="s">
        <v>191</v>
      </c>
      <c r="D309">
        <v>8</v>
      </c>
      <c r="E309">
        <v>0</v>
      </c>
      <c r="F309">
        <v>10043</v>
      </c>
      <c r="G309">
        <v>42</v>
      </c>
      <c r="H309">
        <v>1.8966064968255549</v>
      </c>
      <c r="I309">
        <v>8</v>
      </c>
      <c r="J309" t="s">
        <v>77</v>
      </c>
      <c r="K309" t="s">
        <v>57</v>
      </c>
      <c r="L309" t="s">
        <v>59</v>
      </c>
      <c r="M309" t="s">
        <v>100</v>
      </c>
      <c r="N309" t="s">
        <v>62</v>
      </c>
      <c r="O309" t="s">
        <v>60</v>
      </c>
      <c r="P309" t="s">
        <v>61</v>
      </c>
      <c r="Q309" t="s">
        <v>63</v>
      </c>
      <c r="R309" t="s">
        <v>64</v>
      </c>
      <c r="S309" t="s">
        <v>65</v>
      </c>
      <c r="T309">
        <v>1.6362486999999999</v>
      </c>
      <c r="U309">
        <f>(T309-0.014129973)/(27755.404-0.014129973)</f>
        <v>5.8443377469963892E-5</v>
      </c>
      <c r="V309">
        <v>0.23912174999999999</v>
      </c>
      <c r="W309">
        <f>(V309-0.006104506)/(0.96359551-0.006104506)</f>
        <v>0.24336233241518787</v>
      </c>
      <c r="X309">
        <v>0.74111777999999995</v>
      </c>
      <c r="Y309">
        <f>(X309-0.026912883)/(0.97887218-0.026912883)</f>
        <v>0.75024730495383773</v>
      </c>
      <c r="Z309">
        <v>3.8922156999999999E-3</v>
      </c>
      <c r="AA309">
        <f>(Z309-0)/(0.8541435-0)</f>
        <v>4.5568639227483443E-3</v>
      </c>
      <c r="AB309">
        <v>3.9920160000000001E-3</v>
      </c>
      <c r="AC309">
        <f>(AB309-0)/(0.90509456-0)</f>
        <v>4.4106065558498107E-3</v>
      </c>
      <c r="AD309">
        <v>2.9940120999999999E-3</v>
      </c>
      <c r="AE309" s="3">
        <f>(AD309-0)/(0.42788053-0)</f>
        <v>6.9973085711565334E-3</v>
      </c>
      <c r="AF309">
        <v>2.9940119999999999E-4</v>
      </c>
      <c r="AG309">
        <f>(AF309-0)/(0.48863637-0)</f>
        <v>6.1272802922958847E-4</v>
      </c>
      <c r="AH309">
        <v>22.1</v>
      </c>
      <c r="AI309">
        <f>(AH309-0)/(78.5-0)</f>
        <v>0.28152866242038216</v>
      </c>
      <c r="AJ309">
        <v>32.5</v>
      </c>
      <c r="AK309">
        <f>(AJ309-5.8)/(57.3-5.8)</f>
        <v>0.51844660194174752</v>
      </c>
      <c r="AL309">
        <v>33.5</v>
      </c>
      <c r="AM309">
        <f>(AL309-5.5)/(55.8-5.5)</f>
        <v>0.55666003976143141</v>
      </c>
      <c r="AN309">
        <v>11.9</v>
      </c>
      <c r="AO309">
        <f>(AN309-1.2)/(66.3-1.2)</f>
        <v>0.16436251920122891</v>
      </c>
      <c r="AP309">
        <v>0.29081836327345312</v>
      </c>
      <c r="AQ309">
        <v>0.28632734530938131</v>
      </c>
      <c r="AR309">
        <v>0.23812375249501</v>
      </c>
      <c r="AS309">
        <v>0.18473053892215571</v>
      </c>
      <c r="AT309" t="s">
        <v>66</v>
      </c>
      <c r="AU309" t="s">
        <v>66</v>
      </c>
      <c r="AZ309">
        <v>0.443785714</v>
      </c>
      <c r="BA309" t="s">
        <v>67</v>
      </c>
      <c r="BB309">
        <v>0.69628571399999994</v>
      </c>
      <c r="BC309" t="s">
        <v>67</v>
      </c>
    </row>
    <row r="310" spans="1:55">
      <c r="A310" s="1">
        <v>308</v>
      </c>
      <c r="B310" t="s">
        <v>364</v>
      </c>
      <c r="C310" t="s">
        <v>365</v>
      </c>
      <c r="D310">
        <v>11801</v>
      </c>
      <c r="E310">
        <v>865</v>
      </c>
      <c r="F310">
        <v>916829</v>
      </c>
      <c r="G310">
        <v>45</v>
      </c>
      <c r="H310">
        <v>28.603419442932591</v>
      </c>
      <c r="I310">
        <v>11801</v>
      </c>
      <c r="J310" t="s">
        <v>79</v>
      </c>
      <c r="K310" t="s">
        <v>57</v>
      </c>
      <c r="L310" t="s">
        <v>59</v>
      </c>
      <c r="M310" t="s">
        <v>58</v>
      </c>
      <c r="N310" t="s">
        <v>60</v>
      </c>
      <c r="O310" t="s">
        <v>61</v>
      </c>
      <c r="P310" t="s">
        <v>62</v>
      </c>
      <c r="Q310" t="s">
        <v>63</v>
      </c>
      <c r="R310" t="s">
        <v>69</v>
      </c>
      <c r="S310" t="s">
        <v>64</v>
      </c>
      <c r="T310">
        <v>583.09215999999981</v>
      </c>
      <c r="U310">
        <f>(T310-0.014129973)/(27755.404-0.014129973)</f>
        <v>2.1007740577863934E-2</v>
      </c>
      <c r="V310">
        <v>0.20177089000000001</v>
      </c>
      <c r="W310">
        <f>(V310-0.006104506)/(0.96359551-0.006104506)</f>
        <v>0.2043532348425072</v>
      </c>
      <c r="X310">
        <v>0.61513649999999997</v>
      </c>
      <c r="Y310">
        <f>(X310-0.026912883)/(0.97887218-0.026912883)</f>
        <v>0.61790836945836347</v>
      </c>
      <c r="Z310">
        <v>0.10974409</v>
      </c>
      <c r="AA310">
        <f>(Z310-0)/(0.8541435-0)</f>
        <v>0.12848437060049045</v>
      </c>
      <c r="AB310">
        <v>1.2470558E-3</v>
      </c>
      <c r="AC310">
        <f>(AB310-0)/(0.90509456-0)</f>
        <v>1.3778182469685819E-3</v>
      </c>
      <c r="AD310">
        <v>5.6830569999999997E-2</v>
      </c>
      <c r="AE310" s="3">
        <f>(AD310-0)/(0.42788053-0)</f>
        <v>0.13281878004591607</v>
      </c>
      <c r="AF310">
        <v>3.3268948999999999E-4</v>
      </c>
      <c r="AG310">
        <f>(AF310-0)/(0.48863637-0)</f>
        <v>6.8085290090052033E-4</v>
      </c>
      <c r="AH310">
        <v>47.4</v>
      </c>
      <c r="AI310">
        <f>(AH310-0)/(78.5-0)</f>
        <v>0.60382165605095539</v>
      </c>
      <c r="AJ310">
        <v>20.9</v>
      </c>
      <c r="AK310">
        <f>(AJ310-5.8)/(57.3-5.8)</f>
        <v>0.29320388349514559</v>
      </c>
      <c r="AL310">
        <v>21.7</v>
      </c>
      <c r="AM310">
        <f>(AL310-5.5)/(55.8-5.5)</f>
        <v>0.32206759443339961</v>
      </c>
      <c r="AN310">
        <v>10.1</v>
      </c>
      <c r="AO310">
        <f>(AN310-1.2)/(66.3-1.2)</f>
        <v>0.13671274961597543</v>
      </c>
      <c r="AP310">
        <v>0.25252616221473739</v>
      </c>
      <c r="AQ310">
        <v>0.3016815652934926</v>
      </c>
      <c r="AR310">
        <v>0.2869510490844151</v>
      </c>
      <c r="AS310">
        <v>0.15884122340735499</v>
      </c>
      <c r="AT310" t="s">
        <v>79</v>
      </c>
      <c r="AU310" t="s">
        <v>72</v>
      </c>
      <c r="AV310">
        <v>57</v>
      </c>
      <c r="AW310">
        <v>0.43283582100000001</v>
      </c>
      <c r="AX310">
        <v>0.74560000000000004</v>
      </c>
      <c r="AY310">
        <f>(AX310-0)/(1.01692-0)</f>
        <v>0.73319435157141177</v>
      </c>
      <c r="AZ310">
        <v>2.6966476999999999E-2</v>
      </c>
      <c r="BA310" t="s">
        <v>67</v>
      </c>
      <c r="BB310">
        <v>8.7394649000000005E-2</v>
      </c>
      <c r="BC310" t="s">
        <v>67</v>
      </c>
    </row>
    <row r="311" spans="1:55">
      <c r="A311" s="1">
        <v>309</v>
      </c>
      <c r="B311" t="s">
        <v>364</v>
      </c>
      <c r="C311" t="s">
        <v>366</v>
      </c>
      <c r="D311">
        <v>6112</v>
      </c>
      <c r="E311">
        <v>741</v>
      </c>
      <c r="F311">
        <v>894014</v>
      </c>
      <c r="G311">
        <v>41</v>
      </c>
      <c r="H311">
        <v>16.67459018893522</v>
      </c>
      <c r="I311">
        <v>6112</v>
      </c>
      <c r="J311" t="s">
        <v>79</v>
      </c>
      <c r="K311" t="s">
        <v>57</v>
      </c>
      <c r="L311" t="s">
        <v>59</v>
      </c>
      <c r="M311" t="s">
        <v>58</v>
      </c>
      <c r="N311" t="s">
        <v>60</v>
      </c>
      <c r="O311" t="s">
        <v>61</v>
      </c>
      <c r="P311" t="s">
        <v>62</v>
      </c>
      <c r="Q311" t="s">
        <v>63</v>
      </c>
      <c r="R311" t="s">
        <v>69</v>
      </c>
      <c r="S311" t="s">
        <v>64</v>
      </c>
      <c r="T311">
        <v>468.96582000000001</v>
      </c>
      <c r="U311">
        <f>(T311-0.014129973)/(27755.404-0.014129973)</f>
        <v>1.6895878322120784E-2</v>
      </c>
      <c r="V311">
        <v>0.18453294000000001</v>
      </c>
      <c r="W311">
        <f>(V311-0.006104506)/(0.96359551-0.006104506)</f>
        <v>0.18634998475661918</v>
      </c>
      <c r="X311">
        <v>0.60621804000000001</v>
      </c>
      <c r="Y311">
        <f>(X311-0.026912883)/(0.97887218-0.026912883)</f>
        <v>0.60853983865236638</v>
      </c>
      <c r="Z311">
        <v>0.13239655</v>
      </c>
      <c r="AA311">
        <f>(Z311-0)/(0.8541435-0)</f>
        <v>0.15500504306360702</v>
      </c>
      <c r="AB311">
        <v>1.8673749999999999E-3</v>
      </c>
      <c r="AC311">
        <f>(AB311-0)/(0.90509456-0)</f>
        <v>2.0631822160106675E-3</v>
      </c>
      <c r="AD311">
        <v>5.7051834000000003E-2</v>
      </c>
      <c r="AE311" s="3">
        <f>(AD311-0)/(0.42788053-0)</f>
        <v>0.1333358963540594</v>
      </c>
      <c r="AF311">
        <v>2.9685325E-4</v>
      </c>
      <c r="AG311">
        <f>(AF311-0)/(0.48863637-0)</f>
        <v>6.0751361999517148E-4</v>
      </c>
      <c r="AH311">
        <v>37.799999999999997</v>
      </c>
      <c r="AI311">
        <f>(AH311-0)/(78.5-0)</f>
        <v>0.48152866242038211</v>
      </c>
      <c r="AJ311">
        <v>24.9</v>
      </c>
      <c r="AK311">
        <f>(AJ311-5.8)/(57.3-5.8)</f>
        <v>0.37087378640776697</v>
      </c>
      <c r="AL311">
        <v>26.9</v>
      </c>
      <c r="AM311">
        <f>(AL311-5.5)/(55.8-5.5)</f>
        <v>0.42544731610337971</v>
      </c>
      <c r="AN311">
        <v>10.5</v>
      </c>
      <c r="AO311">
        <f>(AN311-1.2)/(66.3-1.2)</f>
        <v>0.14285714285714288</v>
      </c>
      <c r="AP311">
        <v>0.23586166414808149</v>
      </c>
      <c r="AQ311">
        <v>0.32011309548480621</v>
      </c>
      <c r="AR311">
        <v>0.27277564503969431</v>
      </c>
      <c r="AS311">
        <v>0.17124959532741779</v>
      </c>
      <c r="AT311" t="s">
        <v>79</v>
      </c>
      <c r="AU311" t="s">
        <v>72</v>
      </c>
      <c r="AV311">
        <v>57</v>
      </c>
      <c r="AW311">
        <v>0.43283582100000001</v>
      </c>
      <c r="AX311">
        <v>0.65088000000000001</v>
      </c>
      <c r="AY311">
        <f>(AX311-0)/(1.01692-0)</f>
        <v>0.64005034810997918</v>
      </c>
      <c r="AZ311">
        <v>5.0543702000000003E-2</v>
      </c>
      <c r="BA311" t="s">
        <v>67</v>
      </c>
      <c r="BB311">
        <v>-3.0403660000000001E-3</v>
      </c>
      <c r="BC311" t="s">
        <v>74</v>
      </c>
    </row>
    <row r="312" spans="1:55">
      <c r="A312" s="1">
        <v>310</v>
      </c>
      <c r="B312" t="s">
        <v>364</v>
      </c>
      <c r="C312" t="s">
        <v>367</v>
      </c>
      <c r="D312">
        <v>1036</v>
      </c>
      <c r="E312">
        <v>89</v>
      </c>
      <c r="F312">
        <v>189927</v>
      </c>
      <c r="G312">
        <v>37</v>
      </c>
      <c r="H312">
        <v>14.74250633137995</v>
      </c>
      <c r="I312">
        <v>1036</v>
      </c>
      <c r="J312" t="s">
        <v>102</v>
      </c>
      <c r="K312" t="s">
        <v>57</v>
      </c>
      <c r="L312" t="s">
        <v>59</v>
      </c>
      <c r="M312" t="s">
        <v>117</v>
      </c>
      <c r="N312" t="s">
        <v>61</v>
      </c>
      <c r="O312" t="s">
        <v>60</v>
      </c>
      <c r="P312" t="s">
        <v>63</v>
      </c>
      <c r="Q312" t="s">
        <v>62</v>
      </c>
      <c r="R312" t="s">
        <v>69</v>
      </c>
      <c r="S312" t="s">
        <v>64</v>
      </c>
      <c r="T312">
        <v>75.965652000000006</v>
      </c>
      <c r="U312">
        <f>(T312-0.014129973)/(27755.404-0.014129973)</f>
        <v>2.7364602833059078E-3</v>
      </c>
      <c r="V312">
        <v>6.7251577999999992E-2</v>
      </c>
      <c r="W312">
        <f>(V312-0.006104506)/(0.96359551-0.006104506)</f>
        <v>6.3861771802087852E-2</v>
      </c>
      <c r="X312">
        <v>0.88068639999999998</v>
      </c>
      <c r="Y312">
        <f>(X312-0.026912883)/(0.97887218-0.026912883)</f>
        <v>0.89685926666253268</v>
      </c>
      <c r="Z312">
        <v>1.6327003E-2</v>
      </c>
      <c r="AA312">
        <f>(Z312-0)/(0.8541435-0)</f>
        <v>1.9115058535246126E-2</v>
      </c>
      <c r="AB312">
        <v>1.6895714999999999E-3</v>
      </c>
      <c r="AC312">
        <f>(AB312-0)/(0.90509456-0)</f>
        <v>1.8667347862526098E-3</v>
      </c>
      <c r="AD312">
        <v>2.0125778E-2</v>
      </c>
      <c r="AE312" s="3">
        <f>(AD312-0)/(0.42788053-0)</f>
        <v>4.7035975205508888E-2</v>
      </c>
      <c r="AF312">
        <v>3.8098183000000001E-4</v>
      </c>
      <c r="AG312">
        <f>(AF312-0)/(0.48863637-0)</f>
        <v>7.7968373496225835E-4</v>
      </c>
      <c r="AH312">
        <v>35.1</v>
      </c>
      <c r="AI312">
        <f>(AH312-0)/(78.5-0)</f>
        <v>0.44713375796178345</v>
      </c>
      <c r="AJ312">
        <v>27.8</v>
      </c>
      <c r="AK312">
        <f>(AJ312-5.8)/(57.3-5.8)</f>
        <v>0.42718446601941745</v>
      </c>
      <c r="AL312">
        <v>29.7</v>
      </c>
      <c r="AM312">
        <f>(AL312-5.5)/(55.8-5.5)</f>
        <v>0.4811133200795229</v>
      </c>
      <c r="AN312">
        <v>7.4</v>
      </c>
      <c r="AO312">
        <f>(AN312-1.2)/(66.3-1.2)</f>
        <v>9.5238095238095247E-2</v>
      </c>
      <c r="AP312">
        <v>0.20289214901358851</v>
      </c>
      <c r="AQ312">
        <v>0.2625075230107502</v>
      </c>
      <c r="AR312">
        <v>0.32201246749231133</v>
      </c>
      <c r="AS312">
        <v>0.2125878604833501</v>
      </c>
      <c r="AT312" t="s">
        <v>79</v>
      </c>
      <c r="AU312" t="s">
        <v>72</v>
      </c>
      <c r="AZ312">
        <v>4.5337039000000003E-2</v>
      </c>
      <c r="BA312" t="s">
        <v>67</v>
      </c>
      <c r="BB312">
        <v>7.9537605999999997E-2</v>
      </c>
      <c r="BC312" t="s">
        <v>67</v>
      </c>
    </row>
    <row r="313" spans="1:55">
      <c r="A313" s="1">
        <v>311</v>
      </c>
      <c r="B313" t="s">
        <v>364</v>
      </c>
      <c r="C313" t="s">
        <v>368</v>
      </c>
      <c r="D313">
        <v>707</v>
      </c>
      <c r="E313">
        <v>91</v>
      </c>
      <c r="F313">
        <v>165676</v>
      </c>
      <c r="G313">
        <v>34</v>
      </c>
      <c r="H313">
        <v>12.55107417312032</v>
      </c>
      <c r="I313">
        <v>707</v>
      </c>
      <c r="J313" t="s">
        <v>122</v>
      </c>
      <c r="K313" t="s">
        <v>57</v>
      </c>
      <c r="L313" t="s">
        <v>59</v>
      </c>
      <c r="M313" t="s">
        <v>58</v>
      </c>
      <c r="N313" t="s">
        <v>61</v>
      </c>
      <c r="O313" t="s">
        <v>60</v>
      </c>
      <c r="P313" t="s">
        <v>63</v>
      </c>
      <c r="Q313" t="s">
        <v>62</v>
      </c>
      <c r="R313" t="s">
        <v>69</v>
      </c>
      <c r="S313" t="s">
        <v>65</v>
      </c>
      <c r="T313">
        <v>170.08161999999999</v>
      </c>
      <c r="U313">
        <f>(T313-0.014129973)/(27755.404-0.014129973)</f>
        <v>6.1273680832224803E-3</v>
      </c>
      <c r="V313">
        <v>6.4309514999999998E-2</v>
      </c>
      <c r="W313">
        <f>(V313-0.006104506)/(0.96359551-0.006104506)</f>
        <v>6.0789092280599637E-2</v>
      </c>
      <c r="X313">
        <v>0.83720386000000002</v>
      </c>
      <c r="Y313">
        <f>(X313-0.026912883)/(0.97887218-0.026912883)</f>
        <v>0.85118237676079966</v>
      </c>
      <c r="Z313">
        <v>4.7829509000000013E-2</v>
      </c>
      <c r="AA313">
        <f>(Z313-0)/(0.8541435-0)</f>
        <v>5.599704148073481E-2</v>
      </c>
      <c r="AB313">
        <v>1.5920629999999999E-3</v>
      </c>
      <c r="AC313">
        <f>(AB313-0)/(0.90509456-0)</f>
        <v>1.7590018439620275E-3</v>
      </c>
      <c r="AD313">
        <v>3.0919216999999999E-2</v>
      </c>
      <c r="AE313" s="3">
        <f>(AD313-0)/(0.42788053-0)</f>
        <v>7.2261331918982152E-2</v>
      </c>
      <c r="AF313">
        <v>3.9340552999999999E-4</v>
      </c>
      <c r="AG313">
        <f>(AF313-0)/(0.48863637-0)</f>
        <v>8.0510898114276677E-4</v>
      </c>
      <c r="AH313">
        <v>41.5</v>
      </c>
      <c r="AI313">
        <f>(AH313-0)/(78.5-0)</f>
        <v>0.5286624203821656</v>
      </c>
      <c r="AJ313">
        <v>26.6</v>
      </c>
      <c r="AK313">
        <f>(AJ313-5.8)/(57.3-5.8)</f>
        <v>0.4038834951456311</v>
      </c>
      <c r="AL313">
        <v>26.1</v>
      </c>
      <c r="AM313">
        <f>(AL313-5.5)/(55.8-5.5)</f>
        <v>0.40954274353876746</v>
      </c>
      <c r="AN313">
        <v>5.8</v>
      </c>
      <c r="AO313">
        <f>(AN313-1.2)/(66.3-1.2)</f>
        <v>7.0660522273425494E-2</v>
      </c>
      <c r="AP313">
        <v>0.20301569933981631</v>
      </c>
      <c r="AQ313">
        <v>0.2848870803161998</v>
      </c>
      <c r="AR313">
        <v>0.30883564254189161</v>
      </c>
      <c r="AS313">
        <v>0.20326157780209231</v>
      </c>
      <c r="AT313" t="s">
        <v>79</v>
      </c>
      <c r="AU313" t="s">
        <v>72</v>
      </c>
      <c r="AV313">
        <v>60</v>
      </c>
      <c r="AW313">
        <v>0.47761194000000001</v>
      </c>
      <c r="AX313">
        <v>0.56520000000000004</v>
      </c>
      <c r="AY313">
        <f>(AX313-0)/(1.01692-0)</f>
        <v>0.55579593281674078</v>
      </c>
      <c r="AZ313">
        <v>-8.9361905000000005E-2</v>
      </c>
      <c r="BA313" t="s">
        <v>74</v>
      </c>
      <c r="BB313">
        <v>-0.113527273</v>
      </c>
      <c r="BC313" t="s">
        <v>74</v>
      </c>
    </row>
    <row r="314" spans="1:55">
      <c r="A314" s="1">
        <v>312</v>
      </c>
      <c r="B314" t="s">
        <v>364</v>
      </c>
      <c r="C314" t="s">
        <v>369</v>
      </c>
      <c r="D314">
        <v>8024</v>
      </c>
      <c r="E314">
        <v>565</v>
      </c>
      <c r="F314">
        <v>862477</v>
      </c>
      <c r="G314">
        <v>40</v>
      </c>
      <c r="H314">
        <v>23.25859124359258</v>
      </c>
      <c r="I314">
        <v>8024</v>
      </c>
      <c r="J314" t="s">
        <v>79</v>
      </c>
      <c r="K314" t="s">
        <v>57</v>
      </c>
      <c r="L314" t="s">
        <v>59</v>
      </c>
      <c r="M314" t="s">
        <v>58</v>
      </c>
      <c r="N314" t="s">
        <v>60</v>
      </c>
      <c r="O314" t="s">
        <v>61</v>
      </c>
      <c r="P314" t="s">
        <v>62</v>
      </c>
      <c r="Q314" t="s">
        <v>63</v>
      </c>
      <c r="R314" t="s">
        <v>69</v>
      </c>
      <c r="S314" t="s">
        <v>64</v>
      </c>
      <c r="T314">
        <v>547.75909000000001</v>
      </c>
      <c r="U314">
        <f>(T314-0.014129973)/(27755.404-0.014129973)</f>
        <v>1.973472405150788E-2</v>
      </c>
      <c r="V314">
        <v>0.18633427</v>
      </c>
      <c r="W314">
        <f>(V314-0.006104506)/(0.96359551-0.006104506)</f>
        <v>0.18823128702731914</v>
      </c>
      <c r="X314">
        <v>0.62339144999999996</v>
      </c>
      <c r="Y314">
        <f>(X314-0.026912883)/(0.97887218-0.026912883)</f>
        <v>0.62657990617848858</v>
      </c>
      <c r="Z314">
        <v>0.12827826000000001</v>
      </c>
      <c r="AA314">
        <f>(Z314-0)/(0.8541435-0)</f>
        <v>0.15018349961101385</v>
      </c>
      <c r="AB314">
        <v>1.7886709999999999E-3</v>
      </c>
      <c r="AC314">
        <f>(AB314-0)/(0.90509456-0)</f>
        <v>1.976225555924234E-3</v>
      </c>
      <c r="AD314">
        <v>4.2031436999999998E-2</v>
      </c>
      <c r="AE314" s="3">
        <f>(AD314-0)/(0.42788053-0)</f>
        <v>9.8231712015501155E-2</v>
      </c>
      <c r="AF314">
        <v>3.3348102999999988E-4</v>
      </c>
      <c r="AG314">
        <f>(AF314-0)/(0.48863637-0)</f>
        <v>6.8247279669337733E-4</v>
      </c>
      <c r="AH314">
        <v>34.9</v>
      </c>
      <c r="AI314">
        <f>(AH314-0)/(78.5-0)</f>
        <v>0.44458598726114645</v>
      </c>
      <c r="AJ314">
        <v>24.3</v>
      </c>
      <c r="AK314">
        <f>(AJ314-5.8)/(57.3-5.8)</f>
        <v>0.35922330097087379</v>
      </c>
      <c r="AL314">
        <v>30.9</v>
      </c>
      <c r="AM314">
        <f>(AL314-5.5)/(55.8-5.5)</f>
        <v>0.50497017892644136</v>
      </c>
      <c r="AN314">
        <v>9.9</v>
      </c>
      <c r="AO314">
        <f>(AN314-1.2)/(66.3-1.2)</f>
        <v>0.13364055299539174</v>
      </c>
      <c r="AP314">
        <v>0.23252606049299229</v>
      </c>
      <c r="AQ314">
        <v>0.320516079382477</v>
      </c>
      <c r="AR314">
        <v>0.27335416618082597</v>
      </c>
      <c r="AS314">
        <v>0.17360369394370451</v>
      </c>
      <c r="AT314" t="s">
        <v>79</v>
      </c>
      <c r="AU314" t="s">
        <v>72</v>
      </c>
      <c r="AV314">
        <v>57</v>
      </c>
      <c r="AW314">
        <v>0.43283582100000001</v>
      </c>
      <c r="AX314">
        <v>0.65095999999999998</v>
      </c>
      <c r="AY314">
        <f>(AX314-0)/(1.01692-0)</f>
        <v>0.64012901703182157</v>
      </c>
      <c r="AZ314">
        <v>-1.271086E-3</v>
      </c>
      <c r="BA314" t="s">
        <v>74</v>
      </c>
      <c r="BB314">
        <v>-6.7371783000000005E-2</v>
      </c>
      <c r="BC314" t="s">
        <v>74</v>
      </c>
    </row>
    <row r="315" spans="1:55">
      <c r="A315" s="1">
        <v>313</v>
      </c>
      <c r="B315" t="s">
        <v>364</v>
      </c>
      <c r="C315" t="s">
        <v>370</v>
      </c>
      <c r="D315">
        <v>623</v>
      </c>
      <c r="E315">
        <v>43</v>
      </c>
      <c r="F315">
        <v>274055</v>
      </c>
      <c r="G315">
        <v>31</v>
      </c>
      <c r="H315">
        <v>7.3331171456636044</v>
      </c>
      <c r="I315">
        <v>623</v>
      </c>
      <c r="J315" t="s">
        <v>122</v>
      </c>
      <c r="K315" t="s">
        <v>57</v>
      </c>
      <c r="L315" t="s">
        <v>59</v>
      </c>
      <c r="M315" t="s">
        <v>58</v>
      </c>
      <c r="N315" t="s">
        <v>60</v>
      </c>
      <c r="O315" t="s">
        <v>61</v>
      </c>
      <c r="P315" t="s">
        <v>62</v>
      </c>
      <c r="Q315" t="s">
        <v>63</v>
      </c>
      <c r="R315" t="s">
        <v>69</v>
      </c>
      <c r="S315" t="s">
        <v>64</v>
      </c>
      <c r="T315">
        <v>154.86237</v>
      </c>
      <c r="U315">
        <f>(T315-0.014129973)/(27755.404-0.014129973)</f>
        <v>5.5790331446296977E-3</v>
      </c>
      <c r="V315">
        <v>0.10939936</v>
      </c>
      <c r="W315">
        <f>(V315-0.006104506)/(0.96359551-0.006104506)</f>
        <v>0.1078807566530411</v>
      </c>
      <c r="X315">
        <v>0.75273257000000005</v>
      </c>
      <c r="Y315">
        <f>(X315-0.026912883)/(0.97887218-0.026912883)</f>
        <v>0.76244823627159775</v>
      </c>
      <c r="Z315">
        <v>5.7143606E-2</v>
      </c>
      <c r="AA315">
        <f>(Z315-0)/(0.8541435-0)</f>
        <v>6.6901645917811239E-2</v>
      </c>
      <c r="AB315">
        <v>7.9015232999999994E-3</v>
      </c>
      <c r="AC315">
        <f>(AB315-0)/(0.90509456-0)</f>
        <v>8.7300528024386748E-3</v>
      </c>
      <c r="AD315">
        <v>4.2423833000000001E-2</v>
      </c>
      <c r="AE315" s="3">
        <f>(AD315-0)/(0.42788053-0)</f>
        <v>9.9148781086159737E-2</v>
      </c>
      <c r="AF315">
        <v>7.1593495999999995E-4</v>
      </c>
      <c r="AG315">
        <f>(AF315-0)/(0.48863637-0)</f>
        <v>1.4651692013838429E-3</v>
      </c>
      <c r="AH315">
        <v>33.299999999999997</v>
      </c>
      <c r="AI315">
        <f>(AH315-0)/(78.5-0)</f>
        <v>0.42420382165605092</v>
      </c>
      <c r="AJ315">
        <v>28.8</v>
      </c>
      <c r="AK315">
        <f>(AJ315-5.8)/(57.3-5.8)</f>
        <v>0.44660194174757284</v>
      </c>
      <c r="AL315">
        <v>29.8</v>
      </c>
      <c r="AM315">
        <f>(AL315-5.5)/(55.8-5.5)</f>
        <v>0.48310139165009947</v>
      </c>
      <c r="AN315">
        <v>8.1</v>
      </c>
      <c r="AO315">
        <f>(AN315-1.2)/(66.3-1.2)</f>
        <v>0.10599078341013825</v>
      </c>
      <c r="AP315">
        <v>0.2204817380352645</v>
      </c>
      <c r="AQ315">
        <v>0.31600095957778579</v>
      </c>
      <c r="AR315">
        <v>0.28130622526088528</v>
      </c>
      <c r="AS315">
        <v>0.1822110771260646</v>
      </c>
      <c r="AT315" t="s">
        <v>79</v>
      </c>
      <c r="AU315" t="s">
        <v>72</v>
      </c>
      <c r="AV315">
        <v>57</v>
      </c>
      <c r="AW315">
        <v>0.43283582100000001</v>
      </c>
      <c r="AX315">
        <v>0.54559999999999997</v>
      </c>
      <c r="AY315">
        <f>(AX315-0)/(1.01692-0)</f>
        <v>0.53652204696534633</v>
      </c>
      <c r="AZ315">
        <v>4.5517482999999997E-2</v>
      </c>
      <c r="BA315" t="s">
        <v>67</v>
      </c>
      <c r="BB315">
        <v>6.3516483999999998E-2</v>
      </c>
      <c r="BC315" t="s">
        <v>67</v>
      </c>
    </row>
    <row r="316" spans="1:55">
      <c r="A316" s="1">
        <v>314</v>
      </c>
      <c r="B316" t="s">
        <v>364</v>
      </c>
      <c r="C316" t="s">
        <v>371</v>
      </c>
      <c r="D316">
        <v>461</v>
      </c>
      <c r="E316">
        <v>39</v>
      </c>
      <c r="F316">
        <v>152691</v>
      </c>
      <c r="G316">
        <v>37</v>
      </c>
      <c r="H316">
        <v>8.159917388359144</v>
      </c>
      <c r="I316">
        <v>461</v>
      </c>
      <c r="J316" t="s">
        <v>122</v>
      </c>
      <c r="K316" t="s">
        <v>57</v>
      </c>
      <c r="L316" t="s">
        <v>59</v>
      </c>
      <c r="M316" t="s">
        <v>117</v>
      </c>
      <c r="N316" t="s">
        <v>60</v>
      </c>
      <c r="O316" t="s">
        <v>61</v>
      </c>
      <c r="P316" t="s">
        <v>62</v>
      </c>
      <c r="Q316" t="s">
        <v>63</v>
      </c>
      <c r="R316" t="s">
        <v>69</v>
      </c>
      <c r="S316" t="s">
        <v>64</v>
      </c>
      <c r="T316">
        <v>142.00219999999999</v>
      </c>
      <c r="U316">
        <f>(T316-0.014129973)/(27755.404-0.014129973)</f>
        <v>5.1156935893137169E-3</v>
      </c>
      <c r="V316">
        <v>5.7202111999999999E-2</v>
      </c>
      <c r="W316">
        <f>(V316-0.006104506)/(0.96359551-0.006104506)</f>
        <v>5.3366147343980687E-2</v>
      </c>
      <c r="X316">
        <v>0.84297085000000005</v>
      </c>
      <c r="Y316">
        <f>(X316-0.026912883)/(0.97887218-0.026912883)</f>
        <v>0.8572403983780833</v>
      </c>
      <c r="Z316">
        <v>3.2606464000000002E-2</v>
      </c>
      <c r="AA316">
        <f>(Z316-0)/(0.8541435-0)</f>
        <v>3.8174456634043348E-2</v>
      </c>
      <c r="AB316">
        <v>1.7028777E-3</v>
      </c>
      <c r="AC316">
        <f>(AB316-0)/(0.90509456-0)</f>
        <v>1.8814362335798373E-3</v>
      </c>
      <c r="AD316">
        <v>4.8508823E-2</v>
      </c>
      <c r="AE316" s="3">
        <f>(AD316-0)/(0.42788053-0)</f>
        <v>0.11337001709332276</v>
      </c>
      <c r="AF316">
        <v>2.5841334999999999E-4</v>
      </c>
      <c r="AG316">
        <f>(AF316-0)/(0.48863637-0)</f>
        <v>5.2884591869409964E-4</v>
      </c>
      <c r="AH316">
        <v>41.2</v>
      </c>
      <c r="AI316">
        <f>(AH316-0)/(78.5-0)</f>
        <v>0.52484076433121019</v>
      </c>
      <c r="AJ316">
        <v>25.9</v>
      </c>
      <c r="AK316">
        <f>(AJ316-5.8)/(57.3-5.8)</f>
        <v>0.3902912621359223</v>
      </c>
      <c r="AL316">
        <v>27.5</v>
      </c>
      <c r="AM316">
        <f>(AL316-5.5)/(55.8-5.5)</f>
        <v>0.437375745526839</v>
      </c>
      <c r="AN316">
        <v>5.4</v>
      </c>
      <c r="AO316">
        <f>(AN316-1.2)/(66.3-1.2)</f>
        <v>6.4516129032258077E-2</v>
      </c>
      <c r="AP316">
        <v>0.23273765744992411</v>
      </c>
      <c r="AQ316">
        <v>0.3414369107016253</v>
      </c>
      <c r="AR316">
        <v>0.26782886410771201</v>
      </c>
      <c r="AS316">
        <v>0.1579965677407385</v>
      </c>
      <c r="AT316" t="s">
        <v>79</v>
      </c>
      <c r="AU316" t="s">
        <v>72</v>
      </c>
      <c r="AV316">
        <v>72</v>
      </c>
      <c r="AW316">
        <v>0.65671641800000002</v>
      </c>
      <c r="AX316">
        <v>0.67320000000000002</v>
      </c>
      <c r="AY316">
        <f>(AX316-0)/(1.01692-0)</f>
        <v>0.66199897730401602</v>
      </c>
      <c r="AZ316">
        <v>7.2951599000000006E-2</v>
      </c>
      <c r="BA316" t="s">
        <v>67</v>
      </c>
      <c r="BB316">
        <v>6.6619763999999998E-2</v>
      </c>
      <c r="BC316" t="s">
        <v>67</v>
      </c>
    </row>
    <row r="317" spans="1:55">
      <c r="A317" s="1">
        <v>315</v>
      </c>
      <c r="B317" t="s">
        <v>364</v>
      </c>
      <c r="C317" t="s">
        <v>372</v>
      </c>
      <c r="D317">
        <v>211</v>
      </c>
      <c r="E317">
        <v>2</v>
      </c>
      <c r="F317">
        <v>118428</v>
      </c>
      <c r="G317">
        <v>32</v>
      </c>
      <c r="H317">
        <v>5.567728915459182</v>
      </c>
      <c r="I317">
        <v>211</v>
      </c>
      <c r="J317" t="s">
        <v>102</v>
      </c>
      <c r="K317" t="s">
        <v>57</v>
      </c>
      <c r="L317" t="s">
        <v>59</v>
      </c>
      <c r="M317" t="s">
        <v>58</v>
      </c>
      <c r="N317" t="s">
        <v>60</v>
      </c>
      <c r="O317" t="s">
        <v>61</v>
      </c>
      <c r="P317" t="s">
        <v>62</v>
      </c>
      <c r="Q317" t="s">
        <v>63</v>
      </c>
      <c r="R317" t="s">
        <v>64</v>
      </c>
      <c r="S317" t="s">
        <v>65</v>
      </c>
      <c r="T317">
        <v>88.091003000000001</v>
      </c>
      <c r="U317">
        <f>(T317-0.014129973)/(27755.404-0.014129973)</f>
        <v>3.1733250168506579E-3</v>
      </c>
      <c r="V317">
        <v>0.12284344</v>
      </c>
      <c r="W317">
        <f>(V317-0.006104506)/(0.96359551-0.006104506)</f>
        <v>0.12192170319335972</v>
      </c>
      <c r="X317">
        <v>0.82228886999999995</v>
      </c>
      <c r="Y317">
        <f>(X317-0.026912883)/(0.97887218-0.026912883)</f>
        <v>0.83551470058283384</v>
      </c>
      <c r="Z317">
        <v>1.8551274999999999E-2</v>
      </c>
      <c r="AA317">
        <f>(Z317-0)/(0.8541435-0)</f>
        <v>2.1719154919518792E-2</v>
      </c>
      <c r="AB317">
        <v>3.8452665000000001E-3</v>
      </c>
      <c r="AC317">
        <f>(AB317-0)/(0.90509456-0)</f>
        <v>4.2484693533016045E-3</v>
      </c>
      <c r="AD317">
        <v>1.4022405E-2</v>
      </c>
      <c r="AE317" s="3">
        <f>(AD317-0)/(0.42788053-0)</f>
        <v>3.2771776271287689E-2</v>
      </c>
      <c r="AF317">
        <v>3.5034649999999998E-4</v>
      </c>
      <c r="AG317">
        <f>(AF317-0)/(0.48863637-0)</f>
        <v>7.1698817670899119E-4</v>
      </c>
      <c r="AH317">
        <v>24.1</v>
      </c>
      <c r="AI317">
        <f>(AH317-0)/(78.5-0)</f>
        <v>0.30700636942675164</v>
      </c>
      <c r="AJ317">
        <v>31.5</v>
      </c>
      <c r="AK317">
        <f>(AJ317-5.8)/(57.3-5.8)</f>
        <v>0.49902912621359224</v>
      </c>
      <c r="AL317">
        <v>33</v>
      </c>
      <c r="AM317">
        <f>(AL317-5.5)/(55.8-5.5)</f>
        <v>0.54671968190854869</v>
      </c>
      <c r="AN317">
        <v>11.4</v>
      </c>
      <c r="AO317">
        <f>(AN317-1.2)/(66.3-1.2)</f>
        <v>0.15668202764976963</v>
      </c>
      <c r="AP317">
        <v>0.2299896605056953</v>
      </c>
      <c r="AQ317">
        <v>0.31394464525280502</v>
      </c>
      <c r="AR317">
        <v>0.29013817324207231</v>
      </c>
      <c r="AS317">
        <v>0.1659275209994274</v>
      </c>
      <c r="AT317" t="s">
        <v>72</v>
      </c>
      <c r="AU317" t="s">
        <v>72</v>
      </c>
      <c r="AV317">
        <v>58</v>
      </c>
      <c r="AW317">
        <v>0.44776119399999997</v>
      </c>
      <c r="AX317">
        <v>0.53059999999999996</v>
      </c>
      <c r="AY317">
        <f>(AX317-0)/(1.01692-0)</f>
        <v>0.52177162411989142</v>
      </c>
      <c r="AZ317">
        <v>8.1153964999999995E-2</v>
      </c>
      <c r="BA317" t="s">
        <v>67</v>
      </c>
      <c r="BB317">
        <v>0.22526380700000001</v>
      </c>
      <c r="BC317" t="s">
        <v>67</v>
      </c>
    </row>
    <row r="318" spans="1:55">
      <c r="A318" s="1">
        <v>316</v>
      </c>
      <c r="B318" t="s">
        <v>373</v>
      </c>
      <c r="C318" t="s">
        <v>374</v>
      </c>
      <c r="D318">
        <v>793</v>
      </c>
      <c r="E318">
        <v>29</v>
      </c>
      <c r="F318">
        <v>162310</v>
      </c>
      <c r="G318">
        <v>32</v>
      </c>
      <c r="H318">
        <v>15.26785164191978</v>
      </c>
      <c r="I318">
        <v>793</v>
      </c>
      <c r="J318" t="s">
        <v>102</v>
      </c>
      <c r="K318" t="s">
        <v>57</v>
      </c>
      <c r="L318" t="s">
        <v>58</v>
      </c>
      <c r="M318" t="s">
        <v>59</v>
      </c>
      <c r="N318" t="s">
        <v>60</v>
      </c>
      <c r="O318" t="s">
        <v>62</v>
      </c>
      <c r="P318" t="s">
        <v>61</v>
      </c>
      <c r="Q318" t="s">
        <v>63</v>
      </c>
      <c r="R318" t="s">
        <v>64</v>
      </c>
      <c r="S318" t="s">
        <v>65</v>
      </c>
      <c r="T318">
        <v>117.6814</v>
      </c>
      <c r="U318">
        <f>(T318-0.014129973)/(27755.404-0.014129973)</f>
        <v>4.2394385587092289E-3</v>
      </c>
      <c r="V318">
        <v>7.3889664999999993E-2</v>
      </c>
      <c r="W318">
        <f>(V318-0.006104506)/(0.96359551-0.006104506)</f>
        <v>7.0794564875097249E-2</v>
      </c>
      <c r="X318">
        <v>0.60933071000000005</v>
      </c>
      <c r="Y318">
        <f>(X318-0.026912883)/(0.97887218-0.026912883)</f>
        <v>0.61180958979593858</v>
      </c>
      <c r="Z318">
        <v>0.25466256999999998</v>
      </c>
      <c r="AA318">
        <f>(Z318-0)/(0.8541435-0)</f>
        <v>0.29814963176562254</v>
      </c>
      <c r="AB318">
        <v>5.5166618000000002E-3</v>
      </c>
      <c r="AC318">
        <f>(AB318-0)/(0.90509456-0)</f>
        <v>6.0951220389613217E-3</v>
      </c>
      <c r="AD318">
        <v>2.3304397000000001E-2</v>
      </c>
      <c r="AE318" s="3">
        <f>(AD318-0)/(0.42788053-0)</f>
        <v>5.4464728740987588E-2</v>
      </c>
      <c r="AF318">
        <v>5.9927191000000001E-4</v>
      </c>
      <c r="AG318">
        <f>(AF318-0)/(0.48863637-0)</f>
        <v>1.2264169161210821E-3</v>
      </c>
      <c r="AH318">
        <v>23.6</v>
      </c>
      <c r="AI318">
        <f>(AH318-0)/(78.5-0)</f>
        <v>0.30063694267515928</v>
      </c>
      <c r="AJ318">
        <v>30.4</v>
      </c>
      <c r="AK318">
        <f>(AJ318-5.8)/(57.3-5.8)</f>
        <v>0.47766990291262129</v>
      </c>
      <c r="AL318">
        <v>33.200000000000003</v>
      </c>
      <c r="AM318">
        <f>(AL318-5.5)/(55.8-5.5)</f>
        <v>0.55069582504970183</v>
      </c>
      <c r="AN318">
        <v>12.9</v>
      </c>
      <c r="AO318">
        <f>(AN318-1.2)/(66.3-1.2)</f>
        <v>0.17972350230414749</v>
      </c>
      <c r="AP318">
        <v>0.25793895267432088</v>
      </c>
      <c r="AQ318">
        <v>0.32240268832259872</v>
      </c>
      <c r="AR318">
        <v>0.2489330719686362</v>
      </c>
      <c r="AS318">
        <v>0.1707252870344442</v>
      </c>
      <c r="AT318" t="s">
        <v>79</v>
      </c>
      <c r="AU318" t="s">
        <v>72</v>
      </c>
      <c r="AV318">
        <v>61</v>
      </c>
      <c r="AW318">
        <v>0.49253731299999998</v>
      </c>
      <c r="AX318">
        <v>0.49120000000000003</v>
      </c>
      <c r="AY318">
        <f>(AX318-0)/(1.01692-0)</f>
        <v>0.48302718011249657</v>
      </c>
      <c r="AZ318">
        <v>4.1253198999999997E-2</v>
      </c>
      <c r="BA318" t="s">
        <v>67</v>
      </c>
      <c r="BB318">
        <v>0.154087009</v>
      </c>
      <c r="BC318" t="s">
        <v>67</v>
      </c>
    </row>
    <row r="319" spans="1:55">
      <c r="A319" s="1">
        <v>317</v>
      </c>
      <c r="B319" t="s">
        <v>373</v>
      </c>
      <c r="C319" t="s">
        <v>375</v>
      </c>
      <c r="D319">
        <v>1864</v>
      </c>
      <c r="E319">
        <v>76</v>
      </c>
      <c r="F319">
        <v>538479</v>
      </c>
      <c r="G319">
        <v>41</v>
      </c>
      <c r="H319">
        <v>8.4429317826965118</v>
      </c>
      <c r="I319">
        <v>1864</v>
      </c>
      <c r="J319" t="s">
        <v>79</v>
      </c>
      <c r="K319" t="s">
        <v>57</v>
      </c>
      <c r="L319" t="s">
        <v>58</v>
      </c>
      <c r="M319" t="s">
        <v>59</v>
      </c>
      <c r="N319" t="s">
        <v>60</v>
      </c>
      <c r="O319" t="s">
        <v>61</v>
      </c>
      <c r="P319" t="s">
        <v>62</v>
      </c>
      <c r="Q319" t="s">
        <v>63</v>
      </c>
      <c r="R319" t="s">
        <v>69</v>
      </c>
      <c r="S319" t="s">
        <v>64</v>
      </c>
      <c r="T319">
        <v>506.57526000000001</v>
      </c>
      <c r="U319">
        <f>(T319-0.014129973)/(27755.404-0.014129973)</f>
        <v>1.8250910270009735E-2</v>
      </c>
      <c r="V319">
        <v>0.10276668</v>
      </c>
      <c r="W319">
        <f>(V319-0.006104506)/(0.96359551-0.006104506)</f>
        <v>0.10095361063047649</v>
      </c>
      <c r="X319">
        <v>0.56788689000000003</v>
      </c>
      <c r="Y319">
        <f>(X319-0.026912883)/(0.97887218-0.026912883)</f>
        <v>0.56827430406407387</v>
      </c>
      <c r="Z319">
        <v>0.2485076</v>
      </c>
      <c r="AA319">
        <f>(Z319-0)/(0.8541435-0)</f>
        <v>0.29094361778787758</v>
      </c>
      <c r="AB319">
        <v>1.8772292000000001E-3</v>
      </c>
      <c r="AC319">
        <f>(AB319-0)/(0.90509456-0)</f>
        <v>2.074069697203793E-3</v>
      </c>
      <c r="AD319">
        <v>5.6869317000000003E-2</v>
      </c>
      <c r="AE319" s="3">
        <f>(AD319-0)/(0.42788053-0)</f>
        <v>0.1329093356970461</v>
      </c>
      <c r="AF319">
        <v>2.6102424999999998E-4</v>
      </c>
      <c r="AG319">
        <f>(AF319-0)/(0.48863637-0)</f>
        <v>5.341891558338156E-4</v>
      </c>
      <c r="AH319">
        <v>35.9</v>
      </c>
      <c r="AI319">
        <f>(AH319-0)/(78.5-0)</f>
        <v>0.45732484076433122</v>
      </c>
      <c r="AJ319">
        <v>25</v>
      </c>
      <c r="AK319">
        <f>(AJ319-5.8)/(57.3-5.8)</f>
        <v>0.37281553398058254</v>
      </c>
      <c r="AL319">
        <v>30.6</v>
      </c>
      <c r="AM319">
        <f>(AL319-5.5)/(55.8-5.5)</f>
        <v>0.49900596421471177</v>
      </c>
      <c r="AN319">
        <v>8.5</v>
      </c>
      <c r="AO319">
        <f>(AN319-1.2)/(66.3-1.2)</f>
        <v>0.11213517665130569</v>
      </c>
      <c r="AP319">
        <v>0.2442042782947608</v>
      </c>
      <c r="AQ319">
        <v>0.33250198896904348</v>
      </c>
      <c r="AR319">
        <v>0.26770182448800811</v>
      </c>
      <c r="AS319">
        <v>0.1555919082481875</v>
      </c>
      <c r="AT319" t="s">
        <v>79</v>
      </c>
      <c r="AU319" t="s">
        <v>72</v>
      </c>
      <c r="AV319">
        <v>58</v>
      </c>
      <c r="AW319">
        <v>0.44776119399999997</v>
      </c>
      <c r="AX319">
        <v>0.66120000000000001</v>
      </c>
      <c r="AY319">
        <f>(AX319-0)/(1.01692-0)</f>
        <v>0.65019863902765207</v>
      </c>
      <c r="AZ319">
        <v>-2.4298151E-2</v>
      </c>
      <c r="BA319" t="s">
        <v>74</v>
      </c>
      <c r="BB319">
        <v>2.9307276E-2</v>
      </c>
      <c r="BC319" t="s">
        <v>67</v>
      </c>
    </row>
    <row r="320" spans="1:55">
      <c r="A320" s="1">
        <v>318</v>
      </c>
      <c r="B320" t="s">
        <v>373</v>
      </c>
      <c r="C320" t="s">
        <v>376</v>
      </c>
      <c r="D320">
        <v>2359</v>
      </c>
      <c r="E320">
        <v>63</v>
      </c>
      <c r="F320">
        <v>197145</v>
      </c>
      <c r="G320">
        <v>36</v>
      </c>
      <c r="H320">
        <v>33.238366571699913</v>
      </c>
      <c r="I320">
        <v>2359</v>
      </c>
      <c r="J320" t="s">
        <v>102</v>
      </c>
      <c r="K320" t="s">
        <v>57</v>
      </c>
      <c r="L320" t="s">
        <v>58</v>
      </c>
      <c r="M320" t="s">
        <v>59</v>
      </c>
      <c r="N320" t="s">
        <v>61</v>
      </c>
      <c r="O320" t="s">
        <v>63</v>
      </c>
      <c r="P320" t="s">
        <v>60</v>
      </c>
      <c r="Q320" t="s">
        <v>62</v>
      </c>
      <c r="R320" t="s">
        <v>64</v>
      </c>
      <c r="S320" t="s">
        <v>65</v>
      </c>
      <c r="T320">
        <v>94.568725999999998</v>
      </c>
      <c r="U320">
        <f>(T320-0.014129973)/(27755.404-0.014129973)</f>
        <v>3.4067111458271878E-3</v>
      </c>
      <c r="V320">
        <v>9.2897080000000007E-2</v>
      </c>
      <c r="W320">
        <f>(V320-0.006104506)/(0.96359551-0.006104506)</f>
        <v>9.0645837545644467E-2</v>
      </c>
      <c r="X320">
        <v>0.75288504000000001</v>
      </c>
      <c r="Y320">
        <f>(X320-0.026912883)/(0.97887218-0.026912883)</f>
        <v>0.76260840068249258</v>
      </c>
      <c r="Z320">
        <v>0.11790951</v>
      </c>
      <c r="AA320">
        <f>(Z320-0)/(0.8541435-0)</f>
        <v>0.13804414597781287</v>
      </c>
      <c r="AB320">
        <v>4.2479698999999998E-3</v>
      </c>
      <c r="AC320">
        <f>(AB320-0)/(0.90509456-0)</f>
        <v>4.6933989968959708E-3</v>
      </c>
      <c r="AD320">
        <v>1.2870388999999999E-2</v>
      </c>
      <c r="AE320" s="3">
        <f>(AD320-0)/(0.42788053-0)</f>
        <v>3.0079398564828365E-2</v>
      </c>
      <c r="AF320">
        <v>3.9252287000000001E-4</v>
      </c>
      <c r="AG320">
        <f>(AF320-0)/(0.48863637-0)</f>
        <v>8.0330260721280335E-4</v>
      </c>
      <c r="AH320">
        <v>26.5</v>
      </c>
      <c r="AI320">
        <f>(AH320-0)/(78.5-0)</f>
        <v>0.33757961783439489</v>
      </c>
      <c r="AJ320">
        <v>28.4</v>
      </c>
      <c r="AK320">
        <f>(AJ320-5.8)/(57.3-5.8)</f>
        <v>0.43883495145631063</v>
      </c>
      <c r="AL320">
        <v>32.799999999999997</v>
      </c>
      <c r="AM320">
        <f>(AL320-5.5)/(55.8-5.5)</f>
        <v>0.54274353876739556</v>
      </c>
      <c r="AN320">
        <v>12.3</v>
      </c>
      <c r="AO320">
        <f>(AN320-1.2)/(66.3-1.2)</f>
        <v>0.17050691244239635</v>
      </c>
      <c r="AP320">
        <v>0.20248946730284451</v>
      </c>
      <c r="AQ320">
        <v>0.24133614786772861</v>
      </c>
      <c r="AR320">
        <v>0.27890058703976689</v>
      </c>
      <c r="AS320">
        <v>0.2772737977896601</v>
      </c>
      <c r="AT320" t="s">
        <v>79</v>
      </c>
      <c r="AU320" t="s">
        <v>72</v>
      </c>
      <c r="AV320">
        <v>60</v>
      </c>
      <c r="AW320">
        <v>0.47761194000000001</v>
      </c>
      <c r="AX320">
        <v>0.56147999999999998</v>
      </c>
      <c r="AY320">
        <f>(AX320-0)/(1.01692-0)</f>
        <v>0.55213782795106792</v>
      </c>
      <c r="AZ320">
        <v>0.20657194100000001</v>
      </c>
      <c r="BA320" t="s">
        <v>67</v>
      </c>
      <c r="BB320">
        <v>0.26239180000000001</v>
      </c>
      <c r="BC320" t="s">
        <v>67</v>
      </c>
    </row>
    <row r="321" spans="1:55">
      <c r="A321" s="1">
        <v>319</v>
      </c>
      <c r="B321" t="s">
        <v>377</v>
      </c>
      <c r="C321" t="s">
        <v>377</v>
      </c>
      <c r="D321">
        <v>4797</v>
      </c>
      <c r="E321">
        <v>240</v>
      </c>
      <c r="F321">
        <v>601723</v>
      </c>
      <c r="G321">
        <v>43</v>
      </c>
      <c r="H321">
        <v>18.53978317845316</v>
      </c>
      <c r="I321">
        <v>4797</v>
      </c>
      <c r="J321" t="s">
        <v>79</v>
      </c>
      <c r="K321" t="s">
        <v>58</v>
      </c>
      <c r="L321" t="s">
        <v>57</v>
      </c>
      <c r="M321" t="s">
        <v>59</v>
      </c>
      <c r="N321" t="s">
        <v>60</v>
      </c>
      <c r="O321" t="s">
        <v>62</v>
      </c>
      <c r="P321" t="s">
        <v>61</v>
      </c>
      <c r="Q321" t="s">
        <v>63</v>
      </c>
      <c r="R321" t="s">
        <v>69</v>
      </c>
      <c r="S321" t="s">
        <v>64</v>
      </c>
      <c r="T321">
        <v>4436.3603999999996</v>
      </c>
      <c r="U321">
        <f>(T321-0.014129973)/(27755.404-0.014129973)</f>
        <v>0.15983728893024135</v>
      </c>
      <c r="V321">
        <v>0.11281719</v>
      </c>
      <c r="W321">
        <f>(V321-0.006104506)/(0.96359551-0.006104506)</f>
        <v>0.11145032543825342</v>
      </c>
      <c r="X321">
        <v>0.37051198000000002</v>
      </c>
      <c r="Y321">
        <f>(X321-0.026912883)/(0.97887218-0.026912883)</f>
        <v>0.36093885325015113</v>
      </c>
      <c r="Z321">
        <v>0.44890704999999997</v>
      </c>
      <c r="AA321">
        <f>(Z321-0)/(0.8541435-0)</f>
        <v>0.52556397139356559</v>
      </c>
      <c r="AB321">
        <v>2.0029751999999998E-3</v>
      </c>
      <c r="AC321">
        <f>(AB321-0)/(0.90509456-0)</f>
        <v>2.2130010371513003E-3</v>
      </c>
      <c r="AD321">
        <v>4.2798470999999998E-2</v>
      </c>
      <c r="AE321" s="3">
        <f>(AD321-0)/(0.42788053-0)</f>
        <v>0.1000243479178639</v>
      </c>
      <c r="AF321">
        <v>4.9398181999999998E-4</v>
      </c>
      <c r="AG321">
        <f>(AF321-0)/(0.48863637-0)</f>
        <v>1.0109395254389272E-3</v>
      </c>
      <c r="AH321">
        <v>57.6</v>
      </c>
      <c r="AI321">
        <f>(AH321-0)/(78.5-0)</f>
        <v>0.73375796178343955</v>
      </c>
      <c r="AJ321">
        <v>15.9</v>
      </c>
      <c r="AK321">
        <f>(AJ321-5.8)/(57.3-5.8)</f>
        <v>0.19611650485436896</v>
      </c>
      <c r="AL321">
        <v>17.2</v>
      </c>
      <c r="AM321">
        <f>(AL321-5.5)/(55.8-5.5)</f>
        <v>0.23260437375745527</v>
      </c>
      <c r="AN321">
        <v>9.4</v>
      </c>
      <c r="AO321">
        <f>(AN321-1.2)/(66.3-1.2)</f>
        <v>0.12596006144393243</v>
      </c>
      <c r="AP321">
        <v>0.21170324077698921</v>
      </c>
      <c r="AQ321">
        <v>0.45936750396822579</v>
      </c>
      <c r="AR321">
        <v>0.2074937184588336</v>
      </c>
      <c r="AS321">
        <v>0.1214355367959514</v>
      </c>
      <c r="AT321" t="s">
        <v>79</v>
      </c>
      <c r="AU321" t="s">
        <v>72</v>
      </c>
      <c r="AZ321">
        <v>3.2135217000000001E-2</v>
      </c>
      <c r="BA321" t="s">
        <v>67</v>
      </c>
      <c r="BB321">
        <v>3.4708318000000002E-2</v>
      </c>
      <c r="BC321" t="s">
        <v>67</v>
      </c>
    </row>
    <row r="322" spans="1:55">
      <c r="A322" s="1">
        <v>320</v>
      </c>
      <c r="B322" t="s">
        <v>378</v>
      </c>
      <c r="C322" t="s">
        <v>379</v>
      </c>
      <c r="D322">
        <v>275</v>
      </c>
      <c r="E322">
        <v>5</v>
      </c>
      <c r="F322">
        <v>247336</v>
      </c>
      <c r="G322">
        <v>42</v>
      </c>
      <c r="H322">
        <v>2.647256787373875</v>
      </c>
      <c r="I322">
        <v>275</v>
      </c>
      <c r="J322" t="s">
        <v>102</v>
      </c>
      <c r="K322" t="s">
        <v>57</v>
      </c>
      <c r="L322" t="s">
        <v>58</v>
      </c>
      <c r="M322" t="s">
        <v>59</v>
      </c>
      <c r="N322" t="s">
        <v>60</v>
      </c>
      <c r="O322" t="s">
        <v>62</v>
      </c>
      <c r="P322" t="s">
        <v>61</v>
      </c>
      <c r="Q322" t="s">
        <v>63</v>
      </c>
      <c r="R322" t="s">
        <v>69</v>
      </c>
      <c r="S322" t="s">
        <v>65</v>
      </c>
      <c r="T322">
        <v>119.11620000000001</v>
      </c>
      <c r="U322">
        <f>(T322-0.014129973)/(27755.404-0.014129973)</f>
        <v>4.2911330226212433E-3</v>
      </c>
      <c r="V322">
        <v>0.10276119</v>
      </c>
      <c r="W322">
        <f>(V322-0.006104506)/(0.96359551-0.006104506)</f>
        <v>0.10094787689514419</v>
      </c>
      <c r="X322">
        <v>0.6080991</v>
      </c>
      <c r="Y322">
        <f>(X322-0.026912883)/(0.97887218-0.026912883)</f>
        <v>0.6105158264975693</v>
      </c>
      <c r="Z322">
        <v>0.19959550000000001</v>
      </c>
      <c r="AA322">
        <f>(Z322-0)/(0.8541435-0)</f>
        <v>0.23367911832145305</v>
      </c>
      <c r="AB322">
        <v>2.481886E-3</v>
      </c>
      <c r="AC322">
        <f>(AB322-0)/(0.90509456-0)</f>
        <v>2.7421289550121704E-3</v>
      </c>
      <c r="AD322">
        <v>6.1491500999999997E-2</v>
      </c>
      <c r="AE322" s="3">
        <f>(AD322-0)/(0.42788053-0)</f>
        <v>0.14371184638852344</v>
      </c>
      <c r="AF322">
        <v>5.6675903E-4</v>
      </c>
      <c r="AG322">
        <f>(AF322-0)/(0.48863637-0)</f>
        <v>1.1598789300108791E-3</v>
      </c>
      <c r="AH322">
        <v>42.5</v>
      </c>
      <c r="AI322">
        <f>(AH322-0)/(78.5-0)</f>
        <v>0.54140127388535031</v>
      </c>
      <c r="AJ322">
        <v>28.1</v>
      </c>
      <c r="AK322">
        <f>(AJ322-5.8)/(57.3-5.8)</f>
        <v>0.4330097087378641</v>
      </c>
      <c r="AL322">
        <v>21.7</v>
      </c>
      <c r="AM322">
        <f>(AL322-5.5)/(55.8-5.5)</f>
        <v>0.32206759443339961</v>
      </c>
      <c r="AN322">
        <v>7.6</v>
      </c>
      <c r="AO322">
        <f>(AN322-1.2)/(66.3-1.2)</f>
        <v>9.8310291858678955E-2</v>
      </c>
      <c r="AP322">
        <v>0.2319711360369838</v>
      </c>
      <c r="AQ322">
        <v>0.42196876528026789</v>
      </c>
      <c r="AR322">
        <v>0.2059039250840877</v>
      </c>
      <c r="AS322">
        <v>0.14015617359866051</v>
      </c>
      <c r="AT322" t="s">
        <v>66</v>
      </c>
      <c r="AU322" t="s">
        <v>66</v>
      </c>
      <c r="AV322">
        <v>59</v>
      </c>
      <c r="AW322">
        <v>0.46268656699999999</v>
      </c>
      <c r="AX322">
        <v>0.62839999999999996</v>
      </c>
      <c r="AY322">
        <f>(AX322-0)/(1.01692-0)</f>
        <v>0.61794438107225735</v>
      </c>
      <c r="AZ322">
        <v>-9.6535821999999993E-2</v>
      </c>
      <c r="BA322" t="s">
        <v>74</v>
      </c>
      <c r="BB322">
        <v>8.1196910999999997E-2</v>
      </c>
      <c r="BC322" t="s">
        <v>67</v>
      </c>
    </row>
    <row r="323" spans="1:55">
      <c r="A323" s="1">
        <v>321</v>
      </c>
      <c r="B323" t="s">
        <v>378</v>
      </c>
      <c r="C323" t="s">
        <v>380</v>
      </c>
      <c r="D323">
        <v>22</v>
      </c>
      <c r="E323">
        <v>3</v>
      </c>
      <c r="F323">
        <v>27115</v>
      </c>
      <c r="G323">
        <v>40</v>
      </c>
      <c r="H323">
        <v>2.028397565922921</v>
      </c>
      <c r="I323">
        <v>22</v>
      </c>
      <c r="J323" t="s">
        <v>56</v>
      </c>
      <c r="K323" t="s">
        <v>57</v>
      </c>
      <c r="L323" t="s">
        <v>58</v>
      </c>
      <c r="M323" t="s">
        <v>59</v>
      </c>
      <c r="N323" t="s">
        <v>60</v>
      </c>
      <c r="O323" t="s">
        <v>62</v>
      </c>
      <c r="P323" t="s">
        <v>61</v>
      </c>
      <c r="Q323" t="s">
        <v>63</v>
      </c>
      <c r="R323" t="s">
        <v>64</v>
      </c>
      <c r="S323" t="s">
        <v>65</v>
      </c>
      <c r="T323">
        <v>18.707046999999999</v>
      </c>
      <c r="U323">
        <f>(T323-0.014129973)/(27755.404-0.014129973)</f>
        <v>6.7348782036697136E-4</v>
      </c>
      <c r="V323">
        <v>2.6661964E-2</v>
      </c>
      <c r="W323">
        <f>(V323-0.006104506)/(0.96359551-0.006104506)</f>
        <v>2.1470131744444045E-2</v>
      </c>
      <c r="X323">
        <v>0.80786455000000001</v>
      </c>
      <c r="Y323">
        <f>(X323-0.026912883)/(0.97887218-0.026912883)</f>
        <v>0.820362456106146</v>
      </c>
      <c r="Z323">
        <v>0.13814141999999999</v>
      </c>
      <c r="AA323">
        <f>(Z323-0)/(0.8541435-0)</f>
        <v>0.16173092694611618</v>
      </c>
      <c r="AB323">
        <v>3.5972492999999999E-3</v>
      </c>
      <c r="AC323">
        <f>(AB323-0)/(0.90509456-0)</f>
        <v>3.974445830278772E-3</v>
      </c>
      <c r="AD323">
        <v>6.7712924999999997E-3</v>
      </c>
      <c r="AE323" s="3">
        <f>(AD323-0)/(0.42788053-0)</f>
        <v>1.5825194242888314E-2</v>
      </c>
      <c r="AF323">
        <v>1.7633574000000001E-4</v>
      </c>
      <c r="AG323">
        <f>(AF323-0)/(0.48863637-0)</f>
        <v>3.6087313762583824E-4</v>
      </c>
      <c r="AH323">
        <v>13.4</v>
      </c>
      <c r="AI323">
        <f>(AH323-0)/(78.5-0)</f>
        <v>0.17070063694267518</v>
      </c>
      <c r="AJ323">
        <v>28.4</v>
      </c>
      <c r="AK323">
        <f>(AJ323-5.8)/(57.3-5.8)</f>
        <v>0.43883495145631063</v>
      </c>
      <c r="AL323">
        <v>42.8</v>
      </c>
      <c r="AM323">
        <f>(AL323-5.5)/(55.8-5.5)</f>
        <v>0.74155069582504973</v>
      </c>
      <c r="AN323">
        <v>15.5</v>
      </c>
      <c r="AO323">
        <f>(AN323-1.2)/(66.3-1.2)</f>
        <v>0.21966205837173583</v>
      </c>
      <c r="AP323">
        <v>0.26044789278786812</v>
      </c>
      <c r="AQ323">
        <v>0.33800035267148648</v>
      </c>
      <c r="AR323">
        <v>0.25995415270675359</v>
      </c>
      <c r="AS323">
        <v>0.14159760183389161</v>
      </c>
      <c r="AT323" t="s">
        <v>66</v>
      </c>
      <c r="AU323" t="s">
        <v>66</v>
      </c>
      <c r="AZ323">
        <v>-7.2472526999999995E-2</v>
      </c>
      <c r="BA323" t="s">
        <v>74</v>
      </c>
      <c r="BB323">
        <v>0.23901098900000001</v>
      </c>
      <c r="BC323" t="s">
        <v>67</v>
      </c>
    </row>
    <row r="324" spans="1:55">
      <c r="A324" s="1">
        <v>322</v>
      </c>
      <c r="B324" t="s">
        <v>378</v>
      </c>
      <c r="C324" t="s">
        <v>381</v>
      </c>
      <c r="D324">
        <v>75</v>
      </c>
      <c r="E324">
        <v>3</v>
      </c>
      <c r="F324">
        <v>168852</v>
      </c>
      <c r="G324">
        <v>34</v>
      </c>
      <c r="H324">
        <v>1.3063998963241039</v>
      </c>
      <c r="I324">
        <v>75</v>
      </c>
      <c r="J324" t="s">
        <v>102</v>
      </c>
      <c r="K324" t="s">
        <v>57</v>
      </c>
      <c r="L324" t="s">
        <v>58</v>
      </c>
      <c r="M324" t="s">
        <v>59</v>
      </c>
      <c r="N324" t="s">
        <v>60</v>
      </c>
      <c r="O324" t="s">
        <v>61</v>
      </c>
      <c r="P324" t="s">
        <v>62</v>
      </c>
      <c r="Q324" t="s">
        <v>63</v>
      </c>
      <c r="R324" t="s">
        <v>65</v>
      </c>
      <c r="S324" t="s">
        <v>64</v>
      </c>
      <c r="T324">
        <v>94.313522000000006</v>
      </c>
      <c r="U324">
        <f>(T324-0.014129973)/(27755.404-0.014129973)</f>
        <v>3.3975163911797099E-3</v>
      </c>
      <c r="V324">
        <v>6.7063524999999999E-2</v>
      </c>
      <c r="W324">
        <f>(V324-0.006104506)/(0.96359551-0.006104506)</f>
        <v>6.3665369956833556E-2</v>
      </c>
      <c r="X324">
        <v>0.76136482000000005</v>
      </c>
      <c r="Y324">
        <f>(X324-0.026912883)/(0.97887218-0.026912883)</f>
        <v>0.77151611346677151</v>
      </c>
      <c r="Z324">
        <v>0.11214494</v>
      </c>
      <c r="AA324">
        <f>(Z324-0)/(0.8541435-0)</f>
        <v>0.13129519805512774</v>
      </c>
      <c r="AB324">
        <v>6.2875431000000009E-3</v>
      </c>
      <c r="AC324">
        <f>(AB324-0)/(0.90509456-0)</f>
        <v>6.9468355880959011E-3</v>
      </c>
      <c r="AD324">
        <v>2.2165613000000001E-2</v>
      </c>
      <c r="AE324" s="3">
        <f>(AD324-0)/(0.42788053-0)</f>
        <v>5.180327555451051E-2</v>
      </c>
      <c r="AF324">
        <v>1.1441709E-3</v>
      </c>
      <c r="AG324">
        <f>(AF324-0)/(0.48863637-0)</f>
        <v>2.3415590206680688E-3</v>
      </c>
      <c r="AH324">
        <v>22.8</v>
      </c>
      <c r="AI324">
        <f>(AH324-0)/(78.5-0)</f>
        <v>0.29044585987261146</v>
      </c>
      <c r="AJ324">
        <v>36.1</v>
      </c>
      <c r="AK324">
        <f>(AJ324-5.8)/(57.3-5.8)</f>
        <v>0.5883495145631068</v>
      </c>
      <c r="AL324">
        <v>31.4</v>
      </c>
      <c r="AM324">
        <f>(AL324-5.5)/(55.8-5.5)</f>
        <v>0.51491053677932408</v>
      </c>
      <c r="AN324">
        <v>9.6999999999999993</v>
      </c>
      <c r="AO324">
        <f>(AN324-1.2)/(66.3-1.2)</f>
        <v>0.13056835637480799</v>
      </c>
      <c r="AP324">
        <v>0.23426360187169101</v>
      </c>
      <c r="AQ324">
        <v>0.32395688850270121</v>
      </c>
      <c r="AR324">
        <v>0.27081230739339512</v>
      </c>
      <c r="AS324">
        <v>0.1709672022322126</v>
      </c>
      <c r="AT324" t="s">
        <v>104</v>
      </c>
      <c r="AU324" t="s">
        <v>66</v>
      </c>
      <c r="AV324">
        <v>61</v>
      </c>
      <c r="AW324">
        <v>0.49253731299999998</v>
      </c>
      <c r="AX324">
        <v>0.67088000000000003</v>
      </c>
      <c r="AY324">
        <f>(AX324-0)/(1.01692-0)</f>
        <v>0.65971757857058566</v>
      </c>
      <c r="AZ324">
        <v>-1.0990847999999999E-2</v>
      </c>
      <c r="BA324" t="s">
        <v>74</v>
      </c>
      <c r="BB324">
        <v>-6.4862714000000002E-2</v>
      </c>
      <c r="BC324" t="s">
        <v>74</v>
      </c>
    </row>
    <row r="325" spans="1:55">
      <c r="A325" s="1">
        <v>323</v>
      </c>
      <c r="B325" t="s">
        <v>378</v>
      </c>
      <c r="C325" t="s">
        <v>382</v>
      </c>
      <c r="D325">
        <v>48</v>
      </c>
      <c r="E325">
        <v>2</v>
      </c>
      <c r="F325">
        <v>28520</v>
      </c>
      <c r="G325">
        <v>32</v>
      </c>
      <c r="H325">
        <v>5.2594670406732114</v>
      </c>
      <c r="I325">
        <v>48</v>
      </c>
      <c r="J325" t="s">
        <v>56</v>
      </c>
      <c r="K325" t="s">
        <v>57</v>
      </c>
      <c r="L325" t="s">
        <v>58</v>
      </c>
      <c r="M325" t="s">
        <v>59</v>
      </c>
      <c r="N325" t="s">
        <v>60</v>
      </c>
      <c r="O325" t="s">
        <v>61</v>
      </c>
      <c r="P325" t="s">
        <v>62</v>
      </c>
      <c r="Q325" t="s">
        <v>63</v>
      </c>
      <c r="R325" t="s">
        <v>64</v>
      </c>
      <c r="S325" t="s">
        <v>65</v>
      </c>
      <c r="T325">
        <v>36.424191</v>
      </c>
      <c r="U325">
        <f>(T325-0.014129973)/(27755.404-0.014129973)</f>
        <v>1.3118194771358325E-3</v>
      </c>
      <c r="V325">
        <v>4.2694360000000001E-2</v>
      </c>
      <c r="W325">
        <f>(V325-0.006104506)/(0.96359551-0.006104506)</f>
        <v>3.8214305771169417E-2</v>
      </c>
      <c r="X325">
        <v>0.73225874000000002</v>
      </c>
      <c r="Y325">
        <f>(X325-0.026912883)/(0.97887218-0.026912883)</f>
        <v>0.74094119278295156</v>
      </c>
      <c r="Z325">
        <v>0.19692053000000001</v>
      </c>
      <c r="AA325">
        <f>(Z325-0)/(0.8541435-0)</f>
        <v>0.23054736118696686</v>
      </c>
      <c r="AB325">
        <v>3.7141208999999999E-3</v>
      </c>
      <c r="AC325">
        <f>(AB325-0)/(0.90509456-0)</f>
        <v>4.1035722278565017E-3</v>
      </c>
      <c r="AD325">
        <v>5.8416268000000002E-3</v>
      </c>
      <c r="AE325" s="3">
        <f>(AD325-0)/(0.42788053-0)</f>
        <v>1.3652471637351671E-2</v>
      </c>
      <c r="AF325">
        <v>3.2453483000000001E-4</v>
      </c>
      <c r="AG325">
        <f>(AF325-0)/(0.48863637-0)</f>
        <v>6.641642946062325E-4</v>
      </c>
      <c r="AH325">
        <v>10.6</v>
      </c>
      <c r="AI325">
        <f>(AH325-0)/(78.5-0)</f>
        <v>0.13503184713375796</v>
      </c>
      <c r="AJ325">
        <v>28</v>
      </c>
      <c r="AK325">
        <f>(AJ325-5.8)/(57.3-5.8)</f>
        <v>0.43106796116504853</v>
      </c>
      <c r="AL325">
        <v>39.700000000000003</v>
      </c>
      <c r="AM325">
        <f>(AL325-5.5)/(55.8-5.5)</f>
        <v>0.67992047713717707</v>
      </c>
      <c r="AN325">
        <v>21.7</v>
      </c>
      <c r="AO325">
        <f>(AN325-1.2)/(66.3-1.2)</f>
        <v>0.31490015360983103</v>
      </c>
      <c r="AP325">
        <v>0.21422904947353241</v>
      </c>
      <c r="AQ325">
        <v>0.34552141929900482</v>
      </c>
      <c r="AR325">
        <v>0.26229626424347319</v>
      </c>
      <c r="AS325">
        <v>0.17795326698398961</v>
      </c>
      <c r="AT325" t="s">
        <v>72</v>
      </c>
      <c r="AU325" t="s">
        <v>72</v>
      </c>
      <c r="AZ325">
        <v>-0.383685838</v>
      </c>
      <c r="BA325" t="s">
        <v>74</v>
      </c>
      <c r="BB325">
        <v>-0.53155225699999997</v>
      </c>
      <c r="BC325" t="s">
        <v>74</v>
      </c>
    </row>
    <row r="326" spans="1:55">
      <c r="A326" s="1">
        <v>324</v>
      </c>
      <c r="B326" t="s">
        <v>378</v>
      </c>
      <c r="C326" t="s">
        <v>383</v>
      </c>
      <c r="D326">
        <v>297</v>
      </c>
      <c r="E326">
        <v>8</v>
      </c>
      <c r="F326">
        <v>543376</v>
      </c>
      <c r="G326">
        <v>36</v>
      </c>
      <c r="H326">
        <v>1.518285680633668</v>
      </c>
      <c r="I326">
        <v>297</v>
      </c>
      <c r="J326" t="s">
        <v>79</v>
      </c>
      <c r="K326" t="s">
        <v>57</v>
      </c>
      <c r="L326" t="s">
        <v>59</v>
      </c>
      <c r="M326" t="s">
        <v>58</v>
      </c>
      <c r="N326" t="s">
        <v>61</v>
      </c>
      <c r="O326" t="s">
        <v>60</v>
      </c>
      <c r="P326" t="s">
        <v>63</v>
      </c>
      <c r="Q326" t="s">
        <v>62</v>
      </c>
      <c r="R326" t="s">
        <v>65</v>
      </c>
      <c r="S326" t="s">
        <v>69</v>
      </c>
      <c r="T326">
        <v>226.99862999999999</v>
      </c>
      <c r="U326">
        <f>(T326-0.014129973)/(27755.404-0.014129973)</f>
        <v>8.1780332068806631E-3</v>
      </c>
      <c r="V326">
        <v>0.10716446</v>
      </c>
      <c r="W326">
        <f>(V326-0.006104506)/(0.96359551-0.006104506)</f>
        <v>0.1055466355065619</v>
      </c>
      <c r="X326">
        <v>0.74070155999999998</v>
      </c>
      <c r="Y326">
        <f>(X326-0.026912883)/(0.97887218-0.026912883)</f>
        <v>0.74981008037783781</v>
      </c>
      <c r="Z326">
        <v>9.9619836000000003E-2</v>
      </c>
      <c r="AA326">
        <f>(Z326-0)/(0.8541435-0)</f>
        <v>0.11663126395037837</v>
      </c>
      <c r="AB326">
        <v>3.1532263E-3</v>
      </c>
      <c r="AC326">
        <f>(AB326-0)/(0.90509456-0)</f>
        <v>3.4838639401390281E-3</v>
      </c>
      <c r="AD326">
        <v>2.5487183E-2</v>
      </c>
      <c r="AE326" s="3">
        <f>(AD326-0)/(0.42788053-0)</f>
        <v>5.9566120010181349E-2</v>
      </c>
      <c r="AF326">
        <v>7.2547664999999997E-4</v>
      </c>
      <c r="AG326">
        <f>(AF326-0)/(0.48863637-0)</f>
        <v>1.4846963806644192E-3</v>
      </c>
      <c r="AH326">
        <v>29.3</v>
      </c>
      <c r="AI326">
        <f>(AH326-0)/(78.5-0)</f>
        <v>0.37324840764331213</v>
      </c>
      <c r="AJ326">
        <v>34.1</v>
      </c>
      <c r="AK326">
        <f>(AJ326-5.8)/(57.3-5.8)</f>
        <v>0.54951456310679614</v>
      </c>
      <c r="AL326">
        <v>28.6</v>
      </c>
      <c r="AM326">
        <f>(AL326-5.5)/(55.8-5.5)</f>
        <v>0.45924453280318095</v>
      </c>
      <c r="AN326">
        <v>8</v>
      </c>
      <c r="AO326">
        <f>(AN326-1.2)/(66.3-1.2)</f>
        <v>0.1044546850998464</v>
      </c>
      <c r="AP326">
        <v>0.20287208322372999</v>
      </c>
      <c r="AQ326">
        <v>0.2698270416805591</v>
      </c>
      <c r="AR326">
        <v>0.29048218226050482</v>
      </c>
      <c r="AS326">
        <v>0.23681869283520629</v>
      </c>
      <c r="AT326" t="s">
        <v>66</v>
      </c>
      <c r="AU326" t="s">
        <v>66</v>
      </c>
      <c r="AV326">
        <v>60</v>
      </c>
      <c r="AW326">
        <v>0.47761194000000001</v>
      </c>
      <c r="AX326">
        <v>0.64412000000000003</v>
      </c>
      <c r="AY326">
        <f>(AX326-0)/(1.01692-0)</f>
        <v>0.63340282421429417</v>
      </c>
      <c r="AZ326">
        <v>-5.3123796000000001E-2</v>
      </c>
      <c r="BA326" t="s">
        <v>74</v>
      </c>
      <c r="BB326">
        <v>-0.23778160800000001</v>
      </c>
      <c r="BC326" t="s">
        <v>74</v>
      </c>
    </row>
    <row r="327" spans="1:55">
      <c r="A327" s="1">
        <v>325</v>
      </c>
      <c r="B327" t="s">
        <v>378</v>
      </c>
      <c r="C327" t="s">
        <v>384</v>
      </c>
      <c r="D327">
        <v>5257</v>
      </c>
      <c r="E327">
        <v>204</v>
      </c>
      <c r="F327">
        <v>1748066</v>
      </c>
      <c r="G327">
        <v>46</v>
      </c>
      <c r="H327">
        <v>6.5376598306729932</v>
      </c>
      <c r="I327">
        <v>5257</v>
      </c>
      <c r="J327" t="s">
        <v>79</v>
      </c>
      <c r="K327" t="s">
        <v>57</v>
      </c>
      <c r="L327" t="s">
        <v>59</v>
      </c>
      <c r="M327" t="s">
        <v>58</v>
      </c>
      <c r="N327" t="s">
        <v>60</v>
      </c>
      <c r="O327" t="s">
        <v>61</v>
      </c>
      <c r="P327" t="s">
        <v>62</v>
      </c>
      <c r="Q327" t="s">
        <v>63</v>
      </c>
      <c r="R327" t="s">
        <v>69</v>
      </c>
      <c r="S327" t="s">
        <v>65</v>
      </c>
      <c r="T327">
        <v>626.20141999999998</v>
      </c>
      <c r="U327">
        <f>(T327-0.014129973)/(27755.404-0.014129973)</f>
        <v>2.2560925750252876E-2</v>
      </c>
      <c r="V327">
        <v>0.30428186000000002</v>
      </c>
      <c r="W327">
        <f>(V327-0.006104506)/(0.96359551-0.006104506)</f>
        <v>0.31141530599696371</v>
      </c>
      <c r="X327">
        <v>0.35602995999999998</v>
      </c>
      <c r="Y327">
        <f>(X327-0.026912883)/(0.97887218-0.026912883)</f>
        <v>0.34572599693829137</v>
      </c>
      <c r="Z327">
        <v>0.28345224000000002</v>
      </c>
      <c r="AA327">
        <f>(Z327-0)/(0.8541435-0)</f>
        <v>0.33185552544742192</v>
      </c>
      <c r="AB327">
        <v>1.9382348000000001E-3</v>
      </c>
      <c r="AC327">
        <f>(AB327-0)/(0.90509456-0)</f>
        <v>2.1414721573401129E-3</v>
      </c>
      <c r="AD327">
        <v>3.7364575999999997E-2</v>
      </c>
      <c r="AE327" s="3">
        <f>(AD327-0)/(0.42788053-0)</f>
        <v>8.7324786664165335E-2</v>
      </c>
      <c r="AF327">
        <v>6.3702429000000007E-4</v>
      </c>
      <c r="AG327">
        <f>(AF327-0)/(0.48863637-0)</f>
        <v>1.3036775997660593E-3</v>
      </c>
      <c r="AH327">
        <v>31.9</v>
      </c>
      <c r="AI327">
        <f>(AH327-0)/(78.5-0)</f>
        <v>0.40636942675159232</v>
      </c>
      <c r="AJ327">
        <v>29.5</v>
      </c>
      <c r="AK327">
        <f>(AJ327-5.8)/(57.3-5.8)</f>
        <v>0.46019417475728153</v>
      </c>
      <c r="AL327">
        <v>27.4</v>
      </c>
      <c r="AM327">
        <f>(AL327-5.5)/(55.8-5.5)</f>
        <v>0.43538767395626243</v>
      </c>
      <c r="AN327">
        <v>11.2</v>
      </c>
      <c r="AO327">
        <f>(AN327-1.2)/(66.3-1.2)</f>
        <v>0.15360983102918588</v>
      </c>
      <c r="AP327">
        <v>0.2328392935846581</v>
      </c>
      <c r="AQ327">
        <v>0.32611082070047048</v>
      </c>
      <c r="AR327">
        <v>0.27484292200936827</v>
      </c>
      <c r="AS327">
        <v>0.1662069637055032</v>
      </c>
      <c r="AT327" t="s">
        <v>79</v>
      </c>
      <c r="AU327" t="s">
        <v>72</v>
      </c>
      <c r="AV327">
        <v>59</v>
      </c>
      <c r="AW327">
        <v>0.46268656699999999</v>
      </c>
      <c r="AX327">
        <v>0.77568000000000004</v>
      </c>
      <c r="AY327">
        <f>(AX327-0)/(1.01692-0)</f>
        <v>0.76277386618416398</v>
      </c>
      <c r="AZ327">
        <v>-5.4866386000000003E-2</v>
      </c>
      <c r="BA327" t="s">
        <v>74</v>
      </c>
      <c r="BB327">
        <v>-8.0832588999999996E-2</v>
      </c>
      <c r="BC327" t="s">
        <v>74</v>
      </c>
    </row>
    <row r="328" spans="1:55">
      <c r="A328" s="1">
        <v>326</v>
      </c>
      <c r="B328" t="s">
        <v>378</v>
      </c>
      <c r="C328" t="s">
        <v>80</v>
      </c>
      <c r="D328">
        <v>14</v>
      </c>
      <c r="E328">
        <v>0</v>
      </c>
      <c r="F328">
        <v>14625</v>
      </c>
      <c r="G328">
        <v>30</v>
      </c>
      <c r="H328">
        <v>3.1908831908831909</v>
      </c>
      <c r="I328">
        <v>14</v>
      </c>
      <c r="J328" t="s">
        <v>77</v>
      </c>
      <c r="K328" t="s">
        <v>57</v>
      </c>
      <c r="L328" t="s">
        <v>58</v>
      </c>
      <c r="M328" t="s">
        <v>59</v>
      </c>
      <c r="N328" t="s">
        <v>60</v>
      </c>
      <c r="O328" t="s">
        <v>61</v>
      </c>
      <c r="P328" t="s">
        <v>62</v>
      </c>
      <c r="Q328" t="s">
        <v>63</v>
      </c>
      <c r="R328" t="s">
        <v>64</v>
      </c>
      <c r="S328" t="s">
        <v>65</v>
      </c>
      <c r="T328">
        <v>9.9272469999999995</v>
      </c>
      <c r="U328">
        <f>(T328-0.014129973)/(27755.404-0.014129973)</f>
        <v>3.5716007137428677E-4</v>
      </c>
      <c r="V328">
        <v>5.7448412999999997E-2</v>
      </c>
      <c r="W328">
        <f>(V328-0.006104506)/(0.96359551-0.006104506)</f>
        <v>5.3623383181154144E-2</v>
      </c>
      <c r="X328">
        <v>0.77246862999999999</v>
      </c>
      <c r="Y328">
        <f>(X328-0.026912883)/(0.97887218-0.026912883)</f>
        <v>0.78318027813745916</v>
      </c>
      <c r="Z328">
        <v>0.13004731</v>
      </c>
      <c r="AA328">
        <f>(Z328-0)/(0.8541435-0)</f>
        <v>0.15225463871117675</v>
      </c>
      <c r="AB328">
        <v>1.1242887999999999E-2</v>
      </c>
      <c r="AC328">
        <f>(AB328-0)/(0.90509456-0)</f>
        <v>1.2421782758256773E-2</v>
      </c>
      <c r="AD328">
        <v>7.0610818999999976E-3</v>
      </c>
      <c r="AE328" s="3">
        <f>(AD328-0)/(0.42788053-0)</f>
        <v>1.6502461329567855E-2</v>
      </c>
      <c r="AF328">
        <v>5.4843350999999999E-4</v>
      </c>
      <c r="AG328">
        <f>(AF328-0)/(0.48863637-0)</f>
        <v>1.1223755407318535E-3</v>
      </c>
      <c r="AH328">
        <v>9.9</v>
      </c>
      <c r="AI328">
        <f>(AH328-0)/(78.5-0)</f>
        <v>0.12611464968152866</v>
      </c>
      <c r="AJ328">
        <v>26.3</v>
      </c>
      <c r="AK328">
        <f>(AJ328-5.8)/(57.3-5.8)</f>
        <v>0.39805825242718446</v>
      </c>
      <c r="AL328">
        <v>41.9</v>
      </c>
      <c r="AM328">
        <f>(AL328-5.5)/(55.8-5.5)</f>
        <v>0.72365805168986086</v>
      </c>
      <c r="AN328">
        <v>21.9</v>
      </c>
      <c r="AO328">
        <f>(AN328-1.2)/(66.3-1.2)</f>
        <v>0.31797235023041476</v>
      </c>
      <c r="AP328">
        <v>0.2205388359498183</v>
      </c>
      <c r="AQ328">
        <v>0.33022554329197218</v>
      </c>
      <c r="AR328">
        <v>0.268869541372455</v>
      </c>
      <c r="AS328">
        <v>0.1803660793857543</v>
      </c>
      <c r="AT328" t="s">
        <v>72</v>
      </c>
      <c r="AU328" t="s">
        <v>66</v>
      </c>
      <c r="AZ328">
        <v>-0.20850649399999999</v>
      </c>
      <c r="BA328" t="s">
        <v>74</v>
      </c>
      <c r="BB328">
        <v>-0.15584415600000001</v>
      </c>
      <c r="BC328" t="s">
        <v>74</v>
      </c>
    </row>
    <row r="329" spans="1:55">
      <c r="A329" s="1">
        <v>327</v>
      </c>
      <c r="B329" t="s">
        <v>378</v>
      </c>
      <c r="C329" t="s">
        <v>385</v>
      </c>
      <c r="D329">
        <v>244</v>
      </c>
      <c r="E329">
        <v>25</v>
      </c>
      <c r="F329">
        <v>159978</v>
      </c>
      <c r="G329">
        <v>34</v>
      </c>
      <c r="H329">
        <v>4.4859109303999887</v>
      </c>
      <c r="I329">
        <v>244</v>
      </c>
      <c r="J329" t="s">
        <v>102</v>
      </c>
      <c r="K329" t="s">
        <v>57</v>
      </c>
      <c r="L329" t="s">
        <v>59</v>
      </c>
      <c r="M329" t="s">
        <v>58</v>
      </c>
      <c r="N329" t="s">
        <v>63</v>
      </c>
      <c r="O329" t="s">
        <v>61</v>
      </c>
      <c r="P329" t="s">
        <v>60</v>
      </c>
      <c r="Q329" t="s">
        <v>62</v>
      </c>
      <c r="R329" t="s">
        <v>64</v>
      </c>
      <c r="S329" t="s">
        <v>65</v>
      </c>
      <c r="T329">
        <v>104.87067</v>
      </c>
      <c r="U329">
        <f>(T329-0.014129973)/(27755.404-0.014129973)</f>
        <v>3.7778802790385019E-3</v>
      </c>
      <c r="V329">
        <v>7.4119717000000002E-2</v>
      </c>
      <c r="W329">
        <f>(V329-0.006104506)/(0.96359551-0.006104506)</f>
        <v>7.1034830317841829E-2</v>
      </c>
      <c r="X329">
        <v>0.83961450999999998</v>
      </c>
      <c r="Y329">
        <f>(X329-0.026912883)/(0.97887218-0.026912883)</f>
        <v>0.85371468040823184</v>
      </c>
      <c r="Z329">
        <v>5.5027622999999998E-2</v>
      </c>
      <c r="AA329">
        <f>(Z329-0)/(0.8541435-0)</f>
        <v>6.4424330337935015E-2</v>
      </c>
      <c r="AB329">
        <v>2.7135429000000001E-3</v>
      </c>
      <c r="AC329">
        <f>(AB329-0)/(0.90509456-0)</f>
        <v>2.9980766871474736E-3</v>
      </c>
      <c r="AD329">
        <v>1.3859609E-2</v>
      </c>
      <c r="AE329" s="3">
        <f>(AD329-0)/(0.42788053-0)</f>
        <v>3.2391305582425076E-2</v>
      </c>
      <c r="AF329">
        <v>4.6486990000000001E-4</v>
      </c>
      <c r="AG329">
        <f>(AF329-0)/(0.48863637-0)</f>
        <v>9.5136164342412752E-4</v>
      </c>
      <c r="AH329">
        <v>23.2</v>
      </c>
      <c r="AI329">
        <f>(AH329-0)/(78.5-0)</f>
        <v>0.29554140127388534</v>
      </c>
      <c r="AJ329">
        <v>33.299999999999997</v>
      </c>
      <c r="AK329">
        <f>(AJ329-5.8)/(57.3-5.8)</f>
        <v>0.53398058252427183</v>
      </c>
      <c r="AL329">
        <v>33.799999999999997</v>
      </c>
      <c r="AM329">
        <f>(AL329-5.5)/(55.8-5.5)</f>
        <v>0.562624254473161</v>
      </c>
      <c r="AN329">
        <v>9.6999999999999993</v>
      </c>
      <c r="AO329">
        <f>(AN329-1.2)/(66.3-1.2)</f>
        <v>0.13056835637480799</v>
      </c>
      <c r="AP329">
        <v>0.13274197558892531</v>
      </c>
      <c r="AQ329">
        <v>0.1880993308035763</v>
      </c>
      <c r="AR329">
        <v>0.27702461648234028</v>
      </c>
      <c r="AS329">
        <v>0.4021340771251582</v>
      </c>
      <c r="AT329" t="s">
        <v>72</v>
      </c>
      <c r="AU329" t="s">
        <v>66</v>
      </c>
      <c r="AV329">
        <v>61</v>
      </c>
      <c r="AW329">
        <v>0.49253731299999998</v>
      </c>
      <c r="AX329">
        <v>0.62695999999999996</v>
      </c>
      <c r="AY329">
        <f>(AX329-0)/(1.01692-0)</f>
        <v>0.61652834047909366</v>
      </c>
      <c r="AZ329">
        <v>4.5146285000000001E-2</v>
      </c>
      <c r="BA329" t="s">
        <v>67</v>
      </c>
      <c r="BB329">
        <v>0.31054963899999999</v>
      </c>
      <c r="BC329" t="s">
        <v>67</v>
      </c>
    </row>
    <row r="330" spans="1:55">
      <c r="A330" s="1">
        <v>328</v>
      </c>
      <c r="B330" t="s">
        <v>378</v>
      </c>
      <c r="C330" t="s">
        <v>386</v>
      </c>
      <c r="D330">
        <v>99</v>
      </c>
      <c r="E330">
        <v>11</v>
      </c>
      <c r="F330">
        <v>141236</v>
      </c>
      <c r="G330">
        <v>41</v>
      </c>
      <c r="H330">
        <v>1.7096449533698661</v>
      </c>
      <c r="I330">
        <v>99</v>
      </c>
      <c r="J330" t="s">
        <v>102</v>
      </c>
      <c r="K330" t="s">
        <v>57</v>
      </c>
      <c r="L330" t="s">
        <v>59</v>
      </c>
      <c r="M330" t="s">
        <v>58</v>
      </c>
      <c r="N330" t="s">
        <v>63</v>
      </c>
      <c r="O330" t="s">
        <v>61</v>
      </c>
      <c r="P330" t="s">
        <v>60</v>
      </c>
      <c r="Q330" t="s">
        <v>62</v>
      </c>
      <c r="R330" t="s">
        <v>64</v>
      </c>
      <c r="S330" t="s">
        <v>65</v>
      </c>
      <c r="T330">
        <v>98.151978</v>
      </c>
      <c r="U330">
        <f>(T330-0.014129973)/(27755.404-0.014129973)</f>
        <v>3.5358122687723045E-3</v>
      </c>
      <c r="V330">
        <v>5.9481236999999999E-2</v>
      </c>
      <c r="W330">
        <f>(V330-0.006104506)/(0.96359551-0.006104506)</f>
        <v>5.5746456913970129E-2</v>
      </c>
      <c r="X330">
        <v>0.87715054000000003</v>
      </c>
      <c r="Y330">
        <f>(X330-0.026912883)/(0.97887218-0.026912883)</f>
        <v>0.89314496920134623</v>
      </c>
      <c r="Z330">
        <v>2.8689438000000001E-2</v>
      </c>
      <c r="AA330">
        <f>(Z330-0)/(0.8541435-0)</f>
        <v>3.3588545718605832E-2</v>
      </c>
      <c r="AB330">
        <v>3.2312797999999999E-3</v>
      </c>
      <c r="AC330">
        <f>(AB330-0)/(0.90509456-0)</f>
        <v>3.570101890790284E-3</v>
      </c>
      <c r="AD330">
        <v>1.6379478999999999E-2</v>
      </c>
      <c r="AE330" s="3">
        <f>(AD330-0)/(0.42788053-0)</f>
        <v>3.8280496193645451E-2</v>
      </c>
      <c r="AF330">
        <v>2.7715999999999998E-4</v>
      </c>
      <c r="AG330">
        <f>(AF330-0)/(0.48863637-0)</f>
        <v>5.6721115540376166E-4</v>
      </c>
      <c r="AH330">
        <v>17.600000000000001</v>
      </c>
      <c r="AI330">
        <f>(AH330-0)/(78.5-0)</f>
        <v>0.22420382165605096</v>
      </c>
      <c r="AJ330">
        <v>32.1</v>
      </c>
      <c r="AK330">
        <f>(AJ330-5.8)/(57.3-5.8)</f>
        <v>0.51067961165048548</v>
      </c>
      <c r="AL330">
        <v>38.299999999999997</v>
      </c>
      <c r="AM330">
        <f>(AL330-5.5)/(55.8-5.5)</f>
        <v>0.65208747514910537</v>
      </c>
      <c r="AN330">
        <v>11.9</v>
      </c>
      <c r="AO330">
        <f>(AN330-1.2)/(66.3-1.2)</f>
        <v>0.16436251920122891</v>
      </c>
      <c r="AP330">
        <v>0.16357171345713159</v>
      </c>
      <c r="AQ330">
        <v>0.20084635196614611</v>
      </c>
      <c r="AR330">
        <v>0.272536149098554</v>
      </c>
      <c r="AS330">
        <v>0.36304578547816868</v>
      </c>
      <c r="AT330" t="s">
        <v>66</v>
      </c>
      <c r="AU330" t="s">
        <v>66</v>
      </c>
      <c r="AZ330">
        <v>-0.17638638300000001</v>
      </c>
      <c r="BA330" t="s">
        <v>74</v>
      </c>
      <c r="BB330">
        <v>-0.11703229599999999</v>
      </c>
      <c r="BC330" t="s">
        <v>74</v>
      </c>
    </row>
    <row r="331" spans="1:55">
      <c r="A331" s="1">
        <v>329</v>
      </c>
      <c r="B331" t="s">
        <v>378</v>
      </c>
      <c r="C331" t="s">
        <v>86</v>
      </c>
      <c r="D331">
        <v>278</v>
      </c>
      <c r="E331">
        <v>18</v>
      </c>
      <c r="F331">
        <v>190865</v>
      </c>
      <c r="G331">
        <v>38</v>
      </c>
      <c r="H331">
        <v>3.832965432994111</v>
      </c>
      <c r="I331">
        <v>278</v>
      </c>
      <c r="J331" t="s">
        <v>122</v>
      </c>
      <c r="K331" t="s">
        <v>57</v>
      </c>
      <c r="L331" t="s">
        <v>58</v>
      </c>
      <c r="M331" t="s">
        <v>59</v>
      </c>
      <c r="N331" t="s">
        <v>60</v>
      </c>
      <c r="O331" t="s">
        <v>61</v>
      </c>
      <c r="P331" t="s">
        <v>62</v>
      </c>
      <c r="Q331" t="s">
        <v>63</v>
      </c>
      <c r="R331" t="s">
        <v>65</v>
      </c>
      <c r="S331" t="s">
        <v>64</v>
      </c>
      <c r="T331">
        <v>137.94395</v>
      </c>
      <c r="U331">
        <f>(T331-0.014129973)/(27755.404-0.014129973)</f>
        <v>4.9694787453139037E-3</v>
      </c>
      <c r="V331">
        <v>0.10336832</v>
      </c>
      <c r="W331">
        <f>(V331-0.006104506)/(0.96359551-0.006104506)</f>
        <v>0.10158196118153817</v>
      </c>
      <c r="X331">
        <v>0.72092634</v>
      </c>
      <c r="Y331">
        <f>(X331-0.026912883)/(0.97887218-0.026912883)</f>
        <v>0.72903690229940588</v>
      </c>
      <c r="Z331">
        <v>0.11324003000000001</v>
      </c>
      <c r="AA331">
        <f>(Z331-0)/(0.8541435-0)</f>
        <v>0.13257728941331287</v>
      </c>
      <c r="AB331">
        <v>3.9708987000000003E-3</v>
      </c>
      <c r="AC331">
        <f>(AB331-0)/(0.90509456-0)</f>
        <v>4.3872749605300913E-3</v>
      </c>
      <c r="AD331">
        <v>3.0267689E-2</v>
      </c>
      <c r="AE331" s="3">
        <f>(AD331-0)/(0.42788053-0)</f>
        <v>7.0738645200799394E-2</v>
      </c>
      <c r="AF331">
        <v>1.0922286E-3</v>
      </c>
      <c r="AG331">
        <f>(AF331-0)/(0.48863637-0)</f>
        <v>2.2352585011222149E-3</v>
      </c>
      <c r="AH331">
        <v>24.1</v>
      </c>
      <c r="AI331">
        <f>(AH331-0)/(78.5-0)</f>
        <v>0.30700636942675164</v>
      </c>
      <c r="AJ331">
        <v>35.5</v>
      </c>
      <c r="AK331">
        <f>(AJ331-5.8)/(57.3-5.8)</f>
        <v>0.57669902912621362</v>
      </c>
      <c r="AL331">
        <v>31.6</v>
      </c>
      <c r="AM331">
        <f>(AL331-5.5)/(55.8-5.5)</f>
        <v>0.51888667992047721</v>
      </c>
      <c r="AN331">
        <v>8.9</v>
      </c>
      <c r="AO331">
        <f>(AN331-1.2)/(66.3-1.2)</f>
        <v>0.11827956989247314</v>
      </c>
      <c r="AP331">
        <v>0.25584990188455697</v>
      </c>
      <c r="AQ331">
        <v>0.31005405605538899</v>
      </c>
      <c r="AR331">
        <v>0.27625976526343071</v>
      </c>
      <c r="AS331">
        <v>0.15783627679662329</v>
      </c>
      <c r="AT331" t="s">
        <v>72</v>
      </c>
      <c r="AU331" t="s">
        <v>66</v>
      </c>
      <c r="AZ331">
        <v>-0.15128477600000001</v>
      </c>
      <c r="BA331" t="s">
        <v>74</v>
      </c>
      <c r="BB331">
        <v>-0.36613108300000002</v>
      </c>
      <c r="BC331" t="s">
        <v>74</v>
      </c>
    </row>
    <row r="332" spans="1:55">
      <c r="A332" s="1">
        <v>330</v>
      </c>
      <c r="B332" t="s">
        <v>378</v>
      </c>
      <c r="C332" t="s">
        <v>387</v>
      </c>
      <c r="D332">
        <v>628</v>
      </c>
      <c r="E332">
        <v>21</v>
      </c>
      <c r="F332">
        <v>321520</v>
      </c>
      <c r="G332">
        <v>40</v>
      </c>
      <c r="H332">
        <v>4.8830554864394129</v>
      </c>
      <c r="I332">
        <v>628</v>
      </c>
      <c r="J332" t="s">
        <v>56</v>
      </c>
      <c r="K332" t="s">
        <v>57</v>
      </c>
      <c r="L332" t="s">
        <v>59</v>
      </c>
      <c r="M332" t="s">
        <v>58</v>
      </c>
      <c r="N332" t="s">
        <v>63</v>
      </c>
      <c r="O332" t="s">
        <v>61</v>
      </c>
      <c r="P332" t="s">
        <v>60</v>
      </c>
      <c r="Q332" t="s">
        <v>62</v>
      </c>
      <c r="R332" t="s">
        <v>69</v>
      </c>
      <c r="S332" t="s">
        <v>64</v>
      </c>
      <c r="T332">
        <v>73.202399999999997</v>
      </c>
      <c r="U332">
        <f>(T332-0.014129973)/(27755.404-0.014129973)</f>
        <v>2.6369029716291569E-3</v>
      </c>
      <c r="V332">
        <v>0.28202480000000002</v>
      </c>
      <c r="W332">
        <f>(V332-0.006104506)/(0.96359551-0.006104506)</f>
        <v>0.28817011632205375</v>
      </c>
      <c r="X332">
        <v>0.62535930000000006</v>
      </c>
      <c r="Y332">
        <f>(X332-0.026912883)/(0.97887218-0.026912883)</f>
        <v>0.6286470638880689</v>
      </c>
      <c r="Z332">
        <v>6.6929467000000006E-2</v>
      </c>
      <c r="AA332">
        <f>(Z332-0)/(0.8541435-0)</f>
        <v>7.8358574408164447E-2</v>
      </c>
      <c r="AB332">
        <v>1.8970218000000001E-3</v>
      </c>
      <c r="AC332">
        <f>(AB332-0)/(0.90509456-0)</f>
        <v>2.0959376885438356E-3</v>
      </c>
      <c r="AD332">
        <v>1.4497157E-2</v>
      </c>
      <c r="AE332" s="3">
        <f>(AD332-0)/(0.42788053-0)</f>
        <v>3.3881319629103013E-2</v>
      </c>
      <c r="AF332">
        <v>3.2497727000000001E-4</v>
      </c>
      <c r="AG332">
        <f>(AF332-0)/(0.48863637-0)</f>
        <v>6.6506975319909165E-4</v>
      </c>
      <c r="AH332">
        <v>36.200000000000003</v>
      </c>
      <c r="AI332">
        <f>(AH332-0)/(78.5-0)</f>
        <v>0.46114649681528663</v>
      </c>
      <c r="AJ332">
        <v>24.8</v>
      </c>
      <c r="AK332">
        <f>(AJ332-5.8)/(57.3-5.8)</f>
        <v>0.36893203883495146</v>
      </c>
      <c r="AL332">
        <v>25.4</v>
      </c>
      <c r="AM332">
        <f>(AL332-5.5)/(55.8-5.5)</f>
        <v>0.39562624254473161</v>
      </c>
      <c r="AN332">
        <v>13.6</v>
      </c>
      <c r="AO332">
        <f>(AN332-1.2)/(66.3-1.2)</f>
        <v>0.19047619047619049</v>
      </c>
      <c r="AP332">
        <v>0.18942476379700279</v>
      </c>
      <c r="AQ332">
        <v>0.2392519710004016</v>
      </c>
      <c r="AR332">
        <v>0.24915981484221419</v>
      </c>
      <c r="AS332">
        <v>0.3221634503603813</v>
      </c>
      <c r="AT332" t="s">
        <v>72</v>
      </c>
      <c r="AU332" t="s">
        <v>66</v>
      </c>
      <c r="AV332">
        <v>59</v>
      </c>
      <c r="AW332">
        <v>0.46268656699999999</v>
      </c>
      <c r="AX332">
        <v>0.70408000000000004</v>
      </c>
      <c r="AY332">
        <f>(AX332-0)/(1.01692-0)</f>
        <v>0.69236518113519252</v>
      </c>
      <c r="AZ332">
        <v>-5.8052775000000001E-2</v>
      </c>
      <c r="BA332" t="s">
        <v>74</v>
      </c>
      <c r="BB332">
        <v>-6.1439585999999997E-2</v>
      </c>
      <c r="BC332" t="s">
        <v>74</v>
      </c>
    </row>
    <row r="333" spans="1:55">
      <c r="A333" s="1">
        <v>331</v>
      </c>
      <c r="B333" t="s">
        <v>378</v>
      </c>
      <c r="C333" t="s">
        <v>203</v>
      </c>
      <c r="D333">
        <v>68</v>
      </c>
      <c r="E333">
        <v>2</v>
      </c>
      <c r="F333">
        <v>67531</v>
      </c>
      <c r="G333">
        <v>35</v>
      </c>
      <c r="H333">
        <v>2.876985596033145</v>
      </c>
      <c r="I333">
        <v>68</v>
      </c>
      <c r="J333" t="s">
        <v>56</v>
      </c>
      <c r="K333" t="s">
        <v>57</v>
      </c>
      <c r="L333" t="s">
        <v>58</v>
      </c>
      <c r="M333" t="s">
        <v>59</v>
      </c>
      <c r="N333" t="s">
        <v>60</v>
      </c>
      <c r="O333" t="s">
        <v>61</v>
      </c>
      <c r="P333" t="s">
        <v>62</v>
      </c>
      <c r="Q333" t="s">
        <v>63</v>
      </c>
      <c r="R333" t="s">
        <v>64</v>
      </c>
      <c r="S333" t="s">
        <v>65</v>
      </c>
      <c r="T333">
        <v>34.131210000000003</v>
      </c>
      <c r="U333">
        <f>(T333-0.014129973)/(27755.404-0.014129973)</f>
        <v>1.2292055772505281E-3</v>
      </c>
      <c r="V333">
        <v>6.3642680999999993E-2</v>
      </c>
      <c r="W333">
        <f>(V333-0.006104506)/(0.96359551-0.006104506)</f>
        <v>6.0092653361367758E-2</v>
      </c>
      <c r="X333">
        <v>0.72270685000000001</v>
      </c>
      <c r="Y333">
        <f>(X333-0.026912883)/(0.97887218-0.026912883)</f>
        <v>0.73090726588071764</v>
      </c>
      <c r="Z333">
        <v>0.18037531000000001</v>
      </c>
      <c r="AA333">
        <f>(Z333-0)/(0.8541435-0)</f>
        <v>0.21117682216161573</v>
      </c>
      <c r="AB333">
        <v>4.5388141E-3</v>
      </c>
      <c r="AC333">
        <f>(AB333-0)/(0.90509456-0)</f>
        <v>5.0147402278055897E-3</v>
      </c>
      <c r="AD333">
        <v>1.0212331E-2</v>
      </c>
      <c r="AE333" s="3">
        <f>(AD333-0)/(0.42788053-0)</f>
        <v>2.3867248645316953E-2</v>
      </c>
      <c r="AF333">
        <v>6.5245449999999997E-4</v>
      </c>
      <c r="AG333">
        <f>(AF333-0)/(0.48863637-0)</f>
        <v>1.3352557035408558E-3</v>
      </c>
      <c r="AH333">
        <v>15.6</v>
      </c>
      <c r="AI333">
        <f>(AH333-0)/(78.5-0)</f>
        <v>0.19872611464968151</v>
      </c>
      <c r="AJ333">
        <v>35</v>
      </c>
      <c r="AK333">
        <f>(AJ333-5.8)/(57.3-5.8)</f>
        <v>0.56699029126213596</v>
      </c>
      <c r="AL333">
        <v>36.1</v>
      </c>
      <c r="AM333">
        <f>(AL333-5.5)/(55.8-5.5)</f>
        <v>0.60834990059642158</v>
      </c>
      <c r="AN333">
        <v>13.3</v>
      </c>
      <c r="AO333">
        <f>(AN333-1.2)/(66.3-1.2)</f>
        <v>0.18586789554531494</v>
      </c>
      <c r="AP333">
        <v>0.24089755045884581</v>
      </c>
      <c r="AQ333">
        <v>0.31117824773413899</v>
      </c>
      <c r="AR333">
        <v>0.25908117385075818</v>
      </c>
      <c r="AS333">
        <v>0.18884302795625729</v>
      </c>
      <c r="AT333" t="s">
        <v>72</v>
      </c>
      <c r="AU333" t="s">
        <v>66</v>
      </c>
      <c r="AV333">
        <v>62</v>
      </c>
      <c r="AW333">
        <v>0.50746268699999997</v>
      </c>
      <c r="AX333">
        <v>0.52280000000000004</v>
      </c>
      <c r="AY333">
        <f>(AX333-0)/(1.01692-0)</f>
        <v>0.51410140424025486</v>
      </c>
      <c r="AZ333">
        <v>-4.7909176999999997E-2</v>
      </c>
      <c r="BA333" t="s">
        <v>74</v>
      </c>
      <c r="BB333">
        <v>-4.8874172E-2</v>
      </c>
      <c r="BC333" t="s">
        <v>74</v>
      </c>
    </row>
    <row r="334" spans="1:55">
      <c r="A334" s="1">
        <v>332</v>
      </c>
      <c r="B334" t="s">
        <v>378</v>
      </c>
      <c r="C334" t="s">
        <v>388</v>
      </c>
      <c r="D334">
        <v>31</v>
      </c>
      <c r="E334">
        <v>4</v>
      </c>
      <c r="F334">
        <v>34862</v>
      </c>
      <c r="G334">
        <v>37</v>
      </c>
      <c r="H334">
        <v>2.40329825551557</v>
      </c>
      <c r="I334">
        <v>31</v>
      </c>
      <c r="J334" t="s">
        <v>56</v>
      </c>
      <c r="K334" t="s">
        <v>57</v>
      </c>
      <c r="L334" t="s">
        <v>59</v>
      </c>
      <c r="M334" t="s">
        <v>58</v>
      </c>
      <c r="N334" t="s">
        <v>60</v>
      </c>
      <c r="O334" t="s">
        <v>61</v>
      </c>
      <c r="P334" t="s">
        <v>63</v>
      </c>
      <c r="Q334" t="s">
        <v>62</v>
      </c>
      <c r="R334" t="s">
        <v>64</v>
      </c>
      <c r="S334" t="s">
        <v>71</v>
      </c>
      <c r="T334">
        <v>22.734005</v>
      </c>
      <c r="U334">
        <f>(T334-0.014129973)/(27755.404-0.014129973)</f>
        <v>8.1857524370555345E-4</v>
      </c>
      <c r="V334">
        <v>0.31876016000000001</v>
      </c>
      <c r="W334">
        <f>(V334-0.006104506)/(0.96359551-0.006104506)</f>
        <v>0.3265363880118502</v>
      </c>
      <c r="X334">
        <v>0.54506653999999999</v>
      </c>
      <c r="Y334">
        <f>(X334-0.026912883)/(0.97887218-0.026912883)</f>
        <v>0.54430232325363814</v>
      </c>
      <c r="Z334">
        <v>0.11915495</v>
      </c>
      <c r="AA334">
        <f>(Z334-0)/(0.8541435-0)</f>
        <v>0.13950226162231522</v>
      </c>
      <c r="AB334">
        <v>2.7474726000000001E-3</v>
      </c>
      <c r="AC334">
        <f>(AB334-0)/(0.90509456-0)</f>
        <v>3.0355641514407069E-3</v>
      </c>
      <c r="AD334">
        <v>4.9881296999999998E-3</v>
      </c>
      <c r="AE334" s="3">
        <f>(AD334-0)/(0.42788053-0)</f>
        <v>1.1657762740454677E-2</v>
      </c>
      <c r="AF334">
        <v>1.6004693999999999E-4</v>
      </c>
      <c r="AG334">
        <f>(AF334-0)/(0.48863637-0)</f>
        <v>3.2753791945532013E-4</v>
      </c>
      <c r="AH334">
        <v>11.4</v>
      </c>
      <c r="AI334">
        <f>(AH334-0)/(78.5-0)</f>
        <v>0.14522292993630573</v>
      </c>
      <c r="AJ334">
        <v>18.100000000000001</v>
      </c>
      <c r="AK334">
        <f>(AJ334-5.8)/(57.3-5.8)</f>
        <v>0.2388349514563107</v>
      </c>
      <c r="AL334">
        <v>43.1</v>
      </c>
      <c r="AM334">
        <f>(AL334-5.5)/(55.8-5.5)</f>
        <v>0.74751491053677943</v>
      </c>
      <c r="AN334">
        <v>27.3</v>
      </c>
      <c r="AO334">
        <f>(AN334-1.2)/(66.3-1.2)</f>
        <v>0.40092165898617516</v>
      </c>
      <c r="AP334">
        <v>0.2120622049134413</v>
      </c>
      <c r="AQ334">
        <v>0.33095041212088872</v>
      </c>
      <c r="AR334">
        <v>0.2351356397876711</v>
      </c>
      <c r="AS334">
        <v>0.2218517431779988</v>
      </c>
      <c r="AT334" t="s">
        <v>66</v>
      </c>
      <c r="AU334" t="s">
        <v>66</v>
      </c>
      <c r="AZ334">
        <v>-0.23765873000000001</v>
      </c>
      <c r="BA334" t="s">
        <v>74</v>
      </c>
      <c r="BB334">
        <v>-0.100634921</v>
      </c>
      <c r="BC334" t="s">
        <v>74</v>
      </c>
    </row>
    <row r="335" spans="1:55">
      <c r="A335" s="1">
        <v>333</v>
      </c>
      <c r="B335" t="s">
        <v>378</v>
      </c>
      <c r="C335" t="s">
        <v>389</v>
      </c>
      <c r="D335">
        <v>7</v>
      </c>
      <c r="E335">
        <v>0</v>
      </c>
      <c r="F335">
        <v>16422</v>
      </c>
      <c r="G335">
        <v>27</v>
      </c>
      <c r="H335">
        <v>1.5787313315020051</v>
      </c>
      <c r="I335">
        <v>7</v>
      </c>
      <c r="J335" t="s">
        <v>77</v>
      </c>
      <c r="K335" t="s">
        <v>57</v>
      </c>
      <c r="L335" t="s">
        <v>58</v>
      </c>
      <c r="M335" t="s">
        <v>59</v>
      </c>
      <c r="N335" t="s">
        <v>60</v>
      </c>
      <c r="O335" t="s">
        <v>61</v>
      </c>
      <c r="P335" t="s">
        <v>63</v>
      </c>
      <c r="Q335" t="s">
        <v>62</v>
      </c>
      <c r="R335" t="s">
        <v>64</v>
      </c>
      <c r="S335" t="s">
        <v>65</v>
      </c>
      <c r="T335">
        <v>9.1446074999999993</v>
      </c>
      <c r="U335">
        <f>(T335-0.014129973)/(27755.404-0.014129973)</f>
        <v>3.2896232298505697E-4</v>
      </c>
      <c r="V335">
        <v>4.0179640000000003E-2</v>
      </c>
      <c r="W335">
        <f>(V335-0.006104506)/(0.96359551-0.006104506)</f>
        <v>3.5587941670102624E-2</v>
      </c>
      <c r="X335">
        <v>0.83856284999999997</v>
      </c>
      <c r="Y335">
        <f>(X335-0.026912883)/(0.97887218-0.026912883)</f>
        <v>0.85260994830118242</v>
      </c>
      <c r="Z335">
        <v>9.5688625999999999E-2</v>
      </c>
      <c r="AA335">
        <f>(Z335-0)/(0.8541435-0)</f>
        <v>0.11202874692601419</v>
      </c>
      <c r="AB335">
        <v>5.1497006999999999E-3</v>
      </c>
      <c r="AC335">
        <f>(AB335-0)/(0.90509456-0)</f>
        <v>5.6896825233376724E-3</v>
      </c>
      <c r="AD335">
        <v>3.7125750000000001E-3</v>
      </c>
      <c r="AE335" s="3">
        <f>(AD335-0)/(0.42788053-0)</f>
        <v>8.6766626188856978E-3</v>
      </c>
      <c r="AF335">
        <v>1.7964072E-4</v>
      </c>
      <c r="AG335">
        <f>(AF335-0)/(0.48863637-0)</f>
        <v>3.6763681753775311E-4</v>
      </c>
      <c r="AH335">
        <v>9.4</v>
      </c>
      <c r="AI335">
        <f>(AH335-0)/(78.5-0)</f>
        <v>0.11974522292993631</v>
      </c>
      <c r="AJ335">
        <v>25.2</v>
      </c>
      <c r="AK335">
        <f>(AJ335-5.8)/(57.3-5.8)</f>
        <v>0.37669902912621356</v>
      </c>
      <c r="AL335">
        <v>44.7</v>
      </c>
      <c r="AM335">
        <f>(AL335-5.5)/(55.8-5.5)</f>
        <v>0.77932405566600405</v>
      </c>
      <c r="AN335">
        <v>20.7</v>
      </c>
      <c r="AO335">
        <f>(AN335-1.2)/(66.3-1.2)</f>
        <v>0.29953917050691248</v>
      </c>
      <c r="AP335">
        <v>0.1986826347305389</v>
      </c>
      <c r="AQ335">
        <v>0.28688622754491022</v>
      </c>
      <c r="AR335">
        <v>0.27796407185628752</v>
      </c>
      <c r="AS335">
        <v>0.23646706586826349</v>
      </c>
      <c r="AT335" t="s">
        <v>66</v>
      </c>
      <c r="AU335" t="s">
        <v>66</v>
      </c>
      <c r="AZ335">
        <v>0.16744588699999999</v>
      </c>
      <c r="BA335" t="s">
        <v>67</v>
      </c>
      <c r="BB335">
        <v>0.197922078</v>
      </c>
      <c r="BC335" t="s">
        <v>67</v>
      </c>
    </row>
    <row r="336" spans="1:55">
      <c r="A336" s="1">
        <v>334</v>
      </c>
      <c r="B336" t="s">
        <v>378</v>
      </c>
      <c r="C336" t="s">
        <v>390</v>
      </c>
      <c r="D336">
        <v>1038</v>
      </c>
      <c r="E336">
        <v>23</v>
      </c>
      <c r="F336">
        <v>864263</v>
      </c>
      <c r="G336">
        <v>40</v>
      </c>
      <c r="H336">
        <v>3.0025582490515039</v>
      </c>
      <c r="I336">
        <v>1038</v>
      </c>
      <c r="J336" t="s">
        <v>79</v>
      </c>
      <c r="K336" t="s">
        <v>57</v>
      </c>
      <c r="L336" t="s">
        <v>58</v>
      </c>
      <c r="M336" t="s">
        <v>59</v>
      </c>
      <c r="N336" t="s">
        <v>60</v>
      </c>
      <c r="O336" t="s">
        <v>61</v>
      </c>
      <c r="P336" t="s">
        <v>62</v>
      </c>
      <c r="Q336" t="s">
        <v>63</v>
      </c>
      <c r="R336" t="s">
        <v>65</v>
      </c>
      <c r="S336" t="s">
        <v>69</v>
      </c>
      <c r="T336">
        <v>480.86234000000002</v>
      </c>
      <c r="U336">
        <f>(T336-0.014129973)/(27755.404-0.014129973)</f>
        <v>1.7324498494840714E-2</v>
      </c>
      <c r="V336">
        <v>0.10136595</v>
      </c>
      <c r="W336">
        <f>(V336-0.006104506)/(0.96359551-0.006104506)</f>
        <v>9.9490693491674831E-2</v>
      </c>
      <c r="X336">
        <v>0.52564513999999996</v>
      </c>
      <c r="Y336">
        <f>(X336-0.026912883)/(0.97887218-0.026912883)</f>
        <v>0.52390082073015354</v>
      </c>
      <c r="Z336">
        <v>0.29465439999999998</v>
      </c>
      <c r="AA336">
        <f>(Z336-0)/(0.8541435-0)</f>
        <v>0.34497060505641031</v>
      </c>
      <c r="AB336">
        <v>3.1467688000000001E-3</v>
      </c>
      <c r="AC336">
        <f>(AB336-0)/(0.90509456-0)</f>
        <v>3.4767293264915881E-3</v>
      </c>
      <c r="AD336">
        <v>4.9272716000000001E-2</v>
      </c>
      <c r="AE336" s="3">
        <f>(AD336-0)/(0.42788053-0)</f>
        <v>0.11515531216155127</v>
      </c>
      <c r="AF336">
        <v>8.3668267999999994E-4</v>
      </c>
      <c r="AG336">
        <f>(AF336-0)/(0.48863637-0)</f>
        <v>1.712280811188901E-3</v>
      </c>
      <c r="AH336">
        <v>29.2</v>
      </c>
      <c r="AI336">
        <f>(AH336-0)/(78.5-0)</f>
        <v>0.3719745222929936</v>
      </c>
      <c r="AJ336">
        <v>32.5</v>
      </c>
      <c r="AK336">
        <f>(AJ336-5.8)/(57.3-5.8)</f>
        <v>0.51844660194174752</v>
      </c>
      <c r="AL336">
        <v>27.9</v>
      </c>
      <c r="AM336">
        <f>(AL336-5.5)/(55.8-5.5)</f>
        <v>0.44532803180914515</v>
      </c>
      <c r="AN336">
        <v>10.5</v>
      </c>
      <c r="AO336">
        <f>(AN336-1.2)/(66.3-1.2)</f>
        <v>0.14285714285714288</v>
      </c>
      <c r="AP336">
        <v>0.248563168491056</v>
      </c>
      <c r="AQ336">
        <v>0.35817386371649201</v>
      </c>
      <c r="AR336">
        <v>0.25278131219209832</v>
      </c>
      <c r="AS336">
        <v>0.140481655600354</v>
      </c>
      <c r="AT336" t="s">
        <v>72</v>
      </c>
      <c r="AU336" t="s">
        <v>66</v>
      </c>
      <c r="AV336">
        <v>60</v>
      </c>
      <c r="AW336">
        <v>0.47761194000000001</v>
      </c>
      <c r="AX336">
        <v>0.59196000000000004</v>
      </c>
      <c r="AY336">
        <f>(AX336-0)/(1.01692-0)</f>
        <v>0.58211068717303227</v>
      </c>
      <c r="AZ336">
        <v>-0.123995391</v>
      </c>
      <c r="BA336" t="s">
        <v>74</v>
      </c>
      <c r="BB336">
        <v>-0.15100081500000001</v>
      </c>
      <c r="BC336" t="s">
        <v>74</v>
      </c>
    </row>
    <row r="337" spans="1:55">
      <c r="A337" s="1">
        <v>335</v>
      </c>
      <c r="B337" t="s">
        <v>378</v>
      </c>
      <c r="C337" t="s">
        <v>99</v>
      </c>
      <c r="D337">
        <v>538</v>
      </c>
      <c r="E337">
        <v>13</v>
      </c>
      <c r="F337">
        <v>297619</v>
      </c>
      <c r="G337">
        <v>34</v>
      </c>
      <c r="H337">
        <v>5.3167067330260176</v>
      </c>
      <c r="I337">
        <v>538</v>
      </c>
      <c r="J337" t="s">
        <v>122</v>
      </c>
      <c r="K337" t="s">
        <v>57</v>
      </c>
      <c r="L337" t="s">
        <v>58</v>
      </c>
      <c r="M337" t="s">
        <v>59</v>
      </c>
      <c r="N337" t="s">
        <v>60</v>
      </c>
      <c r="O337" t="s">
        <v>61</v>
      </c>
      <c r="P337" t="s">
        <v>62</v>
      </c>
      <c r="Q337" t="s">
        <v>63</v>
      </c>
      <c r="R337" t="s">
        <v>65</v>
      </c>
      <c r="S337" t="s">
        <v>64</v>
      </c>
      <c r="T337">
        <v>185.43976000000001</v>
      </c>
      <c r="U337">
        <f>(T337-0.014129973)/(27755.404-0.014129973)</f>
        <v>6.6807070949214389E-3</v>
      </c>
      <c r="V337">
        <v>5.8196581999999997E-2</v>
      </c>
      <c r="W337">
        <f>(V337-0.006104506)/(0.96359551-0.006104506)</f>
        <v>5.4404768068191681E-2</v>
      </c>
      <c r="X337">
        <v>0.64180719999999991</v>
      </c>
      <c r="Y337">
        <f>(X337-0.026912883)/(0.97887218-0.026912883)</f>
        <v>0.64592500849329892</v>
      </c>
      <c r="Z337">
        <v>0.22718311999999999</v>
      </c>
      <c r="AA337">
        <f>(Z337-0)/(0.8541435-0)</f>
        <v>0.26597769578531011</v>
      </c>
      <c r="AB337">
        <v>7.6251686999999997E-3</v>
      </c>
      <c r="AC337">
        <f>(AB337-0)/(0.90509456-0)</f>
        <v>8.4247205065512715E-3</v>
      </c>
      <c r="AD337">
        <v>3.3086765999999997E-2</v>
      </c>
      <c r="AE337" s="3">
        <f>(AD337-0)/(0.42788053-0)</f>
        <v>7.732711278075681E-2</v>
      </c>
      <c r="AF337">
        <v>1.511723E-3</v>
      </c>
      <c r="AG337">
        <f>(AF337-0)/(0.48863637-0)</f>
        <v>3.0937586573836083E-3</v>
      </c>
      <c r="AH337">
        <v>26.4</v>
      </c>
      <c r="AI337">
        <f>(AH337-0)/(78.5-0)</f>
        <v>0.33630573248407641</v>
      </c>
      <c r="AJ337">
        <v>37.1</v>
      </c>
      <c r="AK337">
        <f>(AJ337-5.8)/(57.3-5.8)</f>
        <v>0.60776699029126213</v>
      </c>
      <c r="AL337">
        <v>27.3</v>
      </c>
      <c r="AM337">
        <f>(AL337-5.5)/(55.8-5.5)</f>
        <v>0.43339960238568592</v>
      </c>
      <c r="AN337">
        <v>9.1999999999999993</v>
      </c>
      <c r="AO337">
        <f>(AN337-1.2)/(66.3-1.2)</f>
        <v>0.12288786482334869</v>
      </c>
      <c r="AP337">
        <v>0.2431940773419029</v>
      </c>
      <c r="AQ337">
        <v>0.3366134869776316</v>
      </c>
      <c r="AR337">
        <v>0.25175416912282039</v>
      </c>
      <c r="AS337">
        <v>0.16843826655764521</v>
      </c>
      <c r="AT337" t="s">
        <v>72</v>
      </c>
      <c r="AU337" t="s">
        <v>72</v>
      </c>
      <c r="AV337">
        <v>60</v>
      </c>
      <c r="AW337">
        <v>0.47761194000000001</v>
      </c>
      <c r="AX337">
        <v>0.60152000000000005</v>
      </c>
      <c r="AY337">
        <f>(AX337-0)/(1.01692-0)</f>
        <v>0.59151162333320229</v>
      </c>
      <c r="AZ337">
        <v>9.8749650999999994E-2</v>
      </c>
      <c r="BA337" t="s">
        <v>67</v>
      </c>
      <c r="BB337">
        <v>0.17723001299999999</v>
      </c>
      <c r="BC337" t="s">
        <v>67</v>
      </c>
    </row>
    <row r="338" spans="1:55">
      <c r="A338" s="1">
        <v>336</v>
      </c>
      <c r="B338" t="s">
        <v>378</v>
      </c>
      <c r="C338" t="s">
        <v>391</v>
      </c>
      <c r="D338">
        <v>138</v>
      </c>
      <c r="E338">
        <v>3</v>
      </c>
      <c r="F338">
        <v>95696</v>
      </c>
      <c r="G338">
        <v>36</v>
      </c>
      <c r="H338">
        <v>4.0057404001560499</v>
      </c>
      <c r="I338">
        <v>138</v>
      </c>
      <c r="J338" t="s">
        <v>102</v>
      </c>
      <c r="K338" t="s">
        <v>57</v>
      </c>
      <c r="L338" t="s">
        <v>59</v>
      </c>
      <c r="M338" t="s">
        <v>58</v>
      </c>
      <c r="N338" t="s">
        <v>63</v>
      </c>
      <c r="O338" t="s">
        <v>61</v>
      </c>
      <c r="P338" t="s">
        <v>60</v>
      </c>
      <c r="Q338" t="s">
        <v>62</v>
      </c>
      <c r="R338" t="s">
        <v>64</v>
      </c>
      <c r="S338" t="s">
        <v>65</v>
      </c>
      <c r="T338">
        <v>89.188407999999995</v>
      </c>
      <c r="U338">
        <f>(T338-0.014129973)/(27755.404-0.014129973)</f>
        <v>3.212863463442074E-3</v>
      </c>
      <c r="V338">
        <v>0.10542799999999999</v>
      </c>
      <c r="W338">
        <f>(V338-0.006104506)/(0.96359551-0.006104506)</f>
        <v>0.10373308321965184</v>
      </c>
      <c r="X338">
        <v>0.74820416999999995</v>
      </c>
      <c r="Y338">
        <f>(X338-0.026912883)/(0.97887218-0.026912883)</f>
        <v>0.75769131019894853</v>
      </c>
      <c r="Z338">
        <v>9.9627905000000003E-2</v>
      </c>
      <c r="AA338">
        <f>(Z338-0)/(0.8541435-0)</f>
        <v>0.11664071084074282</v>
      </c>
      <c r="AB338">
        <v>2.8732812000000002E-3</v>
      </c>
      <c r="AC338">
        <f>(AB338-0)/(0.90509456-0)</f>
        <v>3.1745646554322457E-3</v>
      </c>
      <c r="AD338">
        <v>2.4877975E-2</v>
      </c>
      <c r="AE338" s="3">
        <f>(AD338-0)/(0.42788053-0)</f>
        <v>5.8142339404880145E-2</v>
      </c>
      <c r="AF338">
        <v>6.1570312000000006E-4</v>
      </c>
      <c r="AG338">
        <f>(AF338-0)/(0.48863637-0)</f>
        <v>1.260043578008735E-3</v>
      </c>
      <c r="AH338">
        <v>24.4</v>
      </c>
      <c r="AI338">
        <f>(AH338-0)/(78.5-0)</f>
        <v>0.31082802547770699</v>
      </c>
      <c r="AJ338">
        <v>33.700000000000003</v>
      </c>
      <c r="AK338">
        <f>(AJ338-5.8)/(57.3-5.8)</f>
        <v>0.54174757281553398</v>
      </c>
      <c r="AL338">
        <v>33.9</v>
      </c>
      <c r="AM338">
        <f>(AL338-5.5)/(55.8-5.5)</f>
        <v>0.56461232604373757</v>
      </c>
      <c r="AN338">
        <v>8</v>
      </c>
      <c r="AO338">
        <f>(AN338-1.2)/(66.3-1.2)</f>
        <v>0.1044546850998464</v>
      </c>
      <c r="AP338">
        <v>0.1866383502726047</v>
      </c>
      <c r="AQ338">
        <v>0.2290237090312045</v>
      </c>
      <c r="AR338">
        <v>0.27712886041385959</v>
      </c>
      <c r="AS338">
        <v>0.30720908028233118</v>
      </c>
      <c r="AT338" t="s">
        <v>72</v>
      </c>
      <c r="AU338" t="s">
        <v>66</v>
      </c>
      <c r="AZ338">
        <v>0.27258167799999999</v>
      </c>
      <c r="BA338" t="s">
        <v>67</v>
      </c>
      <c r="BB338">
        <v>0.35354260100000001</v>
      </c>
      <c r="BC338" t="s">
        <v>67</v>
      </c>
    </row>
    <row r="339" spans="1:55">
      <c r="A339" s="1">
        <v>337</v>
      </c>
      <c r="B339" t="s">
        <v>378</v>
      </c>
      <c r="C339" t="s">
        <v>105</v>
      </c>
      <c r="D339">
        <v>2</v>
      </c>
      <c r="E339">
        <v>0</v>
      </c>
      <c r="F339">
        <v>11549</v>
      </c>
      <c r="G339">
        <v>30</v>
      </c>
      <c r="H339">
        <v>0.57725055560365979</v>
      </c>
      <c r="I339">
        <v>2</v>
      </c>
      <c r="J339" t="s">
        <v>77</v>
      </c>
      <c r="K339" t="s">
        <v>57</v>
      </c>
      <c r="L339" t="s">
        <v>58</v>
      </c>
      <c r="M339" t="s">
        <v>59</v>
      </c>
      <c r="N339" t="s">
        <v>60</v>
      </c>
      <c r="O339" t="s">
        <v>61</v>
      </c>
      <c r="P339" t="s">
        <v>63</v>
      </c>
      <c r="Q339" t="s">
        <v>62</v>
      </c>
      <c r="R339" t="s">
        <v>64</v>
      </c>
      <c r="S339" t="s">
        <v>65</v>
      </c>
      <c r="T339">
        <v>8.3121538000000008</v>
      </c>
      <c r="U339">
        <f>(T339-0.014129973)/(27755.404-0.014129973)</f>
        <v>2.9896981688450443E-4</v>
      </c>
      <c r="V339">
        <v>5.5981595000000002E-2</v>
      </c>
      <c r="W339">
        <f>(V339-0.006104506)/(0.96359551-0.006104506)</f>
        <v>5.2091443983947862E-2</v>
      </c>
      <c r="X339">
        <v>0.79371166000000004</v>
      </c>
      <c r="Y339">
        <f>(X339-0.026912883)/(0.97887218-0.026912883)</f>
        <v>0.80549533936638473</v>
      </c>
      <c r="Z339">
        <v>0.12159169</v>
      </c>
      <c r="AA339">
        <f>(Z339-0)/(0.8541435-0)</f>
        <v>0.1423551077775573</v>
      </c>
      <c r="AB339">
        <v>4.9420586000000002E-3</v>
      </c>
      <c r="AC339">
        <f>(AB339-0)/(0.90509456-0)</f>
        <v>5.46026770948662E-3</v>
      </c>
      <c r="AD339">
        <v>3.8343559000000001E-3</v>
      </c>
      <c r="AE339" s="3">
        <f>(AD339-0)/(0.42788053-0)</f>
        <v>8.961276877917302E-3</v>
      </c>
      <c r="AF339">
        <v>2.5562372000000001E-4</v>
      </c>
      <c r="AG339">
        <f>(AF339-0)/(0.48863637-0)</f>
        <v>5.2313690853589149E-4</v>
      </c>
      <c r="AH339">
        <v>17.100000000000001</v>
      </c>
      <c r="AI339">
        <f>(AH339-0)/(78.5-0)</f>
        <v>0.21783439490445861</v>
      </c>
      <c r="AJ339">
        <v>27.4</v>
      </c>
      <c r="AK339">
        <f>(AJ339-5.8)/(57.3-5.8)</f>
        <v>0.4194174757281553</v>
      </c>
      <c r="AL339">
        <v>35.700000000000003</v>
      </c>
      <c r="AM339">
        <f>(AL339-5.5)/(55.8-5.5)</f>
        <v>0.60039761431411542</v>
      </c>
      <c r="AN339">
        <v>19.7</v>
      </c>
      <c r="AO339">
        <f>(AN339-1.2)/(66.3-1.2)</f>
        <v>0.28417818740399386</v>
      </c>
      <c r="AP339">
        <v>0.17552828902522161</v>
      </c>
      <c r="AQ339">
        <v>0.30879345603271979</v>
      </c>
      <c r="AR339">
        <v>0.2759032038173142</v>
      </c>
      <c r="AS339">
        <v>0.2397750511247444</v>
      </c>
      <c r="AT339" t="s">
        <v>147</v>
      </c>
      <c r="AU339" t="s">
        <v>104</v>
      </c>
      <c r="AZ339">
        <v>-0.25542857099999999</v>
      </c>
      <c r="BA339" t="s">
        <v>74</v>
      </c>
      <c r="BB339" s="4">
        <v>3.6899999999999998E-16</v>
      </c>
      <c r="BC339" t="s">
        <v>67</v>
      </c>
    </row>
    <row r="340" spans="1:55">
      <c r="A340" s="1">
        <v>338</v>
      </c>
      <c r="B340" t="s">
        <v>378</v>
      </c>
      <c r="C340" t="s">
        <v>392</v>
      </c>
      <c r="D340">
        <v>105</v>
      </c>
      <c r="E340">
        <v>0</v>
      </c>
      <c r="F340">
        <v>46389</v>
      </c>
      <c r="G340">
        <v>27</v>
      </c>
      <c r="H340">
        <v>8.3832134533809501</v>
      </c>
      <c r="I340">
        <v>105</v>
      </c>
      <c r="J340" t="s">
        <v>56</v>
      </c>
      <c r="K340" t="s">
        <v>58</v>
      </c>
      <c r="L340" t="s">
        <v>57</v>
      </c>
      <c r="M340" t="s">
        <v>59</v>
      </c>
      <c r="N340" t="s">
        <v>60</v>
      </c>
      <c r="O340" t="s">
        <v>61</v>
      </c>
      <c r="P340" t="s">
        <v>62</v>
      </c>
      <c r="Q340" t="s">
        <v>63</v>
      </c>
      <c r="R340" t="s">
        <v>64</v>
      </c>
      <c r="S340" t="s">
        <v>65</v>
      </c>
      <c r="T340">
        <v>34.321114000000001</v>
      </c>
      <c r="U340">
        <f>(T340-0.014129973)/(27755.404-0.014129973)</f>
        <v>1.2360476357079766E-3</v>
      </c>
      <c r="V340">
        <v>0.10508998999999999</v>
      </c>
      <c r="W340">
        <f>(V340-0.006104506)/(0.96359551-0.006104506)</f>
        <v>0.10338006684812676</v>
      </c>
      <c r="X340">
        <v>0.32561991000000001</v>
      </c>
      <c r="Y340">
        <f>(X340-0.026912883)/(0.97887218-0.026912883)</f>
        <v>0.31378130130284343</v>
      </c>
      <c r="Z340">
        <v>0.55122674000000005</v>
      </c>
      <c r="AA340">
        <f>(Z340-0)/(0.8541435-0)</f>
        <v>0.64535612575638646</v>
      </c>
      <c r="AB340">
        <v>2.3314593999999998E-3</v>
      </c>
      <c r="AC340">
        <f>(AB340-0)/(0.90509456-0)</f>
        <v>2.5759290830341527E-3</v>
      </c>
      <c r="AD340">
        <v>6.4714341000000003E-3</v>
      </c>
      <c r="AE340" s="3">
        <f>(AD340-0)/(0.42788053-0)</f>
        <v>1.512439488658201E-2</v>
      </c>
      <c r="AF340">
        <v>2.6147209999999999E-4</v>
      </c>
      <c r="AG340">
        <f>(AF340-0)/(0.48863637-0)</f>
        <v>5.3510568605443756E-4</v>
      </c>
      <c r="AH340">
        <v>16.7</v>
      </c>
      <c r="AI340">
        <f>(AH340-0)/(78.5-0)</f>
        <v>0.21273885350318469</v>
      </c>
      <c r="AJ340">
        <v>26.1</v>
      </c>
      <c r="AK340">
        <f>(AJ340-5.8)/(57.3-5.8)</f>
        <v>0.39417475728155343</v>
      </c>
      <c r="AL340">
        <v>36.6</v>
      </c>
      <c r="AM340">
        <f>(AL340-5.5)/(55.8-5.5)</f>
        <v>0.61829025844930419</v>
      </c>
      <c r="AN340">
        <v>20.7</v>
      </c>
      <c r="AO340">
        <f>(AN340-1.2)/(66.3-1.2)</f>
        <v>0.29953917050691248</v>
      </c>
      <c r="AP340">
        <v>0.24268967621039789</v>
      </c>
      <c r="AQ340">
        <v>0.30363446202117922</v>
      </c>
      <c r="AR340">
        <v>0.27506863642306179</v>
      </c>
      <c r="AS340">
        <v>0.178607225345361</v>
      </c>
      <c r="AT340" t="s">
        <v>79</v>
      </c>
      <c r="AU340" t="s">
        <v>72</v>
      </c>
      <c r="AZ340">
        <v>0.125656095</v>
      </c>
      <c r="BA340" t="s">
        <v>67</v>
      </c>
      <c r="BB340">
        <v>6.2531276999999996E-2</v>
      </c>
      <c r="BC340" t="s">
        <v>67</v>
      </c>
    </row>
    <row r="341" spans="1:55">
      <c r="A341" s="1">
        <v>339</v>
      </c>
      <c r="B341" t="s">
        <v>378</v>
      </c>
      <c r="C341" t="s">
        <v>393</v>
      </c>
      <c r="D341">
        <v>5</v>
      </c>
      <c r="E341">
        <v>0</v>
      </c>
      <c r="F341">
        <v>16939</v>
      </c>
      <c r="G341">
        <v>25</v>
      </c>
      <c r="H341">
        <v>1.1807072436389401</v>
      </c>
      <c r="I341">
        <v>5</v>
      </c>
      <c r="J341" t="s">
        <v>56</v>
      </c>
      <c r="K341" t="s">
        <v>57</v>
      </c>
      <c r="L341" t="s">
        <v>59</v>
      </c>
      <c r="M341" t="s">
        <v>58</v>
      </c>
      <c r="N341" t="s">
        <v>60</v>
      </c>
      <c r="O341" t="s">
        <v>61</v>
      </c>
      <c r="P341" t="s">
        <v>62</v>
      </c>
      <c r="Q341" t="s">
        <v>63</v>
      </c>
      <c r="R341" t="s">
        <v>64</v>
      </c>
      <c r="S341" t="s">
        <v>65</v>
      </c>
      <c r="T341">
        <v>20.156662000000001</v>
      </c>
      <c r="U341">
        <f>(T341-0.014129973)/(27755.404-0.014129973)</f>
        <v>7.2571605447891362E-4</v>
      </c>
      <c r="V341">
        <v>6.1021034000000002E-2</v>
      </c>
      <c r="W341">
        <f>(V341-0.006104506)/(0.96359551-0.006104506)</f>
        <v>5.7354615104039143E-2</v>
      </c>
      <c r="X341">
        <v>0.85790973999999998</v>
      </c>
      <c r="Y341">
        <f>(X341-0.026912883)/(0.97887218-0.026912883)</f>
        <v>0.87293318067148407</v>
      </c>
      <c r="Z341">
        <v>5.4173969000000002E-2</v>
      </c>
      <c r="AA341">
        <f>(Z341-0)/(0.8541435-0)</f>
        <v>6.342490342664904E-2</v>
      </c>
      <c r="AB341">
        <v>4.3273442000000004E-3</v>
      </c>
      <c r="AC341">
        <f>(AB341-0)/(0.90509456-0)</f>
        <v>4.781096242584864E-3</v>
      </c>
      <c r="AD341">
        <v>5.3680981999999992E-3</v>
      </c>
      <c r="AE341" s="3">
        <f>(AD341-0)/(0.42788053-0)</f>
        <v>1.2545787488858162E-2</v>
      </c>
      <c r="AF341">
        <v>3.2865907999999998E-4</v>
      </c>
      <c r="AG341">
        <f>(AF341-0)/(0.48863637-0)</f>
        <v>6.7260462007770721E-4</v>
      </c>
      <c r="AH341">
        <v>14.2</v>
      </c>
      <c r="AI341">
        <f>(AH341-0)/(78.5-0)</f>
        <v>0.18089171974522292</v>
      </c>
      <c r="AJ341">
        <v>29.6</v>
      </c>
      <c r="AK341">
        <f>(AJ341-5.8)/(57.3-5.8)</f>
        <v>0.46213592233009709</v>
      </c>
      <c r="AL341">
        <v>42.2</v>
      </c>
      <c r="AM341">
        <f>(AL341-5.5)/(55.8-5.5)</f>
        <v>0.72962226640159056</v>
      </c>
      <c r="AN341">
        <v>14.1</v>
      </c>
      <c r="AO341">
        <f>(AN341-1.2)/(66.3-1.2)</f>
        <v>0.1981566820276498</v>
      </c>
      <c r="AP341">
        <v>0.2389351446099911</v>
      </c>
      <c r="AQ341">
        <v>0.28741235758106931</v>
      </c>
      <c r="AR341">
        <v>0.26873356704645041</v>
      </c>
      <c r="AS341">
        <v>0.20491893076248899</v>
      </c>
      <c r="AT341" t="s">
        <v>104</v>
      </c>
      <c r="AU341" t="s">
        <v>66</v>
      </c>
      <c r="AZ341">
        <v>-0.84107142899999998</v>
      </c>
      <c r="BA341" t="s">
        <v>74</v>
      </c>
      <c r="BB341">
        <v>5.1428570999999999E-2</v>
      </c>
      <c r="BC341" t="s">
        <v>67</v>
      </c>
    </row>
    <row r="342" spans="1:55">
      <c r="A342" s="1">
        <v>340</v>
      </c>
      <c r="B342" t="s">
        <v>378</v>
      </c>
      <c r="C342" t="s">
        <v>394</v>
      </c>
      <c r="D342">
        <v>6</v>
      </c>
      <c r="E342">
        <v>1</v>
      </c>
      <c r="F342">
        <v>12884</v>
      </c>
      <c r="G342">
        <v>34</v>
      </c>
      <c r="H342">
        <v>1.369687893785269</v>
      </c>
      <c r="I342">
        <v>6</v>
      </c>
      <c r="J342" t="s">
        <v>77</v>
      </c>
      <c r="K342" t="s">
        <v>57</v>
      </c>
      <c r="L342" t="s">
        <v>59</v>
      </c>
      <c r="M342" t="s">
        <v>58</v>
      </c>
      <c r="N342" t="s">
        <v>60</v>
      </c>
      <c r="O342" t="s">
        <v>63</v>
      </c>
      <c r="P342" t="s">
        <v>61</v>
      </c>
      <c r="Q342" t="s">
        <v>62</v>
      </c>
      <c r="R342" t="s">
        <v>64</v>
      </c>
      <c r="S342" t="s">
        <v>65</v>
      </c>
      <c r="T342">
        <v>6.5692425000000014</v>
      </c>
      <c r="U342">
        <f>(T342-0.014129973)/(27755.404-0.014129973)</f>
        <v>2.3617439919584255E-4</v>
      </c>
      <c r="V342">
        <v>0.21145438999999999</v>
      </c>
      <c r="W342">
        <f>(V342-0.006104506)/(0.96359551-0.006104506)</f>
        <v>0.21446664578793262</v>
      </c>
      <c r="X342">
        <v>0.60077237999999999</v>
      </c>
      <c r="Y342">
        <f>(X342-0.026912883)/(0.97887218-0.026912883)</f>
        <v>0.60281936297954974</v>
      </c>
      <c r="Z342">
        <v>0.13028271</v>
      </c>
      <c r="AA342">
        <f>(Z342-0)/(0.8541435-0)</f>
        <v>0.15253023642982708</v>
      </c>
      <c r="AB342">
        <v>3.9930049000000002E-2</v>
      </c>
      <c r="AC342">
        <f>(AB342-0)/(0.90509456-0)</f>
        <v>4.4116991488712516E-2</v>
      </c>
      <c r="AD342">
        <v>5.9020692000000003E-3</v>
      </c>
      <c r="AE342" s="3">
        <f>(AD342-0)/(0.42788053-0)</f>
        <v>1.3793731628779652E-2</v>
      </c>
      <c r="AF342">
        <v>1.0201107999999999E-3</v>
      </c>
      <c r="AG342">
        <f>(AF342-0)/(0.48863637-0)</f>
        <v>2.0876685867652462E-3</v>
      </c>
      <c r="AH342">
        <v>9.9</v>
      </c>
      <c r="AI342">
        <f>(AH342-0)/(78.5-0)</f>
        <v>0.12611464968152866</v>
      </c>
      <c r="AJ342">
        <v>25.1</v>
      </c>
      <c r="AK342">
        <f>(AJ342-5.8)/(57.3-5.8)</f>
        <v>0.37475728155339805</v>
      </c>
      <c r="AL342">
        <v>40.6</v>
      </c>
      <c r="AM342">
        <f>(AL342-5.5)/(55.8-5.5)</f>
        <v>0.69781312127236583</v>
      </c>
      <c r="AN342">
        <v>24.4</v>
      </c>
      <c r="AO342">
        <f>(AN342-1.2)/(66.3-1.2)</f>
        <v>0.35637480798771121</v>
      </c>
      <c r="AP342">
        <v>0.1691926552025648</v>
      </c>
      <c r="AQ342">
        <v>0.3018799183911397</v>
      </c>
      <c r="AR342">
        <v>0.25612066452929172</v>
      </c>
      <c r="AS342">
        <v>0.2728067618770037</v>
      </c>
      <c r="AT342" t="s">
        <v>104</v>
      </c>
      <c r="AU342" t="s">
        <v>66</v>
      </c>
      <c r="AZ342">
        <v>-6.1904760000000003E-3</v>
      </c>
      <c r="BA342" t="s">
        <v>74</v>
      </c>
      <c r="BB342" s="4">
        <v>1.35E-16</v>
      </c>
      <c r="BC342" t="s">
        <v>67</v>
      </c>
    </row>
    <row r="343" spans="1:55">
      <c r="A343" s="1">
        <v>341</v>
      </c>
      <c r="B343" t="s">
        <v>378</v>
      </c>
      <c r="C343" t="s">
        <v>395</v>
      </c>
      <c r="D343">
        <v>1</v>
      </c>
      <c r="E343">
        <v>0</v>
      </c>
      <c r="F343">
        <v>15863</v>
      </c>
      <c r="G343">
        <v>32</v>
      </c>
      <c r="H343">
        <v>0.19699930656244091</v>
      </c>
      <c r="I343">
        <v>1</v>
      </c>
      <c r="J343" t="s">
        <v>56</v>
      </c>
      <c r="K343" t="s">
        <v>57</v>
      </c>
      <c r="L343" t="s">
        <v>58</v>
      </c>
      <c r="M343" t="s">
        <v>59</v>
      </c>
      <c r="N343" t="s">
        <v>60</v>
      </c>
      <c r="O343" t="s">
        <v>61</v>
      </c>
      <c r="P343" t="s">
        <v>63</v>
      </c>
      <c r="Q343" t="s">
        <v>62</v>
      </c>
      <c r="R343" t="s">
        <v>64</v>
      </c>
      <c r="S343" t="s">
        <v>65</v>
      </c>
      <c r="T343">
        <v>11.277046</v>
      </c>
      <c r="U343">
        <f>(T343-0.014129973)/(27755.404-0.014129973)</f>
        <v>4.0579203101603E-4</v>
      </c>
      <c r="V343">
        <v>4.6213809000000002E-2</v>
      </c>
      <c r="W343">
        <f>(V343-0.006104506)/(0.96359551-0.006104506)</f>
        <v>4.1890005057426107E-2</v>
      </c>
      <c r="X343">
        <v>0.75692897999999997</v>
      </c>
      <c r="Y343">
        <f>(X343-0.026912883)/(0.97887218-0.026912883)</f>
        <v>0.76685641844201669</v>
      </c>
      <c r="Z343">
        <v>0.16827518</v>
      </c>
      <c r="AA343">
        <f>(Z343-0)/(0.8541435-0)</f>
        <v>0.19701043208781663</v>
      </c>
      <c r="AB343">
        <v>5.4441969999999996E-3</v>
      </c>
      <c r="AC343">
        <f>(AB343-0)/(0.90509456-0)</f>
        <v>6.0150588022537662E-3</v>
      </c>
      <c r="AD343">
        <v>4.3306113000000004E-3</v>
      </c>
      <c r="AE343" s="3">
        <f>(AD343-0)/(0.42788053-0)</f>
        <v>1.0121075852645132E-2</v>
      </c>
      <c r="AF343">
        <v>1.8559763E-4</v>
      </c>
      <c r="AG343">
        <f>(AF343-0)/(0.48863637-0)</f>
        <v>3.7982770296038338E-4</v>
      </c>
      <c r="AH343">
        <v>17.7</v>
      </c>
      <c r="AI343">
        <f>(AH343-0)/(78.5-0)</f>
        <v>0.2254777070063694</v>
      </c>
      <c r="AJ343">
        <v>29.9</v>
      </c>
      <c r="AK343">
        <f>(AJ343-5.8)/(57.3-5.8)</f>
        <v>0.46796116504854363</v>
      </c>
      <c r="AL343">
        <v>37.299999999999997</v>
      </c>
      <c r="AM343">
        <f>(AL343-5.5)/(55.8-5.5)</f>
        <v>0.63220675944333993</v>
      </c>
      <c r="AN343">
        <v>15.1</v>
      </c>
      <c r="AO343">
        <f>(AN343-1.2)/(66.3-1.2)</f>
        <v>0.21351766513056838</v>
      </c>
      <c r="AP343">
        <v>0.17186340014847809</v>
      </c>
      <c r="AQ343">
        <v>0.32467211086364772</v>
      </c>
      <c r="AR343">
        <v>0.28773818361791642</v>
      </c>
      <c r="AS343">
        <v>0.21572630536995779</v>
      </c>
      <c r="AT343" t="s">
        <v>147</v>
      </c>
      <c r="AU343" t="s">
        <v>104</v>
      </c>
      <c r="AZ343">
        <v>-1.3714285999999999E-2</v>
      </c>
      <c r="BA343" t="s">
        <v>74</v>
      </c>
      <c r="BB343">
        <v>0</v>
      </c>
      <c r="BC343" t="s">
        <v>74</v>
      </c>
    </row>
    <row r="344" spans="1:55">
      <c r="A344" s="1">
        <v>342</v>
      </c>
      <c r="B344" t="s">
        <v>378</v>
      </c>
      <c r="C344" t="s">
        <v>396</v>
      </c>
      <c r="D344">
        <v>7</v>
      </c>
      <c r="E344">
        <v>0</v>
      </c>
      <c r="F344">
        <v>14799</v>
      </c>
      <c r="G344">
        <v>25</v>
      </c>
      <c r="H344">
        <v>1.8920197310629101</v>
      </c>
      <c r="I344">
        <v>7</v>
      </c>
      <c r="J344" t="s">
        <v>56</v>
      </c>
      <c r="K344" t="s">
        <v>57</v>
      </c>
      <c r="L344" t="s">
        <v>58</v>
      </c>
      <c r="M344" t="s">
        <v>59</v>
      </c>
      <c r="N344" t="s">
        <v>60</v>
      </c>
      <c r="O344" t="s">
        <v>61</v>
      </c>
      <c r="P344" t="s">
        <v>62</v>
      </c>
      <c r="Q344" t="s">
        <v>63</v>
      </c>
      <c r="R344" t="s">
        <v>64</v>
      </c>
      <c r="S344" t="s">
        <v>71</v>
      </c>
      <c r="T344">
        <v>10.753823000000001</v>
      </c>
      <c r="U344">
        <f>(T344-0.014129973)/(27755.404-0.014129973)</f>
        <v>3.8694080959741006E-4</v>
      </c>
      <c r="V344">
        <v>9.7973444000000007E-2</v>
      </c>
      <c r="W344">
        <f>(V344-0.006104506)/(0.96359551-0.006104506)</f>
        <v>9.5947572996727612E-2</v>
      </c>
      <c r="X344">
        <v>0.55024457000000004</v>
      </c>
      <c r="Y344">
        <f>(X344-0.026912883)/(0.97887218-0.026912883)</f>
        <v>0.54974166295683546</v>
      </c>
      <c r="Z344">
        <v>0.32124387999999998</v>
      </c>
      <c r="AA344">
        <f>(Z344-0)/(0.8541435-0)</f>
        <v>0.37610059667959778</v>
      </c>
      <c r="AB344">
        <v>6.6387141E-3</v>
      </c>
      <c r="AC344">
        <f>(AB344-0)/(0.90509456-0)</f>
        <v>7.3348293022554465E-3</v>
      </c>
      <c r="AD344">
        <v>6.9881203000000001E-3</v>
      </c>
      <c r="AE344" s="3">
        <f>(AD344-0)/(0.42788053-0)</f>
        <v>1.6331942703726201E-2</v>
      </c>
      <c r="AF344">
        <v>0</v>
      </c>
      <c r="AG344">
        <f>(AF344-0)/(0.48863637-0)</f>
        <v>0</v>
      </c>
      <c r="AH344">
        <v>9.3000000000000007</v>
      </c>
      <c r="AI344">
        <f>(AH344-0)/(78.5-0)</f>
        <v>0.11847133757961785</v>
      </c>
      <c r="AJ344">
        <v>22.8</v>
      </c>
      <c r="AK344">
        <f>(AJ344-5.8)/(57.3-5.8)</f>
        <v>0.3300970873786408</v>
      </c>
      <c r="AL344">
        <v>44</v>
      </c>
      <c r="AM344">
        <f>(AL344-5.5)/(55.8-5.5)</f>
        <v>0.76540755467196819</v>
      </c>
      <c r="AN344">
        <v>23.9</v>
      </c>
      <c r="AO344">
        <f>(AN344-1.2)/(66.3-1.2)</f>
        <v>0.34869431643625193</v>
      </c>
      <c r="AP344">
        <v>0.2127183787561146</v>
      </c>
      <c r="AQ344">
        <v>0.3452131376659679</v>
      </c>
      <c r="AR344">
        <v>0.26212438853948289</v>
      </c>
      <c r="AS344">
        <v>0.17994409503843481</v>
      </c>
      <c r="AT344" t="s">
        <v>66</v>
      </c>
      <c r="AU344" t="s">
        <v>66</v>
      </c>
      <c r="AZ344">
        <v>0.19821428599999999</v>
      </c>
      <c r="BA344" t="s">
        <v>67</v>
      </c>
      <c r="BB344">
        <v>0.42660714300000002</v>
      </c>
      <c r="BC344" t="s">
        <v>67</v>
      </c>
    </row>
    <row r="345" spans="1:55">
      <c r="A345" s="1">
        <v>343</v>
      </c>
      <c r="B345" t="s">
        <v>378</v>
      </c>
      <c r="C345" t="s">
        <v>397</v>
      </c>
      <c r="D345">
        <v>29</v>
      </c>
      <c r="E345">
        <v>0</v>
      </c>
      <c r="F345">
        <v>27731</v>
      </c>
      <c r="G345">
        <v>26</v>
      </c>
      <c r="H345">
        <v>4.0221579293376193</v>
      </c>
      <c r="I345">
        <v>29</v>
      </c>
      <c r="J345" t="s">
        <v>56</v>
      </c>
      <c r="K345" t="s">
        <v>57</v>
      </c>
      <c r="L345" t="s">
        <v>59</v>
      </c>
      <c r="M345" t="s">
        <v>58</v>
      </c>
      <c r="N345" t="s">
        <v>60</v>
      </c>
      <c r="O345" t="s">
        <v>62</v>
      </c>
      <c r="P345" t="s">
        <v>61</v>
      </c>
      <c r="Q345" t="s">
        <v>63</v>
      </c>
      <c r="R345" t="s">
        <v>64</v>
      </c>
      <c r="S345" t="s">
        <v>71</v>
      </c>
      <c r="T345">
        <v>16.498825</v>
      </c>
      <c r="U345">
        <f>(T345-0.014129973)/(27755.404-0.014129973)</f>
        <v>5.9392770572471029E-4</v>
      </c>
      <c r="V345">
        <v>0.43975039999999999</v>
      </c>
      <c r="W345">
        <f>(V345-0.006104506)/(0.96359551-0.006104506)</f>
        <v>0.45289813918711241</v>
      </c>
      <c r="X345">
        <v>0.46749863000000003</v>
      </c>
      <c r="Y345">
        <f>(X345-0.026912883)/(0.97887218-0.026912883)</f>
        <v>0.46281994239507918</v>
      </c>
      <c r="Z345">
        <v>6.6617727000000002E-2</v>
      </c>
      <c r="AA345">
        <f>(Z345-0)/(0.8541435-0)</f>
        <v>7.7993600606923785E-2</v>
      </c>
      <c r="AB345">
        <v>3.6336942999999999E-3</v>
      </c>
      <c r="AC345">
        <f>(AB345-0)/(0.90509456-0)</f>
        <v>4.0147123412165907E-3</v>
      </c>
      <c r="AD345">
        <v>1.0056891E-2</v>
      </c>
      <c r="AE345" s="3">
        <f>(AD345-0)/(0.42788053-0)</f>
        <v>2.3503969671160314E-2</v>
      </c>
      <c r="AF345">
        <v>6.6067168000000004E-4</v>
      </c>
      <c r="AG345">
        <f>(AF345-0)/(0.48863637-0)</f>
        <v>1.3520722577404544E-3</v>
      </c>
      <c r="AH345">
        <v>10.4</v>
      </c>
      <c r="AI345">
        <f>(AH345-0)/(78.5-0)</f>
        <v>0.13248407643312102</v>
      </c>
      <c r="AJ345">
        <v>17.399999999999999</v>
      </c>
      <c r="AK345">
        <f>(AJ345-5.8)/(57.3-5.8)</f>
        <v>0.2252427184466019</v>
      </c>
      <c r="AL345">
        <v>47.9</v>
      </c>
      <c r="AM345">
        <f>(AL345-5.5)/(55.8-5.5)</f>
        <v>0.84294234592445327</v>
      </c>
      <c r="AN345">
        <v>24.2</v>
      </c>
      <c r="AO345">
        <f>(AN345-1.2)/(66.3-1.2)</f>
        <v>0.35330261136712754</v>
      </c>
      <c r="AP345">
        <v>0.28974123692420628</v>
      </c>
      <c r="AQ345">
        <v>0.31881079097082032</v>
      </c>
      <c r="AR345">
        <v>0.22510552394934841</v>
      </c>
      <c r="AS345">
        <v>0.16634244815562491</v>
      </c>
      <c r="AT345" t="s">
        <v>72</v>
      </c>
      <c r="AU345" t="s">
        <v>66</v>
      </c>
      <c r="AZ345">
        <v>0.293448773</v>
      </c>
      <c r="BA345" t="s">
        <v>67</v>
      </c>
      <c r="BB345">
        <v>0.62112554099999995</v>
      </c>
      <c r="BC345" t="s">
        <v>67</v>
      </c>
    </row>
    <row r="346" spans="1:55">
      <c r="A346" s="1">
        <v>344</v>
      </c>
      <c r="B346" t="s">
        <v>378</v>
      </c>
      <c r="C346" t="s">
        <v>398</v>
      </c>
      <c r="D346">
        <v>96</v>
      </c>
      <c r="E346">
        <v>4</v>
      </c>
      <c r="F346">
        <v>39140</v>
      </c>
      <c r="G346">
        <v>28</v>
      </c>
      <c r="H346">
        <v>8.759763486385868</v>
      </c>
      <c r="I346">
        <v>96</v>
      </c>
      <c r="J346" t="s">
        <v>56</v>
      </c>
      <c r="K346" t="s">
        <v>59</v>
      </c>
      <c r="L346" t="s">
        <v>57</v>
      </c>
      <c r="M346" t="s">
        <v>58</v>
      </c>
      <c r="N346" t="s">
        <v>60</v>
      </c>
      <c r="O346" t="s">
        <v>62</v>
      </c>
      <c r="P346" t="s">
        <v>61</v>
      </c>
      <c r="Q346" t="s">
        <v>63</v>
      </c>
      <c r="R346" t="s">
        <v>64</v>
      </c>
      <c r="S346" t="s">
        <v>71</v>
      </c>
      <c r="T346">
        <v>13.876889</v>
      </c>
      <c r="U346">
        <f>(T346-0.014129973)/(27755.404-0.014129973)</f>
        <v>4.994618736006433E-4</v>
      </c>
      <c r="V346">
        <v>0.54302627000000003</v>
      </c>
      <c r="W346">
        <f>(V346-0.006104506)/(0.96359551-0.006104506)</f>
        <v>0.56075906902202088</v>
      </c>
      <c r="X346">
        <v>0.32055539</v>
      </c>
      <c r="Y346">
        <f>(X346-0.026912883)/(0.97887218-0.026912883)</f>
        <v>0.30846119989098653</v>
      </c>
      <c r="Z346">
        <v>0.10821542000000001</v>
      </c>
      <c r="AA346">
        <f>(Z346-0)/(0.8541435-0)</f>
        <v>0.12669465962101217</v>
      </c>
      <c r="AB346">
        <v>1.2922321000000001E-2</v>
      </c>
      <c r="AC346">
        <f>(AB346-0)/(0.90509456-0)</f>
        <v>1.4277315952490092E-2</v>
      </c>
      <c r="AD346">
        <v>8.0614108999999996E-3</v>
      </c>
      <c r="AE346" s="3">
        <f>(AD346-0)/(0.42788053-0)</f>
        <v>1.8840331201795978E-2</v>
      </c>
      <c r="AF346">
        <v>5.7753390999999992E-4</v>
      </c>
      <c r="AG346">
        <f>(AF346-0)/(0.48863637-0)</f>
        <v>1.1819298469330065E-3</v>
      </c>
      <c r="AH346">
        <v>8.1999999999999993</v>
      </c>
      <c r="AI346">
        <f>(AH346-0)/(78.5-0)</f>
        <v>0.10445859872611464</v>
      </c>
      <c r="AJ346">
        <v>22.7</v>
      </c>
      <c r="AK346">
        <f>(AJ346-5.8)/(57.3-5.8)</f>
        <v>0.32815533980582523</v>
      </c>
      <c r="AL346">
        <v>34.799999999999997</v>
      </c>
      <c r="AM346">
        <f>(AL346-5.5)/(55.8-5.5)</f>
        <v>0.58250497017892644</v>
      </c>
      <c r="AN346">
        <v>34.299999999999997</v>
      </c>
      <c r="AO346">
        <f>(AN346-1.2)/(66.3-1.2)</f>
        <v>0.50844854070660517</v>
      </c>
      <c r="AP346">
        <v>0.28888728462797181</v>
      </c>
      <c r="AQ346">
        <v>0.33687072865530848</v>
      </c>
      <c r="AR346">
        <v>0.2367889113485418</v>
      </c>
      <c r="AS346">
        <v>0.13745307536817791</v>
      </c>
      <c r="AT346" t="s">
        <v>79</v>
      </c>
      <c r="AU346" t="s">
        <v>72</v>
      </c>
      <c r="AZ346">
        <v>0.18068895600000001</v>
      </c>
      <c r="BA346" t="s">
        <v>67</v>
      </c>
      <c r="BB346">
        <v>0.12578183000000001</v>
      </c>
      <c r="BC346" t="s">
        <v>67</v>
      </c>
    </row>
    <row r="347" spans="1:55">
      <c r="A347" s="1">
        <v>345</v>
      </c>
      <c r="B347" t="s">
        <v>378</v>
      </c>
      <c r="C347" t="s">
        <v>399</v>
      </c>
      <c r="D347">
        <v>92</v>
      </c>
      <c r="E347">
        <v>5</v>
      </c>
      <c r="F347">
        <v>172778</v>
      </c>
      <c r="G347">
        <v>40</v>
      </c>
      <c r="H347">
        <v>1.3311879984720281</v>
      </c>
      <c r="I347">
        <v>92</v>
      </c>
      <c r="J347" t="s">
        <v>122</v>
      </c>
      <c r="K347" t="s">
        <v>57</v>
      </c>
      <c r="L347" t="s">
        <v>59</v>
      </c>
      <c r="M347" t="s">
        <v>58</v>
      </c>
      <c r="N347" t="s">
        <v>63</v>
      </c>
      <c r="O347" t="s">
        <v>61</v>
      </c>
      <c r="P347" t="s">
        <v>60</v>
      </c>
      <c r="Q347" t="s">
        <v>62</v>
      </c>
      <c r="R347" t="s">
        <v>64</v>
      </c>
      <c r="S347" t="s">
        <v>65</v>
      </c>
      <c r="T347">
        <v>155.87367</v>
      </c>
      <c r="U347">
        <f>(T347-0.014129973)/(27755.404-0.014129973)</f>
        <v>5.6154693108927452E-3</v>
      </c>
      <c r="V347">
        <v>0.14182275999999999</v>
      </c>
      <c r="W347">
        <f>(V347-0.006104506)/(0.96359551-0.006104506)</f>
        <v>0.14174363355167355</v>
      </c>
      <c r="X347">
        <v>0.77235215999999995</v>
      </c>
      <c r="Y347">
        <f>(X347-0.026912883)/(0.97887218-0.026912883)</f>
        <v>0.78305793046947891</v>
      </c>
      <c r="Z347">
        <v>5.1560003E-2</v>
      </c>
      <c r="AA347">
        <f>(Z347-0)/(0.8541435-0)</f>
        <v>6.0364567546319796E-2</v>
      </c>
      <c r="AB347">
        <v>3.1016688E-3</v>
      </c>
      <c r="AC347">
        <f>(AB347-0)/(0.90509456-0)</f>
        <v>3.4269002787951793E-3</v>
      </c>
      <c r="AD347">
        <v>1.3658869000000001E-2</v>
      </c>
      <c r="AE347" s="3">
        <f>(AD347-0)/(0.42788053-0)</f>
        <v>3.1922155934508173E-2</v>
      </c>
      <c r="AF347">
        <v>6.1823800000000001E-4</v>
      </c>
      <c r="AG347">
        <f>(AF347-0)/(0.48863637-0)</f>
        <v>1.2652312393365234E-3</v>
      </c>
      <c r="AH347">
        <v>17.5</v>
      </c>
      <c r="AI347">
        <f>(AH347-0)/(78.5-0)</f>
        <v>0.22292993630573249</v>
      </c>
      <c r="AJ347">
        <v>33.5</v>
      </c>
      <c r="AK347">
        <f>(AJ347-5.8)/(57.3-5.8)</f>
        <v>0.53786407766990285</v>
      </c>
      <c r="AL347">
        <v>36.4</v>
      </c>
      <c r="AM347">
        <f>(AL347-5.5)/(55.8-5.5)</f>
        <v>0.61431411530815105</v>
      </c>
      <c r="AN347">
        <v>12.6</v>
      </c>
      <c r="AO347">
        <f>(AN347-1.2)/(66.3-1.2)</f>
        <v>0.17511520737327191</v>
      </c>
      <c r="AP347">
        <v>0.2020538076651037</v>
      </c>
      <c r="AQ347">
        <v>0.2545516464516806</v>
      </c>
      <c r="AR347">
        <v>0.26879207817043449</v>
      </c>
      <c r="AS347">
        <v>0.27460246771278118</v>
      </c>
      <c r="AT347" t="s">
        <v>104</v>
      </c>
      <c r="AU347" t="s">
        <v>66</v>
      </c>
      <c r="AV347">
        <v>58</v>
      </c>
      <c r="AW347">
        <v>0.44776119399999997</v>
      </c>
      <c r="AX347">
        <v>0.59272000000000002</v>
      </c>
      <c r="AY347">
        <f>(AX347-0)/(1.01692-0)</f>
        <v>0.58285804193053536</v>
      </c>
      <c r="AZ347">
        <v>-0.213413401</v>
      </c>
      <c r="BA347" t="s">
        <v>74</v>
      </c>
      <c r="BB347">
        <v>-0.224993679</v>
      </c>
      <c r="BC347" t="s">
        <v>74</v>
      </c>
    </row>
    <row r="348" spans="1:55">
      <c r="A348" s="1">
        <v>346</v>
      </c>
      <c r="B348" t="s">
        <v>378</v>
      </c>
      <c r="C348" t="s">
        <v>400</v>
      </c>
      <c r="D348">
        <v>86</v>
      </c>
      <c r="E348">
        <v>7</v>
      </c>
      <c r="F348">
        <v>98786</v>
      </c>
      <c r="G348">
        <v>36</v>
      </c>
      <c r="H348">
        <v>2.4182464001871611</v>
      </c>
      <c r="I348">
        <v>86</v>
      </c>
      <c r="J348" t="s">
        <v>56</v>
      </c>
      <c r="K348" t="s">
        <v>57</v>
      </c>
      <c r="L348" t="s">
        <v>59</v>
      </c>
      <c r="M348" t="s">
        <v>58</v>
      </c>
      <c r="N348" t="s">
        <v>63</v>
      </c>
      <c r="O348" t="s">
        <v>61</v>
      </c>
      <c r="P348" t="s">
        <v>60</v>
      </c>
      <c r="Q348" t="s">
        <v>62</v>
      </c>
      <c r="R348" t="s">
        <v>64</v>
      </c>
      <c r="S348" t="s">
        <v>65</v>
      </c>
      <c r="T348">
        <v>40.012619000000001</v>
      </c>
      <c r="U348">
        <f>(T348-0.014129973)/(27755.404-0.014129973)</f>
        <v>1.4411070863823211E-3</v>
      </c>
      <c r="V348">
        <v>0.20810252000000001</v>
      </c>
      <c r="W348">
        <f>(V348-0.006104506)/(0.96359551-0.006104506)</f>
        <v>0.21096596537840684</v>
      </c>
      <c r="X348">
        <v>0.66378623000000003</v>
      </c>
      <c r="Y348">
        <f>(X348-0.026912883)/(0.97887218-0.026912883)</f>
        <v>0.66901321202181629</v>
      </c>
      <c r="Z348">
        <v>9.5983833000000005E-2</v>
      </c>
      <c r="AA348">
        <f>(Z348-0)/(0.8541435-0)</f>
        <v>0.11237436449495899</v>
      </c>
      <c r="AB348">
        <v>4.1831079999999996E-3</v>
      </c>
      <c r="AC348">
        <f>(AB348-0)/(0.90509456-0)</f>
        <v>4.6217358769673738E-3</v>
      </c>
      <c r="AD348">
        <v>1.4465397E-2</v>
      </c>
      <c r="AE348" s="3">
        <f>(AD348-0)/(0.42788053-0)</f>
        <v>3.3807093302422528E-2</v>
      </c>
      <c r="AF348">
        <v>4.2684777999999997E-4</v>
      </c>
      <c r="AG348">
        <f>(AF348-0)/(0.48863637-0)</f>
        <v>8.7354893373982779E-4</v>
      </c>
      <c r="AH348">
        <v>17</v>
      </c>
      <c r="AI348">
        <f>(AH348-0)/(78.5-0)</f>
        <v>0.21656050955414013</v>
      </c>
      <c r="AJ348">
        <v>29.8</v>
      </c>
      <c r="AK348">
        <f>(AJ348-5.8)/(57.3-5.8)</f>
        <v>0.46601941747572817</v>
      </c>
      <c r="AL348">
        <v>38</v>
      </c>
      <c r="AM348">
        <f>(AL348-5.5)/(55.8-5.5)</f>
        <v>0.64612326043737578</v>
      </c>
      <c r="AN348">
        <v>15.3</v>
      </c>
      <c r="AO348">
        <f>(AN348-1.2)/(66.3-1.2)</f>
        <v>0.21658986175115211</v>
      </c>
      <c r="AP348">
        <v>0.1869118986189103</v>
      </c>
      <c r="AQ348">
        <v>0.2288188647746244</v>
      </c>
      <c r="AR348">
        <v>0.23119972681742301</v>
      </c>
      <c r="AS348">
        <v>0.35306950978904228</v>
      </c>
      <c r="AT348" t="s">
        <v>66</v>
      </c>
      <c r="AU348" t="s">
        <v>66</v>
      </c>
      <c r="AZ348">
        <v>-0.17061916299999999</v>
      </c>
      <c r="BA348" t="s">
        <v>74</v>
      </c>
      <c r="BB348">
        <v>-0.118879281</v>
      </c>
      <c r="BC348" t="s">
        <v>74</v>
      </c>
    </row>
    <row r="349" spans="1:55">
      <c r="A349" s="1">
        <v>347</v>
      </c>
      <c r="B349" t="s">
        <v>378</v>
      </c>
      <c r="C349" t="s">
        <v>401</v>
      </c>
      <c r="D349">
        <v>1240</v>
      </c>
      <c r="E349">
        <v>24</v>
      </c>
      <c r="F349">
        <v>1229226</v>
      </c>
      <c r="G349">
        <v>42</v>
      </c>
      <c r="H349">
        <v>2.401821107250377</v>
      </c>
      <c r="I349">
        <v>1240</v>
      </c>
      <c r="J349" t="s">
        <v>79</v>
      </c>
      <c r="K349" t="s">
        <v>57</v>
      </c>
      <c r="L349" t="s">
        <v>59</v>
      </c>
      <c r="M349" t="s">
        <v>58</v>
      </c>
      <c r="N349" t="s">
        <v>60</v>
      </c>
      <c r="O349" t="s">
        <v>61</v>
      </c>
      <c r="P349" t="s">
        <v>62</v>
      </c>
      <c r="Q349" t="s">
        <v>63</v>
      </c>
      <c r="R349" t="s">
        <v>69</v>
      </c>
      <c r="S349" t="s">
        <v>65</v>
      </c>
      <c r="T349">
        <v>542.92364999999995</v>
      </c>
      <c r="U349">
        <f>(T349-0.014129973)/(27755.404-0.014129973)</f>
        <v>1.9560507799362137E-2</v>
      </c>
      <c r="V349">
        <v>0.29237767999999997</v>
      </c>
      <c r="W349">
        <f>(V349-0.006104506)/(0.96359551-0.006104506)</f>
        <v>0.29898262521952629</v>
      </c>
      <c r="X349">
        <v>0.48244609999999988</v>
      </c>
      <c r="Y349">
        <f>(X349-0.026912883)/(0.97887218-0.026912883)</f>
        <v>0.47852173767887463</v>
      </c>
      <c r="Z349">
        <v>0.15907085000000001</v>
      </c>
      <c r="AA349">
        <f>(Z349-0)/(0.8541435-0)</f>
        <v>0.18623433884353158</v>
      </c>
      <c r="AB349">
        <v>2.2618325999999998E-3</v>
      </c>
      <c r="AC349">
        <f>(AB349-0)/(0.90509456-0)</f>
        <v>2.4990014303035916E-3</v>
      </c>
      <c r="AD349">
        <v>4.2930971999999998E-2</v>
      </c>
      <c r="AE349" s="3">
        <f>(AD349-0)/(0.42788053-0)</f>
        <v>0.10033401613296122</v>
      </c>
      <c r="AF349">
        <v>6.917727900000001E-4</v>
      </c>
      <c r="AG349">
        <f>(AF349-0)/(0.48863637-0)</f>
        <v>1.4157210401673542E-3</v>
      </c>
      <c r="AH349">
        <v>32.700000000000003</v>
      </c>
      <c r="AI349">
        <f>(AH349-0)/(78.5-0)</f>
        <v>0.41656050955414015</v>
      </c>
      <c r="AJ349">
        <v>28.6</v>
      </c>
      <c r="AK349">
        <f>(AJ349-5.8)/(57.3-5.8)</f>
        <v>0.44271844660194176</v>
      </c>
      <c r="AL349">
        <v>27.1</v>
      </c>
      <c r="AM349">
        <f>(AL349-5.5)/(55.8-5.5)</f>
        <v>0.42942345924453285</v>
      </c>
      <c r="AN349">
        <v>11.6</v>
      </c>
      <c r="AO349">
        <f>(AN349-1.2)/(66.3-1.2)</f>
        <v>0.15975422427035332</v>
      </c>
      <c r="AP349">
        <v>0.25107384848366748</v>
      </c>
      <c r="AQ349">
        <v>0.35291198757314418</v>
      </c>
      <c r="AR349">
        <v>0.2531255045626381</v>
      </c>
      <c r="AS349">
        <v>0.14288865938055009</v>
      </c>
      <c r="AT349" t="s">
        <v>66</v>
      </c>
      <c r="AU349" t="s">
        <v>66</v>
      </c>
      <c r="AV349">
        <v>59</v>
      </c>
      <c r="AW349">
        <v>0.46268656699999999</v>
      </c>
      <c r="AX349">
        <v>0.71848000000000001</v>
      </c>
      <c r="AY349">
        <f>(AX349-0)/(1.01692-0)</f>
        <v>0.70652558706682922</v>
      </c>
      <c r="AZ349">
        <v>-0.108703982</v>
      </c>
      <c r="BA349" t="s">
        <v>74</v>
      </c>
      <c r="BB349">
        <v>-0.17264205699999999</v>
      </c>
      <c r="BC349" t="s">
        <v>74</v>
      </c>
    </row>
    <row r="350" spans="1:55">
      <c r="A350" s="1">
        <v>348</v>
      </c>
      <c r="B350" t="s">
        <v>378</v>
      </c>
      <c r="C350" t="s">
        <v>402</v>
      </c>
      <c r="D350">
        <v>10</v>
      </c>
      <c r="E350">
        <v>0</v>
      </c>
      <c r="F350">
        <v>19927</v>
      </c>
      <c r="G350">
        <v>31</v>
      </c>
      <c r="H350">
        <v>1.6188118892020389</v>
      </c>
      <c r="I350">
        <v>10</v>
      </c>
      <c r="J350" t="s">
        <v>56</v>
      </c>
      <c r="K350" t="s">
        <v>57</v>
      </c>
      <c r="L350" t="s">
        <v>58</v>
      </c>
      <c r="M350" t="s">
        <v>59</v>
      </c>
      <c r="N350" t="s">
        <v>60</v>
      </c>
      <c r="O350" t="s">
        <v>61</v>
      </c>
      <c r="P350" t="s">
        <v>62</v>
      </c>
      <c r="Q350" t="s">
        <v>63</v>
      </c>
      <c r="R350" t="s">
        <v>64</v>
      </c>
      <c r="S350" t="s">
        <v>65</v>
      </c>
      <c r="T350">
        <v>15.704309</v>
      </c>
      <c r="U350">
        <f>(T350-0.014129973)/(27755.404-0.014129973)</f>
        <v>5.6530205846410395E-4</v>
      </c>
      <c r="V350">
        <v>2.9676028E-2</v>
      </c>
      <c r="W350">
        <f>(V350-0.006104506)/(0.96359551-0.006104506)</f>
        <v>2.4618008839276784E-2</v>
      </c>
      <c r="X350">
        <v>0.86455822000000004</v>
      </c>
      <c r="Y350">
        <f>(X350-0.026912883)/(0.97887218-0.026912883)</f>
        <v>0.87991717675298897</v>
      </c>
      <c r="Z350">
        <v>6.6591366999999999E-2</v>
      </c>
      <c r="AA350">
        <f>(Z350-0)/(0.8541435-0)</f>
        <v>7.7962739282099555E-2</v>
      </c>
      <c r="AB350">
        <v>8.9849568999999987E-3</v>
      </c>
      <c r="AC350">
        <f>(AB350-0)/(0.90509456-0)</f>
        <v>9.9270919272788465E-3</v>
      </c>
      <c r="AD350">
        <v>6.0584280000000003E-3</v>
      </c>
      <c r="AE350" s="3">
        <f>(AD350-0)/(0.42788053-0)</f>
        <v>1.4159157931303862E-2</v>
      </c>
      <c r="AF350">
        <v>1.5916209000000001E-3</v>
      </c>
      <c r="AG350">
        <f>(AF350-0)/(0.48863637-0)</f>
        <v>3.2572706366494988E-3</v>
      </c>
      <c r="AH350">
        <v>10.3</v>
      </c>
      <c r="AI350">
        <f>(AH350-0)/(78.5-0)</f>
        <v>0.13121019108280255</v>
      </c>
      <c r="AJ350">
        <v>28.1</v>
      </c>
      <c r="AK350">
        <f>(AJ350-5.8)/(57.3-5.8)</f>
        <v>0.4330097087378641</v>
      </c>
      <c r="AL350">
        <v>39</v>
      </c>
      <c r="AM350">
        <f>(AL350-5.5)/(55.8-5.5)</f>
        <v>0.66600397614314122</v>
      </c>
      <c r="AN350">
        <v>22.6</v>
      </c>
      <c r="AO350">
        <f>(AN350-1.2)/(66.3-1.2)</f>
        <v>0.32872503840245781</v>
      </c>
      <c r="AP350">
        <v>0.2216460440519587</v>
      </c>
      <c r="AQ350">
        <v>0.30846639626225802</v>
      </c>
      <c r="AR350">
        <v>0.2711403193510295</v>
      </c>
      <c r="AS350">
        <v>0.19874724033475391</v>
      </c>
      <c r="AT350" t="s">
        <v>66</v>
      </c>
      <c r="AU350" t="s">
        <v>66</v>
      </c>
      <c r="AZ350">
        <v>0.195535714</v>
      </c>
      <c r="BA350" t="s">
        <v>67</v>
      </c>
      <c r="BB350">
        <v>-9.5238094999999995E-2</v>
      </c>
      <c r="BC350" t="s">
        <v>74</v>
      </c>
    </row>
    <row r="351" spans="1:55">
      <c r="A351" s="1">
        <v>349</v>
      </c>
      <c r="B351" t="s">
        <v>378</v>
      </c>
      <c r="C351" t="s">
        <v>403</v>
      </c>
      <c r="D351">
        <v>92</v>
      </c>
      <c r="E351">
        <v>8</v>
      </c>
      <c r="F351">
        <v>138028</v>
      </c>
      <c r="G351">
        <v>40</v>
      </c>
      <c r="H351">
        <v>1.666328571014577</v>
      </c>
      <c r="I351">
        <v>92</v>
      </c>
      <c r="J351" t="s">
        <v>102</v>
      </c>
      <c r="K351" t="s">
        <v>57</v>
      </c>
      <c r="L351" t="s">
        <v>59</v>
      </c>
      <c r="M351" t="s">
        <v>58</v>
      </c>
      <c r="N351" t="s">
        <v>63</v>
      </c>
      <c r="O351" t="s">
        <v>61</v>
      </c>
      <c r="P351" t="s">
        <v>60</v>
      </c>
      <c r="Q351" t="s">
        <v>62</v>
      </c>
      <c r="R351" t="s">
        <v>65</v>
      </c>
      <c r="S351" t="s">
        <v>64</v>
      </c>
      <c r="T351">
        <v>120.88200000000001</v>
      </c>
      <c r="U351">
        <f>(T351-0.014129973)/(27755.404-0.014129973)</f>
        <v>4.3547530981550009E-3</v>
      </c>
      <c r="V351">
        <v>0.12681924999999999</v>
      </c>
      <c r="W351">
        <f>(V351-0.006104506)/(0.96359551-0.006104506)</f>
        <v>0.12607402418999647</v>
      </c>
      <c r="X351">
        <v>0.75191372999999995</v>
      </c>
      <c r="Y351">
        <f>(X351-0.026912883)/(0.97887218-0.026912883)</f>
        <v>0.76158807344469903</v>
      </c>
      <c r="Z351">
        <v>9.0303853000000003E-2</v>
      </c>
      <c r="AA351">
        <f>(Z351-0)/(0.8541435-0)</f>
        <v>0.10572445145341504</v>
      </c>
      <c r="AB351">
        <v>2.2679194999999999E-3</v>
      </c>
      <c r="AC351">
        <f>(AB351-0)/(0.90509456-0)</f>
        <v>2.5057265839715133E-3</v>
      </c>
      <c r="AD351">
        <v>1.5138521E-2</v>
      </c>
      <c r="AE351" s="3">
        <f>(AD351-0)/(0.42788053-0)</f>
        <v>3.5380252053067246E-2</v>
      </c>
      <c r="AF351">
        <v>3.8116290999999999E-4</v>
      </c>
      <c r="AG351">
        <f>(AF351-0)/(0.48863637-0)</f>
        <v>7.8005431728301352E-4</v>
      </c>
      <c r="AH351">
        <v>28.3</v>
      </c>
      <c r="AI351">
        <f>(AH351-0)/(78.5-0)</f>
        <v>0.36050955414012742</v>
      </c>
      <c r="AJ351">
        <v>30.6</v>
      </c>
      <c r="AK351">
        <f>(AJ351-5.8)/(57.3-5.8)</f>
        <v>0.48155339805825242</v>
      </c>
      <c r="AL351">
        <v>29.7</v>
      </c>
      <c r="AM351">
        <f>(AL351-5.5)/(55.8-5.5)</f>
        <v>0.4811133200795229</v>
      </c>
      <c r="AN351">
        <v>11.3</v>
      </c>
      <c r="AO351">
        <f>(AN351-1.2)/(66.3-1.2)</f>
        <v>0.15514592933947777</v>
      </c>
      <c r="AP351">
        <v>0.17863200625107201</v>
      </c>
      <c r="AQ351">
        <v>0.22371087521361011</v>
      </c>
      <c r="AR351">
        <v>0.26719521259362328</v>
      </c>
      <c r="AS351">
        <v>0.33046190594169478</v>
      </c>
      <c r="AT351" t="s">
        <v>66</v>
      </c>
      <c r="AU351" t="s">
        <v>66</v>
      </c>
      <c r="AV351">
        <v>61</v>
      </c>
      <c r="AW351">
        <v>0.49253731299999998</v>
      </c>
      <c r="AX351">
        <v>0.60431999999999997</v>
      </c>
      <c r="AY351">
        <f>(AX351-0)/(1.01692-0)</f>
        <v>0.59426503559768706</v>
      </c>
      <c r="AZ351">
        <v>-0.15530116699999999</v>
      </c>
      <c r="BA351" t="s">
        <v>74</v>
      </c>
      <c r="BB351">
        <v>-0.13243771700000001</v>
      </c>
      <c r="BC351" t="s">
        <v>74</v>
      </c>
    </row>
    <row r="352" spans="1:55">
      <c r="A352" s="1">
        <v>350</v>
      </c>
      <c r="B352" t="s">
        <v>378</v>
      </c>
      <c r="C352" t="s">
        <v>111</v>
      </c>
      <c r="D352">
        <v>14</v>
      </c>
      <c r="E352">
        <v>0</v>
      </c>
      <c r="F352">
        <v>49746</v>
      </c>
      <c r="G352">
        <v>41</v>
      </c>
      <c r="H352">
        <v>0.68641381143035884</v>
      </c>
      <c r="I352">
        <v>14</v>
      </c>
      <c r="J352" t="s">
        <v>56</v>
      </c>
      <c r="K352" t="s">
        <v>57</v>
      </c>
      <c r="L352" t="s">
        <v>58</v>
      </c>
      <c r="M352" t="s">
        <v>59</v>
      </c>
      <c r="N352" t="s">
        <v>60</v>
      </c>
      <c r="O352" t="s">
        <v>61</v>
      </c>
      <c r="P352" t="s">
        <v>62</v>
      </c>
      <c r="Q352" t="s">
        <v>63</v>
      </c>
      <c r="R352" t="s">
        <v>64</v>
      </c>
      <c r="S352" t="s">
        <v>65</v>
      </c>
      <c r="T352">
        <v>20.312722999999998</v>
      </c>
      <c r="U352">
        <f>(T352-0.014129973)/(27755.404-0.014129973)</f>
        <v>7.313387821988556E-4</v>
      </c>
      <c r="V352">
        <v>5.0119034999999999E-2</v>
      </c>
      <c r="W352">
        <f>(V352-0.006104506)/(0.96359551-0.006104506)</f>
        <v>4.5968608390183893E-2</v>
      </c>
      <c r="X352">
        <v>0.65086429999999995</v>
      </c>
      <c r="Y352">
        <f>(X352-0.026912883)/(0.97887218-0.026912883)</f>
        <v>0.65543917577812161</v>
      </c>
      <c r="Z352">
        <v>0.26456890000000011</v>
      </c>
      <c r="AA352">
        <f>(Z352-0)/(0.8541435-0)</f>
        <v>0.30974760095932374</v>
      </c>
      <c r="AB352">
        <v>7.1835215000000006E-3</v>
      </c>
      <c r="AC352">
        <f>(AB352-0)/(0.90509456-0)</f>
        <v>7.9367635355139035E-3</v>
      </c>
      <c r="AD352">
        <v>6.8936963E-3</v>
      </c>
      <c r="AE352" s="3">
        <f>(AD352-0)/(0.42788053-0)</f>
        <v>1.6111264282111647E-2</v>
      </c>
      <c r="AF352">
        <v>1.6768449999999999E-3</v>
      </c>
      <c r="AG352">
        <f>(AF352-0)/(0.48863637-0)</f>
        <v>3.4316827460059919E-3</v>
      </c>
      <c r="AH352">
        <v>13.4</v>
      </c>
      <c r="AI352">
        <f>(AH352-0)/(78.5-0)</f>
        <v>0.17070063694267518</v>
      </c>
      <c r="AJ352">
        <v>29.8</v>
      </c>
      <c r="AK352">
        <f>(AJ352-5.8)/(57.3-5.8)</f>
        <v>0.46601941747572817</v>
      </c>
      <c r="AL352">
        <v>37.4</v>
      </c>
      <c r="AM352">
        <f>(AL352-5.5)/(55.8-5.5)</f>
        <v>0.63419483101391649</v>
      </c>
      <c r="AN352">
        <v>19.3</v>
      </c>
      <c r="AO352">
        <f>(AN352-1.2)/(66.3-1.2)</f>
        <v>0.27803379416282648</v>
      </c>
      <c r="AP352">
        <v>0.2075561536072871</v>
      </c>
      <c r="AQ352">
        <v>0.33458234137252879</v>
      </c>
      <c r="AR352">
        <v>0.26276782941724458</v>
      </c>
      <c r="AS352">
        <v>0.19509367560293961</v>
      </c>
      <c r="AT352" t="s">
        <v>104</v>
      </c>
      <c r="AU352" t="s">
        <v>104</v>
      </c>
      <c r="AZ352">
        <v>0.18438923400000001</v>
      </c>
      <c r="BA352" t="s">
        <v>67</v>
      </c>
      <c r="BB352">
        <v>0.13921325100000001</v>
      </c>
      <c r="BC352" t="s">
        <v>67</v>
      </c>
    </row>
    <row r="353" spans="1:55">
      <c r="A353" s="1">
        <v>351</v>
      </c>
      <c r="B353" t="s">
        <v>378</v>
      </c>
      <c r="C353" t="s">
        <v>112</v>
      </c>
      <c r="D353">
        <v>28</v>
      </c>
      <c r="E353">
        <v>2</v>
      </c>
      <c r="F353">
        <v>14761</v>
      </c>
      <c r="G353">
        <v>26</v>
      </c>
      <c r="H353">
        <v>7.2957325176009542</v>
      </c>
      <c r="I353">
        <v>28</v>
      </c>
      <c r="J353" t="s">
        <v>77</v>
      </c>
      <c r="K353" t="s">
        <v>57</v>
      </c>
      <c r="L353" t="s">
        <v>58</v>
      </c>
      <c r="M353" t="s">
        <v>59</v>
      </c>
      <c r="N353" t="s">
        <v>61</v>
      </c>
      <c r="O353" t="s">
        <v>60</v>
      </c>
      <c r="P353" t="s">
        <v>63</v>
      </c>
      <c r="Q353" t="s">
        <v>62</v>
      </c>
      <c r="R353" t="s">
        <v>64</v>
      </c>
      <c r="S353" t="s">
        <v>65</v>
      </c>
      <c r="T353">
        <v>9.2239380000000004</v>
      </c>
      <c r="U353">
        <f>(T353-0.014129973)/(27755.404-0.014129973)</f>
        <v>3.3182052459459983E-4</v>
      </c>
      <c r="V353">
        <v>3.8563829000000001E-2</v>
      </c>
      <c r="W353">
        <f>(V353-0.006104506)/(0.96359551-0.006104506)</f>
        <v>3.3900394744596468E-2</v>
      </c>
      <c r="X353">
        <v>0.60120380000000007</v>
      </c>
      <c r="Y353">
        <f>(X353-0.026912883)/(0.97887218-0.026912883)</f>
        <v>0.60327255462478058</v>
      </c>
      <c r="Z353">
        <v>0.33748600000000001</v>
      </c>
      <c r="AA353">
        <f>(Z353-0)/(0.8541435-0)</f>
        <v>0.39511627730000876</v>
      </c>
      <c r="AB353">
        <v>2.7995521999999999E-3</v>
      </c>
      <c r="AC353">
        <f>(AB353-0)/(0.90509456-0)</f>
        <v>3.0931046585894848E-3</v>
      </c>
      <c r="AD353">
        <v>5.9490482999999999E-3</v>
      </c>
      <c r="AE353" s="3">
        <f>(AD353-0)/(0.42788053-0)</f>
        <v>1.3903526528771946E-2</v>
      </c>
      <c r="AF353">
        <v>2.7995522000000001E-4</v>
      </c>
      <c r="AG353">
        <f>(AF353-0)/(0.48863637-0)</f>
        <v>5.72931605561821E-4</v>
      </c>
      <c r="AH353">
        <v>22</v>
      </c>
      <c r="AI353">
        <f>(AH353-0)/(78.5-0)</f>
        <v>0.28025477707006369</v>
      </c>
      <c r="AJ353">
        <v>26.7</v>
      </c>
      <c r="AK353">
        <f>(AJ353-5.8)/(57.3-5.8)</f>
        <v>0.40582524271844655</v>
      </c>
      <c r="AL353">
        <v>33.299999999999997</v>
      </c>
      <c r="AM353">
        <f>(AL353-5.5)/(55.8-5.5)</f>
        <v>0.55268389662027828</v>
      </c>
      <c r="AN353">
        <v>17.899999999999999</v>
      </c>
      <c r="AO353">
        <f>(AN353-1.2)/(66.3-1.2)</f>
        <v>0.25652841781874042</v>
      </c>
      <c r="AP353">
        <v>0.18777995520716689</v>
      </c>
      <c r="AQ353">
        <v>0.27757558790593501</v>
      </c>
      <c r="AR353">
        <v>0.29934210526315791</v>
      </c>
      <c r="AS353">
        <v>0.2353023516237403</v>
      </c>
      <c r="AT353" t="s">
        <v>79</v>
      </c>
      <c r="AU353" t="s">
        <v>72</v>
      </c>
      <c r="AZ353">
        <v>-0.26232653099999997</v>
      </c>
      <c r="BA353" t="s">
        <v>74</v>
      </c>
      <c r="BB353">
        <v>-0.77204081599999996</v>
      </c>
      <c r="BC353" t="s">
        <v>74</v>
      </c>
    </row>
    <row r="354" spans="1:55">
      <c r="A354" s="1">
        <v>352</v>
      </c>
      <c r="B354" t="s">
        <v>378</v>
      </c>
      <c r="C354" t="s">
        <v>221</v>
      </c>
      <c r="D354">
        <v>2</v>
      </c>
      <c r="E354">
        <v>0</v>
      </c>
      <c r="F354">
        <v>8870</v>
      </c>
      <c r="G354">
        <v>24</v>
      </c>
      <c r="H354">
        <v>0.93949642991356641</v>
      </c>
      <c r="I354">
        <v>2</v>
      </c>
      <c r="J354" t="s">
        <v>77</v>
      </c>
      <c r="K354" t="s">
        <v>57</v>
      </c>
      <c r="L354" t="s">
        <v>59</v>
      </c>
      <c r="M354" t="s">
        <v>58</v>
      </c>
      <c r="N354" t="s">
        <v>60</v>
      </c>
      <c r="O354" t="s">
        <v>61</v>
      </c>
      <c r="P354" t="s">
        <v>62</v>
      </c>
      <c r="Q354" t="s">
        <v>63</v>
      </c>
      <c r="R354" t="s">
        <v>64</v>
      </c>
      <c r="S354" t="s">
        <v>71</v>
      </c>
      <c r="T354">
        <v>6.2046609000000004</v>
      </c>
      <c r="U354">
        <f>(T354-0.014129973)/(27755.404-0.014129973)</f>
        <v>2.2303887482716086E-4</v>
      </c>
      <c r="V354">
        <v>0.14246449999999999</v>
      </c>
      <c r="W354">
        <f>(V354-0.006104506)/(0.96359551-0.006104506)</f>
        <v>0.14241386439177448</v>
      </c>
      <c r="X354">
        <v>0.70751262000000004</v>
      </c>
      <c r="Y354">
        <f>(X354-0.026912883)/(0.97887218-0.026912883)</f>
        <v>0.71494625783354282</v>
      </c>
      <c r="Z354">
        <v>0.1306688</v>
      </c>
      <c r="AA354">
        <f>(Z354-0)/(0.8541435-0)</f>
        <v>0.15298225649437128</v>
      </c>
      <c r="AB354">
        <v>3.0920752000000002E-3</v>
      </c>
      <c r="AC354">
        <f>(AB354-0)/(0.90509456-0)</f>
        <v>3.4163007233188984E-3</v>
      </c>
      <c r="AD354">
        <v>2.7485113E-3</v>
      </c>
      <c r="AE354" s="3">
        <f>(AD354-0)/(0.42788053-0)</f>
        <v>6.4235484143202312E-3</v>
      </c>
      <c r="AF354">
        <v>5.7260650999999994E-4</v>
      </c>
      <c r="AG354">
        <f>(AF354-0)/(0.48863637-0)</f>
        <v>1.1718458656689839E-3</v>
      </c>
      <c r="AH354">
        <v>15.8</v>
      </c>
      <c r="AI354">
        <f>(AH354-0)/(78.5-0)</f>
        <v>0.20127388535031848</v>
      </c>
      <c r="AJ354">
        <v>19.600000000000001</v>
      </c>
      <c r="AK354">
        <f>(AJ354-5.8)/(57.3-5.8)</f>
        <v>0.26796116504854373</v>
      </c>
      <c r="AL354">
        <v>40.799999999999997</v>
      </c>
      <c r="AM354">
        <f>(AL354-5.5)/(55.8-5.5)</f>
        <v>0.70178926441351885</v>
      </c>
      <c r="AN354">
        <v>23.9</v>
      </c>
      <c r="AO354">
        <f>(AN354-1.2)/(66.3-1.2)</f>
        <v>0.34869431643625193</v>
      </c>
      <c r="AP354">
        <v>0.2285845167201099</v>
      </c>
      <c r="AQ354">
        <v>0.36532295006871279</v>
      </c>
      <c r="AR354">
        <v>0.24564819056344481</v>
      </c>
      <c r="AS354">
        <v>0.1604443426477325</v>
      </c>
      <c r="AT354" t="s">
        <v>104</v>
      </c>
      <c r="AU354" t="s">
        <v>66</v>
      </c>
      <c r="AZ354">
        <v>-0.68</v>
      </c>
      <c r="BA354" t="s">
        <v>74</v>
      </c>
      <c r="BB354">
        <v>-4.6530611999999999E-2</v>
      </c>
      <c r="BC354" t="s">
        <v>74</v>
      </c>
    </row>
    <row r="355" spans="1:55">
      <c r="A355" s="1">
        <v>353</v>
      </c>
      <c r="B355" t="s">
        <v>378</v>
      </c>
      <c r="C355" t="s">
        <v>268</v>
      </c>
      <c r="D355">
        <v>234</v>
      </c>
      <c r="E355">
        <v>13</v>
      </c>
      <c r="F355">
        <v>297052</v>
      </c>
      <c r="G355">
        <v>38</v>
      </c>
      <c r="H355">
        <v>2.073002281365588</v>
      </c>
      <c r="I355">
        <v>234</v>
      </c>
      <c r="J355" t="s">
        <v>122</v>
      </c>
      <c r="K355" t="s">
        <v>57</v>
      </c>
      <c r="L355" t="s">
        <v>59</v>
      </c>
      <c r="M355" t="s">
        <v>58</v>
      </c>
      <c r="N355" t="s">
        <v>63</v>
      </c>
      <c r="O355" t="s">
        <v>60</v>
      </c>
      <c r="P355" t="s">
        <v>61</v>
      </c>
      <c r="Q355" t="s">
        <v>62</v>
      </c>
      <c r="R355" t="s">
        <v>65</v>
      </c>
      <c r="S355" t="s">
        <v>64</v>
      </c>
      <c r="T355">
        <v>144.78152</v>
      </c>
      <c r="U355">
        <f>(T355-0.014129973)/(27755.404-0.014129973)</f>
        <v>5.2158298155751751E-3</v>
      </c>
      <c r="V355">
        <v>0.16047349999999999</v>
      </c>
      <c r="W355">
        <f>(V355-0.006104506)/(0.96359551-0.006104506)</f>
        <v>0.16122239619496204</v>
      </c>
      <c r="X355">
        <v>0.69397043999999997</v>
      </c>
      <c r="Y355">
        <f>(X355-0.026912883)/(0.97887218-0.026912883)</f>
        <v>0.70072067062337851</v>
      </c>
      <c r="Z355">
        <v>0.10338153999999999</v>
      </c>
      <c r="AA355">
        <f>(Z355-0)/(0.8541435-0)</f>
        <v>0.12103532954357202</v>
      </c>
      <c r="AB355">
        <v>3.2735383E-3</v>
      </c>
      <c r="AC355">
        <f>(AB355-0)/(0.90509456-0)</f>
        <v>3.616791487510432E-3</v>
      </c>
      <c r="AD355">
        <v>2.1509417999999999E-2</v>
      </c>
      <c r="AE355" s="3">
        <f>(AD355-0)/(0.42788053-0)</f>
        <v>5.0269681586119379E-2</v>
      </c>
      <c r="AF355">
        <v>9.7056059000000001E-4</v>
      </c>
      <c r="AG355">
        <f>(AF355-0)/(0.48863637-0)</f>
        <v>1.9862635071556381E-3</v>
      </c>
      <c r="AH355">
        <v>22.7</v>
      </c>
      <c r="AI355">
        <f>(AH355-0)/(78.5-0)</f>
        <v>0.28917197452229298</v>
      </c>
      <c r="AJ355">
        <v>33.700000000000003</v>
      </c>
      <c r="AK355">
        <f>(AJ355-5.8)/(57.3-5.8)</f>
        <v>0.54174757281553398</v>
      </c>
      <c r="AL355">
        <v>32.9</v>
      </c>
      <c r="AM355">
        <f>(AL355-5.5)/(55.8-5.5)</f>
        <v>0.54473161033797213</v>
      </c>
      <c r="AN355">
        <v>10.7</v>
      </c>
      <c r="AO355">
        <f>(AN355-1.2)/(66.3-1.2)</f>
        <v>0.1459293394777266</v>
      </c>
      <c r="AP355">
        <v>0.20996367410482619</v>
      </c>
      <c r="AQ355">
        <v>0.26537258587076967</v>
      </c>
      <c r="AR355">
        <v>0.25787458449627632</v>
      </c>
      <c r="AS355">
        <v>0.26678915552812799</v>
      </c>
      <c r="AT355" t="s">
        <v>66</v>
      </c>
      <c r="AU355" t="s">
        <v>66</v>
      </c>
      <c r="AV355">
        <v>59</v>
      </c>
      <c r="AW355">
        <v>0.46268656699999999</v>
      </c>
      <c r="AX355">
        <v>0.63892000000000004</v>
      </c>
      <c r="AY355">
        <f>(AX355-0)/(1.01692-0)</f>
        <v>0.62828934429453642</v>
      </c>
      <c r="AZ355">
        <v>-0.16334288199999999</v>
      </c>
      <c r="BA355" t="s">
        <v>74</v>
      </c>
      <c r="BB355">
        <v>-0.28132021400000001</v>
      </c>
      <c r="BC355" t="s">
        <v>74</v>
      </c>
    </row>
    <row r="356" spans="1:55">
      <c r="A356" s="1">
        <v>354</v>
      </c>
      <c r="B356" t="s">
        <v>378</v>
      </c>
      <c r="C356" t="s">
        <v>116</v>
      </c>
      <c r="D356">
        <v>1085</v>
      </c>
      <c r="E356">
        <v>42</v>
      </c>
      <c r="F356">
        <v>618754</v>
      </c>
      <c r="G356">
        <v>39</v>
      </c>
      <c r="H356">
        <v>4.4962154298013139</v>
      </c>
      <c r="I356">
        <v>1085</v>
      </c>
      <c r="J356" t="s">
        <v>79</v>
      </c>
      <c r="K356" t="s">
        <v>57</v>
      </c>
      <c r="L356" t="s">
        <v>59</v>
      </c>
      <c r="M356" t="s">
        <v>58</v>
      </c>
      <c r="N356" t="s">
        <v>63</v>
      </c>
      <c r="O356" t="s">
        <v>60</v>
      </c>
      <c r="P356" t="s">
        <v>61</v>
      </c>
      <c r="Q356" t="s">
        <v>62</v>
      </c>
      <c r="R356" t="s">
        <v>64</v>
      </c>
      <c r="S356" t="s">
        <v>65</v>
      </c>
      <c r="T356">
        <v>372.57085999999998</v>
      </c>
      <c r="U356">
        <f>(T356-0.014129973)/(27755.404-0.014129973)</f>
        <v>1.3422860632533336E-2</v>
      </c>
      <c r="V356">
        <v>0.21896477</v>
      </c>
      <c r="W356">
        <f>(V356-0.006104506)/(0.96359551-0.006104506)</f>
        <v>0.22231045838630145</v>
      </c>
      <c r="X356">
        <v>0.66818487999999998</v>
      </c>
      <c r="Y356">
        <f>(X356-0.026912883)/(0.97887218-0.026912883)</f>
        <v>0.67363384025020989</v>
      </c>
      <c r="Z356">
        <v>8.0836459999999999E-2</v>
      </c>
      <c r="AA356">
        <f>(Z356-0)/(0.8541435-0)</f>
        <v>9.4640373660866126E-2</v>
      </c>
      <c r="AB356">
        <v>2.1494548000000001E-3</v>
      </c>
      <c r="AC356">
        <f>(AB356-0)/(0.90509456-0)</f>
        <v>2.3748400388131823E-3</v>
      </c>
      <c r="AD356">
        <v>1.6734472E-2</v>
      </c>
      <c r="AE356" s="3">
        <f>(AD356-0)/(0.42788053-0)</f>
        <v>3.9110150676872353E-2</v>
      </c>
      <c r="AF356">
        <v>3.8960524000000002E-4</v>
      </c>
      <c r="AG356">
        <f>(AF356-0)/(0.48863637-0)</f>
        <v>7.9733164356963451E-4</v>
      </c>
      <c r="AH356">
        <v>27.8</v>
      </c>
      <c r="AI356">
        <f>(AH356-0)/(78.5-0)</f>
        <v>0.35414012738853506</v>
      </c>
      <c r="AJ356">
        <v>29.4</v>
      </c>
      <c r="AK356">
        <f>(AJ356-5.8)/(57.3-5.8)</f>
        <v>0.45825242718446596</v>
      </c>
      <c r="AL356">
        <v>30.8</v>
      </c>
      <c r="AM356">
        <f>(AL356-5.5)/(55.8-5.5)</f>
        <v>0.5029821073558649</v>
      </c>
      <c r="AN356">
        <v>12</v>
      </c>
      <c r="AO356">
        <f>(AN356-1.2)/(66.3-1.2)</f>
        <v>0.16589861751152077</v>
      </c>
      <c r="AP356">
        <v>0.1953194365301282</v>
      </c>
      <c r="AQ356">
        <v>0.261068631478512</v>
      </c>
      <c r="AR356">
        <v>0.25751182730151989</v>
      </c>
      <c r="AS356">
        <v>0.28610010468983987</v>
      </c>
      <c r="AT356" t="s">
        <v>72</v>
      </c>
      <c r="AU356" t="s">
        <v>66</v>
      </c>
      <c r="AV356">
        <v>60</v>
      </c>
      <c r="AW356">
        <v>0.47761194000000001</v>
      </c>
      <c r="AX356">
        <v>0.76115999999999995</v>
      </c>
      <c r="AY356">
        <f>(AX356-0)/(1.01692-0)</f>
        <v>0.74849545686976349</v>
      </c>
      <c r="AZ356">
        <v>-3.7269508999999999E-2</v>
      </c>
      <c r="BA356" t="s">
        <v>74</v>
      </c>
      <c r="BB356">
        <v>7.6501299999999994E-2</v>
      </c>
      <c r="BC356" t="s">
        <v>67</v>
      </c>
    </row>
    <row r="357" spans="1:55">
      <c r="A357" s="1">
        <v>355</v>
      </c>
      <c r="B357" t="s">
        <v>378</v>
      </c>
      <c r="C357" t="s">
        <v>404</v>
      </c>
      <c r="D357">
        <v>233</v>
      </c>
      <c r="E357">
        <v>3</v>
      </c>
      <c r="F357">
        <v>275487</v>
      </c>
      <c r="G357">
        <v>36</v>
      </c>
      <c r="H357">
        <v>2.3493748243010462</v>
      </c>
      <c r="I357">
        <v>233</v>
      </c>
      <c r="J357" t="s">
        <v>122</v>
      </c>
      <c r="K357" t="s">
        <v>57</v>
      </c>
      <c r="L357" t="s">
        <v>58</v>
      </c>
      <c r="M357" t="s">
        <v>59</v>
      </c>
      <c r="N357" t="s">
        <v>60</v>
      </c>
      <c r="O357" t="s">
        <v>62</v>
      </c>
      <c r="P357" t="s">
        <v>61</v>
      </c>
      <c r="Q357" t="s">
        <v>63</v>
      </c>
      <c r="R357" t="s">
        <v>69</v>
      </c>
      <c r="S357" t="s">
        <v>65</v>
      </c>
      <c r="T357">
        <v>169.36157</v>
      </c>
      <c r="U357">
        <f>(T357-0.014129973)/(27755.404-0.014129973)</f>
        <v>6.1014253743154239E-3</v>
      </c>
      <c r="V357">
        <v>6.5801262999999999E-2</v>
      </c>
      <c r="W357">
        <f>(V357-0.006104506)/(0.96359551-0.006104506)</f>
        <v>6.2347068275954265E-2</v>
      </c>
      <c r="X357">
        <v>0.56344574999999997</v>
      </c>
      <c r="Y357">
        <f>(X357-0.026912883)/(0.97887218-0.026912883)</f>
        <v>0.56360904157438996</v>
      </c>
      <c r="Z357">
        <v>0.31030556999999998</v>
      </c>
      <c r="AA357">
        <f>(Z357-0)/(0.8541435-0)</f>
        <v>0.36329442300971676</v>
      </c>
      <c r="AB357">
        <v>2.4854531999999999E-3</v>
      </c>
      <c r="AC357">
        <f>(AB357-0)/(0.90509456-0)</f>
        <v>2.746070200665E-3</v>
      </c>
      <c r="AD357">
        <v>3.6960430000000002E-2</v>
      </c>
      <c r="AE357" s="3">
        <f>(AD357-0)/(0.42788053-0)</f>
        <v>8.6380256657156151E-2</v>
      </c>
      <c r="AF357">
        <v>4.615353E-4</v>
      </c>
      <c r="AG357">
        <f>(AF357-0)/(0.48863637-0)</f>
        <v>9.4453734583858342E-4</v>
      </c>
      <c r="AH357">
        <v>45.7</v>
      </c>
      <c r="AI357">
        <f>(AH357-0)/(78.5-0)</f>
        <v>0.58216560509554138</v>
      </c>
      <c r="AJ357">
        <v>28.8</v>
      </c>
      <c r="AK357">
        <f>(AJ357-5.8)/(57.3-5.8)</f>
        <v>0.44660194174757284</v>
      </c>
      <c r="AL357">
        <v>19.100000000000001</v>
      </c>
      <c r="AM357">
        <f>(AL357-5.5)/(55.8-5.5)</f>
        <v>0.27037773359840961</v>
      </c>
      <c r="AN357">
        <v>6.4</v>
      </c>
      <c r="AO357">
        <f>(AN357-1.2)/(66.3-1.2)</f>
        <v>7.9877112135176662E-2</v>
      </c>
      <c r="AP357">
        <v>0.2429282534820274</v>
      </c>
      <c r="AQ357">
        <v>0.4131937559401303</v>
      </c>
      <c r="AR357">
        <v>0.2100156580125947</v>
      </c>
      <c r="AS357">
        <v>0.13386233256524729</v>
      </c>
      <c r="AT357" t="s">
        <v>66</v>
      </c>
      <c r="AU357" t="s">
        <v>66</v>
      </c>
      <c r="AV357">
        <v>59</v>
      </c>
      <c r="AW357">
        <v>0.46268656699999999</v>
      </c>
      <c r="AX357">
        <v>0.65968000000000004</v>
      </c>
      <c r="AY357">
        <f>(AX357-0)/(1.01692-0)</f>
        <v>0.64870392951264599</v>
      </c>
      <c r="AZ357">
        <v>-0.18165998699999999</v>
      </c>
      <c r="BA357" t="s">
        <v>74</v>
      </c>
      <c r="BB357">
        <v>-0.21157853900000001</v>
      </c>
      <c r="BC357" t="s">
        <v>74</v>
      </c>
    </row>
    <row r="358" spans="1:55">
      <c r="A358" s="1">
        <v>356</v>
      </c>
      <c r="B358" t="s">
        <v>378</v>
      </c>
      <c r="C358" t="s">
        <v>405</v>
      </c>
      <c r="D358">
        <v>19</v>
      </c>
      <c r="E358">
        <v>0</v>
      </c>
      <c r="F358">
        <v>40801</v>
      </c>
      <c r="G358">
        <v>33</v>
      </c>
      <c r="H358">
        <v>1.4111359421523391</v>
      </c>
      <c r="I358">
        <v>19</v>
      </c>
      <c r="J358" t="s">
        <v>56</v>
      </c>
      <c r="K358" t="s">
        <v>57</v>
      </c>
      <c r="L358" t="s">
        <v>58</v>
      </c>
      <c r="M358" t="s">
        <v>59</v>
      </c>
      <c r="N358" t="s">
        <v>61</v>
      </c>
      <c r="O358" t="s">
        <v>60</v>
      </c>
      <c r="P358" t="s">
        <v>63</v>
      </c>
      <c r="Q358" t="s">
        <v>62</v>
      </c>
      <c r="R358" t="s">
        <v>64</v>
      </c>
      <c r="S358" t="s">
        <v>65</v>
      </c>
      <c r="T358">
        <v>14.077013000000001</v>
      </c>
      <c r="U358">
        <f>(T358-0.014129973)/(27755.404-0.014129973)</f>
        <v>5.0667214882780252E-4</v>
      </c>
      <c r="V358">
        <v>8.5871964999999995E-2</v>
      </c>
      <c r="W358">
        <f>(V358-0.006104506)/(0.96359551-0.006104506)</f>
        <v>8.3308833886443487E-2</v>
      </c>
      <c r="X358">
        <v>0.79533969999999998</v>
      </c>
      <c r="Y358">
        <f>(X358-0.026912883)/(0.97887218-0.026912883)</f>
        <v>0.80720553853680155</v>
      </c>
      <c r="Z358">
        <v>8.9551143000000014E-2</v>
      </c>
      <c r="AA358">
        <f>(Z358-0)/(0.8541435-0)</f>
        <v>0.10484320608890663</v>
      </c>
      <c r="AB358">
        <v>4.9791512999999999E-3</v>
      </c>
      <c r="AC358">
        <f>(AB358-0)/(0.90509456-0)</f>
        <v>5.5012498362602023E-3</v>
      </c>
      <c r="AD358">
        <v>6.8187392000000008E-3</v>
      </c>
      <c r="AE358" s="3">
        <f>(AD358-0)/(0.42788053-0)</f>
        <v>1.5936081971292315E-2</v>
      </c>
      <c r="AF358">
        <v>5.1508459999999995E-4</v>
      </c>
      <c r="AG358">
        <f>(AF358-0)/(0.48863637-0)</f>
        <v>1.0541266095276535E-3</v>
      </c>
      <c r="AH358">
        <v>12.6</v>
      </c>
      <c r="AI358">
        <f>(AH358-0)/(78.5-0)</f>
        <v>0.16050955414012738</v>
      </c>
      <c r="AJ358">
        <v>30.5</v>
      </c>
      <c r="AK358">
        <f>(AJ358-5.8)/(57.3-5.8)</f>
        <v>0.47961165048543686</v>
      </c>
      <c r="AL358">
        <v>41.1</v>
      </c>
      <c r="AM358">
        <f>(AL358-5.5)/(55.8-5.5)</f>
        <v>0.70775347912524855</v>
      </c>
      <c r="AN358">
        <v>15.7</v>
      </c>
      <c r="AO358">
        <f>(AN358-1.2)/(66.3-1.2)</f>
        <v>0.22273425499231952</v>
      </c>
      <c r="AP358">
        <v>0.21334314446897229</v>
      </c>
      <c r="AQ358">
        <v>0.25631591856757407</v>
      </c>
      <c r="AR358">
        <v>0.28253617856266861</v>
      </c>
      <c r="AS358">
        <v>0.24780475840078489</v>
      </c>
      <c r="AT358" t="s">
        <v>104</v>
      </c>
      <c r="AU358" t="s">
        <v>66</v>
      </c>
      <c r="AZ358">
        <v>-2.8786481999999999E-2</v>
      </c>
      <c r="BA358" t="s">
        <v>74</v>
      </c>
      <c r="BB358">
        <v>-0.18556067600000001</v>
      </c>
      <c r="BC358" t="s">
        <v>74</v>
      </c>
    </row>
    <row r="359" spans="1:55">
      <c r="A359" s="1">
        <v>357</v>
      </c>
      <c r="B359" t="s">
        <v>378</v>
      </c>
      <c r="C359" t="s">
        <v>406</v>
      </c>
      <c r="D359">
        <v>8</v>
      </c>
      <c r="E359">
        <v>0</v>
      </c>
      <c r="F359">
        <v>8365</v>
      </c>
      <c r="G359">
        <v>20</v>
      </c>
      <c r="H359">
        <v>4.7818290496114768</v>
      </c>
      <c r="I359">
        <v>8</v>
      </c>
      <c r="J359" t="s">
        <v>77</v>
      </c>
      <c r="K359" t="s">
        <v>57</v>
      </c>
      <c r="L359" t="s">
        <v>58</v>
      </c>
      <c r="M359" t="s">
        <v>59</v>
      </c>
      <c r="N359" t="s">
        <v>60</v>
      </c>
      <c r="O359" t="s">
        <v>61</v>
      </c>
      <c r="P359" t="s">
        <v>62</v>
      </c>
      <c r="Q359" t="s">
        <v>63</v>
      </c>
      <c r="R359" t="s">
        <v>64</v>
      </c>
      <c r="S359" t="s">
        <v>65</v>
      </c>
      <c r="T359">
        <v>3.9078617000000002</v>
      </c>
      <c r="U359">
        <f>(T359-0.014129973)/(27755.404-0.014129973)</f>
        <v>1.4028740886846034E-4</v>
      </c>
      <c r="V359">
        <v>7.1774862999999994E-2</v>
      </c>
      <c r="W359">
        <f>(V359-0.006104506)/(0.96359551-0.006104506)</f>
        <v>6.8585873627696248E-2</v>
      </c>
      <c r="X359">
        <v>0.71195459000000005</v>
      </c>
      <c r="Y359">
        <f>(X359-0.026912883)/(0.97887218-0.026912883)</f>
        <v>0.719612392209244</v>
      </c>
      <c r="Z359">
        <v>0.18907414</v>
      </c>
      <c r="AA359">
        <f>(Z359-0)/(0.8541435-0)</f>
        <v>0.22136109447651361</v>
      </c>
      <c r="AB359">
        <v>8.8683935000000002E-3</v>
      </c>
      <c r="AC359">
        <f>(AB359-0)/(0.90509456-0)</f>
        <v>9.7983060466079915E-3</v>
      </c>
      <c r="AD359">
        <v>2.9561309999999999E-3</v>
      </c>
      <c r="AE359" s="3">
        <f>(AD359-0)/(0.42788053-0)</f>
        <v>6.908776615753E-3</v>
      </c>
      <c r="AF359">
        <v>2.3649047999999999E-4</v>
      </c>
      <c r="AG359">
        <f>(AF359-0)/(0.48863637-0)</f>
        <v>4.839805109063003E-4</v>
      </c>
      <c r="AH359">
        <v>12.7</v>
      </c>
      <c r="AI359">
        <f>(AH359-0)/(78.5-0)</f>
        <v>0.16178343949044585</v>
      </c>
      <c r="AJ359">
        <v>20.8</v>
      </c>
      <c r="AK359">
        <f>(AJ359-5.8)/(57.3-5.8)</f>
        <v>0.29126213592233008</v>
      </c>
      <c r="AL359">
        <v>47.9</v>
      </c>
      <c r="AM359">
        <f>(AL359-5.5)/(55.8-5.5)</f>
        <v>0.84294234592445327</v>
      </c>
      <c r="AN359">
        <v>18.600000000000001</v>
      </c>
      <c r="AO359">
        <f>(AN359-1.2)/(66.3-1.2)</f>
        <v>0.26728110599078347</v>
      </c>
      <c r="AP359">
        <v>0.19735130660990891</v>
      </c>
      <c r="AQ359">
        <v>0.38949982263213911</v>
      </c>
      <c r="AR359">
        <v>0.26782547002483148</v>
      </c>
      <c r="AS359">
        <v>0.14532340073312039</v>
      </c>
      <c r="AT359" t="s">
        <v>72</v>
      </c>
      <c r="AU359" t="s">
        <v>66</v>
      </c>
      <c r="AZ359">
        <v>-0.23038960999999999</v>
      </c>
      <c r="BA359" t="s">
        <v>74</v>
      </c>
      <c r="BB359">
        <v>-0.30051948099999998</v>
      </c>
      <c r="BC359" t="s">
        <v>74</v>
      </c>
    </row>
    <row r="360" spans="1:55">
      <c r="A360" s="1">
        <v>358</v>
      </c>
      <c r="B360" t="s">
        <v>378</v>
      </c>
      <c r="C360" t="s">
        <v>121</v>
      </c>
      <c r="D360">
        <v>58</v>
      </c>
      <c r="E360">
        <v>2</v>
      </c>
      <c r="F360">
        <v>19224</v>
      </c>
      <c r="G360">
        <v>28</v>
      </c>
      <c r="H360">
        <v>10.775221449378749</v>
      </c>
      <c r="I360">
        <v>58</v>
      </c>
      <c r="J360" t="s">
        <v>77</v>
      </c>
      <c r="K360" t="s">
        <v>57</v>
      </c>
      <c r="L360" t="s">
        <v>58</v>
      </c>
      <c r="M360" t="s">
        <v>59</v>
      </c>
      <c r="N360" t="s">
        <v>60</v>
      </c>
      <c r="O360" t="s">
        <v>61</v>
      </c>
      <c r="P360" t="s">
        <v>62</v>
      </c>
      <c r="Q360" t="s">
        <v>63</v>
      </c>
      <c r="R360" t="s">
        <v>64</v>
      </c>
      <c r="S360" t="s">
        <v>65</v>
      </c>
      <c r="T360">
        <v>10.271056</v>
      </c>
      <c r="U360">
        <f>(T360-0.014129973)/(27755.404-0.014129973)</f>
        <v>3.6954717894546448E-4</v>
      </c>
      <c r="V360">
        <v>5.6128230000000001E-2</v>
      </c>
      <c r="W360">
        <f>(V360-0.006104506)/(0.96359551-0.006104506)</f>
        <v>5.2244589025924673E-2</v>
      </c>
      <c r="X360">
        <v>0.54735820999999996</v>
      </c>
      <c r="Y360">
        <f>(X360-0.026912883)/(0.97887218-0.026912883)</f>
        <v>0.54670964256573673</v>
      </c>
      <c r="Z360">
        <v>0.37292892</v>
      </c>
      <c r="AA360">
        <f>(Z360-0)/(0.8541435-0)</f>
        <v>0.43661155297675391</v>
      </c>
      <c r="AB360">
        <v>5.0731287000000003E-3</v>
      </c>
      <c r="AC360">
        <f>(AB360-0)/(0.90509456-0)</f>
        <v>5.6050814182332515E-3</v>
      </c>
      <c r="AD360">
        <v>4.5334342999999999E-3</v>
      </c>
      <c r="AE360" s="3">
        <f>(AD360-0)/(0.42788053-0)</f>
        <v>1.0595093681874238E-2</v>
      </c>
      <c r="AF360">
        <v>2.1587781E-4</v>
      </c>
      <c r="AG360">
        <f>(AF360-0)/(0.48863637-0)</f>
        <v>4.4179644261846493E-4</v>
      </c>
      <c r="AH360">
        <v>13.8</v>
      </c>
      <c r="AI360">
        <f>(AH360-0)/(78.5-0)</f>
        <v>0.17579617834394906</v>
      </c>
      <c r="AJ360">
        <v>28.8</v>
      </c>
      <c r="AK360">
        <f>(AJ360-5.8)/(57.3-5.8)</f>
        <v>0.44660194174757284</v>
      </c>
      <c r="AL360">
        <v>38.1</v>
      </c>
      <c r="AM360">
        <f>(AL360-5.5)/(55.8-5.5)</f>
        <v>0.64811133200795235</v>
      </c>
      <c r="AN360">
        <v>19.3</v>
      </c>
      <c r="AO360">
        <f>(AN360-1.2)/(66.3-1.2)</f>
        <v>0.27803379416282648</v>
      </c>
      <c r="AP360">
        <v>0.2072966700847321</v>
      </c>
      <c r="AQ360">
        <v>0.3144260348642669</v>
      </c>
      <c r="AR360">
        <v>0.27330131145771502</v>
      </c>
      <c r="AS360">
        <v>0.20497598359328609</v>
      </c>
      <c r="AT360" t="s">
        <v>79</v>
      </c>
      <c r="AU360" t="s">
        <v>72</v>
      </c>
      <c r="AZ360">
        <v>0.29131173700000002</v>
      </c>
      <c r="BA360" t="s">
        <v>67</v>
      </c>
      <c r="BB360">
        <v>0.46759426399999998</v>
      </c>
      <c r="BC360" t="s">
        <v>67</v>
      </c>
    </row>
    <row r="361" spans="1:55">
      <c r="A361" s="1">
        <v>359</v>
      </c>
      <c r="B361" t="s">
        <v>378</v>
      </c>
      <c r="C361" t="s">
        <v>407</v>
      </c>
      <c r="D361">
        <v>607</v>
      </c>
      <c r="E361">
        <v>59</v>
      </c>
      <c r="F361">
        <v>322833</v>
      </c>
      <c r="G361">
        <v>37</v>
      </c>
      <c r="H361">
        <v>5.0817002615610569</v>
      </c>
      <c r="I361">
        <v>607</v>
      </c>
      <c r="J361" t="s">
        <v>122</v>
      </c>
      <c r="K361" t="s">
        <v>57</v>
      </c>
      <c r="L361" t="s">
        <v>59</v>
      </c>
      <c r="M361" t="s">
        <v>58</v>
      </c>
      <c r="N361" t="s">
        <v>63</v>
      </c>
      <c r="O361" t="s">
        <v>61</v>
      </c>
      <c r="P361" t="s">
        <v>60</v>
      </c>
      <c r="Q361" t="s">
        <v>62</v>
      </c>
      <c r="R361" t="s">
        <v>64</v>
      </c>
      <c r="S361" t="s">
        <v>65</v>
      </c>
      <c r="T361">
        <v>205.1508</v>
      </c>
      <c r="U361">
        <f>(T361-0.014129973)/(27755.404-0.014129973)</f>
        <v>7.3908769067058486E-3</v>
      </c>
      <c r="V361">
        <v>0.16734244000000001</v>
      </c>
      <c r="W361">
        <f>(V361-0.006104506)/(0.96359551-0.006104506)</f>
        <v>0.16839629127210057</v>
      </c>
      <c r="X361">
        <v>0.70911855000000001</v>
      </c>
      <c r="Y361">
        <f>(X361-0.026912883)/(0.97887218-0.026912883)</f>
        <v>0.71663323122101941</v>
      </c>
      <c r="Z361">
        <v>8.4468983000000011E-2</v>
      </c>
      <c r="AA361">
        <f>(Z361-0)/(0.8541435-0)</f>
        <v>9.8893198859442255E-2</v>
      </c>
      <c r="AB361">
        <v>2.0488532999999999E-3</v>
      </c>
      <c r="AC361">
        <f>(AB361-0)/(0.90509456-0)</f>
        <v>2.2636897740275887E-3</v>
      </c>
      <c r="AD361">
        <v>2.1524357000000001E-2</v>
      </c>
      <c r="AE361" s="3">
        <f>(AD361-0)/(0.42788053-0)</f>
        <v>5.0304595537450612E-2</v>
      </c>
      <c r="AF361">
        <v>5.3437339000000006E-4</v>
      </c>
      <c r="AG361">
        <f>(AF361-0)/(0.48863637-0)</f>
        <v>1.0936013420368199E-3</v>
      </c>
      <c r="AH361">
        <v>29.3</v>
      </c>
      <c r="AI361">
        <f>(AH361-0)/(78.5-0)</f>
        <v>0.37324840764331213</v>
      </c>
      <c r="AJ361">
        <v>29.5</v>
      </c>
      <c r="AK361">
        <f>(AJ361-5.8)/(57.3-5.8)</f>
        <v>0.46019417475728153</v>
      </c>
      <c r="AL361">
        <v>30.4</v>
      </c>
      <c r="AM361">
        <f>(AL361-5.5)/(55.8-5.5)</f>
        <v>0.49502982107355864</v>
      </c>
      <c r="AN361">
        <v>10.8</v>
      </c>
      <c r="AO361">
        <f>(AN361-1.2)/(66.3-1.2)</f>
        <v>0.14746543778801846</v>
      </c>
      <c r="AP361">
        <v>0.20053437337756891</v>
      </c>
      <c r="AQ361">
        <v>0.25604842283876372</v>
      </c>
      <c r="AR361">
        <v>0.26946094135822007</v>
      </c>
      <c r="AS361">
        <v>0.27395626242544707</v>
      </c>
      <c r="AT361" t="s">
        <v>72</v>
      </c>
      <c r="AU361" t="s">
        <v>66</v>
      </c>
      <c r="AV361">
        <v>60</v>
      </c>
      <c r="AW361">
        <v>0.47761194000000001</v>
      </c>
      <c r="AX361">
        <v>0.67988000000000004</v>
      </c>
      <c r="AY361">
        <f>(AX361-0)/(1.01692-0)</f>
        <v>0.66856783227785865</v>
      </c>
      <c r="AZ361">
        <v>4.5716250999999999E-2</v>
      </c>
      <c r="BA361" t="s">
        <v>67</v>
      </c>
      <c r="BB361">
        <v>-0.13789742599999999</v>
      </c>
      <c r="BC361" t="s">
        <v>74</v>
      </c>
    </row>
    <row r="362" spans="1:55">
      <c r="A362" s="1">
        <v>360</v>
      </c>
      <c r="B362" t="s">
        <v>378</v>
      </c>
      <c r="C362" t="s">
        <v>124</v>
      </c>
      <c r="D362">
        <v>182</v>
      </c>
      <c r="E362">
        <v>5</v>
      </c>
      <c r="F362">
        <v>331298</v>
      </c>
      <c r="G362">
        <v>35</v>
      </c>
      <c r="H362">
        <v>1.5695838791661889</v>
      </c>
      <c r="I362">
        <v>182</v>
      </c>
      <c r="J362" t="s">
        <v>102</v>
      </c>
      <c r="K362" t="s">
        <v>57</v>
      </c>
      <c r="L362" t="s">
        <v>59</v>
      </c>
      <c r="M362" t="s">
        <v>58</v>
      </c>
      <c r="N362" t="s">
        <v>63</v>
      </c>
      <c r="O362" t="s">
        <v>60</v>
      </c>
      <c r="P362" t="s">
        <v>61</v>
      </c>
      <c r="Q362" t="s">
        <v>62</v>
      </c>
      <c r="R362" t="s">
        <v>64</v>
      </c>
      <c r="S362" t="s">
        <v>65</v>
      </c>
      <c r="T362">
        <v>87.501434000000003</v>
      </c>
      <c r="U362">
        <f>(T362-0.014129973)/(27755.404-0.014129973)</f>
        <v>3.152083412868122E-3</v>
      </c>
      <c r="V362">
        <v>0.13637815</v>
      </c>
      <c r="W362">
        <f>(V362-0.006104506)/(0.96359551-0.006104506)</f>
        <v>0.13605730336449198</v>
      </c>
      <c r="X362">
        <v>0.70084756999999998</v>
      </c>
      <c r="Y362">
        <f>(X362-0.026912883)/(0.97887218-0.026912883)</f>
        <v>0.70794485554564635</v>
      </c>
      <c r="Z362">
        <v>0.12508854</v>
      </c>
      <c r="AA362">
        <f>(Z362-0)/(0.8541435-0)</f>
        <v>0.14644909198512898</v>
      </c>
      <c r="AB362">
        <v>3.2529857000000001E-3</v>
      </c>
      <c r="AC362">
        <f>(AB362-0)/(0.90509456-0)</f>
        <v>3.594083804901004E-3</v>
      </c>
      <c r="AD362">
        <v>1.7434448000000002E-2</v>
      </c>
      <c r="AE362" s="3">
        <f>(AD362-0)/(0.42788053-0)</f>
        <v>4.0746065262656381E-2</v>
      </c>
      <c r="AF362">
        <v>5.2781152999999993E-4</v>
      </c>
      <c r="AG362">
        <f>(AF362-0)/(0.48863637-0)</f>
        <v>1.0801724194210102E-3</v>
      </c>
      <c r="AH362">
        <v>19.399999999999999</v>
      </c>
      <c r="AI362">
        <f>(AH362-0)/(78.5-0)</f>
        <v>0.24713375796178341</v>
      </c>
      <c r="AJ362">
        <v>30.5</v>
      </c>
      <c r="AK362">
        <f>(AJ362-5.8)/(57.3-5.8)</f>
        <v>0.47961165048543686</v>
      </c>
      <c r="AL362">
        <v>37.5</v>
      </c>
      <c r="AM362">
        <f>(AL362-5.5)/(55.8-5.5)</f>
        <v>0.63618290258449306</v>
      </c>
      <c r="AN362">
        <v>12.7</v>
      </c>
      <c r="AO362">
        <f>(AN362-1.2)/(66.3-1.2)</f>
        <v>0.17665130568356377</v>
      </c>
      <c r="AP362">
        <v>0.2041352641974348</v>
      </c>
      <c r="AQ362">
        <v>0.25550799078830039</v>
      </c>
      <c r="AR362">
        <v>0.25095492212002429</v>
      </c>
      <c r="AS362">
        <v>0.2894018228942406</v>
      </c>
      <c r="AT362" t="s">
        <v>66</v>
      </c>
      <c r="AU362" t="s">
        <v>66</v>
      </c>
      <c r="AV362">
        <v>60</v>
      </c>
      <c r="AW362">
        <v>0.47761194000000001</v>
      </c>
      <c r="AX362">
        <v>0.58608000000000005</v>
      </c>
      <c r="AY362">
        <f>(AX362-0)/(1.01692-0)</f>
        <v>0.57632852141761404</v>
      </c>
      <c r="AZ362">
        <v>-7.5485049999999998E-2</v>
      </c>
      <c r="BA362" t="s">
        <v>74</v>
      </c>
      <c r="BB362">
        <v>-1.2039866999999999E-2</v>
      </c>
      <c r="BC362" t="s">
        <v>74</v>
      </c>
    </row>
    <row r="363" spans="1:55">
      <c r="A363" s="1">
        <v>361</v>
      </c>
      <c r="B363" t="s">
        <v>378</v>
      </c>
      <c r="C363" t="s">
        <v>408</v>
      </c>
      <c r="D363">
        <v>199</v>
      </c>
      <c r="E363">
        <v>6</v>
      </c>
      <c r="F363">
        <v>146318</v>
      </c>
      <c r="G363">
        <v>36</v>
      </c>
      <c r="H363">
        <v>3.777920541408287</v>
      </c>
      <c r="I363">
        <v>199</v>
      </c>
      <c r="J363" t="s">
        <v>102</v>
      </c>
      <c r="K363" t="s">
        <v>57</v>
      </c>
      <c r="L363" t="s">
        <v>59</v>
      </c>
      <c r="M363" t="s">
        <v>58</v>
      </c>
      <c r="N363" t="s">
        <v>63</v>
      </c>
      <c r="O363" t="s">
        <v>61</v>
      </c>
      <c r="P363" t="s">
        <v>60</v>
      </c>
      <c r="Q363" t="s">
        <v>62</v>
      </c>
      <c r="R363" t="s">
        <v>69</v>
      </c>
      <c r="S363" t="s">
        <v>65</v>
      </c>
      <c r="T363">
        <v>114.25188</v>
      </c>
      <c r="U363">
        <f>(T363-0.014129973)/(27755.404-0.014129973)</f>
        <v>4.115876251854245E-3</v>
      </c>
      <c r="V363">
        <v>0.1394116</v>
      </c>
      <c r="W363">
        <f>(V363-0.006104506)/(0.96359551-0.006104506)</f>
        <v>0.13922542712474403</v>
      </c>
      <c r="X363">
        <v>0.77981752000000004</v>
      </c>
      <c r="Y363">
        <f>(X363-0.026912883)/(0.97887218-0.026912883)</f>
        <v>0.79090003046632373</v>
      </c>
      <c r="Z363">
        <v>5.2221089999999998E-2</v>
      </c>
      <c r="AA363">
        <f>(Z363-0)/(0.8541435-0)</f>
        <v>6.1138544050267904E-2</v>
      </c>
      <c r="AB363">
        <v>1.9203043E-3</v>
      </c>
      <c r="AC363">
        <f>(AB363-0)/(0.90509456-0)</f>
        <v>2.1216615200957568E-3</v>
      </c>
      <c r="AD363">
        <v>1.3982797999999999E-2</v>
      </c>
      <c r="AE363" s="3">
        <f>(AD363-0)/(0.42788053-0)</f>
        <v>3.2679210713326919E-2</v>
      </c>
      <c r="AF363">
        <v>5.3445360000000004E-4</v>
      </c>
      <c r="AG363">
        <f>(AF363-0)/(0.48863637-0)</f>
        <v>1.0937654927323565E-3</v>
      </c>
      <c r="AH363">
        <v>33</v>
      </c>
      <c r="AI363">
        <f>(AH363-0)/(78.5-0)</f>
        <v>0.42038216560509556</v>
      </c>
      <c r="AJ363">
        <v>32.4</v>
      </c>
      <c r="AK363">
        <f>(AJ363-5.8)/(57.3-5.8)</f>
        <v>0.51650485436893201</v>
      </c>
      <c r="AL363">
        <v>25.2</v>
      </c>
      <c r="AM363">
        <f>(AL363-5.5)/(55.8-5.5)</f>
        <v>0.39165009940357853</v>
      </c>
      <c r="AN363">
        <v>9.5</v>
      </c>
      <c r="AO363">
        <f>(AN363-1.2)/(66.3-1.2)</f>
        <v>0.12749615975422429</v>
      </c>
      <c r="AP363">
        <v>0.1810927712041365</v>
      </c>
      <c r="AQ363">
        <v>0.23019414338271851</v>
      </c>
      <c r="AR363">
        <v>0.27991075867554938</v>
      </c>
      <c r="AS363">
        <v>0.30880232673759578</v>
      </c>
      <c r="AT363" t="s">
        <v>72</v>
      </c>
      <c r="AU363" t="s">
        <v>66</v>
      </c>
      <c r="AV363">
        <v>61</v>
      </c>
      <c r="AW363">
        <v>0.49253731299999998</v>
      </c>
      <c r="AX363">
        <v>0.63824000000000003</v>
      </c>
      <c r="AY363">
        <f>(AX363-0)/(1.01692-0)</f>
        <v>0.62762065845887582</v>
      </c>
      <c r="AZ363">
        <v>-0.16521920700000001</v>
      </c>
      <c r="BA363" t="s">
        <v>74</v>
      </c>
      <c r="BB363">
        <v>-5.8985982999999999E-2</v>
      </c>
      <c r="BC363" t="s">
        <v>74</v>
      </c>
    </row>
    <row r="364" spans="1:55">
      <c r="A364" s="1">
        <v>362</v>
      </c>
      <c r="B364" t="s">
        <v>378</v>
      </c>
      <c r="C364" t="s">
        <v>409</v>
      </c>
      <c r="D364">
        <v>12632</v>
      </c>
      <c r="E364">
        <v>367</v>
      </c>
      <c r="F364">
        <v>2496435</v>
      </c>
      <c r="G364">
        <v>45</v>
      </c>
      <c r="H364">
        <v>11.24447907160055</v>
      </c>
      <c r="I364">
        <v>12632</v>
      </c>
      <c r="J364" t="s">
        <v>79</v>
      </c>
      <c r="K364" t="s">
        <v>59</v>
      </c>
      <c r="L364" t="s">
        <v>58</v>
      </c>
      <c r="M364" t="s">
        <v>57</v>
      </c>
      <c r="N364" t="s">
        <v>60</v>
      </c>
      <c r="O364" t="s">
        <v>61</v>
      </c>
      <c r="P364" t="s">
        <v>62</v>
      </c>
      <c r="Q364" t="s">
        <v>63</v>
      </c>
      <c r="R364" t="s">
        <v>69</v>
      </c>
      <c r="S364" t="s">
        <v>64</v>
      </c>
      <c r="T364">
        <v>561.55414000000019</v>
      </c>
      <c r="U364">
        <f>(T364-0.014129973)/(27755.404-0.014129973)</f>
        <v>2.0231746433992857E-2</v>
      </c>
      <c r="V364">
        <v>0.69059353999999995</v>
      </c>
      <c r="W364">
        <f>(V364-0.006104506)/(0.96359551-0.006104506)</f>
        <v>0.71487777027720245</v>
      </c>
      <c r="X364">
        <v>0.13028479000000001</v>
      </c>
      <c r="Y364">
        <f>(X364-0.026912883)/(0.97887218-0.026912883)</f>
        <v>0.1085885786564255</v>
      </c>
      <c r="Z364">
        <v>0.15579662999999999</v>
      </c>
      <c r="AA364">
        <f>(Z364-0)/(0.8541435-0)</f>
        <v>0.18240100170521698</v>
      </c>
      <c r="AB364">
        <v>8.2670035999999995E-4</v>
      </c>
      <c r="AC364">
        <f>(AB364-0)/(0.90509456-0)</f>
        <v>9.1338562459153437E-4</v>
      </c>
      <c r="AD364">
        <v>1.5382855000000001E-2</v>
      </c>
      <c r="AE364" s="3">
        <f>(AD364-0)/(0.42788053-0)</f>
        <v>3.595128528049641E-2</v>
      </c>
      <c r="AF364">
        <v>2.0893828999999999E-4</v>
      </c>
      <c r="AG364">
        <f>(AF364-0)/(0.48863637-0)</f>
        <v>4.2759463443132567E-4</v>
      </c>
      <c r="AH364">
        <v>28.8</v>
      </c>
      <c r="AI364">
        <f>(AH364-0)/(78.5-0)</f>
        <v>0.36687898089171977</v>
      </c>
      <c r="AJ364">
        <v>24.9</v>
      </c>
      <c r="AK364">
        <f>(AJ364-5.8)/(57.3-5.8)</f>
        <v>0.37087378640776697</v>
      </c>
      <c r="AL364">
        <v>27.7</v>
      </c>
      <c r="AM364">
        <f>(AL364-5.5)/(55.8-5.5)</f>
        <v>0.44135188866799208</v>
      </c>
      <c r="AN364">
        <v>18.5</v>
      </c>
      <c r="AO364">
        <f>(AN364-1.2)/(66.3-1.2)</f>
        <v>0.26574500768049159</v>
      </c>
      <c r="AP364">
        <v>0.22533722530680789</v>
      </c>
      <c r="AQ364">
        <v>0.34090218610281581</v>
      </c>
      <c r="AR364">
        <v>0.2714941187674742</v>
      </c>
      <c r="AS364">
        <v>0.1622664698229023</v>
      </c>
      <c r="AT364" t="s">
        <v>79</v>
      </c>
      <c r="AU364" t="s">
        <v>72</v>
      </c>
      <c r="AV364">
        <v>58</v>
      </c>
      <c r="AW364">
        <v>0.44776119399999997</v>
      </c>
      <c r="AX364">
        <v>0.80323999999999995</v>
      </c>
      <c r="AY364">
        <f>(AX364-0)/(1.01692-0)</f>
        <v>0.78987530975887965</v>
      </c>
      <c r="AZ364">
        <v>-7.1312815000000002E-2</v>
      </c>
      <c r="BA364" t="s">
        <v>74</v>
      </c>
      <c r="BB364">
        <v>-7.4752402999999995E-2</v>
      </c>
      <c r="BC364" t="s">
        <v>74</v>
      </c>
    </row>
    <row r="365" spans="1:55">
      <c r="A365" s="1">
        <v>363</v>
      </c>
      <c r="B365" t="s">
        <v>378</v>
      </c>
      <c r="C365" t="s">
        <v>127</v>
      </c>
      <c r="D365">
        <v>80</v>
      </c>
      <c r="E365">
        <v>3</v>
      </c>
      <c r="F365">
        <v>73090</v>
      </c>
      <c r="G365">
        <v>38</v>
      </c>
      <c r="H365">
        <v>2.8803709917837419</v>
      </c>
      <c r="I365">
        <v>80</v>
      </c>
      <c r="J365" t="s">
        <v>56</v>
      </c>
      <c r="K365" t="s">
        <v>57</v>
      </c>
      <c r="L365" t="s">
        <v>59</v>
      </c>
      <c r="M365" t="s">
        <v>58</v>
      </c>
      <c r="N365" t="s">
        <v>61</v>
      </c>
      <c r="O365" t="s">
        <v>60</v>
      </c>
      <c r="P365" t="s">
        <v>63</v>
      </c>
      <c r="Q365" t="s">
        <v>62</v>
      </c>
      <c r="R365" t="s">
        <v>69</v>
      </c>
      <c r="S365" t="s">
        <v>65</v>
      </c>
      <c r="T365">
        <v>29.468254000000002</v>
      </c>
      <c r="U365">
        <f>(T365-0.014129973)/(27755.404-0.014129973)</f>
        <v>1.0612037577179725E-3</v>
      </c>
      <c r="V365">
        <v>0.24948353000000001</v>
      </c>
      <c r="W365">
        <f>(V365-0.006104506)/(0.96359551-0.006104506)</f>
        <v>0.25418413643915549</v>
      </c>
      <c r="X365">
        <v>0.65756327000000003</v>
      </c>
      <c r="Y365">
        <f>(X365-0.026912883)/(0.97887218-0.026912883)</f>
        <v>0.6624762098415643</v>
      </c>
      <c r="Z365">
        <v>6.1324589000000013E-2</v>
      </c>
      <c r="AA365">
        <f>(Z365-0)/(0.8541435-0)</f>
        <v>7.1796588044046483E-2</v>
      </c>
      <c r="AB365">
        <v>3.4654192E-3</v>
      </c>
      <c r="AC365">
        <f>(AB365-0)/(0.90509456-0)</f>
        <v>3.8287924302627561E-3</v>
      </c>
      <c r="AD365">
        <v>1.3568449E-2</v>
      </c>
      <c r="AE365" s="3">
        <f>(AD365-0)/(0.42788053-0)</f>
        <v>3.1710835265161517E-2</v>
      </c>
      <c r="AF365">
        <v>7.7305500999999988E-4</v>
      </c>
      <c r="AG365">
        <f>(AF365-0)/(0.48863637-0)</f>
        <v>1.5820660463730931E-3</v>
      </c>
      <c r="AH365">
        <v>33.299999999999997</v>
      </c>
      <c r="AI365">
        <f>(AH365-0)/(78.5-0)</f>
        <v>0.42420382165605092</v>
      </c>
      <c r="AJ365">
        <v>30.7</v>
      </c>
      <c r="AK365">
        <f>(AJ365-5.8)/(57.3-5.8)</f>
        <v>0.48349514563106794</v>
      </c>
      <c r="AL365">
        <v>27.3</v>
      </c>
      <c r="AM365">
        <f>(AL365-5.5)/(55.8-5.5)</f>
        <v>0.43339960238568592</v>
      </c>
      <c r="AN365">
        <v>8.6999999999999993</v>
      </c>
      <c r="AO365">
        <f>(AN365-1.2)/(66.3-1.2)</f>
        <v>0.1152073732718894</v>
      </c>
      <c r="AP365">
        <v>0.16606021832140441</v>
      </c>
      <c r="AQ365">
        <v>0.29265464432804189</v>
      </c>
      <c r="AR365">
        <v>0.31115465099230938</v>
      </c>
      <c r="AS365">
        <v>0.2301304863582444</v>
      </c>
      <c r="AT365" t="s">
        <v>72</v>
      </c>
      <c r="AU365" t="s">
        <v>66</v>
      </c>
      <c r="AV365">
        <v>59</v>
      </c>
      <c r="AW365">
        <v>0.46268656699999999</v>
      </c>
      <c r="AX365">
        <v>0.86792000000000002</v>
      </c>
      <c r="AY365">
        <f>(AX365-0)/(1.01692-0)</f>
        <v>0.85347913306848133</v>
      </c>
      <c r="AZ365">
        <v>-0.13132007200000001</v>
      </c>
      <c r="BA365" t="s">
        <v>74</v>
      </c>
      <c r="BB365">
        <v>-0.153504521</v>
      </c>
      <c r="BC365" t="s">
        <v>74</v>
      </c>
    </row>
    <row r="366" spans="1:55">
      <c r="A366" s="1">
        <v>364</v>
      </c>
      <c r="B366" t="s">
        <v>378</v>
      </c>
      <c r="C366" t="s">
        <v>410</v>
      </c>
      <c r="D366">
        <v>58</v>
      </c>
      <c r="E366">
        <v>1</v>
      </c>
      <c r="F366">
        <v>73314</v>
      </c>
      <c r="G366">
        <v>38</v>
      </c>
      <c r="H366">
        <v>2.0818885744519249</v>
      </c>
      <c r="I366">
        <v>58</v>
      </c>
      <c r="J366" t="s">
        <v>56</v>
      </c>
      <c r="K366" t="s">
        <v>57</v>
      </c>
      <c r="L366" t="s">
        <v>58</v>
      </c>
      <c r="M366" t="s">
        <v>59</v>
      </c>
      <c r="N366" t="s">
        <v>61</v>
      </c>
      <c r="O366" t="s">
        <v>60</v>
      </c>
      <c r="P366" t="s">
        <v>63</v>
      </c>
      <c r="Q366" t="s">
        <v>62</v>
      </c>
      <c r="R366" t="s">
        <v>64</v>
      </c>
      <c r="S366" t="s">
        <v>65</v>
      </c>
      <c r="T366">
        <v>51.088206999999997</v>
      </c>
      <c r="U366">
        <f>(T366-0.014129973)/(27755.404-0.014129973)</f>
        <v>1.8401498687703466E-3</v>
      </c>
      <c r="V366">
        <v>4.4785160999999997E-2</v>
      </c>
      <c r="W366">
        <f>(V366-0.006104506)/(0.96359551-0.006104506)</f>
        <v>4.0397930464524757E-2</v>
      </c>
      <c r="X366">
        <v>0.86856884000000001</v>
      </c>
      <c r="Y366">
        <f>(X366-0.026912883)/(0.97887218-0.026912883)</f>
        <v>0.88413019301601503</v>
      </c>
      <c r="Z366">
        <v>5.7367880000000003E-2</v>
      </c>
      <c r="AA366">
        <f>(Z366-0)/(0.8541435-0)</f>
        <v>6.7164217722197744E-2</v>
      </c>
      <c r="AB366">
        <v>3.6699599999999999E-3</v>
      </c>
      <c r="AC366">
        <f>(AB366-0)/(0.90509456-0)</f>
        <v>4.0547807513062499E-3</v>
      </c>
      <c r="AD366">
        <v>9.5069435999999997E-3</v>
      </c>
      <c r="AE366" s="3">
        <f>(AD366-0)/(0.42788053-0)</f>
        <v>2.221868707136546E-2</v>
      </c>
      <c r="AF366">
        <v>6.9903996E-4</v>
      </c>
      <c r="AG366">
        <f>(AF366-0)/(0.48863637-0)</f>
        <v>1.4305933878806442E-3</v>
      </c>
      <c r="AH366">
        <v>28.2</v>
      </c>
      <c r="AI366">
        <f>(AH366-0)/(78.5-0)</f>
        <v>0.35923566878980889</v>
      </c>
      <c r="AJ366">
        <v>30.4</v>
      </c>
      <c r="AK366">
        <f>(AJ366-5.8)/(57.3-5.8)</f>
        <v>0.47766990291262129</v>
      </c>
      <c r="AL366">
        <v>32.700000000000003</v>
      </c>
      <c r="AM366">
        <f>(AL366-5.5)/(55.8-5.5)</f>
        <v>0.54075546719681922</v>
      </c>
      <c r="AN366">
        <v>8.6</v>
      </c>
      <c r="AO366">
        <f>(AN366-1.2)/(66.3-1.2)</f>
        <v>0.11367127496159754</v>
      </c>
      <c r="AP366">
        <v>0.2165392860471618</v>
      </c>
      <c r="AQ366">
        <v>0.27433824214745089</v>
      </c>
      <c r="AR366">
        <v>0.28727048187156301</v>
      </c>
      <c r="AS366">
        <v>0.22185198993382421</v>
      </c>
      <c r="AT366" t="s">
        <v>66</v>
      </c>
      <c r="AU366" t="s">
        <v>66</v>
      </c>
      <c r="AV366">
        <v>59</v>
      </c>
      <c r="AW366">
        <v>0.46268656699999999</v>
      </c>
      <c r="AX366">
        <v>0.4496</v>
      </c>
      <c r="AY366">
        <f>(AX366-0)/(1.01692-0)</f>
        <v>0.44211934075443493</v>
      </c>
      <c r="AZ366">
        <v>-6.6877550999999993E-2</v>
      </c>
      <c r="BA366" t="s">
        <v>74</v>
      </c>
      <c r="BB366">
        <v>-7.5755102000000005E-2</v>
      </c>
      <c r="BC366" t="s">
        <v>74</v>
      </c>
    </row>
    <row r="367" spans="1:55">
      <c r="A367" s="1">
        <v>365</v>
      </c>
      <c r="B367" t="s">
        <v>378</v>
      </c>
      <c r="C367" t="s">
        <v>411</v>
      </c>
      <c r="D367">
        <v>158</v>
      </c>
      <c r="E367">
        <v>5</v>
      </c>
      <c r="F367">
        <v>180822</v>
      </c>
      <c r="G367">
        <v>42</v>
      </c>
      <c r="H367">
        <v>2.0804463847898829</v>
      </c>
      <c r="I367">
        <v>158</v>
      </c>
      <c r="J367" t="s">
        <v>102</v>
      </c>
      <c r="K367" t="s">
        <v>57</v>
      </c>
      <c r="L367" t="s">
        <v>59</v>
      </c>
      <c r="M367" t="s">
        <v>58</v>
      </c>
      <c r="N367" t="s">
        <v>60</v>
      </c>
      <c r="O367" t="s">
        <v>61</v>
      </c>
      <c r="P367" t="s">
        <v>62</v>
      </c>
      <c r="Q367" t="s">
        <v>63</v>
      </c>
      <c r="R367" t="s">
        <v>65</v>
      </c>
      <c r="S367" t="s">
        <v>69</v>
      </c>
      <c r="T367">
        <v>86.028968999999975</v>
      </c>
      <c r="U367">
        <f>(T367-0.014129973)/(27755.404-0.014129973)</f>
        <v>3.0990319152348592E-3</v>
      </c>
      <c r="V367">
        <v>9.6941657000000001E-2</v>
      </c>
      <c r="W367">
        <f>(V367-0.006104506)/(0.96359551-0.006104506)</f>
        <v>9.486997853820045E-2</v>
      </c>
      <c r="X367">
        <v>0.73148422999999996</v>
      </c>
      <c r="Y367">
        <f>(X367-0.026912883)/(0.97887218-0.026912883)</f>
        <v>0.74012759707309206</v>
      </c>
      <c r="Z367">
        <v>9.6111819000000001E-2</v>
      </c>
      <c r="AA367">
        <f>(Z367-0)/(0.8541435-0)</f>
        <v>0.11252420582724099</v>
      </c>
      <c r="AB367">
        <v>5.4566772000000001E-3</v>
      </c>
      <c r="AC367">
        <f>(AB367-0)/(0.90509456-0)</f>
        <v>6.0288476377540045E-3</v>
      </c>
      <c r="AD367">
        <v>3.0906696000000001E-2</v>
      </c>
      <c r="AE367" s="3">
        <f>(AD367-0)/(0.42788053-0)</f>
        <v>7.2232069077786745E-2</v>
      </c>
      <c r="AF367">
        <v>1.7561719E-3</v>
      </c>
      <c r="AG367">
        <f>(AF367-0)/(0.48863637-0)</f>
        <v>3.5940261671475664E-3</v>
      </c>
      <c r="AH367">
        <v>30.6</v>
      </c>
      <c r="AI367">
        <f>(AH367-0)/(78.5-0)</f>
        <v>0.38980891719745225</v>
      </c>
      <c r="AJ367">
        <v>36.5</v>
      </c>
      <c r="AK367">
        <f>(AJ367-5.8)/(57.3-5.8)</f>
        <v>0.59611650485436896</v>
      </c>
      <c r="AL367">
        <v>24.7</v>
      </c>
      <c r="AM367">
        <f>(AL367-5.5)/(55.8-5.5)</f>
        <v>0.38170974155069581</v>
      </c>
      <c r="AN367">
        <v>8.1999999999999993</v>
      </c>
      <c r="AO367">
        <f>(AN367-1.2)/(66.3-1.2)</f>
        <v>0.10752688172043011</v>
      </c>
      <c r="AP367">
        <v>0.2427425230015102</v>
      </c>
      <c r="AQ367">
        <v>0.35009094461786372</v>
      </c>
      <c r="AR367">
        <v>0.24704128451432669</v>
      </c>
      <c r="AS367">
        <v>0.16012524786629931</v>
      </c>
      <c r="AT367" t="s">
        <v>66</v>
      </c>
      <c r="AU367" t="s">
        <v>66</v>
      </c>
      <c r="AV367">
        <v>60</v>
      </c>
      <c r="AW367">
        <v>0.47761194000000001</v>
      </c>
      <c r="AX367">
        <v>0.73648000000000002</v>
      </c>
      <c r="AY367">
        <f>(AX367-0)/(1.01692-0)</f>
        <v>0.72422609448137509</v>
      </c>
      <c r="AZ367">
        <v>-9.5875068999999993E-2</v>
      </c>
      <c r="BA367" t="s">
        <v>74</v>
      </c>
      <c r="BB367">
        <v>-0.16433191599999999</v>
      </c>
      <c r="BC367" t="s">
        <v>74</v>
      </c>
    </row>
    <row r="368" spans="1:55">
      <c r="A368" s="1">
        <v>366</v>
      </c>
      <c r="B368" t="s">
        <v>378</v>
      </c>
      <c r="C368" t="s">
        <v>412</v>
      </c>
      <c r="D368">
        <v>13</v>
      </c>
      <c r="E368">
        <v>0</v>
      </c>
      <c r="F368">
        <v>39996</v>
      </c>
      <c r="G368">
        <v>29</v>
      </c>
      <c r="H368">
        <v>1.1208017353459481</v>
      </c>
      <c r="I368">
        <v>13</v>
      </c>
      <c r="J368" t="s">
        <v>56</v>
      </c>
      <c r="K368" t="s">
        <v>57</v>
      </c>
      <c r="L368" t="s">
        <v>59</v>
      </c>
      <c r="M368" t="s">
        <v>58</v>
      </c>
      <c r="N368" t="s">
        <v>60</v>
      </c>
      <c r="O368" t="s">
        <v>61</v>
      </c>
      <c r="P368" t="s">
        <v>62</v>
      </c>
      <c r="Q368" t="s">
        <v>63</v>
      </c>
      <c r="R368" t="s">
        <v>64</v>
      </c>
      <c r="S368" t="s">
        <v>65</v>
      </c>
      <c r="T368">
        <v>20.85894200000001</v>
      </c>
      <c r="U368">
        <f>(T368-0.014129973)/(27755.404-0.014129973)</f>
        <v>7.5101852737836298E-4</v>
      </c>
      <c r="V368">
        <v>0.25454413999999997</v>
      </c>
      <c r="W368">
        <f>(V368-0.006104506)/(0.96359551-0.006104506)</f>
        <v>0.25946941847194627</v>
      </c>
      <c r="X368">
        <v>0.63020920999999996</v>
      </c>
      <c r="Y368">
        <f>(X368-0.026912883)/(0.97887218-0.026912883)</f>
        <v>0.63374172498889947</v>
      </c>
      <c r="Z368">
        <v>8.5249296999999988E-2</v>
      </c>
      <c r="AA368">
        <f>(Z368-0)/(0.8541435-0)</f>
        <v>9.9806761978519995E-2</v>
      </c>
      <c r="AB368">
        <v>9.3892188999999994E-3</v>
      </c>
      <c r="AC368">
        <f>(AB368-0)/(0.90509456-0)</f>
        <v>1.0373743600889612E-2</v>
      </c>
      <c r="AD368">
        <v>9.5095942000000006E-3</v>
      </c>
      <c r="AE368" s="3">
        <f>(AD368-0)/(0.42788053-0)</f>
        <v>2.2224881791185966E-2</v>
      </c>
      <c r="AF368">
        <v>9.6299685999999996E-4</v>
      </c>
      <c r="AG368">
        <f>(AF368-0)/(0.48863637-0)</f>
        <v>1.9707842459618795E-3</v>
      </c>
      <c r="AH368">
        <v>11.4</v>
      </c>
      <c r="AI368">
        <f>(AH368-0)/(78.5-0)</f>
        <v>0.14522292993630573</v>
      </c>
      <c r="AJ368">
        <v>25.2</v>
      </c>
      <c r="AK368">
        <f>(AJ368-5.8)/(57.3-5.8)</f>
        <v>0.37669902912621356</v>
      </c>
      <c r="AL368">
        <v>38.4</v>
      </c>
      <c r="AM368">
        <f>(AL368-5.5)/(55.8-5.5)</f>
        <v>0.65407554671968193</v>
      </c>
      <c r="AN368">
        <v>25</v>
      </c>
      <c r="AO368">
        <f>(AN368-1.2)/(66.3-1.2)</f>
        <v>0.36559139784946243</v>
      </c>
      <c r="AP368">
        <v>0.2354286539711582</v>
      </c>
      <c r="AQ368">
        <v>0.31054240797361388</v>
      </c>
      <c r="AR368">
        <v>0.2561812360064521</v>
      </c>
      <c r="AS368">
        <v>0.1978477020487758</v>
      </c>
      <c r="AT368" t="s">
        <v>104</v>
      </c>
      <c r="AU368" t="s">
        <v>66</v>
      </c>
      <c r="AV368">
        <v>61</v>
      </c>
      <c r="AW368">
        <v>0.49253731299999998</v>
      </c>
      <c r="AX368">
        <v>0.56699999999999995</v>
      </c>
      <c r="AY368">
        <f>(AX368-0)/(1.01692-0)</f>
        <v>0.55756598355819531</v>
      </c>
      <c r="AZ368">
        <v>6.1683673000000001E-2</v>
      </c>
      <c r="BA368" t="s">
        <v>67</v>
      </c>
      <c r="BB368">
        <v>0.202653061</v>
      </c>
      <c r="BC368" t="s">
        <v>67</v>
      </c>
    </row>
    <row r="369" spans="1:55">
      <c r="A369" s="1">
        <v>367</v>
      </c>
      <c r="B369" t="s">
        <v>378</v>
      </c>
      <c r="C369" t="s">
        <v>280</v>
      </c>
      <c r="D369">
        <v>1422</v>
      </c>
      <c r="E369">
        <v>35</v>
      </c>
      <c r="F369">
        <v>1145956</v>
      </c>
      <c r="G369">
        <v>40</v>
      </c>
      <c r="H369">
        <v>3.102213348505527</v>
      </c>
      <c r="I369">
        <v>1422</v>
      </c>
      <c r="J369" t="s">
        <v>79</v>
      </c>
      <c r="K369" t="s">
        <v>57</v>
      </c>
      <c r="L369" t="s">
        <v>59</v>
      </c>
      <c r="M369" t="s">
        <v>58</v>
      </c>
      <c r="N369" t="s">
        <v>60</v>
      </c>
      <c r="O369" t="s">
        <v>62</v>
      </c>
      <c r="P369" t="s">
        <v>61</v>
      </c>
      <c r="Q369" t="s">
        <v>63</v>
      </c>
      <c r="R369" t="s">
        <v>69</v>
      </c>
      <c r="S369" t="s">
        <v>65</v>
      </c>
      <c r="T369">
        <v>590.63360999999998</v>
      </c>
      <c r="U369">
        <f>(T369-0.014129973)/(27755.404-0.014129973)</f>
        <v>2.1279451767485674E-2</v>
      </c>
      <c r="V369">
        <v>0.32330108000000002</v>
      </c>
      <c r="W369">
        <f>(V369-0.006104506)/(0.96359551-0.006104506)</f>
        <v>0.33127890776506974</v>
      </c>
      <c r="X369">
        <v>0.39745047999999999</v>
      </c>
      <c r="Y369">
        <f>(X369-0.026912883)/(0.97887218-0.026912883)</f>
        <v>0.38923680683376954</v>
      </c>
      <c r="Z369">
        <v>0.2023547</v>
      </c>
      <c r="AA369">
        <f>(Z369-0)/(0.8541435-0)</f>
        <v>0.23690948886223451</v>
      </c>
      <c r="AB369">
        <v>2.1040891E-3</v>
      </c>
      <c r="AC369">
        <f>(AB369-0)/(0.90509456-0)</f>
        <v>2.3247174306295689E-3</v>
      </c>
      <c r="AD369">
        <v>5.4893906999999999E-2</v>
      </c>
      <c r="AE369" s="3">
        <f>(AD369-0)/(0.42788053-0)</f>
        <v>0.12829260307777968</v>
      </c>
      <c r="AF369">
        <v>1.1364254000000001E-3</v>
      </c>
      <c r="AG369">
        <f>(AF369-0)/(0.48863637-0)</f>
        <v>2.3257077650605503E-3</v>
      </c>
      <c r="AH369">
        <v>33.799999999999997</v>
      </c>
      <c r="AI369">
        <f>(AH369-0)/(78.5-0)</f>
        <v>0.43057324840764327</v>
      </c>
      <c r="AJ369">
        <v>30.1</v>
      </c>
      <c r="AK369">
        <f>(AJ369-5.8)/(57.3-5.8)</f>
        <v>0.47184466019417476</v>
      </c>
      <c r="AL369">
        <v>24.5</v>
      </c>
      <c r="AM369">
        <f>(AL369-5.5)/(55.8-5.5)</f>
        <v>0.37773359840954279</v>
      </c>
      <c r="AN369">
        <v>11.5</v>
      </c>
      <c r="AO369">
        <f>(AN369-1.2)/(66.3-1.2)</f>
        <v>0.15821812596006146</v>
      </c>
      <c r="AP369">
        <v>0.24987234227480631</v>
      </c>
      <c r="AQ369">
        <v>0.38788102662161522</v>
      </c>
      <c r="AR369">
        <v>0.24286764519481829</v>
      </c>
      <c r="AS369">
        <v>0.11937898590876</v>
      </c>
      <c r="AT369" t="s">
        <v>72</v>
      </c>
      <c r="AU369" t="s">
        <v>66</v>
      </c>
      <c r="AV369">
        <v>58</v>
      </c>
      <c r="AW369">
        <v>0.44776119399999997</v>
      </c>
      <c r="AX369">
        <v>0.86572000000000005</v>
      </c>
      <c r="AY369">
        <f>(AX369-0)/(1.01692-0)</f>
        <v>0.85131573771781455</v>
      </c>
      <c r="AZ369">
        <v>-0.10675048299999999</v>
      </c>
      <c r="BA369" t="s">
        <v>74</v>
      </c>
      <c r="BB369">
        <v>-0.14788693</v>
      </c>
      <c r="BC369" t="s">
        <v>74</v>
      </c>
    </row>
    <row r="370" spans="1:55">
      <c r="A370" s="1">
        <v>368</v>
      </c>
      <c r="B370" t="s">
        <v>378</v>
      </c>
      <c r="C370" t="s">
        <v>413</v>
      </c>
      <c r="D370">
        <v>504</v>
      </c>
      <c r="E370">
        <v>8</v>
      </c>
      <c r="F370">
        <v>268685</v>
      </c>
      <c r="G370">
        <v>39</v>
      </c>
      <c r="H370">
        <v>4.8097500504594306</v>
      </c>
      <c r="I370">
        <v>504</v>
      </c>
      <c r="J370" t="s">
        <v>102</v>
      </c>
      <c r="K370" t="s">
        <v>59</v>
      </c>
      <c r="L370" t="s">
        <v>57</v>
      </c>
      <c r="M370" t="s">
        <v>58</v>
      </c>
      <c r="N370" t="s">
        <v>60</v>
      </c>
      <c r="O370" t="s">
        <v>62</v>
      </c>
      <c r="P370" t="s">
        <v>61</v>
      </c>
      <c r="Q370" t="s">
        <v>63</v>
      </c>
      <c r="R370" t="s">
        <v>65</v>
      </c>
      <c r="S370" t="s">
        <v>64</v>
      </c>
      <c r="T370">
        <v>107.01254</v>
      </c>
      <c r="U370">
        <f>(T370-0.014129973)/(27755.404-0.014129973)</f>
        <v>3.855049794942618E-3</v>
      </c>
      <c r="V370">
        <v>0.55285472000000002</v>
      </c>
      <c r="W370">
        <f>(V370-0.006104506)/(0.96359551-0.006104506)</f>
        <v>0.5710238652017664</v>
      </c>
      <c r="X370">
        <v>0.30778824999999999</v>
      </c>
      <c r="Y370">
        <f>(X370-0.026912883)/(0.97887218-0.026912883)</f>
        <v>0.29504976513717479</v>
      </c>
      <c r="Z370">
        <v>9.5600426000000002E-2</v>
      </c>
      <c r="AA370">
        <f>(Z370-0)/(0.8541435-0)</f>
        <v>0.11192548558877988</v>
      </c>
      <c r="AB370">
        <v>1.9810320999999998E-3</v>
      </c>
      <c r="AC370">
        <f>(AB370-0)/(0.90509456-0)</f>
        <v>2.1887570509759773E-3</v>
      </c>
      <c r="AD370">
        <v>2.6579526999999999E-2</v>
      </c>
      <c r="AE370" s="3">
        <f>(AD370-0)/(0.42788053-0)</f>
        <v>6.2119038227796901E-2</v>
      </c>
      <c r="AF370">
        <v>1.2201419E-3</v>
      </c>
      <c r="AG370">
        <f>(AF370-0)/(0.48863637-0)</f>
        <v>2.497034553526992E-3</v>
      </c>
      <c r="AH370">
        <v>20.5</v>
      </c>
      <c r="AI370">
        <f>(AH370-0)/(78.5-0)</f>
        <v>0.26114649681528662</v>
      </c>
      <c r="AJ370">
        <v>34.299999999999997</v>
      </c>
      <c r="AK370">
        <f>(AJ370-5.8)/(57.3-5.8)</f>
        <v>0.55339805825242716</v>
      </c>
      <c r="AL370">
        <v>31.9</v>
      </c>
      <c r="AM370">
        <f>(AL370-5.5)/(55.8-5.5)</f>
        <v>0.5248508946322068</v>
      </c>
      <c r="AN370">
        <v>13.2</v>
      </c>
      <c r="AO370">
        <f>(AN370-1.2)/(66.3-1.2)</f>
        <v>0.18433179723502305</v>
      </c>
      <c r="AP370">
        <v>0.27026277887986089</v>
      </c>
      <c r="AQ370">
        <v>0.3576075436832522</v>
      </c>
      <c r="AR370">
        <v>0.2400472838935839</v>
      </c>
      <c r="AS370">
        <v>0.1320823935433029</v>
      </c>
      <c r="AT370" t="s">
        <v>72</v>
      </c>
      <c r="AU370" t="s">
        <v>66</v>
      </c>
      <c r="AV370">
        <v>59</v>
      </c>
      <c r="AW370">
        <v>0.46268656699999999</v>
      </c>
      <c r="AX370">
        <v>0.79956000000000005</v>
      </c>
      <c r="AY370">
        <f>(AX370-0)/(1.01692-0)</f>
        <v>0.7862565393541282</v>
      </c>
      <c r="AZ370">
        <v>-8.6789402000000002E-2</v>
      </c>
      <c r="BA370" t="s">
        <v>74</v>
      </c>
      <c r="BB370">
        <v>-9.3441907000000005E-2</v>
      </c>
      <c r="BC370" t="s">
        <v>74</v>
      </c>
    </row>
    <row r="371" spans="1:55">
      <c r="A371" s="1">
        <v>369</v>
      </c>
      <c r="B371" t="s">
        <v>378</v>
      </c>
      <c r="C371" t="s">
        <v>414</v>
      </c>
      <c r="D371">
        <v>3080</v>
      </c>
      <c r="E371">
        <v>195</v>
      </c>
      <c r="F371">
        <v>1320134</v>
      </c>
      <c r="G371">
        <v>42</v>
      </c>
      <c r="H371">
        <v>5.5549916397375823</v>
      </c>
      <c r="I371">
        <v>3080</v>
      </c>
      <c r="J371" t="s">
        <v>79</v>
      </c>
      <c r="K371" t="s">
        <v>57</v>
      </c>
      <c r="L371" t="s">
        <v>59</v>
      </c>
      <c r="M371" t="s">
        <v>58</v>
      </c>
      <c r="N371" t="s">
        <v>60</v>
      </c>
      <c r="O371" t="s">
        <v>61</v>
      </c>
      <c r="P371" t="s">
        <v>63</v>
      </c>
      <c r="Q371" t="s">
        <v>62</v>
      </c>
      <c r="R371" t="s">
        <v>69</v>
      </c>
      <c r="S371" t="s">
        <v>65</v>
      </c>
      <c r="T371">
        <v>291.87961000000001</v>
      </c>
      <c r="U371">
        <f>(T371-0.014129973)/(27755.404-0.014129973)</f>
        <v>1.0515632509352175E-2</v>
      </c>
      <c r="V371">
        <v>0.22919482999999999</v>
      </c>
      <c r="W371">
        <f>(V371-0.006104506)/(0.96359551-0.006104506)</f>
        <v>0.23299469453814314</v>
      </c>
      <c r="X371">
        <v>0.54082631999999997</v>
      </c>
      <c r="Y371">
        <f>(X371-0.026912883)/(0.97887218-0.026912883)</f>
        <v>0.53984812020802198</v>
      </c>
      <c r="Z371">
        <v>0.18594883000000001</v>
      </c>
      <c r="AA371">
        <f>(Z371-0)/(0.8541435-0)</f>
        <v>0.21770209572513285</v>
      </c>
      <c r="AB371">
        <v>1.6218679E-3</v>
      </c>
      <c r="AC371">
        <f>(AB371-0)/(0.90509456-0)</f>
        <v>1.7919319943763667E-3</v>
      </c>
      <c r="AD371">
        <v>2.8305296000000001E-2</v>
      </c>
      <c r="AE371" s="3">
        <f>(AD371-0)/(0.42788053-0)</f>
        <v>6.6152334624807546E-2</v>
      </c>
      <c r="AF371">
        <v>4.5560355999999999E-4</v>
      </c>
      <c r="AG371">
        <f>(AF371-0)/(0.48863637-0)</f>
        <v>9.3239797111295672E-4</v>
      </c>
      <c r="AH371">
        <v>35.700000000000003</v>
      </c>
      <c r="AI371">
        <f>(AH371-0)/(78.5-0)</f>
        <v>0.45477707006369428</v>
      </c>
      <c r="AJ371">
        <v>28</v>
      </c>
      <c r="AK371">
        <f>(AJ371-5.8)/(57.3-5.8)</f>
        <v>0.43106796116504853</v>
      </c>
      <c r="AL371">
        <v>24.5</v>
      </c>
      <c r="AM371">
        <f>(AL371-5.5)/(55.8-5.5)</f>
        <v>0.37773359840954279</v>
      </c>
      <c r="AN371">
        <v>11.8</v>
      </c>
      <c r="AO371">
        <f>(AN371-1.2)/(66.3-1.2)</f>
        <v>0.16282642089093705</v>
      </c>
      <c r="AP371">
        <v>0.21236307498076981</v>
      </c>
      <c r="AQ371">
        <v>0.28772542113044869</v>
      </c>
      <c r="AR371">
        <v>0.26082664116542992</v>
      </c>
      <c r="AS371">
        <v>0.23908486272335169</v>
      </c>
      <c r="AT371" t="s">
        <v>72</v>
      </c>
      <c r="AU371" t="s">
        <v>72</v>
      </c>
      <c r="AV371">
        <v>59</v>
      </c>
      <c r="AW371">
        <v>0.46268656699999999</v>
      </c>
      <c r="AX371">
        <v>0.73912</v>
      </c>
      <c r="AY371">
        <f>(AX371-0)/(1.01692-0)</f>
        <v>0.72682216890217521</v>
      </c>
      <c r="AZ371">
        <v>-2.0122378E-2</v>
      </c>
      <c r="BA371" t="s">
        <v>74</v>
      </c>
      <c r="BB371">
        <v>-5.5789979000000003E-2</v>
      </c>
      <c r="BC371" t="s">
        <v>74</v>
      </c>
    </row>
    <row r="372" spans="1:55">
      <c r="A372" s="1">
        <v>370</v>
      </c>
      <c r="B372" t="s">
        <v>378</v>
      </c>
      <c r="C372" t="s">
        <v>415</v>
      </c>
      <c r="D372">
        <v>275</v>
      </c>
      <c r="E372">
        <v>8</v>
      </c>
      <c r="F372">
        <v>464697</v>
      </c>
      <c r="G372">
        <v>39</v>
      </c>
      <c r="H372">
        <v>1.517393495392062</v>
      </c>
      <c r="I372">
        <v>275</v>
      </c>
      <c r="J372" t="s">
        <v>79</v>
      </c>
      <c r="K372" t="s">
        <v>57</v>
      </c>
      <c r="L372" t="s">
        <v>59</v>
      </c>
      <c r="M372" t="s">
        <v>58</v>
      </c>
      <c r="N372" t="s">
        <v>60</v>
      </c>
      <c r="O372" t="s">
        <v>61</v>
      </c>
      <c r="P372" t="s">
        <v>63</v>
      </c>
      <c r="Q372" t="s">
        <v>62</v>
      </c>
      <c r="R372" t="s">
        <v>64</v>
      </c>
      <c r="S372" t="s">
        <v>65</v>
      </c>
      <c r="T372">
        <v>279.04257000000001</v>
      </c>
      <c r="U372">
        <f>(T372-0.014129973)/(27755.404-0.014129973)</f>
        <v>1.0053126305688191E-2</v>
      </c>
      <c r="V372">
        <v>0.1579082</v>
      </c>
      <c r="W372">
        <f>(V372-0.006104506)/(0.96359551-0.006104506)</f>
        <v>0.15854320653230911</v>
      </c>
      <c r="X372">
        <v>0.7383244000000001</v>
      </c>
      <c r="Y372">
        <f>(X372-0.026912883)/(0.97887218-0.026912883)</f>
        <v>0.74731295680596754</v>
      </c>
      <c r="Z372">
        <v>5.5745602000000012E-2</v>
      </c>
      <c r="AA372">
        <f>(Z372-0)/(0.8541435-0)</f>
        <v>6.5264913916689662E-2</v>
      </c>
      <c r="AB372">
        <v>2.7444730999999999E-3</v>
      </c>
      <c r="AC372">
        <f>(AB372-0)/(0.90509456-0)</f>
        <v>3.0322501330689688E-3</v>
      </c>
      <c r="AD372">
        <v>2.5971497999999999E-2</v>
      </c>
      <c r="AE372" s="3">
        <f>(AD372-0)/(0.42788053-0)</f>
        <v>6.069801306453463E-2</v>
      </c>
      <c r="AF372">
        <v>6.0226454000000004E-4</v>
      </c>
      <c r="AG372">
        <f>(AF372-0)/(0.48863637-0)</f>
        <v>1.232541368134345E-3</v>
      </c>
      <c r="AH372">
        <v>23.4</v>
      </c>
      <c r="AI372">
        <f>(AH372-0)/(78.5-0)</f>
        <v>0.29808917197452228</v>
      </c>
      <c r="AJ372">
        <v>32.5</v>
      </c>
      <c r="AK372">
        <f>(AJ372-5.8)/(57.3-5.8)</f>
        <v>0.51844660194174752</v>
      </c>
      <c r="AL372">
        <v>33.1</v>
      </c>
      <c r="AM372">
        <f>(AL372-5.5)/(55.8-5.5)</f>
        <v>0.54870775347912526</v>
      </c>
      <c r="AN372">
        <v>11</v>
      </c>
      <c r="AO372">
        <f>(AN372-1.2)/(66.3-1.2)</f>
        <v>0.15053763440860218</v>
      </c>
      <c r="AP372">
        <v>0.22363285955191509</v>
      </c>
      <c r="AQ372">
        <v>0.281557734002928</v>
      </c>
      <c r="AR372">
        <v>0.26853399551544582</v>
      </c>
      <c r="AS372">
        <v>0.2262754109297111</v>
      </c>
      <c r="AT372" t="s">
        <v>66</v>
      </c>
      <c r="AU372" t="s">
        <v>66</v>
      </c>
      <c r="AV372">
        <v>60</v>
      </c>
      <c r="AW372">
        <v>0.47761194000000001</v>
      </c>
      <c r="AX372">
        <v>0.58520000000000005</v>
      </c>
      <c r="AY372">
        <f>(AX372-0)/(1.01692-0)</f>
        <v>0.57546316327734726</v>
      </c>
      <c r="AZ372">
        <v>-0.120896269</v>
      </c>
      <c r="BA372" t="s">
        <v>74</v>
      </c>
      <c r="BB372">
        <v>-0.119390355</v>
      </c>
      <c r="BC372" t="s">
        <v>74</v>
      </c>
    </row>
    <row r="373" spans="1:55">
      <c r="A373" s="1">
        <v>371</v>
      </c>
      <c r="B373" t="s">
        <v>378</v>
      </c>
      <c r="C373" t="s">
        <v>416</v>
      </c>
      <c r="D373">
        <v>757</v>
      </c>
      <c r="E373">
        <v>41</v>
      </c>
      <c r="F373">
        <v>916542</v>
      </c>
      <c r="G373">
        <v>40</v>
      </c>
      <c r="H373">
        <v>2.064826270918299</v>
      </c>
      <c r="I373">
        <v>757</v>
      </c>
      <c r="J373" t="s">
        <v>79</v>
      </c>
      <c r="K373" t="s">
        <v>57</v>
      </c>
      <c r="L373" t="s">
        <v>58</v>
      </c>
      <c r="M373" t="s">
        <v>59</v>
      </c>
      <c r="N373" t="s">
        <v>61</v>
      </c>
      <c r="O373" t="s">
        <v>60</v>
      </c>
      <c r="P373" t="s">
        <v>63</v>
      </c>
      <c r="Q373" t="s">
        <v>62</v>
      </c>
      <c r="R373" t="s">
        <v>65</v>
      </c>
      <c r="S373" t="s">
        <v>69</v>
      </c>
      <c r="T373">
        <v>1375.5582999999999</v>
      </c>
      <c r="U373">
        <f>(T373-0.014129973)/(27755.404-0.014129973)</f>
        <v>4.9559533354364721E-2</v>
      </c>
      <c r="V373">
        <v>0.10006561999999999</v>
      </c>
      <c r="W373">
        <f>(V373-0.006104506)/(0.96359551-0.006104506)</f>
        <v>9.8132633734906605E-2</v>
      </c>
      <c r="X373">
        <v>0.73828441</v>
      </c>
      <c r="Y373">
        <f>(X373-0.026912883)/(0.97887218-0.026912883)</f>
        <v>0.74727094870737953</v>
      </c>
      <c r="Z373">
        <v>0.10459354999999999</v>
      </c>
      <c r="AA373">
        <f>(Z373-0)/(0.8541435-0)</f>
        <v>0.12245430656558295</v>
      </c>
      <c r="AB373">
        <v>2.2701174E-3</v>
      </c>
      <c r="AC373">
        <f>(AB373-0)/(0.90509456-0)</f>
        <v>2.5081549490254366E-3</v>
      </c>
      <c r="AD373">
        <v>3.4997128000000002E-2</v>
      </c>
      <c r="AE373" s="3">
        <f>(AD373-0)/(0.42788053-0)</f>
        <v>8.1791821656386196E-2</v>
      </c>
      <c r="AF373">
        <v>8.3565747000000003E-4</v>
      </c>
      <c r="AG373">
        <f>(AF373-0)/(0.48863637-0)</f>
        <v>1.7101827070301787E-3</v>
      </c>
      <c r="AH373">
        <v>31</v>
      </c>
      <c r="AI373">
        <f>(AH373-0)/(78.5-0)</f>
        <v>0.39490445859872614</v>
      </c>
      <c r="AJ373">
        <v>31.9</v>
      </c>
      <c r="AK373">
        <f>(AJ373-5.8)/(57.3-5.8)</f>
        <v>0.50679611650485434</v>
      </c>
      <c r="AL373">
        <v>28.3</v>
      </c>
      <c r="AM373">
        <f>(AL373-5.5)/(55.8-5.5)</f>
        <v>0.45328031809145131</v>
      </c>
      <c r="AN373">
        <v>8.9</v>
      </c>
      <c r="AO373">
        <f>(AN373-1.2)/(66.3-1.2)</f>
        <v>0.11827956989247314</v>
      </c>
      <c r="AP373">
        <v>0.178882987449758</v>
      </c>
      <c r="AQ373">
        <v>0.2797524813386924</v>
      </c>
      <c r="AR373">
        <v>0.29359876138134688</v>
      </c>
      <c r="AS373">
        <v>0.2477657698302026</v>
      </c>
      <c r="AT373" t="s">
        <v>66</v>
      </c>
      <c r="AU373" t="s">
        <v>66</v>
      </c>
      <c r="AV373">
        <v>60</v>
      </c>
      <c r="AW373">
        <v>0.47761194000000001</v>
      </c>
      <c r="AX373">
        <v>0.65791999999999995</v>
      </c>
      <c r="AY373">
        <f>(AX373-0)/(1.01692-0)</f>
        <v>0.64697321323211254</v>
      </c>
      <c r="AZ373">
        <v>-2.9759238E-2</v>
      </c>
      <c r="BA373" t="s">
        <v>74</v>
      </c>
      <c r="BB373">
        <v>-0.10785499699999999</v>
      </c>
      <c r="BC373" t="s">
        <v>74</v>
      </c>
    </row>
    <row r="374" spans="1:55">
      <c r="A374" s="1">
        <v>372</v>
      </c>
      <c r="B374" t="s">
        <v>378</v>
      </c>
      <c r="C374" t="s">
        <v>233</v>
      </c>
      <c r="D374">
        <v>514</v>
      </c>
      <c r="E374">
        <v>26</v>
      </c>
      <c r="F374">
        <v>602095</v>
      </c>
      <c r="G374">
        <v>35</v>
      </c>
      <c r="H374">
        <v>2.4391025146719851</v>
      </c>
      <c r="I374">
        <v>514</v>
      </c>
      <c r="J374" t="s">
        <v>122</v>
      </c>
      <c r="K374" t="s">
        <v>57</v>
      </c>
      <c r="L374" t="s">
        <v>59</v>
      </c>
      <c r="M374" t="s">
        <v>58</v>
      </c>
      <c r="N374" t="s">
        <v>60</v>
      </c>
      <c r="O374" t="s">
        <v>62</v>
      </c>
      <c r="P374" t="s">
        <v>61</v>
      </c>
      <c r="Q374" t="s">
        <v>63</v>
      </c>
      <c r="R374" t="s">
        <v>64</v>
      </c>
      <c r="S374" t="s">
        <v>65</v>
      </c>
      <c r="T374">
        <v>152.10873000000001</v>
      </c>
      <c r="U374">
        <f>(T374-0.014129973)/(27755.404-0.014129973)</f>
        <v>5.4798221440674746E-3</v>
      </c>
      <c r="V374">
        <v>0.23619614999999999</v>
      </c>
      <c r="W374">
        <f>(V374-0.006104506)/(0.96359551-0.006104506)</f>
        <v>0.24030684678892292</v>
      </c>
      <c r="X374">
        <v>0.57948840000000001</v>
      </c>
      <c r="Y374">
        <f>(X374-0.026912883)/(0.97887218-0.026912883)</f>
        <v>0.58046128520555851</v>
      </c>
      <c r="Z374">
        <v>0.14631875999999999</v>
      </c>
      <c r="AA374">
        <f>(Z374-0)/(0.8541435-0)</f>
        <v>0.17130465782389026</v>
      </c>
      <c r="AB374">
        <v>2.7316037999999998E-3</v>
      </c>
      <c r="AC374">
        <f>(AB374-0)/(0.90509456-0)</f>
        <v>3.0180313977359449E-3</v>
      </c>
      <c r="AD374">
        <v>1.8504000999999999E-2</v>
      </c>
      <c r="AE374" s="3">
        <f>(AD374-0)/(0.42788053-0)</f>
        <v>4.3245718612155593E-2</v>
      </c>
      <c r="AF374">
        <v>5.1553017999999998E-4</v>
      </c>
      <c r="AG374">
        <f>(AF374-0)/(0.48863637-0)</f>
        <v>1.0550384941669406E-3</v>
      </c>
      <c r="AH374">
        <v>20</v>
      </c>
      <c r="AI374">
        <f>(AH374-0)/(78.5-0)</f>
        <v>0.25477707006369427</v>
      </c>
      <c r="AJ374">
        <v>29.4</v>
      </c>
      <c r="AK374">
        <f>(AJ374-5.8)/(57.3-5.8)</f>
        <v>0.45825242718446596</v>
      </c>
      <c r="AL374">
        <v>35.4</v>
      </c>
      <c r="AM374">
        <f>(AL374-5.5)/(55.8-5.5)</f>
        <v>0.59443339960238573</v>
      </c>
      <c r="AN374">
        <v>15.2</v>
      </c>
      <c r="AO374">
        <f>(AN374-1.2)/(66.3-1.2)</f>
        <v>0.21505376344086025</v>
      </c>
      <c r="AP374">
        <v>0.24532315267178809</v>
      </c>
      <c r="AQ374">
        <v>0.30964295651608947</v>
      </c>
      <c r="AR374">
        <v>0.24285849473664881</v>
      </c>
      <c r="AS374">
        <v>0.20217539607547361</v>
      </c>
      <c r="AT374" t="s">
        <v>66</v>
      </c>
      <c r="AU374" t="s">
        <v>66</v>
      </c>
      <c r="AV374">
        <v>60</v>
      </c>
      <c r="AW374">
        <v>0.47761194000000001</v>
      </c>
      <c r="AX374">
        <v>0.59108000000000005</v>
      </c>
      <c r="AY374">
        <f>(AX374-0)/(1.01692-0)</f>
        <v>0.5812453290327656</v>
      </c>
      <c r="AZ374">
        <v>-1.5864103000000001E-2</v>
      </c>
      <c r="BA374" t="s">
        <v>74</v>
      </c>
      <c r="BB374">
        <v>5.9726318E-2</v>
      </c>
      <c r="BC374" t="s">
        <v>67</v>
      </c>
    </row>
    <row r="375" spans="1:55">
      <c r="A375" s="1">
        <v>373</v>
      </c>
      <c r="B375" t="s">
        <v>378</v>
      </c>
      <c r="C375" t="s">
        <v>417</v>
      </c>
      <c r="D375">
        <v>117</v>
      </c>
      <c r="E375">
        <v>2</v>
      </c>
      <c r="F375">
        <v>74364</v>
      </c>
      <c r="G375">
        <v>36</v>
      </c>
      <c r="H375">
        <v>4.3703942768006021</v>
      </c>
      <c r="I375">
        <v>117</v>
      </c>
      <c r="J375" t="s">
        <v>56</v>
      </c>
      <c r="K375" t="s">
        <v>57</v>
      </c>
      <c r="L375" t="s">
        <v>58</v>
      </c>
      <c r="M375" t="s">
        <v>59</v>
      </c>
      <c r="N375" t="s">
        <v>61</v>
      </c>
      <c r="O375" t="s">
        <v>60</v>
      </c>
      <c r="P375" t="s">
        <v>62</v>
      </c>
      <c r="Q375" t="s">
        <v>63</v>
      </c>
      <c r="R375" t="s">
        <v>64</v>
      </c>
      <c r="S375" t="s">
        <v>65</v>
      </c>
      <c r="T375">
        <v>39.340279000000002</v>
      </c>
      <c r="U375">
        <f>(T375-0.014129973)/(27755.404-0.014129973)</f>
        <v>1.4168833228845488E-3</v>
      </c>
      <c r="V375">
        <v>0.10218033</v>
      </c>
      <c r="W375">
        <f>(V375-0.006104506)/(0.96359551-0.006104506)</f>
        <v>0.10034122889785396</v>
      </c>
      <c r="X375">
        <v>0.71290266999999996</v>
      </c>
      <c r="Y375">
        <f>(X375-0.026912883)/(0.97887218-0.026912883)</f>
        <v>0.72060831714320672</v>
      </c>
      <c r="Z375">
        <v>0.15844828</v>
      </c>
      <c r="AA375">
        <f>(Z375-0)/(0.8541435-0)</f>
        <v>0.18550545663579951</v>
      </c>
      <c r="AB375">
        <v>4.5170775000000002E-3</v>
      </c>
      <c r="AC375">
        <f>(AB375-0)/(0.90509456-0)</f>
        <v>4.9907243945870143E-3</v>
      </c>
      <c r="AD375">
        <v>6.1755859999999994E-3</v>
      </c>
      <c r="AE375" s="3">
        <f>(AD375-0)/(0.42788053-0)</f>
        <v>1.4432968006279696E-2</v>
      </c>
      <c r="AF375">
        <v>8.7644783000000008E-4</v>
      </c>
      <c r="AG375">
        <f>(AF375-0)/(0.48863637-0)</f>
        <v>1.7936606519895358E-3</v>
      </c>
      <c r="AH375">
        <v>12.4</v>
      </c>
      <c r="AI375">
        <f>(AH375-0)/(78.5-0)</f>
        <v>0.15796178343949044</v>
      </c>
      <c r="AJ375">
        <v>27.8</v>
      </c>
      <c r="AK375">
        <f>(AJ375-5.8)/(57.3-5.8)</f>
        <v>0.42718446601941745</v>
      </c>
      <c r="AL375">
        <v>40.700000000000003</v>
      </c>
      <c r="AM375">
        <f>(AL375-5.5)/(55.8-5.5)</f>
        <v>0.6998011928429424</v>
      </c>
      <c r="AN375">
        <v>19.100000000000001</v>
      </c>
      <c r="AO375">
        <f>(AN375-1.2)/(66.3-1.2)</f>
        <v>0.27496159754224275</v>
      </c>
      <c r="AP375">
        <v>0.233998085298599</v>
      </c>
      <c r="AQ375">
        <v>0.26158596604775958</v>
      </c>
      <c r="AR375">
        <v>0.27244043525747341</v>
      </c>
      <c r="AS375">
        <v>0.2319755133961679</v>
      </c>
      <c r="AT375" t="s">
        <v>72</v>
      </c>
      <c r="AU375" t="s">
        <v>66</v>
      </c>
      <c r="AZ375">
        <v>0.120345837</v>
      </c>
      <c r="BA375" t="s">
        <v>67</v>
      </c>
      <c r="BB375">
        <v>0.22212290500000001</v>
      </c>
      <c r="BC375" t="s">
        <v>67</v>
      </c>
    </row>
    <row r="376" spans="1:55">
      <c r="A376" s="1">
        <v>376</v>
      </c>
      <c r="B376" t="s">
        <v>378</v>
      </c>
      <c r="C376" t="s">
        <v>418</v>
      </c>
      <c r="D376">
        <v>157</v>
      </c>
      <c r="E376">
        <v>8</v>
      </c>
      <c r="F376">
        <v>151372</v>
      </c>
      <c r="G376">
        <v>38</v>
      </c>
      <c r="H376">
        <v>2.7294208620936642</v>
      </c>
      <c r="I376">
        <v>157</v>
      </c>
      <c r="J376" t="s">
        <v>56</v>
      </c>
      <c r="K376" t="s">
        <v>57</v>
      </c>
      <c r="L376" t="s">
        <v>58</v>
      </c>
      <c r="M376" t="s">
        <v>59</v>
      </c>
      <c r="N376" t="s">
        <v>60</v>
      </c>
      <c r="O376" t="s">
        <v>61</v>
      </c>
      <c r="P376" t="s">
        <v>62</v>
      </c>
      <c r="Q376" t="s">
        <v>63</v>
      </c>
      <c r="R376" t="s">
        <v>65</v>
      </c>
      <c r="S376" t="s">
        <v>69</v>
      </c>
      <c r="T376">
        <v>68.400283999999999</v>
      </c>
      <c r="U376">
        <f>(T376-0.014129973)/(27755.404-0.014129973)</f>
        <v>2.4638873511501308E-3</v>
      </c>
      <c r="V376">
        <v>5.701175E-2</v>
      </c>
      <c r="W376">
        <f>(V376-0.006104506)/(0.96359551-0.006104506)</f>
        <v>5.3167333987818852E-2</v>
      </c>
      <c r="X376">
        <v>0.82298201000000004</v>
      </c>
      <c r="Y376">
        <f>(X376-0.026912883)/(0.97887218-0.026912883)</f>
        <v>0.83624281994905503</v>
      </c>
      <c r="Z376">
        <v>6.1338507E-2</v>
      </c>
      <c r="AA376">
        <f>(Z376-0)/(0.8541435-0)</f>
        <v>7.1812882729892585E-2</v>
      </c>
      <c r="AB376">
        <v>7.1648014999999999E-3</v>
      </c>
      <c r="AC376">
        <f>(AB376-0)/(0.90509456-0)</f>
        <v>7.9160806137206254E-3</v>
      </c>
      <c r="AD376">
        <v>2.0540955999999999E-2</v>
      </c>
      <c r="AE376" s="3">
        <f>(AD376-0)/(0.42788053-0)</f>
        <v>4.8006288110375106E-2</v>
      </c>
      <c r="AF376">
        <v>1.438536E-3</v>
      </c>
      <c r="AG376">
        <f>(AF376-0)/(0.48863637-0)</f>
        <v>2.9439806128225784E-3</v>
      </c>
      <c r="AH376">
        <v>28.1</v>
      </c>
      <c r="AI376">
        <f>(AH376-0)/(78.5-0)</f>
        <v>0.35796178343949048</v>
      </c>
      <c r="AJ376">
        <v>36.299999999999997</v>
      </c>
      <c r="AK376">
        <f>(AJ376-5.8)/(57.3-5.8)</f>
        <v>0.59223300970873782</v>
      </c>
      <c r="AL376">
        <v>27.2</v>
      </c>
      <c r="AM376">
        <f>(AL376-5.5)/(55.8-5.5)</f>
        <v>0.43141153081510936</v>
      </c>
      <c r="AN376">
        <v>8.4</v>
      </c>
      <c r="AO376">
        <f>(AN376-1.2)/(66.3-1.2)</f>
        <v>0.11059907834101383</v>
      </c>
      <c r="AP376">
        <v>0.24061466749187341</v>
      </c>
      <c r="AQ376">
        <v>0.32419472648300263</v>
      </c>
      <c r="AR376">
        <v>0.27547407568483789</v>
      </c>
      <c r="AS376">
        <v>0.15971653034028629</v>
      </c>
      <c r="AT376" t="s">
        <v>66</v>
      </c>
      <c r="AU376" t="s">
        <v>66</v>
      </c>
      <c r="AW376">
        <v>0.47761194000000001</v>
      </c>
      <c r="AZ376">
        <v>-0.24335243000000001</v>
      </c>
      <c r="BA376" t="s">
        <v>74</v>
      </c>
      <c r="BB376">
        <v>-0.21696544100000001</v>
      </c>
      <c r="BC376" t="s">
        <v>74</v>
      </c>
    </row>
    <row r="377" spans="1:55">
      <c r="A377" s="1">
        <v>377</v>
      </c>
      <c r="B377" t="s">
        <v>378</v>
      </c>
      <c r="C377" t="s">
        <v>419</v>
      </c>
      <c r="D377">
        <v>372</v>
      </c>
      <c r="E377">
        <v>47</v>
      </c>
      <c r="F377">
        <v>379448</v>
      </c>
      <c r="G377">
        <v>39</v>
      </c>
      <c r="H377">
        <v>2.5137730435953118</v>
      </c>
      <c r="I377">
        <v>372</v>
      </c>
      <c r="J377" t="s">
        <v>79</v>
      </c>
      <c r="K377" t="s">
        <v>57</v>
      </c>
      <c r="L377" t="s">
        <v>59</v>
      </c>
      <c r="M377" t="s">
        <v>58</v>
      </c>
      <c r="N377" t="s">
        <v>63</v>
      </c>
      <c r="O377" t="s">
        <v>61</v>
      </c>
      <c r="P377" t="s">
        <v>60</v>
      </c>
      <c r="Q377" t="s">
        <v>62</v>
      </c>
      <c r="R377" t="s">
        <v>69</v>
      </c>
      <c r="S377" t="s">
        <v>64</v>
      </c>
      <c r="T377">
        <v>295.86292000000009</v>
      </c>
      <c r="U377">
        <f>(T377-0.014129973)/(27755.404-0.014129973)</f>
        <v>1.0659147337234368E-2</v>
      </c>
      <c r="V377">
        <v>9.3382514999999999E-2</v>
      </c>
      <c r="W377">
        <f>(V377-0.006104506)/(0.96359551-0.006104506)</f>
        <v>9.1152824032172328E-2</v>
      </c>
      <c r="X377">
        <v>0.83015715999999995</v>
      </c>
      <c r="Y377">
        <f>(X377-0.026912883)/(0.97887218-0.026912883)</f>
        <v>0.8437800644747524</v>
      </c>
      <c r="Z377">
        <v>4.3914246999999997E-2</v>
      </c>
      <c r="AA377">
        <f>(Z377-0)/(0.8541435-0)</f>
        <v>5.1413195792041969E-2</v>
      </c>
      <c r="AB377">
        <v>1.7716618E-3</v>
      </c>
      <c r="AC377">
        <f>(AB377-0)/(0.90509456-0)</f>
        <v>1.9574328233726208E-3</v>
      </c>
      <c r="AD377">
        <v>1.7261986E-2</v>
      </c>
      <c r="AE377" s="3">
        <f>(AD377-0)/(0.42788053-0)</f>
        <v>4.0343004155856309E-2</v>
      </c>
      <c r="AF377">
        <v>3.3745941000000001E-4</v>
      </c>
      <c r="AG377">
        <f>(AF377-0)/(0.48863637-0)</f>
        <v>6.9061459751757739E-4</v>
      </c>
      <c r="AH377">
        <v>34.700000000000003</v>
      </c>
      <c r="AI377">
        <f>(AH377-0)/(78.5-0)</f>
        <v>0.44203821656050957</v>
      </c>
      <c r="AJ377">
        <v>29.1</v>
      </c>
      <c r="AK377">
        <f>(AJ377-5.8)/(57.3-5.8)</f>
        <v>0.45242718446601943</v>
      </c>
      <c r="AL377">
        <v>29.1</v>
      </c>
      <c r="AM377">
        <f>(AL377-5.5)/(55.8-5.5)</f>
        <v>0.46918489065606367</v>
      </c>
      <c r="AN377">
        <v>7.2</v>
      </c>
      <c r="AO377">
        <f>(AN377-1.2)/(66.3-1.2)</f>
        <v>9.2165898617511524E-2</v>
      </c>
      <c r="AP377">
        <v>0.1584489053660732</v>
      </c>
      <c r="AQ377">
        <v>0.20774141236132529</v>
      </c>
      <c r="AR377">
        <v>0.26703584100037969</v>
      </c>
      <c r="AS377">
        <v>0.36677384127222179</v>
      </c>
      <c r="AT377" t="s">
        <v>66</v>
      </c>
      <c r="AU377" t="s">
        <v>66</v>
      </c>
      <c r="AV377">
        <v>59</v>
      </c>
      <c r="AW377">
        <v>0.49253731299999998</v>
      </c>
      <c r="AX377">
        <v>0.71096000000000004</v>
      </c>
      <c r="AY377">
        <f>(AX377-0)/(1.01692-0)</f>
        <v>0.69913070841364122</v>
      </c>
      <c r="AZ377">
        <v>-0.124239474</v>
      </c>
      <c r="BA377" t="s">
        <v>74</v>
      </c>
      <c r="BB377">
        <v>-0.12273545900000001</v>
      </c>
      <c r="BC377" t="s">
        <v>74</v>
      </c>
    </row>
    <row r="378" spans="1:55">
      <c r="A378" s="1">
        <v>378</v>
      </c>
      <c r="B378" t="s">
        <v>378</v>
      </c>
      <c r="C378" t="s">
        <v>420</v>
      </c>
      <c r="D378">
        <v>395</v>
      </c>
      <c r="E378">
        <v>8</v>
      </c>
      <c r="F378">
        <v>422718</v>
      </c>
      <c r="G378">
        <v>39</v>
      </c>
      <c r="H378">
        <v>2.395972049499933</v>
      </c>
      <c r="I378">
        <v>395</v>
      </c>
      <c r="J378" t="s">
        <v>79</v>
      </c>
      <c r="K378" t="s">
        <v>57</v>
      </c>
      <c r="L378" t="s">
        <v>59</v>
      </c>
      <c r="M378" t="s">
        <v>58</v>
      </c>
      <c r="N378" t="s">
        <v>60</v>
      </c>
      <c r="O378" t="s">
        <v>61</v>
      </c>
      <c r="P378" t="s">
        <v>62</v>
      </c>
      <c r="Q378" t="s">
        <v>63</v>
      </c>
      <c r="R378" t="s">
        <v>69</v>
      </c>
      <c r="S378" t="s">
        <v>65</v>
      </c>
      <c r="T378">
        <v>583.80884000000003</v>
      </c>
      <c r="U378">
        <f>(T378-0.014129973)/(27755.404-0.014129973)</f>
        <v>2.1033561868912497E-2</v>
      </c>
      <c r="V378">
        <v>0.21981181</v>
      </c>
      <c r="W378">
        <f>(V378-0.006104506)/(0.96359551-0.006104506)</f>
        <v>0.2231951037735285</v>
      </c>
      <c r="X378">
        <v>0.59578222000000003</v>
      </c>
      <c r="Y378">
        <f>(X378-0.026912883)/(0.97887218-0.026912883)</f>
        <v>0.59757737415111356</v>
      </c>
      <c r="Z378">
        <v>0.11391482999999999</v>
      </c>
      <c r="AA378">
        <f>(Z378-0)/(0.8541435-0)</f>
        <v>0.13336732059659764</v>
      </c>
      <c r="AB378">
        <v>2.1824073E-3</v>
      </c>
      <c r="AC378">
        <f>(AB378-0)/(0.90509456-0)</f>
        <v>2.411247836911096E-3</v>
      </c>
      <c r="AD378">
        <v>4.7307581000000001E-2</v>
      </c>
      <c r="AE378" s="3">
        <f>(AD378-0)/(0.42788053-0)</f>
        <v>0.11056259325471061</v>
      </c>
      <c r="AF378">
        <v>6.3056824999999995E-4</v>
      </c>
      <c r="AG378">
        <f>(AF378-0)/(0.48863637-0)</f>
        <v>1.2904652390078944E-3</v>
      </c>
      <c r="AH378">
        <v>38.200000000000003</v>
      </c>
      <c r="AI378">
        <f>(AH378-0)/(78.5-0)</f>
        <v>0.48662420382165611</v>
      </c>
      <c r="AJ378">
        <v>34.299999999999997</v>
      </c>
      <c r="AK378">
        <f>(AJ378-5.8)/(57.3-5.8)</f>
        <v>0.55339805825242716</v>
      </c>
      <c r="AL378">
        <v>21.7</v>
      </c>
      <c r="AM378">
        <f>(AL378-5.5)/(55.8-5.5)</f>
        <v>0.32206759443339961</v>
      </c>
      <c r="AN378">
        <v>5.7</v>
      </c>
      <c r="AO378">
        <f>(AN378-1.2)/(66.3-1.2)</f>
        <v>6.9124423963133647E-2</v>
      </c>
      <c r="AP378">
        <v>0.2317413088459106</v>
      </c>
      <c r="AQ378">
        <v>0.34519870380820472</v>
      </c>
      <c r="AR378">
        <v>0.26801928897552968</v>
      </c>
      <c r="AS378">
        <v>0.1550406983703552</v>
      </c>
      <c r="AT378" t="s">
        <v>66</v>
      </c>
      <c r="AU378" t="s">
        <v>66</v>
      </c>
      <c r="AV378">
        <v>59</v>
      </c>
      <c r="AX378">
        <v>0.75168000000000001</v>
      </c>
      <c r="AY378">
        <f>(AX378-0)/(1.01692-0)</f>
        <v>0.73917318963143608</v>
      </c>
      <c r="AZ378">
        <v>-8.6822066000000003E-2</v>
      </c>
      <c r="BA378" t="s">
        <v>74</v>
      </c>
      <c r="BB378">
        <v>-0.13311647400000001</v>
      </c>
      <c r="BC378" t="s">
        <v>74</v>
      </c>
    </row>
    <row r="379" spans="1:55">
      <c r="A379" s="1">
        <v>374</v>
      </c>
      <c r="B379" t="s">
        <v>378</v>
      </c>
      <c r="C379" t="s">
        <v>421</v>
      </c>
      <c r="D379">
        <v>212</v>
      </c>
      <c r="E379">
        <v>4</v>
      </c>
      <c r="F379">
        <v>190039</v>
      </c>
      <c r="G379">
        <v>41</v>
      </c>
      <c r="H379">
        <v>2.7208792444272349</v>
      </c>
      <c r="I379">
        <v>212</v>
      </c>
      <c r="J379" t="s">
        <v>122</v>
      </c>
      <c r="K379" t="s">
        <v>57</v>
      </c>
      <c r="L379" t="s">
        <v>59</v>
      </c>
      <c r="M379" t="s">
        <v>58</v>
      </c>
      <c r="N379" t="s">
        <v>61</v>
      </c>
      <c r="O379" t="s">
        <v>60</v>
      </c>
      <c r="P379" t="s">
        <v>62</v>
      </c>
      <c r="Q379" t="s">
        <v>63</v>
      </c>
      <c r="R379" t="s">
        <v>69</v>
      </c>
      <c r="S379" t="s">
        <v>65</v>
      </c>
      <c r="T379">
        <v>163.42345</v>
      </c>
      <c r="U379">
        <f>(T379-0.014129973)/(27755.404-0.014129973)</f>
        <v>5.8874806224021182E-3</v>
      </c>
      <c r="V379">
        <v>7.2028345999999993E-2</v>
      </c>
      <c r="W379">
        <f>(V379-0.006104506)/(0.96359551-0.006104506)</f>
        <v>6.8850610318632294E-2</v>
      </c>
      <c r="X379">
        <v>0.82331931999999997</v>
      </c>
      <c r="Y379">
        <f>(X379-0.026912883)/(0.97887218-0.026912883)</f>
        <v>0.83659715232551579</v>
      </c>
      <c r="Z379">
        <v>5.2233729999999999E-2</v>
      </c>
      <c r="AA379">
        <f>(Z379-0)/(0.8541435-0)</f>
        <v>6.1153342500411233E-2</v>
      </c>
      <c r="AB379">
        <v>2.3007854000000002E-3</v>
      </c>
      <c r="AC379">
        <f>(AB379-0)/(0.90509456-0)</f>
        <v>2.5420387014589946E-3</v>
      </c>
      <c r="AD379">
        <v>3.1141228999999999E-2</v>
      </c>
      <c r="AE379" s="3">
        <f>(AD379-0)/(0.42788053-0)</f>
        <v>7.2780196378648035E-2</v>
      </c>
      <c r="AF379">
        <v>6.8826914999999998E-4</v>
      </c>
      <c r="AG379">
        <f>(AF379-0)/(0.48863637-0)</f>
        <v>1.4085508002607337E-3</v>
      </c>
      <c r="AH379">
        <v>43.7</v>
      </c>
      <c r="AI379">
        <f>(AH379-0)/(78.5-0)</f>
        <v>0.55668789808917196</v>
      </c>
      <c r="AJ379">
        <v>29.4</v>
      </c>
      <c r="AK379">
        <f>(AJ379-5.8)/(57.3-5.8)</f>
        <v>0.45825242718446596</v>
      </c>
      <c r="AL379">
        <v>21.4</v>
      </c>
      <c r="AM379">
        <f>(AL379-5.5)/(55.8-5.5)</f>
        <v>0.31610337972166996</v>
      </c>
      <c r="AN379">
        <v>5.4</v>
      </c>
      <c r="AO379">
        <f>(AN379-1.2)/(66.3-1.2)</f>
        <v>6.4516129032258077E-2</v>
      </c>
      <c r="AP379">
        <v>0.24076834433908459</v>
      </c>
      <c r="AQ379">
        <v>0.27278269180094478</v>
      </c>
      <c r="AR379">
        <v>0.2839798474795584</v>
      </c>
      <c r="AS379">
        <v>0.20246911638041229</v>
      </c>
      <c r="AT379" t="s">
        <v>66</v>
      </c>
      <c r="AU379" t="s">
        <v>66</v>
      </c>
      <c r="AV379">
        <v>60</v>
      </c>
      <c r="AW379">
        <v>0.46268656699999999</v>
      </c>
      <c r="AX379">
        <v>0.72740000000000005</v>
      </c>
      <c r="AY379">
        <f>(AX379-0)/(1.01692-0)</f>
        <v>0.71529717185225983</v>
      </c>
      <c r="AZ379">
        <v>-0.104225506</v>
      </c>
      <c r="BA379" t="s">
        <v>74</v>
      </c>
      <c r="BB379">
        <v>-4.4871373999999999E-2</v>
      </c>
      <c r="BC379" t="s">
        <v>74</v>
      </c>
    </row>
    <row r="380" spans="1:55">
      <c r="A380" s="1">
        <v>375</v>
      </c>
      <c r="B380" t="s">
        <v>378</v>
      </c>
      <c r="C380" t="s">
        <v>422</v>
      </c>
      <c r="D380">
        <v>254</v>
      </c>
      <c r="E380">
        <v>24</v>
      </c>
      <c r="F380">
        <v>277789</v>
      </c>
      <c r="G380">
        <v>35</v>
      </c>
      <c r="H380">
        <v>2.612465884949676</v>
      </c>
      <c r="I380">
        <v>254</v>
      </c>
      <c r="J380" t="s">
        <v>79</v>
      </c>
      <c r="K380" t="s">
        <v>57</v>
      </c>
      <c r="L380" t="s">
        <v>58</v>
      </c>
      <c r="M380" t="s">
        <v>59</v>
      </c>
      <c r="N380" t="s">
        <v>60</v>
      </c>
      <c r="O380" t="s">
        <v>61</v>
      </c>
      <c r="P380" t="s">
        <v>63</v>
      </c>
      <c r="Q380" t="s">
        <v>62</v>
      </c>
      <c r="R380" t="s">
        <v>64</v>
      </c>
      <c r="S380" t="s">
        <v>65</v>
      </c>
      <c r="T380">
        <v>216.88228000000001</v>
      </c>
      <c r="U380">
        <f>(T380-0.014129973)/(27755.404-0.014129973)</f>
        <v>7.8135508469724495E-3</v>
      </c>
      <c r="V380">
        <v>0.19548902000000001</v>
      </c>
      <c r="W380">
        <f>(V380-0.006104506)/(0.96359551-0.006104506)</f>
        <v>0.19779247346328072</v>
      </c>
      <c r="X380">
        <v>0.56686431000000004</v>
      </c>
      <c r="Y380">
        <f>(X380-0.026912883)/(0.97887218-0.026912883)</f>
        <v>0.56720011948157922</v>
      </c>
      <c r="Z380">
        <v>0.19818577000000001</v>
      </c>
      <c r="AA380">
        <f>(Z380-0)/(0.8541435-0)</f>
        <v>0.23202865794799121</v>
      </c>
      <c r="AB380">
        <v>2.0801674000000001E-3</v>
      </c>
      <c r="AC380">
        <f>(AB380-0)/(0.90509456-0)</f>
        <v>2.2982873745258175E-3</v>
      </c>
      <c r="AD380">
        <v>1.8821155999999999E-2</v>
      </c>
      <c r="AE380" s="3">
        <f>(AD380-0)/(0.42788053-0)</f>
        <v>4.3986941869030592E-2</v>
      </c>
      <c r="AF380">
        <v>6.2280463E-4</v>
      </c>
      <c r="AG380">
        <f>(AF380-0)/(0.48863637-0)</f>
        <v>1.2745769006101612E-3</v>
      </c>
      <c r="AH380">
        <v>20.3</v>
      </c>
      <c r="AI380">
        <f>(AH380-0)/(78.5-0)</f>
        <v>0.25859872611464968</v>
      </c>
      <c r="AJ380">
        <v>32.1</v>
      </c>
      <c r="AK380">
        <f>(AJ380-5.8)/(57.3-5.8)</f>
        <v>0.51067961165048548</v>
      </c>
      <c r="AL380">
        <v>33.700000000000003</v>
      </c>
      <c r="AM380">
        <f>(AL380-5.5)/(55.8-5.5)</f>
        <v>0.56063618290258455</v>
      </c>
      <c r="AN380">
        <v>13.9</v>
      </c>
      <c r="AO380">
        <f>(AN380-1.2)/(66.3-1.2)</f>
        <v>0.19508448540706608</v>
      </c>
      <c r="AP380">
        <v>0.21747714307067581</v>
      </c>
      <c r="AQ380">
        <v>0.27658752896041461</v>
      </c>
      <c r="AR380">
        <v>0.26458919807677928</v>
      </c>
      <c r="AS380">
        <v>0.24134612989213039</v>
      </c>
      <c r="AT380" t="s">
        <v>66</v>
      </c>
      <c r="AU380" t="s">
        <v>66</v>
      </c>
      <c r="AV380">
        <v>61</v>
      </c>
      <c r="AW380">
        <v>0.46268656699999999</v>
      </c>
      <c r="AX380">
        <v>0.61204000000000003</v>
      </c>
      <c r="AY380">
        <f>(AX380-0)/(1.01692-0)</f>
        <v>0.60185658655548124</v>
      </c>
      <c r="AZ380">
        <v>-0.14911586800000001</v>
      </c>
      <c r="BA380" t="s">
        <v>74</v>
      </c>
      <c r="BB380">
        <v>-0.125476966</v>
      </c>
      <c r="BC380" t="s">
        <v>74</v>
      </c>
    </row>
    <row r="381" spans="1:55">
      <c r="A381" s="1">
        <v>379</v>
      </c>
      <c r="B381" t="s">
        <v>378</v>
      </c>
      <c r="C381" t="s">
        <v>137</v>
      </c>
      <c r="D381">
        <v>221</v>
      </c>
      <c r="E381">
        <v>14</v>
      </c>
      <c r="F381">
        <v>93420</v>
      </c>
      <c r="G381">
        <v>38</v>
      </c>
      <c r="H381">
        <v>6.2254222582789662</v>
      </c>
      <c r="I381">
        <v>221</v>
      </c>
      <c r="J381" t="s">
        <v>102</v>
      </c>
      <c r="K381" t="s">
        <v>57</v>
      </c>
      <c r="L381" t="s">
        <v>58</v>
      </c>
      <c r="M381" t="s">
        <v>59</v>
      </c>
      <c r="N381" t="s">
        <v>63</v>
      </c>
      <c r="O381" t="s">
        <v>61</v>
      </c>
      <c r="P381" t="s">
        <v>60</v>
      </c>
      <c r="Q381" t="s">
        <v>62</v>
      </c>
      <c r="R381" t="s">
        <v>69</v>
      </c>
      <c r="S381" t="s">
        <v>64</v>
      </c>
      <c r="T381">
        <v>89.231849999999994</v>
      </c>
      <c r="U381">
        <f>(T381-0.014129973)/(27755.404-0.014129973)</f>
        <v>3.2144286369166107E-3</v>
      </c>
      <c r="V381">
        <v>5.7497244000000003E-2</v>
      </c>
      <c r="W381">
        <f>(V381-0.006104506)/(0.96359551-0.006104506)</f>
        <v>5.3674382093724611E-2</v>
      </c>
      <c r="X381">
        <v>0.85098713999999998</v>
      </c>
      <c r="Y381">
        <f>(X381-0.026912883)/(0.97887218-0.026912883)</f>
        <v>0.86566123110198478</v>
      </c>
      <c r="Z381">
        <v>7.0335678999999998E-2</v>
      </c>
      <c r="AA381">
        <f>(Z381-0)/(0.8541435-0)</f>
        <v>8.2346442957184601E-2</v>
      </c>
      <c r="AB381">
        <v>2.8037964E-3</v>
      </c>
      <c r="AC381">
        <f>(AB381-0)/(0.90509456-0)</f>
        <v>3.0977938923862276E-3</v>
      </c>
      <c r="AD381">
        <v>9.2657311000000006E-3</v>
      </c>
      <c r="AE381" s="3">
        <f>(AD381-0)/(0.42788053-0)</f>
        <v>2.1654949104601702E-2</v>
      </c>
      <c r="AF381">
        <v>5.1260542000000002E-4</v>
      </c>
      <c r="AG381">
        <f>(AF381-0)/(0.48863637-0)</f>
        <v>1.0490529388960548E-3</v>
      </c>
      <c r="AH381">
        <v>31.1</v>
      </c>
      <c r="AI381">
        <f>(AH381-0)/(78.5-0)</f>
        <v>0.39617834394904461</v>
      </c>
      <c r="AJ381">
        <v>30.2</v>
      </c>
      <c r="AK381">
        <f>(AJ381-5.8)/(57.3-5.8)</f>
        <v>0.47378640776699027</v>
      </c>
      <c r="AL381">
        <v>30.2</v>
      </c>
      <c r="AM381">
        <f>(AL381-5.5)/(55.8-5.5)</f>
        <v>0.49105367793240556</v>
      </c>
      <c r="AN381">
        <v>8.4</v>
      </c>
      <c r="AO381">
        <f>(AN381-1.2)/(66.3-1.2)</f>
        <v>0.11059907834101383</v>
      </c>
      <c r="AP381">
        <v>7.7310219488326698E-2</v>
      </c>
      <c r="AQ381">
        <v>0.1411062957267348</v>
      </c>
      <c r="AR381">
        <v>0.20571011386054011</v>
      </c>
      <c r="AS381">
        <v>0.57587337092439861</v>
      </c>
      <c r="AT381" t="s">
        <v>72</v>
      </c>
      <c r="AU381" t="s">
        <v>72</v>
      </c>
      <c r="AV381">
        <v>61</v>
      </c>
      <c r="AW381">
        <v>0.49253731299999998</v>
      </c>
      <c r="AX381">
        <v>0.55979999999999996</v>
      </c>
      <c r="AY381">
        <f>(AX381-0)/(1.01692-0)</f>
        <v>0.55048578059237696</v>
      </c>
      <c r="AZ381">
        <v>-3.0749558999999999E-2</v>
      </c>
      <c r="BA381" t="s">
        <v>74</v>
      </c>
      <c r="BB381">
        <v>-9.5479129999999995E-2</v>
      </c>
      <c r="BC381" t="s">
        <v>74</v>
      </c>
    </row>
    <row r="382" spans="1:55">
      <c r="A382" s="1">
        <v>380</v>
      </c>
      <c r="B382" t="s">
        <v>378</v>
      </c>
      <c r="C382" t="s">
        <v>423</v>
      </c>
      <c r="D382">
        <v>141</v>
      </c>
      <c r="E382">
        <v>16</v>
      </c>
      <c r="F382">
        <v>41551</v>
      </c>
      <c r="G382">
        <v>29</v>
      </c>
      <c r="H382">
        <v>11.70144873894068</v>
      </c>
      <c r="I382">
        <v>141</v>
      </c>
      <c r="J382" t="s">
        <v>56</v>
      </c>
      <c r="K382" t="s">
        <v>57</v>
      </c>
      <c r="L382" t="s">
        <v>58</v>
      </c>
      <c r="M382" t="s">
        <v>59</v>
      </c>
      <c r="N382" t="s">
        <v>60</v>
      </c>
      <c r="O382" t="s">
        <v>61</v>
      </c>
      <c r="P382" t="s">
        <v>62</v>
      </c>
      <c r="Q382" t="s">
        <v>63</v>
      </c>
      <c r="R382" t="s">
        <v>64</v>
      </c>
      <c r="S382" t="s">
        <v>65</v>
      </c>
      <c r="T382">
        <v>24.779879000000001</v>
      </c>
      <c r="U382">
        <f>(T382-0.014129973)/(27755.404-0.014129973)</f>
        <v>8.9228611606513564E-4</v>
      </c>
      <c r="V382">
        <v>9.6309199999999998E-2</v>
      </c>
      <c r="W382">
        <f>(V382-0.006104506)/(0.96359551-0.006104506)</f>
        <v>9.4209442828352682E-2</v>
      </c>
      <c r="X382">
        <v>0.75506324000000002</v>
      </c>
      <c r="Y382">
        <f>(X382-0.026912883)/(0.97887218-0.026912883)</f>
        <v>0.76489652372185424</v>
      </c>
      <c r="Z382">
        <v>0.1239619</v>
      </c>
      <c r="AA382">
        <f>(Z382-0)/(0.8541435-0)</f>
        <v>0.14513006303975856</v>
      </c>
      <c r="AB382">
        <v>4.2316308000000004E-3</v>
      </c>
      <c r="AC382">
        <f>(AB382-0)/(0.90509456-0)</f>
        <v>4.6753466289754303E-3</v>
      </c>
      <c r="AD382">
        <v>6.3135028000000006E-3</v>
      </c>
      <c r="AE382" s="3">
        <f>(AD382-0)/(0.42788053-0)</f>
        <v>1.4755293492788748E-2</v>
      </c>
      <c r="AF382">
        <v>4.7520987999999999E-4</v>
      </c>
      <c r="AG382">
        <f>(AF382-0)/(0.48863637-0)</f>
        <v>9.7252253245086939E-4</v>
      </c>
      <c r="AH382">
        <v>14.7</v>
      </c>
      <c r="AI382">
        <f>(AH382-0)/(78.5-0)</f>
        <v>0.18726114649681527</v>
      </c>
      <c r="AJ382">
        <v>27.5</v>
      </c>
      <c r="AK382">
        <f>(AJ382-5.8)/(57.3-5.8)</f>
        <v>0.42135922330097086</v>
      </c>
      <c r="AL382">
        <v>39.299999999999997</v>
      </c>
      <c r="AM382">
        <f>(AL382-5.5)/(55.8-5.5)</f>
        <v>0.67196819085487081</v>
      </c>
      <c r="AN382">
        <v>18.5</v>
      </c>
      <c r="AO382">
        <f>(AN382-1.2)/(66.3-1.2)</f>
        <v>0.26574500768049159</v>
      </c>
      <c r="AP382">
        <v>0.23280758525491621</v>
      </c>
      <c r="AQ382">
        <v>0.28811296417822629</v>
      </c>
      <c r="AR382">
        <v>0.26541603493924099</v>
      </c>
      <c r="AS382">
        <v>0.21366341562761651</v>
      </c>
      <c r="AT382" t="s">
        <v>79</v>
      </c>
      <c r="AU382" t="s">
        <v>72</v>
      </c>
      <c r="AV382">
        <v>72</v>
      </c>
      <c r="AW382">
        <v>0.65671641800000002</v>
      </c>
      <c r="AX382">
        <v>0.41959999999999997</v>
      </c>
      <c r="AY382">
        <f>(AX382-0)/(1.01692-0)</f>
        <v>0.4126184950635251</v>
      </c>
      <c r="AZ382">
        <v>-0.17279931500000001</v>
      </c>
      <c r="BA382" t="s">
        <v>74</v>
      </c>
      <c r="BB382">
        <v>-0.110147783</v>
      </c>
      <c r="BC382" t="s">
        <v>74</v>
      </c>
    </row>
    <row r="383" spans="1:55">
      <c r="A383" s="1">
        <v>381</v>
      </c>
      <c r="B383" t="s">
        <v>378</v>
      </c>
      <c r="C383" t="s">
        <v>424</v>
      </c>
      <c r="D383">
        <v>3</v>
      </c>
      <c r="E383">
        <v>0</v>
      </c>
      <c r="F383">
        <v>22570</v>
      </c>
      <c r="G383">
        <v>26</v>
      </c>
      <c r="H383">
        <v>0.51123001942674073</v>
      </c>
      <c r="I383">
        <v>3</v>
      </c>
      <c r="J383" t="s">
        <v>77</v>
      </c>
      <c r="K383" t="s">
        <v>57</v>
      </c>
      <c r="L383" t="s">
        <v>58</v>
      </c>
      <c r="M383" t="s">
        <v>59</v>
      </c>
      <c r="N383" t="s">
        <v>60</v>
      </c>
      <c r="O383" t="s">
        <v>61</v>
      </c>
      <c r="P383" t="s">
        <v>62</v>
      </c>
      <c r="Q383" t="s">
        <v>63</v>
      </c>
      <c r="R383" t="s">
        <v>64</v>
      </c>
      <c r="S383" t="s">
        <v>65</v>
      </c>
      <c r="T383">
        <v>8.0020561000000008</v>
      </c>
      <c r="U383">
        <f>(T383-0.014129973)/(27755.404-0.014129973)</f>
        <v>2.8779729502651121E-4</v>
      </c>
      <c r="V383">
        <v>4.5044626999999997E-2</v>
      </c>
      <c r="W383">
        <f>(V383-0.006104506)/(0.96359551-0.006104506)</f>
        <v>4.0668915778137166E-2</v>
      </c>
      <c r="X383">
        <v>0.72436756000000002</v>
      </c>
      <c r="Y383">
        <f>(X383-0.026912883)/(0.97887218-0.026912883)</f>
        <v>0.7326517837453298</v>
      </c>
      <c r="Z383">
        <v>0.19280396</v>
      </c>
      <c r="AA383">
        <f>(Z383-0)/(0.8541435-0)</f>
        <v>0.22572783144752609</v>
      </c>
      <c r="AB383">
        <v>8.5557046999999997E-3</v>
      </c>
      <c r="AC383">
        <f>(AB383-0)/(0.90509456-0)</f>
        <v>9.4528296579309903E-3</v>
      </c>
      <c r="AD383">
        <v>8.2782218000000008E-3</v>
      </c>
      <c r="AE383" s="3">
        <f>(AD383-0)/(0.42788053-0)</f>
        <v>1.9347040165627542E-2</v>
      </c>
      <c r="AF383">
        <v>5.0871754999999997E-4</v>
      </c>
      <c r="AG383">
        <f>(AF383-0)/(0.48863637-0)</f>
        <v>1.0410963678368845E-3</v>
      </c>
      <c r="AH383">
        <v>7.4</v>
      </c>
      <c r="AI383">
        <f>(AH383-0)/(78.5-0)</f>
        <v>9.4267515923566886E-2</v>
      </c>
      <c r="AJ383">
        <v>26.8</v>
      </c>
      <c r="AK383">
        <f>(AJ383-5.8)/(57.3-5.8)</f>
        <v>0.40776699029126212</v>
      </c>
      <c r="AL383">
        <v>43.3</v>
      </c>
      <c r="AM383">
        <f>(AL383-5.5)/(55.8-5.5)</f>
        <v>0.75149105367793234</v>
      </c>
      <c r="AN383">
        <v>22.6</v>
      </c>
      <c r="AO383">
        <f>(AN383-1.2)/(66.3-1.2)</f>
        <v>0.32872503840245781</v>
      </c>
      <c r="AP383">
        <v>0.21823983721037779</v>
      </c>
      <c r="AQ383">
        <v>0.31827221014660312</v>
      </c>
      <c r="AR383">
        <v>0.2590759839060261</v>
      </c>
      <c r="AS383">
        <v>0.20441196873699299</v>
      </c>
      <c r="AT383" t="s">
        <v>147</v>
      </c>
      <c r="AU383" t="s">
        <v>104</v>
      </c>
      <c r="AZ383">
        <v>0.259238095</v>
      </c>
      <c r="BA383" t="s">
        <v>67</v>
      </c>
      <c r="BB383">
        <v>0.74095238100000005</v>
      </c>
      <c r="BC383" t="s">
        <v>67</v>
      </c>
    </row>
    <row r="384" spans="1:55">
      <c r="A384" s="1">
        <v>382</v>
      </c>
      <c r="B384" t="s">
        <v>378</v>
      </c>
      <c r="C384" t="s">
        <v>246</v>
      </c>
      <c r="D384">
        <v>5</v>
      </c>
      <c r="E384">
        <v>0</v>
      </c>
      <c r="F384">
        <v>15535</v>
      </c>
      <c r="G384">
        <v>32</v>
      </c>
      <c r="H384">
        <v>1.005793369810106</v>
      </c>
      <c r="I384">
        <v>5</v>
      </c>
      <c r="J384" t="s">
        <v>56</v>
      </c>
      <c r="K384" t="s">
        <v>57</v>
      </c>
      <c r="L384" t="s">
        <v>58</v>
      </c>
      <c r="M384" t="s">
        <v>59</v>
      </c>
      <c r="N384" t="s">
        <v>60</v>
      </c>
      <c r="O384" t="s">
        <v>61</v>
      </c>
      <c r="P384" t="s">
        <v>62</v>
      </c>
      <c r="Q384" t="s">
        <v>63</v>
      </c>
      <c r="R384" t="s">
        <v>64</v>
      </c>
      <c r="S384" t="s">
        <v>65</v>
      </c>
      <c r="T384">
        <v>23.683952000000001</v>
      </c>
      <c r="U384">
        <f>(T384-0.014129973)/(27755.404-0.014129973)</f>
        <v>8.5280092039207865E-4</v>
      </c>
      <c r="V384">
        <v>5.7095047000000003E-2</v>
      </c>
      <c r="W384">
        <f>(V384-0.006104506)/(0.96359551-0.006104506)</f>
        <v>5.3254329061038365E-2</v>
      </c>
      <c r="X384">
        <v>0.69605088000000004</v>
      </c>
      <c r="Y384">
        <f>(X384-0.026912883)/(0.97887218-0.026912883)</f>
        <v>0.70290610019642474</v>
      </c>
      <c r="Z384">
        <v>0.21941097000000001</v>
      </c>
      <c r="AA384">
        <f>(Z384-0)/(0.8541435-0)</f>
        <v>0.25687834655417974</v>
      </c>
      <c r="AB384">
        <v>4.0160640999999993E-3</v>
      </c>
      <c r="AC384">
        <f>(AB384-0)/(0.90509456-0)</f>
        <v>4.4371762658699434E-3</v>
      </c>
      <c r="AD384">
        <v>7.2958501999999996E-3</v>
      </c>
      <c r="AE384" s="3">
        <f>(AD384-0)/(0.42788053-0)</f>
        <v>1.7051138550286456E-2</v>
      </c>
      <c r="AF384">
        <v>2.6773759999999998E-4</v>
      </c>
      <c r="AG384">
        <f>(AF384-0)/(0.48863637-0)</f>
        <v>5.4792810449209904E-4</v>
      </c>
      <c r="AH384">
        <v>8.3000000000000007</v>
      </c>
      <c r="AI384">
        <f>(AH384-0)/(78.5-0)</f>
        <v>0.10573248407643313</v>
      </c>
      <c r="AJ384">
        <v>30.7</v>
      </c>
      <c r="AK384">
        <f>(AJ384-5.8)/(57.3-5.8)</f>
        <v>0.48349514563106794</v>
      </c>
      <c r="AL384">
        <v>37.9</v>
      </c>
      <c r="AM384">
        <f>(AL384-5.5)/(55.8-5.5)</f>
        <v>0.64413518886679921</v>
      </c>
      <c r="AN384">
        <v>23.1</v>
      </c>
      <c r="AO384">
        <f>(AN384-1.2)/(66.3-1.2)</f>
        <v>0.33640552995391709</v>
      </c>
      <c r="AP384">
        <v>0.21726907630522091</v>
      </c>
      <c r="AQ384">
        <v>0.35</v>
      </c>
      <c r="AR384">
        <v>0.28299866131191442</v>
      </c>
      <c r="AS384">
        <v>0.14973226238286469</v>
      </c>
      <c r="AT384" t="s">
        <v>104</v>
      </c>
      <c r="AU384" t="s">
        <v>66</v>
      </c>
      <c r="AZ384">
        <v>0.29077922099999998</v>
      </c>
      <c r="BA384" t="s">
        <v>67</v>
      </c>
      <c r="BB384">
        <v>0.48805194800000001</v>
      </c>
      <c r="BC384" t="s">
        <v>67</v>
      </c>
    </row>
    <row r="385" spans="1:55">
      <c r="A385" s="1">
        <v>383</v>
      </c>
      <c r="B385" t="s">
        <v>378</v>
      </c>
      <c r="C385" t="s">
        <v>425</v>
      </c>
      <c r="D385">
        <v>509</v>
      </c>
      <c r="E385">
        <v>25</v>
      </c>
      <c r="F385">
        <v>494593</v>
      </c>
      <c r="G385">
        <v>38</v>
      </c>
      <c r="H385">
        <v>2.7082342132026258</v>
      </c>
      <c r="I385">
        <v>509</v>
      </c>
      <c r="J385" t="s">
        <v>122</v>
      </c>
      <c r="K385" t="s">
        <v>57</v>
      </c>
      <c r="L385" t="s">
        <v>59</v>
      </c>
      <c r="M385" t="s">
        <v>58</v>
      </c>
      <c r="N385" t="s">
        <v>60</v>
      </c>
      <c r="O385" t="s">
        <v>61</v>
      </c>
      <c r="P385" t="s">
        <v>63</v>
      </c>
      <c r="Q385" t="s">
        <v>62</v>
      </c>
      <c r="R385" t="s">
        <v>65</v>
      </c>
      <c r="S385" t="s">
        <v>64</v>
      </c>
      <c r="T385">
        <v>191.96996999999999</v>
      </c>
      <c r="U385">
        <f>(T385-0.014129973)/(27755.404-0.014129973)</f>
        <v>6.9159842800224107E-3</v>
      </c>
      <c r="V385">
        <v>0.14528124000000001</v>
      </c>
      <c r="W385">
        <f>(V385-0.006104506)/(0.96359551-0.006104506)</f>
        <v>0.14535565704385459</v>
      </c>
      <c r="X385">
        <v>0.71178257</v>
      </c>
      <c r="Y385">
        <f>(X385-0.026912883)/(0.97887218-0.026912883)</f>
        <v>0.71943169120601591</v>
      </c>
      <c r="Z385">
        <v>0.10366222</v>
      </c>
      <c r="AA385">
        <f>(Z385-0)/(0.8541435-0)</f>
        <v>0.12136393943172313</v>
      </c>
      <c r="AB385">
        <v>2.7998057000000001E-3</v>
      </c>
      <c r="AC385">
        <f>(AB385-0)/(0.90509456-0)</f>
        <v>3.0933847398221023E-3</v>
      </c>
      <c r="AD385">
        <v>1.9065342999999998E-2</v>
      </c>
      <c r="AE385" s="3">
        <f>(AD385-0)/(0.42788053-0)</f>
        <v>4.455763154261775E-2</v>
      </c>
      <c r="AF385">
        <v>4.2919395000000002E-4</v>
      </c>
      <c r="AG385">
        <f>(AF385-0)/(0.48863637-0)</f>
        <v>8.7835039786334369E-4</v>
      </c>
      <c r="AH385">
        <v>23.6</v>
      </c>
      <c r="AI385">
        <f>(AH385-0)/(78.5-0)</f>
        <v>0.30063694267515928</v>
      </c>
      <c r="AJ385">
        <v>34.200000000000003</v>
      </c>
      <c r="AK385">
        <f>(AJ385-5.8)/(57.3-5.8)</f>
        <v>0.55145631067961165</v>
      </c>
      <c r="AL385">
        <v>32.200000000000003</v>
      </c>
      <c r="AM385">
        <f>(AL385-5.5)/(55.8-5.5)</f>
        <v>0.5308151093439365</v>
      </c>
      <c r="AN385">
        <v>10</v>
      </c>
      <c r="AO385">
        <f>(AN385-1.2)/(66.3-1.2)</f>
        <v>0.1351766513056836</v>
      </c>
      <c r="AP385">
        <v>0.2006034284378436</v>
      </c>
      <c r="AQ385">
        <v>0.27906921528734091</v>
      </c>
      <c r="AR385">
        <v>0.27608312117149858</v>
      </c>
      <c r="AS385">
        <v>0.24424423510331711</v>
      </c>
      <c r="AT385" t="s">
        <v>66</v>
      </c>
      <c r="AU385" t="s">
        <v>66</v>
      </c>
      <c r="AV385">
        <v>60</v>
      </c>
      <c r="AW385">
        <v>0.47761194000000001</v>
      </c>
      <c r="AX385">
        <v>0.6734</v>
      </c>
      <c r="AY385">
        <f>(AX385-0)/(1.01692-0)</f>
        <v>0.66219564960862209</v>
      </c>
      <c r="AZ385">
        <v>0.107538536</v>
      </c>
      <c r="BA385" t="s">
        <v>67</v>
      </c>
      <c r="BB385">
        <v>-3.738318E-3</v>
      </c>
      <c r="BC385" t="s">
        <v>74</v>
      </c>
    </row>
    <row r="386" spans="1:55">
      <c r="A386" s="1">
        <v>384</v>
      </c>
      <c r="B386" t="s">
        <v>378</v>
      </c>
      <c r="C386" t="s">
        <v>426</v>
      </c>
      <c r="D386">
        <v>23</v>
      </c>
      <c r="E386">
        <v>1</v>
      </c>
      <c r="F386">
        <v>30776</v>
      </c>
      <c r="G386">
        <v>30</v>
      </c>
      <c r="H386">
        <v>2.4911186205701412</v>
      </c>
      <c r="I386">
        <v>23</v>
      </c>
      <c r="J386" t="s">
        <v>56</v>
      </c>
      <c r="K386" t="s">
        <v>57</v>
      </c>
      <c r="L386" t="s">
        <v>58</v>
      </c>
      <c r="M386" t="s">
        <v>59</v>
      </c>
      <c r="N386" t="s">
        <v>60</v>
      </c>
      <c r="O386" t="s">
        <v>61</v>
      </c>
      <c r="P386" t="s">
        <v>62</v>
      </c>
      <c r="Q386" t="s">
        <v>63</v>
      </c>
      <c r="R386" t="s">
        <v>64</v>
      </c>
      <c r="S386" t="s">
        <v>65</v>
      </c>
      <c r="T386">
        <v>20.667686</v>
      </c>
      <c r="U386">
        <f>(T386-0.014129973)/(27755.404-0.014129973)</f>
        <v>7.4412775766135935E-4</v>
      </c>
      <c r="V386">
        <v>3.7675979999999998E-2</v>
      </c>
      <c r="W386">
        <f>(V386-0.006104506)/(0.96359551-0.006104506)</f>
        <v>3.2973128591399274E-2</v>
      </c>
      <c r="X386">
        <v>0.80059146999999997</v>
      </c>
      <c r="Y386">
        <f>(X386-0.026912883)/(0.97887218-0.026912883)</f>
        <v>0.81272233953506956</v>
      </c>
      <c r="Z386">
        <v>0.12803054999999999</v>
      </c>
      <c r="AA386">
        <f>(Z386-0)/(0.8541435-0)</f>
        <v>0.14989348979416223</v>
      </c>
      <c r="AB386">
        <v>6.5309140000000014E-3</v>
      </c>
      <c r="AC386">
        <f>(AB386-0)/(0.90509456-0)</f>
        <v>7.21572561434907E-3</v>
      </c>
      <c r="AD386">
        <v>7.0854257999999996E-3</v>
      </c>
      <c r="AE386" s="3">
        <f>(AD386-0)/(0.42788053-0)</f>
        <v>1.6559355481774316E-2</v>
      </c>
      <c r="AF386">
        <v>7.3934875999999991E-4</v>
      </c>
      <c r="AG386">
        <f>(AF386-0)/(0.48863637-0)</f>
        <v>1.5130858147133009E-3</v>
      </c>
      <c r="AH386">
        <v>18.399999999999999</v>
      </c>
      <c r="AI386">
        <f>(AH386-0)/(78.5-0)</f>
        <v>0.2343949044585987</v>
      </c>
      <c r="AJ386">
        <v>33.6</v>
      </c>
      <c r="AK386">
        <f>(AJ386-5.8)/(57.3-5.8)</f>
        <v>0.53980582524271847</v>
      </c>
      <c r="AL386">
        <v>35.9</v>
      </c>
      <c r="AM386">
        <f>(AL386-5.5)/(55.8-5.5)</f>
        <v>0.60437375745526845</v>
      </c>
      <c r="AN386">
        <v>12.1</v>
      </c>
      <c r="AO386">
        <f>(AN386-1.2)/(66.3-1.2)</f>
        <v>0.16743471582181263</v>
      </c>
      <c r="AP386">
        <v>0.2349280675271864</v>
      </c>
      <c r="AQ386">
        <v>0.32272573241736241</v>
      </c>
      <c r="AR386">
        <v>0.28566587597424609</v>
      </c>
      <c r="AS386">
        <v>0.15668032408120511</v>
      </c>
      <c r="AT386" t="s">
        <v>66</v>
      </c>
      <c r="AU386" t="s">
        <v>66</v>
      </c>
      <c r="AZ386">
        <v>9.2155388000000005E-2</v>
      </c>
      <c r="BA386" t="s">
        <v>67</v>
      </c>
      <c r="BB386">
        <v>0.104411028</v>
      </c>
      <c r="BC386" t="s">
        <v>67</v>
      </c>
    </row>
    <row r="387" spans="1:55">
      <c r="A387" s="1">
        <v>385</v>
      </c>
      <c r="B387" t="s">
        <v>378</v>
      </c>
      <c r="C387" t="s">
        <v>427</v>
      </c>
      <c r="D387">
        <v>43</v>
      </c>
      <c r="E387">
        <v>0</v>
      </c>
      <c r="F387">
        <v>55043</v>
      </c>
      <c r="G387">
        <v>41</v>
      </c>
      <c r="H387">
        <v>1.9053839503749399</v>
      </c>
      <c r="I387">
        <v>43</v>
      </c>
      <c r="J387" t="s">
        <v>56</v>
      </c>
      <c r="K387" t="s">
        <v>57</v>
      </c>
      <c r="L387" t="s">
        <v>59</v>
      </c>
      <c r="M387" t="s">
        <v>58</v>
      </c>
      <c r="N387" t="s">
        <v>61</v>
      </c>
      <c r="O387" t="s">
        <v>60</v>
      </c>
      <c r="P387" t="s">
        <v>62</v>
      </c>
      <c r="Q387" t="s">
        <v>63</v>
      </c>
      <c r="R387" t="s">
        <v>65</v>
      </c>
      <c r="S387" t="s">
        <v>69</v>
      </c>
      <c r="T387">
        <v>26.555769000000002</v>
      </c>
      <c r="U387">
        <f>(T387-0.014129973)/(27755.404-0.014129973)</f>
        <v>9.5626972459364641E-4</v>
      </c>
      <c r="V387">
        <v>6.3803852000000008E-2</v>
      </c>
      <c r="W387">
        <f>(V387-0.006104506)/(0.96359551-0.006104506)</f>
        <v>6.0260979747022256E-2</v>
      </c>
      <c r="X387">
        <v>0.84205954999999999</v>
      </c>
      <c r="Y387">
        <f>(X387-0.026912883)/(0.97887218-0.026912883)</f>
        <v>0.85628310954979847</v>
      </c>
      <c r="Z387">
        <v>5.0395797999999999E-2</v>
      </c>
      <c r="AA387">
        <f>(Z387-0)/(0.8541435-0)</f>
        <v>5.9001558871547934E-2</v>
      </c>
      <c r="AB387">
        <v>6.6970228000000007E-3</v>
      </c>
      <c r="AC387">
        <f>(AB387-0)/(0.90509456-0)</f>
        <v>7.399252073728076E-3</v>
      </c>
      <c r="AD387">
        <v>1.3155867E-2</v>
      </c>
      <c r="AE387" s="3">
        <f>(AD387-0)/(0.42788053-0)</f>
        <v>3.0746589474403056E-2</v>
      </c>
      <c r="AF387">
        <v>7.0052541999999997E-4</v>
      </c>
      <c r="AG387">
        <f>(AF387-0)/(0.48863637-0)</f>
        <v>1.433633399003844E-3</v>
      </c>
      <c r="AH387">
        <v>28.4</v>
      </c>
      <c r="AI387">
        <f>(AH387-0)/(78.5-0)</f>
        <v>0.36178343949044584</v>
      </c>
      <c r="AJ387">
        <v>32.5</v>
      </c>
      <c r="AK387">
        <f>(AJ387-5.8)/(57.3-5.8)</f>
        <v>0.51844660194174752</v>
      </c>
      <c r="AL387">
        <v>27.6</v>
      </c>
      <c r="AM387">
        <f>(AL387-5.5)/(55.8-5.5)</f>
        <v>0.43936381709741557</v>
      </c>
      <c r="AN387">
        <v>11.5</v>
      </c>
      <c r="AO387">
        <f>(AN387-1.2)/(66.3-1.2)</f>
        <v>0.15821812596006146</v>
      </c>
      <c r="AP387">
        <v>0.21828371278458841</v>
      </c>
      <c r="AQ387">
        <v>0.2857302977232925</v>
      </c>
      <c r="AR387">
        <v>0.29035376532399298</v>
      </c>
      <c r="AS387">
        <v>0.2056322241681261</v>
      </c>
      <c r="AT387" t="s">
        <v>66</v>
      </c>
      <c r="AU387" t="s">
        <v>66</v>
      </c>
      <c r="AV387">
        <v>61</v>
      </c>
      <c r="AW387">
        <v>0.49253731299999998</v>
      </c>
      <c r="AX387">
        <v>0.69684000000000001</v>
      </c>
      <c r="AY387">
        <f>(AX387-0)/(1.01692-0)</f>
        <v>0.68524564370845298</v>
      </c>
      <c r="AZ387">
        <v>-5.6145124999999997E-2</v>
      </c>
      <c r="BA387" t="s">
        <v>74</v>
      </c>
      <c r="BB387">
        <v>-8.9191229999999993E-3</v>
      </c>
      <c r="BC387" t="s">
        <v>74</v>
      </c>
    </row>
    <row r="388" spans="1:55">
      <c r="A388" s="1">
        <v>386</v>
      </c>
      <c r="B388" t="s">
        <v>378</v>
      </c>
      <c r="C388" t="s">
        <v>142</v>
      </c>
      <c r="D388">
        <v>12</v>
      </c>
      <c r="E388">
        <v>0</v>
      </c>
      <c r="F388">
        <v>24896</v>
      </c>
      <c r="G388">
        <v>34</v>
      </c>
      <c r="H388">
        <v>1.4176621805534551</v>
      </c>
      <c r="I388">
        <v>12</v>
      </c>
      <c r="J388" t="s">
        <v>56</v>
      </c>
      <c r="K388" t="s">
        <v>57</v>
      </c>
      <c r="L388" t="s">
        <v>58</v>
      </c>
      <c r="M388" t="s">
        <v>59</v>
      </c>
      <c r="N388" t="s">
        <v>60</v>
      </c>
      <c r="O388" t="s">
        <v>61</v>
      </c>
      <c r="P388" t="s">
        <v>62</v>
      </c>
      <c r="Q388" t="s">
        <v>63</v>
      </c>
      <c r="R388" t="s">
        <v>64</v>
      </c>
      <c r="S388" t="s">
        <v>65</v>
      </c>
      <c r="T388">
        <v>16.42997699999999</v>
      </c>
      <c r="U388">
        <f>(T388-0.014129973)/(27755.404-0.014129973)</f>
        <v>5.9144717850738741E-4</v>
      </c>
      <c r="V388">
        <v>3.7017684000000002E-2</v>
      </c>
      <c r="W388">
        <f>(V388-0.006104506)/(0.96359551-0.006104506)</f>
        <v>3.2285606727225191E-2</v>
      </c>
      <c r="X388">
        <v>0.77540195000000001</v>
      </c>
      <c r="Y388">
        <f>(X388-0.026912883)/(0.97887218-0.026912883)</f>
        <v>0.78626162836876001</v>
      </c>
      <c r="Z388">
        <v>0.14501607</v>
      </c>
      <c r="AA388">
        <f>(Z388-0)/(0.8541435-0)</f>
        <v>0.16977951597126245</v>
      </c>
      <c r="AB388">
        <v>1.2178456000000001E-2</v>
      </c>
      <c r="AC388">
        <f>(AB388-0)/(0.90509456-0)</f>
        <v>1.345545154972537E-2</v>
      </c>
      <c r="AD388">
        <v>5.7475883999999998E-3</v>
      </c>
      <c r="AE388" s="3">
        <f>(AD388-0)/(0.42788053-0)</f>
        <v>1.3432694401869606E-2</v>
      </c>
      <c r="AF388">
        <v>3.0546623999999998E-3</v>
      </c>
      <c r="AG388">
        <f>(AF388-0)/(0.48863637-0)</f>
        <v>6.251402039516624E-3</v>
      </c>
      <c r="AH388">
        <v>11.7</v>
      </c>
      <c r="AI388">
        <f>(AH388-0)/(78.5-0)</f>
        <v>0.14904458598726114</v>
      </c>
      <c r="AJ388">
        <v>28</v>
      </c>
      <c r="AK388">
        <f>(AJ388-5.8)/(57.3-5.8)</f>
        <v>0.43106796116504853</v>
      </c>
      <c r="AL388">
        <v>41.5</v>
      </c>
      <c r="AM388">
        <f>(AL388-5.5)/(55.8-5.5)</f>
        <v>0.71570576540755471</v>
      </c>
      <c r="AN388">
        <v>18.8</v>
      </c>
      <c r="AO388">
        <f>(AN388-1.2)/(66.3-1.2)</f>
        <v>0.2703533026113672</v>
      </c>
      <c r="AP388">
        <v>0.21909163987138269</v>
      </c>
      <c r="AQ388">
        <v>0.329983922829582</v>
      </c>
      <c r="AR388">
        <v>0.27556270096463031</v>
      </c>
      <c r="AS388">
        <v>0.1753617363344051</v>
      </c>
      <c r="AT388" t="s">
        <v>104</v>
      </c>
      <c r="AU388" t="s">
        <v>66</v>
      </c>
      <c r="AZ388">
        <v>0.23214285700000001</v>
      </c>
      <c r="BA388" t="s">
        <v>67</v>
      </c>
      <c r="BB388">
        <v>0.42933333299999998</v>
      </c>
      <c r="BC388" t="s">
        <v>67</v>
      </c>
    </row>
    <row r="389" spans="1:55">
      <c r="A389" s="1">
        <v>387</v>
      </c>
      <c r="B389" t="s">
        <v>428</v>
      </c>
      <c r="C389" t="s">
        <v>429</v>
      </c>
      <c r="D389">
        <v>72</v>
      </c>
      <c r="E389">
        <v>6</v>
      </c>
      <c r="F389">
        <v>18236</v>
      </c>
      <c r="G389">
        <v>27</v>
      </c>
      <c r="H389">
        <v>14.62308985888718</v>
      </c>
      <c r="I389">
        <v>72</v>
      </c>
      <c r="J389" t="s">
        <v>56</v>
      </c>
      <c r="K389" t="s">
        <v>57</v>
      </c>
      <c r="L389" t="s">
        <v>58</v>
      </c>
      <c r="M389" t="s">
        <v>59</v>
      </c>
      <c r="N389" t="s">
        <v>60</v>
      </c>
      <c r="O389" t="s">
        <v>62</v>
      </c>
      <c r="P389" t="s">
        <v>61</v>
      </c>
      <c r="Q389" t="s">
        <v>63</v>
      </c>
      <c r="R389" t="s">
        <v>64</v>
      </c>
      <c r="S389" t="s">
        <v>65</v>
      </c>
      <c r="T389">
        <v>14.058548</v>
      </c>
      <c r="U389">
        <f>(T389-0.014129973)/(27755.404-0.014129973)</f>
        <v>5.0600687263869224E-4</v>
      </c>
      <c r="V389">
        <v>0.10244773</v>
      </c>
      <c r="W389">
        <f>(V389-0.006104506)/(0.96359551-0.006104506)</f>
        <v>0.10062050045119798</v>
      </c>
      <c r="X389">
        <v>0.68617278000000004</v>
      </c>
      <c r="Y389">
        <f>(X389-0.026912883)/(0.97887218-0.026912883)</f>
        <v>0.69252950108012878</v>
      </c>
      <c r="Z389">
        <v>0.18873939000000001</v>
      </c>
      <c r="AA389">
        <f>(Z389-0)/(0.8541435-0)</f>
        <v>0.22096918140804211</v>
      </c>
      <c r="AB389">
        <v>2.3774789E-3</v>
      </c>
      <c r="AC389">
        <f>(AB389-0)/(0.90509456-0)</f>
        <v>2.6267740466808243E-3</v>
      </c>
      <c r="AD389">
        <v>6.8082348000000001E-3</v>
      </c>
      <c r="AE389" s="3">
        <f>(AD389-0)/(0.42788053-0)</f>
        <v>1.5911532127904957E-2</v>
      </c>
      <c r="AF389">
        <v>5.4033607000000003E-4</v>
      </c>
      <c r="AG389">
        <f>(AF389-0)/(0.48863637-0)</f>
        <v>1.1058040358313894E-3</v>
      </c>
      <c r="AH389">
        <v>9.6999999999999993</v>
      </c>
      <c r="AI389">
        <f>(AH389-0)/(78.5-0)</f>
        <v>0.12356687898089171</v>
      </c>
      <c r="AJ389">
        <v>26.5</v>
      </c>
      <c r="AK389">
        <f>(AJ389-5.8)/(57.3-5.8)</f>
        <v>0.40194174757281553</v>
      </c>
      <c r="AL389">
        <v>38.299999999999997</v>
      </c>
      <c r="AM389">
        <f>(AL389-5.5)/(55.8-5.5)</f>
        <v>0.65208747514910537</v>
      </c>
      <c r="AN389">
        <v>25.5</v>
      </c>
      <c r="AO389">
        <f>(AN389-1.2)/(66.3-1.2)</f>
        <v>0.37327188940092171</v>
      </c>
      <c r="AP389">
        <v>0.26989787647917002</v>
      </c>
      <c r="AQ389">
        <v>0.29761711784730099</v>
      </c>
      <c r="AR389">
        <v>0.26017182687631701</v>
      </c>
      <c r="AS389">
        <v>0.17231317879721181</v>
      </c>
      <c r="AT389" t="s">
        <v>79</v>
      </c>
      <c r="AU389" t="s">
        <v>72</v>
      </c>
      <c r="AZ389">
        <v>0.44805647799999998</v>
      </c>
      <c r="BA389" t="s">
        <v>67</v>
      </c>
      <c r="BB389">
        <v>0.67792358799999997</v>
      </c>
      <c r="BC389" t="s">
        <v>67</v>
      </c>
    </row>
    <row r="390" spans="1:55">
      <c r="A390" s="1">
        <v>388</v>
      </c>
      <c r="B390" t="s">
        <v>428</v>
      </c>
      <c r="C390" t="s">
        <v>430</v>
      </c>
      <c r="D390">
        <v>11</v>
      </c>
      <c r="E390">
        <v>1</v>
      </c>
      <c r="F390">
        <v>8375</v>
      </c>
      <c r="G390">
        <v>26</v>
      </c>
      <c r="H390">
        <v>5.05166475315729</v>
      </c>
      <c r="I390">
        <v>11</v>
      </c>
      <c r="J390" t="s">
        <v>77</v>
      </c>
      <c r="K390" t="s">
        <v>57</v>
      </c>
      <c r="L390" t="s">
        <v>59</v>
      </c>
      <c r="M390" t="s">
        <v>58</v>
      </c>
      <c r="N390" t="s">
        <v>60</v>
      </c>
      <c r="O390" t="s">
        <v>62</v>
      </c>
      <c r="P390" t="s">
        <v>61</v>
      </c>
      <c r="Q390" t="s">
        <v>63</v>
      </c>
      <c r="R390" t="s">
        <v>64</v>
      </c>
      <c r="S390" t="s">
        <v>71</v>
      </c>
      <c r="T390">
        <v>9.3472919000000001</v>
      </c>
      <c r="U390">
        <f>(T390-0.014129973)/(27755.404-0.014129973)</f>
        <v>3.3626484696144972E-4</v>
      </c>
      <c r="V390">
        <v>0.24972881</v>
      </c>
      <c r="W390">
        <f>(V390-0.006104506)/(0.96359551-0.006104506)</f>
        <v>0.25444030594777262</v>
      </c>
      <c r="X390">
        <v>0.56586718999999996</v>
      </c>
      <c r="Y390">
        <f>(X390-0.026912883)/(0.97887218-0.026912883)</f>
        <v>0.56615267974004568</v>
      </c>
      <c r="Z390">
        <v>0.16053994999999999</v>
      </c>
      <c r="AA390">
        <f>(Z390-0)/(0.8541435-0)</f>
        <v>0.18795430744365554</v>
      </c>
      <c r="AB390">
        <v>4.5799687999999996E-3</v>
      </c>
      <c r="AC390">
        <f>(AB390-0)/(0.90509456-0)</f>
        <v>5.0602102834426486E-3</v>
      </c>
      <c r="AD390">
        <v>3.6157646999999998E-3</v>
      </c>
      <c r="AE390" s="3">
        <f>(AD390-0)/(0.42788053-0)</f>
        <v>8.4504071732359499E-3</v>
      </c>
      <c r="AF390">
        <v>1.5668314E-3</v>
      </c>
      <c r="AG390">
        <f>(AF390-0)/(0.48863637-0)</f>
        <v>3.2065386373101947E-3</v>
      </c>
      <c r="AH390">
        <v>9.9</v>
      </c>
      <c r="AI390">
        <f>(AH390-0)/(78.5-0)</f>
        <v>0.12611464968152866</v>
      </c>
      <c r="AJ390">
        <v>18.899999999999999</v>
      </c>
      <c r="AK390">
        <f>(AJ390-5.8)/(57.3-5.8)</f>
        <v>0.25436893203883493</v>
      </c>
      <c r="AL390">
        <v>40.299999999999997</v>
      </c>
      <c r="AM390">
        <f>(AL390-5.5)/(55.8-5.5)</f>
        <v>0.69184890656063613</v>
      </c>
      <c r="AN390">
        <v>30.9</v>
      </c>
      <c r="AO390">
        <f>(AN390-1.2)/(66.3-1.2)</f>
        <v>0.45622119815668205</v>
      </c>
      <c r="AP390">
        <v>0.2869711944076172</v>
      </c>
      <c r="AQ390">
        <v>0.32168253585633361</v>
      </c>
      <c r="AR390">
        <v>0.25069302157406292</v>
      </c>
      <c r="AS390">
        <v>0.14065324816198621</v>
      </c>
      <c r="AT390" t="s">
        <v>72</v>
      </c>
      <c r="AU390" t="s">
        <v>66</v>
      </c>
      <c r="AZ390">
        <v>7.6394558000000001E-2</v>
      </c>
      <c r="BA390" t="s">
        <v>67</v>
      </c>
      <c r="BB390">
        <v>-3.8911565000000002E-2</v>
      </c>
      <c r="BC390" t="s">
        <v>74</v>
      </c>
    </row>
    <row r="391" spans="1:55">
      <c r="A391" s="1">
        <v>389</v>
      </c>
      <c r="B391" t="s">
        <v>428</v>
      </c>
      <c r="C391" t="s">
        <v>431</v>
      </c>
      <c r="D391">
        <v>26</v>
      </c>
      <c r="E391">
        <v>1</v>
      </c>
      <c r="F391">
        <v>11096</v>
      </c>
      <c r="G391">
        <v>32</v>
      </c>
      <c r="H391">
        <v>7.3224585436193221</v>
      </c>
      <c r="I391">
        <v>26</v>
      </c>
      <c r="J391" t="s">
        <v>56</v>
      </c>
      <c r="K391" t="s">
        <v>57</v>
      </c>
      <c r="L391" t="s">
        <v>58</v>
      </c>
      <c r="M391" t="s">
        <v>59</v>
      </c>
      <c r="N391" t="s">
        <v>60</v>
      </c>
      <c r="O391" t="s">
        <v>62</v>
      </c>
      <c r="P391" t="s">
        <v>61</v>
      </c>
      <c r="Q391" t="s">
        <v>63</v>
      </c>
      <c r="R391" t="s">
        <v>64</v>
      </c>
      <c r="S391" t="s">
        <v>65</v>
      </c>
      <c r="T391">
        <v>15.201636000000001</v>
      </c>
      <c r="U391">
        <f>(T391-0.014129973)/(27755.404-0.014129973)</f>
        <v>5.4719123377909974E-4</v>
      </c>
      <c r="V391">
        <v>8.7080910999999997E-2</v>
      </c>
      <c r="W391">
        <f>(V391-0.006104506)/(0.96359551-0.006104506)</f>
        <v>8.4571452537636593E-2</v>
      </c>
      <c r="X391">
        <v>0.72990613999999998</v>
      </c>
      <c r="Y391">
        <f>(X391-0.026912883)/(0.97887218-0.026912883)</f>
        <v>0.73846986863346953</v>
      </c>
      <c r="Z391">
        <v>0.16092981000000001</v>
      </c>
      <c r="AA391">
        <f>(Z391-0)/(0.8541435-0)</f>
        <v>0.18841074128644661</v>
      </c>
      <c r="AB391">
        <v>8.9405453999999982E-4</v>
      </c>
      <c r="AC391">
        <f>(AB391-0)/(0.90509456-0)</f>
        <v>9.8780235735810825E-4</v>
      </c>
      <c r="AD391">
        <v>4.8278942999999998E-3</v>
      </c>
      <c r="AE391" s="3">
        <f>(AD391-0)/(0.42788053-0)</f>
        <v>1.128327643232563E-2</v>
      </c>
      <c r="AF391">
        <v>1.5198926999999999E-3</v>
      </c>
      <c r="AG391">
        <f>(AF391-0)/(0.48863637-0)</f>
        <v>3.1104780432123788E-3</v>
      </c>
      <c r="AH391">
        <v>10.1</v>
      </c>
      <c r="AI391">
        <f>(AH391-0)/(78.5-0)</f>
        <v>0.1286624203821656</v>
      </c>
      <c r="AJ391">
        <v>29.6</v>
      </c>
      <c r="AK391">
        <f>(AJ391-5.8)/(57.3-5.8)</f>
        <v>0.46213592233009709</v>
      </c>
      <c r="AL391">
        <v>41.9</v>
      </c>
      <c r="AM391">
        <f>(AL391-5.5)/(55.8-5.5)</f>
        <v>0.72365805168986086</v>
      </c>
      <c r="AN391">
        <v>18.5</v>
      </c>
      <c r="AO391">
        <f>(AN391-1.2)/(66.3-1.2)</f>
        <v>0.26574500768049159</v>
      </c>
      <c r="AP391">
        <v>0.27653106839517211</v>
      </c>
      <c r="AQ391">
        <v>0.31631649530621381</v>
      </c>
      <c r="AR391">
        <v>0.2467590523021905</v>
      </c>
      <c r="AS391">
        <v>0.16039338399642369</v>
      </c>
      <c r="AT391" t="s">
        <v>79</v>
      </c>
      <c r="AU391" t="s">
        <v>72</v>
      </c>
      <c r="AZ391">
        <v>-0.13260504200000001</v>
      </c>
      <c r="BA391" t="s">
        <v>74</v>
      </c>
      <c r="BB391">
        <v>-4.0624250000000001E-2</v>
      </c>
      <c r="BC391" t="s">
        <v>74</v>
      </c>
    </row>
    <row r="392" spans="1:55">
      <c r="A392" s="1">
        <v>390</v>
      </c>
      <c r="B392" t="s">
        <v>428</v>
      </c>
      <c r="C392" t="s">
        <v>380</v>
      </c>
      <c r="D392">
        <v>23</v>
      </c>
      <c r="E392">
        <v>2</v>
      </c>
      <c r="F392">
        <v>3451</v>
      </c>
      <c r="G392">
        <v>37</v>
      </c>
      <c r="H392">
        <v>18.012796917462229</v>
      </c>
      <c r="I392">
        <v>23</v>
      </c>
      <c r="J392" t="s">
        <v>77</v>
      </c>
      <c r="K392" t="s">
        <v>57</v>
      </c>
      <c r="L392" t="s">
        <v>58</v>
      </c>
      <c r="M392" t="s">
        <v>59</v>
      </c>
      <c r="N392" t="s">
        <v>61</v>
      </c>
      <c r="O392" t="s">
        <v>60</v>
      </c>
      <c r="P392" t="s">
        <v>63</v>
      </c>
      <c r="Q392" t="s">
        <v>62</v>
      </c>
      <c r="R392" t="s">
        <v>64</v>
      </c>
      <c r="S392" t="s">
        <v>65</v>
      </c>
      <c r="T392">
        <v>3.4911604000000001</v>
      </c>
      <c r="U392">
        <f>(T392-0.014129973)/(27755.404-0.014129973)</f>
        <v>1.2527406184104225E-4</v>
      </c>
      <c r="V392">
        <v>6.0478654000000007E-2</v>
      </c>
      <c r="W392">
        <f>(V392-0.006104506)/(0.96359551-0.006104506)</f>
        <v>5.6788155473886839E-2</v>
      </c>
      <c r="X392">
        <v>0.47509702999999998</v>
      </c>
      <c r="Y392">
        <f>(X392-0.026912883)/(0.97887218-0.026912883)</f>
        <v>0.47080179626629565</v>
      </c>
      <c r="Z392">
        <v>0.43952133999999998</v>
      </c>
      <c r="AA392">
        <f>(Z392-0)/(0.8541435-0)</f>
        <v>0.5145755250727776</v>
      </c>
      <c r="AB392">
        <v>3.2341526999999999E-3</v>
      </c>
      <c r="AC392">
        <f>(AB392-0)/(0.90509456-0)</f>
        <v>3.5732760342742529E-3</v>
      </c>
      <c r="AD392">
        <v>9.3790422999999994E-3</v>
      </c>
      <c r="AE392" s="3">
        <f>(AD392-0)/(0.42788053-0)</f>
        <v>2.1919768819581485E-2</v>
      </c>
      <c r="AF392">
        <v>6.4683054000000005E-4</v>
      </c>
      <c r="AG392">
        <f>(AF392-0)/(0.48863637-0)</f>
        <v>1.3237462041558634E-3</v>
      </c>
      <c r="AH392">
        <v>12.3</v>
      </c>
      <c r="AI392">
        <f>(AH392-0)/(78.5-0)</f>
        <v>0.156687898089172</v>
      </c>
      <c r="AJ392">
        <v>27.1</v>
      </c>
      <c r="AK392">
        <f>(AJ392-5.8)/(57.3-5.8)</f>
        <v>0.41359223300970877</v>
      </c>
      <c r="AL392">
        <v>38.9</v>
      </c>
      <c r="AM392">
        <f>(AL392-5.5)/(55.8-5.5)</f>
        <v>0.66401590457256465</v>
      </c>
      <c r="AN392">
        <v>21.7</v>
      </c>
      <c r="AO392">
        <f>(AN392-1.2)/(66.3-1.2)</f>
        <v>0.31490015360983103</v>
      </c>
      <c r="AP392">
        <v>0.21183699870633901</v>
      </c>
      <c r="AQ392">
        <v>0.26649417852522639</v>
      </c>
      <c r="AR392">
        <v>0.29657179818887452</v>
      </c>
      <c r="AS392">
        <v>0.22509702457956021</v>
      </c>
      <c r="AT392" t="s">
        <v>79</v>
      </c>
      <c r="AU392" t="s">
        <v>72</v>
      </c>
      <c r="AZ392">
        <v>-0.29147959200000001</v>
      </c>
      <c r="BA392" t="s">
        <v>74</v>
      </c>
      <c r="BB392">
        <v>-0.246734694</v>
      </c>
      <c r="BC392" t="s">
        <v>74</v>
      </c>
    </row>
    <row r="393" spans="1:55">
      <c r="A393" s="1">
        <v>391</v>
      </c>
      <c r="B393" t="s">
        <v>428</v>
      </c>
      <c r="C393" t="s">
        <v>68</v>
      </c>
      <c r="D393">
        <v>229</v>
      </c>
      <c r="E393">
        <v>8</v>
      </c>
      <c r="F393">
        <v>45720</v>
      </c>
      <c r="G393">
        <v>28</v>
      </c>
      <c r="H393">
        <v>17.888388951381081</v>
      </c>
      <c r="I393">
        <v>229</v>
      </c>
      <c r="J393" t="s">
        <v>56</v>
      </c>
      <c r="K393" t="s">
        <v>57</v>
      </c>
      <c r="L393" t="s">
        <v>58</v>
      </c>
      <c r="M393" t="s">
        <v>59</v>
      </c>
      <c r="N393" t="s">
        <v>60</v>
      </c>
      <c r="O393" t="s">
        <v>62</v>
      </c>
      <c r="P393" t="s">
        <v>61</v>
      </c>
      <c r="Q393" t="s">
        <v>63</v>
      </c>
      <c r="R393" t="s">
        <v>64</v>
      </c>
      <c r="S393" t="s">
        <v>65</v>
      </c>
      <c r="T393">
        <v>66.897246999999993</v>
      </c>
      <c r="U393">
        <f>(T393-0.014129973)/(27755.404-0.014129973)</f>
        <v>2.4097343737630927E-3</v>
      </c>
      <c r="V393">
        <v>2.2265354000000001E-2</v>
      </c>
      <c r="W393">
        <f>(V393-0.006104506)/(0.96359551-0.006104506)</f>
        <v>1.687832881195404E-2</v>
      </c>
      <c r="X393">
        <v>0.52446287999999996</v>
      </c>
      <c r="Y393">
        <f>(X393-0.026912883)/(0.97887218-0.026912883)</f>
        <v>0.52265889788353004</v>
      </c>
      <c r="Z393">
        <v>0.42203777999999997</v>
      </c>
      <c r="AA393">
        <f>(Z393-0)/(0.8541435-0)</f>
        <v>0.49410641186170706</v>
      </c>
      <c r="AB393">
        <v>2.0302077999999999E-3</v>
      </c>
      <c r="AC393">
        <f>(AB393-0)/(0.90509456-0)</f>
        <v>2.2430891640758508E-3</v>
      </c>
      <c r="AD393">
        <v>1.6554002000000002E-2</v>
      </c>
      <c r="AE393" s="3">
        <f>(AD393-0)/(0.42788053-0)</f>
        <v>3.8688374065536477E-2</v>
      </c>
      <c r="AF393">
        <v>6.4698927000000005E-4</v>
      </c>
      <c r="AG393">
        <f>(AF393-0)/(0.48863637-0)</f>
        <v>1.3240710469423307E-3</v>
      </c>
      <c r="AH393">
        <v>20.9</v>
      </c>
      <c r="AI393">
        <f>(AH393-0)/(78.5-0)</f>
        <v>0.26624203821656051</v>
      </c>
      <c r="AJ393">
        <v>27.1</v>
      </c>
      <c r="AK393">
        <f>(AJ393-5.8)/(57.3-5.8)</f>
        <v>0.41359223300970877</v>
      </c>
      <c r="AL393">
        <v>36.4</v>
      </c>
      <c r="AM393">
        <f>(AL393-5.5)/(55.8-5.5)</f>
        <v>0.61431411530815105</v>
      </c>
      <c r="AN393">
        <v>15.6</v>
      </c>
      <c r="AO393">
        <f>(AN393-1.2)/(66.3-1.2)</f>
        <v>0.22119815668202766</v>
      </c>
      <c r="AP393">
        <v>0.25047408696428169</v>
      </c>
      <c r="AQ393">
        <v>0.34515761997188937</v>
      </c>
      <c r="AR393">
        <v>0.24424960399794751</v>
      </c>
      <c r="AS393">
        <v>0.1601186890658812</v>
      </c>
      <c r="AT393" t="s">
        <v>79</v>
      </c>
      <c r="AU393" t="s">
        <v>72</v>
      </c>
      <c r="AZ393">
        <v>0.13735146600000001</v>
      </c>
      <c r="BA393" t="s">
        <v>67</v>
      </c>
      <c r="BB393">
        <v>-7.2775280000000001E-3</v>
      </c>
      <c r="BC393" t="s">
        <v>74</v>
      </c>
    </row>
    <row r="394" spans="1:55">
      <c r="A394" s="1">
        <v>392</v>
      </c>
      <c r="B394" t="s">
        <v>428</v>
      </c>
      <c r="C394" t="s">
        <v>432</v>
      </c>
      <c r="D394">
        <v>31</v>
      </c>
      <c r="E394">
        <v>0</v>
      </c>
      <c r="F394">
        <v>18395</v>
      </c>
      <c r="G394">
        <v>31</v>
      </c>
      <c r="H394">
        <v>5.4362598532209843</v>
      </c>
      <c r="I394">
        <v>31</v>
      </c>
      <c r="J394" t="s">
        <v>56</v>
      </c>
      <c r="K394" t="s">
        <v>57</v>
      </c>
      <c r="L394" t="s">
        <v>59</v>
      </c>
      <c r="M394" t="s">
        <v>58</v>
      </c>
      <c r="N394" t="s">
        <v>60</v>
      </c>
      <c r="O394" t="s">
        <v>61</v>
      </c>
      <c r="P394" t="s">
        <v>62</v>
      </c>
      <c r="Q394" t="s">
        <v>63</v>
      </c>
      <c r="R394" t="s">
        <v>64</v>
      </c>
      <c r="S394" t="s">
        <v>65</v>
      </c>
      <c r="T394">
        <v>31.592832999999999</v>
      </c>
      <c r="U394">
        <f>(T394-0.014129973)/(27755.404-0.014129973)</f>
        <v>1.1377502955237458E-3</v>
      </c>
      <c r="V394">
        <v>7.1150198999999997E-2</v>
      </c>
      <c r="W394">
        <f>(V394-0.006104506)/(0.96359551-0.006104506)</f>
        <v>6.7933476897710884E-2</v>
      </c>
      <c r="X394">
        <v>0.87471032000000004</v>
      </c>
      <c r="Y394">
        <f>(X394-0.026912883)/(0.97887218-0.026912883)</f>
        <v>0.89058160330146985</v>
      </c>
      <c r="Z394">
        <v>2.5963766999999999E-2</v>
      </c>
      <c r="AA394">
        <f>(Z394-0)/(0.8541435-0)</f>
        <v>3.0397429705898364E-2</v>
      </c>
      <c r="AB394">
        <v>2.5805772999999998E-3</v>
      </c>
      <c r="AC394">
        <f>(AB394-0)/(0.90509456-0)</f>
        <v>2.8511687220835798E-3</v>
      </c>
      <c r="AD394">
        <v>1.0585633000000001E-2</v>
      </c>
      <c r="AE394" s="3">
        <f>(AD394-0)/(0.42788053-0)</f>
        <v>2.4739693110130533E-2</v>
      </c>
      <c r="AF394">
        <v>1.0532968E-4</v>
      </c>
      <c r="AG394">
        <f>(AF394-0)/(0.48863637-0)</f>
        <v>2.1555841207644859E-4</v>
      </c>
      <c r="AH394">
        <v>12.8</v>
      </c>
      <c r="AI394">
        <f>(AH394-0)/(78.5-0)</f>
        <v>0.16305732484076435</v>
      </c>
      <c r="AJ394">
        <v>23.6</v>
      </c>
      <c r="AK394">
        <f>(AJ394-5.8)/(57.3-5.8)</f>
        <v>0.34563106796116505</v>
      </c>
      <c r="AL394">
        <v>40.6</v>
      </c>
      <c r="AM394">
        <f>(AL394-5.5)/(55.8-5.5)</f>
        <v>0.69781312127236583</v>
      </c>
      <c r="AN394">
        <v>22.9</v>
      </c>
      <c r="AO394">
        <f>(AN394-1.2)/(66.3-1.2)</f>
        <v>0.33333333333333337</v>
      </c>
      <c r="AP394">
        <v>0.24715609858858231</v>
      </c>
      <c r="AQ394">
        <v>0.29887297240362332</v>
      </c>
      <c r="AR394">
        <v>0.2790709922056035</v>
      </c>
      <c r="AS394">
        <v>0.17489993680219079</v>
      </c>
      <c r="AT394" t="s">
        <v>72</v>
      </c>
      <c r="AU394" t="s">
        <v>72</v>
      </c>
      <c r="AZ394">
        <v>1.9854722000000002E-2</v>
      </c>
      <c r="BA394" t="s">
        <v>67</v>
      </c>
      <c r="BB394">
        <v>-0.20978208200000001</v>
      </c>
      <c r="BC394" t="s">
        <v>74</v>
      </c>
    </row>
    <row r="395" spans="1:55">
      <c r="A395" s="1">
        <v>393</v>
      </c>
      <c r="B395" t="s">
        <v>428</v>
      </c>
      <c r="C395" t="s">
        <v>433</v>
      </c>
      <c r="D395">
        <v>155</v>
      </c>
      <c r="E395">
        <v>4</v>
      </c>
      <c r="F395">
        <v>69367</v>
      </c>
      <c r="G395">
        <v>33</v>
      </c>
      <c r="H395">
        <v>6.7711875920390057</v>
      </c>
      <c r="I395">
        <v>155</v>
      </c>
      <c r="J395" t="s">
        <v>122</v>
      </c>
      <c r="K395" t="s">
        <v>57</v>
      </c>
      <c r="L395" t="s">
        <v>58</v>
      </c>
      <c r="M395" t="s">
        <v>59</v>
      </c>
      <c r="N395" t="s">
        <v>60</v>
      </c>
      <c r="O395" t="s">
        <v>62</v>
      </c>
      <c r="P395" t="s">
        <v>61</v>
      </c>
      <c r="Q395" t="s">
        <v>63</v>
      </c>
      <c r="R395" t="s">
        <v>64</v>
      </c>
      <c r="S395" t="s">
        <v>65</v>
      </c>
      <c r="T395">
        <v>193.74834000000001</v>
      </c>
      <c r="U395">
        <f>(T395-0.014129973)/(27755.404-0.014129973)</f>
        <v>6.9800572405654899E-3</v>
      </c>
      <c r="V395">
        <v>0.11529656000000001</v>
      </c>
      <c r="W395">
        <f>(V395-0.006104506)/(0.96359551-0.006104506)</f>
        <v>0.11403977013239909</v>
      </c>
      <c r="X395">
        <v>0.70524323</v>
      </c>
      <c r="Y395">
        <f>(X395-0.026912883)/(0.97887218-0.026912883)</f>
        <v>0.71256234288344789</v>
      </c>
      <c r="Z395">
        <v>0.11876152</v>
      </c>
      <c r="AA395">
        <f>(Z395-0)/(0.8541435-0)</f>
        <v>0.13904164815396944</v>
      </c>
      <c r="AB395">
        <v>2.1532255000000001E-3</v>
      </c>
      <c r="AC395">
        <f>(AB395-0)/(0.90509456-0)</f>
        <v>2.3790061228519594E-3</v>
      </c>
      <c r="AD395">
        <v>3.8114566000000002E-2</v>
      </c>
      <c r="AE395" s="3">
        <f>(AD395-0)/(0.42788053-0)</f>
        <v>8.9077589017663425E-2</v>
      </c>
      <c r="AF395">
        <v>7.0536695000000002E-4</v>
      </c>
      <c r="AG395">
        <f>(AF395-0)/(0.48863637-0)</f>
        <v>1.4435416463166671E-3</v>
      </c>
      <c r="AH395">
        <v>17.600000000000001</v>
      </c>
      <c r="AI395">
        <f>(AH395-0)/(78.5-0)</f>
        <v>0.22420382165605096</v>
      </c>
      <c r="AJ395">
        <v>31.1</v>
      </c>
      <c r="AK395">
        <f>(AJ395-5.8)/(57.3-5.8)</f>
        <v>0.49126213592233009</v>
      </c>
      <c r="AL395">
        <v>34.4</v>
      </c>
      <c r="AM395">
        <f>(AL395-5.5)/(55.8-5.5)</f>
        <v>0.57455268389662029</v>
      </c>
      <c r="AN395">
        <v>17</v>
      </c>
      <c r="AO395">
        <f>(AN395-1.2)/(66.3-1.2)</f>
        <v>0.24270353302611369</v>
      </c>
      <c r="AP395">
        <v>0.28139192416686248</v>
      </c>
      <c r="AQ395">
        <v>0.34507294979519609</v>
      </c>
      <c r="AR395">
        <v>0.2490687918424927</v>
      </c>
      <c r="AS395">
        <v>0.1244663341954485</v>
      </c>
      <c r="AT395" t="s">
        <v>79</v>
      </c>
      <c r="AU395" t="s">
        <v>72</v>
      </c>
      <c r="AZ395">
        <v>-2.1623091000000001E-2</v>
      </c>
      <c r="BA395" t="s">
        <v>74</v>
      </c>
      <c r="BB395">
        <v>-0.153900858</v>
      </c>
      <c r="BC395" t="s">
        <v>74</v>
      </c>
    </row>
    <row r="396" spans="1:55">
      <c r="A396" s="1">
        <v>394</v>
      </c>
      <c r="B396" t="s">
        <v>428</v>
      </c>
      <c r="C396" t="s">
        <v>434</v>
      </c>
      <c r="D396">
        <v>324</v>
      </c>
      <c r="E396">
        <v>31</v>
      </c>
      <c r="F396">
        <v>100157</v>
      </c>
      <c r="G396">
        <v>44</v>
      </c>
      <c r="H396">
        <v>7.3520935767209119</v>
      </c>
      <c r="I396">
        <v>324</v>
      </c>
      <c r="J396" t="s">
        <v>102</v>
      </c>
      <c r="K396" t="s">
        <v>57</v>
      </c>
      <c r="L396" t="s">
        <v>58</v>
      </c>
      <c r="M396" t="s">
        <v>59</v>
      </c>
      <c r="N396" t="s">
        <v>60</v>
      </c>
      <c r="O396" t="s">
        <v>61</v>
      </c>
      <c r="P396" t="s">
        <v>62</v>
      </c>
      <c r="Q396" t="s">
        <v>63</v>
      </c>
      <c r="R396" t="s">
        <v>64</v>
      </c>
      <c r="S396" t="s">
        <v>65</v>
      </c>
      <c r="T396">
        <v>89.406868000000003</v>
      </c>
      <c r="U396">
        <f>(T396-0.014129973)/(27755.404-0.014129973)</f>
        <v>3.2207343671124245E-3</v>
      </c>
      <c r="V396">
        <v>8.7944515000000001E-2</v>
      </c>
      <c r="W396">
        <f>(V396-0.006104506)/(0.96359551-0.006104506)</f>
        <v>8.5473397304106691E-2</v>
      </c>
      <c r="X396">
        <v>0.77289300999999999</v>
      </c>
      <c r="Y396">
        <f>(X396-0.026912883)/(0.97887218-0.026912883)</f>
        <v>0.78362607450851962</v>
      </c>
      <c r="Z396">
        <v>0.10810278</v>
      </c>
      <c r="AA396">
        <f>(Z396-0)/(0.8541435-0)</f>
        <v>0.12656278482479819</v>
      </c>
      <c r="AB396">
        <v>2.8475302000000001E-3</v>
      </c>
      <c r="AC396">
        <f>(AB396-0)/(0.90509456-0)</f>
        <v>3.1461134845402233E-3</v>
      </c>
      <c r="AD396">
        <v>9.9334633000000006E-3</v>
      </c>
      <c r="AE396" s="3">
        <f>(AD396-0)/(0.42788053-0)</f>
        <v>2.3215506674257886E-2</v>
      </c>
      <c r="AF396">
        <v>6.2965187999999991E-4</v>
      </c>
      <c r="AG396">
        <f>(AF396-0)/(0.48863637-0)</f>
        <v>1.2885898771718527E-3</v>
      </c>
      <c r="AH396">
        <v>19.5</v>
      </c>
      <c r="AI396">
        <f>(AH396-0)/(78.5-0)</f>
        <v>0.24840764331210191</v>
      </c>
      <c r="AJ396">
        <v>30.6</v>
      </c>
      <c r="AK396">
        <f>(AJ396-5.8)/(57.3-5.8)</f>
        <v>0.48155339805825242</v>
      </c>
      <c r="AL396">
        <v>33</v>
      </c>
      <c r="AM396">
        <f>(AL396-5.5)/(55.8-5.5)</f>
        <v>0.54671968190854869</v>
      </c>
      <c r="AN396">
        <v>17</v>
      </c>
      <c r="AO396">
        <f>(AN396-1.2)/(66.3-1.2)</f>
        <v>0.24270353302611369</v>
      </c>
      <c r="AP396">
        <v>0.26393692203593722</v>
      </c>
      <c r="AQ396">
        <v>0.32225960454101199</v>
      </c>
      <c r="AR396">
        <v>0.27362604315465011</v>
      </c>
      <c r="AS396">
        <v>0.14017743026840079</v>
      </c>
      <c r="AT396" t="s">
        <v>79</v>
      </c>
      <c r="AU396" t="s">
        <v>72</v>
      </c>
      <c r="AV396">
        <v>57</v>
      </c>
      <c r="AW396">
        <v>0.43283582100000001</v>
      </c>
      <c r="AX396">
        <v>0.42080000000000001</v>
      </c>
      <c r="AY396">
        <f>(AX396-0)/(1.01692-0)</f>
        <v>0.41379852889116153</v>
      </c>
      <c r="AZ396">
        <v>-3.1375660999999999E-2</v>
      </c>
      <c r="BA396" t="s">
        <v>74</v>
      </c>
      <c r="BB396">
        <v>1.2800584E-2</v>
      </c>
      <c r="BC396" t="s">
        <v>67</v>
      </c>
    </row>
    <row r="397" spans="1:55">
      <c r="A397" s="1">
        <v>395</v>
      </c>
      <c r="B397" t="s">
        <v>428</v>
      </c>
      <c r="C397" t="s">
        <v>435</v>
      </c>
      <c r="D397">
        <v>28</v>
      </c>
      <c r="E397">
        <v>0</v>
      </c>
      <c r="F397">
        <v>17634</v>
      </c>
      <c r="G397">
        <v>35</v>
      </c>
      <c r="H397">
        <v>4.5366904842917091</v>
      </c>
      <c r="I397">
        <v>28</v>
      </c>
      <c r="J397" t="s">
        <v>56</v>
      </c>
      <c r="K397" t="s">
        <v>57</v>
      </c>
      <c r="L397" t="s">
        <v>58</v>
      </c>
      <c r="M397" t="s">
        <v>59</v>
      </c>
      <c r="N397" t="s">
        <v>60</v>
      </c>
      <c r="O397" t="s">
        <v>62</v>
      </c>
      <c r="P397" t="s">
        <v>61</v>
      </c>
      <c r="Q397" t="s">
        <v>63</v>
      </c>
      <c r="R397" t="s">
        <v>64</v>
      </c>
      <c r="S397" t="s">
        <v>65</v>
      </c>
      <c r="T397">
        <v>25.913326000000001</v>
      </c>
      <c r="U397">
        <f>(T397-0.014129973)/(27755.404-0.014129973)</f>
        <v>9.3312312124891109E-4</v>
      </c>
      <c r="V397">
        <v>6.2250551000000001E-2</v>
      </c>
      <c r="W397">
        <f>(V397-0.006104506)/(0.96359551-0.006104506)</f>
        <v>5.8638718030190495E-2</v>
      </c>
      <c r="X397">
        <v>0.55769347999999996</v>
      </c>
      <c r="Y397">
        <f>(X397-0.026912883)/(0.97887218-0.026912883)</f>
        <v>0.55756648280309817</v>
      </c>
      <c r="Z397">
        <v>0.35724074</v>
      </c>
      <c r="AA397">
        <f>(Z397-0)/(0.8541435-0)</f>
        <v>0.41824440506776672</v>
      </c>
      <c r="AB397">
        <v>3.5146244000000002E-3</v>
      </c>
      <c r="AC397">
        <f>(AB397-0)/(0.90509456-0)</f>
        <v>3.883157136642165E-3</v>
      </c>
      <c r="AD397">
        <v>7.9227975000000003E-3</v>
      </c>
      <c r="AE397" s="3">
        <f>(AD397-0)/(0.42788053-0)</f>
        <v>1.8516377690754007E-2</v>
      </c>
      <c r="AF397">
        <v>1.1913981E-4</v>
      </c>
      <c r="AG397">
        <f>(AF397-0)/(0.48863637-0)</f>
        <v>2.4382100333628461E-4</v>
      </c>
      <c r="AH397">
        <v>12</v>
      </c>
      <c r="AI397">
        <f>(AH397-0)/(78.5-0)</f>
        <v>0.15286624203821655</v>
      </c>
      <c r="AJ397">
        <v>26.4</v>
      </c>
      <c r="AK397">
        <f>(AJ397-5.8)/(57.3-5.8)</f>
        <v>0.39999999999999997</v>
      </c>
      <c r="AL397">
        <v>44.2</v>
      </c>
      <c r="AM397">
        <f>(AL397-5.5)/(55.8-5.5)</f>
        <v>0.76938369781312133</v>
      </c>
      <c r="AN397">
        <v>17.3</v>
      </c>
      <c r="AO397">
        <f>(AN397-1.2)/(66.3-1.2)</f>
        <v>0.24731182795698928</v>
      </c>
      <c r="AP397">
        <v>0.27014952046226243</v>
      </c>
      <c r="AQ397">
        <v>0.29415619229165418</v>
      </c>
      <c r="AR397">
        <v>0.2606183356168465</v>
      </c>
      <c r="AS397">
        <v>0.17507595162923689</v>
      </c>
      <c r="AT397" t="s">
        <v>72</v>
      </c>
      <c r="AU397" t="s">
        <v>66</v>
      </c>
      <c r="AZ397">
        <v>0.170564784</v>
      </c>
      <c r="BA397" t="s">
        <v>67</v>
      </c>
      <c r="BB397">
        <v>0.118671096</v>
      </c>
      <c r="BC397" t="s">
        <v>67</v>
      </c>
    </row>
    <row r="398" spans="1:55">
      <c r="A398" s="1">
        <v>396</v>
      </c>
      <c r="B398" t="s">
        <v>428</v>
      </c>
      <c r="C398" t="s">
        <v>436</v>
      </c>
      <c r="D398">
        <v>17</v>
      </c>
      <c r="E398">
        <v>0</v>
      </c>
      <c r="F398">
        <v>19286</v>
      </c>
      <c r="G398">
        <v>31</v>
      </c>
      <c r="H398">
        <v>2.8434465248065619</v>
      </c>
      <c r="I398">
        <v>17</v>
      </c>
      <c r="J398" t="s">
        <v>56</v>
      </c>
      <c r="K398" t="s">
        <v>57</v>
      </c>
      <c r="L398" t="s">
        <v>58</v>
      </c>
      <c r="M398" t="s">
        <v>59</v>
      </c>
      <c r="N398" t="s">
        <v>60</v>
      </c>
      <c r="O398" t="s">
        <v>61</v>
      </c>
      <c r="P398" t="s">
        <v>62</v>
      </c>
      <c r="Q398" t="s">
        <v>63</v>
      </c>
      <c r="R398" t="s">
        <v>64</v>
      </c>
      <c r="S398" t="s">
        <v>65</v>
      </c>
      <c r="T398">
        <v>16.395287</v>
      </c>
      <c r="U398">
        <f>(T398-0.014129973)/(27755.404-0.014129973)</f>
        <v>5.901973311745833E-4</v>
      </c>
      <c r="V398">
        <v>4.9189694000000013E-2</v>
      </c>
      <c r="W398">
        <f>(V398-0.006104506)/(0.96359551-0.006104506)</f>
        <v>4.4998008148387794E-2</v>
      </c>
      <c r="X398">
        <v>0.81742155999999999</v>
      </c>
      <c r="Y398">
        <f>(X398-0.026912883)/(0.97887218-0.026912883)</f>
        <v>0.83040176138959454</v>
      </c>
      <c r="Z398">
        <v>0.10726158</v>
      </c>
      <c r="AA398">
        <f>(Z398-0)/(0.8541435-0)</f>
        <v>0.12557793860165184</v>
      </c>
      <c r="AB398">
        <v>3.1685019000000001E-3</v>
      </c>
      <c r="AC398">
        <f>(AB398-0)/(0.90509456-0)</f>
        <v>3.5007412927108967E-3</v>
      </c>
      <c r="AD398">
        <v>1.1687097E-2</v>
      </c>
      <c r="AE398" s="3">
        <f>(AD398-0)/(0.42788053-0)</f>
        <v>2.7313925688556104E-2</v>
      </c>
      <c r="AF398">
        <v>2.5971327000000002E-4</v>
      </c>
      <c r="AG398">
        <f>(AF398-0)/(0.48863637-0)</f>
        <v>5.3150622005480278E-4</v>
      </c>
      <c r="AH398">
        <v>11.8</v>
      </c>
      <c r="AI398">
        <f>(AH398-0)/(78.5-0)</f>
        <v>0.15031847133757964</v>
      </c>
      <c r="AJ398">
        <v>23.9</v>
      </c>
      <c r="AK398">
        <f>(AJ398-5.8)/(57.3-5.8)</f>
        <v>0.35145631067961158</v>
      </c>
      <c r="AL398">
        <v>42.3</v>
      </c>
      <c r="AM398">
        <f>(AL398-5.5)/(55.8-5.5)</f>
        <v>0.73161033797216701</v>
      </c>
      <c r="AN398">
        <v>21.9</v>
      </c>
      <c r="AO398">
        <f>(AN398-1.2)/(66.3-1.2)</f>
        <v>0.31797235023041476</v>
      </c>
      <c r="AP398">
        <v>0.26386868896738003</v>
      </c>
      <c r="AQ398">
        <v>0.2944109702888012</v>
      </c>
      <c r="AR398">
        <v>0.27072511946810729</v>
      </c>
      <c r="AS398">
        <v>0.1709952212757116</v>
      </c>
      <c r="AT398" t="s">
        <v>72</v>
      </c>
      <c r="AU398" t="s">
        <v>66</v>
      </c>
      <c r="AZ398">
        <v>0.14623973700000001</v>
      </c>
      <c r="BA398" t="s">
        <v>67</v>
      </c>
      <c r="BB398">
        <v>0.22325123199999999</v>
      </c>
      <c r="BC398" t="s">
        <v>67</v>
      </c>
    </row>
    <row r="399" spans="1:55">
      <c r="A399" s="1">
        <v>397</v>
      </c>
      <c r="B399" t="s">
        <v>428</v>
      </c>
      <c r="C399" t="s">
        <v>73</v>
      </c>
      <c r="D399">
        <v>319</v>
      </c>
      <c r="E399">
        <v>11</v>
      </c>
      <c r="F399">
        <v>155547</v>
      </c>
      <c r="G399">
        <v>32</v>
      </c>
      <c r="H399">
        <v>6.408834628761725</v>
      </c>
      <c r="I399">
        <v>319</v>
      </c>
      <c r="J399" t="s">
        <v>79</v>
      </c>
      <c r="K399" t="s">
        <v>58</v>
      </c>
      <c r="L399" t="s">
        <v>57</v>
      </c>
      <c r="M399" t="s">
        <v>59</v>
      </c>
      <c r="N399" t="s">
        <v>60</v>
      </c>
      <c r="O399" t="s">
        <v>62</v>
      </c>
      <c r="P399" t="s">
        <v>61</v>
      </c>
      <c r="Q399" t="s">
        <v>63</v>
      </c>
      <c r="R399" t="s">
        <v>64</v>
      </c>
      <c r="S399" t="s">
        <v>65</v>
      </c>
      <c r="T399">
        <v>237.01155</v>
      </c>
      <c r="U399">
        <f>(T399-0.014129973)/(27755.404-0.014129973)</f>
        <v>8.5387890833748693E-3</v>
      </c>
      <c r="V399">
        <v>3.4070349999999999E-2</v>
      </c>
      <c r="W399">
        <f>(V399-0.006104506)/(0.96359551-0.006104506)</f>
        <v>2.9207422193180208E-2</v>
      </c>
      <c r="X399">
        <v>0.37834677</v>
      </c>
      <c r="Y399">
        <f>(X399-0.026912883)/(0.97887218-0.026912883)</f>
        <v>0.36916902656185735</v>
      </c>
      <c r="Z399">
        <v>0.54956727999999999</v>
      </c>
      <c r="AA399">
        <f>(Z399-0)/(0.8541435-0)</f>
        <v>0.64341329062388231</v>
      </c>
      <c r="AB399">
        <v>1.93344E-3</v>
      </c>
      <c r="AC399">
        <f>(AB399-0)/(0.90509456-0)</f>
        <v>2.136174589315839E-3</v>
      </c>
      <c r="AD399">
        <v>2.1039222999999999E-2</v>
      </c>
      <c r="AE399" s="3">
        <f>(AD399-0)/(0.42788053-0)</f>
        <v>4.9170788397406164E-2</v>
      </c>
      <c r="AF399">
        <v>5.8787024999999997E-4</v>
      </c>
      <c r="AG399">
        <f>(AF399-0)/(0.48863637-0)</f>
        <v>1.20308328665752E-3</v>
      </c>
      <c r="AH399">
        <v>25.7</v>
      </c>
      <c r="AI399">
        <f>(AH399-0)/(78.5-0)</f>
        <v>0.32738853503184712</v>
      </c>
      <c r="AJ399">
        <v>28.5</v>
      </c>
      <c r="AK399">
        <f>(AJ399-5.8)/(57.3-5.8)</f>
        <v>0.4407766990291262</v>
      </c>
      <c r="AL399">
        <v>31.6</v>
      </c>
      <c r="AM399">
        <f>(AL399-5.5)/(55.8-5.5)</f>
        <v>0.51888667992047721</v>
      </c>
      <c r="AN399">
        <v>14.3</v>
      </c>
      <c r="AO399">
        <f>(AN399-1.2)/(66.3-1.2)</f>
        <v>0.20122887864823352</v>
      </c>
      <c r="AP399">
        <v>0.2750775662170547</v>
      </c>
      <c r="AQ399">
        <v>0.32470034945622001</v>
      </c>
      <c r="AR399">
        <v>0.24426663182990949</v>
      </c>
      <c r="AS399">
        <v>0.15595545249681569</v>
      </c>
      <c r="AT399" t="s">
        <v>79</v>
      </c>
      <c r="AU399" t="s">
        <v>72</v>
      </c>
      <c r="AV399">
        <v>61</v>
      </c>
      <c r="AW399">
        <v>0.49253731299999998</v>
      </c>
      <c r="AX399">
        <v>0.51248000000000005</v>
      </c>
      <c r="AY399">
        <f>(AX399-0)/(1.01692-0)</f>
        <v>0.50395311332258197</v>
      </c>
      <c r="AZ399">
        <v>0.10510000899999999</v>
      </c>
      <c r="BA399" t="s">
        <v>67</v>
      </c>
      <c r="BB399">
        <v>-0.37758270900000002</v>
      </c>
      <c r="BC399" t="s">
        <v>74</v>
      </c>
    </row>
    <row r="400" spans="1:55">
      <c r="A400" s="1">
        <v>398</v>
      </c>
      <c r="B400" t="s">
        <v>428</v>
      </c>
      <c r="C400" t="s">
        <v>437</v>
      </c>
      <c r="D400">
        <v>20</v>
      </c>
      <c r="E400">
        <v>0</v>
      </c>
      <c r="F400">
        <v>13063</v>
      </c>
      <c r="G400">
        <v>28</v>
      </c>
      <c r="H400">
        <v>5.4680066928401923</v>
      </c>
      <c r="I400">
        <v>20</v>
      </c>
      <c r="J400" t="s">
        <v>56</v>
      </c>
      <c r="K400" t="s">
        <v>57</v>
      </c>
      <c r="L400" t="s">
        <v>58</v>
      </c>
      <c r="M400" t="s">
        <v>59</v>
      </c>
      <c r="N400" t="s">
        <v>60</v>
      </c>
      <c r="O400" t="s">
        <v>62</v>
      </c>
      <c r="P400" t="s">
        <v>61</v>
      </c>
      <c r="Q400" t="s">
        <v>63</v>
      </c>
      <c r="R400" t="s">
        <v>64</v>
      </c>
      <c r="S400" t="s">
        <v>65</v>
      </c>
      <c r="T400">
        <v>22.961872</v>
      </c>
      <c r="U400">
        <f>(T400-0.014129973)/(27755.404-0.014129973)</f>
        <v>8.2678507253761287E-4</v>
      </c>
      <c r="V400">
        <v>3.1157501000000001E-2</v>
      </c>
      <c r="W400">
        <f>(V400-0.006104506)/(0.96359551-0.006104506)</f>
        <v>2.6165253663312748E-2</v>
      </c>
      <c r="X400">
        <v>0.68219352</v>
      </c>
      <c r="Y400">
        <f>(X400-0.026912883)/(0.97887218-0.026912883)</f>
        <v>0.68834942740204152</v>
      </c>
      <c r="Z400">
        <v>0.26304722000000003</v>
      </c>
      <c r="AA400">
        <f>(Z400-0)/(0.8541435-0)</f>
        <v>0.30796607361643569</v>
      </c>
      <c r="AB400">
        <v>1.3241938E-3</v>
      </c>
      <c r="AC400">
        <f>(AB400-0)/(0.90509456-0)</f>
        <v>1.4630447010973086E-3</v>
      </c>
      <c r="AD400">
        <v>1.0281975E-2</v>
      </c>
      <c r="AE400" s="3">
        <f>(AD400-0)/(0.42788053-0)</f>
        <v>2.4030013704993778E-2</v>
      </c>
      <c r="AF400">
        <v>1.5578751E-4</v>
      </c>
      <c r="AG400">
        <f>(AF400-0)/(0.48863637-0)</f>
        <v>3.1882094654558766E-4</v>
      </c>
      <c r="AH400">
        <v>17.2</v>
      </c>
      <c r="AI400">
        <f>(AH400-0)/(78.5-0)</f>
        <v>0.21910828025477705</v>
      </c>
      <c r="AJ400">
        <v>28.7</v>
      </c>
      <c r="AK400">
        <f>(AJ400-5.8)/(57.3-5.8)</f>
        <v>0.44466019417475727</v>
      </c>
      <c r="AL400">
        <v>41.7</v>
      </c>
      <c r="AM400">
        <f>(AL400-5.5)/(55.8-5.5)</f>
        <v>0.71968190854870784</v>
      </c>
      <c r="AN400">
        <v>12.4</v>
      </c>
      <c r="AO400">
        <f>(AN400-1.2)/(66.3-1.2)</f>
        <v>0.17204301075268821</v>
      </c>
      <c r="AP400">
        <v>0.26881134133042528</v>
      </c>
      <c r="AQ400">
        <v>0.30472036142701348</v>
      </c>
      <c r="AR400">
        <v>0.25798410967440399</v>
      </c>
      <c r="AS400">
        <v>0.168484187568157</v>
      </c>
      <c r="AT400" t="s">
        <v>72</v>
      </c>
      <c r="AU400" t="s">
        <v>72</v>
      </c>
      <c r="AZ400">
        <v>0.24430379699999999</v>
      </c>
      <c r="BA400" t="s">
        <v>67</v>
      </c>
      <c r="BB400">
        <v>0.164050633</v>
      </c>
      <c r="BC400" t="s">
        <v>67</v>
      </c>
    </row>
    <row r="401" spans="1:55">
      <c r="A401" s="1">
        <v>399</v>
      </c>
      <c r="B401" t="s">
        <v>428</v>
      </c>
      <c r="C401" t="s">
        <v>438</v>
      </c>
      <c r="D401">
        <v>23</v>
      </c>
      <c r="E401">
        <v>2</v>
      </c>
      <c r="F401">
        <v>18411</v>
      </c>
      <c r="G401">
        <v>25</v>
      </c>
      <c r="H401">
        <v>4.9970126554777039</v>
      </c>
      <c r="I401">
        <v>23</v>
      </c>
      <c r="J401" t="s">
        <v>56</v>
      </c>
      <c r="K401" t="s">
        <v>57</v>
      </c>
      <c r="L401" t="s">
        <v>58</v>
      </c>
      <c r="M401" t="s">
        <v>59</v>
      </c>
      <c r="N401" t="s">
        <v>60</v>
      </c>
      <c r="O401" t="s">
        <v>61</v>
      </c>
      <c r="P401" t="s">
        <v>62</v>
      </c>
      <c r="Q401" t="s">
        <v>63</v>
      </c>
      <c r="R401" t="s">
        <v>64</v>
      </c>
      <c r="S401" t="s">
        <v>65</v>
      </c>
      <c r="T401">
        <v>16.469442000000001</v>
      </c>
      <c r="U401">
        <f>(T401-0.014129973)/(27755.404-0.014129973)</f>
        <v>5.9286906449727318E-4</v>
      </c>
      <c r="V401">
        <v>1.9897338000000001E-2</v>
      </c>
      <c r="W401">
        <f>(V401-0.006104506)/(0.96359551-0.006104506)</f>
        <v>1.4405181816204303E-2</v>
      </c>
      <c r="X401">
        <v>0.92078108000000003</v>
      </c>
      <c r="Y401">
        <f>(X401-0.026912883)/(0.97887218-0.026912883)</f>
        <v>0.93897732793506195</v>
      </c>
      <c r="Z401">
        <v>3.4979098E-2</v>
      </c>
      <c r="AA401">
        <f>(Z401-0)/(0.8541435-0)</f>
        <v>4.0952249826873358E-2</v>
      </c>
      <c r="AB401">
        <v>4.0747207000000002E-3</v>
      </c>
      <c r="AC401">
        <f>(AB401-0)/(0.90509456-0)</f>
        <v>4.5019834170697036E-3</v>
      </c>
      <c r="AD401">
        <v>2.7517595000000001E-3</v>
      </c>
      <c r="AE401" s="3">
        <f>(AD401-0)/(0.42788053-0)</f>
        <v>6.4311397856780259E-3</v>
      </c>
      <c r="AF401">
        <v>1.0583691E-4</v>
      </c>
      <c r="AG401">
        <f>(AF401-0)/(0.48863637-0)</f>
        <v>2.1659646415595304E-4</v>
      </c>
      <c r="AH401">
        <v>8.1999999999999993</v>
      </c>
      <c r="AI401">
        <f>(AH401-0)/(78.5-0)</f>
        <v>0.10445859872611464</v>
      </c>
      <c r="AJ401">
        <v>25.2</v>
      </c>
      <c r="AK401">
        <f>(AJ401-5.8)/(57.3-5.8)</f>
        <v>0.37669902912621356</v>
      </c>
      <c r="AL401">
        <v>46.6</v>
      </c>
      <c r="AM401">
        <f>(AL401-5.5)/(55.8-5.5)</f>
        <v>0.81709741550695836</v>
      </c>
      <c r="AN401">
        <v>20</v>
      </c>
      <c r="AO401">
        <f>(AN401-1.2)/(66.3-1.2)</f>
        <v>0.28878648233486948</v>
      </c>
      <c r="AP401">
        <v>0.25760702757051379</v>
      </c>
      <c r="AQ401">
        <v>0.2972429486161825</v>
      </c>
      <c r="AR401">
        <v>0.27898608244694928</v>
      </c>
      <c r="AS401">
        <v>0.1661639413663544</v>
      </c>
      <c r="AT401" t="s">
        <v>72</v>
      </c>
      <c r="AU401" t="s">
        <v>66</v>
      </c>
      <c r="AZ401">
        <v>-0.21443742099999999</v>
      </c>
      <c r="BA401" t="s">
        <v>74</v>
      </c>
      <c r="BB401">
        <v>-0.57016434900000001</v>
      </c>
      <c r="BC401" t="s">
        <v>74</v>
      </c>
    </row>
    <row r="402" spans="1:55">
      <c r="A402" s="1">
        <v>400</v>
      </c>
      <c r="B402" t="s">
        <v>428</v>
      </c>
      <c r="C402" t="s">
        <v>439</v>
      </c>
      <c r="D402">
        <v>59</v>
      </c>
      <c r="E402">
        <v>6</v>
      </c>
      <c r="F402">
        <v>16243</v>
      </c>
      <c r="G402">
        <v>29</v>
      </c>
      <c r="H402">
        <v>12.5252894084879</v>
      </c>
      <c r="I402">
        <v>59</v>
      </c>
      <c r="J402" t="s">
        <v>56</v>
      </c>
      <c r="K402" t="s">
        <v>57</v>
      </c>
      <c r="L402" t="s">
        <v>58</v>
      </c>
      <c r="M402" t="s">
        <v>59</v>
      </c>
      <c r="N402" t="s">
        <v>61</v>
      </c>
      <c r="O402" t="s">
        <v>60</v>
      </c>
      <c r="P402" t="s">
        <v>62</v>
      </c>
      <c r="Q402" t="s">
        <v>63</v>
      </c>
      <c r="R402" t="s">
        <v>64</v>
      </c>
      <c r="S402" t="s">
        <v>65</v>
      </c>
      <c r="T402">
        <v>12.146967999999999</v>
      </c>
      <c r="U402">
        <f>(T402-0.014129973)/(27755.404-0.014129973)</f>
        <v>4.371344839260295E-4</v>
      </c>
      <c r="V402">
        <v>5.8660477000000003E-2</v>
      </c>
      <c r="W402">
        <f>(V402-0.006104506)/(0.96359551-0.006104506)</f>
        <v>5.4889258259809198E-2</v>
      </c>
      <c r="X402">
        <v>0.56810415000000003</v>
      </c>
      <c r="Y402">
        <f>(X402-0.026912883)/(0.97887218-0.026912883)</f>
        <v>0.56850252810756485</v>
      </c>
      <c r="Z402">
        <v>0.34396958</v>
      </c>
      <c r="AA402">
        <f>(Z402-0)/(0.8541435-0)</f>
        <v>0.40270701585857649</v>
      </c>
      <c r="AB402">
        <v>3.8677236999999998E-3</v>
      </c>
      <c r="AC402">
        <f>(AB402-0)/(0.90509456-0)</f>
        <v>4.2732813464263887E-3</v>
      </c>
      <c r="AD402">
        <v>1.0185006E-2</v>
      </c>
      <c r="AE402" s="3">
        <f>(AD402-0)/(0.42788053-0)</f>
        <v>2.3803387361420722E-2</v>
      </c>
      <c r="AF402">
        <v>5.1569653E-4</v>
      </c>
      <c r="AG402">
        <f>(AF402-0)/(0.48863637-0)</f>
        <v>1.0553789313718094E-3</v>
      </c>
      <c r="AH402">
        <v>15.2</v>
      </c>
      <c r="AI402">
        <f>(AH402-0)/(78.5-0)</f>
        <v>0.19363057324840763</v>
      </c>
      <c r="AJ402">
        <v>29.5</v>
      </c>
      <c r="AK402">
        <f>(AJ402-5.8)/(57.3-5.8)</f>
        <v>0.46019417475728153</v>
      </c>
      <c r="AL402">
        <v>38.1</v>
      </c>
      <c r="AM402">
        <f>(AL402-5.5)/(55.8-5.5)</f>
        <v>0.64811133200795235</v>
      </c>
      <c r="AN402">
        <v>17.2</v>
      </c>
      <c r="AO402">
        <f>(AN402-1.2)/(66.3-1.2)</f>
        <v>0.24577572964669742</v>
      </c>
      <c r="AP402">
        <v>0.2371559337329982</v>
      </c>
      <c r="AQ402">
        <v>0.27647779281892609</v>
      </c>
      <c r="AR402">
        <v>0.2880809643524786</v>
      </c>
      <c r="AS402">
        <v>0.19828530909559719</v>
      </c>
      <c r="AT402" t="s">
        <v>79</v>
      </c>
      <c r="AU402" t="s">
        <v>72</v>
      </c>
      <c r="AZ402">
        <v>0.12961130700000001</v>
      </c>
      <c r="BA402" t="s">
        <v>67</v>
      </c>
      <c r="BB402">
        <v>0.44688541100000001</v>
      </c>
      <c r="BC402" t="s">
        <v>67</v>
      </c>
    </row>
    <row r="403" spans="1:55">
      <c r="A403" s="1">
        <v>401</v>
      </c>
      <c r="B403" t="s">
        <v>428</v>
      </c>
      <c r="C403" t="s">
        <v>440</v>
      </c>
      <c r="D403">
        <v>54</v>
      </c>
      <c r="E403">
        <v>3</v>
      </c>
      <c r="F403">
        <v>30233</v>
      </c>
      <c r="G403">
        <v>36</v>
      </c>
      <c r="H403">
        <v>4.9614659478053786</v>
      </c>
      <c r="I403">
        <v>54</v>
      </c>
      <c r="J403" t="s">
        <v>56</v>
      </c>
      <c r="K403" t="s">
        <v>57</v>
      </c>
      <c r="L403" t="s">
        <v>58</v>
      </c>
      <c r="M403" t="s">
        <v>59</v>
      </c>
      <c r="N403" t="s">
        <v>60</v>
      </c>
      <c r="O403" t="s">
        <v>62</v>
      </c>
      <c r="P403" t="s">
        <v>61</v>
      </c>
      <c r="Q403" t="s">
        <v>63</v>
      </c>
      <c r="R403" t="s">
        <v>65</v>
      </c>
      <c r="S403" t="s">
        <v>69</v>
      </c>
      <c r="T403">
        <v>33.628044000000003</v>
      </c>
      <c r="U403">
        <f>(T403-0.014129973)/(27755.404-0.014129973)</f>
        <v>1.2110769902497248E-3</v>
      </c>
      <c r="V403">
        <v>7.2948650000000004E-2</v>
      </c>
      <c r="W403">
        <f>(V403-0.006104506)/(0.96359551-0.006104506)</f>
        <v>6.9811772351649176E-2</v>
      </c>
      <c r="X403">
        <v>0.73237293999999997</v>
      </c>
      <c r="Y403">
        <f>(X403-0.026912883)/(0.97887218-0.026912883)</f>
        <v>0.74106115589519794</v>
      </c>
      <c r="Z403">
        <v>0.14198746000000001</v>
      </c>
      <c r="AA403">
        <f>(Z403-0)/(0.8541435-0)</f>
        <v>0.16623373004653202</v>
      </c>
      <c r="AB403">
        <v>4.0147997999999997E-3</v>
      </c>
      <c r="AC403">
        <f>(AB403-0)/(0.90509456-0)</f>
        <v>4.4357793952490444E-3</v>
      </c>
      <c r="AD403">
        <v>2.0310162999999999E-2</v>
      </c>
      <c r="AE403" s="3">
        <f>(AD403-0)/(0.42788053-0)</f>
        <v>4.7466901567126692E-2</v>
      </c>
      <c r="AF403">
        <v>1.2070639000000001E-3</v>
      </c>
      <c r="AG403">
        <f>(AF403-0)/(0.48863637-0)</f>
        <v>2.4702702748057828E-3</v>
      </c>
      <c r="AH403">
        <v>32.6</v>
      </c>
      <c r="AI403">
        <f>(AH403-0)/(78.5-0)</f>
        <v>0.41528662420382167</v>
      </c>
      <c r="AJ403">
        <v>33.799999999999997</v>
      </c>
      <c r="AK403">
        <f>(AJ403-5.8)/(57.3-5.8)</f>
        <v>0.5436893203883495</v>
      </c>
      <c r="AL403">
        <v>25.6</v>
      </c>
      <c r="AM403">
        <f>(AL403-5.5)/(55.8-5.5)</f>
        <v>0.39960238568588474</v>
      </c>
      <c r="AN403">
        <v>8.1</v>
      </c>
      <c r="AO403">
        <f>(AN403-1.2)/(66.3-1.2)</f>
        <v>0.10599078341013825</v>
      </c>
      <c r="AP403">
        <v>0.31709045107454947</v>
      </c>
      <c r="AQ403">
        <v>0.34889396205620732</v>
      </c>
      <c r="AR403">
        <v>0.2277414783909312</v>
      </c>
      <c r="AS403">
        <v>0.1062741084783122</v>
      </c>
      <c r="AT403" t="s">
        <v>72</v>
      </c>
      <c r="AU403" t="s">
        <v>66</v>
      </c>
      <c r="AZ403">
        <v>5.8428570999999999E-2</v>
      </c>
      <c r="BA403" t="s">
        <v>67</v>
      </c>
      <c r="BB403">
        <v>0.38446153799999999</v>
      </c>
      <c r="BC403" t="s">
        <v>67</v>
      </c>
    </row>
    <row r="404" spans="1:55">
      <c r="A404" s="1">
        <v>402</v>
      </c>
      <c r="B404" t="s">
        <v>428</v>
      </c>
      <c r="C404" t="s">
        <v>441</v>
      </c>
      <c r="D404">
        <v>42</v>
      </c>
      <c r="E404">
        <v>2</v>
      </c>
      <c r="F404">
        <v>70217</v>
      </c>
      <c r="G404">
        <v>30</v>
      </c>
      <c r="H404">
        <v>1.9938191606021329</v>
      </c>
      <c r="I404">
        <v>42</v>
      </c>
      <c r="J404" t="s">
        <v>56</v>
      </c>
      <c r="K404" t="s">
        <v>57</v>
      </c>
      <c r="L404" t="s">
        <v>58</v>
      </c>
      <c r="M404" t="s">
        <v>59</v>
      </c>
      <c r="N404" t="s">
        <v>60</v>
      </c>
      <c r="O404" t="s">
        <v>62</v>
      </c>
      <c r="P404" t="s">
        <v>61</v>
      </c>
      <c r="Q404" t="s">
        <v>63</v>
      </c>
      <c r="R404" t="s">
        <v>65</v>
      </c>
      <c r="S404" t="s">
        <v>69</v>
      </c>
      <c r="T404">
        <v>44.151671999999998</v>
      </c>
      <c r="U404">
        <f>(T404-0.014129973)/(27755.404-0.014129973)</f>
        <v>1.5902331847503267E-3</v>
      </c>
      <c r="V404">
        <v>4.1231111000000001E-2</v>
      </c>
      <c r="W404">
        <f>(V404-0.006104506)/(0.96359551-0.006104506)</f>
        <v>3.6686094024127251E-2</v>
      </c>
      <c r="X404">
        <v>0.63386202000000003</v>
      </c>
      <c r="Y404">
        <f>(X404-0.026912883)/(0.97887218-0.026912883)</f>
        <v>0.637578874341305</v>
      </c>
      <c r="Z404">
        <v>0.29158041000000001</v>
      </c>
      <c r="AA404">
        <f>(Z404-0)/(0.8541435-0)</f>
        <v>0.34137168988583305</v>
      </c>
      <c r="AB404">
        <v>2.3675223E-3</v>
      </c>
      <c r="AC404">
        <f>(AB404-0)/(0.90509456-0)</f>
        <v>2.6157734281377185E-3</v>
      </c>
      <c r="AD404">
        <v>1.3208963000000001E-2</v>
      </c>
      <c r="AE404" s="3">
        <f>(AD404-0)/(0.42788053-0)</f>
        <v>3.0870680187294341E-2</v>
      </c>
      <c r="AF404">
        <v>8.5386046000000002E-4</v>
      </c>
      <c r="AG404">
        <f>(AF404-0)/(0.48863637-0)</f>
        <v>1.7474353372427026E-3</v>
      </c>
      <c r="AH404">
        <v>27.4</v>
      </c>
      <c r="AI404">
        <f>(AH404-0)/(78.5-0)</f>
        <v>0.34904458598726112</v>
      </c>
      <c r="AJ404">
        <v>32.200000000000003</v>
      </c>
      <c r="AK404">
        <f>(AJ404-5.8)/(57.3-5.8)</f>
        <v>0.51262135922330099</v>
      </c>
      <c r="AL404">
        <v>27.3</v>
      </c>
      <c r="AM404">
        <f>(AL404-5.5)/(55.8-5.5)</f>
        <v>0.43339960238568592</v>
      </c>
      <c r="AN404">
        <v>13.1</v>
      </c>
      <c r="AO404">
        <f>(AN404-1.2)/(66.3-1.2)</f>
        <v>0.18279569892473121</v>
      </c>
      <c r="AP404">
        <v>0.27544762989029192</v>
      </c>
      <c r="AQ404">
        <v>0.40588128751811231</v>
      </c>
      <c r="AR404">
        <v>0.2040467812047195</v>
      </c>
      <c r="AS404">
        <v>0.11462430138687631</v>
      </c>
      <c r="AT404" t="s">
        <v>66</v>
      </c>
      <c r="AU404" t="s">
        <v>66</v>
      </c>
      <c r="AZ404">
        <v>-0.11909297100000001</v>
      </c>
      <c r="BA404" t="s">
        <v>74</v>
      </c>
      <c r="BB404">
        <v>-0.22569916900000001</v>
      </c>
      <c r="BC404" t="s">
        <v>74</v>
      </c>
    </row>
    <row r="405" spans="1:55">
      <c r="A405" s="1">
        <v>403</v>
      </c>
      <c r="B405" t="s">
        <v>428</v>
      </c>
      <c r="C405" t="s">
        <v>442</v>
      </c>
      <c r="D405">
        <v>86</v>
      </c>
      <c r="E405">
        <v>3</v>
      </c>
      <c r="F405">
        <v>23316</v>
      </c>
      <c r="G405">
        <v>32</v>
      </c>
      <c r="H405">
        <v>11.52641962600789</v>
      </c>
      <c r="I405">
        <v>86</v>
      </c>
      <c r="J405" t="s">
        <v>77</v>
      </c>
      <c r="K405" t="s">
        <v>57</v>
      </c>
      <c r="L405" t="s">
        <v>58</v>
      </c>
      <c r="M405" t="s">
        <v>59</v>
      </c>
      <c r="N405" t="s">
        <v>60</v>
      </c>
      <c r="O405" t="s">
        <v>62</v>
      </c>
      <c r="P405" t="s">
        <v>61</v>
      </c>
      <c r="Q405" t="s">
        <v>63</v>
      </c>
      <c r="R405" t="s">
        <v>64</v>
      </c>
      <c r="S405" t="s">
        <v>65</v>
      </c>
      <c r="T405">
        <v>10.468203000000001</v>
      </c>
      <c r="U405">
        <f>(T405-0.014129973)/(27755.404-0.014129973)</f>
        <v>3.7665019572610429E-4</v>
      </c>
      <c r="V405">
        <v>3.2555859999999999E-2</v>
      </c>
      <c r="W405">
        <f>(V405-0.006104506)/(0.96359551-0.006104506)</f>
        <v>2.7625694538640281E-2</v>
      </c>
      <c r="X405">
        <v>0.47500333</v>
      </c>
      <c r="Y405">
        <f>(X405-0.026912883)/(0.97887218-0.026912883)</f>
        <v>0.47070336768820908</v>
      </c>
      <c r="Z405">
        <v>0.46889355999999999</v>
      </c>
      <c r="AA405">
        <f>(Z405-0)/(0.8541435-0)</f>
        <v>0.54896344700861155</v>
      </c>
      <c r="AB405">
        <v>3.9245416000000003E-3</v>
      </c>
      <c r="AC405">
        <f>(AB405-0)/(0.90509456-0)</f>
        <v>4.3360569971827041E-3</v>
      </c>
      <c r="AD405">
        <v>4.7718858999999999E-3</v>
      </c>
      <c r="AE405" s="3">
        <f>(AD405-0)/(0.42788053-0)</f>
        <v>1.1152379146580939E-2</v>
      </c>
      <c r="AF405">
        <v>1.1149267E-3</v>
      </c>
      <c r="AG405">
        <f>(AF405-0)/(0.48863637-0)</f>
        <v>2.2817104260986552E-3</v>
      </c>
      <c r="AH405">
        <v>12.6</v>
      </c>
      <c r="AI405">
        <f>(AH405-0)/(78.5-0)</f>
        <v>0.16050955414012738</v>
      </c>
      <c r="AJ405">
        <v>29.1</v>
      </c>
      <c r="AK405">
        <f>(AJ405-5.8)/(57.3-5.8)</f>
        <v>0.45242718446601943</v>
      </c>
      <c r="AL405">
        <v>37.4</v>
      </c>
      <c r="AM405">
        <f>(AL405-5.5)/(55.8-5.5)</f>
        <v>0.63419483101391649</v>
      </c>
      <c r="AN405">
        <v>20.8</v>
      </c>
      <c r="AO405">
        <f>(AN405-1.2)/(66.3-1.2)</f>
        <v>0.30107526881720437</v>
      </c>
      <c r="AP405">
        <v>0.28354814253222138</v>
      </c>
      <c r="AQ405">
        <v>0.29402845292779739</v>
      </c>
      <c r="AR405">
        <v>0.26646746644070818</v>
      </c>
      <c r="AS405">
        <v>0.15595593809927299</v>
      </c>
      <c r="AT405" t="s">
        <v>79</v>
      </c>
      <c r="AU405" t="s">
        <v>72</v>
      </c>
      <c r="AZ405">
        <v>0.16053700500000001</v>
      </c>
      <c r="BA405" t="s">
        <v>67</v>
      </c>
      <c r="BB405">
        <v>0.26238898500000002</v>
      </c>
      <c r="BC405" t="s">
        <v>67</v>
      </c>
    </row>
    <row r="406" spans="1:55">
      <c r="A406" s="1">
        <v>404</v>
      </c>
      <c r="B406" t="s">
        <v>428</v>
      </c>
      <c r="C406" t="s">
        <v>443</v>
      </c>
      <c r="D406">
        <v>151</v>
      </c>
      <c r="E406">
        <v>16</v>
      </c>
      <c r="F406">
        <v>23655</v>
      </c>
      <c r="G406">
        <v>31</v>
      </c>
      <c r="H406">
        <v>20.591704679498982</v>
      </c>
      <c r="I406">
        <v>151</v>
      </c>
      <c r="J406" t="s">
        <v>56</v>
      </c>
      <c r="K406" t="s">
        <v>57</v>
      </c>
      <c r="L406" t="s">
        <v>58</v>
      </c>
      <c r="M406" t="s">
        <v>59</v>
      </c>
      <c r="N406" t="s">
        <v>60</v>
      </c>
      <c r="O406" t="s">
        <v>61</v>
      </c>
      <c r="P406" t="s">
        <v>62</v>
      </c>
      <c r="Q406" t="s">
        <v>63</v>
      </c>
      <c r="R406" t="s">
        <v>64</v>
      </c>
      <c r="S406" t="s">
        <v>65</v>
      </c>
      <c r="T406">
        <v>50.851826000000003</v>
      </c>
      <c r="U406">
        <f>(T406-0.014129973)/(27755.404-0.014129973)</f>
        <v>1.8316332887076303E-3</v>
      </c>
      <c r="V406">
        <v>3.4720785999999997E-2</v>
      </c>
      <c r="W406">
        <f>(V406-0.006104506)/(0.96359551-0.006104506)</f>
        <v>2.9886735102944109E-2</v>
      </c>
      <c r="X406">
        <v>0.66043894999999997</v>
      </c>
      <c r="Y406">
        <f>(X406-0.026912883)/(0.97887218-0.026912883)</f>
        <v>0.66549701126559835</v>
      </c>
      <c r="Z406">
        <v>0.28289175</v>
      </c>
      <c r="AA406">
        <f>(Z406-0)/(0.8541435-0)</f>
        <v>0.33119932423533049</v>
      </c>
      <c r="AB406">
        <v>2.7693962E-3</v>
      </c>
      <c r="AC406">
        <f>(AB406-0)/(0.90509456-0)</f>
        <v>3.0597865929058287E-3</v>
      </c>
      <c r="AD406">
        <v>5.7454634999999999E-3</v>
      </c>
      <c r="AE406" s="3">
        <f>(AD406-0)/(0.42788053-0)</f>
        <v>1.342772829602693E-2</v>
      </c>
      <c r="AF406">
        <v>1.6533709000000001E-4</v>
      </c>
      <c r="AG406">
        <f>(AF406-0)/(0.48863637-0)</f>
        <v>3.3836427280269787E-4</v>
      </c>
      <c r="AH406">
        <v>11.4</v>
      </c>
      <c r="AI406">
        <f>(AH406-0)/(78.5-0)</f>
        <v>0.14522292993630573</v>
      </c>
      <c r="AJ406">
        <v>23.8</v>
      </c>
      <c r="AK406">
        <f>(AJ406-5.8)/(57.3-5.8)</f>
        <v>0.34951456310679613</v>
      </c>
      <c r="AL406">
        <v>44</v>
      </c>
      <c r="AM406">
        <f>(AL406-5.5)/(55.8-5.5)</f>
        <v>0.76540755467196819</v>
      </c>
      <c r="AN406">
        <v>20.8</v>
      </c>
      <c r="AO406">
        <f>(AN406-1.2)/(66.3-1.2)</f>
        <v>0.30107526881720437</v>
      </c>
      <c r="AP406">
        <v>0.2310172363906916</v>
      </c>
      <c r="AQ406">
        <v>0.34650518745091552</v>
      </c>
      <c r="AR406">
        <v>0.26697805150250081</v>
      </c>
      <c r="AS406">
        <v>0.1554995246558922</v>
      </c>
      <c r="AT406" t="s">
        <v>79</v>
      </c>
      <c r="AU406" t="s">
        <v>72</v>
      </c>
      <c r="AZ406">
        <v>0.35450363200000001</v>
      </c>
      <c r="BA406" t="s">
        <v>67</v>
      </c>
      <c r="BB406">
        <v>0.47590799</v>
      </c>
      <c r="BC406" t="s">
        <v>67</v>
      </c>
    </row>
    <row r="407" spans="1:55">
      <c r="A407" s="1">
        <v>405</v>
      </c>
      <c r="B407" t="s">
        <v>428</v>
      </c>
      <c r="C407" t="s">
        <v>80</v>
      </c>
      <c r="D407">
        <v>103</v>
      </c>
      <c r="E407">
        <v>4</v>
      </c>
      <c r="F407">
        <v>6694</v>
      </c>
      <c r="G407">
        <v>32</v>
      </c>
      <c r="H407">
        <v>48.084105168807888</v>
      </c>
      <c r="I407">
        <v>103</v>
      </c>
      <c r="J407" t="s">
        <v>77</v>
      </c>
      <c r="K407" t="s">
        <v>58</v>
      </c>
      <c r="L407" t="s">
        <v>57</v>
      </c>
      <c r="M407" t="s">
        <v>59</v>
      </c>
      <c r="N407" t="s">
        <v>60</v>
      </c>
      <c r="O407" t="s">
        <v>61</v>
      </c>
      <c r="P407" t="s">
        <v>62</v>
      </c>
      <c r="Q407" t="s">
        <v>63</v>
      </c>
      <c r="R407" t="s">
        <v>64</v>
      </c>
      <c r="S407" t="s">
        <v>71</v>
      </c>
      <c r="T407">
        <v>8.7470044999999992</v>
      </c>
      <c r="U407">
        <f>(T407-0.014129973)/(27755.404-0.014129973)</f>
        <v>3.1463706933659819E-4</v>
      </c>
      <c r="V407">
        <v>4.9905541999999997E-2</v>
      </c>
      <c r="W407">
        <f>(V407-0.006104506)/(0.96359551-0.006104506)</f>
        <v>4.5745637104701191E-2</v>
      </c>
      <c r="X407">
        <v>0.32903021999999998</v>
      </c>
      <c r="Y407">
        <f>(X407-0.026912883)/(0.97887218-0.026912883)</f>
        <v>0.3173637128731146</v>
      </c>
      <c r="Z407">
        <v>0.60232996999999999</v>
      </c>
      <c r="AA407">
        <f>(Z407-0)/(0.8541435-0)</f>
        <v>0.7051859201644689</v>
      </c>
      <c r="AB407">
        <v>1.4168766000000001E-3</v>
      </c>
      <c r="AC407">
        <f>(AB407-0)/(0.90509456-0)</f>
        <v>1.5654459352843753E-3</v>
      </c>
      <c r="AD407">
        <v>6.4546600999999997E-3</v>
      </c>
      <c r="AE407" s="3">
        <f>(AD407-0)/(0.42788053-0)</f>
        <v>1.5085192354978152E-2</v>
      </c>
      <c r="AF407">
        <v>0</v>
      </c>
      <c r="AG407">
        <f>(AF407-0)/(0.48863637-0)</f>
        <v>0</v>
      </c>
      <c r="AH407">
        <v>9.4</v>
      </c>
      <c r="AI407">
        <f>(AH407-0)/(78.5-0)</f>
        <v>0.11974522292993631</v>
      </c>
      <c r="AJ407">
        <v>25.7</v>
      </c>
      <c r="AK407">
        <f>(AJ407-5.8)/(57.3-5.8)</f>
        <v>0.38640776699029122</v>
      </c>
      <c r="AL407">
        <v>39.299999999999997</v>
      </c>
      <c r="AM407">
        <f>(AL407-5.5)/(55.8-5.5)</f>
        <v>0.67196819085487081</v>
      </c>
      <c r="AN407">
        <v>25.7</v>
      </c>
      <c r="AO407">
        <f>(AN407-1.2)/(66.3-1.2)</f>
        <v>0.37634408602150543</v>
      </c>
      <c r="AP407">
        <v>0.19426952141057929</v>
      </c>
      <c r="AQ407">
        <v>0.38098236775818639</v>
      </c>
      <c r="AR407">
        <v>0.26810453400503781</v>
      </c>
      <c r="AS407">
        <v>0.1566435768261964</v>
      </c>
      <c r="AT407" t="s">
        <v>79</v>
      </c>
      <c r="AU407" t="s">
        <v>72</v>
      </c>
      <c r="AZ407">
        <v>-1.9164197000000001E-2</v>
      </c>
      <c r="BA407" t="s">
        <v>74</v>
      </c>
      <c r="BB407">
        <v>0.19396561900000001</v>
      </c>
      <c r="BC407" t="s">
        <v>67</v>
      </c>
    </row>
    <row r="408" spans="1:55">
      <c r="A408" s="1">
        <v>406</v>
      </c>
      <c r="B408" t="s">
        <v>428</v>
      </c>
      <c r="C408" t="s">
        <v>444</v>
      </c>
      <c r="D408">
        <v>34</v>
      </c>
      <c r="E408">
        <v>1</v>
      </c>
      <c r="F408">
        <v>50513</v>
      </c>
      <c r="G408">
        <v>35</v>
      </c>
      <c r="H408">
        <v>1.923125871416411</v>
      </c>
      <c r="I408">
        <v>34</v>
      </c>
      <c r="J408" t="s">
        <v>56</v>
      </c>
      <c r="K408" t="s">
        <v>57</v>
      </c>
      <c r="L408" t="s">
        <v>58</v>
      </c>
      <c r="M408" t="s">
        <v>59</v>
      </c>
      <c r="N408" t="s">
        <v>60</v>
      </c>
      <c r="O408" t="s">
        <v>62</v>
      </c>
      <c r="P408" t="s">
        <v>61</v>
      </c>
      <c r="Q408" t="s">
        <v>63</v>
      </c>
      <c r="R408" t="s">
        <v>65</v>
      </c>
      <c r="S408" t="s">
        <v>64</v>
      </c>
      <c r="T408">
        <v>32.880783000000001</v>
      </c>
      <c r="U408">
        <f>(T408-0.014129973)/(27755.404-0.014129973)</f>
        <v>1.1841538951860534E-3</v>
      </c>
      <c r="V408">
        <v>6.9620132000000001E-2</v>
      </c>
      <c r="W408">
        <f>(V408-0.006104506)/(0.96359551-0.006104506)</f>
        <v>6.6335480683012246E-2</v>
      </c>
      <c r="X408">
        <v>0.69597781000000003</v>
      </c>
      <c r="Y408">
        <f>(X408-0.026912883)/(0.97887218-0.026912883)</f>
        <v>0.70282934271295849</v>
      </c>
      <c r="Z408">
        <v>0.18533078</v>
      </c>
      <c r="AA408">
        <f>(Z408-0)/(0.8541435-0)</f>
        <v>0.21697850536824317</v>
      </c>
      <c r="AB408">
        <v>4.9555674000000003E-3</v>
      </c>
      <c r="AC408">
        <f>(AB408-0)/(0.90509456-0)</f>
        <v>5.4751930008285548E-3</v>
      </c>
      <c r="AD408">
        <v>1.3897945E-2</v>
      </c>
      <c r="AE408" s="3">
        <f>(AD408-0)/(0.42788053-0)</f>
        <v>3.2480900685058045E-2</v>
      </c>
      <c r="AF408">
        <v>1.8443654000000001E-3</v>
      </c>
      <c r="AG408">
        <f>(AF408-0)/(0.48863637-0)</f>
        <v>3.7745151880528259E-3</v>
      </c>
      <c r="AH408">
        <v>24.5</v>
      </c>
      <c r="AI408">
        <f>(AH408-0)/(78.5-0)</f>
        <v>0.31210191082802546</v>
      </c>
      <c r="AJ408">
        <v>35.799999999999997</v>
      </c>
      <c r="AK408">
        <f>(AJ408-5.8)/(57.3-5.8)</f>
        <v>0.58252427184466016</v>
      </c>
      <c r="AL408">
        <v>31.5</v>
      </c>
      <c r="AM408">
        <f>(AL408-5.5)/(55.8-5.5)</f>
        <v>0.51689860834990065</v>
      </c>
      <c r="AN408">
        <v>8.1999999999999993</v>
      </c>
      <c r="AO408">
        <f>(AN408-1.2)/(66.3-1.2)</f>
        <v>0.10752688172043011</v>
      </c>
      <c r="AP408">
        <v>0.26897926486204521</v>
      </c>
      <c r="AQ408">
        <v>0.36814650595227011</v>
      </c>
      <c r="AR408">
        <v>0.22652160143078029</v>
      </c>
      <c r="AS408">
        <v>0.13635262775490439</v>
      </c>
      <c r="AT408" t="s">
        <v>66</v>
      </c>
      <c r="AU408" t="s">
        <v>66</v>
      </c>
      <c r="AV408">
        <v>62</v>
      </c>
      <c r="AW408">
        <v>0.50746268699999997</v>
      </c>
      <c r="AX408">
        <v>0.58120000000000005</v>
      </c>
      <c r="AY408">
        <f>(AX408-0)/(1.01692-0)</f>
        <v>0.57152971718522605</v>
      </c>
      <c r="AZ408">
        <v>-0.28189307600000002</v>
      </c>
      <c r="BA408" t="s">
        <v>74</v>
      </c>
      <c r="BB408">
        <v>-0.26240140200000001</v>
      </c>
      <c r="BC408" t="s">
        <v>74</v>
      </c>
    </row>
    <row r="409" spans="1:55">
      <c r="A409" s="1">
        <v>407</v>
      </c>
      <c r="B409" t="s">
        <v>428</v>
      </c>
      <c r="C409" t="s">
        <v>445</v>
      </c>
      <c r="D409">
        <v>7</v>
      </c>
      <c r="E409">
        <v>0</v>
      </c>
      <c r="F409">
        <v>10998</v>
      </c>
      <c r="G409">
        <v>33</v>
      </c>
      <c r="H409">
        <v>1.928725332980652</v>
      </c>
      <c r="I409">
        <v>7</v>
      </c>
      <c r="J409" t="s">
        <v>56</v>
      </c>
      <c r="K409" t="s">
        <v>57</v>
      </c>
      <c r="L409" t="s">
        <v>58</v>
      </c>
      <c r="M409" t="s">
        <v>59</v>
      </c>
      <c r="N409" t="s">
        <v>60</v>
      </c>
      <c r="O409" t="s">
        <v>62</v>
      </c>
      <c r="P409" t="s">
        <v>61</v>
      </c>
      <c r="Q409" t="s">
        <v>63</v>
      </c>
      <c r="R409" t="s">
        <v>64</v>
      </c>
      <c r="S409" t="s">
        <v>65</v>
      </c>
      <c r="T409">
        <v>17.213097000000001</v>
      </c>
      <c r="U409">
        <f>(T409-0.014129973)/(27755.404-0.014129973)</f>
        <v>6.1966223884944011E-4</v>
      </c>
      <c r="V409">
        <v>0.12338501</v>
      </c>
      <c r="W409">
        <f>(V409-0.006104506)/(0.96359551-0.006104506)</f>
        <v>0.12248731686256137</v>
      </c>
      <c r="X409">
        <v>0.61406422000000005</v>
      </c>
      <c r="Y409">
        <f>(X409-0.026912883)/(0.97887218-0.026912883)</f>
        <v>0.61678197676134483</v>
      </c>
      <c r="Z409">
        <v>0.24261720000000001</v>
      </c>
      <c r="AA409">
        <f>(Z409-0)/(0.8541435-0)</f>
        <v>0.28404735269893178</v>
      </c>
      <c r="AB409">
        <v>1.3842747E-3</v>
      </c>
      <c r="AC409">
        <f>(AB409-0)/(0.90509456-0)</f>
        <v>1.5294255000273121E-3</v>
      </c>
      <c r="AD409">
        <v>7.0136581000000003E-3</v>
      </c>
      <c r="AE409" s="3">
        <f>(AD409-0)/(0.42788053-0)</f>
        <v>1.6391627120775982E-2</v>
      </c>
      <c r="AF409">
        <v>3.6913992E-4</v>
      </c>
      <c r="AG409">
        <f>(AF409-0)/(0.48863637-0)</f>
        <v>7.5544912876624392E-4</v>
      </c>
      <c r="AH409">
        <v>14.1</v>
      </c>
      <c r="AI409">
        <f>(AH409-0)/(78.5-0)</f>
        <v>0.17961783439490445</v>
      </c>
      <c r="AJ409">
        <v>26.4</v>
      </c>
      <c r="AK409">
        <f>(AJ409-5.8)/(57.3-5.8)</f>
        <v>0.39999999999999997</v>
      </c>
      <c r="AL409">
        <v>36.1</v>
      </c>
      <c r="AM409">
        <f>(AL409-5.5)/(55.8-5.5)</f>
        <v>0.60834990059642158</v>
      </c>
      <c r="AN409">
        <v>23.4</v>
      </c>
      <c r="AO409">
        <f>(AN409-1.2)/(66.3-1.2)</f>
        <v>0.34101382488479265</v>
      </c>
      <c r="AP409">
        <v>0.27279438907345882</v>
      </c>
      <c r="AQ409">
        <v>0.29078995939461061</v>
      </c>
      <c r="AR409">
        <v>0.2562753783684017</v>
      </c>
      <c r="AS409">
        <v>0.18014027316352901</v>
      </c>
      <c r="AT409" t="s">
        <v>66</v>
      </c>
      <c r="AU409" t="s">
        <v>66</v>
      </c>
      <c r="AZ409">
        <v>-2.4864865E-2</v>
      </c>
      <c r="BA409" t="s">
        <v>74</v>
      </c>
      <c r="BB409">
        <v>5.2972973E-2</v>
      </c>
      <c r="BC409" t="s">
        <v>67</v>
      </c>
    </row>
    <row r="410" spans="1:55">
      <c r="A410" s="1">
        <v>408</v>
      </c>
      <c r="B410" t="s">
        <v>428</v>
      </c>
      <c r="C410" t="s">
        <v>199</v>
      </c>
      <c r="D410">
        <v>383</v>
      </c>
      <c r="E410">
        <v>14</v>
      </c>
      <c r="F410">
        <v>110527</v>
      </c>
      <c r="G410">
        <v>38</v>
      </c>
      <c r="H410">
        <v>9.1189911681499112</v>
      </c>
      <c r="I410">
        <v>383</v>
      </c>
      <c r="J410" t="s">
        <v>102</v>
      </c>
      <c r="K410" t="s">
        <v>57</v>
      </c>
      <c r="L410" t="s">
        <v>58</v>
      </c>
      <c r="M410" t="s">
        <v>59</v>
      </c>
      <c r="N410" t="s">
        <v>60</v>
      </c>
      <c r="O410" t="s">
        <v>62</v>
      </c>
      <c r="P410" t="s">
        <v>61</v>
      </c>
      <c r="Q410" t="s">
        <v>63</v>
      </c>
      <c r="R410" t="s">
        <v>64</v>
      </c>
      <c r="S410" t="s">
        <v>65</v>
      </c>
      <c r="T410">
        <v>91.391257999999993</v>
      </c>
      <c r="U410">
        <f>(T410-0.014129973)/(27755.404-0.014129973)</f>
        <v>3.2922300300914889E-3</v>
      </c>
      <c r="V410">
        <v>7.1562208000000002E-2</v>
      </c>
      <c r="W410">
        <f>(V410-0.006104506)/(0.96359551-0.006104506)</f>
        <v>6.8363777546258817E-2</v>
      </c>
      <c r="X410">
        <v>0.70658898000000003</v>
      </c>
      <c r="Y410">
        <f>(X410-0.026912883)/(0.97887218-0.026912883)</f>
        <v>0.71397600626615865</v>
      </c>
      <c r="Z410">
        <v>0.18973765000000001</v>
      </c>
      <c r="AA410">
        <f>(Z410-0)/(0.8541435-0)</f>
        <v>0.22213790774032702</v>
      </c>
      <c r="AB410">
        <v>3.0223245E-3</v>
      </c>
      <c r="AC410">
        <f>(AB410-0)/(0.90509456-0)</f>
        <v>3.3392361788142887E-3</v>
      </c>
      <c r="AD410">
        <v>9.1600985999999995E-3</v>
      </c>
      <c r="AE410" s="3">
        <f>(AD410-0)/(0.42788053-0)</f>
        <v>2.1408075286809616E-2</v>
      </c>
      <c r="AF410">
        <v>3.6403351000000001E-4</v>
      </c>
      <c r="AG410">
        <f>(AF410-0)/(0.48863637-0)</f>
        <v>7.4499880146048074E-4</v>
      </c>
      <c r="AH410">
        <v>20.6</v>
      </c>
      <c r="AI410">
        <f>(AH410-0)/(78.5-0)</f>
        <v>0.26242038216560509</v>
      </c>
      <c r="AJ410">
        <v>30</v>
      </c>
      <c r="AK410">
        <f>(AJ410-5.8)/(57.3-5.8)</f>
        <v>0.46990291262135919</v>
      </c>
      <c r="AL410">
        <v>33.200000000000003</v>
      </c>
      <c r="AM410">
        <f>(AL410-5.5)/(55.8-5.5)</f>
        <v>0.55069582504970183</v>
      </c>
      <c r="AN410">
        <v>16.3</v>
      </c>
      <c r="AO410">
        <f>(AN410-1.2)/(66.3-1.2)</f>
        <v>0.23195084485407069</v>
      </c>
      <c r="AP410">
        <v>0.2755987504338771</v>
      </c>
      <c r="AQ410">
        <v>0.34567096451943352</v>
      </c>
      <c r="AR410">
        <v>0.2425986911726111</v>
      </c>
      <c r="AS410">
        <v>0.1361315938740783</v>
      </c>
      <c r="AT410" t="s">
        <v>79</v>
      </c>
      <c r="AU410" t="s">
        <v>72</v>
      </c>
      <c r="AV410">
        <v>60</v>
      </c>
      <c r="AW410">
        <v>0.47761194000000001</v>
      </c>
      <c r="AX410">
        <v>0.46104000000000001</v>
      </c>
      <c r="AY410">
        <f>(AX410-0)/(1.01692-0)</f>
        <v>0.45336899657790186</v>
      </c>
      <c r="AZ410">
        <v>-2.0211580999999999E-2</v>
      </c>
      <c r="BA410" t="s">
        <v>74</v>
      </c>
      <c r="BB410">
        <v>-0.15836462000000001</v>
      </c>
      <c r="BC410" t="s">
        <v>74</v>
      </c>
    </row>
    <row r="411" spans="1:55">
      <c r="A411" s="1">
        <v>409</v>
      </c>
      <c r="B411" t="s">
        <v>428</v>
      </c>
      <c r="C411" t="s">
        <v>446</v>
      </c>
      <c r="D411">
        <v>51</v>
      </c>
      <c r="E411">
        <v>0</v>
      </c>
      <c r="F411">
        <v>63942</v>
      </c>
      <c r="G411">
        <v>32</v>
      </c>
      <c r="H411">
        <v>2.492493196959745</v>
      </c>
      <c r="I411">
        <v>51</v>
      </c>
      <c r="J411" t="s">
        <v>122</v>
      </c>
      <c r="K411" t="s">
        <v>57</v>
      </c>
      <c r="L411" t="s">
        <v>59</v>
      </c>
      <c r="M411" t="s">
        <v>58</v>
      </c>
      <c r="N411" t="s">
        <v>60</v>
      </c>
      <c r="O411" t="s">
        <v>61</v>
      </c>
      <c r="P411" t="s">
        <v>62</v>
      </c>
      <c r="Q411" t="s">
        <v>63</v>
      </c>
      <c r="R411" t="s">
        <v>65</v>
      </c>
      <c r="S411" t="s">
        <v>64</v>
      </c>
      <c r="T411">
        <v>160.52424999999999</v>
      </c>
      <c r="U411">
        <f>(T411-0.014129973)/(27755.404-0.014129973)</f>
        <v>5.7830252350493773E-3</v>
      </c>
      <c r="V411">
        <v>3.1266686000000002E-2</v>
      </c>
      <c r="W411">
        <f>(V411-0.006104506)/(0.96359551-0.006104506)</f>
        <v>2.6279286066274107E-2</v>
      </c>
      <c r="X411">
        <v>0.90617024999999995</v>
      </c>
      <c r="Y411">
        <f>(X411-0.026912883)/(0.97887218-0.026912883)</f>
        <v>0.92362916121612282</v>
      </c>
      <c r="Z411">
        <v>2.7009788999999999E-2</v>
      </c>
      <c r="AA411">
        <f>(Z411-0)/(0.8541435-0)</f>
        <v>3.1622074042593547E-2</v>
      </c>
      <c r="AB411">
        <v>3.3076237999999998E-3</v>
      </c>
      <c r="AC411">
        <f>(AB411-0)/(0.90509456-0)</f>
        <v>3.6544510885138893E-3</v>
      </c>
      <c r="AD411">
        <v>1.3289825E-2</v>
      </c>
      <c r="AE411" s="3">
        <f>(AD411-0)/(0.42788053-0)</f>
        <v>3.1059662845607863E-2</v>
      </c>
      <c r="AF411">
        <v>1.4239098E-3</v>
      </c>
      <c r="AG411">
        <f>(AF411-0)/(0.48863637-0)</f>
        <v>2.9140479248403062E-3</v>
      </c>
      <c r="AH411">
        <v>20.8</v>
      </c>
      <c r="AI411">
        <f>(AH411-0)/(78.5-0)</f>
        <v>0.26496815286624203</v>
      </c>
      <c r="AJ411">
        <v>34.299999999999997</v>
      </c>
      <c r="AK411">
        <f>(AJ411-5.8)/(57.3-5.8)</f>
        <v>0.55339805825242716</v>
      </c>
      <c r="AL411">
        <v>32.4</v>
      </c>
      <c r="AM411">
        <f>(AL411-5.5)/(55.8-5.5)</f>
        <v>0.53479125248508952</v>
      </c>
      <c r="AN411">
        <v>12.6</v>
      </c>
      <c r="AO411">
        <f>(AN411-1.2)/(66.3-1.2)</f>
        <v>0.17511520737327191</v>
      </c>
      <c r="AP411">
        <v>0.25198754078908342</v>
      </c>
      <c r="AQ411">
        <v>0.30158706615247721</v>
      </c>
      <c r="AR411">
        <v>0.26911895579946599</v>
      </c>
      <c r="AS411">
        <v>0.1773064372589736</v>
      </c>
      <c r="AT411" t="s">
        <v>66</v>
      </c>
      <c r="AU411" t="s">
        <v>66</v>
      </c>
      <c r="AV411">
        <v>92</v>
      </c>
      <c r="AW411">
        <v>0.955223881</v>
      </c>
      <c r="AX411">
        <v>0</v>
      </c>
      <c r="AY411">
        <f>(AX411-0)/(1.01692-0)</f>
        <v>0</v>
      </c>
      <c r="AZ411">
        <v>0.350424387</v>
      </c>
      <c r="BA411" t="s">
        <v>67</v>
      </c>
      <c r="BB411">
        <v>0.53128511700000003</v>
      </c>
      <c r="BC411" t="s">
        <v>67</v>
      </c>
    </row>
    <row r="412" spans="1:55">
      <c r="A412" s="1">
        <v>410</v>
      </c>
      <c r="B412" t="s">
        <v>428</v>
      </c>
      <c r="C412" t="s">
        <v>447</v>
      </c>
      <c r="D412">
        <v>11</v>
      </c>
      <c r="E412">
        <v>0</v>
      </c>
      <c r="F412">
        <v>12171</v>
      </c>
      <c r="G412">
        <v>50</v>
      </c>
      <c r="H412">
        <v>1.807575384109769</v>
      </c>
      <c r="I412">
        <v>11</v>
      </c>
      <c r="J412" t="s">
        <v>77</v>
      </c>
      <c r="K412" t="s">
        <v>57</v>
      </c>
      <c r="L412" t="s">
        <v>58</v>
      </c>
      <c r="M412" t="s">
        <v>59</v>
      </c>
      <c r="N412" t="s">
        <v>60</v>
      </c>
      <c r="O412" t="s">
        <v>61</v>
      </c>
      <c r="P412" t="s">
        <v>62</v>
      </c>
      <c r="Q412" t="s">
        <v>63</v>
      </c>
      <c r="R412" t="s">
        <v>64</v>
      </c>
      <c r="S412" t="s">
        <v>71</v>
      </c>
      <c r="T412">
        <v>6.4184812999999998</v>
      </c>
      <c r="U412">
        <f>(T412-0.014129973)/(27755.404-0.014129973)</f>
        <v>2.3074261817219321E-4</v>
      </c>
      <c r="V412">
        <v>4.7038864000000007E-2</v>
      </c>
      <c r="W412">
        <f>(V412-0.006104506)/(0.96359551-0.006104506)</f>
        <v>4.2751689393418058E-2</v>
      </c>
      <c r="X412">
        <v>0.61574644000000001</v>
      </c>
      <c r="Y412">
        <f>(X412-0.026912883)/(0.97887218-0.026912883)</f>
        <v>0.61854909012984838</v>
      </c>
      <c r="Z412">
        <v>0.28739974000000001</v>
      </c>
      <c r="AA412">
        <f>(Z412-0)/(0.8541435-0)</f>
        <v>0.33647711420856102</v>
      </c>
      <c r="AB412">
        <v>2.3519432E-2</v>
      </c>
      <c r="AC412">
        <f>(AB412-0)/(0.90509456-0)</f>
        <v>2.598560751486563E-2</v>
      </c>
      <c r="AD412">
        <v>8.6366441000000002E-3</v>
      </c>
      <c r="AE412" s="3">
        <f>(AD412-0)/(0.42788053-0)</f>
        <v>2.0184709269197177E-2</v>
      </c>
      <c r="AF412">
        <v>4.6267736000000001E-4</v>
      </c>
      <c r="AG412">
        <f>(AF412-0)/(0.48863637-0)</f>
        <v>9.4687458487791249E-4</v>
      </c>
      <c r="AH412">
        <v>10.5</v>
      </c>
      <c r="AI412">
        <f>(AH412-0)/(78.5-0)</f>
        <v>0.13375796178343949</v>
      </c>
      <c r="AJ412">
        <v>23.7</v>
      </c>
      <c r="AK412">
        <f>(AJ412-5.8)/(57.3-5.8)</f>
        <v>0.34757281553398056</v>
      </c>
      <c r="AL412">
        <v>39.1</v>
      </c>
      <c r="AM412">
        <f>(AL412-5.5)/(55.8-5.5)</f>
        <v>0.66799204771371778</v>
      </c>
      <c r="AN412">
        <v>26.7</v>
      </c>
      <c r="AO412">
        <f>(AN412-1.2)/(66.3-1.2)</f>
        <v>0.39170506912442399</v>
      </c>
      <c r="AP412">
        <v>0.21468229487970381</v>
      </c>
      <c r="AQ412">
        <v>0.363972856261567</v>
      </c>
      <c r="AR412">
        <v>0.26156693399136338</v>
      </c>
      <c r="AS412">
        <v>0.15977791486736581</v>
      </c>
      <c r="AT412" t="s">
        <v>66</v>
      </c>
      <c r="AU412" t="s">
        <v>66</v>
      </c>
      <c r="AZ412">
        <v>8.0059524000000007E-2</v>
      </c>
      <c r="BA412" t="s">
        <v>67</v>
      </c>
      <c r="BB412">
        <v>-0.22345238100000001</v>
      </c>
      <c r="BC412" t="s">
        <v>74</v>
      </c>
    </row>
    <row r="413" spans="1:55">
      <c r="A413" s="1">
        <v>411</v>
      </c>
      <c r="B413" t="s">
        <v>428</v>
      </c>
      <c r="C413" t="s">
        <v>448</v>
      </c>
      <c r="D413">
        <v>230</v>
      </c>
      <c r="E413">
        <v>9</v>
      </c>
      <c r="F413">
        <v>265128</v>
      </c>
      <c r="G413">
        <v>35</v>
      </c>
      <c r="H413">
        <v>2.4785871622116762</v>
      </c>
      <c r="I413">
        <v>230</v>
      </c>
      <c r="J413" t="s">
        <v>79</v>
      </c>
      <c r="K413" t="s">
        <v>57</v>
      </c>
      <c r="L413" t="s">
        <v>58</v>
      </c>
      <c r="M413" t="s">
        <v>59</v>
      </c>
      <c r="N413" t="s">
        <v>60</v>
      </c>
      <c r="O413" t="s">
        <v>62</v>
      </c>
      <c r="P413" t="s">
        <v>61</v>
      </c>
      <c r="Q413" t="s">
        <v>63</v>
      </c>
      <c r="R413" t="s">
        <v>69</v>
      </c>
      <c r="S413" t="s">
        <v>65</v>
      </c>
      <c r="T413">
        <v>257.79919000000001</v>
      </c>
      <c r="U413">
        <f>(T413-0.014129973)/(27755.404-0.014129973)</f>
        <v>9.2877477576123572E-3</v>
      </c>
      <c r="V413">
        <v>6.5588965999999999E-2</v>
      </c>
      <c r="W413">
        <f>(V413-0.006104506)/(0.96359551-0.006104506)</f>
        <v>6.2125346088369095E-2</v>
      </c>
      <c r="X413">
        <v>0.48189284999999998</v>
      </c>
      <c r="Y413">
        <f>(X413-0.026912883)/(0.97887218-0.026912883)</f>
        <v>0.47794056787283001</v>
      </c>
      <c r="Z413">
        <v>0.40118951000000003</v>
      </c>
      <c r="AA413">
        <f>(Z413-0)/(0.8541435-0)</f>
        <v>0.46969801912676273</v>
      </c>
      <c r="AB413">
        <v>2.1715451E-3</v>
      </c>
      <c r="AC413">
        <f>(AB413-0)/(0.90509456-0)</f>
        <v>2.3992466599291017E-3</v>
      </c>
      <c r="AD413">
        <v>2.8451390999999999E-2</v>
      </c>
      <c r="AE413" s="3">
        <f>(AD413-0)/(0.42788053-0)</f>
        <v>6.6493773390436814E-2</v>
      </c>
      <c r="AF413">
        <v>1.0684831999999999E-3</v>
      </c>
      <c r="AG413">
        <f>(AF413-0)/(0.48863637-0)</f>
        <v>2.1866632645457808E-3</v>
      </c>
      <c r="AH413">
        <v>33.200000000000003</v>
      </c>
      <c r="AI413">
        <f>(AH413-0)/(78.5-0)</f>
        <v>0.4229299363057325</v>
      </c>
      <c r="AJ413">
        <v>32.1</v>
      </c>
      <c r="AK413">
        <f>(AJ413-5.8)/(57.3-5.8)</f>
        <v>0.51067961165048548</v>
      </c>
      <c r="AL413">
        <v>24.3</v>
      </c>
      <c r="AM413">
        <f>(AL413-5.5)/(55.8-5.5)</f>
        <v>0.37375745526838972</v>
      </c>
      <c r="AN413">
        <v>10.4</v>
      </c>
      <c r="AO413">
        <f>(AN413-1.2)/(66.3-1.2)</f>
        <v>0.14132104454685102</v>
      </c>
      <c r="AP413">
        <v>0.2443161188817235</v>
      </c>
      <c r="AQ413">
        <v>0.36546275004754591</v>
      </c>
      <c r="AR413">
        <v>0.23642179152474971</v>
      </c>
      <c r="AS413">
        <v>0.15379933954598099</v>
      </c>
      <c r="AT413" t="s">
        <v>66</v>
      </c>
      <c r="AU413" t="s">
        <v>66</v>
      </c>
      <c r="AV413">
        <v>59</v>
      </c>
      <c r="AW413">
        <v>0.46268656699999999</v>
      </c>
      <c r="AX413">
        <v>0.68367999999999995</v>
      </c>
      <c r="AY413">
        <f>(AX413-0)/(1.01692-0)</f>
        <v>0.67230460606537379</v>
      </c>
      <c r="AZ413">
        <v>-0.14607015800000001</v>
      </c>
      <c r="BA413" t="s">
        <v>74</v>
      </c>
      <c r="BB413">
        <v>-3.6522622999999997E-2</v>
      </c>
      <c r="BC413" t="s">
        <v>74</v>
      </c>
    </row>
    <row r="414" spans="1:55">
      <c r="A414" s="1">
        <v>412</v>
      </c>
      <c r="B414" t="s">
        <v>428</v>
      </c>
      <c r="C414" t="s">
        <v>449</v>
      </c>
      <c r="D414">
        <v>12</v>
      </c>
      <c r="E414">
        <v>0</v>
      </c>
      <c r="F414">
        <v>11267</v>
      </c>
      <c r="G414">
        <v>33</v>
      </c>
      <c r="H414">
        <v>3.227446202506111</v>
      </c>
      <c r="I414">
        <v>12</v>
      </c>
      <c r="J414" t="s">
        <v>56</v>
      </c>
      <c r="K414" t="s">
        <v>57</v>
      </c>
      <c r="L414" t="s">
        <v>58</v>
      </c>
      <c r="M414" t="s">
        <v>59</v>
      </c>
      <c r="N414" t="s">
        <v>60</v>
      </c>
      <c r="O414" t="s">
        <v>62</v>
      </c>
      <c r="P414" t="s">
        <v>61</v>
      </c>
      <c r="Q414" t="s">
        <v>63</v>
      </c>
      <c r="R414" t="s">
        <v>65</v>
      </c>
      <c r="S414" t="s">
        <v>69</v>
      </c>
      <c r="T414">
        <v>16.58423599999999</v>
      </c>
      <c r="U414">
        <f>(T414-0.014129973)/(27755.404-0.014129973)</f>
        <v>5.9700498190061533E-4</v>
      </c>
      <c r="V414">
        <v>0.16061400000000001</v>
      </c>
      <c r="W414">
        <f>(V414-0.006104506)/(0.96359551-0.006104506)</f>
        <v>0.16136913386603474</v>
      </c>
      <c r="X414">
        <v>0.57047921000000001</v>
      </c>
      <c r="Y414">
        <f>(X414-0.026912883)/(0.97887218-0.026912883)</f>
        <v>0.57099744570276512</v>
      </c>
      <c r="Z414">
        <v>0.19159491000000001</v>
      </c>
      <c r="AA414">
        <f>(Z414-0)/(0.8541435-0)</f>
        <v>0.22431231988535885</v>
      </c>
      <c r="AB414">
        <v>7.1134404000000014E-3</v>
      </c>
      <c r="AC414">
        <f>(AB414-0)/(0.90509456-0)</f>
        <v>7.8593339462784996E-3</v>
      </c>
      <c r="AD414">
        <v>2.6675403E-2</v>
      </c>
      <c r="AE414" s="3">
        <f>(AD414-0)/(0.42788053-0)</f>
        <v>6.234311012001411E-2</v>
      </c>
      <c r="AF414">
        <v>5.9902658999999997E-3</v>
      </c>
      <c r="AG414">
        <f>(AF414-0)/(0.48863637-0)</f>
        <v>1.2259148658950622E-2</v>
      </c>
      <c r="AH414">
        <v>33.4</v>
      </c>
      <c r="AI414">
        <f>(AH414-0)/(78.5-0)</f>
        <v>0.42547770700636939</v>
      </c>
      <c r="AJ414">
        <v>33.6</v>
      </c>
      <c r="AK414">
        <f>(AJ414-5.8)/(57.3-5.8)</f>
        <v>0.53980582524271847</v>
      </c>
      <c r="AL414">
        <v>25.9</v>
      </c>
      <c r="AM414">
        <f>(AL414-5.5)/(55.8-5.5)</f>
        <v>0.40556660039761433</v>
      </c>
      <c r="AN414">
        <v>7.2</v>
      </c>
      <c r="AO414">
        <f>(AN414-1.2)/(66.3-1.2)</f>
        <v>9.2165898617511524E-2</v>
      </c>
      <c r="AP414">
        <v>0.27396106327218273</v>
      </c>
      <c r="AQ414">
        <v>0.57469112691875701</v>
      </c>
      <c r="AR414">
        <v>0.103051291651067</v>
      </c>
      <c r="AS414">
        <v>4.8296518157993393E-2</v>
      </c>
      <c r="AT414" t="s">
        <v>72</v>
      </c>
      <c r="AU414" t="s">
        <v>66</v>
      </c>
      <c r="AZ414">
        <v>9.6945813000000006E-2</v>
      </c>
      <c r="BA414" t="s">
        <v>67</v>
      </c>
      <c r="BB414">
        <v>-9.7832511999999996E-2</v>
      </c>
      <c r="BC414" t="s">
        <v>74</v>
      </c>
    </row>
    <row r="415" spans="1:55">
      <c r="A415" s="1">
        <v>413</v>
      </c>
      <c r="B415" t="s">
        <v>428</v>
      </c>
      <c r="C415" t="s">
        <v>450</v>
      </c>
      <c r="D415">
        <v>16</v>
      </c>
      <c r="E415">
        <v>2</v>
      </c>
      <c r="F415">
        <v>26015</v>
      </c>
      <c r="G415">
        <v>38</v>
      </c>
      <c r="H415">
        <v>1.6184994486986251</v>
      </c>
      <c r="I415">
        <v>16</v>
      </c>
      <c r="J415" t="s">
        <v>56</v>
      </c>
      <c r="K415" t="s">
        <v>57</v>
      </c>
      <c r="L415" t="s">
        <v>58</v>
      </c>
      <c r="M415" t="s">
        <v>59</v>
      </c>
      <c r="N415" t="s">
        <v>60</v>
      </c>
      <c r="O415" t="s">
        <v>61</v>
      </c>
      <c r="P415" t="s">
        <v>62</v>
      </c>
      <c r="Q415" t="s">
        <v>63</v>
      </c>
      <c r="R415" t="s">
        <v>64</v>
      </c>
      <c r="S415" t="s">
        <v>71</v>
      </c>
      <c r="T415">
        <v>30.547901</v>
      </c>
      <c r="U415">
        <f>(T415-0.014129973)/(27755.404-0.014129973)</f>
        <v>1.100102400650238E-3</v>
      </c>
      <c r="V415">
        <v>5.3892698000000003E-2</v>
      </c>
      <c r="W415">
        <f>(V415-0.006104506)/(0.96359551-0.006104506)</f>
        <v>4.9909807821024707E-2</v>
      </c>
      <c r="X415">
        <v>0.82440500999999999</v>
      </c>
      <c r="Y415">
        <f>(X415-0.026912883)/(0.97887218-0.026912883)</f>
        <v>0.83773763175927052</v>
      </c>
      <c r="Z415">
        <v>9.6813231999999999E-2</v>
      </c>
      <c r="AA415">
        <f>(Z415-0)/(0.8541435-0)</f>
        <v>0.11334539453850553</v>
      </c>
      <c r="AB415">
        <v>2.2589753E-3</v>
      </c>
      <c r="AC415">
        <f>(AB415-0)/(0.90509456-0)</f>
        <v>2.4958445225877835E-3</v>
      </c>
      <c r="AD415">
        <v>5.0423559999999996E-3</v>
      </c>
      <c r="AE415" s="3">
        <f>(AD415-0)/(0.42788053-0)</f>
        <v>1.1784495078567842E-2</v>
      </c>
      <c r="AF415">
        <v>4.0338846000000003E-4</v>
      </c>
      <c r="AG415">
        <f>(AF415-0)/(0.48863637-0)</f>
        <v>8.2553916320228071E-4</v>
      </c>
      <c r="AH415">
        <v>9.8000000000000007</v>
      </c>
      <c r="AI415">
        <f>(AH415-0)/(78.5-0)</f>
        <v>0.1248407643312102</v>
      </c>
      <c r="AJ415">
        <v>24.5</v>
      </c>
      <c r="AK415">
        <f>(AJ415-5.8)/(57.3-5.8)</f>
        <v>0.36310679611650482</v>
      </c>
      <c r="AL415">
        <v>38.700000000000003</v>
      </c>
      <c r="AM415">
        <f>(AL415-5.5)/(55.8-5.5)</f>
        <v>0.66003976143141163</v>
      </c>
      <c r="AN415">
        <v>26.9</v>
      </c>
      <c r="AO415">
        <f>(AN415-1.2)/(66.3-1.2)</f>
        <v>0.39477726574500771</v>
      </c>
      <c r="AP415">
        <v>0.24671238402581691</v>
      </c>
      <c r="AQ415">
        <v>0.30843081887858009</v>
      </c>
      <c r="AR415">
        <v>0.2692214602662365</v>
      </c>
      <c r="AS415">
        <v>0.17563533682936669</v>
      </c>
      <c r="AT415" t="s">
        <v>66</v>
      </c>
      <c r="AU415" t="s">
        <v>66</v>
      </c>
      <c r="AZ415">
        <v>9.1318680999999999E-2</v>
      </c>
      <c r="BA415" t="s">
        <v>67</v>
      </c>
      <c r="BB415">
        <v>0.13443223400000001</v>
      </c>
      <c r="BC415" t="s">
        <v>67</v>
      </c>
    </row>
    <row r="416" spans="1:55">
      <c r="A416" s="1">
        <v>414</v>
      </c>
      <c r="B416" t="s">
        <v>428</v>
      </c>
      <c r="C416" t="s">
        <v>82</v>
      </c>
      <c r="D416">
        <v>482</v>
      </c>
      <c r="E416">
        <v>13</v>
      </c>
      <c r="F416">
        <v>214346</v>
      </c>
      <c r="G416">
        <v>40</v>
      </c>
      <c r="H416">
        <v>5.6217517471751277</v>
      </c>
      <c r="I416">
        <v>482</v>
      </c>
      <c r="J416" t="s">
        <v>79</v>
      </c>
      <c r="K416" t="s">
        <v>57</v>
      </c>
      <c r="L416" t="s">
        <v>59</v>
      </c>
      <c r="M416" t="s">
        <v>58</v>
      </c>
      <c r="N416" t="s">
        <v>60</v>
      </c>
      <c r="O416" t="s">
        <v>61</v>
      </c>
      <c r="P416" t="s">
        <v>62</v>
      </c>
      <c r="Q416" t="s">
        <v>63</v>
      </c>
      <c r="R416" t="s">
        <v>69</v>
      </c>
      <c r="S416" t="s">
        <v>65</v>
      </c>
      <c r="T416">
        <v>233.03598</v>
      </c>
      <c r="U416">
        <f>(T416-0.014129973)/(27755.404-0.014129973)</f>
        <v>8.3955531202478222E-3</v>
      </c>
      <c r="V416">
        <v>0.10803504999999999</v>
      </c>
      <c r="W416">
        <f>(V416-0.006104506)/(0.96359551-0.006104506)</f>
        <v>0.10645587642513245</v>
      </c>
      <c r="X416">
        <v>0.78398495999999995</v>
      </c>
      <c r="Y416">
        <f>(X416-0.026912883)/(0.97887218-0.026912883)</f>
        <v>0.79527778066334698</v>
      </c>
      <c r="Z416">
        <v>6.7830287000000003E-2</v>
      </c>
      <c r="AA416">
        <f>(Z416-0)/(0.8541435-0)</f>
        <v>7.941322154883812E-2</v>
      </c>
      <c r="AB416">
        <v>2.3214729000000001E-3</v>
      </c>
      <c r="AC416">
        <f>(AB416-0)/(0.90509456-0)</f>
        <v>2.5648954292687388E-3</v>
      </c>
      <c r="AD416">
        <v>1.9193465E-2</v>
      </c>
      <c r="AE416" s="3">
        <f>(AD416-0)/(0.42788053-0)</f>
        <v>4.485706559258492E-2</v>
      </c>
      <c r="AF416">
        <v>4.9183745000000001E-4</v>
      </c>
      <c r="AG416">
        <f>(AF416-0)/(0.48863637-0)</f>
        <v>1.0065510473565445E-3</v>
      </c>
      <c r="AH416">
        <v>37</v>
      </c>
      <c r="AI416">
        <f>(AH416-0)/(78.5-0)</f>
        <v>0.4713375796178344</v>
      </c>
      <c r="AJ416">
        <v>31.6</v>
      </c>
      <c r="AK416">
        <f>(AJ416-5.8)/(57.3-5.8)</f>
        <v>0.50097087378640781</v>
      </c>
      <c r="AL416">
        <v>22.8</v>
      </c>
      <c r="AM416">
        <f>(AL416-5.5)/(55.8-5.5)</f>
        <v>0.34393638170974156</v>
      </c>
      <c r="AN416">
        <v>8.6</v>
      </c>
      <c r="AO416">
        <f>(AN416-1.2)/(66.3-1.2)</f>
        <v>0.11367127496159754</v>
      </c>
      <c r="AP416">
        <v>0.26854325612140922</v>
      </c>
      <c r="AQ416">
        <v>0.31439431199807988</v>
      </c>
      <c r="AR416">
        <v>0.27785275566695122</v>
      </c>
      <c r="AS416">
        <v>0.1392096762135597</v>
      </c>
      <c r="AT416" t="s">
        <v>72</v>
      </c>
      <c r="AU416" t="s">
        <v>72</v>
      </c>
      <c r="AZ416">
        <v>6.1094146000000002E-2</v>
      </c>
      <c r="BA416" t="s">
        <v>67</v>
      </c>
      <c r="BB416">
        <v>-3.0809174000000002E-2</v>
      </c>
      <c r="BC416" t="s">
        <v>74</v>
      </c>
    </row>
    <row r="417" spans="1:55">
      <c r="A417" s="1">
        <v>415</v>
      </c>
      <c r="B417" t="s">
        <v>428</v>
      </c>
      <c r="C417" t="s">
        <v>85</v>
      </c>
      <c r="D417">
        <v>156</v>
      </c>
      <c r="E417">
        <v>13</v>
      </c>
      <c r="F417">
        <v>116714</v>
      </c>
      <c r="G417">
        <v>42</v>
      </c>
      <c r="H417">
        <v>3.182382331413296</v>
      </c>
      <c r="I417">
        <v>156</v>
      </c>
      <c r="J417" t="s">
        <v>79</v>
      </c>
      <c r="K417" t="s">
        <v>57</v>
      </c>
      <c r="L417" t="s">
        <v>58</v>
      </c>
      <c r="M417" t="s">
        <v>59</v>
      </c>
      <c r="N417" t="s">
        <v>60</v>
      </c>
      <c r="O417" t="s">
        <v>62</v>
      </c>
      <c r="P417" t="s">
        <v>61</v>
      </c>
      <c r="Q417" t="s">
        <v>63</v>
      </c>
      <c r="R417" t="s">
        <v>69</v>
      </c>
      <c r="S417" t="s">
        <v>65</v>
      </c>
      <c r="T417">
        <v>412.37225000000001</v>
      </c>
      <c r="U417">
        <f>(T417-0.014129973)/(27755.404-0.014129973)</f>
        <v>1.4856866430556065E-2</v>
      </c>
      <c r="V417">
        <v>0.10863112</v>
      </c>
      <c r="W417">
        <f>(V417-0.006104506)/(0.96359551-0.006104506)</f>
        <v>0.10707840968916299</v>
      </c>
      <c r="X417">
        <v>0.55080496999999995</v>
      </c>
      <c r="Y417">
        <f>(X417-0.026912883)/(0.97887218-0.026912883)</f>
        <v>0.55033034358820909</v>
      </c>
      <c r="Z417">
        <v>0.27805700999999999</v>
      </c>
      <c r="AA417">
        <f>(Z417-0)/(0.8541435-0)</f>
        <v>0.32553898730131414</v>
      </c>
      <c r="AB417">
        <v>1.6492577999999999E-3</v>
      </c>
      <c r="AC417">
        <f>(AB417-0)/(0.90509456-0)</f>
        <v>1.822193915296541E-3</v>
      </c>
      <c r="AD417">
        <v>4.1608419000000001E-2</v>
      </c>
      <c r="AE417" s="3">
        <f>(AD417-0)/(0.42788053-0)</f>
        <v>9.7243076239061407E-2</v>
      </c>
      <c r="AF417">
        <v>5.2619177999999999E-4</v>
      </c>
      <c r="AG417">
        <f>(AF417-0)/(0.48863637-0)</f>
        <v>1.0768575822548781E-3</v>
      </c>
      <c r="AH417">
        <v>42.7</v>
      </c>
      <c r="AI417">
        <f>(AH417-0)/(78.5-0)</f>
        <v>0.54394904458598725</v>
      </c>
      <c r="AJ417">
        <v>23.3</v>
      </c>
      <c r="AK417">
        <f>(AJ417-5.8)/(57.3-5.8)</f>
        <v>0.33980582524271846</v>
      </c>
      <c r="AL417">
        <v>21.1</v>
      </c>
      <c r="AM417">
        <f>(AL417-5.5)/(55.8-5.5)</f>
        <v>0.31013916500994038</v>
      </c>
      <c r="AN417">
        <v>12.9</v>
      </c>
      <c r="AO417">
        <f>(AN417-1.2)/(66.3-1.2)</f>
        <v>0.17972350230414749</v>
      </c>
      <c r="AP417">
        <v>0.24442786460378541</v>
      </c>
      <c r="AQ417">
        <v>0.46498861226733679</v>
      </c>
      <c r="AR417">
        <v>0.1809549988219587</v>
      </c>
      <c r="AS417">
        <v>0.109628524306919</v>
      </c>
      <c r="AT417" t="s">
        <v>72</v>
      </c>
      <c r="AU417" t="s">
        <v>66</v>
      </c>
      <c r="AV417">
        <v>57</v>
      </c>
      <c r="AW417">
        <v>0.43283582100000001</v>
      </c>
      <c r="AX417">
        <v>0.61639999999999995</v>
      </c>
      <c r="AY417">
        <f>(AX417-0)/(1.01692-0)</f>
        <v>0.6061440427958934</v>
      </c>
      <c r="AZ417">
        <v>9.8565690000000008E-3</v>
      </c>
      <c r="BA417" t="s">
        <v>67</v>
      </c>
      <c r="BB417">
        <v>-2.2069228999999999E-2</v>
      </c>
      <c r="BC417" t="s">
        <v>74</v>
      </c>
    </row>
    <row r="418" spans="1:55">
      <c r="A418" s="1">
        <v>416</v>
      </c>
      <c r="B418" t="s">
        <v>428</v>
      </c>
      <c r="C418" t="s">
        <v>86</v>
      </c>
      <c r="D418">
        <v>25</v>
      </c>
      <c r="E418">
        <v>3</v>
      </c>
      <c r="F418">
        <v>3183</v>
      </c>
      <c r="G418">
        <v>32</v>
      </c>
      <c r="H418">
        <v>24.54445491674521</v>
      </c>
      <c r="I418">
        <v>25</v>
      </c>
      <c r="J418" t="s">
        <v>77</v>
      </c>
      <c r="K418" t="s">
        <v>58</v>
      </c>
      <c r="L418" t="s">
        <v>57</v>
      </c>
      <c r="M418" t="s">
        <v>59</v>
      </c>
      <c r="N418" t="s">
        <v>63</v>
      </c>
      <c r="O418" t="s">
        <v>61</v>
      </c>
      <c r="P418" t="s">
        <v>60</v>
      </c>
      <c r="Q418" t="s">
        <v>62</v>
      </c>
      <c r="R418" t="s">
        <v>64</v>
      </c>
      <c r="S418" t="s">
        <v>65</v>
      </c>
      <c r="T418">
        <v>5.7044753999999998</v>
      </c>
      <c r="U418">
        <f>(T418-0.014129973)/(27755.404-0.014129973)</f>
        <v>2.0501767237451036E-4</v>
      </c>
      <c r="V418">
        <v>1.6626255999999999E-2</v>
      </c>
      <c r="W418">
        <f>(V418-0.006104506)/(0.96359551-0.006104506)</f>
        <v>1.0988876089743398E-2</v>
      </c>
      <c r="X418">
        <v>0.36196743999999997</v>
      </c>
      <c r="Y418">
        <f>(X418-0.026912883)/(0.97887218-0.026912883)</f>
        <v>0.35196311234722888</v>
      </c>
      <c r="Z418">
        <v>0.60374092999999995</v>
      </c>
      <c r="AA418">
        <f>(Z418-0)/(0.8541435-0)</f>
        <v>0.7068378205769873</v>
      </c>
      <c r="AB418">
        <v>3.8101836000000002E-3</v>
      </c>
      <c r="AC418">
        <f>(AB418-0)/(0.90509456-0)</f>
        <v>4.2097077679927718E-3</v>
      </c>
      <c r="AD418">
        <v>4.8493245000000001E-3</v>
      </c>
      <c r="AE418" s="3">
        <f>(AD418-0)/(0.42788053-0)</f>
        <v>1.1333360973447426E-2</v>
      </c>
      <c r="AF418">
        <v>1.0391409999999999E-3</v>
      </c>
      <c r="AG418">
        <f>(AF418-0)/(0.48863637-0)</f>
        <v>2.1266141118394442E-3</v>
      </c>
      <c r="AH418">
        <v>7.9</v>
      </c>
      <c r="AI418">
        <f>(AH418-0)/(78.5-0)</f>
        <v>0.10063694267515924</v>
      </c>
      <c r="AJ418">
        <v>29.5</v>
      </c>
      <c r="AK418">
        <f>(AJ418-5.8)/(57.3-5.8)</f>
        <v>0.46019417475728153</v>
      </c>
      <c r="AL418">
        <v>42.3</v>
      </c>
      <c r="AM418">
        <f>(AL418-5.5)/(55.8-5.5)</f>
        <v>0.73161033797216701</v>
      </c>
      <c r="AN418">
        <v>20.2</v>
      </c>
      <c r="AO418">
        <f>(AN418-1.2)/(66.3-1.2)</f>
        <v>0.2918586789554532</v>
      </c>
      <c r="AP418">
        <v>0.22272254935919639</v>
      </c>
      <c r="AQ418">
        <v>0.25424315898856942</v>
      </c>
      <c r="AR418">
        <v>0.25493591963976447</v>
      </c>
      <c r="AS418">
        <v>0.26809837201246972</v>
      </c>
      <c r="AT418" t="s">
        <v>79</v>
      </c>
      <c r="AU418" t="s">
        <v>72</v>
      </c>
      <c r="AZ418">
        <v>-0.31987130000000003</v>
      </c>
      <c r="BA418" t="s">
        <v>74</v>
      </c>
      <c r="BB418">
        <v>-0.34290862300000002</v>
      </c>
      <c r="BC418" t="s">
        <v>74</v>
      </c>
    </row>
    <row r="419" spans="1:55">
      <c r="A419" s="1">
        <v>417</v>
      </c>
      <c r="B419" t="s">
        <v>428</v>
      </c>
      <c r="C419" t="s">
        <v>451</v>
      </c>
      <c r="D419">
        <v>777</v>
      </c>
      <c r="E419">
        <v>33</v>
      </c>
      <c r="F419">
        <v>259424</v>
      </c>
      <c r="G419">
        <v>36</v>
      </c>
      <c r="H419">
        <v>8.3197134163891295</v>
      </c>
      <c r="I419">
        <v>777</v>
      </c>
      <c r="J419" t="s">
        <v>79</v>
      </c>
      <c r="K419" t="s">
        <v>58</v>
      </c>
      <c r="L419" t="s">
        <v>59</v>
      </c>
      <c r="M419" t="s">
        <v>57</v>
      </c>
      <c r="N419" t="s">
        <v>60</v>
      </c>
      <c r="O419" t="s">
        <v>62</v>
      </c>
      <c r="P419" t="s">
        <v>61</v>
      </c>
      <c r="Q419" t="s">
        <v>63</v>
      </c>
      <c r="R419" t="s">
        <v>64</v>
      </c>
      <c r="S419" t="s">
        <v>65</v>
      </c>
      <c r="T419">
        <v>789.29192999999998</v>
      </c>
      <c r="U419">
        <f>(T419-0.014129973)/(27755.404-0.014129973)</f>
        <v>2.84369199540353E-2</v>
      </c>
      <c r="V419">
        <v>0.13340124</v>
      </c>
      <c r="W419">
        <f>(V419-0.006104506)/(0.96359551-0.006104506)</f>
        <v>0.13294822976738901</v>
      </c>
      <c r="X419">
        <v>9.6010223000000006E-2</v>
      </c>
      <c r="Y419">
        <f>(X419-0.026912883)/(0.97887218-0.026912883)</f>
        <v>7.2584342857675788E-2</v>
      </c>
      <c r="Z419">
        <v>0.69862400999999996</v>
      </c>
      <c r="AA419">
        <f>(Z419-0)/(0.8541435-0)</f>
        <v>0.81792346368028324</v>
      </c>
      <c r="AB419">
        <v>1.6884484999999999E-3</v>
      </c>
      <c r="AC419">
        <f>(AB419-0)/(0.90509456-0)</f>
        <v>1.8654940319164E-3</v>
      </c>
      <c r="AD419">
        <v>5.0504981999999997E-2</v>
      </c>
      <c r="AE419" s="3">
        <f>(AD419-0)/(0.42788053-0)</f>
        <v>0.11803524222053291</v>
      </c>
      <c r="AF419">
        <v>5.8008044000000005E-4</v>
      </c>
      <c r="AG419">
        <f>(AF419-0)/(0.48863637-0)</f>
        <v>1.1871413501209501E-3</v>
      </c>
      <c r="AH419">
        <v>19.5</v>
      </c>
      <c r="AI419">
        <f>(AH419-0)/(78.5-0)</f>
        <v>0.24840764331210191</v>
      </c>
      <c r="AJ419">
        <v>32.299999999999997</v>
      </c>
      <c r="AK419">
        <f>(AJ419-5.8)/(57.3-5.8)</f>
        <v>0.51456310679611639</v>
      </c>
      <c r="AL419">
        <v>32.9</v>
      </c>
      <c r="AM419">
        <f>(AL419-5.5)/(55.8-5.5)</f>
        <v>0.54473161033797213</v>
      </c>
      <c r="AN419">
        <v>15.3</v>
      </c>
      <c r="AO419">
        <f>(AN419-1.2)/(66.3-1.2)</f>
        <v>0.21658986175115211</v>
      </c>
      <c r="AP419">
        <v>0.30656216010911042</v>
      </c>
      <c r="AQ419">
        <v>0.35892477944857831</v>
      </c>
      <c r="AR419">
        <v>0.24129620358061571</v>
      </c>
      <c r="AS419">
        <v>9.3216856861695715E-2</v>
      </c>
      <c r="AT419" t="s">
        <v>79</v>
      </c>
      <c r="AU419" t="s">
        <v>72</v>
      </c>
      <c r="AV419">
        <v>57</v>
      </c>
      <c r="AW419">
        <v>0.43283582100000001</v>
      </c>
      <c r="AX419">
        <v>0.61563999999999997</v>
      </c>
      <c r="AY419">
        <f>(AX419-0)/(1.01692-0)</f>
        <v>0.60539668803839042</v>
      </c>
      <c r="AZ419">
        <v>-1.3992572E-2</v>
      </c>
      <c r="BA419" t="s">
        <v>74</v>
      </c>
      <c r="BB419">
        <v>-6.9954870000000002E-2</v>
      </c>
      <c r="BC419" t="s">
        <v>74</v>
      </c>
    </row>
    <row r="420" spans="1:55">
      <c r="A420" s="1">
        <v>418</v>
      </c>
      <c r="B420" t="s">
        <v>428</v>
      </c>
      <c r="C420" t="s">
        <v>452</v>
      </c>
      <c r="D420">
        <v>9</v>
      </c>
      <c r="E420">
        <v>0</v>
      </c>
      <c r="F420">
        <v>6798</v>
      </c>
      <c r="G420">
        <v>40</v>
      </c>
      <c r="H420">
        <v>3.309796999117387</v>
      </c>
      <c r="I420">
        <v>9</v>
      </c>
      <c r="J420" t="s">
        <v>77</v>
      </c>
      <c r="K420" t="s">
        <v>57</v>
      </c>
      <c r="L420" t="s">
        <v>58</v>
      </c>
      <c r="M420" t="s">
        <v>59</v>
      </c>
      <c r="N420" t="s">
        <v>60</v>
      </c>
      <c r="O420" t="s">
        <v>62</v>
      </c>
      <c r="P420" t="s">
        <v>61</v>
      </c>
      <c r="Q420" t="s">
        <v>63</v>
      </c>
      <c r="R420" t="s">
        <v>64</v>
      </c>
      <c r="S420" t="s">
        <v>71</v>
      </c>
      <c r="T420">
        <v>3.149473200000001</v>
      </c>
      <c r="U420">
        <f>(T420-0.014129973)/(27755.404-0.014129973)</f>
        <v>1.129634006829734E-4</v>
      </c>
      <c r="V420">
        <v>5.8664259000000003E-2</v>
      </c>
      <c r="W420">
        <f>(V420-0.006104506)/(0.96359551-0.006104506)</f>
        <v>5.489320816637145E-2</v>
      </c>
      <c r="X420">
        <v>0.64906739999999996</v>
      </c>
      <c r="Y420">
        <f>(X420-0.026912883)/(0.97887218-0.026912883)</f>
        <v>0.65355159507413274</v>
      </c>
      <c r="Z420">
        <v>0.26729842999999998</v>
      </c>
      <c r="AA420">
        <f>(Z420-0)/(0.8541435-0)</f>
        <v>0.3129432349482259</v>
      </c>
      <c r="AB420">
        <v>5.7160049000000001E-3</v>
      </c>
      <c r="AC420">
        <f>(AB420-0)/(0.90509456-0)</f>
        <v>6.3153676451220744E-3</v>
      </c>
      <c r="AD420">
        <v>3.3092658999999999E-3</v>
      </c>
      <c r="AE420" s="3">
        <f>(AD420-0)/(0.42788053-0)</f>
        <v>7.7340885316749515E-3</v>
      </c>
      <c r="AF420">
        <v>6.0168473000000002E-4</v>
      </c>
      <c r="AG420">
        <f>(AF420-0)/(0.48863637-0)</f>
        <v>1.2313547802428216E-3</v>
      </c>
      <c r="AH420">
        <v>11.1</v>
      </c>
      <c r="AI420">
        <f>(AH420-0)/(78.5-0)</f>
        <v>0.14140127388535031</v>
      </c>
      <c r="AJ420">
        <v>28</v>
      </c>
      <c r="AK420">
        <f>(AJ420-5.8)/(57.3-5.8)</f>
        <v>0.43106796116504853</v>
      </c>
      <c r="AL420">
        <v>31.7</v>
      </c>
      <c r="AM420">
        <f>(AL420-5.5)/(55.8-5.5)</f>
        <v>0.52087475149105367</v>
      </c>
      <c r="AN420">
        <v>29.2</v>
      </c>
      <c r="AO420">
        <f>(AN420-1.2)/(66.3-1.2)</f>
        <v>0.43010752688172049</v>
      </c>
      <c r="AP420">
        <v>0.27662454873646208</v>
      </c>
      <c r="AQ420">
        <v>0.30806257521058972</v>
      </c>
      <c r="AR420">
        <v>0.25330926594464498</v>
      </c>
      <c r="AS420">
        <v>0.1620036101083033</v>
      </c>
      <c r="AT420" t="s">
        <v>72</v>
      </c>
      <c r="AU420" t="s">
        <v>66</v>
      </c>
      <c r="AZ420">
        <v>-0.22926829300000001</v>
      </c>
      <c r="BA420" t="s">
        <v>74</v>
      </c>
      <c r="BB420">
        <v>-0.59540069699999998</v>
      </c>
      <c r="BC420" t="s">
        <v>74</v>
      </c>
    </row>
    <row r="421" spans="1:55">
      <c r="A421" s="1">
        <v>419</v>
      </c>
      <c r="B421" t="s">
        <v>428</v>
      </c>
      <c r="C421" t="s">
        <v>453</v>
      </c>
      <c r="D421">
        <v>1749</v>
      </c>
      <c r="E421">
        <v>96</v>
      </c>
      <c r="F421">
        <v>688078</v>
      </c>
      <c r="G421">
        <v>44</v>
      </c>
      <c r="H421">
        <v>5.776961332872145</v>
      </c>
      <c r="I421">
        <v>1749</v>
      </c>
      <c r="J421" t="s">
        <v>79</v>
      </c>
      <c r="K421" t="s">
        <v>57</v>
      </c>
      <c r="L421" t="s">
        <v>58</v>
      </c>
      <c r="M421" t="s">
        <v>59</v>
      </c>
      <c r="N421" t="s">
        <v>60</v>
      </c>
      <c r="O421" t="s">
        <v>61</v>
      </c>
      <c r="P421" t="s">
        <v>62</v>
      </c>
      <c r="Q421" t="s">
        <v>63</v>
      </c>
      <c r="R421" t="s">
        <v>69</v>
      </c>
      <c r="S421" t="s">
        <v>65</v>
      </c>
      <c r="T421">
        <v>860.10851999999988</v>
      </c>
      <c r="U421">
        <f>(T421-0.014129973)/(27755.404-0.014129973)</f>
        <v>3.0988373575534401E-2</v>
      </c>
      <c r="V421">
        <v>0.13189140999999999</v>
      </c>
      <c r="W421">
        <f>(V421-0.006104506)/(0.96359551-0.006104506)</f>
        <v>0.13137136899930602</v>
      </c>
      <c r="X421">
        <v>0.51477474000000001</v>
      </c>
      <c r="Y421">
        <f>(X421-0.026912883)/(0.97887218-0.026912883)</f>
        <v>0.5124818451140144</v>
      </c>
      <c r="Z421">
        <v>0.27471346000000002</v>
      </c>
      <c r="AA421">
        <f>(Z421-0)/(0.8541435-0)</f>
        <v>0.32162448113226882</v>
      </c>
      <c r="AB421">
        <v>1.7030777999999999E-3</v>
      </c>
      <c r="AC421">
        <f>(AB421-0)/(0.90509456-0)</f>
        <v>1.8816573154522109E-3</v>
      </c>
      <c r="AD421">
        <v>5.4590977999999998E-2</v>
      </c>
      <c r="AE421" s="3">
        <f>(AD421-0)/(0.42788053-0)</f>
        <v>0.12758462741924714</v>
      </c>
      <c r="AF421">
        <v>3.6730459999999998E-4</v>
      </c>
      <c r="AG421">
        <f>(AF421-0)/(0.48863637-0)</f>
        <v>7.5169312509422903E-4</v>
      </c>
      <c r="AH421">
        <v>46.5</v>
      </c>
      <c r="AI421">
        <f>(AH421-0)/(78.5-0)</f>
        <v>0.59235668789808915</v>
      </c>
      <c r="AJ421">
        <v>26.6</v>
      </c>
      <c r="AK421">
        <f>(AJ421-5.8)/(57.3-5.8)</f>
        <v>0.4038834951456311</v>
      </c>
      <c r="AL421">
        <v>18.7</v>
      </c>
      <c r="AM421">
        <f>(AL421-5.5)/(55.8-5.5)</f>
        <v>0.2624254473161034</v>
      </c>
      <c r="AN421">
        <v>8.1999999999999993</v>
      </c>
      <c r="AO421">
        <f>(AN421-1.2)/(66.3-1.2)</f>
        <v>0.10752688172043011</v>
      </c>
      <c r="AP421">
        <v>0.26145613814881119</v>
      </c>
      <c r="AQ421">
        <v>0.35166112847073122</v>
      </c>
      <c r="AR421">
        <v>0.26430208821916717</v>
      </c>
      <c r="AS421">
        <v>0.1225806451612903</v>
      </c>
      <c r="AT421" t="s">
        <v>72</v>
      </c>
      <c r="AU421" t="s">
        <v>72</v>
      </c>
      <c r="AV421">
        <v>60</v>
      </c>
      <c r="AW421">
        <v>0.47761194000000001</v>
      </c>
      <c r="AX421">
        <v>0.77712000000000003</v>
      </c>
      <c r="AY421">
        <f>(AX421-0)/(1.01692-0)</f>
        <v>0.76418990677732757</v>
      </c>
      <c r="AZ421">
        <v>8.5169300000000007E-3</v>
      </c>
      <c r="BA421" t="s">
        <v>67</v>
      </c>
      <c r="BB421">
        <v>-0.105039204</v>
      </c>
      <c r="BC421" t="s">
        <v>74</v>
      </c>
    </row>
    <row r="422" spans="1:55">
      <c r="A422" s="1">
        <v>420</v>
      </c>
      <c r="B422" t="s">
        <v>428</v>
      </c>
      <c r="C422" t="s">
        <v>88</v>
      </c>
      <c r="D422">
        <v>144</v>
      </c>
      <c r="E422">
        <v>7</v>
      </c>
      <c r="F422">
        <v>42356</v>
      </c>
      <c r="G422">
        <v>32</v>
      </c>
      <c r="H422">
        <v>10.624232694305411</v>
      </c>
      <c r="I422">
        <v>144</v>
      </c>
      <c r="J422" t="s">
        <v>56</v>
      </c>
      <c r="K422" t="s">
        <v>57</v>
      </c>
      <c r="L422" t="s">
        <v>58</v>
      </c>
      <c r="M422" t="s">
        <v>59</v>
      </c>
      <c r="N422" t="s">
        <v>60</v>
      </c>
      <c r="O422" t="s">
        <v>62</v>
      </c>
      <c r="P422" t="s">
        <v>61</v>
      </c>
      <c r="Q422" t="s">
        <v>63</v>
      </c>
      <c r="R422" t="s">
        <v>64</v>
      </c>
      <c r="S422" t="s">
        <v>65</v>
      </c>
      <c r="T422">
        <v>28.091116</v>
      </c>
      <c r="U422">
        <f>(T422-0.014129973)/(27755.404-0.014129973)</f>
        <v>1.0115868002027345E-3</v>
      </c>
      <c r="V422">
        <v>0.11988026</v>
      </c>
      <c r="W422">
        <f>(V422-0.006104506)/(0.96359551-0.006104506)</f>
        <v>0.11882696915656871</v>
      </c>
      <c r="X422">
        <v>0.57696146000000004</v>
      </c>
      <c r="Y422">
        <f>(X422-0.026912883)/(0.97887218-0.026912883)</f>
        <v>0.57780682297386099</v>
      </c>
      <c r="Z422">
        <v>0.28032394999999999</v>
      </c>
      <c r="AA422">
        <f>(Z422-0)/(0.8541435-0)</f>
        <v>0.32819303782092824</v>
      </c>
      <c r="AB422">
        <v>2.6222355999999999E-3</v>
      </c>
      <c r="AC422">
        <f>(AB422-0)/(0.90509456-0)</f>
        <v>2.8971951836723004E-3</v>
      </c>
      <c r="AD422">
        <v>8.191585500000001E-3</v>
      </c>
      <c r="AE422" s="3">
        <f>(AD422-0)/(0.42788053-0)</f>
        <v>1.9144562385205986E-2</v>
      </c>
      <c r="AF422">
        <v>3.7128999000000002E-4</v>
      </c>
      <c r="AG422">
        <f>(AF422-0)/(0.48863637-0)</f>
        <v>7.5984927196475372E-4</v>
      </c>
      <c r="AH422">
        <v>13.2</v>
      </c>
      <c r="AI422">
        <f>(AH422-0)/(78.5-0)</f>
        <v>0.16815286624203821</v>
      </c>
      <c r="AJ422">
        <v>25.6</v>
      </c>
      <c r="AK422">
        <f>(AJ422-5.8)/(57.3-5.8)</f>
        <v>0.38446601941747577</v>
      </c>
      <c r="AL422">
        <v>38.6</v>
      </c>
      <c r="AM422">
        <f>(AL422-5.5)/(55.8-5.5)</f>
        <v>0.65805168986083507</v>
      </c>
      <c r="AN422">
        <v>22.6</v>
      </c>
      <c r="AO422">
        <f>(AN422-1.2)/(66.3-1.2)</f>
        <v>0.32872503840245781</v>
      </c>
      <c r="AP422">
        <v>0.27222518738542217</v>
      </c>
      <c r="AQ422">
        <v>0.34441788689578351</v>
      </c>
      <c r="AR422">
        <v>0.2457475692107767</v>
      </c>
      <c r="AS422">
        <v>0.13760935650801759</v>
      </c>
      <c r="AT422" t="s">
        <v>79</v>
      </c>
      <c r="AU422" t="s">
        <v>72</v>
      </c>
      <c r="AZ422">
        <v>-5.0955928999999997E-2</v>
      </c>
      <c r="BA422" t="s">
        <v>74</v>
      </c>
      <c r="BB422">
        <v>0.12214605100000001</v>
      </c>
      <c r="BC422" t="s">
        <v>67</v>
      </c>
    </row>
    <row r="423" spans="1:55">
      <c r="A423" s="1">
        <v>421</v>
      </c>
      <c r="B423" t="s">
        <v>428</v>
      </c>
      <c r="C423" t="s">
        <v>454</v>
      </c>
      <c r="D423">
        <v>188</v>
      </c>
      <c r="E423">
        <v>10</v>
      </c>
      <c r="F423">
        <v>45498</v>
      </c>
      <c r="G423">
        <v>32</v>
      </c>
      <c r="H423">
        <v>12.912655501340719</v>
      </c>
      <c r="I423">
        <v>188</v>
      </c>
      <c r="J423" t="s">
        <v>56</v>
      </c>
      <c r="K423" t="s">
        <v>57</v>
      </c>
      <c r="L423" t="s">
        <v>58</v>
      </c>
      <c r="M423" t="s">
        <v>59</v>
      </c>
      <c r="N423" t="s">
        <v>60</v>
      </c>
      <c r="O423" t="s">
        <v>62</v>
      </c>
      <c r="P423" t="s">
        <v>61</v>
      </c>
      <c r="Q423" t="s">
        <v>63</v>
      </c>
      <c r="R423" t="s">
        <v>64</v>
      </c>
      <c r="S423" t="s">
        <v>71</v>
      </c>
      <c r="T423">
        <v>32.179915999999999</v>
      </c>
      <c r="U423">
        <f>(T423-0.014129973)/(27755.404-0.014129973)</f>
        <v>1.158902331317485E-3</v>
      </c>
      <c r="V423">
        <v>0.19665731</v>
      </c>
      <c r="W423">
        <f>(V423-0.006104506)/(0.96359551-0.006104506)</f>
        <v>0.19901263114112766</v>
      </c>
      <c r="X423">
        <v>0.55362785000000003</v>
      </c>
      <c r="Y423">
        <f>(X423-0.026912883)/(0.97887218-0.026912883)</f>
        <v>0.55329568045596811</v>
      </c>
      <c r="Z423">
        <v>0.22947008999999999</v>
      </c>
      <c r="AA423">
        <f>(Z423-0)/(0.8541435-0)</f>
        <v>0.26865519669704213</v>
      </c>
      <c r="AB423">
        <v>2.5443060000000001E-3</v>
      </c>
      <c r="AC423">
        <f>(AB423-0)/(0.90509456-0)</f>
        <v>2.8110941247950932E-3</v>
      </c>
      <c r="AD423">
        <v>7.7645201E-3</v>
      </c>
      <c r="AE423" s="3">
        <f>(AD423-0)/(0.42788053-0)</f>
        <v>1.8146467426316409E-2</v>
      </c>
      <c r="AF423">
        <v>3.5093876000000002E-4</v>
      </c>
      <c r="AG423">
        <f>(AF423-0)/(0.48863637-0)</f>
        <v>7.1820024366995032E-4</v>
      </c>
      <c r="AH423">
        <v>12.5</v>
      </c>
      <c r="AI423">
        <f>(AH423-0)/(78.5-0)</f>
        <v>0.15923566878980891</v>
      </c>
      <c r="AJ423">
        <v>22</v>
      </c>
      <c r="AK423">
        <f>(AJ423-5.8)/(57.3-5.8)</f>
        <v>0.31456310679611649</v>
      </c>
      <c r="AL423">
        <v>39.4</v>
      </c>
      <c r="AM423">
        <f>(AL423-5.5)/(55.8-5.5)</f>
        <v>0.67395626242544737</v>
      </c>
      <c r="AN423">
        <v>26.2</v>
      </c>
      <c r="AO423">
        <f>(AN423-1.2)/(66.3-1.2)</f>
        <v>0.38402457757296471</v>
      </c>
      <c r="AP423">
        <v>0.28537901386208109</v>
      </c>
      <c r="AQ423">
        <v>0.31858659413932272</v>
      </c>
      <c r="AR423">
        <v>0.24131426566064221</v>
      </c>
      <c r="AS423">
        <v>0.15472012633795401</v>
      </c>
      <c r="AT423" t="s">
        <v>79</v>
      </c>
      <c r="AU423" t="s">
        <v>72</v>
      </c>
      <c r="AZ423">
        <v>2.4842561999999999E-2</v>
      </c>
      <c r="BA423" t="s">
        <v>67</v>
      </c>
      <c r="BB423">
        <v>-6.0263689000000002E-2</v>
      </c>
      <c r="BC423" t="s">
        <v>74</v>
      </c>
    </row>
    <row r="424" spans="1:55">
      <c r="A424" s="1">
        <v>422</v>
      </c>
      <c r="B424" t="s">
        <v>428</v>
      </c>
      <c r="C424" t="s">
        <v>203</v>
      </c>
      <c r="D424">
        <v>163</v>
      </c>
      <c r="E424">
        <v>4</v>
      </c>
      <c r="F424">
        <v>124053</v>
      </c>
      <c r="G424">
        <v>36</v>
      </c>
      <c r="H424">
        <v>3.6498736651090891</v>
      </c>
      <c r="I424">
        <v>163</v>
      </c>
      <c r="J424" t="s">
        <v>122</v>
      </c>
      <c r="K424" t="s">
        <v>57</v>
      </c>
      <c r="L424" t="s">
        <v>58</v>
      </c>
      <c r="M424" t="s">
        <v>59</v>
      </c>
      <c r="N424" t="s">
        <v>60</v>
      </c>
      <c r="O424" t="s">
        <v>62</v>
      </c>
      <c r="P424" t="s">
        <v>61</v>
      </c>
      <c r="Q424" t="s">
        <v>63</v>
      </c>
      <c r="R424" t="s">
        <v>69</v>
      </c>
      <c r="S424" t="s">
        <v>65</v>
      </c>
      <c r="T424">
        <v>205.36722</v>
      </c>
      <c r="U424">
        <f>(T424-0.014129973)/(27755.404-0.014129973)</f>
        <v>7.3986743111384094E-3</v>
      </c>
      <c r="V424">
        <v>6.8681903000000002E-2</v>
      </c>
      <c r="W424">
        <f>(V424-0.006104506)/(0.96359551-0.006104506)</f>
        <v>6.535559784747598E-2</v>
      </c>
      <c r="X424">
        <v>0.68116741999999997</v>
      </c>
      <c r="Y424">
        <f>(X424-0.026912883)/(0.97887218-0.026912883)</f>
        <v>0.6872715451824617</v>
      </c>
      <c r="Z424">
        <v>0.17614767000000001</v>
      </c>
      <c r="AA424">
        <f>(Z424-0)/(0.8541435-0)</f>
        <v>0.2062272557245943</v>
      </c>
      <c r="AB424">
        <v>2.8841604999999999E-3</v>
      </c>
      <c r="AC424">
        <f>(AB424-0)/(0.90509456-0)</f>
        <v>3.186584725467801E-3</v>
      </c>
      <c r="AD424">
        <v>4.1214328000000001E-2</v>
      </c>
      <c r="AE424" s="3">
        <f>(AD424-0)/(0.42788053-0)</f>
        <v>9.6322045782265442E-2</v>
      </c>
      <c r="AF424">
        <v>1.4842084E-3</v>
      </c>
      <c r="AG424">
        <f>(AF424-0)/(0.48863637-0)</f>
        <v>3.037449709279725E-3</v>
      </c>
      <c r="AH424">
        <v>35.1</v>
      </c>
      <c r="AI424">
        <f>(AH424-0)/(78.5-0)</f>
        <v>0.44713375796178345</v>
      </c>
      <c r="AJ424">
        <v>32.6</v>
      </c>
      <c r="AK424">
        <f>(AJ424-5.8)/(57.3-5.8)</f>
        <v>0.52038834951456314</v>
      </c>
      <c r="AL424">
        <v>24.9</v>
      </c>
      <c r="AM424">
        <f>(AL424-5.5)/(55.8-5.5)</f>
        <v>0.38568588469184889</v>
      </c>
      <c r="AN424">
        <v>7.4</v>
      </c>
      <c r="AO424">
        <f>(AN424-1.2)/(66.3-1.2)</f>
        <v>9.5238095238095247E-2</v>
      </c>
      <c r="AP424">
        <v>0.27643867756382412</v>
      </c>
      <c r="AQ424">
        <v>0.33648754625998922</v>
      </c>
      <c r="AR424">
        <v>0.25204969829737328</v>
      </c>
      <c r="AS424">
        <v>0.1350240778788134</v>
      </c>
      <c r="AT424" t="s">
        <v>72</v>
      </c>
      <c r="AU424" t="s">
        <v>66</v>
      </c>
      <c r="AV424">
        <v>58</v>
      </c>
      <c r="AW424">
        <v>0.44776119399999997</v>
      </c>
      <c r="AX424">
        <v>0.57455999999999996</v>
      </c>
      <c r="AY424">
        <f>(AX424-0)/(1.01692-0)</f>
        <v>0.5650001966723045</v>
      </c>
      <c r="AZ424">
        <v>4.9827992000000002E-2</v>
      </c>
      <c r="BA424" t="s">
        <v>67</v>
      </c>
      <c r="BB424">
        <v>1.0400145E-2</v>
      </c>
      <c r="BC424" t="s">
        <v>67</v>
      </c>
    </row>
    <row r="425" spans="1:55">
      <c r="A425" s="1">
        <v>423</v>
      </c>
      <c r="B425" t="s">
        <v>428</v>
      </c>
      <c r="C425" t="s">
        <v>455</v>
      </c>
      <c r="D425">
        <v>25</v>
      </c>
      <c r="E425">
        <v>1</v>
      </c>
      <c r="F425">
        <v>17212</v>
      </c>
      <c r="G425">
        <v>27</v>
      </c>
      <c r="H425">
        <v>5.3795371015914828</v>
      </c>
      <c r="I425">
        <v>25</v>
      </c>
      <c r="J425" t="s">
        <v>56</v>
      </c>
      <c r="K425" t="s">
        <v>57</v>
      </c>
      <c r="L425" t="s">
        <v>58</v>
      </c>
      <c r="M425" t="s">
        <v>59</v>
      </c>
      <c r="N425" t="s">
        <v>60</v>
      </c>
      <c r="O425" t="s">
        <v>62</v>
      </c>
      <c r="P425" t="s">
        <v>61</v>
      </c>
      <c r="Q425" t="s">
        <v>63</v>
      </c>
      <c r="R425" t="s">
        <v>64</v>
      </c>
      <c r="S425" t="s">
        <v>65</v>
      </c>
      <c r="T425">
        <v>29.027245000000001</v>
      </c>
      <c r="U425">
        <f>(T425-0.014129973)/(27755.404-0.014129973)</f>
        <v>1.0453146276403495E-3</v>
      </c>
      <c r="V425">
        <v>5.6986364999999997E-2</v>
      </c>
      <c r="W425">
        <f>(V425-0.006104506)/(0.96359551-0.006104506)</f>
        <v>5.3140821989383406E-2</v>
      </c>
      <c r="X425">
        <v>0.64555412999999995</v>
      </c>
      <c r="Y425">
        <f>(X425-0.026912883)/(0.97887218-0.026912883)</f>
        <v>0.64986102761912523</v>
      </c>
      <c r="Z425">
        <v>0.27485141000000002</v>
      </c>
      <c r="AA425">
        <f>(Z425-0)/(0.8541435-0)</f>
        <v>0.32178598795167329</v>
      </c>
      <c r="AB425">
        <v>2.7968767E-3</v>
      </c>
      <c r="AC425">
        <f>(AB425-0)/(0.90509456-0)</f>
        <v>3.0901486138641692E-3</v>
      </c>
      <c r="AD425">
        <v>7.2252653000000003E-3</v>
      </c>
      <c r="AE425" s="3">
        <f>(AD425-0)/(0.42788053-0)</f>
        <v>1.6886174512310715E-2</v>
      </c>
      <c r="AF425">
        <v>1.7480478999999999E-4</v>
      </c>
      <c r="AG425">
        <f>(AF425-0)/(0.48863637-0)</f>
        <v>3.5774003068989724E-4</v>
      </c>
      <c r="AH425">
        <v>15.5</v>
      </c>
      <c r="AI425">
        <f>(AH425-0)/(78.5-0)</f>
        <v>0.19745222929936307</v>
      </c>
      <c r="AJ425">
        <v>30</v>
      </c>
      <c r="AK425">
        <f>(AJ425-5.8)/(57.3-5.8)</f>
        <v>0.46990291262135919</v>
      </c>
      <c r="AL425">
        <v>34.4</v>
      </c>
      <c r="AM425">
        <f>(AL425-5.5)/(55.8-5.5)</f>
        <v>0.57455268389662029</v>
      </c>
      <c r="AN425">
        <v>20.100000000000001</v>
      </c>
      <c r="AO425">
        <f>(AN425-1.2)/(66.3-1.2)</f>
        <v>0.29032258064516137</v>
      </c>
      <c r="AP425">
        <v>0.27409392844656799</v>
      </c>
      <c r="AQ425">
        <v>0.30608320708542119</v>
      </c>
      <c r="AR425">
        <v>0.25439925416618109</v>
      </c>
      <c r="AS425">
        <v>0.1654236103018297</v>
      </c>
      <c r="AT425" t="s">
        <v>72</v>
      </c>
      <c r="AU425" t="s">
        <v>72</v>
      </c>
      <c r="AZ425">
        <v>3.1801239999999999E-3</v>
      </c>
      <c r="BA425" t="s">
        <v>67</v>
      </c>
      <c r="BB425">
        <v>-4.3826087E-2</v>
      </c>
      <c r="BC425" t="s">
        <v>74</v>
      </c>
    </row>
    <row r="426" spans="1:55">
      <c r="A426" s="1">
        <v>424</v>
      </c>
      <c r="B426" t="s">
        <v>428</v>
      </c>
      <c r="C426" t="s">
        <v>456</v>
      </c>
      <c r="D426">
        <v>213</v>
      </c>
      <c r="E426">
        <v>4</v>
      </c>
      <c r="F426">
        <v>127317</v>
      </c>
      <c r="G426">
        <v>39</v>
      </c>
      <c r="H426">
        <v>4.2897165826546821</v>
      </c>
      <c r="I426">
        <v>213</v>
      </c>
      <c r="J426" t="s">
        <v>102</v>
      </c>
      <c r="K426" t="s">
        <v>57</v>
      </c>
      <c r="L426" t="s">
        <v>58</v>
      </c>
      <c r="M426" t="s">
        <v>59</v>
      </c>
      <c r="N426" t="s">
        <v>60</v>
      </c>
      <c r="O426" t="s">
        <v>61</v>
      </c>
      <c r="P426" t="s">
        <v>62</v>
      </c>
      <c r="Q426" t="s">
        <v>63</v>
      </c>
      <c r="R426" t="s">
        <v>65</v>
      </c>
      <c r="S426" t="s">
        <v>69</v>
      </c>
      <c r="T426">
        <v>127.72584999999999</v>
      </c>
      <c r="U426">
        <f>(T426-0.014129973)/(27755.404-0.014129973)</f>
        <v>4.6013304307757422E-3</v>
      </c>
      <c r="V426">
        <v>7.1408987000000007E-2</v>
      </c>
      <c r="W426">
        <f>(V426-0.006104506)/(0.96359551-0.006104506)</f>
        <v>6.820375411067571E-2</v>
      </c>
      <c r="X426">
        <v>0.70801568000000004</v>
      </c>
      <c r="Y426">
        <f>(X426-0.026912883)/(0.97887218-0.026912883)</f>
        <v>0.7154747047971739</v>
      </c>
      <c r="Z426">
        <v>0.17907091999999999</v>
      </c>
      <c r="AA426">
        <f>(Z426-0)/(0.8541435-0)</f>
        <v>0.2096496900111047</v>
      </c>
      <c r="AB426">
        <v>2.4406294999999999E-3</v>
      </c>
      <c r="AC426">
        <f>(AB426-0)/(0.90509456-0)</f>
        <v>2.6965464249392901E-3</v>
      </c>
      <c r="AD426">
        <v>2.0820765000000001E-2</v>
      </c>
      <c r="AE426" s="3">
        <f>(AD426-0)/(0.42788053-0)</f>
        <v>4.8660229994573492E-2</v>
      </c>
      <c r="AF426">
        <v>6.0330167999999998E-4</v>
      </c>
      <c r="AG426">
        <f>(AF426-0)/(0.48863637-0)</f>
        <v>1.2346638871764703E-3</v>
      </c>
      <c r="AH426">
        <v>29.8</v>
      </c>
      <c r="AI426">
        <f>(AH426-0)/(78.5-0)</f>
        <v>0.37961783439490449</v>
      </c>
      <c r="AJ426">
        <v>30.3</v>
      </c>
      <c r="AK426">
        <f>(AJ426-5.8)/(57.3-5.8)</f>
        <v>0.47572815533980584</v>
      </c>
      <c r="AL426">
        <v>28.6</v>
      </c>
      <c r="AM426">
        <f>(AL426-5.5)/(55.8-5.5)</f>
        <v>0.45924453280318095</v>
      </c>
      <c r="AN426">
        <v>11.2</v>
      </c>
      <c r="AO426">
        <f>(AN426-1.2)/(66.3-1.2)</f>
        <v>0.15360983102918588</v>
      </c>
      <c r="AP426">
        <v>0.2687092085778533</v>
      </c>
      <c r="AQ426">
        <v>0.3135317830307684</v>
      </c>
      <c r="AR426">
        <v>0.27898590467833051</v>
      </c>
      <c r="AS426">
        <v>0.13877310371304791</v>
      </c>
      <c r="AT426" t="s">
        <v>72</v>
      </c>
      <c r="AU426" t="s">
        <v>66</v>
      </c>
      <c r="AZ426">
        <v>-7.6605543999999998E-2</v>
      </c>
      <c r="BA426" t="s">
        <v>74</v>
      </c>
      <c r="BB426">
        <v>-0.225080313</v>
      </c>
      <c r="BC426" t="s">
        <v>74</v>
      </c>
    </row>
    <row r="427" spans="1:55">
      <c r="A427" s="1">
        <v>425</v>
      </c>
      <c r="B427" t="s">
        <v>428</v>
      </c>
      <c r="C427" t="s">
        <v>206</v>
      </c>
      <c r="D427">
        <v>18</v>
      </c>
      <c r="E427">
        <v>0</v>
      </c>
      <c r="F427">
        <v>12630</v>
      </c>
      <c r="G427">
        <v>25</v>
      </c>
      <c r="H427">
        <v>5.7007125890736354</v>
      </c>
      <c r="I427">
        <v>18</v>
      </c>
      <c r="J427" t="s">
        <v>56</v>
      </c>
      <c r="K427" t="s">
        <v>57</v>
      </c>
      <c r="L427" t="s">
        <v>58</v>
      </c>
      <c r="M427" t="s">
        <v>59</v>
      </c>
      <c r="N427" t="s">
        <v>61</v>
      </c>
      <c r="O427" t="s">
        <v>60</v>
      </c>
      <c r="P427" t="s">
        <v>62</v>
      </c>
      <c r="Q427" t="s">
        <v>63</v>
      </c>
      <c r="R427" t="s">
        <v>64</v>
      </c>
      <c r="S427" t="s">
        <v>65</v>
      </c>
      <c r="T427">
        <v>14.637764000000001</v>
      </c>
      <c r="U427">
        <f>(T427-0.014129973)/(27755.404-0.014129973)</f>
        <v>5.2687546798944592E-4</v>
      </c>
      <c r="V427">
        <v>3.5070628E-2</v>
      </c>
      <c r="W427">
        <f>(V427-0.006104506)/(0.96359551-0.006104506)</f>
        <v>3.0252108770726375E-2</v>
      </c>
      <c r="X427">
        <v>0.72990745000000001</v>
      </c>
      <c r="Y427">
        <f>(X427-0.026912883)/(0.97887218-0.026912883)</f>
        <v>0.73847124474272563</v>
      </c>
      <c r="Z427">
        <v>0.20498458</v>
      </c>
      <c r="AA427">
        <f>(Z427-0)/(0.8541435-0)</f>
        <v>0.23998845627227744</v>
      </c>
      <c r="AB427">
        <v>4.6273744999999998E-3</v>
      </c>
      <c r="AC427">
        <f>(AB427-0)/(0.90509456-0)</f>
        <v>5.1125867997704015E-3</v>
      </c>
      <c r="AD427">
        <v>1.1446662999999999E-2</v>
      </c>
      <c r="AE427" s="3">
        <f>(AD427-0)/(0.42788053-0)</f>
        <v>2.675200715489438E-2</v>
      </c>
      <c r="AF427">
        <v>1.6236403000000001E-4</v>
      </c>
      <c r="AG427">
        <f>(AF427-0)/(0.48863637-0)</f>
        <v>3.3227987102147147E-4</v>
      </c>
      <c r="AH427">
        <v>10.3</v>
      </c>
      <c r="AI427">
        <f>(AH427-0)/(78.5-0)</f>
        <v>0.13121019108280255</v>
      </c>
      <c r="AJ427">
        <v>33.799999999999997</v>
      </c>
      <c r="AK427">
        <f>(AJ427-5.8)/(57.3-5.8)</f>
        <v>0.5436893203883495</v>
      </c>
      <c r="AL427">
        <v>39.4</v>
      </c>
      <c r="AM427">
        <f>(AL427-5.5)/(55.8-5.5)</f>
        <v>0.67395626242544737</v>
      </c>
      <c r="AN427">
        <v>16.5</v>
      </c>
      <c r="AO427">
        <f>(AN427-1.2)/(66.3-1.2)</f>
        <v>0.23502304147465441</v>
      </c>
      <c r="AP427">
        <v>0.22414352979379781</v>
      </c>
      <c r="AQ427">
        <v>0.27975320668939768</v>
      </c>
      <c r="AR427">
        <v>0.30808572820263019</v>
      </c>
      <c r="AS427">
        <v>0.18801753531417451</v>
      </c>
      <c r="AT427" t="s">
        <v>72</v>
      </c>
      <c r="AU427" t="s">
        <v>72</v>
      </c>
      <c r="AZ427">
        <v>-0.157</v>
      </c>
      <c r="BA427" t="s">
        <v>74</v>
      </c>
      <c r="BB427">
        <v>-0.95485714300000002</v>
      </c>
      <c r="BC427" t="s">
        <v>74</v>
      </c>
    </row>
    <row r="428" spans="1:55">
      <c r="A428" s="1">
        <v>426</v>
      </c>
      <c r="B428" t="s">
        <v>428</v>
      </c>
      <c r="C428" t="s">
        <v>457</v>
      </c>
      <c r="D428">
        <v>167</v>
      </c>
      <c r="E428">
        <v>3</v>
      </c>
      <c r="F428">
        <v>23439</v>
      </c>
      <c r="G428">
        <v>32</v>
      </c>
      <c r="H428">
        <v>22.26524169119843</v>
      </c>
      <c r="I428">
        <v>167</v>
      </c>
      <c r="J428" t="s">
        <v>56</v>
      </c>
      <c r="K428" t="s">
        <v>57</v>
      </c>
      <c r="L428" t="s">
        <v>58</v>
      </c>
      <c r="M428" t="s">
        <v>59</v>
      </c>
      <c r="N428" t="s">
        <v>60</v>
      </c>
      <c r="O428" t="s">
        <v>62</v>
      </c>
      <c r="P428" t="s">
        <v>61</v>
      </c>
      <c r="Q428" t="s">
        <v>63</v>
      </c>
      <c r="R428" t="s">
        <v>64</v>
      </c>
      <c r="S428" t="s">
        <v>65</v>
      </c>
      <c r="T428">
        <v>32.004176999999999</v>
      </c>
      <c r="U428">
        <f>(T428-0.014129973)/(27755.404-0.014129973)</f>
        <v>1.1525706241851785E-3</v>
      </c>
      <c r="V428">
        <v>3.499845E-2</v>
      </c>
      <c r="W428">
        <f>(V428-0.006104506)/(0.96359551-0.006104506)</f>
        <v>3.01767263392482E-2</v>
      </c>
      <c r="X428">
        <v>0.49568602</v>
      </c>
      <c r="Y428">
        <f>(X428-0.026912883)/(0.97887218-0.026912883)</f>
        <v>0.49242981131366592</v>
      </c>
      <c r="Z428">
        <v>0.44201583</v>
      </c>
      <c r="AA428">
        <f>(Z428-0)/(0.8541435-0)</f>
        <v>0.51749598281787546</v>
      </c>
      <c r="AB428">
        <v>2.2122916000000001E-3</v>
      </c>
      <c r="AC428">
        <f>(AB428-0)/(0.90509456-0)</f>
        <v>2.4442657129659469E-3</v>
      </c>
      <c r="AD428">
        <v>1.3671961999999999E-2</v>
      </c>
      <c r="AE428" s="3">
        <f>(AD428-0)/(0.42788053-0)</f>
        <v>3.1952755597456139E-2</v>
      </c>
      <c r="AF428">
        <v>4.424582900000001E-4</v>
      </c>
      <c r="AG428">
        <f>(AF428-0)/(0.48863637-0)</f>
        <v>9.0549602355633103E-4</v>
      </c>
      <c r="AH428">
        <v>13.7</v>
      </c>
      <c r="AI428">
        <f>(AH428-0)/(78.5-0)</f>
        <v>0.17452229299363056</v>
      </c>
      <c r="AJ428">
        <v>27.3</v>
      </c>
      <c r="AK428">
        <f>(AJ428-5.8)/(57.3-5.8)</f>
        <v>0.41747572815533979</v>
      </c>
      <c r="AL428">
        <v>39.1</v>
      </c>
      <c r="AM428">
        <f>(AL428-5.5)/(55.8-5.5)</f>
        <v>0.66799204771371778</v>
      </c>
      <c r="AN428">
        <v>19.899999999999999</v>
      </c>
      <c r="AO428">
        <f>(AN428-1.2)/(66.3-1.2)</f>
        <v>0.28725038402457759</v>
      </c>
      <c r="AP428">
        <v>0.26321844166187341</v>
      </c>
      <c r="AQ428">
        <v>0.29113756028494309</v>
      </c>
      <c r="AR428">
        <v>0.25905933365780281</v>
      </c>
      <c r="AS428">
        <v>0.18658466439538079</v>
      </c>
      <c r="AT428" t="s">
        <v>79</v>
      </c>
      <c r="AU428" t="s">
        <v>72</v>
      </c>
      <c r="AZ428">
        <v>-6.935793E-3</v>
      </c>
      <c r="BA428" t="s">
        <v>74</v>
      </c>
      <c r="BB428">
        <v>-0.13756742599999999</v>
      </c>
      <c r="BC428" t="s">
        <v>74</v>
      </c>
    </row>
    <row r="429" spans="1:55">
      <c r="A429" s="1">
        <v>427</v>
      </c>
      <c r="B429" t="s">
        <v>428</v>
      </c>
      <c r="C429" t="s">
        <v>458</v>
      </c>
      <c r="D429">
        <v>16</v>
      </c>
      <c r="E429">
        <v>1</v>
      </c>
      <c r="F429">
        <v>16633</v>
      </c>
      <c r="G429">
        <v>29</v>
      </c>
      <c r="H429">
        <v>3.3170452590094062</v>
      </c>
      <c r="I429">
        <v>16</v>
      </c>
      <c r="J429" t="s">
        <v>56</v>
      </c>
      <c r="K429" t="s">
        <v>57</v>
      </c>
      <c r="L429" t="s">
        <v>59</v>
      </c>
      <c r="M429" t="s">
        <v>58</v>
      </c>
      <c r="N429" t="s">
        <v>60</v>
      </c>
      <c r="O429" t="s">
        <v>61</v>
      </c>
      <c r="P429" t="s">
        <v>62</v>
      </c>
      <c r="Q429" t="s">
        <v>63</v>
      </c>
      <c r="R429" t="s">
        <v>64</v>
      </c>
      <c r="S429" t="s">
        <v>65</v>
      </c>
      <c r="T429">
        <v>36.009338</v>
      </c>
      <c r="U429">
        <f>(T429-0.014129973)/(27755.404-0.014129973)</f>
        <v>1.2968727225795939E-3</v>
      </c>
      <c r="V429">
        <v>2.2802909999999999E-2</v>
      </c>
      <c r="W429">
        <f>(V429-0.006104506)/(0.96359551-0.006104506)</f>
        <v>1.7439750274666811E-2</v>
      </c>
      <c r="X429">
        <v>0.93695307000000005</v>
      </c>
      <c r="Y429">
        <f>(X429-0.026912883)/(0.97887218-0.026912883)</f>
        <v>0.95596543871980288</v>
      </c>
      <c r="Z429">
        <v>1.1647971999999999E-2</v>
      </c>
      <c r="AA429">
        <f>(Z429-0)/(0.8541435-0)</f>
        <v>1.3637020008932925E-2</v>
      </c>
      <c r="AB429">
        <v>4.8070996999999994E-3</v>
      </c>
      <c r="AC429">
        <f>(AB429-0)/(0.90509456-0)</f>
        <v>5.3111574330973769E-3</v>
      </c>
      <c r="AD429">
        <v>9.7374581000000005E-3</v>
      </c>
      <c r="AE429" s="3">
        <f>(AD429-0)/(0.42788053-0)</f>
        <v>2.2757422731994843E-2</v>
      </c>
      <c r="AF429">
        <v>3.6977690999999999E-4</v>
      </c>
      <c r="AG429">
        <f>(AF429-0)/(0.48863637-0)</f>
        <v>7.5675273619112712E-4</v>
      </c>
      <c r="AH429">
        <v>13.9</v>
      </c>
      <c r="AI429">
        <f>(AH429-0)/(78.5-0)</f>
        <v>0.17707006369426753</v>
      </c>
      <c r="AJ429">
        <v>29.5</v>
      </c>
      <c r="AK429">
        <f>(AJ429-5.8)/(57.3-5.8)</f>
        <v>0.46019417475728153</v>
      </c>
      <c r="AL429">
        <v>35.799999999999997</v>
      </c>
      <c r="AM429">
        <f>(AL429-5.5)/(55.8-5.5)</f>
        <v>0.60238568588469188</v>
      </c>
      <c r="AN429">
        <v>20.9</v>
      </c>
      <c r="AO429">
        <f>(AN429-1.2)/(66.3-1.2)</f>
        <v>0.3026113671274962</v>
      </c>
      <c r="AP429">
        <v>0.23043263897448549</v>
      </c>
      <c r="AQ429">
        <v>0.30636016270183652</v>
      </c>
      <c r="AR429">
        <v>0.27018365586096388</v>
      </c>
      <c r="AS429">
        <v>0.19302354246271411</v>
      </c>
      <c r="AT429" t="s">
        <v>72</v>
      </c>
      <c r="AU429" t="s">
        <v>66</v>
      </c>
      <c r="AZ429">
        <v>0.32564285700000001</v>
      </c>
      <c r="BA429" t="s">
        <v>67</v>
      </c>
      <c r="BB429">
        <v>-6.2428571000000002E-2</v>
      </c>
      <c r="BC429" t="s">
        <v>74</v>
      </c>
    </row>
    <row r="430" spans="1:55">
      <c r="A430" s="1">
        <v>428</v>
      </c>
      <c r="B430" t="s">
        <v>428</v>
      </c>
      <c r="C430" t="s">
        <v>459</v>
      </c>
      <c r="D430">
        <v>66</v>
      </c>
      <c r="E430">
        <v>1</v>
      </c>
      <c r="F430">
        <v>22330</v>
      </c>
      <c r="G430">
        <v>34</v>
      </c>
      <c r="H430">
        <v>8.693132425383947</v>
      </c>
      <c r="I430">
        <v>66</v>
      </c>
      <c r="J430" t="s">
        <v>56</v>
      </c>
      <c r="K430" t="s">
        <v>57</v>
      </c>
      <c r="L430" t="s">
        <v>59</v>
      </c>
      <c r="M430" t="s">
        <v>117</v>
      </c>
      <c r="N430" t="s">
        <v>60</v>
      </c>
      <c r="O430" t="s">
        <v>61</v>
      </c>
      <c r="P430" t="s">
        <v>62</v>
      </c>
      <c r="Q430" t="s">
        <v>63</v>
      </c>
      <c r="R430" t="s">
        <v>69</v>
      </c>
      <c r="S430" t="s">
        <v>64</v>
      </c>
      <c r="T430">
        <v>45.936005000000002</v>
      </c>
      <c r="U430">
        <f>(T430-0.014129973)/(27755.404-0.014129973)</f>
        <v>1.6545209864477874E-3</v>
      </c>
      <c r="V430">
        <v>4.8479050000000003E-2</v>
      </c>
      <c r="W430">
        <f>(V430-0.006104506)/(0.96359551-0.006104506)</f>
        <v>4.425581423008336E-2</v>
      </c>
      <c r="X430">
        <v>0.91962683000000001</v>
      </c>
      <c r="Y430">
        <f>(X430-0.026912883)/(0.97887218-0.026912883)</f>
        <v>0.93776482861535637</v>
      </c>
      <c r="Z430">
        <v>7.5748516000000016E-3</v>
      </c>
      <c r="AA430">
        <f>(Z430-0)/(0.8541435-0)</f>
        <v>8.8683594735545039E-3</v>
      </c>
      <c r="AB430">
        <v>3.5083521999999998E-3</v>
      </c>
      <c r="AC430">
        <f>(AB430-0)/(0.90509456-0)</f>
        <v>3.8762272529844835E-3</v>
      </c>
      <c r="AD430">
        <v>8.1728659999999991E-3</v>
      </c>
      <c r="AE430" s="3">
        <f>(AD430-0)/(0.42788053-0)</f>
        <v>1.9100813023672752E-2</v>
      </c>
      <c r="AF430">
        <v>4.3854403000000001E-4</v>
      </c>
      <c r="AG430">
        <f>(AF430-0)/(0.48863637-0)</f>
        <v>8.974854450560035E-4</v>
      </c>
      <c r="AH430">
        <v>30.4</v>
      </c>
      <c r="AI430">
        <f>(AH430-0)/(78.5-0)</f>
        <v>0.38726114649681526</v>
      </c>
      <c r="AJ430">
        <v>27.1</v>
      </c>
      <c r="AK430">
        <f>(AJ430-5.8)/(57.3-5.8)</f>
        <v>0.41359223300970877</v>
      </c>
      <c r="AL430">
        <v>28.6</v>
      </c>
      <c r="AM430">
        <f>(AL430-5.5)/(55.8-5.5)</f>
        <v>0.45924453280318095</v>
      </c>
      <c r="AN430">
        <v>14</v>
      </c>
      <c r="AO430">
        <f>(AN430-1.2)/(66.3-1.2)</f>
        <v>0.19662058371735794</v>
      </c>
      <c r="AP430">
        <v>0.227245544791293</v>
      </c>
      <c r="AQ430">
        <v>0.28616991587928081</v>
      </c>
      <c r="AR430">
        <v>0.28545229836941349</v>
      </c>
      <c r="AS430">
        <v>0.20113224096001281</v>
      </c>
      <c r="AT430" t="s">
        <v>79</v>
      </c>
      <c r="AU430" t="s">
        <v>72</v>
      </c>
      <c r="AZ430">
        <v>-3.9625292999999999E-2</v>
      </c>
      <c r="BA430" t="s">
        <v>74</v>
      </c>
      <c r="BB430">
        <v>-0.192131148</v>
      </c>
      <c r="BC430" t="s">
        <v>74</v>
      </c>
    </row>
    <row r="431" spans="1:55">
      <c r="A431" s="1">
        <v>429</v>
      </c>
      <c r="B431" t="s">
        <v>428</v>
      </c>
      <c r="C431" t="s">
        <v>460</v>
      </c>
      <c r="D431">
        <v>90</v>
      </c>
      <c r="E431">
        <v>1</v>
      </c>
      <c r="F431">
        <v>27842</v>
      </c>
      <c r="G431">
        <v>32</v>
      </c>
      <c r="H431">
        <v>10.101644996767471</v>
      </c>
      <c r="I431">
        <v>90</v>
      </c>
      <c r="J431" t="s">
        <v>56</v>
      </c>
      <c r="K431" t="s">
        <v>57</v>
      </c>
      <c r="L431" t="s">
        <v>58</v>
      </c>
      <c r="M431" t="s">
        <v>59</v>
      </c>
      <c r="N431" t="s">
        <v>60</v>
      </c>
      <c r="O431" t="s">
        <v>62</v>
      </c>
      <c r="P431" t="s">
        <v>61</v>
      </c>
      <c r="Q431" t="s">
        <v>63</v>
      </c>
      <c r="R431" t="s">
        <v>64</v>
      </c>
      <c r="S431" t="s">
        <v>65</v>
      </c>
      <c r="T431">
        <v>17.182099999999998</v>
      </c>
      <c r="U431">
        <f>(T431-0.014129973)/(27755.404-0.014129973)</f>
        <v>6.1854544675445761E-4</v>
      </c>
      <c r="V431">
        <v>6.2577613000000004E-2</v>
      </c>
      <c r="W431">
        <f>(V431-0.006104506)/(0.96359551-0.006104506)</f>
        <v>5.8980300351730512E-2</v>
      </c>
      <c r="X431">
        <v>0.49855127999999999</v>
      </c>
      <c r="Y431">
        <f>(X431-0.026912883)/(0.97887218-0.026912883)</f>
        <v>0.49543966689155622</v>
      </c>
      <c r="Z431">
        <v>0.41956726</v>
      </c>
      <c r="AA431">
        <f>(Z431-0)/(0.8541435-0)</f>
        <v>0.4912140173167624</v>
      </c>
      <c r="AB431">
        <v>2.8598306E-3</v>
      </c>
      <c r="AC431">
        <f>(AB431-0)/(0.90509456-0)</f>
        <v>3.1597036667638354E-3</v>
      </c>
      <c r="AD431">
        <v>5.3057386999999998E-3</v>
      </c>
      <c r="AE431" s="3">
        <f>(AD431-0)/(0.42788053-0)</f>
        <v>1.2400047041168243E-2</v>
      </c>
      <c r="AF431">
        <v>2.6340547E-4</v>
      </c>
      <c r="AG431">
        <f>(AF431-0)/(0.48863637-0)</f>
        <v>5.390623501889554E-4</v>
      </c>
      <c r="AH431">
        <v>14.6</v>
      </c>
      <c r="AI431">
        <f>(AH431-0)/(78.5-0)</f>
        <v>0.1859872611464968</v>
      </c>
      <c r="AJ431">
        <v>30.9</v>
      </c>
      <c r="AK431">
        <f>(AJ431-5.8)/(57.3-5.8)</f>
        <v>0.48737864077669901</v>
      </c>
      <c r="AL431">
        <v>36.1</v>
      </c>
      <c r="AM431">
        <f>(AL431-5.5)/(55.8-5.5)</f>
        <v>0.60834990059642158</v>
      </c>
      <c r="AN431">
        <v>18.399999999999999</v>
      </c>
      <c r="AO431">
        <f>(AN431-1.2)/(66.3-1.2)</f>
        <v>0.2642089093701997</v>
      </c>
      <c r="AP431">
        <v>0.27081843838193792</v>
      </c>
      <c r="AQ431">
        <v>0.30743179680150517</v>
      </c>
      <c r="AR431">
        <v>0.25968015051740362</v>
      </c>
      <c r="AS431">
        <v>0.16206961429915329</v>
      </c>
      <c r="AT431" t="s">
        <v>79</v>
      </c>
      <c r="AU431" t="s">
        <v>72</v>
      </c>
      <c r="AZ431">
        <v>-0.123477954</v>
      </c>
      <c r="BA431" t="s">
        <v>74</v>
      </c>
      <c r="BB431">
        <v>-0.44292063500000001</v>
      </c>
      <c r="BC431" t="s">
        <v>74</v>
      </c>
    </row>
    <row r="432" spans="1:55">
      <c r="A432" s="1">
        <v>430</v>
      </c>
      <c r="B432" t="s">
        <v>428</v>
      </c>
      <c r="C432" t="s">
        <v>97</v>
      </c>
      <c r="D432">
        <v>2148</v>
      </c>
      <c r="E432">
        <v>52</v>
      </c>
      <c r="F432">
        <v>691893</v>
      </c>
      <c r="G432">
        <v>42</v>
      </c>
      <c r="H432">
        <v>7.3917292331122217</v>
      </c>
      <c r="I432">
        <v>2148</v>
      </c>
      <c r="J432" t="s">
        <v>79</v>
      </c>
      <c r="K432" t="s">
        <v>58</v>
      </c>
      <c r="L432" t="s">
        <v>57</v>
      </c>
      <c r="M432" t="s">
        <v>59</v>
      </c>
      <c r="N432" t="s">
        <v>60</v>
      </c>
      <c r="O432" t="s">
        <v>62</v>
      </c>
      <c r="P432" t="s">
        <v>61</v>
      </c>
      <c r="Q432" t="s">
        <v>63</v>
      </c>
      <c r="R432" t="s">
        <v>69</v>
      </c>
      <c r="S432" t="s">
        <v>65</v>
      </c>
      <c r="T432">
        <v>1091.0752</v>
      </c>
      <c r="U432">
        <f>(T432-0.014129973)/(27755.404-0.014129973)</f>
        <v>3.9309880896511384E-2</v>
      </c>
      <c r="V432">
        <v>8.5994728000000006E-2</v>
      </c>
      <c r="W432">
        <f>(V432-0.006104506)/(0.96359551-0.006104506)</f>
        <v>8.3437047101489026E-2</v>
      </c>
      <c r="X432">
        <v>0.29181108</v>
      </c>
      <c r="Y432">
        <f>(X432-0.026912883)/(0.97887218-0.026912883)</f>
        <v>0.27826630595950785</v>
      </c>
      <c r="Z432">
        <v>0.53725027999999997</v>
      </c>
      <c r="AA432">
        <f>(Z432-0)/(0.8541435-0)</f>
        <v>0.62899299707835976</v>
      </c>
      <c r="AB432">
        <v>1.5081461E-3</v>
      </c>
      <c r="AC432">
        <f>(AB432-0)/(0.90509456-0)</f>
        <v>1.6662856751674653E-3</v>
      </c>
      <c r="AD432">
        <v>6.4760402000000009E-2</v>
      </c>
      <c r="AE432" s="3">
        <f>(AD432-0)/(0.42788053-0)</f>
        <v>0.15135159807341553</v>
      </c>
      <c r="AF432">
        <v>3.2515684000000001E-4</v>
      </c>
      <c r="AG432">
        <f>(AF432-0)/(0.48863637-0)</f>
        <v>6.6543724528732892E-4</v>
      </c>
      <c r="AH432">
        <v>43.4</v>
      </c>
      <c r="AI432">
        <f>(AH432-0)/(78.5-0)</f>
        <v>0.55286624203821655</v>
      </c>
      <c r="AJ432">
        <v>24.8</v>
      </c>
      <c r="AK432">
        <f>(AJ432-5.8)/(57.3-5.8)</f>
        <v>0.36893203883495146</v>
      </c>
      <c r="AL432">
        <v>20.8</v>
      </c>
      <c r="AM432">
        <f>(AL432-5.5)/(55.8-5.5)</f>
        <v>0.30417495029821079</v>
      </c>
      <c r="AN432">
        <v>11</v>
      </c>
      <c r="AO432">
        <f>(AN432-1.2)/(66.3-1.2)</f>
        <v>0.15053763440860218</v>
      </c>
      <c r="AP432">
        <v>0.25395012675829209</v>
      </c>
      <c r="AQ432">
        <v>0.37289408082394221</v>
      </c>
      <c r="AR432">
        <v>0.248750261050706</v>
      </c>
      <c r="AS432">
        <v>0.1244055313670598</v>
      </c>
      <c r="AT432" t="s">
        <v>79</v>
      </c>
      <c r="AU432" t="s">
        <v>72</v>
      </c>
      <c r="AV432">
        <v>59</v>
      </c>
      <c r="AW432">
        <v>0.46268656699999999</v>
      </c>
      <c r="AX432">
        <v>0.56696000000000002</v>
      </c>
      <c r="AY432">
        <f>(AX432-0)/(1.01692-0)</f>
        <v>0.55752664909727412</v>
      </c>
      <c r="AZ432">
        <v>-7.7080359999999997E-3</v>
      </c>
      <c r="BA432" t="s">
        <v>74</v>
      </c>
      <c r="BB432">
        <v>-0.15064775699999999</v>
      </c>
      <c r="BC432" t="s">
        <v>74</v>
      </c>
    </row>
    <row r="433" spans="1:55">
      <c r="A433" s="1">
        <v>431</v>
      </c>
      <c r="B433" t="s">
        <v>428</v>
      </c>
      <c r="C433" t="s">
        <v>461</v>
      </c>
      <c r="D433">
        <v>29</v>
      </c>
      <c r="E433">
        <v>1</v>
      </c>
      <c r="F433">
        <v>21796</v>
      </c>
      <c r="G433">
        <v>32</v>
      </c>
      <c r="H433">
        <v>4.1578730042209582</v>
      </c>
      <c r="I433">
        <v>29</v>
      </c>
      <c r="J433" t="s">
        <v>56</v>
      </c>
      <c r="K433" t="s">
        <v>57</v>
      </c>
      <c r="L433" t="s">
        <v>58</v>
      </c>
      <c r="M433" t="s">
        <v>59</v>
      </c>
      <c r="N433" t="s">
        <v>60</v>
      </c>
      <c r="O433" t="s">
        <v>61</v>
      </c>
      <c r="P433" t="s">
        <v>62</v>
      </c>
      <c r="Q433" t="s">
        <v>63</v>
      </c>
      <c r="R433" t="s">
        <v>64</v>
      </c>
      <c r="S433" t="s">
        <v>65</v>
      </c>
      <c r="T433">
        <v>16.1189</v>
      </c>
      <c r="U433">
        <f>(T433-0.014129973)/(27755.404-0.014129973)</f>
        <v>5.8023937341235168E-4</v>
      </c>
      <c r="V433">
        <v>3.6029946E-2</v>
      </c>
      <c r="W433">
        <f>(V433-0.006104506)/(0.96359551-0.006104506)</f>
        <v>3.1254016878470854E-2</v>
      </c>
      <c r="X433">
        <v>0.64757304999999998</v>
      </c>
      <c r="Y433">
        <f>(X433-0.026912883)/(0.97887218-0.026912883)</f>
        <v>0.65198183258039033</v>
      </c>
      <c r="Z433">
        <v>0.29509780000000002</v>
      </c>
      <c r="AA433">
        <f>(Z433-0)/(0.8541435-0)</f>
        <v>0.34548972157488766</v>
      </c>
      <c r="AB433">
        <v>2.1250904999999998E-3</v>
      </c>
      <c r="AC433">
        <f>(AB433-0)/(0.90509456-0)</f>
        <v>2.3479209730307071E-3</v>
      </c>
      <c r="AD433">
        <v>5.4093212999999996E-3</v>
      </c>
      <c r="AE433" s="3">
        <f>(AD433-0)/(0.42788053-0)</f>
        <v>1.2642130035690102E-2</v>
      </c>
      <c r="AF433">
        <v>1.9319005E-4</v>
      </c>
      <c r="AG433">
        <f>(AF433-0)/(0.48863637-0)</f>
        <v>3.9536567857198187E-4</v>
      </c>
      <c r="AH433">
        <v>13.7</v>
      </c>
      <c r="AI433">
        <f>(AH433-0)/(78.5-0)</f>
        <v>0.17452229299363056</v>
      </c>
      <c r="AJ433">
        <v>27.3</v>
      </c>
      <c r="AK433">
        <f>(AJ433-5.8)/(57.3-5.8)</f>
        <v>0.41747572815533979</v>
      </c>
      <c r="AL433">
        <v>42.3</v>
      </c>
      <c r="AM433">
        <f>(AL433-5.5)/(55.8-5.5)</f>
        <v>0.73161033797216701</v>
      </c>
      <c r="AN433">
        <v>16.8</v>
      </c>
      <c r="AO433">
        <f>(AN433-1.2)/(66.3-1.2)</f>
        <v>0.23963133640553</v>
      </c>
      <c r="AP433">
        <v>0.21878773243177971</v>
      </c>
      <c r="AQ433">
        <v>0.31586573291475489</v>
      </c>
      <c r="AR433">
        <v>0.28485872977541649</v>
      </c>
      <c r="AS433">
        <v>0.1804878048780488</v>
      </c>
      <c r="AT433" t="s">
        <v>72</v>
      </c>
      <c r="AU433" t="s">
        <v>66</v>
      </c>
      <c r="AZ433">
        <v>-8.0687433000000003E-2</v>
      </c>
      <c r="BA433" t="s">
        <v>74</v>
      </c>
      <c r="BB433">
        <v>-0.18066595099999999</v>
      </c>
      <c r="BC433" t="s">
        <v>74</v>
      </c>
    </row>
    <row r="434" spans="1:55">
      <c r="A434" s="1">
        <v>432</v>
      </c>
      <c r="B434" t="s">
        <v>428</v>
      </c>
      <c r="C434" t="s">
        <v>462</v>
      </c>
      <c r="D434">
        <v>131</v>
      </c>
      <c r="E434">
        <v>9</v>
      </c>
      <c r="F434">
        <v>14918</v>
      </c>
      <c r="G434">
        <v>30</v>
      </c>
      <c r="H434">
        <v>29.27112660320865</v>
      </c>
      <c r="I434">
        <v>131</v>
      </c>
      <c r="J434" t="s">
        <v>56</v>
      </c>
      <c r="K434" t="s">
        <v>58</v>
      </c>
      <c r="L434" t="s">
        <v>57</v>
      </c>
      <c r="M434" t="s">
        <v>59</v>
      </c>
      <c r="N434" t="s">
        <v>60</v>
      </c>
      <c r="O434" t="s">
        <v>61</v>
      </c>
      <c r="P434" t="s">
        <v>63</v>
      </c>
      <c r="Q434" t="s">
        <v>62</v>
      </c>
      <c r="R434" t="s">
        <v>64</v>
      </c>
      <c r="S434" t="s">
        <v>71</v>
      </c>
      <c r="T434">
        <v>13.478106</v>
      </c>
      <c r="U434">
        <f>(T434-0.014129973)/(27755.404-0.014129973)</f>
        <v>4.8509410568718859E-4</v>
      </c>
      <c r="V434">
        <v>6.8729021000000001E-2</v>
      </c>
      <c r="W434">
        <f>(V434-0.006104506)/(0.96359551-0.006104506)</f>
        <v>6.5404807709295201E-2</v>
      </c>
      <c r="X434">
        <v>0.42426676000000002</v>
      </c>
      <c r="Y434">
        <f>(X434-0.026912883)/(0.97887218-0.026912883)</f>
        <v>0.4174063725751922</v>
      </c>
      <c r="Z434">
        <v>0.48934772999999998</v>
      </c>
      <c r="AA434">
        <f>(Z434-0)/(0.8541435-0)</f>
        <v>0.57291044186369156</v>
      </c>
      <c r="AB434">
        <v>1.459215E-3</v>
      </c>
      <c r="AC434">
        <f>(AB434-0)/(0.90509456-0)</f>
        <v>1.6122238100735023E-3</v>
      </c>
      <c r="AD434">
        <v>5.8368598000000001E-3</v>
      </c>
      <c r="AE434" s="3">
        <f>(AD434-0)/(0.42788053-0)</f>
        <v>1.3641330677046698E-2</v>
      </c>
      <c r="AF434">
        <v>2.9184300000000002E-4</v>
      </c>
      <c r="AG434">
        <f>(AF434-0)/(0.48863637-0)</f>
        <v>5.9726008524498496E-4</v>
      </c>
      <c r="AH434">
        <v>11.3</v>
      </c>
      <c r="AI434">
        <f>(AH434-0)/(78.5-0)</f>
        <v>0.14394904458598726</v>
      </c>
      <c r="AJ434">
        <v>24.3</v>
      </c>
      <c r="AK434">
        <f>(AJ434-5.8)/(57.3-5.8)</f>
        <v>0.35922330097087379</v>
      </c>
      <c r="AL434">
        <v>39.6</v>
      </c>
      <c r="AM434">
        <f>(AL434-5.5)/(55.8-5.5)</f>
        <v>0.6779324055666005</v>
      </c>
      <c r="AN434">
        <v>24.8</v>
      </c>
      <c r="AO434">
        <f>(AN434-1.2)/(66.3-1.2)</f>
        <v>0.36251920122887871</v>
      </c>
      <c r="AP434">
        <v>0.1918867649204728</v>
      </c>
      <c r="AQ434">
        <v>0.31562819203268638</v>
      </c>
      <c r="AR434">
        <v>0.29125930249525761</v>
      </c>
      <c r="AS434">
        <v>0.20122574055158321</v>
      </c>
      <c r="AT434" t="s">
        <v>79</v>
      </c>
      <c r="AU434" t="s">
        <v>72</v>
      </c>
      <c r="AZ434">
        <v>0.131192744</v>
      </c>
      <c r="BA434" t="s">
        <v>67</v>
      </c>
      <c r="BB434">
        <v>0.22985033999999999</v>
      </c>
      <c r="BC434" t="s">
        <v>67</v>
      </c>
    </row>
    <row r="435" spans="1:55">
      <c r="A435" s="1">
        <v>433</v>
      </c>
      <c r="B435" t="s">
        <v>428</v>
      </c>
      <c r="C435" t="s">
        <v>463</v>
      </c>
      <c r="D435">
        <v>1534</v>
      </c>
      <c r="E435">
        <v>124</v>
      </c>
      <c r="F435">
        <v>94565</v>
      </c>
      <c r="G435">
        <v>41</v>
      </c>
      <c r="H435">
        <v>39.564991430594262</v>
      </c>
      <c r="I435">
        <v>1534</v>
      </c>
      <c r="J435" t="s">
        <v>102</v>
      </c>
      <c r="K435" t="s">
        <v>58</v>
      </c>
      <c r="L435" t="s">
        <v>57</v>
      </c>
      <c r="M435" t="s">
        <v>59</v>
      </c>
      <c r="N435" t="s">
        <v>60</v>
      </c>
      <c r="O435" t="s">
        <v>62</v>
      </c>
      <c r="P435" t="s">
        <v>61</v>
      </c>
      <c r="Q435" t="s">
        <v>63</v>
      </c>
      <c r="R435" t="s">
        <v>65</v>
      </c>
      <c r="S435" t="s">
        <v>64</v>
      </c>
      <c r="T435">
        <v>107.19546</v>
      </c>
      <c r="U435">
        <f>(T435-0.014129973)/(27755.404-0.014129973)</f>
        <v>3.8616402265977514E-3</v>
      </c>
      <c r="V435">
        <v>2.9284437999999999E-2</v>
      </c>
      <c r="W435">
        <f>(V435-0.006104506)/(0.96359551-0.006104506)</f>
        <v>2.4209033717459347E-2</v>
      </c>
      <c r="X435">
        <v>0.24439135000000001</v>
      </c>
      <c r="Y435">
        <f>(X435-0.026912883)/(0.97887218-0.026912883)</f>
        <v>0.2284535354456442</v>
      </c>
      <c r="Z435">
        <v>0.70255249999999991</v>
      </c>
      <c r="AA435">
        <f>(Z435-0)/(0.8541435-0)</f>
        <v>0.82252279622803426</v>
      </c>
      <c r="AB435">
        <v>1.8521969000000001E-3</v>
      </c>
      <c r="AC435">
        <f>(AB435-0)/(0.90509456-0)</f>
        <v>2.0464125869898058E-3</v>
      </c>
      <c r="AD435">
        <v>9.5897763999999996E-3</v>
      </c>
      <c r="AE435" s="3">
        <f>(AD435-0)/(0.42788053-0)</f>
        <v>2.2412275688262796E-2</v>
      </c>
      <c r="AF435">
        <v>6.7950418000000009E-4</v>
      </c>
      <c r="AG435">
        <f>(AF435-0)/(0.48863637-0)</f>
        <v>1.3906131874710842E-3</v>
      </c>
      <c r="AH435">
        <v>21.4</v>
      </c>
      <c r="AI435">
        <f>(AH435-0)/(78.5-0)</f>
        <v>0.27261146496815286</v>
      </c>
      <c r="AJ435">
        <v>32.1</v>
      </c>
      <c r="AK435">
        <f>(AJ435-5.8)/(57.3-5.8)</f>
        <v>0.51067961165048548</v>
      </c>
      <c r="AL435">
        <v>29</v>
      </c>
      <c r="AM435">
        <f>(AL435-5.5)/(55.8-5.5)</f>
        <v>0.4671968190854871</v>
      </c>
      <c r="AN435">
        <v>17.5</v>
      </c>
      <c r="AO435">
        <f>(AN435-1.2)/(66.3-1.2)</f>
        <v>0.25038402457757297</v>
      </c>
      <c r="AP435">
        <v>0.28521640016220429</v>
      </c>
      <c r="AQ435">
        <v>0.33067742182962001</v>
      </c>
      <c r="AR435">
        <v>0.23037383689707711</v>
      </c>
      <c r="AS435">
        <v>0.15373234111109901</v>
      </c>
      <c r="AT435" t="s">
        <v>79</v>
      </c>
      <c r="AU435" t="s">
        <v>72</v>
      </c>
      <c r="AV435">
        <v>94</v>
      </c>
      <c r="AW435">
        <v>0.98507462700000004</v>
      </c>
      <c r="AX435">
        <v>6.0800000000000003E-3</v>
      </c>
      <c r="AY435">
        <f>(AX435-0)/(1.01692-0)</f>
        <v>5.9788380600243876E-3</v>
      </c>
      <c r="AZ435">
        <v>-0.25834974399999999</v>
      </c>
      <c r="BA435" t="s">
        <v>74</v>
      </c>
      <c r="BB435">
        <v>-0.25896849500000002</v>
      </c>
      <c r="BC435" t="s">
        <v>74</v>
      </c>
    </row>
    <row r="436" spans="1:55">
      <c r="A436" s="1">
        <v>434</v>
      </c>
      <c r="B436" t="s">
        <v>428</v>
      </c>
      <c r="C436" t="s">
        <v>327</v>
      </c>
      <c r="D436">
        <v>335</v>
      </c>
      <c r="E436">
        <v>11</v>
      </c>
      <c r="F436">
        <v>132403</v>
      </c>
      <c r="G436">
        <v>36</v>
      </c>
      <c r="H436">
        <v>7.0282059738491993</v>
      </c>
      <c r="I436">
        <v>335</v>
      </c>
      <c r="J436" t="s">
        <v>79</v>
      </c>
      <c r="K436" t="s">
        <v>58</v>
      </c>
      <c r="L436" t="s">
        <v>57</v>
      </c>
      <c r="M436" t="s">
        <v>59</v>
      </c>
      <c r="N436" t="s">
        <v>60</v>
      </c>
      <c r="O436" t="s">
        <v>62</v>
      </c>
      <c r="P436" t="s">
        <v>61</v>
      </c>
      <c r="Q436" t="s">
        <v>63</v>
      </c>
      <c r="R436" t="s">
        <v>64</v>
      </c>
      <c r="S436" t="s">
        <v>65</v>
      </c>
      <c r="T436">
        <v>280.42824999999999</v>
      </c>
      <c r="U436">
        <f>(T436-0.014129973)/(27755.404-0.014129973)</f>
        <v>1.0103051023247154E-2</v>
      </c>
      <c r="V436">
        <v>9.9964909000000005E-2</v>
      </c>
      <c r="W436">
        <f>(V436-0.006104506)/(0.96359551-0.006104506)</f>
        <v>9.802745154564399E-2</v>
      </c>
      <c r="X436">
        <v>0.38891909000000002</v>
      </c>
      <c r="Y436">
        <f>(X436-0.026912883)/(0.97887218-0.026912883)</f>
        <v>0.380274879546662</v>
      </c>
      <c r="Z436">
        <v>0.46954193999999999</v>
      </c>
      <c r="AA436">
        <f>(Z436-0)/(0.8541435-0)</f>
        <v>0.54972254662126452</v>
      </c>
      <c r="AB436">
        <v>2.3188446999999998E-3</v>
      </c>
      <c r="AC436">
        <f>(AB436-0)/(0.90509456-0)</f>
        <v>2.5619916442763723E-3</v>
      </c>
      <c r="AD436">
        <v>1.6335123999999999E-2</v>
      </c>
      <c r="AE436" s="3">
        <f>(AD436-0)/(0.42788053-0)</f>
        <v>3.8176834080298067E-2</v>
      </c>
      <c r="AF436">
        <v>9.8396068999999993E-4</v>
      </c>
      <c r="AG436">
        <f>(AF436-0)/(0.48863637-0)</f>
        <v>2.0136869672636114E-3</v>
      </c>
      <c r="AH436">
        <v>27.1</v>
      </c>
      <c r="AI436">
        <f>(AH436-0)/(78.5-0)</f>
        <v>0.34522292993630577</v>
      </c>
      <c r="AJ436">
        <v>30.1</v>
      </c>
      <c r="AK436">
        <f>(AJ436-5.8)/(57.3-5.8)</f>
        <v>0.47184466019417476</v>
      </c>
      <c r="AL436">
        <v>30.7</v>
      </c>
      <c r="AM436">
        <f>(AL436-5.5)/(55.8-5.5)</f>
        <v>0.50099403578528834</v>
      </c>
      <c r="AN436">
        <v>12</v>
      </c>
      <c r="AO436">
        <f>(AN436-1.2)/(66.3-1.2)</f>
        <v>0.16589861751152077</v>
      </c>
      <c r="AP436">
        <v>0.28553440078166392</v>
      </c>
      <c r="AQ436">
        <v>0.33021860442713519</v>
      </c>
      <c r="AR436">
        <v>0.26882771053663712</v>
      </c>
      <c r="AS436">
        <v>0.1154192842545637</v>
      </c>
      <c r="AT436" t="s">
        <v>79</v>
      </c>
      <c r="AU436" t="s">
        <v>72</v>
      </c>
      <c r="AV436">
        <v>57</v>
      </c>
      <c r="AW436">
        <v>0.43283582100000001</v>
      </c>
      <c r="AX436">
        <v>0.52551999999999999</v>
      </c>
      <c r="AY436">
        <f>(AX436-0)/(1.01692-0)</f>
        <v>0.51677614758289736</v>
      </c>
      <c r="AZ436">
        <v>-5.6261665000000002E-2</v>
      </c>
      <c r="BA436" t="s">
        <v>74</v>
      </c>
      <c r="BB436">
        <v>-0.13696697799999999</v>
      </c>
      <c r="BC436" t="s">
        <v>74</v>
      </c>
    </row>
    <row r="437" spans="1:55">
      <c r="A437" s="1">
        <v>435</v>
      </c>
      <c r="B437" t="s">
        <v>428</v>
      </c>
      <c r="C437" t="s">
        <v>464</v>
      </c>
      <c r="D437">
        <v>214</v>
      </c>
      <c r="E437">
        <v>20</v>
      </c>
      <c r="F437">
        <v>11008</v>
      </c>
      <c r="G437">
        <v>35</v>
      </c>
      <c r="H437">
        <v>55.544019933554821</v>
      </c>
      <c r="I437">
        <v>214</v>
      </c>
      <c r="J437" t="s">
        <v>77</v>
      </c>
      <c r="K437" t="s">
        <v>58</v>
      </c>
      <c r="L437" t="s">
        <v>57</v>
      </c>
      <c r="M437" t="s">
        <v>59</v>
      </c>
      <c r="N437" t="s">
        <v>60</v>
      </c>
      <c r="O437" t="s">
        <v>62</v>
      </c>
      <c r="P437" t="s">
        <v>61</v>
      </c>
      <c r="Q437" t="s">
        <v>63</v>
      </c>
      <c r="R437" t="s">
        <v>64</v>
      </c>
      <c r="S437" t="s">
        <v>65</v>
      </c>
      <c r="T437">
        <v>7.7182845999999987</v>
      </c>
      <c r="U437">
        <f>(T437-0.014129973)/(27755.404-0.014129973)</f>
        <v>2.775732808321926E-4</v>
      </c>
      <c r="V437">
        <v>2.3128719999999998E-2</v>
      </c>
      <c r="W437">
        <f>(V437-0.006104506)/(0.96359551-0.006104506)</f>
        <v>1.7780025012120112E-2</v>
      </c>
      <c r="X437">
        <v>0.44569143999999999</v>
      </c>
      <c r="Y437">
        <f>(X437-0.026912883)/(0.97887218-0.026912883)</f>
        <v>0.43991225078607538</v>
      </c>
      <c r="Z437">
        <v>0.50971012999999998</v>
      </c>
      <c r="AA437">
        <f>(Z437-0)/(0.8541435-0)</f>
        <v>0.59674999575598242</v>
      </c>
      <c r="AB437">
        <v>4.7818874000000004E-3</v>
      </c>
      <c r="AC437">
        <f>(AB437-0)/(0.90509456-0)</f>
        <v>5.2833014486353786E-3</v>
      </c>
      <c r="AD437">
        <v>6.9288574000000002E-3</v>
      </c>
      <c r="AE437" s="3">
        <f>(AD437-0)/(0.42788053-0)</f>
        <v>1.619343932288763E-2</v>
      </c>
      <c r="AF437">
        <v>5.8553722999999996E-4</v>
      </c>
      <c r="AG437">
        <f>(AF437-0)/(0.48863637-0)</f>
        <v>1.1983087341615607E-3</v>
      </c>
      <c r="AH437">
        <v>15.6</v>
      </c>
      <c r="AI437">
        <f>(AH437-0)/(78.5-0)</f>
        <v>0.19872611464968151</v>
      </c>
      <c r="AJ437">
        <v>28.5</v>
      </c>
      <c r="AK437">
        <f>(AJ437-5.8)/(57.3-5.8)</f>
        <v>0.4407766990291262</v>
      </c>
      <c r="AL437">
        <v>36</v>
      </c>
      <c r="AM437">
        <f>(AL437-5.5)/(55.8-5.5)</f>
        <v>0.60636182902584501</v>
      </c>
      <c r="AN437">
        <v>19.899999999999999</v>
      </c>
      <c r="AO437">
        <f>(AN437-1.2)/(66.3-1.2)</f>
        <v>0.28725038402457759</v>
      </c>
      <c r="AP437">
        <v>0.27227481214013849</v>
      </c>
      <c r="AQ437">
        <v>0.27998438567385581</v>
      </c>
      <c r="AR437">
        <v>0.25763638137991612</v>
      </c>
      <c r="AS437">
        <v>0.19010442080608969</v>
      </c>
      <c r="AT437" t="s">
        <v>79</v>
      </c>
      <c r="AU437" t="s">
        <v>72</v>
      </c>
      <c r="AZ437">
        <v>-0.102794972</v>
      </c>
      <c r="BA437" t="s">
        <v>74</v>
      </c>
      <c r="BB437">
        <v>-0.176267063</v>
      </c>
      <c r="BC437" t="s">
        <v>74</v>
      </c>
    </row>
    <row r="438" spans="1:55">
      <c r="A438" s="1">
        <v>436</v>
      </c>
      <c r="B438" t="s">
        <v>428</v>
      </c>
      <c r="C438" t="s">
        <v>465</v>
      </c>
      <c r="D438">
        <v>5</v>
      </c>
      <c r="E438">
        <v>0</v>
      </c>
      <c r="F438">
        <v>4034</v>
      </c>
      <c r="G438">
        <v>25</v>
      </c>
      <c r="H438">
        <v>4.9578582052553299</v>
      </c>
      <c r="I438">
        <v>5</v>
      </c>
      <c r="J438" t="s">
        <v>77</v>
      </c>
      <c r="K438" t="s">
        <v>57</v>
      </c>
      <c r="L438" t="s">
        <v>59</v>
      </c>
      <c r="M438" t="s">
        <v>58</v>
      </c>
      <c r="N438" t="s">
        <v>60</v>
      </c>
      <c r="O438" t="s">
        <v>62</v>
      </c>
      <c r="P438" t="s">
        <v>61</v>
      </c>
      <c r="Q438" t="s">
        <v>63</v>
      </c>
      <c r="R438" t="s">
        <v>64</v>
      </c>
      <c r="S438" t="s">
        <v>71</v>
      </c>
      <c r="T438">
        <v>3.6736023000000002</v>
      </c>
      <c r="U438">
        <f>(T438-0.014129973)/(27755.404-0.014129973)</f>
        <v>1.3184726801304485E-4</v>
      </c>
      <c r="V438">
        <v>0.30099999999999999</v>
      </c>
      <c r="W438">
        <f>(V438-0.006104506)/(0.96359551-0.006104506)</f>
        <v>0.30798774376787774</v>
      </c>
      <c r="X438">
        <v>0.61475002999999995</v>
      </c>
      <c r="Y438">
        <f>(X438-0.026912883)/(0.97887218-0.026912883)</f>
        <v>0.61750239621852232</v>
      </c>
      <c r="Z438">
        <v>4.7750000000000001E-2</v>
      </c>
      <c r="AA438">
        <f>(Z438-0)/(0.8541435-0)</f>
        <v>5.590395524873748E-2</v>
      </c>
      <c r="AB438">
        <v>1.225E-2</v>
      </c>
      <c r="AC438">
        <f>(AB438-0)/(0.90509456-0)</f>
        <v>1.3534497434168647E-2</v>
      </c>
      <c r="AD438">
        <v>4.7499997999999998E-3</v>
      </c>
      <c r="AE438" s="3">
        <f>(AD438-0)/(0.42788053-0)</f>
        <v>1.1101229121128741E-2</v>
      </c>
      <c r="AF438">
        <v>2.5000001000000002E-4</v>
      </c>
      <c r="AG438">
        <f>(AF438-0)/(0.48863637-0)</f>
        <v>5.1162792077879919E-4</v>
      </c>
      <c r="AH438">
        <v>8.8000000000000007</v>
      </c>
      <c r="AI438">
        <f>(AH438-0)/(78.5-0)</f>
        <v>0.11210191082802548</v>
      </c>
      <c r="AJ438">
        <v>24.5</v>
      </c>
      <c r="AK438">
        <f>(AJ438-5.8)/(57.3-5.8)</f>
        <v>0.36310679611650482</v>
      </c>
      <c r="AL438">
        <v>38.200000000000003</v>
      </c>
      <c r="AM438">
        <f>(AL438-5.5)/(55.8-5.5)</f>
        <v>0.65009940357852891</v>
      </c>
      <c r="AN438">
        <v>28.5</v>
      </c>
      <c r="AO438">
        <f>(AN438-1.2)/(66.3-1.2)</f>
        <v>0.41935483870967749</v>
      </c>
      <c r="AP438">
        <v>0.28625</v>
      </c>
      <c r="AQ438">
        <v>0.34075</v>
      </c>
      <c r="AR438">
        <v>0.24274999999999999</v>
      </c>
      <c r="AS438">
        <v>0.13025</v>
      </c>
      <c r="AT438" t="s">
        <v>72</v>
      </c>
      <c r="AU438" t="s">
        <v>66</v>
      </c>
      <c r="AZ438">
        <v>-0.16571428599999999</v>
      </c>
      <c r="BA438" t="s">
        <v>74</v>
      </c>
      <c r="BB438">
        <v>-0.38011428600000002</v>
      </c>
      <c r="BC438" t="s">
        <v>74</v>
      </c>
    </row>
    <row r="439" spans="1:55">
      <c r="A439" s="1">
        <v>437</v>
      </c>
      <c r="B439" t="s">
        <v>428</v>
      </c>
      <c r="C439" t="s">
        <v>466</v>
      </c>
      <c r="D439">
        <v>36</v>
      </c>
      <c r="E439">
        <v>1</v>
      </c>
      <c r="F439">
        <v>52250</v>
      </c>
      <c r="G439">
        <v>39</v>
      </c>
      <c r="H439">
        <v>1.766654398233346</v>
      </c>
      <c r="I439">
        <v>36</v>
      </c>
      <c r="J439" t="s">
        <v>56</v>
      </c>
      <c r="K439" t="s">
        <v>57</v>
      </c>
      <c r="L439" t="s">
        <v>58</v>
      </c>
      <c r="M439" t="s">
        <v>59</v>
      </c>
      <c r="N439" t="s">
        <v>60</v>
      </c>
      <c r="O439" t="s">
        <v>62</v>
      </c>
      <c r="P439" t="s">
        <v>61</v>
      </c>
      <c r="Q439" t="s">
        <v>63</v>
      </c>
      <c r="R439" t="s">
        <v>64</v>
      </c>
      <c r="S439" t="s">
        <v>65</v>
      </c>
      <c r="T439">
        <v>50.150551</v>
      </c>
      <c r="U439">
        <f>(T439-0.014129973)/(27755.404-0.014129973)</f>
        <v>1.806367024991504E-3</v>
      </c>
      <c r="V439">
        <v>4.8174948000000002E-2</v>
      </c>
      <c r="W439">
        <f>(V439-0.006104506)/(0.96359551-0.006104506)</f>
        <v>4.3938211246107958E-2</v>
      </c>
      <c r="X439">
        <v>0.78096156999999999</v>
      </c>
      <c r="Y439">
        <f>(X439-0.026912883)/(0.97887218-0.026912883)</f>
        <v>0.79210181504220356</v>
      </c>
      <c r="Z439">
        <v>0.13759446</v>
      </c>
      <c r="AA439">
        <f>(Z439-0)/(0.8541435-0)</f>
        <v>0.16109056616364817</v>
      </c>
      <c r="AB439">
        <v>3.0390739000000001E-3</v>
      </c>
      <c r="AC439">
        <f>(AB439-0)/(0.90509456-0)</f>
        <v>3.3577418695346045E-3</v>
      </c>
      <c r="AD439">
        <v>1.0869915000000001E-2</v>
      </c>
      <c r="AE439" s="3">
        <f>(AD439-0)/(0.42788053-0)</f>
        <v>2.5404088846949873E-2</v>
      </c>
      <c r="AF439">
        <v>8.8438654000000015E-4</v>
      </c>
      <c r="AG439">
        <f>(AF439-0)/(0.48863637-0)</f>
        <v>1.809907314103533E-3</v>
      </c>
      <c r="AH439">
        <v>20.100000000000001</v>
      </c>
      <c r="AI439">
        <f>(AH439-0)/(78.5-0)</f>
        <v>0.25605095541401274</v>
      </c>
      <c r="AJ439">
        <v>30.1</v>
      </c>
      <c r="AK439">
        <f>(AJ439-5.8)/(57.3-5.8)</f>
        <v>0.47184466019417476</v>
      </c>
      <c r="AL439">
        <v>37.799999999999997</v>
      </c>
      <c r="AM439">
        <f>(AL439-5.5)/(55.8-5.5)</f>
        <v>0.64214711729622265</v>
      </c>
      <c r="AN439">
        <v>12</v>
      </c>
      <c r="AO439">
        <f>(AN439-1.2)/(66.3-1.2)</f>
        <v>0.16589861751152077</v>
      </c>
      <c r="AP439">
        <v>0.28853513426595928</v>
      </c>
      <c r="AQ439">
        <v>0.33894516803344588</v>
      </c>
      <c r="AR439">
        <v>0.25639170284611668</v>
      </c>
      <c r="AS439">
        <v>0.11612799485447819</v>
      </c>
      <c r="AT439" t="s">
        <v>66</v>
      </c>
      <c r="AU439" t="s">
        <v>66</v>
      </c>
      <c r="AZ439">
        <v>-0.10437551</v>
      </c>
      <c r="BA439" t="s">
        <v>74</v>
      </c>
      <c r="BB439">
        <v>0.13214693899999999</v>
      </c>
      <c r="BC439" t="s">
        <v>67</v>
      </c>
    </row>
    <row r="440" spans="1:55">
      <c r="A440" s="1">
        <v>438</v>
      </c>
      <c r="B440" t="s">
        <v>428</v>
      </c>
      <c r="C440" t="s">
        <v>330</v>
      </c>
      <c r="D440">
        <v>27</v>
      </c>
      <c r="E440">
        <v>0</v>
      </c>
      <c r="F440">
        <v>20166</v>
      </c>
      <c r="G440">
        <v>25</v>
      </c>
      <c r="H440">
        <v>5.3555489437667374</v>
      </c>
      <c r="I440">
        <v>27</v>
      </c>
      <c r="J440" t="s">
        <v>56</v>
      </c>
      <c r="K440" t="s">
        <v>57</v>
      </c>
      <c r="L440" t="s">
        <v>58</v>
      </c>
      <c r="M440" t="s">
        <v>59</v>
      </c>
      <c r="N440" t="s">
        <v>60</v>
      </c>
      <c r="O440" t="s">
        <v>61</v>
      </c>
      <c r="P440" t="s">
        <v>62</v>
      </c>
      <c r="Q440" t="s">
        <v>63</v>
      </c>
      <c r="R440" t="s">
        <v>64</v>
      </c>
      <c r="S440" t="s">
        <v>65</v>
      </c>
      <c r="T440">
        <v>21.02627</v>
      </c>
      <c r="U440">
        <f>(T440-0.014129973)/(27755.404-0.014129973)</f>
        <v>7.5704719427093967E-4</v>
      </c>
      <c r="V440">
        <v>5.8891213999999997E-2</v>
      </c>
      <c r="W440">
        <f>(V440-0.006104506)/(0.96359551-0.006104506)</f>
        <v>5.5130239113975001E-2</v>
      </c>
      <c r="X440">
        <v>0.63478034999999999</v>
      </c>
      <c r="Y440">
        <f>(X440-0.026912883)/(0.97887218-0.026912883)</f>
        <v>0.63854354793910895</v>
      </c>
      <c r="Z440">
        <v>0.28169455999999998</v>
      </c>
      <c r="AA440">
        <f>(Z440-0)/(0.8541435-0)</f>
        <v>0.32979769792780722</v>
      </c>
      <c r="AB440">
        <v>2.6150627999999999E-3</v>
      </c>
      <c r="AC440">
        <f>(AB440-0)/(0.90509456-0)</f>
        <v>2.8892702658603981E-3</v>
      </c>
      <c r="AD440">
        <v>9.3096233999999996E-3</v>
      </c>
      <c r="AE440" s="3">
        <f>(AD440-0)/(0.42788053-0)</f>
        <v>2.1757529841332113E-2</v>
      </c>
      <c r="AF440">
        <v>2.6150627000000001E-4</v>
      </c>
      <c r="AG440">
        <f>(AF440-0)/(0.48863637-0)</f>
        <v>5.3517561535585247E-4</v>
      </c>
      <c r="AH440">
        <v>10.8</v>
      </c>
      <c r="AI440">
        <f>(AH440-0)/(78.5-0)</f>
        <v>0.1375796178343949</v>
      </c>
      <c r="AJ440">
        <v>23.5</v>
      </c>
      <c r="AK440">
        <f>(AJ440-5.8)/(57.3-5.8)</f>
        <v>0.34368932038834948</v>
      </c>
      <c r="AL440">
        <v>43.1</v>
      </c>
      <c r="AM440">
        <f>(AL440-5.5)/(55.8-5.5)</f>
        <v>0.74751491053677943</v>
      </c>
      <c r="AN440">
        <v>22.6</v>
      </c>
      <c r="AO440">
        <f>(AN440-1.2)/(66.3-1.2)</f>
        <v>0.32872503840245781</v>
      </c>
      <c r="AP440">
        <v>0.2361401673640168</v>
      </c>
      <c r="AQ440">
        <v>0.28352510460251051</v>
      </c>
      <c r="AR440">
        <v>0.27118200836820089</v>
      </c>
      <c r="AS440">
        <v>0.20915271966527199</v>
      </c>
      <c r="AT440" t="s">
        <v>72</v>
      </c>
      <c r="AU440" t="s">
        <v>72</v>
      </c>
      <c r="AZ440">
        <v>0.35113043500000002</v>
      </c>
      <c r="BA440" t="s">
        <v>67</v>
      </c>
      <c r="BB440">
        <v>0.58226087000000004</v>
      </c>
      <c r="BC440" t="s">
        <v>67</v>
      </c>
    </row>
    <row r="441" spans="1:55">
      <c r="A441" s="1">
        <v>439</v>
      </c>
      <c r="B441" t="s">
        <v>428</v>
      </c>
      <c r="C441" t="s">
        <v>467</v>
      </c>
      <c r="D441">
        <v>21</v>
      </c>
      <c r="E441">
        <v>0</v>
      </c>
      <c r="F441">
        <v>22598</v>
      </c>
      <c r="G441">
        <v>27</v>
      </c>
      <c r="H441">
        <v>3.44179917593494</v>
      </c>
      <c r="I441">
        <v>21</v>
      </c>
      <c r="J441" t="s">
        <v>56</v>
      </c>
      <c r="K441" t="s">
        <v>57</v>
      </c>
      <c r="L441" t="s">
        <v>58</v>
      </c>
      <c r="M441" t="s">
        <v>59</v>
      </c>
      <c r="N441" t="s">
        <v>60</v>
      </c>
      <c r="O441" t="s">
        <v>62</v>
      </c>
      <c r="P441" t="s">
        <v>61</v>
      </c>
      <c r="Q441" t="s">
        <v>63</v>
      </c>
      <c r="R441" t="s">
        <v>64</v>
      </c>
      <c r="S441" t="s">
        <v>65</v>
      </c>
      <c r="T441">
        <v>12.828250000000001</v>
      </c>
      <c r="U441">
        <f>(T441-0.014129973)/(27755.404-0.014129973)</f>
        <v>4.6168041908277961E-4</v>
      </c>
      <c r="V441">
        <v>4.4931895999999999E-2</v>
      </c>
      <c r="W441">
        <f>(V441-0.006104506)/(0.96359551-0.006104506)</f>
        <v>4.0551179946125109E-2</v>
      </c>
      <c r="X441">
        <v>0.59127896999999996</v>
      </c>
      <c r="Y441">
        <f>(X441-0.026912883)/(0.97887218-0.026912883)</f>
        <v>0.59284686727525082</v>
      </c>
      <c r="Z441">
        <v>0.34366709000000001</v>
      </c>
      <c r="AA441">
        <f>(Z441-0)/(0.8541435-0)</f>
        <v>0.40235287161934735</v>
      </c>
      <c r="AB441">
        <v>2.9630284000000001E-3</v>
      </c>
      <c r="AC441">
        <f>(AB441-0)/(0.90509456-0)</f>
        <v>3.2737224716056189E-3</v>
      </c>
      <c r="AD441">
        <v>6.810543100000001E-3</v>
      </c>
      <c r="AE441" s="3">
        <f>(AD441-0)/(0.42788053-0)</f>
        <v>1.5916926858064801E-2</v>
      </c>
      <c r="AF441">
        <v>3.5379446000000011E-4</v>
      </c>
      <c r="AG441">
        <f>(AF441-0)/(0.48863637-0)</f>
        <v>7.2404446684965374E-4</v>
      </c>
      <c r="AH441">
        <v>12.4</v>
      </c>
      <c r="AI441">
        <f>(AH441-0)/(78.5-0)</f>
        <v>0.15796178343949044</v>
      </c>
      <c r="AJ441">
        <v>23.9</v>
      </c>
      <c r="AK441">
        <f>(AJ441-5.8)/(57.3-5.8)</f>
        <v>0.35145631067961158</v>
      </c>
      <c r="AL441">
        <v>42.9</v>
      </c>
      <c r="AM441">
        <f>(AL441-5.5)/(55.8-5.5)</f>
        <v>0.7435387673956263</v>
      </c>
      <c r="AN441">
        <v>20.8</v>
      </c>
      <c r="AO441">
        <f>(AN441-1.2)/(66.3-1.2)</f>
        <v>0.30107526881720437</v>
      </c>
      <c r="AP441">
        <v>0.27454448965151251</v>
      </c>
      <c r="AQ441">
        <v>0.32067044047408461</v>
      </c>
      <c r="AR441">
        <v>0.24367592428798859</v>
      </c>
      <c r="AS441">
        <v>0.16110914558641429</v>
      </c>
      <c r="AT441" t="s">
        <v>72</v>
      </c>
      <c r="AU441" t="s">
        <v>66</v>
      </c>
      <c r="AZ441">
        <v>1.0247253E-2</v>
      </c>
      <c r="BA441" t="s">
        <v>67</v>
      </c>
      <c r="BB441">
        <v>0.14648351600000001</v>
      </c>
      <c r="BC441" t="s">
        <v>67</v>
      </c>
    </row>
    <row r="442" spans="1:55">
      <c r="A442" s="1">
        <v>440</v>
      </c>
      <c r="B442" t="s">
        <v>428</v>
      </c>
      <c r="C442" t="s">
        <v>468</v>
      </c>
      <c r="D442">
        <v>5</v>
      </c>
      <c r="E442">
        <v>0</v>
      </c>
      <c r="F442">
        <v>11000</v>
      </c>
      <c r="G442">
        <v>19</v>
      </c>
      <c r="H442">
        <v>2.392344497607656</v>
      </c>
      <c r="I442">
        <v>5</v>
      </c>
      <c r="J442" t="s">
        <v>56</v>
      </c>
      <c r="K442" t="s">
        <v>57</v>
      </c>
      <c r="L442" t="s">
        <v>58</v>
      </c>
      <c r="M442" t="s">
        <v>59</v>
      </c>
      <c r="N442" t="s">
        <v>60</v>
      </c>
      <c r="O442" t="s">
        <v>62</v>
      </c>
      <c r="P442" t="s">
        <v>61</v>
      </c>
      <c r="Q442" t="s">
        <v>63</v>
      </c>
      <c r="R442" t="s">
        <v>64</v>
      </c>
      <c r="S442" t="s">
        <v>71</v>
      </c>
      <c r="T442">
        <v>22.632711</v>
      </c>
      <c r="U442">
        <f>(T442-0.014129973)/(27755.404-0.014129973)</f>
        <v>8.1492571831699506E-4</v>
      </c>
      <c r="V442">
        <v>0.1192053</v>
      </c>
      <c r="W442">
        <f>(V442-0.006104506)/(0.96359551-0.006104506)</f>
        <v>0.11812204347352803</v>
      </c>
      <c r="X442">
        <v>0.55955600999999999</v>
      </c>
      <c r="Y442">
        <f>(X442-0.026912883)/(0.97887218-0.026912883)</f>
        <v>0.55952300553035106</v>
      </c>
      <c r="Z442">
        <v>0.29987875000000003</v>
      </c>
      <c r="AA442">
        <f>(Z442-0)/(0.8541435-0)</f>
        <v>0.3510870831423526</v>
      </c>
      <c r="AB442">
        <v>2.2385972999999998E-3</v>
      </c>
      <c r="AC442">
        <f>(AB442-0)/(0.90509456-0)</f>
        <v>2.4733297479989274E-3</v>
      </c>
      <c r="AD442">
        <v>8.0216396999999995E-3</v>
      </c>
      <c r="AE442" s="3">
        <f>(AD442-0)/(0.42788053-0)</f>
        <v>1.8747381891856589E-2</v>
      </c>
      <c r="AF442">
        <v>3.7309951999999998E-4</v>
      </c>
      <c r="AG442">
        <f>(AF442-0)/(0.48863637-0)</f>
        <v>7.6355249610257213E-4</v>
      </c>
      <c r="AH442">
        <v>15.5</v>
      </c>
      <c r="AI442">
        <f>(AH442-0)/(78.5-0)</f>
        <v>0.19745222929936307</v>
      </c>
      <c r="AJ442">
        <v>21.4</v>
      </c>
      <c r="AK442">
        <f>(AJ442-5.8)/(57.3-5.8)</f>
        <v>0.30291262135922326</v>
      </c>
      <c r="AL442">
        <v>37.5</v>
      </c>
      <c r="AM442">
        <f>(AL442-5.5)/(55.8-5.5)</f>
        <v>0.63618290258449306</v>
      </c>
      <c r="AN442">
        <v>25.7</v>
      </c>
      <c r="AO442">
        <f>(AN442-1.2)/(66.3-1.2)</f>
        <v>0.37634408602150543</v>
      </c>
      <c r="AP442">
        <v>0.29008488014177791</v>
      </c>
      <c r="AQ442">
        <v>0.30071821658427378</v>
      </c>
      <c r="AR442">
        <v>0.2489506575879116</v>
      </c>
      <c r="AS442">
        <v>0.16024624568603671</v>
      </c>
      <c r="AT442" t="s">
        <v>66</v>
      </c>
      <c r="AU442" t="s">
        <v>66</v>
      </c>
      <c r="AZ442">
        <v>0.17207792199999999</v>
      </c>
      <c r="BA442" t="s">
        <v>67</v>
      </c>
      <c r="BB442">
        <v>-0.27792207800000002</v>
      </c>
      <c r="BC442" t="s">
        <v>74</v>
      </c>
    </row>
    <row r="443" spans="1:55">
      <c r="A443" s="1">
        <v>441</v>
      </c>
      <c r="B443" t="s">
        <v>428</v>
      </c>
      <c r="C443" t="s">
        <v>469</v>
      </c>
      <c r="D443">
        <v>31</v>
      </c>
      <c r="E443">
        <v>1</v>
      </c>
      <c r="F443">
        <v>23682</v>
      </c>
      <c r="G443">
        <v>35</v>
      </c>
      <c r="H443">
        <v>3.740031609299407</v>
      </c>
      <c r="I443">
        <v>31</v>
      </c>
      <c r="J443" t="s">
        <v>56</v>
      </c>
      <c r="K443" t="s">
        <v>57</v>
      </c>
      <c r="L443" t="s">
        <v>59</v>
      </c>
      <c r="M443" t="s">
        <v>58</v>
      </c>
      <c r="N443" t="s">
        <v>63</v>
      </c>
      <c r="O443" t="s">
        <v>61</v>
      </c>
      <c r="P443" t="s">
        <v>60</v>
      </c>
      <c r="Q443" t="s">
        <v>62</v>
      </c>
      <c r="R443" t="s">
        <v>64</v>
      </c>
      <c r="S443" t="s">
        <v>65</v>
      </c>
      <c r="T443">
        <v>25.901772999999999</v>
      </c>
      <c r="U443">
        <f>(T443-0.014129973)/(27755.404-0.014129973)</f>
        <v>9.3270687777137018E-4</v>
      </c>
      <c r="V443">
        <v>2.5304266999999998E-2</v>
      </c>
      <c r="W443">
        <f>(V443-0.006104506)/(0.96359551-0.006104506)</f>
        <v>2.0052158108840049E-2</v>
      </c>
      <c r="X443">
        <v>0.94642579999999998</v>
      </c>
      <c r="Y443">
        <f>(X443-0.026912883)/(0.97887218-0.026912883)</f>
        <v>0.96591621080622747</v>
      </c>
      <c r="Z443">
        <v>7.1252505000000002E-3</v>
      </c>
      <c r="AA443">
        <f>(Z443-0)/(0.8541435-0)</f>
        <v>8.3419829337810347E-3</v>
      </c>
      <c r="AB443">
        <v>4.0055461999999997E-3</v>
      </c>
      <c r="AC443">
        <f>(AB443-0)/(0.90509456-0)</f>
        <v>4.4255554911301195E-3</v>
      </c>
      <c r="AD443">
        <v>6.1238636000000004E-3</v>
      </c>
      <c r="AE443" s="3">
        <f>(AD443-0)/(0.42788053-0)</f>
        <v>1.4312087535275327E-2</v>
      </c>
      <c r="AF443">
        <v>3.0811894E-4</v>
      </c>
      <c r="AG443">
        <f>(AF443-0)/(0.48863637-0)</f>
        <v>6.3056898527631092E-4</v>
      </c>
      <c r="AH443">
        <v>21.3</v>
      </c>
      <c r="AI443">
        <f>(AH443-0)/(78.5-0)</f>
        <v>0.27133757961783439</v>
      </c>
      <c r="AJ443">
        <v>31.2</v>
      </c>
      <c r="AK443">
        <f>(AJ443-5.8)/(57.3-5.8)</f>
        <v>0.4932038834951456</v>
      </c>
      <c r="AL443">
        <v>34.299999999999997</v>
      </c>
      <c r="AM443">
        <f>(AL443-5.5)/(55.8-5.5)</f>
        <v>0.57256461232604372</v>
      </c>
      <c r="AN443">
        <v>13.3</v>
      </c>
      <c r="AO443">
        <f>(AN443-1.2)/(66.3-1.2)</f>
        <v>0.18586789554531494</v>
      </c>
      <c r="AP443">
        <v>0.1827915575412109</v>
      </c>
      <c r="AQ443">
        <v>0.2271606840240333</v>
      </c>
      <c r="AR443">
        <v>0.29490833461716209</v>
      </c>
      <c r="AS443">
        <v>0.29513942381759362</v>
      </c>
      <c r="AT443" t="s">
        <v>72</v>
      </c>
      <c r="AU443" t="s">
        <v>66</v>
      </c>
      <c r="AZ443">
        <v>0.16977339899999999</v>
      </c>
      <c r="BA443" t="s">
        <v>67</v>
      </c>
      <c r="BB443">
        <v>-1.5763499999999999E-4</v>
      </c>
      <c r="BC443" t="s">
        <v>74</v>
      </c>
    </row>
    <row r="444" spans="1:55">
      <c r="A444" s="1">
        <v>442</v>
      </c>
      <c r="B444" t="s">
        <v>428</v>
      </c>
      <c r="C444" t="s">
        <v>103</v>
      </c>
      <c r="D444">
        <v>181</v>
      </c>
      <c r="E444">
        <v>10</v>
      </c>
      <c r="F444">
        <v>106567</v>
      </c>
      <c r="G444">
        <v>43</v>
      </c>
      <c r="H444">
        <v>3.9499116289108218</v>
      </c>
      <c r="I444">
        <v>181</v>
      </c>
      <c r="J444" t="s">
        <v>79</v>
      </c>
      <c r="K444" t="s">
        <v>57</v>
      </c>
      <c r="L444" t="s">
        <v>58</v>
      </c>
      <c r="M444" t="s">
        <v>59</v>
      </c>
      <c r="N444" t="s">
        <v>61</v>
      </c>
      <c r="O444" t="s">
        <v>60</v>
      </c>
      <c r="P444" t="s">
        <v>62</v>
      </c>
      <c r="Q444" t="s">
        <v>63</v>
      </c>
      <c r="R444" t="s">
        <v>69</v>
      </c>
      <c r="S444" t="s">
        <v>65</v>
      </c>
      <c r="T444">
        <v>225.37638999999999</v>
      </c>
      <c r="U444">
        <f>(T444-0.014129973)/(27755.404-0.014129973)</f>
        <v>8.1195854600611579E-3</v>
      </c>
      <c r="V444">
        <v>7.4123695000000003E-2</v>
      </c>
      <c r="W444">
        <f>(V444-0.006104506)/(0.96359551-0.006104506)</f>
        <v>7.1038984926066223E-2</v>
      </c>
      <c r="X444">
        <v>0.61394864000000005</v>
      </c>
      <c r="Y444">
        <f>(X444-0.026912883)/(0.97887218-0.026912883)</f>
        <v>0.61666056400728653</v>
      </c>
      <c r="Z444">
        <v>0.23665817</v>
      </c>
      <c r="AA444">
        <f>(Z444-0)/(0.8541435-0)</f>
        <v>0.27707073811367766</v>
      </c>
      <c r="AB444">
        <v>2.3620867E-3</v>
      </c>
      <c r="AC444">
        <f>(AB444-0)/(0.90509456-0)</f>
        <v>2.6097678677905211E-3</v>
      </c>
      <c r="AD444">
        <v>5.2071671999999999E-2</v>
      </c>
      <c r="AE444" s="3">
        <f>(AD444-0)/(0.42788053-0)</f>
        <v>0.12169675493297159</v>
      </c>
      <c r="AF444">
        <v>8.6374813999999999E-4</v>
      </c>
      <c r="AG444">
        <f>(AF444-0)/(0.48863637-0)</f>
        <v>1.7676705890721971E-3</v>
      </c>
      <c r="AH444">
        <v>46.5</v>
      </c>
      <c r="AI444">
        <f>(AH444-0)/(78.5-0)</f>
        <v>0.59235668789808915</v>
      </c>
      <c r="AJ444">
        <v>27.5</v>
      </c>
      <c r="AK444">
        <f>(AJ444-5.8)/(57.3-5.8)</f>
        <v>0.42135922330097086</v>
      </c>
      <c r="AL444">
        <v>20.7</v>
      </c>
      <c r="AM444">
        <f>(AL444-5.5)/(55.8-5.5)</f>
        <v>0.30218687872763422</v>
      </c>
      <c r="AN444">
        <v>5.2</v>
      </c>
      <c r="AO444">
        <f>(AN444-1.2)/(66.3-1.2)</f>
        <v>6.1443932411674354E-2</v>
      </c>
      <c r="AP444">
        <v>0.25673591341365609</v>
      </c>
      <c r="AQ444">
        <v>0.26333741704051677</v>
      </c>
      <c r="AR444">
        <v>0.29804599018147521</v>
      </c>
      <c r="AS444">
        <v>0.18188067936435201</v>
      </c>
      <c r="AT444" t="s">
        <v>72</v>
      </c>
      <c r="AU444" t="s">
        <v>66</v>
      </c>
      <c r="AZ444">
        <v>-4.4370130000000001E-2</v>
      </c>
      <c r="BA444" t="s">
        <v>74</v>
      </c>
      <c r="BB444">
        <v>-0.12814935099999999</v>
      </c>
      <c r="BC444" t="s">
        <v>74</v>
      </c>
    </row>
    <row r="445" spans="1:55">
      <c r="A445" s="1">
        <v>443</v>
      </c>
      <c r="B445" t="s">
        <v>428</v>
      </c>
      <c r="C445" t="s">
        <v>470</v>
      </c>
      <c r="D445">
        <v>145</v>
      </c>
      <c r="E445">
        <v>11</v>
      </c>
      <c r="F445">
        <v>96317</v>
      </c>
      <c r="G445">
        <v>43</v>
      </c>
      <c r="H445">
        <v>3.501036185985666</v>
      </c>
      <c r="I445">
        <v>145</v>
      </c>
      <c r="J445" t="s">
        <v>102</v>
      </c>
      <c r="K445" t="s">
        <v>57</v>
      </c>
      <c r="L445" t="s">
        <v>58</v>
      </c>
      <c r="M445" t="s">
        <v>59</v>
      </c>
      <c r="N445" t="s">
        <v>60</v>
      </c>
      <c r="O445" t="s">
        <v>62</v>
      </c>
      <c r="P445" t="s">
        <v>61</v>
      </c>
      <c r="Q445" t="s">
        <v>63</v>
      </c>
      <c r="R445" t="s">
        <v>64</v>
      </c>
      <c r="S445" t="s">
        <v>65</v>
      </c>
      <c r="T445">
        <v>74.162711999999999</v>
      </c>
      <c r="U445">
        <f>(T445-0.014129973)/(27755.404-0.014129973)</f>
        <v>2.6715020892959223E-3</v>
      </c>
      <c r="V445">
        <v>0.11293106</v>
      </c>
      <c r="W445">
        <f>(V445-0.006104506)/(0.96359551-0.006104506)</f>
        <v>0.11156925083757759</v>
      </c>
      <c r="X445">
        <v>0.70906901</v>
      </c>
      <c r="Y445">
        <f>(X445-0.026912883)/(0.97887218-0.026912883)</f>
        <v>0.71658119118090835</v>
      </c>
      <c r="Z445">
        <v>0.14430137000000001</v>
      </c>
      <c r="AA445">
        <f>(Z445-0)/(0.8541435-0)</f>
        <v>0.1689427713258955</v>
      </c>
      <c r="AB445">
        <v>2.2567832000000001E-3</v>
      </c>
      <c r="AC445">
        <f>(AB445-0)/(0.90509456-0)</f>
        <v>2.4934225657040742E-3</v>
      </c>
      <c r="AD445">
        <v>1.4837583999999999E-2</v>
      </c>
      <c r="AE445" s="3">
        <f>(AD445-0)/(0.42788053-0)</f>
        <v>3.4676931899659001E-2</v>
      </c>
      <c r="AF445">
        <v>6.0248962999999997E-4</v>
      </c>
      <c r="AG445">
        <f>(AF445-0)/(0.48863637-0)</f>
        <v>1.2330020174306715E-3</v>
      </c>
      <c r="AH445">
        <v>20.399999999999999</v>
      </c>
      <c r="AI445">
        <f>(AH445-0)/(78.5-0)</f>
        <v>0.25987261146496815</v>
      </c>
      <c r="AJ445">
        <v>27.5</v>
      </c>
      <c r="AK445">
        <f>(AJ445-5.8)/(57.3-5.8)</f>
        <v>0.42135922330097086</v>
      </c>
      <c r="AL445">
        <v>33.1</v>
      </c>
      <c r="AM445">
        <f>(AL445-5.5)/(55.8-5.5)</f>
        <v>0.54870775347912526</v>
      </c>
      <c r="AN445">
        <v>19</v>
      </c>
      <c r="AO445">
        <f>(AN445-1.2)/(66.3-1.2)</f>
        <v>0.27342549923195086</v>
      </c>
      <c r="AP445">
        <v>0.26527923861652047</v>
      </c>
      <c r="AQ445">
        <v>0.31552074504477828</v>
      </c>
      <c r="AR445">
        <v>0.25183044512749292</v>
      </c>
      <c r="AS445">
        <v>0.16736957121120841</v>
      </c>
      <c r="AT445" t="s">
        <v>72</v>
      </c>
      <c r="AU445" t="s">
        <v>66</v>
      </c>
      <c r="AZ445">
        <v>-0.126211356</v>
      </c>
      <c r="BA445" t="s">
        <v>74</v>
      </c>
      <c r="BB445">
        <v>-7.3437058E-2</v>
      </c>
      <c r="BC445" t="s">
        <v>74</v>
      </c>
    </row>
    <row r="446" spans="1:55">
      <c r="A446" s="1">
        <v>444</v>
      </c>
      <c r="B446" t="s">
        <v>428</v>
      </c>
      <c r="C446" t="s">
        <v>471</v>
      </c>
      <c r="D446">
        <v>331</v>
      </c>
      <c r="E446">
        <v>10</v>
      </c>
      <c r="F446">
        <v>175511</v>
      </c>
      <c r="G446">
        <v>35</v>
      </c>
      <c r="H446">
        <v>5.3883476574931812</v>
      </c>
      <c r="I446">
        <v>331</v>
      </c>
      <c r="J446" t="s">
        <v>79</v>
      </c>
      <c r="K446" t="s">
        <v>57</v>
      </c>
      <c r="L446" t="s">
        <v>117</v>
      </c>
      <c r="M446" t="s">
        <v>59</v>
      </c>
      <c r="N446" t="s">
        <v>60</v>
      </c>
      <c r="O446" t="s">
        <v>62</v>
      </c>
      <c r="P446" t="s">
        <v>61</v>
      </c>
      <c r="Q446" t="s">
        <v>63</v>
      </c>
      <c r="R446" t="s">
        <v>69</v>
      </c>
      <c r="S446" t="s">
        <v>65</v>
      </c>
      <c r="T446">
        <v>406.83960000000002</v>
      </c>
      <c r="U446">
        <f>(T446-0.014129973)/(27755.404-0.014129973)</f>
        <v>1.4657530372734203E-2</v>
      </c>
      <c r="V446">
        <v>9.6922389999999997E-2</v>
      </c>
      <c r="W446">
        <f>(V446-0.006104506)/(0.96359551-0.006104506)</f>
        <v>9.4849856155933138E-2</v>
      </c>
      <c r="X446">
        <v>0.70293981000000005</v>
      </c>
      <c r="Y446">
        <f>(X446-0.026912883)/(0.97887218-0.026912883)</f>
        <v>0.71014268060664798</v>
      </c>
      <c r="Z446">
        <v>3.7935521E-2</v>
      </c>
      <c r="AA446">
        <f>(Z446-0)/(0.8541435-0)</f>
        <v>4.441352184966578E-2</v>
      </c>
      <c r="AB446">
        <v>2.3329332000000002E-3</v>
      </c>
      <c r="AC446">
        <f>(AB446-0)/(0.90509456-0)</f>
        <v>2.5775574211826004E-3</v>
      </c>
      <c r="AD446">
        <v>0.14401637</v>
      </c>
      <c r="AE446" s="3">
        <f>(AD446-0)/(0.42788053-0)</f>
        <v>0.33658079744829711</v>
      </c>
      <c r="AF446">
        <v>4.2685915999999998E-4</v>
      </c>
      <c r="AG446">
        <f>(AF446-0)/(0.48863637-0)</f>
        <v>8.7357222304185016E-4</v>
      </c>
      <c r="AH446">
        <v>51.7</v>
      </c>
      <c r="AI446">
        <f>(AH446-0)/(78.5-0)</f>
        <v>0.65859872611464976</v>
      </c>
      <c r="AJ446">
        <v>24.5</v>
      </c>
      <c r="AK446">
        <f>(AJ446-5.8)/(57.3-5.8)</f>
        <v>0.36310679611650482</v>
      </c>
      <c r="AL446">
        <v>16.600000000000001</v>
      </c>
      <c r="AM446">
        <f>(AL446-5.5)/(55.8-5.5)</f>
        <v>0.22067594433399607</v>
      </c>
      <c r="AN446">
        <v>7.2</v>
      </c>
      <c r="AO446">
        <f>(AN446-1.2)/(66.3-1.2)</f>
        <v>9.2165898617511524E-2</v>
      </c>
      <c r="AP446">
        <v>0.2987168867174953</v>
      </c>
      <c r="AQ446">
        <v>0.30700471658242179</v>
      </c>
      <c r="AR446">
        <v>0.27416191909117033</v>
      </c>
      <c r="AS446">
        <v>0.1201164776089125</v>
      </c>
      <c r="AT446" t="s">
        <v>72</v>
      </c>
      <c r="AU446" t="s">
        <v>72</v>
      </c>
      <c r="AZ446">
        <v>1.6125555E-2</v>
      </c>
      <c r="BA446" t="s">
        <v>67</v>
      </c>
      <c r="BB446">
        <v>-4.3577574000000001E-2</v>
      </c>
      <c r="BC446" t="s">
        <v>74</v>
      </c>
    </row>
    <row r="447" spans="1:55">
      <c r="A447" s="1">
        <v>445</v>
      </c>
      <c r="B447" t="s">
        <v>428</v>
      </c>
      <c r="C447" t="s">
        <v>105</v>
      </c>
      <c r="D447">
        <v>20</v>
      </c>
      <c r="E447">
        <v>1</v>
      </c>
      <c r="F447">
        <v>22084</v>
      </c>
      <c r="G447">
        <v>34</v>
      </c>
      <c r="H447">
        <v>2.6636265808623758</v>
      </c>
      <c r="I447">
        <v>20</v>
      </c>
      <c r="J447" t="s">
        <v>56</v>
      </c>
      <c r="K447" t="s">
        <v>57</v>
      </c>
      <c r="L447" t="s">
        <v>58</v>
      </c>
      <c r="M447" t="s">
        <v>59</v>
      </c>
      <c r="N447" t="s">
        <v>60</v>
      </c>
      <c r="O447" t="s">
        <v>61</v>
      </c>
      <c r="P447" t="s">
        <v>62</v>
      </c>
      <c r="Q447" t="s">
        <v>63</v>
      </c>
      <c r="R447" t="s">
        <v>64</v>
      </c>
      <c r="S447" t="s">
        <v>65</v>
      </c>
      <c r="T447">
        <v>33.985351999999999</v>
      </c>
      <c r="U447">
        <f>(T447-0.014129973)/(27755.404-0.014129973)</f>
        <v>1.2239504538066482E-3</v>
      </c>
      <c r="V447">
        <v>4.6258088000000003E-2</v>
      </c>
      <c r="W447">
        <f>(V447-0.006104506)/(0.96359551-0.006104506)</f>
        <v>4.1936249878333061E-2</v>
      </c>
      <c r="X447">
        <v>0.83164662</v>
      </c>
      <c r="Y447">
        <f>(X447-0.026912883)/(0.97887218-0.026912883)</f>
        <v>0.84534469019424907</v>
      </c>
      <c r="Z447">
        <v>9.2820219999999995E-2</v>
      </c>
      <c r="AA447">
        <f>(Z447-0)/(0.8541435-0)</f>
        <v>0.10867052199074277</v>
      </c>
      <c r="AB447">
        <v>2.1283065000000001E-3</v>
      </c>
      <c r="AC447">
        <f>(AB447-0)/(0.90509456-0)</f>
        <v>2.351474192928527E-3</v>
      </c>
      <c r="AD447">
        <v>1.1683967999999999E-2</v>
      </c>
      <c r="AE447" s="3">
        <f>(AD447-0)/(0.42788053-0)</f>
        <v>2.7306612899633455E-2</v>
      </c>
      <c r="AF447">
        <v>2.1717414E-4</v>
      </c>
      <c r="AG447">
        <f>(AF447-0)/(0.48863637-0)</f>
        <v>4.4444939700251948E-4</v>
      </c>
      <c r="AH447">
        <v>13.5</v>
      </c>
      <c r="AI447">
        <f>(AH447-0)/(78.5-0)</f>
        <v>0.17197452229299362</v>
      </c>
      <c r="AJ447">
        <v>26.3</v>
      </c>
      <c r="AK447">
        <f>(AJ447-5.8)/(57.3-5.8)</f>
        <v>0.39805825242718446</v>
      </c>
      <c r="AL447">
        <v>40.1</v>
      </c>
      <c r="AM447">
        <f>(AL447-5.5)/(55.8-5.5)</f>
        <v>0.68787276341948311</v>
      </c>
      <c r="AN447">
        <v>20</v>
      </c>
      <c r="AO447">
        <f>(AN447-1.2)/(66.3-1.2)</f>
        <v>0.28878648233486948</v>
      </c>
      <c r="AP447">
        <v>0.24805629153455239</v>
      </c>
      <c r="AQ447">
        <v>0.29774573252834119</v>
      </c>
      <c r="AR447">
        <v>0.26412717717065542</v>
      </c>
      <c r="AS447">
        <v>0.190070798766451</v>
      </c>
      <c r="AT447" t="s">
        <v>66</v>
      </c>
      <c r="AU447" t="s">
        <v>66</v>
      </c>
      <c r="AZ447">
        <v>0.349827316</v>
      </c>
      <c r="BA447" t="s">
        <v>67</v>
      </c>
      <c r="BB447">
        <v>-5.9466247999999999E-2</v>
      </c>
      <c r="BC447" t="s">
        <v>74</v>
      </c>
    </row>
    <row r="448" spans="1:55">
      <c r="A448" s="1">
        <v>446</v>
      </c>
      <c r="B448" t="s">
        <v>428</v>
      </c>
      <c r="C448" t="s">
        <v>212</v>
      </c>
      <c r="D448">
        <v>2928</v>
      </c>
      <c r="E448">
        <v>122</v>
      </c>
      <c r="F448">
        <v>920581</v>
      </c>
      <c r="G448">
        <v>45</v>
      </c>
      <c r="H448">
        <v>7.0680001723549228</v>
      </c>
      <c r="I448">
        <v>2928</v>
      </c>
      <c r="J448" t="s">
        <v>79</v>
      </c>
      <c r="K448" t="s">
        <v>58</v>
      </c>
      <c r="L448" t="s">
        <v>57</v>
      </c>
      <c r="M448" t="s">
        <v>117</v>
      </c>
      <c r="N448" t="s">
        <v>60</v>
      </c>
      <c r="O448" t="s">
        <v>61</v>
      </c>
      <c r="P448" t="s">
        <v>62</v>
      </c>
      <c r="Q448" t="s">
        <v>63</v>
      </c>
      <c r="R448" t="s">
        <v>69</v>
      </c>
      <c r="S448" t="s">
        <v>65</v>
      </c>
      <c r="T448">
        <v>769.73804000000018</v>
      </c>
      <c r="U448">
        <f>(T448-0.014129973)/(27755.404-0.014129973)</f>
        <v>2.7732412105593365E-2</v>
      </c>
      <c r="V448">
        <v>7.2690204000000008E-2</v>
      </c>
      <c r="W448">
        <f>(V448-0.006104506)/(0.96359551-0.006104506)</f>
        <v>6.9541852322196868E-2</v>
      </c>
      <c r="X448">
        <v>0.39674168999999998</v>
      </c>
      <c r="Y448">
        <f>(X448-0.026912883)/(0.97887218-0.026912883)</f>
        <v>0.38849224768903118</v>
      </c>
      <c r="Z448">
        <v>0.43613741</v>
      </c>
      <c r="AA448">
        <f>(Z448-0)/(0.8541435-0)</f>
        <v>0.51061374347518895</v>
      </c>
      <c r="AB448">
        <v>1.3360454E-3</v>
      </c>
      <c r="AC448">
        <f>(AB448-0)/(0.90509456-0)</f>
        <v>1.4761390235292101E-3</v>
      </c>
      <c r="AD448">
        <v>7.4242412999999993E-2</v>
      </c>
      <c r="AE448" s="3">
        <f>(AD448-0)/(0.42788053-0)</f>
        <v>0.17351201514123579</v>
      </c>
      <c r="AF448">
        <v>1.8569412000000001E-4</v>
      </c>
      <c r="AG448">
        <f>(AF448-0)/(0.48863637-0)</f>
        <v>3.800251708647885E-4</v>
      </c>
      <c r="AH448">
        <v>51.4</v>
      </c>
      <c r="AI448">
        <f>(AH448-0)/(78.5-0)</f>
        <v>0.65477707006369423</v>
      </c>
      <c r="AJ448">
        <v>22.4</v>
      </c>
      <c r="AK448">
        <f>(AJ448-5.8)/(57.3-5.8)</f>
        <v>0.32233009708737859</v>
      </c>
      <c r="AL448">
        <v>18.3</v>
      </c>
      <c r="AM448">
        <f>(AL448-5.5)/(55.8-5.5)</f>
        <v>0.25447316103379725</v>
      </c>
      <c r="AN448">
        <v>7.9</v>
      </c>
      <c r="AO448">
        <f>(AN448-1.2)/(66.3-1.2)</f>
        <v>0.10291858678955454</v>
      </c>
      <c r="AP448">
        <v>0.24855015741148101</v>
      </c>
      <c r="AQ448">
        <v>0.38364691833458092</v>
      </c>
      <c r="AR448">
        <v>0.25092989903953278</v>
      </c>
      <c r="AS448">
        <v>0.1168730252144053</v>
      </c>
      <c r="AT448" t="s">
        <v>79</v>
      </c>
      <c r="AU448" t="s">
        <v>72</v>
      </c>
      <c r="AV448">
        <v>56</v>
      </c>
      <c r="AW448">
        <v>0.41791044799999999</v>
      </c>
      <c r="AX448">
        <v>0.75327999999999995</v>
      </c>
      <c r="AY448">
        <f>(AX448-0)/(1.01692-0)</f>
        <v>0.74074656806828454</v>
      </c>
      <c r="AZ448">
        <v>-2.6992896999999998E-2</v>
      </c>
      <c r="BA448" t="s">
        <v>74</v>
      </c>
      <c r="BB448">
        <v>-7.6285997999999994E-2</v>
      </c>
      <c r="BC448" t="s">
        <v>74</v>
      </c>
    </row>
    <row r="449" spans="1:55">
      <c r="A449" s="1">
        <v>447</v>
      </c>
      <c r="B449" t="s">
        <v>428</v>
      </c>
      <c r="C449" t="s">
        <v>472</v>
      </c>
      <c r="D449">
        <v>73</v>
      </c>
      <c r="E449">
        <v>0</v>
      </c>
      <c r="F449">
        <v>28292</v>
      </c>
      <c r="G449">
        <v>23</v>
      </c>
      <c r="H449">
        <v>11.218411718783621</v>
      </c>
      <c r="I449">
        <v>73</v>
      </c>
      <c r="J449" t="s">
        <v>56</v>
      </c>
      <c r="K449" t="s">
        <v>57</v>
      </c>
      <c r="L449" t="s">
        <v>59</v>
      </c>
      <c r="M449" t="s">
        <v>58</v>
      </c>
      <c r="N449" t="s">
        <v>61</v>
      </c>
      <c r="O449" t="s">
        <v>60</v>
      </c>
      <c r="P449" t="s">
        <v>63</v>
      </c>
      <c r="Q449" t="s">
        <v>62</v>
      </c>
      <c r="R449" t="s">
        <v>64</v>
      </c>
      <c r="S449" t="s">
        <v>65</v>
      </c>
      <c r="T449">
        <v>27.915903</v>
      </c>
      <c r="U449">
        <f>(T449-0.014129973)/(27755.404-0.014129973)</f>
        <v>1.0052740443444853E-3</v>
      </c>
      <c r="V449">
        <v>0.11906153</v>
      </c>
      <c r="W449">
        <f>(V449-0.006104506)/(0.96359551-0.006104506)</f>
        <v>0.11797189062676562</v>
      </c>
      <c r="X449">
        <v>0.85497791000000001</v>
      </c>
      <c r="Y449">
        <f>(X449-0.026912883)/(0.97887218-0.026912883)</f>
        <v>0.869853395633154</v>
      </c>
      <c r="Z449">
        <v>6.3278815000000002E-3</v>
      </c>
      <c r="AA449">
        <f>(Z449-0)/(0.8541435-0)</f>
        <v>7.4084524438809175E-3</v>
      </c>
      <c r="AB449">
        <v>3.5695742999999999E-3</v>
      </c>
      <c r="AC449">
        <f>(AB449-0)/(0.90509456-0)</f>
        <v>3.9438689146468848E-3</v>
      </c>
      <c r="AD449">
        <v>5.3219106000000002E-3</v>
      </c>
      <c r="AE449" s="3">
        <f>(AD449-0)/(0.42788053-0)</f>
        <v>1.2437842404280466E-2</v>
      </c>
      <c r="AF449">
        <v>6.1656284000000008E-4</v>
      </c>
      <c r="AG449">
        <f>(AF449-0)/(0.48863637-0)</f>
        <v>1.2618030049625657E-3</v>
      </c>
      <c r="AH449">
        <v>20</v>
      </c>
      <c r="AI449">
        <f>(AH449-0)/(78.5-0)</f>
        <v>0.25477707006369427</v>
      </c>
      <c r="AJ449">
        <v>25.4</v>
      </c>
      <c r="AK449">
        <f>(AJ449-5.8)/(57.3-5.8)</f>
        <v>0.38058252427184464</v>
      </c>
      <c r="AL449">
        <v>36.4</v>
      </c>
      <c r="AM449">
        <f>(AL449-5.5)/(55.8-5.5)</f>
        <v>0.61431411530815105</v>
      </c>
      <c r="AN449">
        <v>18.100000000000001</v>
      </c>
      <c r="AO449">
        <f>(AN449-1.2)/(66.3-1.2)</f>
        <v>0.2596006144393242</v>
      </c>
      <c r="AP449">
        <v>0.21073468328141221</v>
      </c>
      <c r="AQ449">
        <v>0.2536669262720665</v>
      </c>
      <c r="AR449">
        <v>0.28731827622014539</v>
      </c>
      <c r="AS449">
        <v>0.24828011422637589</v>
      </c>
      <c r="AT449" t="s">
        <v>79</v>
      </c>
      <c r="AU449" t="s">
        <v>72</v>
      </c>
      <c r="AZ449">
        <v>0.41712554099999999</v>
      </c>
      <c r="BA449" t="s">
        <v>67</v>
      </c>
      <c r="BB449">
        <v>0.75842424200000003</v>
      </c>
      <c r="BC449" t="s">
        <v>67</v>
      </c>
    </row>
    <row r="450" spans="1:55">
      <c r="A450" s="1">
        <v>448</v>
      </c>
      <c r="B450" t="s">
        <v>428</v>
      </c>
      <c r="C450" t="s">
        <v>473</v>
      </c>
      <c r="D450">
        <v>0</v>
      </c>
      <c r="E450">
        <v>0</v>
      </c>
      <c r="F450">
        <v>3082</v>
      </c>
      <c r="G450">
        <v>102</v>
      </c>
      <c r="H450">
        <v>0</v>
      </c>
      <c r="I450">
        <v>0</v>
      </c>
      <c r="J450" t="s">
        <v>77</v>
      </c>
      <c r="K450" t="s">
        <v>57</v>
      </c>
      <c r="L450" t="s">
        <v>58</v>
      </c>
      <c r="M450" t="s">
        <v>59</v>
      </c>
      <c r="N450" t="s">
        <v>61</v>
      </c>
      <c r="O450" t="s">
        <v>60</v>
      </c>
      <c r="P450" t="s">
        <v>62</v>
      </c>
      <c r="Q450" t="s">
        <v>63</v>
      </c>
      <c r="R450" t="s">
        <v>64</v>
      </c>
      <c r="S450" t="s">
        <v>65</v>
      </c>
      <c r="T450">
        <v>8.0446043000000014</v>
      </c>
      <c r="U450">
        <f>(T450-0.014129973)/(27755.404-0.014129973)</f>
        <v>2.8933026574676576E-4</v>
      </c>
      <c r="V450">
        <v>1.9365608999999999E-2</v>
      </c>
      <c r="W450">
        <f>(V450-0.006104506)/(0.96359551-0.006104506)</f>
        <v>1.3849846050355163E-2</v>
      </c>
      <c r="X450">
        <v>0.87111855000000005</v>
      </c>
      <c r="Y450">
        <f>(X450-0.026912883)/(0.97887218-0.026912883)</f>
        <v>0.8868085743376064</v>
      </c>
      <c r="Z450">
        <v>8.8814691000000001E-2</v>
      </c>
      <c r="AA450">
        <f>(Z450-0)/(0.8541435-0)</f>
        <v>0.10398099499674236</v>
      </c>
      <c r="AB450">
        <v>5.0083473000000003E-3</v>
      </c>
      <c r="AC450">
        <f>(AB450-0)/(0.90509456-0)</f>
        <v>5.5335072392877936E-3</v>
      </c>
      <c r="AD450">
        <v>2.0033389000000002E-3</v>
      </c>
      <c r="AE450" s="3">
        <f>(AD450-0)/(0.42788053-0)</f>
        <v>4.6820052784360168E-3</v>
      </c>
      <c r="AF450">
        <v>6.6777964999999997E-4</v>
      </c>
      <c r="AG450">
        <f>(AF450-0)/(0.48863637-0)</f>
        <v>1.3666188008068249E-3</v>
      </c>
      <c r="AH450">
        <v>9</v>
      </c>
      <c r="AI450">
        <f>(AH450-0)/(78.5-0)</f>
        <v>0.11464968152866242</v>
      </c>
      <c r="AJ450">
        <v>26.2</v>
      </c>
      <c r="AK450">
        <f>(AJ450-5.8)/(57.3-5.8)</f>
        <v>0.39611650485436889</v>
      </c>
      <c r="AL450">
        <v>42.1</v>
      </c>
      <c r="AM450">
        <f>(AL450-5.5)/(55.8-5.5)</f>
        <v>0.72763419483101399</v>
      </c>
      <c r="AN450">
        <v>22.6</v>
      </c>
      <c r="AO450">
        <f>(AN450-1.2)/(66.3-1.2)</f>
        <v>0.32872503840245781</v>
      </c>
      <c r="AP450">
        <v>0.24307178631051751</v>
      </c>
      <c r="AQ450">
        <v>0.28714524207011699</v>
      </c>
      <c r="AR450">
        <v>0.2901502504173622</v>
      </c>
      <c r="AS450">
        <v>0.17963272120200341</v>
      </c>
      <c r="AT450" t="s">
        <v>147</v>
      </c>
      <c r="AU450" t="s">
        <v>104</v>
      </c>
      <c r="AZ450">
        <v>0</v>
      </c>
      <c r="BA450" t="s">
        <v>74</v>
      </c>
      <c r="BB450">
        <v>0</v>
      </c>
      <c r="BC450" t="s">
        <v>74</v>
      </c>
    </row>
    <row r="451" spans="1:55">
      <c r="A451" s="1">
        <v>449</v>
      </c>
      <c r="B451" t="s">
        <v>428</v>
      </c>
      <c r="C451" t="s">
        <v>474</v>
      </c>
      <c r="D451">
        <v>59</v>
      </c>
      <c r="E451">
        <v>1</v>
      </c>
      <c r="F451">
        <v>79626</v>
      </c>
      <c r="G451">
        <v>40</v>
      </c>
      <c r="H451">
        <v>1.8524100168286739</v>
      </c>
      <c r="I451">
        <v>59</v>
      </c>
      <c r="J451" t="s">
        <v>102</v>
      </c>
      <c r="K451" t="s">
        <v>57</v>
      </c>
      <c r="L451" t="s">
        <v>58</v>
      </c>
      <c r="M451" t="s">
        <v>59</v>
      </c>
      <c r="N451" t="s">
        <v>60</v>
      </c>
      <c r="O451" t="s">
        <v>61</v>
      </c>
      <c r="P451" t="s">
        <v>62</v>
      </c>
      <c r="Q451" t="s">
        <v>63</v>
      </c>
      <c r="R451" t="s">
        <v>65</v>
      </c>
      <c r="S451" t="s">
        <v>69</v>
      </c>
      <c r="T451">
        <v>78.424910999999994</v>
      </c>
      <c r="U451">
        <f>(T451-0.014129973)/(27755.404-0.014129973)</f>
        <v>2.8250650195937501E-3</v>
      </c>
      <c r="V451">
        <v>6.8447179999999996E-2</v>
      </c>
      <c r="W451">
        <f>(V451-0.006104506)/(0.96359551-0.006104506)</f>
        <v>6.5110454029915873E-2</v>
      </c>
      <c r="X451">
        <v>0.63403701999999995</v>
      </c>
      <c r="Y451">
        <f>(X451-0.026912883)/(0.97887218-0.026912883)</f>
        <v>0.63776270573047411</v>
      </c>
      <c r="Z451">
        <v>0.26227718999999999</v>
      </c>
      <c r="AA451">
        <f>(Z451-0)/(0.8541435-0)</f>
        <v>0.30706455062878779</v>
      </c>
      <c r="AB451">
        <v>2.2530188000000001E-3</v>
      </c>
      <c r="AC451">
        <f>(AB451-0)/(0.90509456-0)</f>
        <v>2.4892634422639774E-3</v>
      </c>
      <c r="AD451">
        <v>1.5254814E-2</v>
      </c>
      <c r="AE451" s="3">
        <f>(AD451-0)/(0.42788053-0)</f>
        <v>3.5652040535707481E-2</v>
      </c>
      <c r="AF451">
        <v>1.0678370000000001E-3</v>
      </c>
      <c r="AG451">
        <f>(AF451-0)/(0.48863637-0)</f>
        <v>2.18534080874905E-3</v>
      </c>
      <c r="AH451">
        <v>29.6</v>
      </c>
      <c r="AI451">
        <f>(AH451-0)/(78.5-0)</f>
        <v>0.37707006369426754</v>
      </c>
      <c r="AJ451">
        <v>31.3</v>
      </c>
      <c r="AK451">
        <f>(AJ451-5.8)/(57.3-5.8)</f>
        <v>0.49514563106796117</v>
      </c>
      <c r="AL451">
        <v>27</v>
      </c>
      <c r="AM451">
        <f>(AL451-5.5)/(55.8-5.5)</f>
        <v>0.42743538767395628</v>
      </c>
      <c r="AN451">
        <v>12.1</v>
      </c>
      <c r="AO451">
        <f>(AN451-1.2)/(66.3-1.2)</f>
        <v>0.16743471582181263</v>
      </c>
      <c r="AP451">
        <v>0.2409321864842347</v>
      </c>
      <c r="AQ451">
        <v>0.29139041762987128</v>
      </c>
      <c r="AR451">
        <v>0.2652929511024536</v>
      </c>
      <c r="AS451">
        <v>0.20238444478344031</v>
      </c>
      <c r="AT451" t="s">
        <v>66</v>
      </c>
      <c r="AU451" t="s">
        <v>66</v>
      </c>
      <c r="AV451">
        <v>61</v>
      </c>
      <c r="AW451">
        <v>0.49253731299999998</v>
      </c>
      <c r="AX451">
        <v>0.64500000000000002</v>
      </c>
      <c r="AY451">
        <f>(AX451-0)/(1.01692-0)</f>
        <v>0.63426818235456084</v>
      </c>
      <c r="AZ451">
        <v>-7.6332319999999995E-2</v>
      </c>
      <c r="BA451" t="s">
        <v>74</v>
      </c>
      <c r="BB451">
        <v>-0.31073961500000002</v>
      </c>
      <c r="BC451" t="s">
        <v>74</v>
      </c>
    </row>
    <row r="452" spans="1:55">
      <c r="A452" s="1">
        <v>450</v>
      </c>
      <c r="B452" t="s">
        <v>428</v>
      </c>
      <c r="C452" t="s">
        <v>475</v>
      </c>
      <c r="D452">
        <v>113</v>
      </c>
      <c r="E452">
        <v>12</v>
      </c>
      <c r="F452">
        <v>55186</v>
      </c>
      <c r="G452">
        <v>40</v>
      </c>
      <c r="H452">
        <v>5.1190519334613853</v>
      </c>
      <c r="I452">
        <v>113</v>
      </c>
      <c r="J452" t="s">
        <v>56</v>
      </c>
      <c r="K452" t="s">
        <v>57</v>
      </c>
      <c r="L452" t="s">
        <v>59</v>
      </c>
      <c r="M452" t="s">
        <v>58</v>
      </c>
      <c r="N452" t="s">
        <v>60</v>
      </c>
      <c r="O452" t="s">
        <v>62</v>
      </c>
      <c r="P452" t="s">
        <v>61</v>
      </c>
      <c r="Q452" t="s">
        <v>63</v>
      </c>
      <c r="R452" t="s">
        <v>64</v>
      </c>
      <c r="S452" t="s">
        <v>65</v>
      </c>
      <c r="T452">
        <v>62.592319000000003</v>
      </c>
      <c r="U452">
        <f>(T452-0.014129973)/(27755.404-0.014129973)</f>
        <v>2.254631958694916E-3</v>
      </c>
      <c r="V452">
        <v>0.16253792</v>
      </c>
      <c r="W452">
        <f>(V452-0.006104506)/(0.96359551-0.006104506)</f>
        <v>0.16337846867123151</v>
      </c>
      <c r="X452">
        <v>0.77018291000000005</v>
      </c>
      <c r="Y452">
        <f>(X452-0.026912883)/(0.97887218-0.026912883)</f>
        <v>0.78077920909259224</v>
      </c>
      <c r="Z452">
        <v>3.8623560000000001E-2</v>
      </c>
      <c r="AA452">
        <f>(Z452-0)/(0.8541435-0)</f>
        <v>4.5219052770406852E-2</v>
      </c>
      <c r="AB452">
        <v>2.6870069999999999E-3</v>
      </c>
      <c r="AC452">
        <f>(AB452-0)/(0.90509456-0)</f>
        <v>2.9687583140484237E-3</v>
      </c>
      <c r="AD452">
        <v>1.1060067E-2</v>
      </c>
      <c r="AE452" s="3">
        <f>(AD452-0)/(0.42788053-0)</f>
        <v>2.5848493269838662E-2</v>
      </c>
      <c r="AF452">
        <v>1.0401318E-3</v>
      </c>
      <c r="AG452">
        <f>(AF452-0)/(0.48863637-0)</f>
        <v>2.1286417955339674E-3</v>
      </c>
      <c r="AH452">
        <v>14.4</v>
      </c>
      <c r="AI452">
        <f>(AH452-0)/(78.5-0)</f>
        <v>0.18343949044585989</v>
      </c>
      <c r="AJ452">
        <v>28.1</v>
      </c>
      <c r="AK452">
        <f>(AJ452-5.8)/(57.3-5.8)</f>
        <v>0.4330097087378641</v>
      </c>
      <c r="AL452">
        <v>35.200000000000003</v>
      </c>
      <c r="AM452">
        <f>(AL452-5.5)/(55.8-5.5)</f>
        <v>0.5904572564612327</v>
      </c>
      <c r="AN452">
        <v>22.3</v>
      </c>
      <c r="AO452">
        <f>(AN452-1.2)/(66.3-1.2)</f>
        <v>0.32411674347158226</v>
      </c>
      <c r="AP452">
        <v>0.26878737973476641</v>
      </c>
      <c r="AQ452">
        <v>0.31408511744821022</v>
      </c>
      <c r="AR452">
        <v>0.26873537314726542</v>
      </c>
      <c r="AS452">
        <v>0.1483921296697582</v>
      </c>
      <c r="AT452" t="s">
        <v>72</v>
      </c>
      <c r="AU452" t="s">
        <v>66</v>
      </c>
      <c r="AZ452">
        <v>7.5540070000000001E-2</v>
      </c>
      <c r="BA452" t="s">
        <v>67</v>
      </c>
      <c r="BB452">
        <v>-0.122195122</v>
      </c>
      <c r="BC452" t="s">
        <v>74</v>
      </c>
    </row>
    <row r="453" spans="1:55">
      <c r="A453" s="1">
        <v>451</v>
      </c>
      <c r="B453" t="s">
        <v>428</v>
      </c>
      <c r="C453" t="s">
        <v>476</v>
      </c>
      <c r="D453">
        <v>64</v>
      </c>
      <c r="E453">
        <v>4</v>
      </c>
      <c r="F453">
        <v>25011</v>
      </c>
      <c r="G453">
        <v>26</v>
      </c>
      <c r="H453">
        <v>9.8418234438385568</v>
      </c>
      <c r="I453">
        <v>64</v>
      </c>
      <c r="J453" t="s">
        <v>56</v>
      </c>
      <c r="K453" t="s">
        <v>57</v>
      </c>
      <c r="L453" t="s">
        <v>58</v>
      </c>
      <c r="M453" t="s">
        <v>59</v>
      </c>
      <c r="N453" t="s">
        <v>60</v>
      </c>
      <c r="O453" t="s">
        <v>62</v>
      </c>
      <c r="P453" t="s">
        <v>61</v>
      </c>
      <c r="Q453" t="s">
        <v>63</v>
      </c>
      <c r="R453" t="s">
        <v>64</v>
      </c>
      <c r="S453" t="s">
        <v>65</v>
      </c>
      <c r="T453">
        <v>21.023619</v>
      </c>
      <c r="U453">
        <f>(T453-0.014129973)/(27755.404-0.014129973)</f>
        <v>7.5695168129085127E-4</v>
      </c>
      <c r="V453">
        <v>0.11710037</v>
      </c>
      <c r="W453">
        <f>(V453-0.006104506)/(0.96359551-0.006104506)</f>
        <v>0.11592366250576282</v>
      </c>
      <c r="X453">
        <v>0.57754159000000005</v>
      </c>
      <c r="Y453">
        <f>(X453-0.026912883)/(0.97887218-0.026912883)</f>
        <v>0.578416229281282</v>
      </c>
      <c r="Z453">
        <v>0.28321480999999998</v>
      </c>
      <c r="AA453">
        <f>(Z453-0)/(0.8541435-0)</f>
        <v>0.33157755107894632</v>
      </c>
      <c r="AB453">
        <v>5.9802811999999997E-3</v>
      </c>
      <c r="AC453">
        <f>(AB453-0)/(0.90509456-0)</f>
        <v>6.6073551475107749E-3</v>
      </c>
      <c r="AD453">
        <v>4.6872473E-3</v>
      </c>
      <c r="AE453" s="3">
        <f>(AD453-0)/(0.42788053-0)</f>
        <v>1.095457019275918E-2</v>
      </c>
      <c r="AF453">
        <v>6.8692421000000003E-4</v>
      </c>
      <c r="AG453">
        <f>(AF453-0)/(0.48863637-0)</f>
        <v>1.4057983649477424E-3</v>
      </c>
      <c r="AH453">
        <v>14.1</v>
      </c>
      <c r="AI453">
        <f>(AH453-0)/(78.5-0)</f>
        <v>0.17961783439490445</v>
      </c>
      <c r="AJ453">
        <v>28.3</v>
      </c>
      <c r="AK453">
        <f>(AJ453-5.8)/(57.3-5.8)</f>
        <v>0.43689320388349512</v>
      </c>
      <c r="AL453">
        <v>37.799999999999997</v>
      </c>
      <c r="AM453">
        <f>(AL453-5.5)/(55.8-5.5)</f>
        <v>0.64214711729622265</v>
      </c>
      <c r="AN453">
        <v>19.7</v>
      </c>
      <c r="AO453">
        <f>(AN453-1.2)/(66.3-1.2)</f>
        <v>0.28417818740399386</v>
      </c>
      <c r="AP453">
        <v>0.2699208016809439</v>
      </c>
      <c r="AQ453">
        <v>0.28442702440601259</v>
      </c>
      <c r="AR453">
        <v>0.26333441086148368</v>
      </c>
      <c r="AS453">
        <v>0.18231776305155961</v>
      </c>
      <c r="AT453" t="s">
        <v>79</v>
      </c>
      <c r="AU453" t="s">
        <v>72</v>
      </c>
      <c r="AZ453">
        <v>0.13546703299999999</v>
      </c>
      <c r="BA453" t="s">
        <v>67</v>
      </c>
      <c r="BB453">
        <v>0.15990842499999999</v>
      </c>
      <c r="BC453" t="s">
        <v>67</v>
      </c>
    </row>
    <row r="454" spans="1:55">
      <c r="A454" s="1">
        <v>452</v>
      </c>
      <c r="B454" t="s">
        <v>428</v>
      </c>
      <c r="C454" t="s">
        <v>107</v>
      </c>
      <c r="D454">
        <v>56</v>
      </c>
      <c r="E454">
        <v>2</v>
      </c>
      <c r="F454">
        <v>15994</v>
      </c>
      <c r="G454">
        <v>33</v>
      </c>
      <c r="H454">
        <v>10.610039370824669</v>
      </c>
      <c r="I454">
        <v>56</v>
      </c>
      <c r="J454" t="s">
        <v>56</v>
      </c>
      <c r="K454" t="s">
        <v>57</v>
      </c>
      <c r="L454" t="s">
        <v>58</v>
      </c>
      <c r="M454" t="s">
        <v>59</v>
      </c>
      <c r="N454" t="s">
        <v>63</v>
      </c>
      <c r="O454" t="s">
        <v>61</v>
      </c>
      <c r="P454" t="s">
        <v>60</v>
      </c>
      <c r="Q454" t="s">
        <v>62</v>
      </c>
      <c r="R454" t="s">
        <v>64</v>
      </c>
      <c r="S454" t="s">
        <v>69</v>
      </c>
      <c r="T454">
        <v>17.627281</v>
      </c>
      <c r="U454">
        <f>(T454-0.014129973)/(27755.404-0.014129973)</f>
        <v>6.3458488997916805E-4</v>
      </c>
      <c r="V454">
        <v>6.2040909999999998E-2</v>
      </c>
      <c r="W454">
        <f>(V454-0.006104506)/(0.96359551-0.006104506)</f>
        <v>5.8419769759006528E-2</v>
      </c>
      <c r="X454">
        <v>0.57927448000000004</v>
      </c>
      <c r="Y454">
        <f>(X454-0.026912883)/(0.97887218-0.026912883)</f>
        <v>0.58023656971543813</v>
      </c>
      <c r="Z454">
        <v>0.33331451000000001</v>
      </c>
      <c r="AA454">
        <f>(Z454-0)/(0.8541435-0)</f>
        <v>0.39023244923130601</v>
      </c>
      <c r="AB454">
        <v>3.5597241999999999E-3</v>
      </c>
      <c r="AC454">
        <f>(AB454-0)/(0.90509456-0)</f>
        <v>3.9329859633671863E-3</v>
      </c>
      <c r="AD454">
        <v>9.8881227999999995E-3</v>
      </c>
      <c r="AE454" s="3">
        <f>(AD454-0)/(0.42788053-0)</f>
        <v>2.3109541347908491E-2</v>
      </c>
      <c r="AF454">
        <v>9.6056052000000004E-4</v>
      </c>
      <c r="AG454">
        <f>(AF454-0)/(0.48863637-0)</f>
        <v>1.9657982478872788E-3</v>
      </c>
      <c r="AH454">
        <v>25.8</v>
      </c>
      <c r="AI454">
        <f>(AH454-0)/(78.5-0)</f>
        <v>0.32866242038216559</v>
      </c>
      <c r="AJ454">
        <v>23.7</v>
      </c>
      <c r="AK454">
        <f>(AJ454-5.8)/(57.3-5.8)</f>
        <v>0.34757281553398056</v>
      </c>
      <c r="AL454">
        <v>33.6</v>
      </c>
      <c r="AM454">
        <f>(AL454-5.5)/(55.8-5.5)</f>
        <v>0.55864811133200798</v>
      </c>
      <c r="AN454">
        <v>16.8</v>
      </c>
      <c r="AO454">
        <f>(AN454-1.2)/(66.3-1.2)</f>
        <v>0.23963133640553</v>
      </c>
      <c r="AP454">
        <v>0.20143519041699631</v>
      </c>
      <c r="AQ454">
        <v>0.24369985309074471</v>
      </c>
      <c r="AR454">
        <v>0.26432365239010058</v>
      </c>
      <c r="AS454">
        <v>0.29054130410215828</v>
      </c>
      <c r="AT454" t="s">
        <v>79</v>
      </c>
      <c r="AU454" t="s">
        <v>72</v>
      </c>
      <c r="AZ454">
        <v>-7.4106484E-2</v>
      </c>
      <c r="BA454" t="s">
        <v>74</v>
      </c>
      <c r="BB454">
        <v>-0.24358460700000001</v>
      </c>
      <c r="BC454" t="s">
        <v>74</v>
      </c>
    </row>
    <row r="455" spans="1:55">
      <c r="A455" s="1">
        <v>453</v>
      </c>
      <c r="B455" t="s">
        <v>428</v>
      </c>
      <c r="C455" t="s">
        <v>477</v>
      </c>
      <c r="D455">
        <v>1934</v>
      </c>
      <c r="E455">
        <v>58</v>
      </c>
      <c r="F455">
        <v>805321</v>
      </c>
      <c r="G455">
        <v>39</v>
      </c>
      <c r="H455">
        <v>6.1577611399359498</v>
      </c>
      <c r="I455">
        <v>1934</v>
      </c>
      <c r="J455" t="s">
        <v>79</v>
      </c>
      <c r="K455" t="s">
        <v>57</v>
      </c>
      <c r="L455" t="s">
        <v>58</v>
      </c>
      <c r="M455" t="s">
        <v>59</v>
      </c>
      <c r="N455" t="s">
        <v>60</v>
      </c>
      <c r="O455" t="s">
        <v>62</v>
      </c>
      <c r="P455" t="s">
        <v>61</v>
      </c>
      <c r="Q455" t="s">
        <v>63</v>
      </c>
      <c r="R455" t="s">
        <v>69</v>
      </c>
      <c r="S455" t="s">
        <v>65</v>
      </c>
      <c r="T455">
        <v>831.99547999999982</v>
      </c>
      <c r="U455">
        <f>(T455-0.014129973)/(27755.404-0.014129973)</f>
        <v>2.9975487785363634E-2</v>
      </c>
      <c r="V455">
        <v>0.21478344999999999</v>
      </c>
      <c r="W455">
        <f>(V455-0.006104506)/(0.96359551-0.006104506)</f>
        <v>0.21794350351932912</v>
      </c>
      <c r="X455">
        <v>0.36335191</v>
      </c>
      <c r="Y455">
        <f>(X455-0.026912883)/(0.97887218-0.026912883)</f>
        <v>0.3534174497378747</v>
      </c>
      <c r="Z455">
        <v>0.27551976</v>
      </c>
      <c r="AA455">
        <f>(Z455-0)/(0.8541435-0)</f>
        <v>0.32256846771063646</v>
      </c>
      <c r="AB455">
        <v>1.6027489000000001E-3</v>
      </c>
      <c r="AC455">
        <f>(AB455-0)/(0.90509456-0)</f>
        <v>1.7708082346666631E-3</v>
      </c>
      <c r="AD455">
        <v>0.12211934000000001</v>
      </c>
      <c r="AE455" s="3">
        <f>(AD455-0)/(0.42788053-0)</f>
        <v>0.28540522748254055</v>
      </c>
      <c r="AF455">
        <v>3.8586693999999999E-4</v>
      </c>
      <c r="AG455">
        <f>(AF455-0)/(0.48863637-0)</f>
        <v>7.8968116925066381E-4</v>
      </c>
      <c r="AH455">
        <v>36.1</v>
      </c>
      <c r="AI455">
        <f>(AH455-0)/(78.5-0)</f>
        <v>0.45987261146496816</v>
      </c>
      <c r="AJ455">
        <v>28.8</v>
      </c>
      <c r="AK455">
        <f>(AJ455-5.8)/(57.3-5.8)</f>
        <v>0.44660194174757284</v>
      </c>
      <c r="AL455">
        <v>22.8</v>
      </c>
      <c r="AM455">
        <f>(AL455-5.5)/(55.8-5.5)</f>
        <v>0.34393638170974156</v>
      </c>
      <c r="AN455">
        <v>12.3</v>
      </c>
      <c r="AO455">
        <f>(AN455-1.2)/(66.3-1.2)</f>
        <v>0.17050691244239635</v>
      </c>
      <c r="AP455">
        <v>0.29489394587731371</v>
      </c>
      <c r="AQ455">
        <v>0.34149438283388001</v>
      </c>
      <c r="AR455">
        <v>0.26308794855682538</v>
      </c>
      <c r="AS455">
        <v>0.1005237227319809</v>
      </c>
      <c r="AT455" t="s">
        <v>72</v>
      </c>
      <c r="AU455" t="s">
        <v>72</v>
      </c>
      <c r="AV455">
        <v>60</v>
      </c>
      <c r="AW455">
        <v>0.47761194000000001</v>
      </c>
      <c r="AX455">
        <v>0.61372000000000004</v>
      </c>
      <c r="AY455">
        <f>(AX455-0)/(1.01692-0)</f>
        <v>0.6035086339141722</v>
      </c>
      <c r="AZ455">
        <v>5.7312549999999997E-2</v>
      </c>
      <c r="BA455" t="s">
        <v>67</v>
      </c>
      <c r="BB455">
        <v>7.1097540000000002E-3</v>
      </c>
      <c r="BC455" t="s">
        <v>67</v>
      </c>
    </row>
    <row r="456" spans="1:55">
      <c r="A456" s="1">
        <v>454</v>
      </c>
      <c r="B456" t="s">
        <v>428</v>
      </c>
      <c r="C456" t="s">
        <v>478</v>
      </c>
      <c r="D456">
        <v>344</v>
      </c>
      <c r="E456">
        <v>8</v>
      </c>
      <c r="F456">
        <v>43041</v>
      </c>
      <c r="G456">
        <v>19</v>
      </c>
      <c r="H456">
        <v>42.065154522187527</v>
      </c>
      <c r="I456">
        <v>344</v>
      </c>
      <c r="J456" t="s">
        <v>56</v>
      </c>
      <c r="K456" t="s">
        <v>57</v>
      </c>
      <c r="L456" t="s">
        <v>59</v>
      </c>
      <c r="M456" t="s">
        <v>58</v>
      </c>
      <c r="N456" t="s">
        <v>60</v>
      </c>
      <c r="O456" t="s">
        <v>62</v>
      </c>
      <c r="P456" t="s">
        <v>61</v>
      </c>
      <c r="Q456" t="s">
        <v>63</v>
      </c>
      <c r="R456" t="s">
        <v>64</v>
      </c>
      <c r="S456" t="s">
        <v>65</v>
      </c>
      <c r="T456">
        <v>63.304397999999999</v>
      </c>
      <c r="U456">
        <f>(T456-0.014129973)/(27755.404-0.014129973)</f>
        <v>2.2802874801390216E-3</v>
      </c>
      <c r="V456">
        <v>0.15109721000000001</v>
      </c>
      <c r="W456">
        <f>(V456-0.006104506)/(0.96359551-0.006104506)</f>
        <v>0.15142983421701162</v>
      </c>
      <c r="X456">
        <v>0.77108485000000004</v>
      </c>
      <c r="Y456">
        <f>(X456-0.026912883)/(0.97887218-0.026912883)</f>
        <v>0.78172666556771919</v>
      </c>
      <c r="Z456">
        <v>3.7983608000000002E-2</v>
      </c>
      <c r="AA456">
        <f>(Z456-0)/(0.8541435-0)</f>
        <v>4.4469820352200776E-2</v>
      </c>
      <c r="AB456">
        <v>2.4015158000000002E-3</v>
      </c>
      <c r="AC456">
        <f>(AB456-0)/(0.90509456-0)</f>
        <v>2.6533313823033033E-3</v>
      </c>
      <c r="AD456">
        <v>2.2032255000000001E-2</v>
      </c>
      <c r="AE456" s="3">
        <f>(AD456-0)/(0.42788053-0)</f>
        <v>5.1491604443885307E-2</v>
      </c>
      <c r="AF456">
        <v>1.035516E-3</v>
      </c>
      <c r="AG456">
        <f>(AF456-0)/(0.48863637-0)</f>
        <v>2.1191955072848959E-3</v>
      </c>
      <c r="AH456">
        <v>18.7</v>
      </c>
      <c r="AI456">
        <f>(AH456-0)/(78.5-0)</f>
        <v>0.23821656050955414</v>
      </c>
      <c r="AJ456">
        <v>25.8</v>
      </c>
      <c r="AK456">
        <f>(AJ456-5.8)/(57.3-5.8)</f>
        <v>0.38834951456310679</v>
      </c>
      <c r="AL456">
        <v>33.700000000000003</v>
      </c>
      <c r="AM456">
        <f>(AL456-5.5)/(55.8-5.5)</f>
        <v>0.56063618290258455</v>
      </c>
      <c r="AN456">
        <v>21.8</v>
      </c>
      <c r="AO456">
        <f>(AN456-1.2)/(66.3-1.2)</f>
        <v>0.31643625192012292</v>
      </c>
      <c r="AP456">
        <v>0.25341499955935481</v>
      </c>
      <c r="AQ456">
        <v>0.31213095972503729</v>
      </c>
      <c r="AR456">
        <v>0.25295232219970037</v>
      </c>
      <c r="AS456">
        <v>0.18150171851590741</v>
      </c>
      <c r="AT456" t="s">
        <v>79</v>
      </c>
      <c r="AU456" t="s">
        <v>72</v>
      </c>
      <c r="AZ456">
        <v>0.31919349800000002</v>
      </c>
      <c r="BA456" t="s">
        <v>67</v>
      </c>
      <c r="BB456">
        <v>0.24779826999999999</v>
      </c>
      <c r="BC456" t="s">
        <v>67</v>
      </c>
    </row>
    <row r="457" spans="1:55">
      <c r="A457" s="1">
        <v>455</v>
      </c>
      <c r="B457" t="s">
        <v>428</v>
      </c>
      <c r="C457" t="s">
        <v>479</v>
      </c>
      <c r="D457">
        <v>1694</v>
      </c>
      <c r="E457">
        <v>22</v>
      </c>
      <c r="F457">
        <v>179684</v>
      </c>
      <c r="G457">
        <v>34</v>
      </c>
      <c r="H457">
        <v>27.728417339198099</v>
      </c>
      <c r="I457">
        <v>1694</v>
      </c>
      <c r="J457" t="s">
        <v>122</v>
      </c>
      <c r="K457" t="s">
        <v>57</v>
      </c>
      <c r="L457" t="s">
        <v>59</v>
      </c>
      <c r="M457" t="s">
        <v>58</v>
      </c>
      <c r="N457" t="s">
        <v>60</v>
      </c>
      <c r="O457" t="s">
        <v>62</v>
      </c>
      <c r="P457" t="s">
        <v>61</v>
      </c>
      <c r="Q457" t="s">
        <v>63</v>
      </c>
      <c r="R457" t="s">
        <v>64</v>
      </c>
      <c r="S457" t="s">
        <v>65</v>
      </c>
      <c r="T457">
        <v>198.608</v>
      </c>
      <c r="U457">
        <f>(T457-0.014129973)/(27755.404-0.014129973)</f>
        <v>7.1551461160147926E-3</v>
      </c>
      <c r="V457">
        <v>0.28983219999999998</v>
      </c>
      <c r="W457">
        <f>(V457-0.006104506)/(0.96359551-0.006104506)</f>
        <v>0.29632413549025888</v>
      </c>
      <c r="X457">
        <v>0.60256838999999995</v>
      </c>
      <c r="Y457">
        <f>(X457-0.026912883)/(0.97887218-0.026912883)</f>
        <v>0.60470600876961655</v>
      </c>
      <c r="Z457">
        <v>7.3218629000000007E-2</v>
      </c>
      <c r="AA457">
        <f>(Z457-0)/(0.8541435-0)</f>
        <v>8.5721695476228543E-2</v>
      </c>
      <c r="AB457">
        <v>1.8105546E-3</v>
      </c>
      <c r="AC457">
        <f>(AB457-0)/(0.90509456-0)</f>
        <v>2.0004038031120196E-3</v>
      </c>
      <c r="AD457">
        <v>1.9545086E-2</v>
      </c>
      <c r="AE457" s="3">
        <f>(AD457-0)/(0.42788053-0)</f>
        <v>4.5678839371354432E-2</v>
      </c>
      <c r="AF457">
        <v>4.3532462000000002E-4</v>
      </c>
      <c r="AG457">
        <f>(AF457-0)/(0.48863637-0)</f>
        <v>8.9089688514180812E-4</v>
      </c>
      <c r="AH457">
        <v>24</v>
      </c>
      <c r="AI457">
        <f>(AH457-0)/(78.5-0)</f>
        <v>0.30573248407643311</v>
      </c>
      <c r="AJ457">
        <v>26.9</v>
      </c>
      <c r="AK457">
        <f>(AJ457-5.8)/(57.3-5.8)</f>
        <v>0.40970873786407763</v>
      </c>
      <c r="AL457">
        <v>27.5</v>
      </c>
      <c r="AM457">
        <f>(AL457-5.5)/(55.8-5.5)</f>
        <v>0.437375745526839</v>
      </c>
      <c r="AN457">
        <v>21.6</v>
      </c>
      <c r="AO457">
        <f>(AN457-1.2)/(66.3-1.2)</f>
        <v>0.31336405529953926</v>
      </c>
      <c r="AP457">
        <v>0.2792508459148742</v>
      </c>
      <c r="AQ457">
        <v>0.31934523220610639</v>
      </c>
      <c r="AR457">
        <v>0.25247343530482619</v>
      </c>
      <c r="AS457">
        <v>0.14893048657419319</v>
      </c>
      <c r="AT457" t="s">
        <v>79</v>
      </c>
      <c r="AU457" t="s">
        <v>72</v>
      </c>
      <c r="AZ457">
        <v>0.19540417500000001</v>
      </c>
      <c r="BA457" t="s">
        <v>67</v>
      </c>
      <c r="BB457">
        <v>0.118632627</v>
      </c>
      <c r="BC457" t="s">
        <v>67</v>
      </c>
    </row>
    <row r="458" spans="1:55">
      <c r="A458" s="1">
        <v>456</v>
      </c>
      <c r="B458" t="s">
        <v>428</v>
      </c>
      <c r="C458" t="s">
        <v>480</v>
      </c>
      <c r="D458">
        <v>58</v>
      </c>
      <c r="E458">
        <v>2</v>
      </c>
      <c r="F458">
        <v>9429</v>
      </c>
      <c r="G458">
        <v>19</v>
      </c>
      <c r="H458">
        <v>32.374923946838138</v>
      </c>
      <c r="I458">
        <v>58</v>
      </c>
      <c r="J458" t="s">
        <v>77</v>
      </c>
      <c r="K458" t="s">
        <v>58</v>
      </c>
      <c r="L458" t="s">
        <v>57</v>
      </c>
      <c r="M458" t="s">
        <v>59</v>
      </c>
      <c r="N458" t="s">
        <v>60</v>
      </c>
      <c r="O458" t="s">
        <v>61</v>
      </c>
      <c r="P458" t="s">
        <v>63</v>
      </c>
      <c r="Q458" t="s">
        <v>62</v>
      </c>
      <c r="R458" t="s">
        <v>64</v>
      </c>
      <c r="S458" t="s">
        <v>71</v>
      </c>
      <c r="T458">
        <v>6.8422975999999984</v>
      </c>
      <c r="U458">
        <f>(T458-0.014129973)/(27755.404-0.014129973)</f>
        <v>2.4601231180592151E-4</v>
      </c>
      <c r="V458">
        <v>2.3957834000000001E-2</v>
      </c>
      <c r="W458">
        <f>(V458-0.006104506)/(0.96359551-0.006104506)</f>
        <v>1.864594855243152E-2</v>
      </c>
      <c r="X458">
        <v>0.24532822000000001</v>
      </c>
      <c r="Y458">
        <f>(X458-0.026912883)/(0.97887218-0.026912883)</f>
        <v>0.22943768466604936</v>
      </c>
      <c r="Z458">
        <v>0.70843314999999996</v>
      </c>
      <c r="AA458">
        <f>(Z458-0)/(0.8541435-0)</f>
        <v>0.82940764637323827</v>
      </c>
      <c r="AB458">
        <v>3.7134643999999998E-3</v>
      </c>
      <c r="AC458">
        <f>(AB458-0)/(0.90509456-0)</f>
        <v>4.102846889279723E-3</v>
      </c>
      <c r="AD458">
        <v>1.006229E-2</v>
      </c>
      <c r="AE458" s="3">
        <f>(AD458-0)/(0.42788053-0)</f>
        <v>2.3516587679275801E-2</v>
      </c>
      <c r="AF458">
        <v>2.3957834E-4</v>
      </c>
      <c r="AG458">
        <f>(AF458-0)/(0.48863637-0)</f>
        <v>4.9029985221935078E-4</v>
      </c>
      <c r="AH458">
        <v>8.8000000000000007</v>
      </c>
      <c r="AI458">
        <f>(AH458-0)/(78.5-0)</f>
        <v>0.11210191082802548</v>
      </c>
      <c r="AJ458">
        <v>19.8</v>
      </c>
      <c r="AK458">
        <f>(AJ458-5.8)/(57.3-5.8)</f>
        <v>0.27184466019417475</v>
      </c>
      <c r="AL458">
        <v>42.9</v>
      </c>
      <c r="AM458">
        <f>(AL458-5.5)/(55.8-5.5)</f>
        <v>0.7435387673956263</v>
      </c>
      <c r="AN458">
        <v>28.5</v>
      </c>
      <c r="AO458">
        <f>(AN458-1.2)/(66.3-1.2)</f>
        <v>0.41935483870967749</v>
      </c>
      <c r="AP458">
        <v>0.17117872544321991</v>
      </c>
      <c r="AQ458">
        <v>0.31049353138476282</v>
      </c>
      <c r="AR458">
        <v>0.28497843794920941</v>
      </c>
      <c r="AS458">
        <v>0.23334930522280781</v>
      </c>
      <c r="AT458" t="s">
        <v>79</v>
      </c>
      <c r="AU458" t="s">
        <v>72</v>
      </c>
      <c r="AZ458">
        <v>0.27292516999999999</v>
      </c>
      <c r="BA458" t="s">
        <v>67</v>
      </c>
      <c r="BB458">
        <v>0.45038961</v>
      </c>
      <c r="BC458" t="s">
        <v>67</v>
      </c>
    </row>
    <row r="459" spans="1:55">
      <c r="A459" s="1">
        <v>457</v>
      </c>
      <c r="B459" t="s">
        <v>428</v>
      </c>
      <c r="C459" t="s">
        <v>481</v>
      </c>
      <c r="D459">
        <v>29</v>
      </c>
      <c r="E459">
        <v>1</v>
      </c>
      <c r="F459">
        <v>28780</v>
      </c>
      <c r="G459">
        <v>33</v>
      </c>
      <c r="H459">
        <v>3.0534672647250818</v>
      </c>
      <c r="I459">
        <v>29</v>
      </c>
      <c r="J459" t="s">
        <v>56</v>
      </c>
      <c r="K459" t="s">
        <v>57</v>
      </c>
      <c r="L459" t="s">
        <v>58</v>
      </c>
      <c r="M459" t="s">
        <v>59</v>
      </c>
      <c r="N459" t="s">
        <v>60</v>
      </c>
      <c r="O459" t="s">
        <v>61</v>
      </c>
      <c r="P459" t="s">
        <v>62</v>
      </c>
      <c r="Q459" t="s">
        <v>63</v>
      </c>
      <c r="R459" t="s">
        <v>64</v>
      </c>
      <c r="S459" t="s">
        <v>65</v>
      </c>
      <c r="T459">
        <v>40.411625000000001</v>
      </c>
      <c r="U459">
        <f>(T459-0.014129973)/(27755.404-0.014129973)</f>
        <v>1.4554828887712791E-3</v>
      </c>
      <c r="V459">
        <v>1.828463E-2</v>
      </c>
      <c r="W459">
        <f>(V459-0.006104506)/(0.96359551-0.006104506)</f>
        <v>1.2720875652216572E-2</v>
      </c>
      <c r="X459">
        <v>0.90867841000000005</v>
      </c>
      <c r="Y459">
        <f>(X459-0.026912883)/(0.97887218-0.026912883)</f>
        <v>0.92626389571360013</v>
      </c>
      <c r="Z459">
        <v>4.6388786000000001E-2</v>
      </c>
      <c r="AA459">
        <f>(Z459-0)/(0.8541435-0)</f>
        <v>5.4310295635335286E-2</v>
      </c>
      <c r="AB459">
        <v>2.9797177E-3</v>
      </c>
      <c r="AC459">
        <f>(AB459-0)/(0.90509456-0)</f>
        <v>3.2921617604242366E-3</v>
      </c>
      <c r="AD459">
        <v>7.9910606000000006E-3</v>
      </c>
      <c r="AE459" s="3">
        <f>(AD459-0)/(0.42788053-0)</f>
        <v>1.8675915447706866E-2</v>
      </c>
      <c r="AF459">
        <v>4.4018557E-4</v>
      </c>
      <c r="AG459">
        <f>(AF459-0)/(0.48863637-0)</f>
        <v>9.0084487570992724E-4</v>
      </c>
      <c r="AH459">
        <v>14</v>
      </c>
      <c r="AI459">
        <f>(AH459-0)/(78.5-0)</f>
        <v>0.17834394904458598</v>
      </c>
      <c r="AJ459">
        <v>30.1</v>
      </c>
      <c r="AK459">
        <f>(AJ459-5.8)/(57.3-5.8)</f>
        <v>0.47184466019417476</v>
      </c>
      <c r="AL459">
        <v>36.6</v>
      </c>
      <c r="AM459">
        <f>(AL459-5.5)/(55.8-5.5)</f>
        <v>0.61829025844930419</v>
      </c>
      <c r="AN459">
        <v>19.3</v>
      </c>
      <c r="AO459">
        <f>(AN459-1.2)/(66.3-1.2)</f>
        <v>0.27803379416282648</v>
      </c>
      <c r="AP459">
        <v>0.2613009176175804</v>
      </c>
      <c r="AQ459">
        <v>0.30647072766058309</v>
      </c>
      <c r="AR459">
        <v>0.2706125351301934</v>
      </c>
      <c r="AS459">
        <v>0.16161581959164331</v>
      </c>
      <c r="AT459" t="s">
        <v>72</v>
      </c>
      <c r="AU459" t="s">
        <v>66</v>
      </c>
      <c r="AV459">
        <v>36</v>
      </c>
      <c r="AW459">
        <v>0.119402985</v>
      </c>
      <c r="AX459">
        <v>0.13439999999999999</v>
      </c>
      <c r="AY459">
        <f>(AX459-0)/(1.01692-0)</f>
        <v>0.13216378869527592</v>
      </c>
      <c r="AZ459">
        <v>-2.0163265E-2</v>
      </c>
      <c r="BA459" t="s">
        <v>74</v>
      </c>
      <c r="BB459">
        <v>4.3714285999999998E-2</v>
      </c>
      <c r="BC459" t="s">
        <v>67</v>
      </c>
    </row>
    <row r="460" spans="1:55">
      <c r="A460" s="1">
        <v>458</v>
      </c>
      <c r="B460" t="s">
        <v>428</v>
      </c>
      <c r="C460" t="s">
        <v>482</v>
      </c>
      <c r="D460">
        <v>61</v>
      </c>
      <c r="E460">
        <v>2</v>
      </c>
      <c r="F460">
        <v>32024</v>
      </c>
      <c r="G460">
        <v>31</v>
      </c>
      <c r="H460">
        <v>6.1445851095549306</v>
      </c>
      <c r="I460">
        <v>61</v>
      </c>
      <c r="J460" t="s">
        <v>56</v>
      </c>
      <c r="K460" t="s">
        <v>57</v>
      </c>
      <c r="L460" t="s">
        <v>58</v>
      </c>
      <c r="M460" t="s">
        <v>59</v>
      </c>
      <c r="N460" t="s">
        <v>61</v>
      </c>
      <c r="O460" t="s">
        <v>60</v>
      </c>
      <c r="P460" t="s">
        <v>62</v>
      </c>
      <c r="Q460" t="s">
        <v>63</v>
      </c>
      <c r="R460" t="s">
        <v>65</v>
      </c>
      <c r="S460" t="s">
        <v>69</v>
      </c>
      <c r="T460">
        <v>28.696660999999999</v>
      </c>
      <c r="U460">
        <f>(T460-0.014129973)/(27755.404-0.014129973)</f>
        <v>1.0334040040984695E-3</v>
      </c>
      <c r="V460">
        <v>3.7998549999999999E-2</v>
      </c>
      <c r="W460">
        <f>(V460-0.006104506)/(0.96359551-0.006104506)</f>
        <v>3.3310019485049906E-2</v>
      </c>
      <c r="X460">
        <v>0.76574332000000001</v>
      </c>
      <c r="Y460">
        <f>(X460-0.026912883)/(0.97887218-0.026912883)</f>
        <v>0.77611557482378379</v>
      </c>
      <c r="Z460">
        <v>0.16406092</v>
      </c>
      <c r="AA460">
        <f>(Z460-0)/(0.8541435-0)</f>
        <v>0.19207653046589948</v>
      </c>
      <c r="AB460">
        <v>3.6258156999999999E-3</v>
      </c>
      <c r="AC460">
        <f>(AB460-0)/(0.90509456-0)</f>
        <v>4.0060076153810931E-3</v>
      </c>
      <c r="AD460">
        <v>1.0877447E-2</v>
      </c>
      <c r="AE460" s="3">
        <f>(AD460-0)/(0.42788053-0)</f>
        <v>2.5421691891425863E-2</v>
      </c>
      <c r="AF460">
        <v>1.1022479999999999E-3</v>
      </c>
      <c r="AG460">
        <f>(AF460-0)/(0.48863637-0)</f>
        <v>2.2557633194598263E-3</v>
      </c>
      <c r="AH460">
        <v>29.9</v>
      </c>
      <c r="AI460">
        <f>(AH460-0)/(78.5-0)</f>
        <v>0.3808917197452229</v>
      </c>
      <c r="AJ460">
        <v>37.4</v>
      </c>
      <c r="AK460">
        <f>(AJ460-5.8)/(57.3-5.8)</f>
        <v>0.61359223300970867</v>
      </c>
      <c r="AL460">
        <v>23.5</v>
      </c>
      <c r="AM460">
        <f>(AL460-5.5)/(55.8-5.5)</f>
        <v>0.35785288270377735</v>
      </c>
      <c r="AN460">
        <v>9.1999999999999993</v>
      </c>
      <c r="AO460">
        <f>(AN460-1.2)/(66.3-1.2)</f>
        <v>0.12288786482334869</v>
      </c>
      <c r="AP460">
        <v>0.23701232777374909</v>
      </c>
      <c r="AQ460">
        <v>0.27460478607686722</v>
      </c>
      <c r="AR460">
        <v>0.30053662073966642</v>
      </c>
      <c r="AS460">
        <v>0.18784626540971719</v>
      </c>
      <c r="AT460" t="s">
        <v>72</v>
      </c>
      <c r="AU460" t="s">
        <v>72</v>
      </c>
      <c r="AZ460">
        <v>7.1466922000000002E-2</v>
      </c>
      <c r="BA460" t="s">
        <v>67</v>
      </c>
      <c r="BB460">
        <v>-0.13572387299999999</v>
      </c>
      <c r="BC460" t="s">
        <v>74</v>
      </c>
    </row>
    <row r="461" spans="1:55">
      <c r="A461" s="1">
        <v>459</v>
      </c>
      <c r="B461" t="s">
        <v>428</v>
      </c>
      <c r="C461" t="s">
        <v>483</v>
      </c>
      <c r="D461">
        <v>11</v>
      </c>
      <c r="E461">
        <v>0</v>
      </c>
      <c r="F461">
        <v>25213</v>
      </c>
      <c r="G461">
        <v>34</v>
      </c>
      <c r="H461">
        <v>1.2831849116118901</v>
      </c>
      <c r="I461">
        <v>11</v>
      </c>
      <c r="J461" t="s">
        <v>56</v>
      </c>
      <c r="K461" t="s">
        <v>57</v>
      </c>
      <c r="L461" t="s">
        <v>58</v>
      </c>
      <c r="M461" t="s">
        <v>59</v>
      </c>
      <c r="N461" t="s">
        <v>61</v>
      </c>
      <c r="O461" t="s">
        <v>60</v>
      </c>
      <c r="P461" t="s">
        <v>62</v>
      </c>
      <c r="Q461" t="s">
        <v>63</v>
      </c>
      <c r="R461" t="s">
        <v>64</v>
      </c>
      <c r="S461" t="s">
        <v>65</v>
      </c>
      <c r="T461">
        <v>43.356116999999998</v>
      </c>
      <c r="U461">
        <f>(T461-0.014129973)/(27755.404-0.014129973)</f>
        <v>1.5615701033191011E-3</v>
      </c>
      <c r="V461">
        <v>3.8583852000000002E-2</v>
      </c>
      <c r="W461">
        <f>(V461-0.006104506)/(0.96359551-0.006104506)</f>
        <v>3.3921306690417742E-2</v>
      </c>
      <c r="X461">
        <v>0.74627381999999998</v>
      </c>
      <c r="Y461">
        <f>(X461-0.026912883)/(0.97887218-0.026912883)</f>
        <v>0.75566354492990484</v>
      </c>
      <c r="Z461">
        <v>0.18889612</v>
      </c>
      <c r="AA461">
        <f>(Z461-0)/(0.8541435-0)</f>
        <v>0.22115267516523865</v>
      </c>
      <c r="AB461">
        <v>1.4559944000000001E-3</v>
      </c>
      <c r="AC461">
        <f>(AB461-0)/(0.90509456-0)</f>
        <v>1.6086655078337894E-3</v>
      </c>
      <c r="AD461">
        <v>1.0153646000000001E-2</v>
      </c>
      <c r="AE461" s="3">
        <f>(AD461-0)/(0.42788053-0)</f>
        <v>2.3730095875126641E-2</v>
      </c>
      <c r="AF461">
        <v>1.9157821999999999E-4</v>
      </c>
      <c r="AG461">
        <f>(AF461-0)/(0.48863637-0)</f>
        <v>3.9206704977773143E-4</v>
      </c>
      <c r="AH461">
        <v>15.1</v>
      </c>
      <c r="AI461">
        <f>(AH461-0)/(78.5-0)</f>
        <v>0.19235668789808916</v>
      </c>
      <c r="AJ461">
        <v>28.6</v>
      </c>
      <c r="AK461">
        <f>(AJ461-5.8)/(57.3-5.8)</f>
        <v>0.44271844660194176</v>
      </c>
      <c r="AL461">
        <v>36.700000000000003</v>
      </c>
      <c r="AM461">
        <f>(AL461-5.5)/(55.8-5.5)</f>
        <v>0.62027833001988075</v>
      </c>
      <c r="AN461">
        <v>19.600000000000001</v>
      </c>
      <c r="AO461">
        <f>(AN461-1.2)/(66.3-1.2)</f>
        <v>0.28264208909370203</v>
      </c>
      <c r="AP461">
        <v>0.22977891873251841</v>
      </c>
      <c r="AQ461">
        <v>0.27629411088547462</v>
      </c>
      <c r="AR461">
        <v>0.2778650523008544</v>
      </c>
      <c r="AS461">
        <v>0.21606191808115249</v>
      </c>
      <c r="AT461" t="s">
        <v>104</v>
      </c>
      <c r="AU461" t="s">
        <v>66</v>
      </c>
      <c r="AZ461">
        <v>0.11070028</v>
      </c>
      <c r="BA461" t="s">
        <v>67</v>
      </c>
      <c r="BB461">
        <v>-4.7843137000000001E-2</v>
      </c>
      <c r="BC461" t="s">
        <v>74</v>
      </c>
    </row>
    <row r="462" spans="1:55">
      <c r="A462" s="1">
        <v>460</v>
      </c>
      <c r="B462" t="s">
        <v>428</v>
      </c>
      <c r="C462" t="s">
        <v>484</v>
      </c>
      <c r="D462">
        <v>11</v>
      </c>
      <c r="E462">
        <v>1</v>
      </c>
      <c r="F462">
        <v>11834</v>
      </c>
      <c r="G462">
        <v>41</v>
      </c>
      <c r="H462">
        <v>2.2671343833600579</v>
      </c>
      <c r="I462">
        <v>11</v>
      </c>
      <c r="J462" t="s">
        <v>56</v>
      </c>
      <c r="K462" t="s">
        <v>57</v>
      </c>
      <c r="L462" t="s">
        <v>58</v>
      </c>
      <c r="M462" t="s">
        <v>59</v>
      </c>
      <c r="N462" t="s">
        <v>60</v>
      </c>
      <c r="O462" t="s">
        <v>61</v>
      </c>
      <c r="P462" t="s">
        <v>62</v>
      </c>
      <c r="Q462" t="s">
        <v>63</v>
      </c>
      <c r="R462" t="s">
        <v>64</v>
      </c>
      <c r="S462" t="s">
        <v>65</v>
      </c>
      <c r="T462">
        <v>15.494873999999999</v>
      </c>
      <c r="U462">
        <f>(T462-0.014129973)/(27755.404-0.014129973)</f>
        <v>5.5775631686289624E-4</v>
      </c>
      <c r="V462">
        <v>2.820102700000001E-2</v>
      </c>
      <c r="W462">
        <f>(V462-0.006104506)/(0.96359551-0.006104506)</f>
        <v>2.307752334767629E-2</v>
      </c>
      <c r="X462">
        <v>0.84746188</v>
      </c>
      <c r="Y462">
        <f>(X462-0.026912883)/(0.97887218-0.026912883)</f>
        <v>0.8619580685706566</v>
      </c>
      <c r="Z462">
        <v>9.6472769999999999E-2</v>
      </c>
      <c r="AA462">
        <f>(Z462-0)/(0.8541435-0)</f>
        <v>0.11294679406914647</v>
      </c>
      <c r="AB462">
        <v>3.0305581000000001E-3</v>
      </c>
      <c r="AC462">
        <f>(AB462-0)/(0.90509456-0)</f>
        <v>3.3483331288611438E-3</v>
      </c>
      <c r="AD462">
        <v>5.3876586999999998E-3</v>
      </c>
      <c r="AE462" s="3">
        <f>(AD462-0)/(0.42788053-0)</f>
        <v>1.2591502352303809E-2</v>
      </c>
      <c r="AF462">
        <v>8.4182167000000012E-5</v>
      </c>
      <c r="AG462">
        <f>(AF462-0)/(0.48863637-0)</f>
        <v>1.7227978138426335E-4</v>
      </c>
      <c r="AH462">
        <v>9.8000000000000007</v>
      </c>
      <c r="AI462">
        <f>(AH462-0)/(78.5-0)</f>
        <v>0.1248407643312102</v>
      </c>
      <c r="AJ462">
        <v>26</v>
      </c>
      <c r="AK462">
        <f>(AJ462-5.8)/(57.3-5.8)</f>
        <v>0.39223300970873787</v>
      </c>
      <c r="AL462">
        <v>43.5</v>
      </c>
      <c r="AM462">
        <f>(AL462-5.5)/(55.8-5.5)</f>
        <v>0.75546719681908558</v>
      </c>
      <c r="AN462">
        <v>20.7</v>
      </c>
      <c r="AO462">
        <f>(AN462-1.2)/(66.3-1.2)</f>
        <v>0.29953917050691248</v>
      </c>
      <c r="AP462">
        <v>0.25018940988298682</v>
      </c>
      <c r="AQ462">
        <v>0.29497432443808408</v>
      </c>
      <c r="AR462">
        <v>0.28024244465022308</v>
      </c>
      <c r="AS462">
        <v>0.1745938210287061</v>
      </c>
      <c r="AT462" t="s">
        <v>66</v>
      </c>
      <c r="AU462" t="s">
        <v>66</v>
      </c>
      <c r="AZ462">
        <v>9.3893557000000002E-2</v>
      </c>
      <c r="BA462" t="s">
        <v>67</v>
      </c>
      <c r="BB462">
        <v>-0.13019607799999999</v>
      </c>
      <c r="BC462" t="s">
        <v>74</v>
      </c>
    </row>
    <row r="463" spans="1:55">
      <c r="A463" s="1">
        <v>461</v>
      </c>
      <c r="B463" t="s">
        <v>428</v>
      </c>
      <c r="C463" t="s">
        <v>109</v>
      </c>
      <c r="D463">
        <v>512</v>
      </c>
      <c r="E463">
        <v>13</v>
      </c>
      <c r="F463">
        <v>203922</v>
      </c>
      <c r="G463">
        <v>36</v>
      </c>
      <c r="H463">
        <v>6.9743442209385069</v>
      </c>
      <c r="I463">
        <v>512</v>
      </c>
      <c r="J463" t="s">
        <v>79</v>
      </c>
      <c r="K463" t="s">
        <v>58</v>
      </c>
      <c r="L463" t="s">
        <v>57</v>
      </c>
      <c r="M463" t="s">
        <v>59</v>
      </c>
      <c r="N463" t="s">
        <v>60</v>
      </c>
      <c r="O463" t="s">
        <v>62</v>
      </c>
      <c r="P463" t="s">
        <v>61</v>
      </c>
      <c r="Q463" t="s">
        <v>63</v>
      </c>
      <c r="R463" t="s">
        <v>64</v>
      </c>
      <c r="S463" t="s">
        <v>65</v>
      </c>
      <c r="T463">
        <v>278.95432</v>
      </c>
      <c r="U463">
        <f>(T463-0.014129973)/(27755.404-0.014129973)</f>
        <v>1.0049946743073029E-2</v>
      </c>
      <c r="V463">
        <v>7.1640171000000002E-2</v>
      </c>
      <c r="W463">
        <f>(V463-0.006104506)/(0.96359551-0.006104506)</f>
        <v>6.8445201809958736E-2</v>
      </c>
      <c r="X463">
        <v>0.41785249000000002</v>
      </c>
      <c r="Y463">
        <f>(X463-0.026912883)/(0.97887218-0.026912883)</f>
        <v>0.41066840592030068</v>
      </c>
      <c r="Z463">
        <v>0.45253670000000001</v>
      </c>
      <c r="AA463">
        <f>(Z463-0)/(0.8541435-0)</f>
        <v>0.52981343298871919</v>
      </c>
      <c r="AB463">
        <v>2.2326469999999999E-3</v>
      </c>
      <c r="AC463">
        <f>(AB463-0)/(0.90509456-0)</f>
        <v>2.4667555177881081E-3</v>
      </c>
      <c r="AD463">
        <v>3.3320304000000002E-2</v>
      </c>
      <c r="AE463" s="3">
        <f>(AD463-0)/(0.42788053-0)</f>
        <v>7.7872914666156937E-2</v>
      </c>
      <c r="AF463">
        <v>7.2104944000000006E-4</v>
      </c>
      <c r="AG463">
        <f>(AF463-0)/(0.48863637-0)</f>
        <v>1.4756360440382284E-3</v>
      </c>
      <c r="AH463">
        <v>28.3</v>
      </c>
      <c r="AI463">
        <f>(AH463-0)/(78.5-0)</f>
        <v>0.36050955414012742</v>
      </c>
      <c r="AJ463">
        <v>31</v>
      </c>
      <c r="AK463">
        <f>(AJ463-5.8)/(57.3-5.8)</f>
        <v>0.48932038834951452</v>
      </c>
      <c r="AL463">
        <v>31.1</v>
      </c>
      <c r="AM463">
        <f>(AL463-5.5)/(55.8-5.5)</f>
        <v>0.50894632206759449</v>
      </c>
      <c r="AN463">
        <v>9.6</v>
      </c>
      <c r="AO463">
        <f>(AN463-1.2)/(66.3-1.2)</f>
        <v>0.12903225806451615</v>
      </c>
      <c r="AP463">
        <v>0.28395013465380942</v>
      </c>
      <c r="AQ463">
        <v>0.32472852054556511</v>
      </c>
      <c r="AR463">
        <v>0.2748414559986101</v>
      </c>
      <c r="AS463">
        <v>0.1164798888020156</v>
      </c>
      <c r="AT463" t="s">
        <v>79</v>
      </c>
      <c r="AU463" t="s">
        <v>72</v>
      </c>
      <c r="AZ463">
        <v>-4.1075901999999997E-2</v>
      </c>
      <c r="BA463" t="s">
        <v>74</v>
      </c>
      <c r="BB463">
        <v>-5.0927561000000003E-2</v>
      </c>
      <c r="BC463" t="s">
        <v>74</v>
      </c>
    </row>
    <row r="464" spans="1:55">
      <c r="A464" s="1">
        <v>462</v>
      </c>
      <c r="B464" t="s">
        <v>428</v>
      </c>
      <c r="C464" t="s">
        <v>110</v>
      </c>
      <c r="D464">
        <v>237</v>
      </c>
      <c r="E464">
        <v>14</v>
      </c>
      <c r="F464">
        <v>139900</v>
      </c>
      <c r="G464">
        <v>34</v>
      </c>
      <c r="H464">
        <v>4.9825505613253167</v>
      </c>
      <c r="I464">
        <v>237</v>
      </c>
      <c r="J464" t="s">
        <v>122</v>
      </c>
      <c r="K464" t="s">
        <v>57</v>
      </c>
      <c r="L464" t="s">
        <v>58</v>
      </c>
      <c r="M464" t="s">
        <v>59</v>
      </c>
      <c r="N464" t="s">
        <v>60</v>
      </c>
      <c r="O464" t="s">
        <v>62</v>
      </c>
      <c r="P464" t="s">
        <v>61</v>
      </c>
      <c r="Q464" t="s">
        <v>63</v>
      </c>
      <c r="R464" t="s">
        <v>65</v>
      </c>
      <c r="S464" t="s">
        <v>69</v>
      </c>
      <c r="T464">
        <v>159.62187</v>
      </c>
      <c r="U464">
        <f>(T464-0.014129973)/(27755.404-0.014129973)</f>
        <v>5.7505133516196844E-3</v>
      </c>
      <c r="V464">
        <v>6.7209541999999997E-2</v>
      </c>
      <c r="W464">
        <f>(V464-0.006104506)/(0.96359551-0.006104506)</f>
        <v>6.3817869561936899E-2</v>
      </c>
      <c r="X464">
        <v>0.55611085999999998</v>
      </c>
      <c r="Y464">
        <f>(X464-0.026912883)/(0.97887218-0.026912883)</f>
        <v>0.55590399575665883</v>
      </c>
      <c r="Z464">
        <v>0.31683486999999999</v>
      </c>
      <c r="AA464">
        <f>(Z464-0)/(0.8541435-0)</f>
        <v>0.37093868887370801</v>
      </c>
      <c r="AB464">
        <v>2.7207995E-3</v>
      </c>
      <c r="AC464">
        <f>(AB464-0)/(0.90509456-0)</f>
        <v>3.0060941919703948E-3</v>
      </c>
      <c r="AD464">
        <v>3.1054422000000002E-2</v>
      </c>
      <c r="AE464" s="3">
        <f>(AD464-0)/(0.42788053-0)</f>
        <v>7.2577319655091579E-2</v>
      </c>
      <c r="AF464">
        <v>1.0034154E-3</v>
      </c>
      <c r="AG464">
        <f>(AF464-0)/(0.48863637-0)</f>
        <v>2.053501256977658E-3</v>
      </c>
      <c r="AH464">
        <v>27.3</v>
      </c>
      <c r="AI464">
        <f>(AH464-0)/(78.5-0)</f>
        <v>0.34777070063694271</v>
      </c>
      <c r="AJ464">
        <v>36.4</v>
      </c>
      <c r="AK464">
        <f>(AJ464-5.8)/(57.3-5.8)</f>
        <v>0.59417475728155333</v>
      </c>
      <c r="AL464">
        <v>27.2</v>
      </c>
      <c r="AM464">
        <f>(AL464-5.5)/(55.8-5.5)</f>
        <v>0.43141153081510936</v>
      </c>
      <c r="AN464">
        <v>9.1</v>
      </c>
      <c r="AO464">
        <f>(AN464-1.2)/(66.3-1.2)</f>
        <v>0.12135176651305683</v>
      </c>
      <c r="AP464">
        <v>0.27912316924917507</v>
      </c>
      <c r="AQ464">
        <v>0.34260206214743782</v>
      </c>
      <c r="AR464">
        <v>0.25116261119580102</v>
      </c>
      <c r="AS464">
        <v>0.12711215740758611</v>
      </c>
      <c r="AT464" t="s">
        <v>72</v>
      </c>
      <c r="AU464" t="s">
        <v>66</v>
      </c>
      <c r="AZ464">
        <v>-8.4925674000000007E-2</v>
      </c>
      <c r="BA464" t="s">
        <v>74</v>
      </c>
      <c r="BB464">
        <v>-0.111342908</v>
      </c>
      <c r="BC464" t="s">
        <v>74</v>
      </c>
    </row>
    <row r="465" spans="1:55">
      <c r="A465" s="1">
        <v>463</v>
      </c>
      <c r="B465" t="s">
        <v>428</v>
      </c>
      <c r="C465" t="s">
        <v>485</v>
      </c>
      <c r="D465">
        <v>16</v>
      </c>
      <c r="E465">
        <v>1</v>
      </c>
      <c r="F465">
        <v>9538</v>
      </c>
      <c r="G465">
        <v>38</v>
      </c>
      <c r="H465">
        <v>4.4144750637339838</v>
      </c>
      <c r="I465">
        <v>16</v>
      </c>
      <c r="J465" t="s">
        <v>77</v>
      </c>
      <c r="K465" t="s">
        <v>57</v>
      </c>
      <c r="L465" t="s">
        <v>58</v>
      </c>
      <c r="M465" t="s">
        <v>59</v>
      </c>
      <c r="N465" t="s">
        <v>60</v>
      </c>
      <c r="O465" t="s">
        <v>61</v>
      </c>
      <c r="P465" t="s">
        <v>62</v>
      </c>
      <c r="Q465" t="s">
        <v>63</v>
      </c>
      <c r="R465" t="s">
        <v>64</v>
      </c>
      <c r="S465" t="s">
        <v>65</v>
      </c>
      <c r="T465">
        <v>10.239757000000001</v>
      </c>
      <c r="U465">
        <f>(T465-0.014129973)/(27755.404-0.014129973)</f>
        <v>3.6841950608096623E-4</v>
      </c>
      <c r="V465">
        <v>4.0646948000000002E-2</v>
      </c>
      <c r="W465">
        <f>(V465-0.006104506)/(0.96359551-0.006104506)</f>
        <v>3.6075996386071528E-2</v>
      </c>
      <c r="X465">
        <v>0.66503513000000003</v>
      </c>
      <c r="Y465">
        <f>(X465-0.026912883)/(0.97887218-0.026912883)</f>
        <v>0.67032513786143544</v>
      </c>
      <c r="Z465">
        <v>0.27633539000000001</v>
      </c>
      <c r="AA465">
        <f>(Z465-0)/(0.8541435-0)</f>
        <v>0.32352337751209254</v>
      </c>
      <c r="AB465">
        <v>4.2562247999999999E-4</v>
      </c>
      <c r="AC465">
        <f>(AB465-0)/(0.90509456-0)</f>
        <v>4.7025194803955071E-4</v>
      </c>
      <c r="AD465">
        <v>7.5547988999999996E-3</v>
      </c>
      <c r="AE465" s="3">
        <f>(AD465-0)/(0.42788053-0)</f>
        <v>1.7656327807203567E-2</v>
      </c>
      <c r="AF465">
        <v>0</v>
      </c>
      <c r="AG465">
        <f>(AF465-0)/(0.48863637-0)</f>
        <v>0</v>
      </c>
      <c r="AH465">
        <v>14.3</v>
      </c>
      <c r="AI465">
        <f>(AH465-0)/(78.5-0)</f>
        <v>0.18216560509554142</v>
      </c>
      <c r="AJ465">
        <v>26.7</v>
      </c>
      <c r="AK465">
        <f>(AJ465-5.8)/(57.3-5.8)</f>
        <v>0.40582524271844655</v>
      </c>
      <c r="AL465">
        <v>40.6</v>
      </c>
      <c r="AM465">
        <f>(AL465-5.5)/(55.8-5.5)</f>
        <v>0.69781312127236583</v>
      </c>
      <c r="AN465">
        <v>18.399999999999999</v>
      </c>
      <c r="AO465">
        <f>(AN465-1.2)/(66.3-1.2)</f>
        <v>0.2642089093701997</v>
      </c>
      <c r="AP465">
        <v>0.2364332836773782</v>
      </c>
      <c r="AQ465">
        <v>0.33390082996382209</v>
      </c>
      <c r="AR465">
        <v>0.25026601404554161</v>
      </c>
      <c r="AS465">
        <v>0.1793998723132581</v>
      </c>
      <c r="AT465" t="s">
        <v>72</v>
      </c>
      <c r="AU465" t="s">
        <v>66</v>
      </c>
      <c r="AZ465">
        <v>-0.27651205899999998</v>
      </c>
      <c r="BA465" t="s">
        <v>74</v>
      </c>
      <c r="BB465">
        <v>-0.35502782900000002</v>
      </c>
      <c r="BC465" t="s">
        <v>74</v>
      </c>
    </row>
    <row r="466" spans="1:55">
      <c r="A466" s="1">
        <v>464</v>
      </c>
      <c r="B466" t="s">
        <v>428</v>
      </c>
      <c r="C466" t="s">
        <v>111</v>
      </c>
      <c r="D466">
        <v>108</v>
      </c>
      <c r="E466">
        <v>2</v>
      </c>
      <c r="F466">
        <v>60485</v>
      </c>
      <c r="G466">
        <v>31</v>
      </c>
      <c r="H466">
        <v>5.759892482007003</v>
      </c>
      <c r="I466">
        <v>108</v>
      </c>
      <c r="J466" t="s">
        <v>102</v>
      </c>
      <c r="K466" t="s">
        <v>57</v>
      </c>
      <c r="L466" t="s">
        <v>59</v>
      </c>
      <c r="M466" t="s">
        <v>58</v>
      </c>
      <c r="N466" t="s">
        <v>60</v>
      </c>
      <c r="O466" t="s">
        <v>62</v>
      </c>
      <c r="P466" t="s">
        <v>61</v>
      </c>
      <c r="Q466" t="s">
        <v>63</v>
      </c>
      <c r="R466" t="s">
        <v>64</v>
      </c>
      <c r="S466" t="s">
        <v>65</v>
      </c>
      <c r="T466">
        <v>80.049408</v>
      </c>
      <c r="U466">
        <f>(T466-0.014129973)/(27755.404-0.014129973)</f>
        <v>2.8835940839523197E-3</v>
      </c>
      <c r="V466">
        <v>8.1380822000000005E-2</v>
      </c>
      <c r="W466">
        <f>(V466-0.006104506)/(0.96359551-0.006104506)</f>
        <v>7.8618301044633118E-2</v>
      </c>
      <c r="X466">
        <v>0.81136578000000004</v>
      </c>
      <c r="Y466">
        <f>(X466-0.026912883)/(0.97887218-0.026912883)</f>
        <v>0.82404037596157853</v>
      </c>
      <c r="Z466">
        <v>6.9481127000000004E-2</v>
      </c>
      <c r="AA466">
        <f>(Z466-0)/(0.8541435-0)</f>
        <v>8.1345964700310899E-2</v>
      </c>
      <c r="AB466">
        <v>1.8176138000000001E-3</v>
      </c>
      <c r="AC466">
        <f>(AB466-0)/(0.90509456-0)</f>
        <v>2.0082032091762879E-3</v>
      </c>
      <c r="AD466">
        <v>1.9681349000000001E-2</v>
      </c>
      <c r="AE466" s="3">
        <f>(AD466-0)/(0.42788053-0)</f>
        <v>4.5997299760285895E-2</v>
      </c>
      <c r="AF466">
        <v>2.8400216000000001E-4</v>
      </c>
      <c r="AG466">
        <f>(AF466-0)/(0.48863637-0)</f>
        <v>5.8121371522140285E-4</v>
      </c>
      <c r="AH466">
        <v>21</v>
      </c>
      <c r="AI466">
        <f>(AH466-0)/(78.5-0)</f>
        <v>0.26751592356687898</v>
      </c>
      <c r="AJ466">
        <v>30.4</v>
      </c>
      <c r="AK466">
        <f>(AJ466-5.8)/(57.3-5.8)</f>
        <v>0.47766990291262129</v>
      </c>
      <c r="AL466">
        <v>32.299999999999997</v>
      </c>
      <c r="AM466">
        <f>(AL466-5.5)/(55.8-5.5)</f>
        <v>0.53280318091451284</v>
      </c>
      <c r="AN466">
        <v>16.3</v>
      </c>
      <c r="AO466">
        <f>(AN466-1.2)/(66.3-1.2)</f>
        <v>0.23195084485407069</v>
      </c>
      <c r="AP466">
        <v>0.27528329215302039</v>
      </c>
      <c r="AQ466">
        <v>0.32234244980261839</v>
      </c>
      <c r="AR466">
        <v>0.25815796200051111</v>
      </c>
      <c r="AS466">
        <v>0.14421629604384989</v>
      </c>
      <c r="AT466" t="s">
        <v>72</v>
      </c>
      <c r="AU466" t="s">
        <v>72</v>
      </c>
      <c r="AZ466">
        <v>0.15157142900000001</v>
      </c>
      <c r="BA466" t="s">
        <v>67</v>
      </c>
      <c r="BB466">
        <v>6.8347826E-2</v>
      </c>
      <c r="BC466" t="s">
        <v>67</v>
      </c>
    </row>
    <row r="467" spans="1:55">
      <c r="A467" s="1">
        <v>465</v>
      </c>
      <c r="B467" t="s">
        <v>428</v>
      </c>
      <c r="C467" t="s">
        <v>486</v>
      </c>
      <c r="D467">
        <v>23</v>
      </c>
      <c r="E467">
        <v>0</v>
      </c>
      <c r="F467">
        <v>13900</v>
      </c>
      <c r="G467">
        <v>37</v>
      </c>
      <c r="H467">
        <v>4.472097997277853</v>
      </c>
      <c r="I467">
        <v>23</v>
      </c>
      <c r="J467" t="s">
        <v>56</v>
      </c>
      <c r="K467" t="s">
        <v>57</v>
      </c>
      <c r="L467" t="s">
        <v>58</v>
      </c>
      <c r="M467" t="s">
        <v>59</v>
      </c>
      <c r="N467" t="s">
        <v>61</v>
      </c>
      <c r="O467" t="s">
        <v>60</v>
      </c>
      <c r="P467" t="s">
        <v>62</v>
      </c>
      <c r="Q467" t="s">
        <v>63</v>
      </c>
      <c r="R467" t="s">
        <v>64</v>
      </c>
      <c r="S467" t="s">
        <v>65</v>
      </c>
      <c r="T467">
        <v>14.714323</v>
      </c>
      <c r="U467">
        <f>(T467-0.014129973)/(27755.404-0.014129973)</f>
        <v>5.2963381511980548E-4</v>
      </c>
      <c r="V467">
        <v>4.0242165000000003E-2</v>
      </c>
      <c r="W467">
        <f>(V467-0.006104506)/(0.96359551-0.006104506)</f>
        <v>3.5653242544720555E-2</v>
      </c>
      <c r="X467">
        <v>0.74237889000000001</v>
      </c>
      <c r="Y467">
        <f>(X467-0.026912883)/(0.97887218-0.026912883)</f>
        <v>0.75157205697209561</v>
      </c>
      <c r="Z467">
        <v>0.19608262000000001</v>
      </c>
      <c r="AA467">
        <f>(Z467-0)/(0.8541435-0)</f>
        <v>0.22956636677560624</v>
      </c>
      <c r="AB467">
        <v>3.0626780000000001E-3</v>
      </c>
      <c r="AC467">
        <f>(AB467-0)/(0.90509456-0)</f>
        <v>3.3838210230763073E-3</v>
      </c>
      <c r="AD467">
        <v>2.7065525999999999E-3</v>
      </c>
      <c r="AE467" s="3">
        <f>(AD467-0)/(0.42788053-0)</f>
        <v>6.3254866960176948E-3</v>
      </c>
      <c r="AF467">
        <v>1.4245014E-4</v>
      </c>
      <c r="AG467">
        <f>(AF467-0)/(0.48863637-0)</f>
        <v>2.9152586411036085E-4</v>
      </c>
      <c r="AH467">
        <v>10.8</v>
      </c>
      <c r="AI467">
        <f>(AH467-0)/(78.5-0)</f>
        <v>0.1375796178343949</v>
      </c>
      <c r="AJ467">
        <v>28.9</v>
      </c>
      <c r="AK467">
        <f>(AJ467-5.8)/(57.3-5.8)</f>
        <v>0.44854368932038829</v>
      </c>
      <c r="AL467">
        <v>38.9</v>
      </c>
      <c r="AM467">
        <f>(AL467-5.5)/(55.8-5.5)</f>
        <v>0.66401590457256465</v>
      </c>
      <c r="AN467">
        <v>21.4</v>
      </c>
      <c r="AO467">
        <f>(AN467-1.2)/(66.3-1.2)</f>
        <v>0.31029185867895548</v>
      </c>
      <c r="AP467">
        <v>0.25961538461538469</v>
      </c>
      <c r="AQ467">
        <v>0.28076923076923088</v>
      </c>
      <c r="AR467">
        <v>0.28482905982905993</v>
      </c>
      <c r="AS467">
        <v>0.1747863247863248</v>
      </c>
      <c r="AT467" t="s">
        <v>72</v>
      </c>
      <c r="AU467" t="s">
        <v>66</v>
      </c>
      <c r="AZ467">
        <v>3.9370903999999998E-2</v>
      </c>
      <c r="BA467" t="s">
        <v>67</v>
      </c>
      <c r="BB467">
        <v>-0.38222804700000002</v>
      </c>
      <c r="BC467" t="s">
        <v>74</v>
      </c>
    </row>
    <row r="468" spans="1:55">
      <c r="A468" s="1">
        <v>466</v>
      </c>
      <c r="B468" t="s">
        <v>428</v>
      </c>
      <c r="C468" t="s">
        <v>487</v>
      </c>
      <c r="D468">
        <v>20</v>
      </c>
      <c r="E468">
        <v>1</v>
      </c>
      <c r="F468">
        <v>15068</v>
      </c>
      <c r="G468">
        <v>22</v>
      </c>
      <c r="H468">
        <v>6.033255303231412</v>
      </c>
      <c r="I468">
        <v>20</v>
      </c>
      <c r="J468" t="s">
        <v>56</v>
      </c>
      <c r="K468" t="s">
        <v>57</v>
      </c>
      <c r="L468" t="s">
        <v>58</v>
      </c>
      <c r="M468" t="s">
        <v>59</v>
      </c>
      <c r="N468" t="s">
        <v>60</v>
      </c>
      <c r="O468" t="s">
        <v>62</v>
      </c>
      <c r="P468" t="s">
        <v>61</v>
      </c>
      <c r="Q468" t="s">
        <v>63</v>
      </c>
      <c r="R468" t="s">
        <v>64</v>
      </c>
      <c r="S468" t="s">
        <v>65</v>
      </c>
      <c r="T468">
        <v>17.535254999999999</v>
      </c>
      <c r="U468">
        <f>(T468-0.014129973)/(27755.404-0.014129973)</f>
        <v>6.3126928171601852E-4</v>
      </c>
      <c r="V468">
        <v>0.12216382000000001</v>
      </c>
      <c r="W468">
        <f>(V468-0.006104506)/(0.96359551-0.006104506)</f>
        <v>0.12121191062386212</v>
      </c>
      <c r="X468">
        <v>0.71308804000000003</v>
      </c>
      <c r="Y468">
        <f>(X468-0.026912883)/(0.97887218-0.026912883)</f>
        <v>0.72080304185526556</v>
      </c>
      <c r="Z468">
        <v>0.14565174</v>
      </c>
      <c r="AA468">
        <f>(Z468-0)/(0.8541435-0)</f>
        <v>0.17052373518032979</v>
      </c>
      <c r="AB468">
        <v>2.4619070000000002E-3</v>
      </c>
      <c r="AC468">
        <f>(AB468-0)/(0.90509456-0)</f>
        <v>2.7200550183397415E-3</v>
      </c>
      <c r="AD468">
        <v>6.0549601999999999E-3</v>
      </c>
      <c r="AE468" s="3">
        <f>(AD468-0)/(0.42788053-0)</f>
        <v>1.4151053332573932E-2</v>
      </c>
      <c r="AF468">
        <v>2.6615211000000002E-4</v>
      </c>
      <c r="AG468">
        <f>(AF468-0)/(0.48863637-0)</f>
        <v>5.4468338081342584E-4</v>
      </c>
      <c r="AH468">
        <v>10</v>
      </c>
      <c r="AI468">
        <f>(AH468-0)/(78.5-0)</f>
        <v>0.12738853503184713</v>
      </c>
      <c r="AJ468">
        <v>27.3</v>
      </c>
      <c r="AK468">
        <f>(AJ468-5.8)/(57.3-5.8)</f>
        <v>0.41747572815533979</v>
      </c>
      <c r="AL468">
        <v>40.4</v>
      </c>
      <c r="AM468">
        <f>(AL468-5.5)/(55.8-5.5)</f>
        <v>0.6938369781312127</v>
      </c>
      <c r="AN468">
        <v>22.3</v>
      </c>
      <c r="AO468">
        <f>(AN468-1.2)/(66.3-1.2)</f>
        <v>0.32411674347158226</v>
      </c>
      <c r="AP468">
        <v>0.29137001796526713</v>
      </c>
      <c r="AQ468">
        <v>0.30148379799055158</v>
      </c>
      <c r="AR468">
        <v>0.2496506753609688</v>
      </c>
      <c r="AS468">
        <v>0.15749550868321249</v>
      </c>
      <c r="AT468" t="s">
        <v>72</v>
      </c>
      <c r="AU468" t="s">
        <v>72</v>
      </c>
      <c r="AZ468">
        <v>0.323189369</v>
      </c>
      <c r="BA468" t="s">
        <v>67</v>
      </c>
      <c r="BB468">
        <v>0.17800664499999999</v>
      </c>
      <c r="BC468" t="s">
        <v>67</v>
      </c>
    </row>
    <row r="469" spans="1:55">
      <c r="A469" s="1">
        <v>467</v>
      </c>
      <c r="B469" t="s">
        <v>428</v>
      </c>
      <c r="C469" t="s">
        <v>112</v>
      </c>
      <c r="D469">
        <v>15</v>
      </c>
      <c r="E469">
        <v>1</v>
      </c>
      <c r="F469">
        <v>16930</v>
      </c>
      <c r="G469">
        <v>31</v>
      </c>
      <c r="H469">
        <v>2.858068326886801</v>
      </c>
      <c r="I469">
        <v>15</v>
      </c>
      <c r="J469" t="s">
        <v>56</v>
      </c>
      <c r="K469" t="s">
        <v>58</v>
      </c>
      <c r="L469" t="s">
        <v>57</v>
      </c>
      <c r="M469" t="s">
        <v>59</v>
      </c>
      <c r="N469" t="s">
        <v>60</v>
      </c>
      <c r="O469" t="s">
        <v>61</v>
      </c>
      <c r="P469" t="s">
        <v>62</v>
      </c>
      <c r="Q469" t="s">
        <v>63</v>
      </c>
      <c r="R469" t="s">
        <v>64</v>
      </c>
      <c r="S469" t="s">
        <v>71</v>
      </c>
      <c r="T469">
        <v>11.314302</v>
      </c>
      <c r="U469">
        <f>(T469-0.014129973)/(27755.404-0.014129973)</f>
        <v>4.0713432886068149E-4</v>
      </c>
      <c r="V469">
        <v>3.7783536999999999E-2</v>
      </c>
      <c r="W469">
        <f>(V469-0.006104506)/(0.96359551-0.006104506)</f>
        <v>3.3085460717289412E-2</v>
      </c>
      <c r="X469">
        <v>0.42151654</v>
      </c>
      <c r="Y469">
        <f>(X469-0.026912883)/(0.97887218-0.026912883)</f>
        <v>0.41451736250021626</v>
      </c>
      <c r="Z469">
        <v>0.52417367999999998</v>
      </c>
      <c r="AA469">
        <f>(Z469-0)/(0.8541435-0)</f>
        <v>0.61368339160808461</v>
      </c>
      <c r="AB469">
        <v>1.9442643999999999E-3</v>
      </c>
      <c r="AC469">
        <f>(AB469-0)/(0.90509456-0)</f>
        <v>2.1481340027057504E-3</v>
      </c>
      <c r="AD469">
        <v>4.9902786999999997E-3</v>
      </c>
      <c r="AE469" s="3">
        <f>(AD469-0)/(0.42788053-0)</f>
        <v>1.1662785170430633E-2</v>
      </c>
      <c r="AF469">
        <v>1.9442643999999999E-4</v>
      </c>
      <c r="AG469">
        <f>(AF469-0)/(0.48863637-0)</f>
        <v>3.9789596505065717E-4</v>
      </c>
      <c r="AH469">
        <v>11</v>
      </c>
      <c r="AI469">
        <f>(AH469-0)/(78.5-0)</f>
        <v>0.14012738853503184</v>
      </c>
      <c r="AJ469">
        <v>22.8</v>
      </c>
      <c r="AK469">
        <f>(AJ469-5.8)/(57.3-5.8)</f>
        <v>0.3300970873786408</v>
      </c>
      <c r="AL469">
        <v>41.3</v>
      </c>
      <c r="AM469">
        <f>(AL469-5.5)/(55.8-5.5)</f>
        <v>0.71172962226640157</v>
      </c>
      <c r="AN469">
        <v>24.9</v>
      </c>
      <c r="AO469">
        <f>(AN469-1.2)/(66.3-1.2)</f>
        <v>0.36405529953917054</v>
      </c>
      <c r="AP469">
        <v>0.2585223590408296</v>
      </c>
      <c r="AQ469">
        <v>0.29338950097213229</v>
      </c>
      <c r="AR469">
        <v>0.26539209332469232</v>
      </c>
      <c r="AS469">
        <v>0.18269604666234601</v>
      </c>
      <c r="AT469" t="s">
        <v>72</v>
      </c>
      <c r="AU469" t="s">
        <v>66</v>
      </c>
      <c r="AZ469">
        <v>-3.2072435000000003E-2</v>
      </c>
      <c r="BA469" t="s">
        <v>74</v>
      </c>
      <c r="BB469">
        <v>-0.29319919500000002</v>
      </c>
      <c r="BC469" t="s">
        <v>74</v>
      </c>
    </row>
    <row r="470" spans="1:55">
      <c r="A470" s="1">
        <v>468</v>
      </c>
      <c r="B470" t="s">
        <v>428</v>
      </c>
      <c r="C470" t="s">
        <v>488</v>
      </c>
      <c r="D470">
        <v>16</v>
      </c>
      <c r="E470">
        <v>1</v>
      </c>
      <c r="F470">
        <v>8340</v>
      </c>
      <c r="G470">
        <v>32</v>
      </c>
      <c r="H470">
        <v>5.9952038369304557</v>
      </c>
      <c r="I470">
        <v>16</v>
      </c>
      <c r="J470" t="s">
        <v>77</v>
      </c>
      <c r="K470" t="s">
        <v>57</v>
      </c>
      <c r="L470" t="s">
        <v>58</v>
      </c>
      <c r="M470" t="s">
        <v>59</v>
      </c>
      <c r="N470" t="s">
        <v>60</v>
      </c>
      <c r="O470" t="s">
        <v>61</v>
      </c>
      <c r="P470" t="s">
        <v>62</v>
      </c>
      <c r="Q470" t="s">
        <v>63</v>
      </c>
      <c r="R470" t="s">
        <v>64</v>
      </c>
      <c r="S470" t="s">
        <v>65</v>
      </c>
      <c r="T470">
        <v>9.6524181000000002</v>
      </c>
      <c r="U470">
        <f>(T470-0.014129973)/(27755.404-0.014129973)</f>
        <v>3.4725825045636894E-4</v>
      </c>
      <c r="V470">
        <v>5.6201775000000002E-2</v>
      </c>
      <c r="W470">
        <f>(V470-0.006104506)/(0.96359551-0.006104506)</f>
        <v>5.2321399147056635E-2</v>
      </c>
      <c r="X470">
        <v>0.50823450000000003</v>
      </c>
      <c r="Y470">
        <f>(X470-0.026912883)/(0.97887218-0.026912883)</f>
        <v>0.5056115513728735</v>
      </c>
      <c r="Z470">
        <v>0.41863412</v>
      </c>
      <c r="AA470">
        <f>(Z470-0)/(0.8541435-0)</f>
        <v>0.49012153110103868</v>
      </c>
      <c r="AB470">
        <v>2.6488542E-3</v>
      </c>
      <c r="AC470">
        <f>(AB470-0)/(0.90509456-0)</f>
        <v>2.9266049284397424E-3</v>
      </c>
      <c r="AD470">
        <v>5.0673732000000001E-3</v>
      </c>
      <c r="AE470" s="3">
        <f>(AD470-0)/(0.42788053-0)</f>
        <v>1.1842962800854716E-2</v>
      </c>
      <c r="AF470">
        <v>1.1516757E-4</v>
      </c>
      <c r="AG470">
        <f>(AF470-0)/(0.48863637-0)</f>
        <v>2.3569176809331652E-4</v>
      </c>
      <c r="AH470">
        <v>9.3000000000000007</v>
      </c>
      <c r="AI470">
        <f>(AH470-0)/(78.5-0)</f>
        <v>0.11847133757961785</v>
      </c>
      <c r="AJ470">
        <v>29.5</v>
      </c>
      <c r="AK470">
        <f>(AJ470-5.8)/(57.3-5.8)</f>
        <v>0.46019417475728153</v>
      </c>
      <c r="AL470">
        <v>40.5</v>
      </c>
      <c r="AM470">
        <f>(AL470-5.5)/(55.8-5.5)</f>
        <v>0.69582504970178927</v>
      </c>
      <c r="AN470">
        <v>20.7</v>
      </c>
      <c r="AO470">
        <f>(AN470-1.2)/(66.3-1.2)</f>
        <v>0.29953917050691248</v>
      </c>
      <c r="AP470">
        <v>0.22791661868017959</v>
      </c>
      <c r="AQ470">
        <v>0.34423586318092819</v>
      </c>
      <c r="AR470">
        <v>0.25993320281008869</v>
      </c>
      <c r="AS470">
        <v>0.16791431532880349</v>
      </c>
      <c r="AT470" t="s">
        <v>72</v>
      </c>
      <c r="AU470" t="s">
        <v>72</v>
      </c>
      <c r="AZ470">
        <v>-0.17817857100000001</v>
      </c>
      <c r="BA470" t="s">
        <v>74</v>
      </c>
      <c r="BB470">
        <v>1.7214285999999999E-2</v>
      </c>
      <c r="BC470" t="s">
        <v>67</v>
      </c>
    </row>
    <row r="471" spans="1:55">
      <c r="A471" s="1">
        <v>469</v>
      </c>
      <c r="B471" t="s">
        <v>428</v>
      </c>
      <c r="C471" t="s">
        <v>220</v>
      </c>
      <c r="D471">
        <v>59</v>
      </c>
      <c r="E471">
        <v>2</v>
      </c>
      <c r="F471">
        <v>9980</v>
      </c>
      <c r="G471">
        <v>25</v>
      </c>
      <c r="H471">
        <v>23.647294589178362</v>
      </c>
      <c r="I471">
        <v>59</v>
      </c>
      <c r="J471" t="s">
        <v>56</v>
      </c>
      <c r="K471" t="s">
        <v>57</v>
      </c>
      <c r="L471" t="s">
        <v>58</v>
      </c>
      <c r="M471" t="s">
        <v>59</v>
      </c>
      <c r="N471" t="s">
        <v>60</v>
      </c>
      <c r="O471" t="s">
        <v>61</v>
      </c>
      <c r="P471" t="s">
        <v>62</v>
      </c>
      <c r="Q471" t="s">
        <v>63</v>
      </c>
      <c r="R471" t="s">
        <v>64</v>
      </c>
      <c r="S471" t="s">
        <v>71</v>
      </c>
      <c r="T471">
        <v>12.36979</v>
      </c>
      <c r="U471">
        <f>(T471-0.014129973)/(27755.404-0.014129973)</f>
        <v>4.4516254626071231E-4</v>
      </c>
      <c r="V471">
        <v>2.5957974000000002E-2</v>
      </c>
      <c r="W471">
        <f>(V471-0.006104506)/(0.96359551-0.006104506)</f>
        <v>2.0734887238689922E-2</v>
      </c>
      <c r="X471">
        <v>0.62175524000000004</v>
      </c>
      <c r="Y471">
        <f>(X471-0.026912883)/(0.97887218-0.026912883)</f>
        <v>0.62486112470836042</v>
      </c>
      <c r="Z471">
        <v>0.33745363</v>
      </c>
      <c r="AA471">
        <f>(Z471-0)/(0.8541435-0)</f>
        <v>0.39507837968678566</v>
      </c>
      <c r="AB471">
        <v>2.1631643000000001E-3</v>
      </c>
      <c r="AC471">
        <f>(AB471-0)/(0.90509456-0)</f>
        <v>2.3899870749416502E-3</v>
      </c>
      <c r="AD471">
        <v>4.3263286000000001E-3</v>
      </c>
      <c r="AE471" s="3">
        <f>(AD471-0)/(0.42788053-0)</f>
        <v>1.0111066750337998E-2</v>
      </c>
      <c r="AF471">
        <v>3.0902347999999999E-4</v>
      </c>
      <c r="AG471">
        <f>(AF471-0)/(0.48863637-0)</f>
        <v>6.3242013688010986E-4</v>
      </c>
      <c r="AH471">
        <v>10.4</v>
      </c>
      <c r="AI471">
        <f>(AH471-0)/(78.5-0)</f>
        <v>0.13248407643312102</v>
      </c>
      <c r="AJ471">
        <v>22.8</v>
      </c>
      <c r="AK471">
        <f>(AJ471-5.8)/(57.3-5.8)</f>
        <v>0.3300970873786408</v>
      </c>
      <c r="AL471">
        <v>44</v>
      </c>
      <c r="AM471">
        <f>(AL471-5.5)/(55.8-5.5)</f>
        <v>0.76540755467196819</v>
      </c>
      <c r="AN471">
        <v>22.8</v>
      </c>
      <c r="AO471">
        <f>(AN471-1.2)/(66.3-1.2)</f>
        <v>0.33179723502304154</v>
      </c>
      <c r="AP471">
        <v>0.20745776679027611</v>
      </c>
      <c r="AQ471">
        <v>0.32643180881747019</v>
      </c>
      <c r="AR471">
        <v>0.27822414503502257</v>
      </c>
      <c r="AS471">
        <v>0.1878862793572311</v>
      </c>
      <c r="AT471" t="s">
        <v>79</v>
      </c>
      <c r="AU471" t="s">
        <v>72</v>
      </c>
      <c r="AZ471">
        <v>-0.18388185700000001</v>
      </c>
      <c r="BA471" t="s">
        <v>74</v>
      </c>
      <c r="BB471">
        <v>-0.42244725700000002</v>
      </c>
      <c r="BC471" t="s">
        <v>74</v>
      </c>
    </row>
    <row r="472" spans="1:55">
      <c r="A472" s="1">
        <v>470</v>
      </c>
      <c r="B472" t="s">
        <v>428</v>
      </c>
      <c r="C472" t="s">
        <v>489</v>
      </c>
      <c r="D472">
        <v>29</v>
      </c>
      <c r="E472">
        <v>0</v>
      </c>
      <c r="F472">
        <v>28669</v>
      </c>
      <c r="G472">
        <v>34</v>
      </c>
      <c r="H472">
        <v>2.975134034917815</v>
      </c>
      <c r="I472">
        <v>29</v>
      </c>
      <c r="J472" t="s">
        <v>56</v>
      </c>
      <c r="K472" t="s">
        <v>57</v>
      </c>
      <c r="L472" t="s">
        <v>58</v>
      </c>
      <c r="M472" t="s">
        <v>59</v>
      </c>
      <c r="N472" t="s">
        <v>60</v>
      </c>
      <c r="O472" t="s">
        <v>61</v>
      </c>
      <c r="P472" t="s">
        <v>62</v>
      </c>
      <c r="Q472" t="s">
        <v>63</v>
      </c>
      <c r="R472" t="s">
        <v>64</v>
      </c>
      <c r="S472" t="s">
        <v>65</v>
      </c>
      <c r="T472">
        <v>28.046751</v>
      </c>
      <c r="U472">
        <f>(T472-0.014129973)/(27755.404-0.014129973)</f>
        <v>1.0099883719260014E-3</v>
      </c>
      <c r="V472">
        <v>1.7787252E-2</v>
      </c>
      <c r="W472">
        <f>(V472-0.006104506)/(0.96359551-0.006104506)</f>
        <v>1.220141594144941E-2</v>
      </c>
      <c r="X472">
        <v>0.71190940999999996</v>
      </c>
      <c r="Y472">
        <f>(X472-0.026912883)/(0.97887218-0.026912883)</f>
        <v>0.71956493219688578</v>
      </c>
      <c r="Z472">
        <v>0.24909142000000001</v>
      </c>
      <c r="AA472">
        <f>(Z472-0)/(0.8541435-0)</f>
        <v>0.29162713291150727</v>
      </c>
      <c r="AB472">
        <v>3.0752027000000002E-3</v>
      </c>
      <c r="AC472">
        <f>(AB472-0)/(0.90509456-0)</f>
        <v>3.3976590247100816E-3</v>
      </c>
      <c r="AD472">
        <v>5.9057869999999991E-3</v>
      </c>
      <c r="AE472" s="3">
        <f>(AD472-0)/(0.42788053-0)</f>
        <v>1.3802420502751081E-2</v>
      </c>
      <c r="AF472">
        <v>1.0483646E-4</v>
      </c>
      <c r="AG472">
        <f>(AF472-0)/(0.48863637-0)</f>
        <v>2.1454903162447774E-4</v>
      </c>
      <c r="AH472">
        <v>20.100000000000001</v>
      </c>
      <c r="AI472">
        <f>(AH472-0)/(78.5-0)</f>
        <v>0.25605095541401274</v>
      </c>
      <c r="AJ472">
        <v>30.6</v>
      </c>
      <c r="AK472">
        <f>(AJ472-5.8)/(57.3-5.8)</f>
        <v>0.48155339805825242</v>
      </c>
      <c r="AL472">
        <v>36.700000000000003</v>
      </c>
      <c r="AM472">
        <f>(AL472-5.5)/(55.8-5.5)</f>
        <v>0.62027833001988075</v>
      </c>
      <c r="AN472">
        <v>12.6</v>
      </c>
      <c r="AO472">
        <f>(AN472-1.2)/(66.3-1.2)</f>
        <v>0.17511520737327191</v>
      </c>
      <c r="AP472">
        <v>0.25548644115180319</v>
      </c>
      <c r="AQ472">
        <v>0.29134050880626228</v>
      </c>
      <c r="AR472">
        <v>0.27676824154319268</v>
      </c>
      <c r="AS472">
        <v>0.17640480849874199</v>
      </c>
      <c r="AT472" t="s">
        <v>72</v>
      </c>
      <c r="AU472" t="s">
        <v>66</v>
      </c>
      <c r="AZ472">
        <v>0.106237425</v>
      </c>
      <c r="BA472" t="s">
        <v>67</v>
      </c>
      <c r="BB472">
        <v>0.114205231</v>
      </c>
      <c r="BC472" t="s">
        <v>67</v>
      </c>
    </row>
    <row r="473" spans="1:55">
      <c r="A473" s="1">
        <v>471</v>
      </c>
      <c r="B473" t="s">
        <v>428</v>
      </c>
      <c r="C473" t="s">
        <v>113</v>
      </c>
      <c r="D473">
        <v>40</v>
      </c>
      <c r="E473">
        <v>1</v>
      </c>
      <c r="F473">
        <v>18317</v>
      </c>
      <c r="G473">
        <v>39</v>
      </c>
      <c r="H473">
        <v>5.5993941455534513</v>
      </c>
      <c r="I473">
        <v>40</v>
      </c>
      <c r="J473" t="s">
        <v>56</v>
      </c>
      <c r="K473" t="s">
        <v>57</v>
      </c>
      <c r="L473" t="s">
        <v>58</v>
      </c>
      <c r="M473" t="s">
        <v>59</v>
      </c>
      <c r="N473" t="s">
        <v>60</v>
      </c>
      <c r="O473" t="s">
        <v>62</v>
      </c>
      <c r="P473" t="s">
        <v>61</v>
      </c>
      <c r="Q473" t="s">
        <v>63</v>
      </c>
      <c r="R473" t="s">
        <v>64</v>
      </c>
      <c r="S473" t="s">
        <v>65</v>
      </c>
      <c r="T473">
        <v>39.977744999999999</v>
      </c>
      <c r="U473">
        <f>(T473-0.014129973)/(27755.404-0.014129973)</f>
        <v>1.4398506097065002E-3</v>
      </c>
      <c r="V473">
        <v>2.4789472999999999E-2</v>
      </c>
      <c r="W473">
        <f>(V473-0.006104506)/(0.96359551-0.006104506)</f>
        <v>1.9514509193237287E-2</v>
      </c>
      <c r="X473">
        <v>0.64557891999999995</v>
      </c>
      <c r="Y473">
        <f>(X473-0.026912883)/(0.97887218-0.026912883)</f>
        <v>0.64988706864848234</v>
      </c>
      <c r="Z473">
        <v>0.30310525999999999</v>
      </c>
      <c r="AA473">
        <f>(Z473-0)/(0.8541435-0)</f>
        <v>0.35486456315595682</v>
      </c>
      <c r="AB473">
        <v>2.7368420000000002E-3</v>
      </c>
      <c r="AC473">
        <f>(AB473-0)/(0.90509456-0)</f>
        <v>3.0238188593244889E-3</v>
      </c>
      <c r="AD473">
        <v>7.4736843999999997E-3</v>
      </c>
      <c r="AE473" s="3">
        <f>(AD473-0)/(0.42788053-0)</f>
        <v>1.7466755030896123E-2</v>
      </c>
      <c r="AF473">
        <v>3.1578947999999989E-4</v>
      </c>
      <c r="AG473">
        <f>(AF473-0)/(0.48863637-0)</f>
        <v>6.4626683437419912E-4</v>
      </c>
      <c r="AH473">
        <v>17.100000000000001</v>
      </c>
      <c r="AI473">
        <f>(AH473-0)/(78.5-0)</f>
        <v>0.21783439490445861</v>
      </c>
      <c r="AJ473">
        <v>29.5</v>
      </c>
      <c r="AK473">
        <f>(AJ473-5.8)/(57.3-5.8)</f>
        <v>0.46019417475728153</v>
      </c>
      <c r="AL473">
        <v>40.1</v>
      </c>
      <c r="AM473">
        <f>(AL473-5.5)/(55.8-5.5)</f>
        <v>0.68787276341948311</v>
      </c>
      <c r="AN473">
        <v>13.3</v>
      </c>
      <c r="AO473">
        <f>(AN473-1.2)/(66.3-1.2)</f>
        <v>0.18586789554531494</v>
      </c>
      <c r="AP473">
        <v>0.26468421052631569</v>
      </c>
      <c r="AQ473">
        <v>0.31221052631578949</v>
      </c>
      <c r="AR473">
        <v>0.2534736842105263</v>
      </c>
      <c r="AS473">
        <v>0.1696315789473683</v>
      </c>
      <c r="AT473" t="s">
        <v>72</v>
      </c>
      <c r="AU473" t="s">
        <v>72</v>
      </c>
      <c r="AZ473">
        <v>2.4988661999999998E-2</v>
      </c>
      <c r="BA473" t="s">
        <v>67</v>
      </c>
      <c r="BB473">
        <v>6.04686E-4</v>
      </c>
      <c r="BC473" t="s">
        <v>67</v>
      </c>
    </row>
    <row r="474" spans="1:55">
      <c r="A474" s="1">
        <v>472</v>
      </c>
      <c r="B474" t="s">
        <v>428</v>
      </c>
      <c r="C474" t="s">
        <v>490</v>
      </c>
      <c r="D474">
        <v>9</v>
      </c>
      <c r="E474">
        <v>1</v>
      </c>
      <c r="F474">
        <v>10078</v>
      </c>
      <c r="G474">
        <v>29</v>
      </c>
      <c r="H474">
        <v>3.0794287317543851</v>
      </c>
      <c r="I474">
        <v>9</v>
      </c>
      <c r="J474" t="s">
        <v>56</v>
      </c>
      <c r="K474" t="s">
        <v>57</v>
      </c>
      <c r="L474" t="s">
        <v>58</v>
      </c>
      <c r="M474" t="s">
        <v>59</v>
      </c>
      <c r="N474" t="s">
        <v>60</v>
      </c>
      <c r="O474" t="s">
        <v>62</v>
      </c>
      <c r="P474" t="s">
        <v>61</v>
      </c>
      <c r="Q474" t="s">
        <v>63</v>
      </c>
      <c r="R474" t="s">
        <v>64</v>
      </c>
      <c r="S474" t="s">
        <v>65</v>
      </c>
      <c r="T474">
        <v>20.313293000000002</v>
      </c>
      <c r="U474">
        <f>(T474-0.014129973)/(27755.404-0.014129973)</f>
        <v>7.3135931875059103E-4</v>
      </c>
      <c r="V474">
        <v>5.7930369000000002E-2</v>
      </c>
      <c r="W474">
        <f>(V474-0.006104506)/(0.96359551-0.006104506)</f>
        <v>5.4126736213179087E-2</v>
      </c>
      <c r="X474">
        <v>0.68326885000000004</v>
      </c>
      <c r="Y474">
        <f>(X474-0.026912883)/(0.97887218-0.026912883)</f>
        <v>0.68947902401755745</v>
      </c>
      <c r="Z474">
        <v>0.21653770999999999</v>
      </c>
      <c r="AA474">
        <f>(Z474-0)/(0.8541435-0)</f>
        <v>0.25351443873307006</v>
      </c>
      <c r="AB474">
        <v>5.5125723999999996E-3</v>
      </c>
      <c r="AC474">
        <f>(AB474-0)/(0.90509456-0)</f>
        <v>6.0906038370178691E-3</v>
      </c>
      <c r="AD474">
        <v>1.1895551000000001E-2</v>
      </c>
      <c r="AE474" s="3">
        <f>(AD474-0)/(0.42788053-0)</f>
        <v>2.7801103733324818E-2</v>
      </c>
      <c r="AF474">
        <v>3.8684717999999999E-4</v>
      </c>
      <c r="AG474">
        <f>(AF474-0)/(0.48863637-0)</f>
        <v>7.9168724178267777E-4</v>
      </c>
      <c r="AH474">
        <v>16.399999999999999</v>
      </c>
      <c r="AI474">
        <f>(AH474-0)/(78.5-0)</f>
        <v>0.20891719745222928</v>
      </c>
      <c r="AJ474">
        <v>27.3</v>
      </c>
      <c r="AK474">
        <f>(AJ474-5.8)/(57.3-5.8)</f>
        <v>0.41747572815533979</v>
      </c>
      <c r="AL474">
        <v>35.700000000000003</v>
      </c>
      <c r="AM474">
        <f>(AL474-5.5)/(55.8-5.5)</f>
        <v>0.60039761431411542</v>
      </c>
      <c r="AN474">
        <v>20.6</v>
      </c>
      <c r="AO474">
        <f>(AN474-1.2)/(66.3-1.2)</f>
        <v>0.29800307219662064</v>
      </c>
      <c r="AP474">
        <v>0.26218568665377179</v>
      </c>
      <c r="AQ474">
        <v>0.34081237911025142</v>
      </c>
      <c r="AR474">
        <v>0.25618955512572528</v>
      </c>
      <c r="AS474">
        <v>0.14081237911025149</v>
      </c>
      <c r="AT474" t="s">
        <v>72</v>
      </c>
      <c r="AU474" t="s">
        <v>66</v>
      </c>
      <c r="AZ474">
        <v>-0.116054422</v>
      </c>
      <c r="BA474" t="s">
        <v>74</v>
      </c>
      <c r="BB474">
        <v>7.3061223999999994E-2</v>
      </c>
      <c r="BC474" t="s">
        <v>67</v>
      </c>
    </row>
    <row r="475" spans="1:55">
      <c r="A475" s="1">
        <v>473</v>
      </c>
      <c r="B475" t="s">
        <v>428</v>
      </c>
      <c r="C475" t="s">
        <v>491</v>
      </c>
      <c r="D475">
        <v>64</v>
      </c>
      <c r="E475">
        <v>1</v>
      </c>
      <c r="F475">
        <v>48434</v>
      </c>
      <c r="G475">
        <v>39</v>
      </c>
      <c r="H475">
        <v>3.3881687265673719</v>
      </c>
      <c r="I475">
        <v>64</v>
      </c>
      <c r="J475" t="s">
        <v>56</v>
      </c>
      <c r="K475" t="s">
        <v>57</v>
      </c>
      <c r="L475" t="s">
        <v>58</v>
      </c>
      <c r="M475" t="s">
        <v>59</v>
      </c>
      <c r="N475" t="s">
        <v>60</v>
      </c>
      <c r="O475" t="s">
        <v>62</v>
      </c>
      <c r="P475" t="s">
        <v>61</v>
      </c>
      <c r="Q475" t="s">
        <v>63</v>
      </c>
      <c r="R475" t="s">
        <v>64</v>
      </c>
      <c r="S475" t="s">
        <v>65</v>
      </c>
      <c r="T475">
        <v>22.633907000000001</v>
      </c>
      <c r="U475">
        <f>(T475-0.014129973)/(27755.404-0.014129973)</f>
        <v>8.149688090466011E-4</v>
      </c>
      <c r="V475">
        <v>2.7385103000000001E-2</v>
      </c>
      <c r="W475">
        <f>(V475-0.006104506)/(0.96359551-0.006104506)</f>
        <v>2.2225375393709706E-2</v>
      </c>
      <c r="X475">
        <v>0.57827788999999996</v>
      </c>
      <c r="Y475">
        <f>(X475-0.026912883)/(0.97887218-0.026912883)</f>
        <v>0.57918968672039772</v>
      </c>
      <c r="Z475">
        <v>0.36993134</v>
      </c>
      <c r="AA475">
        <f>(Z475-0)/(0.8541435-0)</f>
        <v>0.43310209584220921</v>
      </c>
      <c r="AB475">
        <v>2.1553090999999998E-3</v>
      </c>
      <c r="AC475">
        <f>(AB475-0)/(0.90509456-0)</f>
        <v>2.3813082027583947E-3</v>
      </c>
      <c r="AD475">
        <v>1.1051241E-2</v>
      </c>
      <c r="AE475" s="3">
        <f>(AD475-0)/(0.42788053-0)</f>
        <v>2.5827866016712657E-2</v>
      </c>
      <c r="AF475">
        <v>1.4791336E-4</v>
      </c>
      <c r="AG475">
        <f>(AF475-0)/(0.48863637-0)</f>
        <v>3.0270640722056773E-4</v>
      </c>
      <c r="AH475">
        <v>15.6</v>
      </c>
      <c r="AI475">
        <f>(AH475-0)/(78.5-0)</f>
        <v>0.19872611464968151</v>
      </c>
      <c r="AJ475">
        <v>26.2</v>
      </c>
      <c r="AK475">
        <f>(AJ475-5.8)/(57.3-5.8)</f>
        <v>0.39611650485436889</v>
      </c>
      <c r="AL475">
        <v>43.4</v>
      </c>
      <c r="AM475">
        <f>(AL475-5.5)/(55.8-5.5)</f>
        <v>0.75347912524850891</v>
      </c>
      <c r="AN475">
        <v>14.9</v>
      </c>
      <c r="AO475">
        <f>(AN475-1.2)/(66.3-1.2)</f>
        <v>0.21044546850998466</v>
      </c>
      <c r="AP475">
        <v>0.269202324352879</v>
      </c>
      <c r="AQ475">
        <v>0.29965134706814578</v>
      </c>
      <c r="AR475">
        <v>0.2545166402535658</v>
      </c>
      <c r="AS475">
        <v>0.1766296883254094</v>
      </c>
      <c r="AT475" t="s">
        <v>72</v>
      </c>
      <c r="AU475" t="s">
        <v>66</v>
      </c>
      <c r="AZ475">
        <v>-6.6559767000000006E-2</v>
      </c>
      <c r="BA475" t="s">
        <v>74</v>
      </c>
      <c r="BB475">
        <v>1.2264334E-2</v>
      </c>
      <c r="BC475" t="s">
        <v>67</v>
      </c>
    </row>
    <row r="476" spans="1:55">
      <c r="A476" s="1">
        <v>474</v>
      </c>
      <c r="B476" t="s">
        <v>428</v>
      </c>
      <c r="C476" t="s">
        <v>116</v>
      </c>
      <c r="D476">
        <v>327</v>
      </c>
      <c r="E476">
        <v>20</v>
      </c>
      <c r="F476">
        <v>28298</v>
      </c>
      <c r="G476">
        <v>39</v>
      </c>
      <c r="H476">
        <v>29.629710172504719</v>
      </c>
      <c r="I476">
        <v>327</v>
      </c>
      <c r="J476" t="s">
        <v>56</v>
      </c>
      <c r="K476" t="s">
        <v>57</v>
      </c>
      <c r="L476" t="s">
        <v>58</v>
      </c>
      <c r="M476" t="s">
        <v>59</v>
      </c>
      <c r="N476" t="s">
        <v>60</v>
      </c>
      <c r="O476" t="s">
        <v>62</v>
      </c>
      <c r="P476" t="s">
        <v>61</v>
      </c>
      <c r="Q476" t="s">
        <v>63</v>
      </c>
      <c r="R476" t="s">
        <v>65</v>
      </c>
      <c r="S476" t="s">
        <v>64</v>
      </c>
      <c r="T476">
        <v>32.291415999999998</v>
      </c>
      <c r="U476">
        <f>(T476-0.014129973)/(27755.404-0.014129973)</f>
        <v>1.16291956906922E-3</v>
      </c>
      <c r="V476">
        <v>2.9633113999999999E-2</v>
      </c>
      <c r="W476">
        <f>(V476-0.006104506)/(0.96359551-0.006104506)</f>
        <v>2.4573189619231137E-2</v>
      </c>
      <c r="X476">
        <v>0.70944768000000002</v>
      </c>
      <c r="Y476">
        <f>(X476-0.026912883)/(0.97887218-0.026912883)</f>
        <v>0.7169789707931179</v>
      </c>
      <c r="Z476">
        <v>0.21757828000000001</v>
      </c>
      <c r="AA476">
        <f>(Z476-0)/(0.8541435-0)</f>
        <v>0.25473270006737747</v>
      </c>
      <c r="AB476">
        <v>2.7214083999999999E-3</v>
      </c>
      <c r="AC476">
        <f>(AB476-0)/(0.90509456-0)</f>
        <v>3.006766939357143E-3</v>
      </c>
      <c r="AD476">
        <v>2.7718049000000002E-2</v>
      </c>
      <c r="AE476" s="3">
        <f>(AD476-0)/(0.42788053-0)</f>
        <v>6.4779879093820894E-2</v>
      </c>
      <c r="AF476">
        <v>8.0634322000000004E-4</v>
      </c>
      <c r="AG476">
        <f>(AF476-0)/(0.48863637-0)</f>
        <v>1.6501907543230972E-3</v>
      </c>
      <c r="AH476">
        <v>25.6</v>
      </c>
      <c r="AI476">
        <f>(AH476-0)/(78.5-0)</f>
        <v>0.3261146496815287</v>
      </c>
      <c r="AJ476">
        <v>34.200000000000003</v>
      </c>
      <c r="AK476">
        <f>(AJ476-5.8)/(57.3-5.8)</f>
        <v>0.55145631067961165</v>
      </c>
      <c r="AL476">
        <v>30.8</v>
      </c>
      <c r="AM476">
        <f>(AL476-5.5)/(55.8-5.5)</f>
        <v>0.5029821073558649</v>
      </c>
      <c r="AN476">
        <v>9.4</v>
      </c>
      <c r="AO476">
        <f>(AN476-1.2)/(66.3-1.2)</f>
        <v>0.12596006144393243</v>
      </c>
      <c r="AP476">
        <v>0.28517672355866153</v>
      </c>
      <c r="AQ476">
        <v>0.32949200376293508</v>
      </c>
      <c r="AR476">
        <v>0.2593065448192447</v>
      </c>
      <c r="AS476">
        <v>0.12602472785915861</v>
      </c>
      <c r="AT476" t="s">
        <v>79</v>
      </c>
      <c r="AU476" t="s">
        <v>72</v>
      </c>
      <c r="AZ476">
        <v>-0.20985302</v>
      </c>
      <c r="BA476" t="s">
        <v>74</v>
      </c>
      <c r="BB476">
        <v>-3.0915934999999999E-2</v>
      </c>
      <c r="BC476" t="s">
        <v>74</v>
      </c>
    </row>
    <row r="477" spans="1:55">
      <c r="A477" s="1">
        <v>475</v>
      </c>
      <c r="B477" t="s">
        <v>428</v>
      </c>
      <c r="C477" t="s">
        <v>406</v>
      </c>
      <c r="D477">
        <v>37</v>
      </c>
      <c r="E477">
        <v>0</v>
      </c>
      <c r="F477">
        <v>63453</v>
      </c>
      <c r="G477">
        <v>34</v>
      </c>
      <c r="H477">
        <v>1.715025757832801</v>
      </c>
      <c r="I477">
        <v>37</v>
      </c>
      <c r="J477" t="s">
        <v>56</v>
      </c>
      <c r="K477" t="s">
        <v>58</v>
      </c>
      <c r="L477" t="s">
        <v>57</v>
      </c>
      <c r="M477" t="s">
        <v>59</v>
      </c>
      <c r="N477" t="s">
        <v>60</v>
      </c>
      <c r="O477" t="s">
        <v>62</v>
      </c>
      <c r="P477" t="s">
        <v>61</v>
      </c>
      <c r="Q477" t="s">
        <v>63</v>
      </c>
      <c r="R477" t="s">
        <v>65</v>
      </c>
      <c r="S477" t="s">
        <v>64</v>
      </c>
      <c r="T477">
        <v>45.973827</v>
      </c>
      <c r="U477">
        <f>(T477-0.014129973)/(27755.404-0.014129973)</f>
        <v>1.6558836767280216E-3</v>
      </c>
      <c r="V477">
        <v>0.12755094</v>
      </c>
      <c r="W477">
        <f>(V477-0.006104506)/(0.96359551-0.006104506)</f>
        <v>0.12683819847147099</v>
      </c>
      <c r="X477">
        <v>0.38193733000000002</v>
      </c>
      <c r="Y477">
        <f>(X477-0.026912883)/(0.97887218-0.026912883)</f>
        <v>0.37294078446297274</v>
      </c>
      <c r="Z477">
        <v>0.42148395999999999</v>
      </c>
      <c r="AA477">
        <f>(Z477-0)/(0.8541435-0)</f>
        <v>0.49345801964189862</v>
      </c>
      <c r="AB477">
        <v>4.7319381999999998E-3</v>
      </c>
      <c r="AC477">
        <f>(AB477-0)/(0.90509456-0)</f>
        <v>5.2281147286975188E-3</v>
      </c>
      <c r="AD477">
        <v>1.9838366999999999E-2</v>
      </c>
      <c r="AE477" s="3">
        <f>(AD477-0)/(0.42788053-0)</f>
        <v>4.6364266679766897E-2</v>
      </c>
      <c r="AF477">
        <v>4.8782866999999997E-3</v>
      </c>
      <c r="AG477">
        <f>(AF477-0)/(0.48863637-0)</f>
        <v>9.9834703257966652E-3</v>
      </c>
      <c r="AH477">
        <v>18.3</v>
      </c>
      <c r="AI477">
        <f>(AH477-0)/(78.5-0)</f>
        <v>0.23312101910828026</v>
      </c>
      <c r="AJ477">
        <v>40.6</v>
      </c>
      <c r="AK477">
        <f>(AJ477-5.8)/(57.3-5.8)</f>
        <v>0.6757281553398059</v>
      </c>
      <c r="AL477">
        <v>32</v>
      </c>
      <c r="AM477">
        <f>(AL477-5.5)/(55.8-5.5)</f>
        <v>0.52683896620278337</v>
      </c>
      <c r="AN477">
        <v>9.1</v>
      </c>
      <c r="AO477">
        <f>(AN477-1.2)/(66.3-1.2)</f>
        <v>0.12135176651305683</v>
      </c>
      <c r="AP477">
        <v>0.3071369335089516</v>
      </c>
      <c r="AQ477">
        <v>0.41559750882156848</v>
      </c>
      <c r="AR477">
        <v>0.18475698001528529</v>
      </c>
      <c r="AS477">
        <v>9.2508577654194499E-2</v>
      </c>
      <c r="AT477" t="s">
        <v>66</v>
      </c>
      <c r="AU477" t="s">
        <v>66</v>
      </c>
      <c r="AV477">
        <v>86</v>
      </c>
      <c r="AW477">
        <v>0.86567164200000002</v>
      </c>
      <c r="AX477">
        <v>2.572E-2</v>
      </c>
      <c r="AY477">
        <f>(AX477-0)/(1.01692-0)</f>
        <v>2.5292058372340005E-2</v>
      </c>
      <c r="AZ477">
        <v>-0.11403861</v>
      </c>
      <c r="BA477" t="s">
        <v>74</v>
      </c>
      <c r="BB477">
        <v>-0.59573745199999995</v>
      </c>
      <c r="BC477" t="s">
        <v>74</v>
      </c>
    </row>
    <row r="478" spans="1:55">
      <c r="A478" s="1">
        <v>476</v>
      </c>
      <c r="B478" t="s">
        <v>428</v>
      </c>
      <c r="C478" t="s">
        <v>222</v>
      </c>
      <c r="D478">
        <v>12</v>
      </c>
      <c r="E478">
        <v>0</v>
      </c>
      <c r="F478">
        <v>7996</v>
      </c>
      <c r="G478">
        <v>40</v>
      </c>
      <c r="H478">
        <v>3.7518759379689839</v>
      </c>
      <c r="I478">
        <v>12</v>
      </c>
      <c r="J478" t="s">
        <v>56</v>
      </c>
      <c r="K478" t="s">
        <v>57</v>
      </c>
      <c r="L478" t="s">
        <v>58</v>
      </c>
      <c r="M478" t="s">
        <v>59</v>
      </c>
      <c r="N478" t="s">
        <v>61</v>
      </c>
      <c r="O478" t="s">
        <v>60</v>
      </c>
      <c r="P478" t="s">
        <v>63</v>
      </c>
      <c r="Q478" t="s">
        <v>62</v>
      </c>
      <c r="R478" t="s">
        <v>64</v>
      </c>
      <c r="S478" t="s">
        <v>65</v>
      </c>
      <c r="T478">
        <v>14.526007</v>
      </c>
      <c r="U478">
        <f>(T478-0.014129973)/(27755.404-0.014129973)</f>
        <v>5.2284897077491078E-4</v>
      </c>
      <c r="V478">
        <v>1.9583071000000001E-2</v>
      </c>
      <c r="W478">
        <f>(V478-0.006104506)/(0.96359551-0.006104506)</f>
        <v>1.4076962544496138E-2</v>
      </c>
      <c r="X478">
        <v>0.66519265999999999</v>
      </c>
      <c r="Y478">
        <f>(X478-0.026912883)/(0.97887218-0.026912883)</f>
        <v>0.67049061762563988</v>
      </c>
      <c r="Z478">
        <v>0.28982943</v>
      </c>
      <c r="AA478">
        <f>(Z478-0)/(0.8541435-0)</f>
        <v>0.33932170648140508</v>
      </c>
      <c r="AB478">
        <v>4.2956410999999998E-3</v>
      </c>
      <c r="AC478">
        <f>(AB478-0)/(0.90509456-0)</f>
        <v>4.7460688527395413E-3</v>
      </c>
      <c r="AD478">
        <v>4.5483260999999997E-3</v>
      </c>
      <c r="AE478" s="3">
        <f>(AD478-0)/(0.42788053-0)</f>
        <v>1.062989732203987E-2</v>
      </c>
      <c r="AF478">
        <v>1.2634239E-4</v>
      </c>
      <c r="AG478">
        <f>(AF478-0)/(0.48863637-0)</f>
        <v>2.5856116686524995E-4</v>
      </c>
      <c r="AH478">
        <v>13.5</v>
      </c>
      <c r="AI478">
        <f>(AH478-0)/(78.5-0)</f>
        <v>0.17197452229299362</v>
      </c>
      <c r="AJ478">
        <v>27.6</v>
      </c>
      <c r="AK478">
        <f>(AJ478-5.8)/(57.3-5.8)</f>
        <v>0.42330097087378643</v>
      </c>
      <c r="AL478">
        <v>41.4</v>
      </c>
      <c r="AM478">
        <f>(AL478-5.5)/(55.8-5.5)</f>
        <v>0.71371769383697814</v>
      </c>
      <c r="AN478">
        <v>17.600000000000001</v>
      </c>
      <c r="AO478">
        <f>(AN478-1.2)/(66.3-1.2)</f>
        <v>0.25192012288786486</v>
      </c>
      <c r="AP478">
        <v>0.21187618445988629</v>
      </c>
      <c r="AQ478">
        <v>0.26114971572962742</v>
      </c>
      <c r="AR478">
        <v>0.28881869867340498</v>
      </c>
      <c r="AS478">
        <v>0.2381554011370815</v>
      </c>
      <c r="AT478" t="s">
        <v>72</v>
      </c>
      <c r="AU478" t="s">
        <v>66</v>
      </c>
      <c r="AZ478">
        <v>-0.14024213099999999</v>
      </c>
      <c r="BA478" t="s">
        <v>74</v>
      </c>
      <c r="BB478">
        <v>1.3559322E-2</v>
      </c>
      <c r="BC478" t="s">
        <v>67</v>
      </c>
    </row>
    <row r="479" spans="1:55">
      <c r="A479" s="1">
        <v>477</v>
      </c>
      <c r="B479" t="s">
        <v>428</v>
      </c>
      <c r="C479" t="s">
        <v>492</v>
      </c>
      <c r="D479">
        <v>5</v>
      </c>
      <c r="E479">
        <v>0</v>
      </c>
      <c r="F479">
        <v>14464</v>
      </c>
      <c r="G479">
        <v>37</v>
      </c>
      <c r="H479">
        <v>0.93428605596747183</v>
      </c>
      <c r="I479">
        <v>5</v>
      </c>
      <c r="J479" t="s">
        <v>56</v>
      </c>
      <c r="K479" t="s">
        <v>57</v>
      </c>
      <c r="L479" t="s">
        <v>58</v>
      </c>
      <c r="M479" t="s">
        <v>59</v>
      </c>
      <c r="N479" t="s">
        <v>60</v>
      </c>
      <c r="O479" t="s">
        <v>62</v>
      </c>
      <c r="P479" t="s">
        <v>61</v>
      </c>
      <c r="Q479" t="s">
        <v>63</v>
      </c>
      <c r="R479" t="s">
        <v>65</v>
      </c>
      <c r="S479" t="s">
        <v>64</v>
      </c>
      <c r="T479">
        <v>18.319915999999999</v>
      </c>
      <c r="U479">
        <f>(T479-0.014129973)/(27755.404-0.014129973)</f>
        <v>6.5953986280583242E-4</v>
      </c>
      <c r="V479">
        <v>0.11238025</v>
      </c>
      <c r="W479">
        <f>(V479-0.006104506)/(0.96359551-0.006104506)</f>
        <v>0.11099398694716092</v>
      </c>
      <c r="X479">
        <v>0.57742917999999999</v>
      </c>
      <c r="Y479">
        <f>(X479-0.026912883)/(0.97887218-0.026912883)</f>
        <v>0.57829814650153044</v>
      </c>
      <c r="Z479">
        <v>0.25686914</v>
      </c>
      <c r="AA479">
        <f>(Z479-0)/(0.8541435-0)</f>
        <v>0.30073300329511377</v>
      </c>
      <c r="AB479">
        <v>5.5268975E-3</v>
      </c>
      <c r="AC479">
        <f>(AB479-0)/(0.90509456-0)</f>
        <v>6.1064310230745395E-3</v>
      </c>
      <c r="AD479">
        <v>1.1422254999999999E-2</v>
      </c>
      <c r="AE479" s="3">
        <f>(AD479-0)/(0.42788053-0)</f>
        <v>2.6694963194516003E-2</v>
      </c>
      <c r="AF479">
        <v>4.0004211000000001E-3</v>
      </c>
      <c r="AG479">
        <f>(AF479-0)/(0.48863637-0)</f>
        <v>8.186908191054219E-3</v>
      </c>
      <c r="AH479">
        <v>15.5</v>
      </c>
      <c r="AI479">
        <f>(AH479-0)/(78.5-0)</f>
        <v>0.19745222929936307</v>
      </c>
      <c r="AJ479">
        <v>38.1</v>
      </c>
      <c r="AK479">
        <f>(AJ479-5.8)/(57.3-5.8)</f>
        <v>0.62718446601941757</v>
      </c>
      <c r="AL479">
        <v>31.5</v>
      </c>
      <c r="AM479">
        <f>(AL479-5.5)/(55.8-5.5)</f>
        <v>0.51689860834990065</v>
      </c>
      <c r="AN479">
        <v>14.8</v>
      </c>
      <c r="AO479">
        <f>(AN479-1.2)/(66.3-1.2)</f>
        <v>0.20890937019969283</v>
      </c>
      <c r="AP479">
        <v>0.29445204758395621</v>
      </c>
      <c r="AQ479">
        <v>0.37167070217917691</v>
      </c>
      <c r="AR479">
        <v>0.23749868407200761</v>
      </c>
      <c r="AS479">
        <v>9.63785661648595E-2</v>
      </c>
      <c r="AT479" t="s">
        <v>104</v>
      </c>
      <c r="AU479" t="s">
        <v>66</v>
      </c>
      <c r="AZ479">
        <v>0.21552795</v>
      </c>
      <c r="BA479" t="s">
        <v>67</v>
      </c>
      <c r="BB479">
        <v>0.19229813700000001</v>
      </c>
      <c r="BC479" t="s">
        <v>67</v>
      </c>
    </row>
    <row r="480" spans="1:55">
      <c r="A480" s="1">
        <v>478</v>
      </c>
      <c r="B480" t="s">
        <v>428</v>
      </c>
      <c r="C480" t="s">
        <v>119</v>
      </c>
      <c r="D480">
        <v>158</v>
      </c>
      <c r="E480">
        <v>4</v>
      </c>
      <c r="F480">
        <v>109233</v>
      </c>
      <c r="G480">
        <v>41</v>
      </c>
      <c r="H480">
        <v>3.5279252026268311</v>
      </c>
      <c r="I480">
        <v>158</v>
      </c>
      <c r="J480" t="s">
        <v>102</v>
      </c>
      <c r="K480" t="s">
        <v>57</v>
      </c>
      <c r="L480" t="s">
        <v>58</v>
      </c>
      <c r="M480" t="s">
        <v>59</v>
      </c>
      <c r="N480" t="s">
        <v>60</v>
      </c>
      <c r="O480" t="s">
        <v>62</v>
      </c>
      <c r="P480" t="s">
        <v>61</v>
      </c>
      <c r="Q480" t="s">
        <v>63</v>
      </c>
      <c r="R480" t="s">
        <v>64</v>
      </c>
      <c r="S480" t="s">
        <v>65</v>
      </c>
      <c r="T480">
        <v>90.337836999999993</v>
      </c>
      <c r="U480">
        <f>(T480-0.014129973)/(27755.404-0.014129973)</f>
        <v>3.2542762847132772E-3</v>
      </c>
      <c r="V480">
        <v>5.9395980000000001E-2</v>
      </c>
      <c r="W480">
        <f>(V480-0.006104506)/(0.96359551-0.006104506)</f>
        <v>5.5657414824129253E-2</v>
      </c>
      <c r="X480">
        <v>0.53464120999999998</v>
      </c>
      <c r="Y480">
        <f>(X480-0.026912883)/(0.97887218-0.026912883)</f>
        <v>0.53335087813108462</v>
      </c>
      <c r="Z480">
        <v>0.36373484</v>
      </c>
      <c r="AA480">
        <f>(Z480-0)/(0.8541435-0)</f>
        <v>0.42584746005794111</v>
      </c>
      <c r="AB480">
        <v>2.6306515000000001E-3</v>
      </c>
      <c r="AC480">
        <f>(AB480-0)/(0.90509456-0)</f>
        <v>2.9064935491381143E-3</v>
      </c>
      <c r="AD480">
        <v>1.9790064999999999E-2</v>
      </c>
      <c r="AE480" s="3">
        <f>(AD480-0)/(0.42788053-0)</f>
        <v>4.6251380028906663E-2</v>
      </c>
      <c r="AF480">
        <v>9.4565901000000002E-4</v>
      </c>
      <c r="AG480">
        <f>(AF480-0)/(0.48863637-0)</f>
        <v>1.9353021347960652E-3</v>
      </c>
      <c r="AH480">
        <v>25.6</v>
      </c>
      <c r="AI480">
        <f>(AH480-0)/(78.5-0)</f>
        <v>0.3261146496815287</v>
      </c>
      <c r="AJ480">
        <v>29.6</v>
      </c>
      <c r="AK480">
        <f>(AJ480-5.8)/(57.3-5.8)</f>
        <v>0.46213592233009709</v>
      </c>
      <c r="AL480">
        <v>30</v>
      </c>
      <c r="AM480">
        <f>(AL480-5.5)/(55.8-5.5)</f>
        <v>0.48707753479125249</v>
      </c>
      <c r="AN480">
        <v>14.9</v>
      </c>
      <c r="AO480">
        <f>(AN480-1.2)/(66.3-1.2)</f>
        <v>0.21044546850998466</v>
      </c>
      <c r="AP480">
        <v>0.28347417921097662</v>
      </c>
      <c r="AQ480">
        <v>0.38796949819894938</v>
      </c>
      <c r="AR480">
        <v>0.20505325779523911</v>
      </c>
      <c r="AS480">
        <v>0.1235030647948349</v>
      </c>
      <c r="AT480" t="s">
        <v>72</v>
      </c>
      <c r="AU480" t="s">
        <v>66</v>
      </c>
      <c r="AV480">
        <v>61</v>
      </c>
      <c r="AW480">
        <v>0.49253731299999998</v>
      </c>
      <c r="AX480">
        <v>0.61107999999999996</v>
      </c>
      <c r="AY480">
        <f>(AX480-0)/(1.01692-0)</f>
        <v>0.60091255949337208</v>
      </c>
      <c r="AZ480">
        <v>0.103743714</v>
      </c>
      <c r="BA480" t="s">
        <v>67</v>
      </c>
      <c r="BB480">
        <v>9.7180108000000001E-2</v>
      </c>
      <c r="BC480" t="s">
        <v>67</v>
      </c>
    </row>
    <row r="481" spans="1:55">
      <c r="A481" s="1">
        <v>479</v>
      </c>
      <c r="B481" t="s">
        <v>428</v>
      </c>
      <c r="C481" t="s">
        <v>493</v>
      </c>
      <c r="D481">
        <v>63</v>
      </c>
      <c r="E481">
        <v>2</v>
      </c>
      <c r="F481">
        <v>29966</v>
      </c>
      <c r="G481">
        <v>36</v>
      </c>
      <c r="H481">
        <v>5.8399519455382771</v>
      </c>
      <c r="I481">
        <v>63</v>
      </c>
      <c r="J481" t="s">
        <v>56</v>
      </c>
      <c r="K481" t="s">
        <v>57</v>
      </c>
      <c r="L481" t="s">
        <v>59</v>
      </c>
      <c r="M481" t="s">
        <v>58</v>
      </c>
      <c r="N481" t="s">
        <v>60</v>
      </c>
      <c r="O481" t="s">
        <v>61</v>
      </c>
      <c r="P481" t="s">
        <v>62</v>
      </c>
      <c r="Q481" t="s">
        <v>63</v>
      </c>
      <c r="R481" t="s">
        <v>64</v>
      </c>
      <c r="S481" t="s">
        <v>65</v>
      </c>
      <c r="T481">
        <v>44.970332999999997</v>
      </c>
      <c r="U481">
        <f>(T481-0.014129973)/(27755.404-0.014129973)</f>
        <v>1.619728753136634E-3</v>
      </c>
      <c r="V481">
        <v>5.0311029000000007E-2</v>
      </c>
      <c r="W481">
        <f>(V481-0.006104506)/(0.96359551-0.006104506)</f>
        <v>4.6169126201001887E-2</v>
      </c>
      <c r="X481">
        <v>0.90399026999999998</v>
      </c>
      <c r="Y481">
        <f>(X481-0.026912883)/(0.97887218-0.026912883)</f>
        <v>0.92133916834891738</v>
      </c>
      <c r="Z481">
        <v>1.5293582E-2</v>
      </c>
      <c r="AA481">
        <f>(Z481-0)/(0.8541435-0)</f>
        <v>1.7905166988919311E-2</v>
      </c>
      <c r="AB481">
        <v>6.4026704000000002E-3</v>
      </c>
      <c r="AC481">
        <f>(AB481-0)/(0.90509456-0)</f>
        <v>7.0740347837246979E-3</v>
      </c>
      <c r="AD481">
        <v>6.9792140000000001E-3</v>
      </c>
      <c r="AE481" s="3">
        <f>(AD481-0)/(0.42788053-0)</f>
        <v>1.6311127781392626E-2</v>
      </c>
      <c r="AF481">
        <v>1.0620543000000001E-3</v>
      </c>
      <c r="AG481">
        <f>(AF481-0)/(0.48863637-0)</f>
        <v>2.1735064461124746E-3</v>
      </c>
      <c r="AH481">
        <v>26.2</v>
      </c>
      <c r="AI481">
        <f>(AH481-0)/(78.5-0)</f>
        <v>0.33375796178343947</v>
      </c>
      <c r="AJ481">
        <v>28.3</v>
      </c>
      <c r="AK481">
        <f>(AJ481-5.8)/(57.3-5.8)</f>
        <v>0.43689320388349512</v>
      </c>
      <c r="AL481">
        <v>29.2</v>
      </c>
      <c r="AM481">
        <f>(AL481-5.5)/(55.8-5.5)</f>
        <v>0.47117296222664018</v>
      </c>
      <c r="AN481">
        <v>16.3</v>
      </c>
      <c r="AO481">
        <f>(AN481-1.2)/(66.3-1.2)</f>
        <v>0.23195084485407069</v>
      </c>
      <c r="AP481">
        <v>0.23993324230010621</v>
      </c>
      <c r="AQ481">
        <v>0.33782430587164308</v>
      </c>
      <c r="AR481">
        <v>0.24666970110757089</v>
      </c>
      <c r="AS481">
        <v>0.1755727507206796</v>
      </c>
      <c r="AT481" t="s">
        <v>72</v>
      </c>
      <c r="AU481" t="s">
        <v>72</v>
      </c>
      <c r="AZ481">
        <v>0.18675776399999999</v>
      </c>
      <c r="BA481" t="s">
        <v>67</v>
      </c>
      <c r="BB481">
        <v>-0.12268323</v>
      </c>
      <c r="BC481" t="s">
        <v>74</v>
      </c>
    </row>
    <row r="482" spans="1:55">
      <c r="A482" s="1">
        <v>482</v>
      </c>
      <c r="B482" t="s">
        <v>428</v>
      </c>
      <c r="C482" t="s">
        <v>120</v>
      </c>
      <c r="D482">
        <v>81</v>
      </c>
      <c r="E482">
        <v>3</v>
      </c>
      <c r="F482">
        <v>14740</v>
      </c>
      <c r="G482">
        <v>27</v>
      </c>
      <c r="H482">
        <v>20.3527815468114</v>
      </c>
      <c r="I482">
        <v>81</v>
      </c>
      <c r="J482" t="s">
        <v>56</v>
      </c>
      <c r="K482" t="s">
        <v>58</v>
      </c>
      <c r="L482" t="s">
        <v>57</v>
      </c>
      <c r="M482" t="s">
        <v>59</v>
      </c>
      <c r="N482" t="s">
        <v>60</v>
      </c>
      <c r="O482" t="s">
        <v>61</v>
      </c>
      <c r="P482" t="s">
        <v>62</v>
      </c>
      <c r="Q482" t="s">
        <v>63</v>
      </c>
      <c r="R482" t="s">
        <v>64</v>
      </c>
      <c r="S482" t="s">
        <v>65</v>
      </c>
      <c r="T482">
        <v>12.665388999999999</v>
      </c>
      <c r="U482">
        <f>(T482-0.014129973)/(27755.404-0.014129973)</f>
        <v>4.5581269390353884E-4</v>
      </c>
      <c r="V482">
        <v>4.4434297999999997E-2</v>
      </c>
      <c r="W482">
        <f>(V482-0.006104506)/(0.96359551-0.006104506)</f>
        <v>4.0031490468186159E-2</v>
      </c>
      <c r="X482">
        <v>0.33173552000000001</v>
      </c>
      <c r="Y482">
        <f>(X482-0.026912883)/(0.97887218-0.026912883)</f>
        <v>0.32020553605665353</v>
      </c>
      <c r="Z482">
        <v>0.59826522999999998</v>
      </c>
      <c r="AA482">
        <f>(Z482-0)/(0.8541435-0)</f>
        <v>0.70042707109519653</v>
      </c>
      <c r="AB482">
        <v>1.6738948E-3</v>
      </c>
      <c r="AC482">
        <f>(AB482-0)/(0.90509456-0)</f>
        <v>1.8494142755647544E-3</v>
      </c>
      <c r="AD482">
        <v>1.4075934E-2</v>
      </c>
      <c r="AE482" s="3">
        <f>(AD482-0)/(0.42788053-0)</f>
        <v>3.2896878948897257E-2</v>
      </c>
      <c r="AF482">
        <v>1.2173780999999999E-3</v>
      </c>
      <c r="AG482">
        <f>(AF482-0)/(0.48863637-0)</f>
        <v>2.4913784047634439E-3</v>
      </c>
      <c r="AH482">
        <v>8.6</v>
      </c>
      <c r="AI482">
        <f>(AH482-0)/(78.5-0)</f>
        <v>0.10955414012738852</v>
      </c>
      <c r="AJ482">
        <v>30.1</v>
      </c>
      <c r="AK482">
        <f>(AJ482-5.8)/(57.3-5.8)</f>
        <v>0.47184466019417476</v>
      </c>
      <c r="AL482">
        <v>34.1</v>
      </c>
      <c r="AM482">
        <f>(AL482-5.5)/(55.8-5.5)</f>
        <v>0.5685884691848907</v>
      </c>
      <c r="AN482">
        <v>27.2</v>
      </c>
      <c r="AO482">
        <f>(AN482-1.2)/(66.3-1.2)</f>
        <v>0.39938556067588327</v>
      </c>
      <c r="AP482">
        <v>0.21189987065357971</v>
      </c>
      <c r="AQ482">
        <v>0.34231149661416721</v>
      </c>
      <c r="AR482">
        <v>0.27307311877044799</v>
      </c>
      <c r="AS482">
        <v>0.17271551396180479</v>
      </c>
      <c r="AT482" t="s">
        <v>79</v>
      </c>
      <c r="AU482" t="s">
        <v>72</v>
      </c>
      <c r="AZ482">
        <v>-5.8238949999999999E-3</v>
      </c>
      <c r="BA482" t="s">
        <v>74</v>
      </c>
      <c r="BB482">
        <v>-8.9061016000000007E-2</v>
      </c>
      <c r="BC482" t="s">
        <v>74</v>
      </c>
    </row>
    <row r="483" spans="1:55">
      <c r="A483" s="1">
        <v>483</v>
      </c>
      <c r="B483" t="s">
        <v>428</v>
      </c>
      <c r="C483" t="s">
        <v>121</v>
      </c>
      <c r="D483">
        <v>24</v>
      </c>
      <c r="E483">
        <v>1</v>
      </c>
      <c r="F483">
        <v>28120</v>
      </c>
      <c r="G483">
        <v>37</v>
      </c>
      <c r="H483">
        <v>2.3067163892199449</v>
      </c>
      <c r="I483">
        <v>24</v>
      </c>
      <c r="J483" t="s">
        <v>56</v>
      </c>
      <c r="K483" t="s">
        <v>57</v>
      </c>
      <c r="L483" t="s">
        <v>58</v>
      </c>
      <c r="M483" t="s">
        <v>59</v>
      </c>
      <c r="N483" t="s">
        <v>60</v>
      </c>
      <c r="O483" t="s">
        <v>61</v>
      </c>
      <c r="P483" t="s">
        <v>62</v>
      </c>
      <c r="Q483" t="s">
        <v>63</v>
      </c>
      <c r="R483" t="s">
        <v>64</v>
      </c>
      <c r="S483" t="s">
        <v>65</v>
      </c>
      <c r="T483">
        <v>40.548359000000012</v>
      </c>
      <c r="U483">
        <f>(T483-0.014129973)/(27755.404-0.014129973)</f>
        <v>1.4604092832712415E-3</v>
      </c>
      <c r="V483">
        <v>5.7706576000000002E-2</v>
      </c>
      <c r="W483">
        <f>(V483-0.006104506)/(0.96359551-0.006104506)</f>
        <v>5.3893007646471841E-2</v>
      </c>
      <c r="X483">
        <v>0.81507587000000004</v>
      </c>
      <c r="Y483">
        <f>(X483-0.026912883)/(0.97887218-0.026912883)</f>
        <v>0.82793769595382194</v>
      </c>
      <c r="Z483">
        <v>8.9814499000000006E-2</v>
      </c>
      <c r="AA483">
        <f>(Z483-0)/(0.8541435-0)</f>
        <v>0.10515153367086445</v>
      </c>
      <c r="AB483">
        <v>2.8667789999999999E-3</v>
      </c>
      <c r="AC483">
        <f>(AB483-0)/(0.90509456-0)</f>
        <v>3.1673806546798819E-3</v>
      </c>
      <c r="AD483">
        <v>1.8684653999999998E-2</v>
      </c>
      <c r="AE483" s="3">
        <f>(AD483-0)/(0.42788053-0)</f>
        <v>4.3667922912968254E-2</v>
      </c>
      <c r="AF483">
        <v>3.3726814000000002E-5</v>
      </c>
      <c r="AG483">
        <f>(AF483-0)/(0.48863637-0)</f>
        <v>6.9022316124360539E-5</v>
      </c>
      <c r="AH483">
        <v>18</v>
      </c>
      <c r="AI483">
        <f>(AH483-0)/(78.5-0)</f>
        <v>0.22929936305732485</v>
      </c>
      <c r="AJ483">
        <v>27.2</v>
      </c>
      <c r="AK483">
        <f>(AJ483-5.8)/(57.3-5.8)</f>
        <v>0.41553398058252422</v>
      </c>
      <c r="AL483">
        <v>38</v>
      </c>
      <c r="AM483">
        <f>(AL483-5.5)/(55.8-5.5)</f>
        <v>0.64612326043737578</v>
      </c>
      <c r="AN483">
        <v>16.7</v>
      </c>
      <c r="AO483">
        <f>(AN483-1.2)/(66.3-1.2)</f>
        <v>0.23809523809523811</v>
      </c>
      <c r="AP483">
        <v>0.25150084317032029</v>
      </c>
      <c r="AQ483">
        <v>0.30107925801011798</v>
      </c>
      <c r="AR483">
        <v>0.27770657672849908</v>
      </c>
      <c r="AS483">
        <v>0.16971332209106241</v>
      </c>
      <c r="AT483" t="s">
        <v>66</v>
      </c>
      <c r="AU483" t="s">
        <v>66</v>
      </c>
      <c r="AZ483">
        <v>0.157142857</v>
      </c>
      <c r="BA483" t="s">
        <v>67</v>
      </c>
      <c r="BB483">
        <v>0.23803121199999999</v>
      </c>
      <c r="BC483" t="s">
        <v>67</v>
      </c>
    </row>
    <row r="484" spans="1:55">
      <c r="A484" s="1">
        <v>484</v>
      </c>
      <c r="B484" t="s">
        <v>428</v>
      </c>
      <c r="C484" t="s">
        <v>124</v>
      </c>
      <c r="D484">
        <v>42</v>
      </c>
      <c r="E484">
        <v>1</v>
      </c>
      <c r="F484">
        <v>8742</v>
      </c>
      <c r="G484">
        <v>25</v>
      </c>
      <c r="H484">
        <v>19.217570350034318</v>
      </c>
      <c r="I484">
        <v>42</v>
      </c>
      <c r="J484" t="s">
        <v>77</v>
      </c>
      <c r="K484" t="s">
        <v>57</v>
      </c>
      <c r="L484" t="s">
        <v>58</v>
      </c>
      <c r="M484" t="s">
        <v>59</v>
      </c>
      <c r="N484" t="s">
        <v>61</v>
      </c>
      <c r="O484" t="s">
        <v>60</v>
      </c>
      <c r="P484" t="s">
        <v>62</v>
      </c>
      <c r="Q484" t="s">
        <v>63</v>
      </c>
      <c r="R484" t="s">
        <v>64</v>
      </c>
      <c r="S484" t="s">
        <v>65</v>
      </c>
      <c r="T484">
        <v>8.8092623000000003</v>
      </c>
      <c r="U484">
        <f>(T484-0.014129973)/(27755.404-0.014129973)</f>
        <v>3.1688015798682221E-4</v>
      </c>
      <c r="V484">
        <v>7.1727939000000004E-2</v>
      </c>
      <c r="W484">
        <f>(V484-0.006104506)/(0.96359551-0.006104506)</f>
        <v>6.8536866378746689E-2</v>
      </c>
      <c r="X484">
        <v>0.59166569000000002</v>
      </c>
      <c r="Y484">
        <f>(X484-0.026912883)/(0.97887218-0.026912883)</f>
        <v>0.59325310313136226</v>
      </c>
      <c r="Z484">
        <v>0.30583164000000002</v>
      </c>
      <c r="AA484">
        <f>(Z484-0)/(0.8541435-0)</f>
        <v>0.35805650923995797</v>
      </c>
      <c r="AB484">
        <v>5.9873071000000003E-3</v>
      </c>
      <c r="AC484">
        <f>(AB484-0)/(0.90509456-0)</f>
        <v>6.6151177618391614E-3</v>
      </c>
      <c r="AD484">
        <v>8.2624833999999994E-3</v>
      </c>
      <c r="AE484" s="3">
        <f>(AD484-0)/(0.42788053-0)</f>
        <v>1.9310257935784083E-2</v>
      </c>
      <c r="AF484">
        <v>1.6764459E-3</v>
      </c>
      <c r="AG484">
        <f>(AF484-0)/(0.48863637-0)</f>
        <v>3.4308659832259316E-3</v>
      </c>
      <c r="AH484">
        <v>13.1</v>
      </c>
      <c r="AI484">
        <f>(AH484-0)/(78.5-0)</f>
        <v>0.16687898089171974</v>
      </c>
      <c r="AJ484">
        <v>25.8</v>
      </c>
      <c r="AK484">
        <f>(AJ484-5.8)/(57.3-5.8)</f>
        <v>0.38834951456310679</v>
      </c>
      <c r="AL484">
        <v>38.1</v>
      </c>
      <c r="AM484">
        <f>(AL484-5.5)/(55.8-5.5)</f>
        <v>0.64811133200795235</v>
      </c>
      <c r="AN484">
        <v>23.1</v>
      </c>
      <c r="AO484">
        <f>(AN484-1.2)/(66.3-1.2)</f>
        <v>0.33640552995391709</v>
      </c>
      <c r="AP484">
        <v>0.23362471560292181</v>
      </c>
      <c r="AQ484">
        <v>0.2627230271823735</v>
      </c>
      <c r="AR484">
        <v>0.30355646030415517</v>
      </c>
      <c r="AS484">
        <v>0.20009579691054971</v>
      </c>
      <c r="AT484" t="s">
        <v>79</v>
      </c>
      <c r="AU484" t="s">
        <v>72</v>
      </c>
      <c r="AZ484">
        <v>5.6442307999999997E-2</v>
      </c>
      <c r="BA484" t="s">
        <v>67</v>
      </c>
      <c r="BB484">
        <v>-0.21799450500000001</v>
      </c>
      <c r="BC484" t="s">
        <v>74</v>
      </c>
    </row>
    <row r="485" spans="1:55">
      <c r="A485" s="1">
        <v>480</v>
      </c>
      <c r="B485" t="s">
        <v>428</v>
      </c>
      <c r="C485" t="s">
        <v>494</v>
      </c>
      <c r="D485">
        <v>45</v>
      </c>
      <c r="E485">
        <v>4</v>
      </c>
      <c r="F485">
        <v>21875</v>
      </c>
      <c r="G485">
        <v>30</v>
      </c>
      <c r="H485">
        <v>6.8571428571428568</v>
      </c>
      <c r="I485">
        <v>45</v>
      </c>
      <c r="J485" t="s">
        <v>56</v>
      </c>
      <c r="K485" t="s">
        <v>57</v>
      </c>
      <c r="L485" t="s">
        <v>58</v>
      </c>
      <c r="M485" t="s">
        <v>59</v>
      </c>
      <c r="N485" t="s">
        <v>60</v>
      </c>
      <c r="O485" t="s">
        <v>62</v>
      </c>
      <c r="P485" t="s">
        <v>61</v>
      </c>
      <c r="Q485" t="s">
        <v>63</v>
      </c>
      <c r="R485" t="s">
        <v>64</v>
      </c>
      <c r="S485" t="s">
        <v>65</v>
      </c>
      <c r="T485">
        <v>32.287681999999997</v>
      </c>
      <c r="U485">
        <f>(T485-0.014129973)/(27755.404-0.014129973)</f>
        <v>1.1627850366408346E-3</v>
      </c>
      <c r="V485">
        <v>3.2139707000000003E-2</v>
      </c>
      <c r="W485">
        <f>(V485-0.006104506)/(0.96359551-0.006104506)</f>
        <v>2.7191065912092898E-2</v>
      </c>
      <c r="X485">
        <v>0.53086244999999999</v>
      </c>
      <c r="Y485">
        <f>(X485-0.026912883)/(0.97887218-0.026912883)</f>
        <v>0.52938142270173139</v>
      </c>
      <c r="Z485">
        <v>0.41159256999999999</v>
      </c>
      <c r="AA485">
        <f>(Z485-0)/(0.8541435-0)</f>
        <v>0.48187754165430052</v>
      </c>
      <c r="AB485">
        <v>3.0189030999999999E-3</v>
      </c>
      <c r="AC485">
        <f>(AB485-0)/(0.90509456-0)</f>
        <v>3.3354560213023489E-3</v>
      </c>
      <c r="AD485">
        <v>4.7373553000000001E-3</v>
      </c>
      <c r="AE485" s="3">
        <f>(AD485-0)/(0.42788053-0)</f>
        <v>1.1071677647964025E-2</v>
      </c>
      <c r="AF485">
        <v>7.4311455999999994E-4</v>
      </c>
      <c r="AG485">
        <f>(AF485-0)/(0.48863637-0)</f>
        <v>1.520792568101306E-3</v>
      </c>
      <c r="AH485">
        <v>13.7</v>
      </c>
      <c r="AI485">
        <f>(AH485-0)/(78.5-0)</f>
        <v>0.17452229299363056</v>
      </c>
      <c r="AJ485">
        <v>27.9</v>
      </c>
      <c r="AK485">
        <f>(AJ485-5.8)/(57.3-5.8)</f>
        <v>0.42912621359223296</v>
      </c>
      <c r="AL485">
        <v>40.5</v>
      </c>
      <c r="AM485">
        <f>(AL485-5.5)/(55.8-5.5)</f>
        <v>0.69582504970178927</v>
      </c>
      <c r="AN485">
        <v>17.8</v>
      </c>
      <c r="AO485">
        <f>(AN485-1.2)/(66.3-1.2)</f>
        <v>0.25499231950844858</v>
      </c>
      <c r="AP485">
        <v>0.277506850587525</v>
      </c>
      <c r="AQ485">
        <v>0.28303376526868229</v>
      </c>
      <c r="AR485">
        <v>0.26403789884352791</v>
      </c>
      <c r="AS485">
        <v>0.17542148530026469</v>
      </c>
      <c r="AT485" t="s">
        <v>79</v>
      </c>
      <c r="AU485" t="s">
        <v>72</v>
      </c>
      <c r="AZ485">
        <v>-0.20559897499999999</v>
      </c>
      <c r="BA485" t="s">
        <v>74</v>
      </c>
      <c r="BB485">
        <v>-0.30334401</v>
      </c>
      <c r="BC485" t="s">
        <v>74</v>
      </c>
    </row>
    <row r="486" spans="1:55">
      <c r="A486" s="1">
        <v>481</v>
      </c>
      <c r="B486" t="s">
        <v>428</v>
      </c>
      <c r="C486" t="s">
        <v>495</v>
      </c>
      <c r="D486">
        <v>6</v>
      </c>
      <c r="E486">
        <v>0</v>
      </c>
      <c r="F486">
        <v>14333</v>
      </c>
      <c r="G486">
        <v>32</v>
      </c>
      <c r="H486">
        <v>1.3081699574408709</v>
      </c>
      <c r="I486">
        <v>6</v>
      </c>
      <c r="J486" t="s">
        <v>56</v>
      </c>
      <c r="K486" t="s">
        <v>57</v>
      </c>
      <c r="L486" t="s">
        <v>58</v>
      </c>
      <c r="M486" t="s">
        <v>59</v>
      </c>
      <c r="N486" t="s">
        <v>61</v>
      </c>
      <c r="O486" t="s">
        <v>63</v>
      </c>
      <c r="P486" t="s">
        <v>60</v>
      </c>
      <c r="Q486" t="s">
        <v>62</v>
      </c>
      <c r="R486" t="s">
        <v>64</v>
      </c>
      <c r="S486" t="s">
        <v>65</v>
      </c>
      <c r="T486">
        <v>12.835644</v>
      </c>
      <c r="U486">
        <f>(T486-0.014129973)/(27755.404-0.014129973)</f>
        <v>4.6194681779072877E-4</v>
      </c>
      <c r="V486">
        <v>2.2036262000000001E-2</v>
      </c>
      <c r="W486">
        <f>(V486-0.006104506)/(0.96359551-0.006104506)</f>
        <v>1.6639065989595452E-2</v>
      </c>
      <c r="X486">
        <v>0.62140863999999996</v>
      </c>
      <c r="Y486">
        <f>(X486-0.026912883)/(0.97887218-0.026912883)</f>
        <v>0.62449703351129737</v>
      </c>
      <c r="Z486">
        <v>0.33577405999999999</v>
      </c>
      <c r="AA486">
        <f>(Z486-0)/(0.8541435-0)</f>
        <v>0.39311200050108674</v>
      </c>
      <c r="AB486">
        <v>3.7656904000000001E-3</v>
      </c>
      <c r="AC486">
        <f>(AB486-0)/(0.90509456-0)</f>
        <v>4.1605491474835518E-3</v>
      </c>
      <c r="AD486">
        <v>3.3472803999999999E-3</v>
      </c>
      <c r="AE486" s="3">
        <f>(AD486-0)/(0.42788053-0)</f>
        <v>7.8229322563473508E-3</v>
      </c>
      <c r="AF486">
        <v>4.1841004999999999E-4</v>
      </c>
      <c r="AG486">
        <f>(AF486-0)/(0.48863637-0)</f>
        <v>8.5628102140657277E-4</v>
      </c>
      <c r="AH486">
        <v>15.6</v>
      </c>
      <c r="AI486">
        <f>(AH486-0)/(78.5-0)</f>
        <v>0.19872611464968151</v>
      </c>
      <c r="AJ486">
        <v>32.6</v>
      </c>
      <c r="AK486">
        <f>(AJ486-5.8)/(57.3-5.8)</f>
        <v>0.52038834951456314</v>
      </c>
      <c r="AL486">
        <v>38.1</v>
      </c>
      <c r="AM486">
        <f>(AL486-5.5)/(55.8-5.5)</f>
        <v>0.64811133200795235</v>
      </c>
      <c r="AN486">
        <v>13.7</v>
      </c>
      <c r="AO486">
        <f>(AN486-1.2)/(66.3-1.2)</f>
        <v>0.19201228878648235</v>
      </c>
      <c r="AP486">
        <v>0.17956764295676431</v>
      </c>
      <c r="AQ486">
        <v>0.24735006973500709</v>
      </c>
      <c r="AR486">
        <v>0.306136680613668</v>
      </c>
      <c r="AS486">
        <v>0.26694560669456058</v>
      </c>
      <c r="AT486" t="s">
        <v>104</v>
      </c>
      <c r="AU486" t="s">
        <v>66</v>
      </c>
      <c r="AZ486">
        <v>-0.18083333300000001</v>
      </c>
      <c r="BA486" t="s">
        <v>74</v>
      </c>
      <c r="BB486">
        <v>-0.37261904800000001</v>
      </c>
      <c r="BC486" t="s">
        <v>74</v>
      </c>
    </row>
    <row r="487" spans="1:55">
      <c r="A487" s="1">
        <v>485</v>
      </c>
      <c r="B487" t="s">
        <v>428</v>
      </c>
      <c r="C487" t="s">
        <v>496</v>
      </c>
      <c r="D487">
        <v>54</v>
      </c>
      <c r="E487">
        <v>1</v>
      </c>
      <c r="F487">
        <v>21992</v>
      </c>
      <c r="G487">
        <v>34</v>
      </c>
      <c r="H487">
        <v>7.2218774741617269</v>
      </c>
      <c r="I487">
        <v>54</v>
      </c>
      <c r="J487" t="s">
        <v>56</v>
      </c>
      <c r="K487" t="s">
        <v>57</v>
      </c>
      <c r="L487" t="s">
        <v>58</v>
      </c>
      <c r="M487" t="s">
        <v>59</v>
      </c>
      <c r="N487" t="s">
        <v>60</v>
      </c>
      <c r="O487" t="s">
        <v>61</v>
      </c>
      <c r="P487" t="s">
        <v>62</v>
      </c>
      <c r="Q487" t="s">
        <v>63</v>
      </c>
      <c r="R487" t="s">
        <v>64</v>
      </c>
      <c r="S487" t="s">
        <v>65</v>
      </c>
      <c r="T487">
        <v>16.229092000000001</v>
      </c>
      <c r="U487">
        <f>(T487-0.014129973)/(27755.404-0.014129973)</f>
        <v>5.8420948518221009E-4</v>
      </c>
      <c r="V487">
        <v>2.1501803999999999E-2</v>
      </c>
      <c r="W487">
        <f>(V487-0.006104506)/(0.96359551-0.006104506)</f>
        <v>1.6080880066419924E-2</v>
      </c>
      <c r="X487">
        <v>0.56640404</v>
      </c>
      <c r="Y487">
        <f>(X487-0.026912883)/(0.97887218-0.026912883)</f>
        <v>0.56671662191876271</v>
      </c>
      <c r="Z487">
        <v>0.38745966999999998</v>
      </c>
      <c r="AA487">
        <f>(Z487-0)/(0.8541435-0)</f>
        <v>0.4536236241334155</v>
      </c>
      <c r="AB487">
        <v>3.6548319999999998E-3</v>
      </c>
      <c r="AC487">
        <f>(AB487-0)/(0.90509456-0)</f>
        <v>4.0380664756177517E-3</v>
      </c>
      <c r="AD487">
        <v>5.8382381999999991E-3</v>
      </c>
      <c r="AE487" s="3">
        <f>(AD487-0)/(0.42788053-0)</f>
        <v>1.3644552137018245E-2</v>
      </c>
      <c r="AF487">
        <v>1.8986139999999999E-4</v>
      </c>
      <c r="AG487">
        <f>(AF487-0)/(0.48863637-0)</f>
        <v>3.885535577304653E-4</v>
      </c>
      <c r="AH487">
        <v>11.5</v>
      </c>
      <c r="AI487">
        <f>(AH487-0)/(78.5-0)</f>
        <v>0.1464968152866242</v>
      </c>
      <c r="AJ487">
        <v>28.8</v>
      </c>
      <c r="AK487">
        <f>(AJ487-5.8)/(57.3-5.8)</f>
        <v>0.44660194174757284</v>
      </c>
      <c r="AL487">
        <v>38.9</v>
      </c>
      <c r="AM487">
        <f>(AL487-5.5)/(55.8-5.5)</f>
        <v>0.66401590457256465</v>
      </c>
      <c r="AN487">
        <v>20.9</v>
      </c>
      <c r="AO487">
        <f>(AN487-1.2)/(66.3-1.2)</f>
        <v>0.3026113671274962</v>
      </c>
      <c r="AP487">
        <v>0.23770647427378019</v>
      </c>
      <c r="AQ487">
        <v>0.28351053730776521</v>
      </c>
      <c r="AR487">
        <v>0.2751566356559712</v>
      </c>
      <c r="AS487">
        <v>0.2036263527624835</v>
      </c>
      <c r="AT487" t="s">
        <v>79</v>
      </c>
      <c r="AU487" t="s">
        <v>72</v>
      </c>
      <c r="AZ487">
        <v>-3.4710567999999997E-2</v>
      </c>
      <c r="BA487" t="s">
        <v>74</v>
      </c>
      <c r="BB487">
        <v>-0.42895379700000003</v>
      </c>
      <c r="BC487" t="s">
        <v>74</v>
      </c>
    </row>
    <row r="488" spans="1:55">
      <c r="A488" s="1">
        <v>486</v>
      </c>
      <c r="B488" t="s">
        <v>428</v>
      </c>
      <c r="C488" t="s">
        <v>226</v>
      </c>
      <c r="D488">
        <v>33</v>
      </c>
      <c r="E488">
        <v>0</v>
      </c>
      <c r="F488">
        <v>6125</v>
      </c>
      <c r="G488">
        <v>37</v>
      </c>
      <c r="H488">
        <v>14.56150027578599</v>
      </c>
      <c r="I488">
        <v>33</v>
      </c>
      <c r="J488" t="s">
        <v>77</v>
      </c>
      <c r="K488" t="s">
        <v>57</v>
      </c>
      <c r="L488" t="s">
        <v>58</v>
      </c>
      <c r="M488" t="s">
        <v>59</v>
      </c>
      <c r="N488" t="s">
        <v>60</v>
      </c>
      <c r="O488" t="s">
        <v>61</v>
      </c>
      <c r="P488" t="s">
        <v>62</v>
      </c>
      <c r="Q488" t="s">
        <v>63</v>
      </c>
      <c r="R488" t="s">
        <v>64</v>
      </c>
      <c r="S488" t="s">
        <v>65</v>
      </c>
      <c r="T488">
        <v>7.7733687999999992</v>
      </c>
      <c r="U488">
        <f>(T488-0.014129973)/(27755.404-0.014129973)</f>
        <v>2.7955791157447182E-4</v>
      </c>
      <c r="V488">
        <v>2.6380583999999999E-2</v>
      </c>
      <c r="W488">
        <f>(V488-0.006104506)/(0.96359551-0.006104506)</f>
        <v>2.117625953172924E-2</v>
      </c>
      <c r="X488">
        <v>0.67499118999999996</v>
      </c>
      <c r="Y488">
        <f>(X488-0.026912883)/(0.97887218-0.026912883)</f>
        <v>0.6807836312354435</v>
      </c>
      <c r="Z488">
        <v>0.27699614</v>
      </c>
      <c r="AA488">
        <f>(Z488-0)/(0.8541435-0)</f>
        <v>0.32429695946875442</v>
      </c>
      <c r="AB488">
        <v>2.9897995000000002E-3</v>
      </c>
      <c r="AC488">
        <f>(AB488-0)/(0.90509456-0)</f>
        <v>3.3033007070554046E-3</v>
      </c>
      <c r="AD488">
        <v>4.9243756000000001E-3</v>
      </c>
      <c r="AE488" s="3">
        <f>(AD488-0)/(0.42788053-0)</f>
        <v>1.1508762971757562E-2</v>
      </c>
      <c r="AF488">
        <v>0</v>
      </c>
      <c r="AG488">
        <f>(AF488-0)/(0.48863637-0)</f>
        <v>0</v>
      </c>
      <c r="AH488">
        <v>12.3</v>
      </c>
      <c r="AI488">
        <f>(AH488-0)/(78.5-0)</f>
        <v>0.156687898089172</v>
      </c>
      <c r="AJ488">
        <v>31.9</v>
      </c>
      <c r="AK488">
        <f>(AJ488-5.8)/(57.3-5.8)</f>
        <v>0.50679611650485434</v>
      </c>
      <c r="AL488">
        <v>38.1</v>
      </c>
      <c r="AM488">
        <f>(AL488-5.5)/(55.8-5.5)</f>
        <v>0.64811133200795235</v>
      </c>
      <c r="AN488">
        <v>17.7</v>
      </c>
      <c r="AO488">
        <f>(AN488-1.2)/(66.3-1.2)</f>
        <v>0.25345622119815669</v>
      </c>
      <c r="AP488">
        <v>0.2469222652128035</v>
      </c>
      <c r="AQ488">
        <v>0.2690819556806191</v>
      </c>
      <c r="AR488">
        <v>0.26169539219134719</v>
      </c>
      <c r="AS488">
        <v>0.22230038691523041</v>
      </c>
      <c r="AT488" t="s">
        <v>79</v>
      </c>
      <c r="AU488" t="s">
        <v>72</v>
      </c>
      <c r="AZ488">
        <v>0.165444744</v>
      </c>
      <c r="BA488" t="s">
        <v>67</v>
      </c>
      <c r="BB488">
        <v>-0.21286612799999999</v>
      </c>
      <c r="BC488" t="s">
        <v>74</v>
      </c>
    </row>
    <row r="489" spans="1:55">
      <c r="A489" s="1">
        <v>487</v>
      </c>
      <c r="B489" t="s">
        <v>428</v>
      </c>
      <c r="C489" t="s">
        <v>497</v>
      </c>
      <c r="D489">
        <v>319</v>
      </c>
      <c r="E489">
        <v>31</v>
      </c>
      <c r="F489">
        <v>23498</v>
      </c>
      <c r="G489">
        <v>33</v>
      </c>
      <c r="H489">
        <v>41.138252900956111</v>
      </c>
      <c r="I489">
        <v>319</v>
      </c>
      <c r="J489" t="s">
        <v>56</v>
      </c>
      <c r="K489" t="s">
        <v>58</v>
      </c>
      <c r="L489" t="s">
        <v>57</v>
      </c>
      <c r="M489" t="s">
        <v>59</v>
      </c>
      <c r="N489" t="s">
        <v>60</v>
      </c>
      <c r="O489" t="s">
        <v>61</v>
      </c>
      <c r="P489" t="s">
        <v>62</v>
      </c>
      <c r="Q489" t="s">
        <v>63</v>
      </c>
      <c r="R489" t="s">
        <v>64</v>
      </c>
      <c r="S489" t="s">
        <v>65</v>
      </c>
      <c r="T489">
        <v>16.729953999999999</v>
      </c>
      <c r="U489">
        <f>(T489-0.014129973)/(27755.404-0.014129973)</f>
        <v>6.0225506127915688E-4</v>
      </c>
      <c r="V489">
        <v>4.5917448E-2</v>
      </c>
      <c r="W489">
        <f>(V489-0.006104506)/(0.96359551-0.006104506)</f>
        <v>4.1580486744708878E-2</v>
      </c>
      <c r="X489">
        <v>0.45507388999999998</v>
      </c>
      <c r="Y489">
        <f>(X489-0.026912883)/(0.97887218-0.026912883)</f>
        <v>0.44976818688499032</v>
      </c>
      <c r="Z489">
        <v>0.4768385</v>
      </c>
      <c r="AA489">
        <f>(Z489-0)/(0.8541435-0)</f>
        <v>0.5582650924581174</v>
      </c>
      <c r="AB489">
        <v>3.0191059000000001E-3</v>
      </c>
      <c r="AC489">
        <f>(AB489-0)/(0.90509456-0)</f>
        <v>3.3356800862884427E-3</v>
      </c>
      <c r="AD489">
        <v>8.3363372999999998E-3</v>
      </c>
      <c r="AE489" s="3">
        <f>(AD489-0)/(0.42788053-0)</f>
        <v>1.9482861956817712E-2</v>
      </c>
      <c r="AF489">
        <v>5.4073537000000002E-4</v>
      </c>
      <c r="AG489">
        <f>(AF489-0)/(0.48863637-0)</f>
        <v>1.1066212079137703E-3</v>
      </c>
      <c r="AH489">
        <v>11.1</v>
      </c>
      <c r="AI489">
        <f>(AH489-0)/(78.5-0)</f>
        <v>0.14140127388535031</v>
      </c>
      <c r="AJ489">
        <v>25.5</v>
      </c>
      <c r="AK489">
        <f>(AJ489-5.8)/(57.3-5.8)</f>
        <v>0.3825242718446602</v>
      </c>
      <c r="AL489">
        <v>38.200000000000003</v>
      </c>
      <c r="AM489">
        <f>(AL489-5.5)/(55.8-5.5)</f>
        <v>0.65009940357852891</v>
      </c>
      <c r="AN489">
        <v>25.3</v>
      </c>
      <c r="AO489">
        <f>(AN489-1.2)/(66.3-1.2)</f>
        <v>0.37019969278033799</v>
      </c>
      <c r="AP489">
        <v>0.2517573900504686</v>
      </c>
      <c r="AQ489">
        <v>0.32304434030281182</v>
      </c>
      <c r="AR489">
        <v>0.26234679163662578</v>
      </c>
      <c r="AS489">
        <v>0.1628514780100937</v>
      </c>
      <c r="AT489" t="s">
        <v>79</v>
      </c>
      <c r="AU489" t="s">
        <v>72</v>
      </c>
      <c r="AZ489">
        <v>-1.2360006999999999E-2</v>
      </c>
      <c r="BA489" t="s">
        <v>74</v>
      </c>
      <c r="BB489">
        <v>2.6601368E-2</v>
      </c>
      <c r="BC489" t="s">
        <v>67</v>
      </c>
    </row>
    <row r="490" spans="1:55">
      <c r="A490" s="1">
        <v>488</v>
      </c>
      <c r="B490" t="s">
        <v>428</v>
      </c>
      <c r="C490" t="s">
        <v>127</v>
      </c>
      <c r="D490">
        <v>24</v>
      </c>
      <c r="E490">
        <v>3</v>
      </c>
      <c r="F490">
        <v>26424</v>
      </c>
      <c r="G490">
        <v>39</v>
      </c>
      <c r="H490">
        <v>2.3288851626726288</v>
      </c>
      <c r="I490">
        <v>24</v>
      </c>
      <c r="J490" t="s">
        <v>56</v>
      </c>
      <c r="K490" t="s">
        <v>57</v>
      </c>
      <c r="L490" t="s">
        <v>58</v>
      </c>
      <c r="M490" t="s">
        <v>59</v>
      </c>
      <c r="N490" t="s">
        <v>60</v>
      </c>
      <c r="O490" t="s">
        <v>61</v>
      </c>
      <c r="P490" t="s">
        <v>62</v>
      </c>
      <c r="Q490" t="s">
        <v>63</v>
      </c>
      <c r="R490" t="s">
        <v>64</v>
      </c>
      <c r="S490" t="s">
        <v>69</v>
      </c>
      <c r="T490">
        <v>26.825946999999999</v>
      </c>
      <c r="U490">
        <f>(T490-0.014129973)/(27755.404-0.014129973)</f>
        <v>9.660039780581154E-4</v>
      </c>
      <c r="V490">
        <v>2.4454942E-2</v>
      </c>
      <c r="W490">
        <f>(V490-0.006104506)/(0.96359551-0.006104506)</f>
        <v>1.9165126276215125E-2</v>
      </c>
      <c r="X490">
        <v>0.72460031999999996</v>
      </c>
      <c r="Y490">
        <f>(X490-0.026912883)/(0.97887218-0.026912883)</f>
        <v>0.73289628999757539</v>
      </c>
      <c r="Z490">
        <v>0.22532703000000001</v>
      </c>
      <c r="AA490">
        <f>(Z490-0)/(0.8541435-0)</f>
        <v>0.26380465343352733</v>
      </c>
      <c r="AB490">
        <v>2.8343024000000001E-3</v>
      </c>
      <c r="AC490">
        <f>(AB490-0)/(0.90509456-0)</f>
        <v>3.1314986579965747E-3</v>
      </c>
      <c r="AD490">
        <v>9.6656977999999994E-3</v>
      </c>
      <c r="AE490" s="3">
        <f>(AD490-0)/(0.42788053-0)</f>
        <v>2.258971166554365E-2</v>
      </c>
      <c r="AF490">
        <v>3.6337209000000001E-4</v>
      </c>
      <c r="AG490">
        <f>(AF490-0)/(0.48863637-0)</f>
        <v>7.4364519775717882E-4</v>
      </c>
      <c r="AH490">
        <v>26.3</v>
      </c>
      <c r="AI490">
        <f>(AH490-0)/(78.5-0)</f>
        <v>0.335031847133758</v>
      </c>
      <c r="AJ490">
        <v>24.8</v>
      </c>
      <c r="AK490">
        <f>(AJ490-5.8)/(57.3-5.8)</f>
        <v>0.36893203883495146</v>
      </c>
      <c r="AL490">
        <v>33.9</v>
      </c>
      <c r="AM490">
        <f>(AL490-5.5)/(55.8-5.5)</f>
        <v>0.56461232604373757</v>
      </c>
      <c r="AN490">
        <v>15</v>
      </c>
      <c r="AO490">
        <f>(AN490-1.2)/(66.3-1.2)</f>
        <v>0.21198156682027652</v>
      </c>
      <c r="AP490">
        <v>0.22830668604651161</v>
      </c>
      <c r="AQ490">
        <v>0.29433139534883718</v>
      </c>
      <c r="AR490">
        <v>0.2919331395348837</v>
      </c>
      <c r="AS490">
        <v>0.18542877906976751</v>
      </c>
      <c r="AT490" t="s">
        <v>66</v>
      </c>
      <c r="AU490" t="s">
        <v>66</v>
      </c>
      <c r="AZ490">
        <v>9.1921182000000004E-2</v>
      </c>
      <c r="BA490" t="s">
        <v>67</v>
      </c>
      <c r="BB490">
        <v>0.231182266</v>
      </c>
      <c r="BC490" t="s">
        <v>67</v>
      </c>
    </row>
    <row r="491" spans="1:55">
      <c r="A491" s="1">
        <v>489</v>
      </c>
      <c r="B491" t="s">
        <v>428</v>
      </c>
      <c r="C491" t="s">
        <v>128</v>
      </c>
      <c r="D491">
        <v>2</v>
      </c>
      <c r="E491">
        <v>0</v>
      </c>
      <c r="F491">
        <v>9123</v>
      </c>
      <c r="G491">
        <v>21</v>
      </c>
      <c r="H491">
        <v>1.0439339607376441</v>
      </c>
      <c r="I491">
        <v>2</v>
      </c>
      <c r="J491" t="s">
        <v>56</v>
      </c>
      <c r="K491" t="s">
        <v>57</v>
      </c>
      <c r="L491" t="s">
        <v>58</v>
      </c>
      <c r="M491" t="s">
        <v>59</v>
      </c>
      <c r="N491" t="s">
        <v>60</v>
      </c>
      <c r="O491" t="s">
        <v>61</v>
      </c>
      <c r="P491" t="s">
        <v>62</v>
      </c>
      <c r="Q491" t="s">
        <v>63</v>
      </c>
      <c r="R491" t="s">
        <v>64</v>
      </c>
      <c r="S491" t="s">
        <v>65</v>
      </c>
      <c r="T491">
        <v>14.71909</v>
      </c>
      <c r="U491">
        <f>(T491-0.014129973)/(27755.404-0.014129973)</f>
        <v>5.2980556554458138E-4</v>
      </c>
      <c r="V491">
        <v>6.7768954000000006E-2</v>
      </c>
      <c r="W491">
        <f>(V491-0.006104506)/(0.96359551-0.006104506)</f>
        <v>6.4402117348770424E-2</v>
      </c>
      <c r="X491">
        <v>0.66398345999999997</v>
      </c>
      <c r="Y491">
        <f>(X491-0.026912883)/(0.97887218-0.026912883)</f>
        <v>0.6692203952497352</v>
      </c>
      <c r="Z491">
        <v>0.24747089999999999</v>
      </c>
      <c r="AA491">
        <f>(Z491-0)/(0.8541435-0)</f>
        <v>0.28972988730816313</v>
      </c>
      <c r="AB491">
        <v>1.305341E-3</v>
      </c>
      <c r="AC491">
        <f>(AB491-0)/(0.90509456-0)</f>
        <v>1.4422150543032764E-3</v>
      </c>
      <c r="AD491">
        <v>6.417926899999999E-3</v>
      </c>
      <c r="AE491" s="3">
        <f>(AD491-0)/(0.42788053-0)</f>
        <v>1.4999343157773501E-2</v>
      </c>
      <c r="AF491">
        <v>1.0877842E-4</v>
      </c>
      <c r="AG491">
        <f>(AF491-0)/(0.48863637-0)</f>
        <v>2.2261629849615983E-4</v>
      </c>
      <c r="AH491">
        <v>14.1</v>
      </c>
      <c r="AI491">
        <f>(AH491-0)/(78.5-0)</f>
        <v>0.17961783439490445</v>
      </c>
      <c r="AJ491">
        <v>28.5</v>
      </c>
      <c r="AK491">
        <f>(AJ491-5.8)/(57.3-5.8)</f>
        <v>0.4407766990291262</v>
      </c>
      <c r="AL491">
        <v>39</v>
      </c>
      <c r="AM491">
        <f>(AL491-5.5)/(55.8-5.5)</f>
        <v>0.66600397614314122</v>
      </c>
      <c r="AN491">
        <v>18.3</v>
      </c>
      <c r="AO491">
        <f>(AN491-1.2)/(66.3-1.2)</f>
        <v>0.26267281105990786</v>
      </c>
      <c r="AP491">
        <v>0.24235831611008379</v>
      </c>
      <c r="AQ491">
        <v>0.32644403350375278</v>
      </c>
      <c r="AR491">
        <v>0.25987164146633313</v>
      </c>
      <c r="AS491">
        <v>0.1713260089198303</v>
      </c>
      <c r="AT491" t="s">
        <v>104</v>
      </c>
      <c r="AU491" t="s">
        <v>66</v>
      </c>
      <c r="AZ491">
        <v>-0.53142857099999996</v>
      </c>
      <c r="BA491" t="s">
        <v>74</v>
      </c>
      <c r="BB491">
        <v>-0.70961039000000004</v>
      </c>
      <c r="BC491" t="s">
        <v>74</v>
      </c>
    </row>
    <row r="492" spans="1:55">
      <c r="A492" s="1">
        <v>490</v>
      </c>
      <c r="B492" t="s">
        <v>428</v>
      </c>
      <c r="C492" t="s">
        <v>129</v>
      </c>
      <c r="D492">
        <v>27</v>
      </c>
      <c r="E492">
        <v>0</v>
      </c>
      <c r="F492">
        <v>17868</v>
      </c>
      <c r="G492">
        <v>33</v>
      </c>
      <c r="H492">
        <v>4.5790341290677086</v>
      </c>
      <c r="I492">
        <v>27</v>
      </c>
      <c r="J492" t="s">
        <v>56</v>
      </c>
      <c r="K492" t="s">
        <v>57</v>
      </c>
      <c r="L492" t="s">
        <v>58</v>
      </c>
      <c r="M492" t="s">
        <v>59</v>
      </c>
      <c r="N492" t="s">
        <v>61</v>
      </c>
      <c r="O492" t="s">
        <v>60</v>
      </c>
      <c r="P492" t="s">
        <v>62</v>
      </c>
      <c r="Q492" t="s">
        <v>63</v>
      </c>
      <c r="R492" t="s">
        <v>64</v>
      </c>
      <c r="S492" t="s">
        <v>65</v>
      </c>
      <c r="T492">
        <v>20.953066</v>
      </c>
      <c r="U492">
        <f>(T492-0.014129973)/(27755.404-0.014129973)</f>
        <v>7.544097245635134E-4</v>
      </c>
      <c r="V492">
        <v>3.3363390999999999E-2</v>
      </c>
      <c r="W492">
        <f>(V492-0.006104506)/(0.96359551-0.006104506)</f>
        <v>2.8469076875003205E-2</v>
      </c>
      <c r="X492">
        <v>0.72264360999999999</v>
      </c>
      <c r="Y492">
        <f>(X492-0.026912883)/(0.97887218-0.026912883)</f>
        <v>0.73084083446899728</v>
      </c>
      <c r="Z492">
        <v>0.21996499999999999</v>
      </c>
      <c r="AA492">
        <f>(Z492-0)/(0.8541435-0)</f>
        <v>0.25752698463431495</v>
      </c>
      <c r="AB492">
        <v>2.8112237000000001E-3</v>
      </c>
      <c r="AC492">
        <f>(AB492-0)/(0.90509456-0)</f>
        <v>3.1059999962876807E-3</v>
      </c>
      <c r="AD492">
        <v>6.3119926E-3</v>
      </c>
      <c r="AE492" s="3">
        <f>(AD492-0)/(0.42788053-0)</f>
        <v>1.4751764002909878E-2</v>
      </c>
      <c r="AF492">
        <v>1.0608391E-4</v>
      </c>
      <c r="AG492">
        <f>(AF492-0)/(0.48863637-0)</f>
        <v>2.1710195252146294E-4</v>
      </c>
      <c r="AH492">
        <v>20.8</v>
      </c>
      <c r="AI492">
        <f>(AH492-0)/(78.5-0)</f>
        <v>0.26496815286624203</v>
      </c>
      <c r="AJ492">
        <v>30.9</v>
      </c>
      <c r="AK492">
        <f>(AJ492-5.8)/(57.3-5.8)</f>
        <v>0.48737864077669901</v>
      </c>
      <c r="AL492">
        <v>34.799999999999997</v>
      </c>
      <c r="AM492">
        <f>(AL492-5.5)/(55.8-5.5)</f>
        <v>0.58250497017892644</v>
      </c>
      <c r="AN492">
        <v>13.5</v>
      </c>
      <c r="AO492">
        <f>(AN492-1.2)/(66.3-1.2)</f>
        <v>0.18894009216589863</v>
      </c>
      <c r="AP492">
        <v>0.25115366254707472</v>
      </c>
      <c r="AQ492">
        <v>0.26818013048321221</v>
      </c>
      <c r="AR492">
        <v>0.28022065453773942</v>
      </c>
      <c r="AS492">
        <v>0.20044555243197371</v>
      </c>
      <c r="AT492" t="s">
        <v>72</v>
      </c>
      <c r="AU492" t="s">
        <v>66</v>
      </c>
      <c r="AZ492">
        <v>-0.22038379499999999</v>
      </c>
      <c r="BA492" t="s">
        <v>74</v>
      </c>
      <c r="BB492">
        <v>-0.21953091699999999</v>
      </c>
      <c r="BC492" t="s">
        <v>74</v>
      </c>
    </row>
    <row r="493" spans="1:55">
      <c r="A493" s="1">
        <v>491</v>
      </c>
      <c r="B493" t="s">
        <v>428</v>
      </c>
      <c r="C493" t="s">
        <v>498</v>
      </c>
      <c r="D493">
        <v>33</v>
      </c>
      <c r="E493">
        <v>1</v>
      </c>
      <c r="F493">
        <v>39628</v>
      </c>
      <c r="G493">
        <v>33</v>
      </c>
      <c r="H493">
        <v>2.5234682547693552</v>
      </c>
      <c r="I493">
        <v>33</v>
      </c>
      <c r="J493" t="s">
        <v>56</v>
      </c>
      <c r="K493" t="s">
        <v>57</v>
      </c>
      <c r="L493" t="s">
        <v>59</v>
      </c>
      <c r="M493" t="s">
        <v>58</v>
      </c>
      <c r="N493" t="s">
        <v>60</v>
      </c>
      <c r="O493" t="s">
        <v>62</v>
      </c>
      <c r="P493" t="s">
        <v>61</v>
      </c>
      <c r="Q493" t="s">
        <v>63</v>
      </c>
      <c r="R493" t="s">
        <v>64</v>
      </c>
      <c r="S493" t="s">
        <v>71</v>
      </c>
      <c r="T493">
        <v>44.742691000000001</v>
      </c>
      <c r="U493">
        <f>(T493-0.014129973)/(27755.404-0.014129973)</f>
        <v>1.6115270308381543E-3</v>
      </c>
      <c r="V493">
        <v>0.15595801000000001</v>
      </c>
      <c r="W493">
        <f>(V493-0.006104506)/(0.96359551-0.006104506)</f>
        <v>0.15650643543800857</v>
      </c>
      <c r="X493">
        <v>0.81979411999999996</v>
      </c>
      <c r="Y493">
        <f>(X493-0.026912883)/(0.97887218-0.026912883)</f>
        <v>0.8328940528220925</v>
      </c>
      <c r="Z493">
        <v>7.5649409999999986E-3</v>
      </c>
      <c r="AA493">
        <f>(Z493-0)/(0.8541435-0)</f>
        <v>8.8567565052008225E-3</v>
      </c>
      <c r="AB493">
        <v>2.9307882999999998E-3</v>
      </c>
      <c r="AC493">
        <f>(AB493-0)/(0.90509456-0)</f>
        <v>3.23810177358706E-3</v>
      </c>
      <c r="AD493">
        <v>4.2333608000000014E-3</v>
      </c>
      <c r="AE493" s="3">
        <f>(AD493-0)/(0.42788053-0)</f>
        <v>9.8937916151501486E-3</v>
      </c>
      <c r="AF493">
        <v>1.2524735999999999E-4</v>
      </c>
      <c r="AG493">
        <f>(AF493-0)/(0.48863637-0)</f>
        <v>2.5632017526652795E-4</v>
      </c>
      <c r="AH493">
        <v>9.4</v>
      </c>
      <c r="AI493">
        <f>(AH493-0)/(78.5-0)</f>
        <v>0.11974522292993631</v>
      </c>
      <c r="AJ493">
        <v>22.2</v>
      </c>
      <c r="AK493">
        <f>(AJ493-5.8)/(57.3-5.8)</f>
        <v>0.31844660194174756</v>
      </c>
      <c r="AL493">
        <v>37.799999999999997</v>
      </c>
      <c r="AM493">
        <f>(AL493-5.5)/(55.8-5.5)</f>
        <v>0.64214711729622265</v>
      </c>
      <c r="AN493">
        <v>30.7</v>
      </c>
      <c r="AO493">
        <f>(AN493-1.2)/(66.3-1.2)</f>
        <v>0.45314900153609833</v>
      </c>
      <c r="AP493">
        <v>0.27148618521580131</v>
      </c>
      <c r="AQ493">
        <v>0.3093108890057864</v>
      </c>
      <c r="AR493">
        <v>0.27063450314370879</v>
      </c>
      <c r="AS493">
        <v>0.1485684226347036</v>
      </c>
      <c r="AT493" t="s">
        <v>66</v>
      </c>
      <c r="AU493" t="s">
        <v>66</v>
      </c>
      <c r="AZ493">
        <v>4.0244360999999999E-2</v>
      </c>
      <c r="BA493" t="s">
        <v>67</v>
      </c>
      <c r="BB493">
        <v>0.167105263</v>
      </c>
      <c r="BC493" t="s">
        <v>67</v>
      </c>
    </row>
    <row r="494" spans="1:55">
      <c r="A494" s="1">
        <v>492</v>
      </c>
      <c r="B494" t="s">
        <v>428</v>
      </c>
      <c r="C494" t="s">
        <v>499</v>
      </c>
      <c r="D494">
        <v>320</v>
      </c>
      <c r="E494">
        <v>7</v>
      </c>
      <c r="F494">
        <v>189885</v>
      </c>
      <c r="G494">
        <v>32</v>
      </c>
      <c r="H494">
        <v>5.2663454195960711</v>
      </c>
      <c r="I494">
        <v>320</v>
      </c>
      <c r="J494" t="s">
        <v>79</v>
      </c>
      <c r="K494" t="s">
        <v>58</v>
      </c>
      <c r="L494" t="s">
        <v>57</v>
      </c>
      <c r="M494" t="s">
        <v>59</v>
      </c>
      <c r="N494" t="s">
        <v>60</v>
      </c>
      <c r="O494" t="s">
        <v>62</v>
      </c>
      <c r="P494" t="s">
        <v>61</v>
      </c>
      <c r="Q494" t="s">
        <v>63</v>
      </c>
      <c r="R494" t="s">
        <v>65</v>
      </c>
      <c r="S494" t="s">
        <v>64</v>
      </c>
      <c r="T494">
        <v>346.36178999999998</v>
      </c>
      <c r="U494">
        <f>(T494-0.014129973)/(27755.404-0.014129973)</f>
        <v>1.2478573050095046E-2</v>
      </c>
      <c r="V494">
        <v>7.667902900000001E-2</v>
      </c>
      <c r="W494">
        <f>(V494-0.006104506)/(0.96359551-0.006104506)</f>
        <v>7.3707766135837252E-2</v>
      </c>
      <c r="X494">
        <v>0.40048413999999999</v>
      </c>
      <c r="Y494">
        <f>(X494-0.026912883)/(0.97887218-0.026912883)</f>
        <v>0.39242356073129459</v>
      </c>
      <c r="Z494">
        <v>0.46422023000000001</v>
      </c>
      <c r="AA494">
        <f>(Z494-0)/(0.8541435-0)</f>
        <v>0.54349208300478791</v>
      </c>
      <c r="AB494">
        <v>3.5434694000000002E-3</v>
      </c>
      <c r="AC494">
        <f>(AB494-0)/(0.90509456-0)</f>
        <v>3.9150267348861323E-3</v>
      </c>
      <c r="AD494">
        <v>2.7018952999999998E-2</v>
      </c>
      <c r="AE494" s="3">
        <f>(AD494-0)/(0.42788053-0)</f>
        <v>6.3146021156886945E-2</v>
      </c>
      <c r="AF494">
        <v>1.8695921E-3</v>
      </c>
      <c r="AG494">
        <f>(AF494-0)/(0.48863637-0)</f>
        <v>3.8261419222641985E-3</v>
      </c>
      <c r="AH494">
        <v>26.2</v>
      </c>
      <c r="AI494">
        <f>(AH494-0)/(78.5-0)</f>
        <v>0.33375796178343947</v>
      </c>
      <c r="AJ494">
        <v>33.9</v>
      </c>
      <c r="AK494">
        <f>(AJ494-5.8)/(57.3-5.8)</f>
        <v>0.54563106796116501</v>
      </c>
      <c r="AL494">
        <v>27.3</v>
      </c>
      <c r="AM494">
        <f>(AL494-5.5)/(55.8-5.5)</f>
        <v>0.43339960238568592</v>
      </c>
      <c r="AN494">
        <v>12.7</v>
      </c>
      <c r="AO494">
        <f>(AN494-1.2)/(66.3-1.2)</f>
        <v>0.17665130568356377</v>
      </c>
      <c r="AP494">
        <v>0.27490729295426453</v>
      </c>
      <c r="AQ494">
        <v>0.35908014009064682</v>
      </c>
      <c r="AR494">
        <v>0.23208178821590431</v>
      </c>
      <c r="AS494">
        <v>0.1339307787391841</v>
      </c>
      <c r="AT494" t="s">
        <v>72</v>
      </c>
      <c r="AU494" t="s">
        <v>72</v>
      </c>
      <c r="AV494">
        <v>60</v>
      </c>
      <c r="AW494">
        <v>0.47761194000000001</v>
      </c>
      <c r="AX494">
        <v>0.58148</v>
      </c>
      <c r="AY494">
        <f>(AX494-0)/(1.01692-0)</f>
        <v>0.57180505841167439</v>
      </c>
      <c r="AZ494">
        <v>-0.17175852999999999</v>
      </c>
      <c r="BA494" t="s">
        <v>74</v>
      </c>
      <c r="BB494">
        <v>-0.11303337099999999</v>
      </c>
      <c r="BC494" t="s">
        <v>74</v>
      </c>
    </row>
    <row r="495" spans="1:55">
      <c r="A495" s="1">
        <v>493</v>
      </c>
      <c r="B495" t="s">
        <v>428</v>
      </c>
      <c r="C495" t="s">
        <v>229</v>
      </c>
      <c r="D495">
        <v>205</v>
      </c>
      <c r="E495">
        <v>7</v>
      </c>
      <c r="F495">
        <v>99958</v>
      </c>
      <c r="G495">
        <v>37</v>
      </c>
      <c r="H495">
        <v>5.5428685453295792</v>
      </c>
      <c r="I495">
        <v>205</v>
      </c>
      <c r="J495" t="s">
        <v>122</v>
      </c>
      <c r="K495" t="s">
        <v>58</v>
      </c>
      <c r="L495" t="s">
        <v>57</v>
      </c>
      <c r="M495" t="s">
        <v>59</v>
      </c>
      <c r="N495" t="s">
        <v>60</v>
      </c>
      <c r="O495" t="s">
        <v>62</v>
      </c>
      <c r="P495" t="s">
        <v>61</v>
      </c>
      <c r="Q495" t="s">
        <v>63</v>
      </c>
      <c r="R495" t="s">
        <v>64</v>
      </c>
      <c r="S495" t="s">
        <v>65</v>
      </c>
      <c r="T495">
        <v>154.49914999999999</v>
      </c>
      <c r="U495">
        <f>(T495-0.014129973)/(27755.404-0.014129973)</f>
        <v>5.5659466773993367E-3</v>
      </c>
      <c r="V495">
        <v>5.9320256000000002E-2</v>
      </c>
      <c r="W495">
        <f>(V495-0.006104506)/(0.96359551-0.006104506)</f>
        <v>5.5578328963600369E-2</v>
      </c>
      <c r="X495">
        <v>0.45263418999999999</v>
      </c>
      <c r="Y495">
        <f>(X495-0.026912883)/(0.97887218-0.026912883)</f>
        <v>0.44720536722695614</v>
      </c>
      <c r="Z495">
        <v>0.45546415000000001</v>
      </c>
      <c r="AA495">
        <f>(Z495-0)/(0.8541435-0)</f>
        <v>0.53324078448176448</v>
      </c>
      <c r="AB495">
        <v>2.3096373999999999E-3</v>
      </c>
      <c r="AC495">
        <f>(AB495-0)/(0.90509456-0)</f>
        <v>2.5518188950334648E-3</v>
      </c>
      <c r="AD495">
        <v>1.1155641000000001E-2</v>
      </c>
      <c r="AE495" s="3">
        <f>(AD495-0)/(0.42788053-0)</f>
        <v>2.6071859357564134E-2</v>
      </c>
      <c r="AF495">
        <v>7.4857816999999993E-4</v>
      </c>
      <c r="AG495">
        <f>(AF495-0)/(0.48863637-0)</f>
        <v>1.5319739093510375E-3</v>
      </c>
      <c r="AH495">
        <v>19.600000000000001</v>
      </c>
      <c r="AI495">
        <f>(AH495-0)/(78.5-0)</f>
        <v>0.24968152866242041</v>
      </c>
      <c r="AJ495">
        <v>32.6</v>
      </c>
      <c r="AK495">
        <f>(AJ495-5.8)/(57.3-5.8)</f>
        <v>0.52038834951456314</v>
      </c>
      <c r="AL495">
        <v>33.6</v>
      </c>
      <c r="AM495">
        <f>(AL495-5.5)/(55.8-5.5)</f>
        <v>0.55864811133200798</v>
      </c>
      <c r="AN495">
        <v>14.2</v>
      </c>
      <c r="AO495">
        <f>(AN495-1.2)/(66.3-1.2)</f>
        <v>0.19969278033794163</v>
      </c>
      <c r="AP495">
        <v>0.29032051925762947</v>
      </c>
      <c r="AQ495">
        <v>0.31997151751399022</v>
      </c>
      <c r="AR495">
        <v>0.25951926675856529</v>
      </c>
      <c r="AS495">
        <v>0.13018869646981501</v>
      </c>
      <c r="AT495" t="s">
        <v>72</v>
      </c>
      <c r="AU495" t="s">
        <v>72</v>
      </c>
      <c r="AZ495">
        <v>4.3631811E-2</v>
      </c>
      <c r="BA495" t="s">
        <v>67</v>
      </c>
      <c r="BB495">
        <v>-5.6088365000000001E-2</v>
      </c>
      <c r="BC495" t="s">
        <v>74</v>
      </c>
    </row>
    <row r="496" spans="1:55">
      <c r="A496" s="1">
        <v>494</v>
      </c>
      <c r="B496" t="s">
        <v>428</v>
      </c>
      <c r="C496" t="s">
        <v>500</v>
      </c>
      <c r="D496">
        <v>65</v>
      </c>
      <c r="E496">
        <v>0</v>
      </c>
      <c r="F496">
        <v>32808</v>
      </c>
      <c r="G496">
        <v>38</v>
      </c>
      <c r="H496">
        <v>5.2137476096972497</v>
      </c>
      <c r="I496">
        <v>65</v>
      </c>
      <c r="J496" t="s">
        <v>102</v>
      </c>
      <c r="K496" t="s">
        <v>57</v>
      </c>
      <c r="L496" t="s">
        <v>59</v>
      </c>
      <c r="M496" t="s">
        <v>58</v>
      </c>
      <c r="N496" t="s">
        <v>62</v>
      </c>
      <c r="O496" t="s">
        <v>60</v>
      </c>
      <c r="P496" t="s">
        <v>61</v>
      </c>
      <c r="Q496" t="s">
        <v>63</v>
      </c>
      <c r="R496" t="s">
        <v>69</v>
      </c>
      <c r="S496" t="s">
        <v>65</v>
      </c>
      <c r="T496">
        <v>82.260086000000001</v>
      </c>
      <c r="U496">
        <f>(T496-0.014129973)/(27755.404-0.014129973)</f>
        <v>2.9632426859122333E-3</v>
      </c>
      <c r="V496">
        <v>5.0875943E-2</v>
      </c>
      <c r="W496">
        <f>(V496-0.006104506)/(0.96359551-0.006104506)</f>
        <v>4.6759120255922527E-2</v>
      </c>
      <c r="X496">
        <v>0.84281421000000001</v>
      </c>
      <c r="Y496">
        <f>(X496-0.026912883)/(0.97887218-0.026912883)</f>
        <v>0.85707585352780058</v>
      </c>
      <c r="Z496">
        <v>5.0239357999999998E-2</v>
      </c>
      <c r="AA496">
        <f>(Z496-0)/(0.8541435-0)</f>
        <v>5.8818404635755002E-2</v>
      </c>
      <c r="AB496">
        <v>1.4004889E-3</v>
      </c>
      <c r="AC496">
        <f>(AB496-0)/(0.90509456-0)</f>
        <v>1.5473398713168711E-3</v>
      </c>
      <c r="AD496">
        <v>4.1047054999999999E-2</v>
      </c>
      <c r="AE496" s="3">
        <f>(AD496-0)/(0.42788053-0)</f>
        <v>9.5931111892378004E-2</v>
      </c>
      <c r="AF496">
        <v>1.2731717E-4</v>
      </c>
      <c r="AG496">
        <f>(AF496-0)/(0.48863637-0)</f>
        <v>2.6055606544392101E-4</v>
      </c>
      <c r="AH496">
        <v>51.1</v>
      </c>
      <c r="AI496">
        <f>(AH496-0)/(78.5-0)</f>
        <v>0.65095541401273882</v>
      </c>
      <c r="AJ496">
        <v>23.7</v>
      </c>
      <c r="AK496">
        <f>(AJ496-5.8)/(57.3-5.8)</f>
        <v>0.34757281553398056</v>
      </c>
      <c r="AL496">
        <v>19.600000000000001</v>
      </c>
      <c r="AM496">
        <f>(AL496-5.5)/(55.8-5.5)</f>
        <v>0.28031809145129227</v>
      </c>
      <c r="AN496">
        <v>5.5</v>
      </c>
      <c r="AO496">
        <f>(AN496-1.2)/(66.3-1.2)</f>
        <v>6.6052227342549924E-2</v>
      </c>
      <c r="AP496">
        <v>0.29328783866367902</v>
      </c>
      <c r="AQ496">
        <v>0.2803269504990834</v>
      </c>
      <c r="AR496">
        <v>0.27475045834182121</v>
      </c>
      <c r="AS496">
        <v>0.15163475249541669</v>
      </c>
      <c r="AT496" t="s">
        <v>72</v>
      </c>
      <c r="AU496" t="s">
        <v>72</v>
      </c>
      <c r="AZ496">
        <v>-0.12511904800000001</v>
      </c>
      <c r="BA496" t="s">
        <v>74</v>
      </c>
      <c r="BB496">
        <v>-0.18412087899999999</v>
      </c>
      <c r="BC496" t="s">
        <v>74</v>
      </c>
    </row>
    <row r="497" spans="1:55">
      <c r="A497" s="1">
        <v>495</v>
      </c>
      <c r="B497" t="s">
        <v>428</v>
      </c>
      <c r="C497" t="s">
        <v>501</v>
      </c>
      <c r="D497">
        <v>50</v>
      </c>
      <c r="E497">
        <v>3</v>
      </c>
      <c r="F497">
        <v>14899</v>
      </c>
      <c r="G497">
        <v>23</v>
      </c>
      <c r="H497">
        <v>14.59099968775261</v>
      </c>
      <c r="I497">
        <v>50</v>
      </c>
      <c r="J497" t="s">
        <v>56</v>
      </c>
      <c r="K497" t="s">
        <v>57</v>
      </c>
      <c r="L497" t="s">
        <v>58</v>
      </c>
      <c r="M497" t="s">
        <v>59</v>
      </c>
      <c r="N497" t="s">
        <v>60</v>
      </c>
      <c r="O497" t="s">
        <v>61</v>
      </c>
      <c r="P497" t="s">
        <v>62</v>
      </c>
      <c r="Q497" t="s">
        <v>63</v>
      </c>
      <c r="R497" t="s">
        <v>64</v>
      </c>
      <c r="S497" t="s">
        <v>65</v>
      </c>
      <c r="T497">
        <v>13.238168999999999</v>
      </c>
      <c r="U497">
        <f>(T497-0.014129973)/(27755.404-0.014129973)</f>
        <v>4.7644940636487393E-4</v>
      </c>
      <c r="V497">
        <v>5.0352067E-2</v>
      </c>
      <c r="W497">
        <f>(V497-0.006104506)/(0.96359551-0.006104506)</f>
        <v>4.6211986133709929E-2</v>
      </c>
      <c r="X497">
        <v>0.75096320999999999</v>
      </c>
      <c r="Y497">
        <f>(X497-0.026912883)/(0.97887218-0.026912883)</f>
        <v>0.76058958537593868</v>
      </c>
      <c r="Z497">
        <v>0.16746379</v>
      </c>
      <c r="AA497">
        <f>(Z497-0)/(0.8541435-0)</f>
        <v>0.19606048632343395</v>
      </c>
      <c r="AB497">
        <v>2.6571009999999998E-3</v>
      </c>
      <c r="AC497">
        <f>(AB497-0)/(0.90509456-0)</f>
        <v>2.9357164625981179E-3</v>
      </c>
      <c r="AD497">
        <v>9.9641290000000004E-3</v>
      </c>
      <c r="AE497" s="3">
        <f>(AD497-0)/(0.42788053-0)</f>
        <v>2.3287175511351267E-2</v>
      </c>
      <c r="AF497">
        <v>1.3285506000000001E-4</v>
      </c>
      <c r="AG497">
        <f>(AF497-0)/(0.48863637-0)</f>
        <v>2.7188942157539361E-4</v>
      </c>
      <c r="AH497">
        <v>16.899999999999999</v>
      </c>
      <c r="AI497">
        <f>(AH497-0)/(78.5-0)</f>
        <v>0.21528662420382164</v>
      </c>
      <c r="AJ497">
        <v>25.8</v>
      </c>
      <c r="AK497">
        <f>(AJ497-5.8)/(57.3-5.8)</f>
        <v>0.38834951456310679</v>
      </c>
      <c r="AL497">
        <v>36.6</v>
      </c>
      <c r="AM497">
        <f>(AL497-5.5)/(55.8-5.5)</f>
        <v>0.61829025844930419</v>
      </c>
      <c r="AN497">
        <v>20.6</v>
      </c>
      <c r="AO497">
        <f>(AN497-1.2)/(66.3-1.2)</f>
        <v>0.29800307219662064</v>
      </c>
      <c r="AP497">
        <v>0.2301049554935565</v>
      </c>
      <c r="AQ497">
        <v>0.2932111066826093</v>
      </c>
      <c r="AR497">
        <v>0.2881626145874851</v>
      </c>
      <c r="AS497">
        <v>0.18852132323634921</v>
      </c>
      <c r="AT497" t="s">
        <v>79</v>
      </c>
      <c r="AU497" t="s">
        <v>72</v>
      </c>
      <c r="AZ497">
        <v>4.8548009000000003E-2</v>
      </c>
      <c r="BA497" t="s">
        <v>67</v>
      </c>
      <c r="BB497">
        <v>-0.23629976599999999</v>
      </c>
      <c r="BC497" t="s">
        <v>74</v>
      </c>
    </row>
    <row r="498" spans="1:55">
      <c r="A498" s="1">
        <v>496</v>
      </c>
      <c r="B498" t="s">
        <v>428</v>
      </c>
      <c r="C498" t="s">
        <v>502</v>
      </c>
      <c r="D498">
        <v>194</v>
      </c>
      <c r="E498">
        <v>8</v>
      </c>
      <c r="F498">
        <v>142324</v>
      </c>
      <c r="G498">
        <v>36</v>
      </c>
      <c r="H498">
        <v>3.7863528912122262</v>
      </c>
      <c r="I498">
        <v>194</v>
      </c>
      <c r="J498" t="s">
        <v>122</v>
      </c>
      <c r="K498" t="s">
        <v>57</v>
      </c>
      <c r="L498" t="s">
        <v>58</v>
      </c>
      <c r="M498" t="s">
        <v>59</v>
      </c>
      <c r="N498" t="s">
        <v>60</v>
      </c>
      <c r="O498" t="s">
        <v>62</v>
      </c>
      <c r="P498" t="s">
        <v>61</v>
      </c>
      <c r="Q498" t="s">
        <v>63</v>
      </c>
      <c r="R498" t="s">
        <v>64</v>
      </c>
      <c r="S498" t="s">
        <v>65</v>
      </c>
      <c r="T498">
        <v>202.81594999999999</v>
      </c>
      <c r="U498">
        <f>(T498-0.014129973)/(27755.404-0.014129973)</f>
        <v>7.3067545070229891E-3</v>
      </c>
      <c r="V498">
        <v>6.7006416999999999E-2</v>
      </c>
      <c r="W498">
        <f>(V498-0.006104506)/(0.96359551-0.006104506)</f>
        <v>6.3605726576622751E-2</v>
      </c>
      <c r="X498">
        <v>0.69825780000000004</v>
      </c>
      <c r="Y498">
        <f>(X498-0.026912883)/(0.97887218-0.026912883)</f>
        <v>0.70522439259291159</v>
      </c>
      <c r="Z498">
        <v>0.20006219</v>
      </c>
      <c r="AA498">
        <f>(Z498-0)/(0.8541435-0)</f>
        <v>0.23422550192093017</v>
      </c>
      <c r="AB498">
        <v>2.4932333999999998E-3</v>
      </c>
      <c r="AC498">
        <f>(AB498-0)/(0.90509456-0)</f>
        <v>2.7546662085782504E-3</v>
      </c>
      <c r="AD498">
        <v>1.1661505000000001E-2</v>
      </c>
      <c r="AE498" s="3">
        <f>(AD498-0)/(0.42788053-0)</f>
        <v>2.7254114600633969E-2</v>
      </c>
      <c r="AF498">
        <v>6.0349662000000004E-4</v>
      </c>
      <c r="AG498">
        <f>(AF498-0)/(0.48863637-0)</f>
        <v>1.235062834148019E-3</v>
      </c>
      <c r="AH498">
        <v>24.1</v>
      </c>
      <c r="AI498">
        <f>(AH498-0)/(78.5-0)</f>
        <v>0.30700636942675164</v>
      </c>
      <c r="AJ498">
        <v>32.799999999999997</v>
      </c>
      <c r="AK498">
        <f>(AJ498-5.8)/(57.3-5.8)</f>
        <v>0.52427184466019405</v>
      </c>
      <c r="AL498">
        <v>33.1</v>
      </c>
      <c r="AM498">
        <f>(AL498-5.5)/(55.8-5.5)</f>
        <v>0.54870775347912526</v>
      </c>
      <c r="AN498">
        <v>9.9</v>
      </c>
      <c r="AO498">
        <f>(AN498-1.2)/(66.3-1.2)</f>
        <v>0.13364055299539174</v>
      </c>
      <c r="AP498">
        <v>0.28609397478725218</v>
      </c>
      <c r="AQ498">
        <v>0.33834215210553259</v>
      </c>
      <c r="AR498">
        <v>0.26953134524883571</v>
      </c>
      <c r="AS498">
        <v>0.10603252785837949</v>
      </c>
      <c r="AT498" t="s">
        <v>72</v>
      </c>
      <c r="AU498" t="s">
        <v>66</v>
      </c>
      <c r="AZ498">
        <v>-4.8294730000000001E-2</v>
      </c>
      <c r="BA498" t="s">
        <v>74</v>
      </c>
      <c r="BB498">
        <v>-0.23313539599999999</v>
      </c>
      <c r="BC498" t="s">
        <v>74</v>
      </c>
    </row>
    <row r="499" spans="1:55">
      <c r="A499" s="1">
        <v>497</v>
      </c>
      <c r="B499" t="s">
        <v>428</v>
      </c>
      <c r="C499" t="s">
        <v>503</v>
      </c>
      <c r="D499">
        <v>56</v>
      </c>
      <c r="E499">
        <v>2</v>
      </c>
      <c r="F499">
        <v>27695</v>
      </c>
      <c r="G499">
        <v>39</v>
      </c>
      <c r="H499">
        <v>5.1846811189652859</v>
      </c>
      <c r="I499">
        <v>56</v>
      </c>
      <c r="J499" t="s">
        <v>56</v>
      </c>
      <c r="K499" t="s">
        <v>57</v>
      </c>
      <c r="L499" t="s">
        <v>58</v>
      </c>
      <c r="M499" t="s">
        <v>59</v>
      </c>
      <c r="N499" t="s">
        <v>60</v>
      </c>
      <c r="O499" t="s">
        <v>62</v>
      </c>
      <c r="P499" t="s">
        <v>61</v>
      </c>
      <c r="Q499" t="s">
        <v>63</v>
      </c>
      <c r="R499" t="s">
        <v>65</v>
      </c>
      <c r="S499" t="s">
        <v>64</v>
      </c>
      <c r="T499">
        <v>70.138283000000001</v>
      </c>
      <c r="U499">
        <f>(T499-0.014129973)/(27755.404-0.014129973)</f>
        <v>2.5265057833947762E-3</v>
      </c>
      <c r="V499">
        <v>7.8323624999999994E-2</v>
      </c>
      <c r="W499">
        <f>(V499-0.006104506)/(0.96359551-0.006104506)</f>
        <v>7.542537600697917E-2</v>
      </c>
      <c r="X499">
        <v>0.45144156000000002</v>
      </c>
      <c r="Y499">
        <f>(X499-0.026912883)/(0.97887218-0.026912883)</f>
        <v>0.44595255105744303</v>
      </c>
      <c r="Z499">
        <v>0.43993845999999998</v>
      </c>
      <c r="AA499">
        <f>(Z499-0)/(0.8541435-0)</f>
        <v>0.51506387392750752</v>
      </c>
      <c r="AB499">
        <v>2.4911162999999999E-3</v>
      </c>
      <c r="AC499">
        <f>(AB499-0)/(0.90509456-0)</f>
        <v>2.7523271159645463E-3</v>
      </c>
      <c r="AD499">
        <v>1.0440708E-2</v>
      </c>
      <c r="AE499" s="3">
        <f>(AD499-0)/(0.42788053-0)</f>
        <v>2.440098875263149E-2</v>
      </c>
      <c r="AF499">
        <v>2.5643844999999999E-4</v>
      </c>
      <c r="AG499">
        <f>(AF499-0)/(0.48863637-0)</f>
        <v>5.2480426293278169E-4</v>
      </c>
      <c r="AH499">
        <v>19.399999999999999</v>
      </c>
      <c r="AI499">
        <f>(AH499-0)/(78.5-0)</f>
        <v>0.24713375796178341</v>
      </c>
      <c r="AJ499">
        <v>35.5</v>
      </c>
      <c r="AK499">
        <f>(AJ499-5.8)/(57.3-5.8)</f>
        <v>0.57669902912621362</v>
      </c>
      <c r="AL499">
        <v>29</v>
      </c>
      <c r="AM499">
        <f>(AL499-5.5)/(55.8-5.5)</f>
        <v>0.4671968190854871</v>
      </c>
      <c r="AN499">
        <v>16</v>
      </c>
      <c r="AO499">
        <f>(AN499-1.2)/(66.3-1.2)</f>
        <v>0.22734254992319511</v>
      </c>
      <c r="AP499">
        <v>0.26028501300509221</v>
      </c>
      <c r="AQ499">
        <v>0.32117082463274349</v>
      </c>
      <c r="AR499">
        <v>0.25856321207458699</v>
      </c>
      <c r="AS499">
        <v>0.15998095028757731</v>
      </c>
      <c r="AT499" t="s">
        <v>72</v>
      </c>
      <c r="AU499" t="s">
        <v>66</v>
      </c>
      <c r="AZ499">
        <v>-6.3668429999999998E-2</v>
      </c>
      <c r="BA499" t="s">
        <v>74</v>
      </c>
      <c r="BB499">
        <v>-0.161246326</v>
      </c>
      <c r="BC499" t="s">
        <v>74</v>
      </c>
    </row>
    <row r="500" spans="1:55">
      <c r="A500" s="1">
        <v>498</v>
      </c>
      <c r="B500" t="s">
        <v>428</v>
      </c>
      <c r="C500" t="s">
        <v>131</v>
      </c>
      <c r="D500">
        <v>27</v>
      </c>
      <c r="E500">
        <v>2</v>
      </c>
      <c r="F500">
        <v>29431</v>
      </c>
      <c r="G500">
        <v>40</v>
      </c>
      <c r="H500">
        <v>2.2935000509666681</v>
      </c>
      <c r="I500">
        <v>27</v>
      </c>
      <c r="J500" t="s">
        <v>56</v>
      </c>
      <c r="K500" t="s">
        <v>57</v>
      </c>
      <c r="L500" t="s">
        <v>59</v>
      </c>
      <c r="M500" t="s">
        <v>58</v>
      </c>
      <c r="N500" t="s">
        <v>61</v>
      </c>
      <c r="O500" t="s">
        <v>60</v>
      </c>
      <c r="P500" t="s">
        <v>62</v>
      </c>
      <c r="Q500" t="s">
        <v>63</v>
      </c>
      <c r="R500" t="s">
        <v>65</v>
      </c>
      <c r="S500" t="s">
        <v>64</v>
      </c>
      <c r="T500">
        <v>53.208843000000002</v>
      </c>
      <c r="U500">
        <f>(T500-0.014129973)/(27755.404-0.014129973)</f>
        <v>1.916554344078765E-3</v>
      </c>
      <c r="V500">
        <v>3.0519074E-2</v>
      </c>
      <c r="W500">
        <f>(V500-0.006104506)/(0.96359551-0.006104506)</f>
        <v>2.5498482907939678E-2</v>
      </c>
      <c r="X500">
        <v>0.93561601999999999</v>
      </c>
      <c r="Y500">
        <f>(X500-0.026912883)/(0.97887218-0.026912883)</f>
        <v>0.95456091438329649</v>
      </c>
      <c r="Z500">
        <v>1.0318948999999999E-2</v>
      </c>
      <c r="AA500">
        <f>(Z500-0)/(0.8541435-0)</f>
        <v>1.2081048442094332E-2</v>
      </c>
      <c r="AB500">
        <v>3.5334583000000011E-3</v>
      </c>
      <c r="AC500">
        <f>(AB500-0)/(0.90509456-0)</f>
        <v>3.9039659016401572E-3</v>
      </c>
      <c r="AD500">
        <v>6.5040649000000002E-3</v>
      </c>
      <c r="AE500" s="3">
        <f>(AD500-0)/(0.42788053-0)</f>
        <v>1.52006563607837E-2</v>
      </c>
      <c r="AF500">
        <v>3.1269543E-4</v>
      </c>
      <c r="AG500">
        <f>(AF500-0)/(0.48863637-0)</f>
        <v>6.3993482515433721E-4</v>
      </c>
      <c r="AH500">
        <v>23.7</v>
      </c>
      <c r="AI500">
        <f>(AH500-0)/(78.5-0)</f>
        <v>0.3019108280254777</v>
      </c>
      <c r="AJ500">
        <v>32.1</v>
      </c>
      <c r="AK500">
        <f>(AJ500-5.8)/(57.3-5.8)</f>
        <v>0.51067961165048548</v>
      </c>
      <c r="AL500">
        <v>29.1</v>
      </c>
      <c r="AM500">
        <f>(AL500-5.5)/(55.8-5.5)</f>
        <v>0.46918489065606367</v>
      </c>
      <c r="AN500">
        <v>15.1</v>
      </c>
      <c r="AO500">
        <f>(AN500-1.2)/(66.3-1.2)</f>
        <v>0.21351766513056838</v>
      </c>
      <c r="AP500">
        <v>0.2222951844903065</v>
      </c>
      <c r="AQ500">
        <v>0.27210756722951851</v>
      </c>
      <c r="AR500">
        <v>0.28658536585365862</v>
      </c>
      <c r="AS500">
        <v>0.21901188242651659</v>
      </c>
      <c r="AT500" t="s">
        <v>66</v>
      </c>
      <c r="AU500" t="s">
        <v>66</v>
      </c>
      <c r="AZ500">
        <v>8.0996678000000003E-2</v>
      </c>
      <c r="BA500" t="s">
        <v>67</v>
      </c>
      <c r="BB500">
        <v>-7.3887042999999999E-2</v>
      </c>
      <c r="BC500" t="s">
        <v>74</v>
      </c>
    </row>
    <row r="501" spans="1:55">
      <c r="A501" s="1">
        <v>499</v>
      </c>
      <c r="B501" t="s">
        <v>428</v>
      </c>
      <c r="C501" t="s">
        <v>504</v>
      </c>
      <c r="D501">
        <v>53</v>
      </c>
      <c r="E501">
        <v>3</v>
      </c>
      <c r="F501">
        <v>18758</v>
      </c>
      <c r="G501">
        <v>32</v>
      </c>
      <c r="H501">
        <v>8.8295660518178902</v>
      </c>
      <c r="I501">
        <v>53</v>
      </c>
      <c r="J501" t="s">
        <v>56</v>
      </c>
      <c r="K501" t="s">
        <v>57</v>
      </c>
      <c r="L501" t="s">
        <v>58</v>
      </c>
      <c r="M501" t="s">
        <v>59</v>
      </c>
      <c r="N501" t="s">
        <v>60</v>
      </c>
      <c r="O501" t="s">
        <v>62</v>
      </c>
      <c r="P501" t="s">
        <v>61</v>
      </c>
      <c r="Q501" t="s">
        <v>63</v>
      </c>
      <c r="R501" t="s">
        <v>64</v>
      </c>
      <c r="S501" t="s">
        <v>65</v>
      </c>
      <c r="T501">
        <v>21.989001999999999</v>
      </c>
      <c r="U501">
        <f>(T501-0.014129973)/(27755.404-0.014129973)</f>
        <v>7.917335022099844E-4</v>
      </c>
      <c r="V501">
        <v>5.0595697000000002E-2</v>
      </c>
      <c r="W501">
        <f>(V501-0.006104506)/(0.96359551-0.006104506)</f>
        <v>4.6466432388538662E-2</v>
      </c>
      <c r="X501">
        <v>0.83918714999999999</v>
      </c>
      <c r="Y501">
        <f>(X501-0.026912883)/(0.97887218-0.026912883)</f>
        <v>0.85326575365123003</v>
      </c>
      <c r="Z501">
        <v>8.4738769000000005E-2</v>
      </c>
      <c r="AA501">
        <f>(Z501-0)/(0.8541435-0)</f>
        <v>9.920905445045243E-2</v>
      </c>
      <c r="AB501">
        <v>4.7449585999999998E-3</v>
      </c>
      <c r="AC501">
        <f>(AB501-0)/(0.90509456-0)</f>
        <v>5.2425004079131796E-3</v>
      </c>
      <c r="AD501">
        <v>6.3953786000000004E-3</v>
      </c>
      <c r="AE501" s="3">
        <f>(AD501-0)/(0.42788053-0)</f>
        <v>1.4946645504061615E-2</v>
      </c>
      <c r="AF501">
        <v>7.7363452999999998E-4</v>
      </c>
      <c r="AG501">
        <f>(AF501-0)/(0.48863637-0)</f>
        <v>1.5832520407762524E-3</v>
      </c>
      <c r="AH501">
        <v>11.9</v>
      </c>
      <c r="AI501">
        <f>(AH501-0)/(78.5-0)</f>
        <v>0.15159235668789808</v>
      </c>
      <c r="AJ501">
        <v>27.7</v>
      </c>
      <c r="AK501">
        <f>(AJ501-5.8)/(57.3-5.8)</f>
        <v>0.42524271844660194</v>
      </c>
      <c r="AL501">
        <v>44</v>
      </c>
      <c r="AM501">
        <f>(AL501-5.5)/(55.8-5.5)</f>
        <v>0.76540755467196819</v>
      </c>
      <c r="AN501">
        <v>16.3</v>
      </c>
      <c r="AO501">
        <f>(AN501-1.2)/(66.3-1.2)</f>
        <v>0.23195084485407069</v>
      </c>
      <c r="AP501">
        <v>0.27046263345195731</v>
      </c>
      <c r="AQ501">
        <v>0.3000670483263706</v>
      </c>
      <c r="AR501">
        <v>0.25916756924029077</v>
      </c>
      <c r="AS501">
        <v>0.1703027489813812</v>
      </c>
      <c r="AT501" t="s">
        <v>79</v>
      </c>
      <c r="AU501" t="s">
        <v>72</v>
      </c>
      <c r="AZ501">
        <v>-0.42182773099999998</v>
      </c>
      <c r="BA501" t="s">
        <v>74</v>
      </c>
      <c r="BB501">
        <v>-0.146386555</v>
      </c>
      <c r="BC501" t="s">
        <v>74</v>
      </c>
    </row>
    <row r="502" spans="1:55">
      <c r="A502" s="1">
        <v>500</v>
      </c>
      <c r="B502" t="s">
        <v>428</v>
      </c>
      <c r="C502" t="s">
        <v>132</v>
      </c>
      <c r="D502">
        <v>40</v>
      </c>
      <c r="E502">
        <v>2</v>
      </c>
      <c r="F502">
        <v>17869</v>
      </c>
      <c r="G502">
        <v>30</v>
      </c>
      <c r="H502">
        <v>7.4617120898390139</v>
      </c>
      <c r="I502">
        <v>40</v>
      </c>
      <c r="J502" t="s">
        <v>56</v>
      </c>
      <c r="K502" t="s">
        <v>57</v>
      </c>
      <c r="L502" t="s">
        <v>58</v>
      </c>
      <c r="M502" t="s">
        <v>59</v>
      </c>
      <c r="N502" t="s">
        <v>60</v>
      </c>
      <c r="O502" t="s">
        <v>61</v>
      </c>
      <c r="P502" t="s">
        <v>62</v>
      </c>
      <c r="Q502" t="s">
        <v>63</v>
      </c>
      <c r="R502" t="s">
        <v>64</v>
      </c>
      <c r="S502" t="s">
        <v>65</v>
      </c>
      <c r="T502">
        <v>33.295242000000002</v>
      </c>
      <c r="U502">
        <f>(T502-0.014129973)/(27755.404-0.014129973)</f>
        <v>1.1990864543012676E-3</v>
      </c>
      <c r="V502">
        <v>1.5884941E-2</v>
      </c>
      <c r="W502">
        <f>(V502-0.006104506)/(0.96359551-0.006104506)</f>
        <v>1.0214649494503241E-2</v>
      </c>
      <c r="X502">
        <v>0.87066650000000012</v>
      </c>
      <c r="Y502">
        <f>(X502-0.026912883)/(0.97887218-0.026912883)</f>
        <v>0.88633371159775565</v>
      </c>
      <c r="Z502">
        <v>9.1392078000000002E-2</v>
      </c>
      <c r="AA502">
        <f>(Z502-0)/(0.8541435-0)</f>
        <v>0.10699850552044242</v>
      </c>
      <c r="AB502">
        <v>2.5759365000000002E-3</v>
      </c>
      <c r="AC502">
        <f>(AB502-0)/(0.90509456-0)</f>
        <v>2.8460413020270502E-3</v>
      </c>
      <c r="AD502">
        <v>4.4542234000000003E-3</v>
      </c>
      <c r="AE502" s="3">
        <f>(AD502-0)/(0.42788053-0)</f>
        <v>1.0409969810965694E-2</v>
      </c>
      <c r="AF502">
        <v>2.1466137000000001E-4</v>
      </c>
      <c r="AG502">
        <f>(AF502-0)/(0.48863637-0)</f>
        <v>4.3930698404623467E-4</v>
      </c>
      <c r="AH502">
        <v>15.9</v>
      </c>
      <c r="AI502">
        <f>(AH502-0)/(78.5-0)</f>
        <v>0.20254777070063695</v>
      </c>
      <c r="AJ502">
        <v>30.1</v>
      </c>
      <c r="AK502">
        <f>(AJ502-5.8)/(57.3-5.8)</f>
        <v>0.47184466019417476</v>
      </c>
      <c r="AL502">
        <v>40.9</v>
      </c>
      <c r="AM502">
        <f>(AL502-5.5)/(55.8-5.5)</f>
        <v>0.70377733598409542</v>
      </c>
      <c r="AN502">
        <v>13</v>
      </c>
      <c r="AO502">
        <f>(AN502-1.2)/(66.3-1.2)</f>
        <v>0.18125960061443935</v>
      </c>
      <c r="AP502">
        <v>0.25882794891059357</v>
      </c>
      <c r="AQ502">
        <v>0.30020392830310177</v>
      </c>
      <c r="AR502">
        <v>0.28163571965224848</v>
      </c>
      <c r="AS502">
        <v>0.15933240313405611</v>
      </c>
      <c r="AT502" t="s">
        <v>79</v>
      </c>
      <c r="AU502" t="s">
        <v>72</v>
      </c>
      <c r="AZ502">
        <v>-9.9307358999999998E-2</v>
      </c>
      <c r="BA502" t="s">
        <v>74</v>
      </c>
      <c r="BB502">
        <v>-0.35748917699999999</v>
      </c>
      <c r="BC502" t="s">
        <v>74</v>
      </c>
    </row>
    <row r="503" spans="1:55">
      <c r="A503" s="1">
        <v>501</v>
      </c>
      <c r="B503" t="s">
        <v>428</v>
      </c>
      <c r="C503" t="s">
        <v>233</v>
      </c>
      <c r="D503">
        <v>59</v>
      </c>
      <c r="E503">
        <v>0</v>
      </c>
      <c r="F503">
        <v>41475</v>
      </c>
      <c r="G503">
        <v>43</v>
      </c>
      <c r="H503">
        <v>3.3082411651737531</v>
      </c>
      <c r="I503">
        <v>59</v>
      </c>
      <c r="J503" t="s">
        <v>56</v>
      </c>
      <c r="K503" t="s">
        <v>57</v>
      </c>
      <c r="L503" t="s">
        <v>59</v>
      </c>
      <c r="M503" t="s">
        <v>58</v>
      </c>
      <c r="N503" t="s">
        <v>60</v>
      </c>
      <c r="O503" t="s">
        <v>62</v>
      </c>
      <c r="P503" t="s">
        <v>61</v>
      </c>
      <c r="Q503" t="s">
        <v>63</v>
      </c>
      <c r="R503" t="s">
        <v>64</v>
      </c>
      <c r="S503" t="s">
        <v>65</v>
      </c>
      <c r="T503">
        <v>52.839683999999998</v>
      </c>
      <c r="U503">
        <f>(T503-0.014129973)/(27755.404-0.014129973)</f>
        <v>1.9032539003909373E-3</v>
      </c>
      <c r="V503">
        <v>0.13656698</v>
      </c>
      <c r="W503">
        <f>(V503-0.006104506)/(0.96359551-0.006104506)</f>
        <v>0.13625451670562119</v>
      </c>
      <c r="X503">
        <v>0.71603483000000001</v>
      </c>
      <c r="Y503">
        <f>(X503-0.026912883)/(0.97887218-0.026912883)</f>
        <v>0.72389854185120706</v>
      </c>
      <c r="Z503">
        <v>0.12295738000000001</v>
      </c>
      <c r="AA503">
        <f>(Z503-0)/(0.8541435-0)</f>
        <v>0.14395400772820963</v>
      </c>
      <c r="AB503">
        <v>2.3546032999999999E-3</v>
      </c>
      <c r="AC503">
        <f>(AB503-0)/(0.90509456-0)</f>
        <v>2.6014997814151042E-3</v>
      </c>
      <c r="AD503">
        <v>5.9336000000000007E-3</v>
      </c>
      <c r="AE503" s="3">
        <f>(AD503-0)/(0.42788053-0)</f>
        <v>1.386742229191873E-2</v>
      </c>
      <c r="AF503">
        <v>4.0028256E-4</v>
      </c>
      <c r="AG503">
        <f>(AF503-0)/(0.48863637-0)</f>
        <v>8.1918290281994359E-4</v>
      </c>
      <c r="AH503">
        <v>12.2</v>
      </c>
      <c r="AI503">
        <f>(AH503-0)/(78.5-0)</f>
        <v>0.1554140127388535</v>
      </c>
      <c r="AJ503">
        <v>27.3</v>
      </c>
      <c r="AK503">
        <f>(AJ503-5.8)/(57.3-5.8)</f>
        <v>0.41747572815533979</v>
      </c>
      <c r="AL503">
        <v>39.6</v>
      </c>
      <c r="AM503">
        <f>(AL503-5.5)/(55.8-5.5)</f>
        <v>0.6779324055666005</v>
      </c>
      <c r="AN503">
        <v>20.9</v>
      </c>
      <c r="AO503">
        <f>(AN503-1.2)/(66.3-1.2)</f>
        <v>0.3026113671274962</v>
      </c>
      <c r="AP503">
        <v>0.27727807864374848</v>
      </c>
      <c r="AQ503">
        <v>0.31728278785024722</v>
      </c>
      <c r="AR503">
        <v>0.25062396986107838</v>
      </c>
      <c r="AS503">
        <v>0.15481516364492581</v>
      </c>
      <c r="AT503" t="s">
        <v>72</v>
      </c>
      <c r="AU503" t="s">
        <v>66</v>
      </c>
      <c r="AZ503">
        <v>0.18268367299999999</v>
      </c>
      <c r="BA503" t="s">
        <v>67</v>
      </c>
      <c r="BB503">
        <v>0.203428571</v>
      </c>
      <c r="BC503" t="s">
        <v>67</v>
      </c>
    </row>
    <row r="504" spans="1:55">
      <c r="A504" s="1">
        <v>502</v>
      </c>
      <c r="B504" t="s">
        <v>428</v>
      </c>
      <c r="C504" t="s">
        <v>236</v>
      </c>
      <c r="D504">
        <v>31</v>
      </c>
      <c r="E504">
        <v>1</v>
      </c>
      <c r="F504">
        <v>12010</v>
      </c>
      <c r="G504">
        <v>34</v>
      </c>
      <c r="H504">
        <v>7.5917127883626394</v>
      </c>
      <c r="I504">
        <v>31</v>
      </c>
      <c r="J504" t="s">
        <v>56</v>
      </c>
      <c r="K504" t="s">
        <v>57</v>
      </c>
      <c r="L504" t="s">
        <v>58</v>
      </c>
      <c r="M504" t="s">
        <v>59</v>
      </c>
      <c r="N504" t="s">
        <v>60</v>
      </c>
      <c r="O504" t="s">
        <v>61</v>
      </c>
      <c r="P504" t="s">
        <v>63</v>
      </c>
      <c r="Q504" t="s">
        <v>62</v>
      </c>
      <c r="R504" t="s">
        <v>64</v>
      </c>
      <c r="S504" t="s">
        <v>65</v>
      </c>
      <c r="T504">
        <v>17.145717999999999</v>
      </c>
      <c r="U504">
        <f>(T504-0.014129973)/(27755.404-0.014129973)</f>
        <v>6.172346382891336E-4</v>
      </c>
      <c r="V504">
        <v>3.4781825000000002E-2</v>
      </c>
      <c r="W504">
        <f>(V504-0.006104506)/(0.96359551-0.006104506)</f>
        <v>2.995048400475625E-2</v>
      </c>
      <c r="X504">
        <v>0.62498872999999999</v>
      </c>
      <c r="Y504">
        <f>(X504-0.026912883)/(0.97887218-0.026912883)</f>
        <v>0.6282577930430151</v>
      </c>
      <c r="Z504">
        <v>0.31240401000000001</v>
      </c>
      <c r="AA504">
        <f>(Z504-0)/(0.8541435-0)</f>
        <v>0.36575119988620181</v>
      </c>
      <c r="AB504">
        <v>2.8909567999999999E-3</v>
      </c>
      <c r="AC504">
        <f>(AB504-0)/(0.90509456-0)</f>
        <v>3.1940936646442774E-3</v>
      </c>
      <c r="AD504">
        <v>1.0841086999999999E-2</v>
      </c>
      <c r="AE504" s="3">
        <f>(AD504-0)/(0.42788053-0)</f>
        <v>2.5336714900301725E-2</v>
      </c>
      <c r="AF504">
        <v>2.7102718E-4</v>
      </c>
      <c r="AG504">
        <f>(AF504-0)/(0.48863637-0)</f>
        <v>5.5466026812535472E-4</v>
      </c>
      <c r="AH504">
        <v>12.4</v>
      </c>
      <c r="AI504">
        <f>(AH504-0)/(78.5-0)</f>
        <v>0.15796178343949044</v>
      </c>
      <c r="AJ504">
        <v>30.5</v>
      </c>
      <c r="AK504">
        <f>(AJ504-5.8)/(57.3-5.8)</f>
        <v>0.47961165048543686</v>
      </c>
      <c r="AL504">
        <v>37.5</v>
      </c>
      <c r="AM504">
        <f>(AL504-5.5)/(55.8-5.5)</f>
        <v>0.63618290258449306</v>
      </c>
      <c r="AN504">
        <v>19.600000000000001</v>
      </c>
      <c r="AO504">
        <f>(AN504-1.2)/(66.3-1.2)</f>
        <v>0.28264208909370203</v>
      </c>
      <c r="AP504">
        <v>0.2008311500587226</v>
      </c>
      <c r="AQ504">
        <v>0.29668443400487848</v>
      </c>
      <c r="AR504">
        <v>0.27635739452525071</v>
      </c>
      <c r="AS504">
        <v>0.22612702141114821</v>
      </c>
      <c r="AT504" t="s">
        <v>79</v>
      </c>
      <c r="AU504" t="s">
        <v>72</v>
      </c>
      <c r="AZ504">
        <v>0.102936508</v>
      </c>
      <c r="BA504" t="s">
        <v>67</v>
      </c>
      <c r="BB504">
        <v>-4.3055556000000002E-2</v>
      </c>
      <c r="BC504" t="s">
        <v>74</v>
      </c>
    </row>
    <row r="505" spans="1:55">
      <c r="A505" s="1">
        <v>503</v>
      </c>
      <c r="B505" t="s">
        <v>428</v>
      </c>
      <c r="C505" t="s">
        <v>417</v>
      </c>
      <c r="D505">
        <v>42</v>
      </c>
      <c r="E505">
        <v>5</v>
      </c>
      <c r="F505">
        <v>21218</v>
      </c>
      <c r="G505">
        <v>26</v>
      </c>
      <c r="H505">
        <v>7.6132746506957076</v>
      </c>
      <c r="I505">
        <v>42</v>
      </c>
      <c r="J505" t="s">
        <v>56</v>
      </c>
      <c r="K505" t="s">
        <v>57</v>
      </c>
      <c r="L505" t="s">
        <v>58</v>
      </c>
      <c r="M505" t="s">
        <v>59</v>
      </c>
      <c r="N505" t="s">
        <v>61</v>
      </c>
      <c r="O505" t="s">
        <v>60</v>
      </c>
      <c r="P505" t="s">
        <v>63</v>
      </c>
      <c r="Q505" t="s">
        <v>62</v>
      </c>
      <c r="R505" t="s">
        <v>64</v>
      </c>
      <c r="S505" t="s">
        <v>65</v>
      </c>
      <c r="T505">
        <v>24.429783</v>
      </c>
      <c r="U505">
        <f>(T505-0.014129973)/(27755.404-0.014129973)</f>
        <v>8.7967249393122108E-4</v>
      </c>
      <c r="V505">
        <v>6.4422942999999996E-2</v>
      </c>
      <c r="W505">
        <f>(V505-0.006104506)/(0.96359551-0.006104506)</f>
        <v>6.0907556056787764E-2</v>
      </c>
      <c r="X505">
        <v>0.6548214</v>
      </c>
      <c r="Y505">
        <f>(X505-0.026912883)/(0.97887218-0.026912883)</f>
        <v>0.65959597115001456</v>
      </c>
      <c r="Z505">
        <v>0.26140585999999999</v>
      </c>
      <c r="AA505">
        <f>(Z505-0)/(0.8541435-0)</f>
        <v>0.30604442930257036</v>
      </c>
      <c r="AB505">
        <v>1.604842E-3</v>
      </c>
      <c r="AC505">
        <f>(AB505-0)/(0.90509456-0)</f>
        <v>1.7731208107139656E-3</v>
      </c>
      <c r="AD505">
        <v>6.0983998999999999E-3</v>
      </c>
      <c r="AE505" s="3">
        <f>(AD505-0)/(0.42788053-0)</f>
        <v>1.425257629740713E-2</v>
      </c>
      <c r="AF505">
        <v>5.5023154999999995E-4</v>
      </c>
      <c r="AG505">
        <f>(AF505-0)/(0.48863637-0)</f>
        <v>1.1260552504513733E-3</v>
      </c>
      <c r="AH505">
        <v>22.2</v>
      </c>
      <c r="AI505">
        <f>(AH505-0)/(78.5-0)</f>
        <v>0.28280254777070063</v>
      </c>
      <c r="AJ505">
        <v>25.7</v>
      </c>
      <c r="AK505">
        <f>(AJ505-5.8)/(57.3-5.8)</f>
        <v>0.38640776699029122</v>
      </c>
      <c r="AL505">
        <v>37.5</v>
      </c>
      <c r="AM505">
        <f>(AL505-5.5)/(55.8-5.5)</f>
        <v>0.63618290258449306</v>
      </c>
      <c r="AN505">
        <v>14.6</v>
      </c>
      <c r="AO505">
        <f>(AN505-1.2)/(66.3-1.2)</f>
        <v>0.20583717357910908</v>
      </c>
      <c r="AP505">
        <v>0.2190838644596268</v>
      </c>
      <c r="AQ505">
        <v>0.25530744188179189</v>
      </c>
      <c r="AR505">
        <v>0.28506579852354541</v>
      </c>
      <c r="AS505">
        <v>0.2405428951350361</v>
      </c>
      <c r="AT505" t="s">
        <v>79</v>
      </c>
      <c r="AU505" t="s">
        <v>72</v>
      </c>
      <c r="AZ505">
        <v>0.204357864</v>
      </c>
      <c r="BA505" t="s">
        <v>67</v>
      </c>
      <c r="BB505">
        <v>-5.9134198999999998E-2</v>
      </c>
      <c r="BC505" t="s">
        <v>74</v>
      </c>
    </row>
    <row r="506" spans="1:55">
      <c r="A506" s="1">
        <v>504</v>
      </c>
      <c r="B506" t="s">
        <v>428</v>
      </c>
      <c r="C506" t="s">
        <v>505</v>
      </c>
      <c r="D506">
        <v>5</v>
      </c>
      <c r="E506">
        <v>1</v>
      </c>
      <c r="F506">
        <v>2513</v>
      </c>
      <c r="G506">
        <v>29</v>
      </c>
      <c r="H506">
        <v>6.8608751732370976</v>
      </c>
      <c r="I506">
        <v>5</v>
      </c>
      <c r="J506" t="s">
        <v>77</v>
      </c>
      <c r="K506" t="s">
        <v>57</v>
      </c>
      <c r="L506" t="s">
        <v>58</v>
      </c>
      <c r="M506" t="s">
        <v>59</v>
      </c>
      <c r="N506" t="s">
        <v>63</v>
      </c>
      <c r="O506" t="s">
        <v>61</v>
      </c>
      <c r="P506" t="s">
        <v>60</v>
      </c>
      <c r="Q506" t="s">
        <v>62</v>
      </c>
      <c r="R506" t="s">
        <v>64</v>
      </c>
      <c r="S506" t="s">
        <v>71</v>
      </c>
      <c r="T506">
        <v>5.8181824999999998</v>
      </c>
      <c r="U506">
        <f>(T506-0.014129973)/(27755.404-0.014129973)</f>
        <v>2.0911442981630702E-4</v>
      </c>
      <c r="V506">
        <v>1.7112769E-2</v>
      </c>
      <c r="W506">
        <f>(V506-0.006104506)/(0.96359551-0.006104506)</f>
        <v>1.149698843541302E-2</v>
      </c>
      <c r="X506">
        <v>0.49319878</v>
      </c>
      <c r="Y506">
        <f>(X506-0.026912883)/(0.97887218-0.026912883)</f>
        <v>0.48981705254568259</v>
      </c>
      <c r="Z506">
        <v>0.46994296000000002</v>
      </c>
      <c r="AA506">
        <f>(Z506-0)/(0.8541435-0)</f>
        <v>0.55019204618427708</v>
      </c>
      <c r="AB506">
        <v>4.3878894999999996E-3</v>
      </c>
      <c r="AC506">
        <f>(AB506-0)/(0.90509456-0)</f>
        <v>4.8479901370747378E-3</v>
      </c>
      <c r="AD506">
        <v>2.6327337000000002E-3</v>
      </c>
      <c r="AE506" s="3">
        <f>(AD506-0)/(0.42788053-0)</f>
        <v>6.1529644735178772E-3</v>
      </c>
      <c r="AF506">
        <v>0</v>
      </c>
      <c r="AG506">
        <f>(AF506-0)/(0.48863637-0)</f>
        <v>0</v>
      </c>
      <c r="AH506">
        <v>9.1</v>
      </c>
      <c r="AI506">
        <f>(AH506-0)/(78.5-0)</f>
        <v>0.11592356687898089</v>
      </c>
      <c r="AJ506">
        <v>24.2</v>
      </c>
      <c r="AK506">
        <f>(AJ506-5.8)/(57.3-5.8)</f>
        <v>0.35728155339805823</v>
      </c>
      <c r="AL506">
        <v>34.299999999999997</v>
      </c>
      <c r="AM506">
        <f>(AL506-5.5)/(55.8-5.5)</f>
        <v>0.57256461232604372</v>
      </c>
      <c r="AN506">
        <v>32.4</v>
      </c>
      <c r="AO506">
        <f>(AN506-1.2)/(66.3-1.2)</f>
        <v>0.47926267281105994</v>
      </c>
      <c r="AP506">
        <v>0.1978938130759105</v>
      </c>
      <c r="AQ506">
        <v>0.20140412461605969</v>
      </c>
      <c r="AR506">
        <v>0.28872312417727092</v>
      </c>
      <c r="AS506">
        <v>0.31197893813075911</v>
      </c>
      <c r="AT506" t="s">
        <v>79</v>
      </c>
      <c r="AU506" t="s">
        <v>72</v>
      </c>
      <c r="AZ506">
        <v>-0.25285714300000001</v>
      </c>
      <c r="BA506" t="s">
        <v>74</v>
      </c>
      <c r="BB506">
        <v>0.33666666699999998</v>
      </c>
      <c r="BC506" t="s">
        <v>67</v>
      </c>
    </row>
    <row r="507" spans="1:55">
      <c r="A507" s="1">
        <v>505</v>
      </c>
      <c r="B507" t="s">
        <v>428</v>
      </c>
      <c r="C507" t="s">
        <v>506</v>
      </c>
      <c r="D507">
        <v>13</v>
      </c>
      <c r="E507">
        <v>1</v>
      </c>
      <c r="F507">
        <v>16276</v>
      </c>
      <c r="G507">
        <v>32</v>
      </c>
      <c r="H507">
        <v>2.4960063897763578</v>
      </c>
      <c r="I507">
        <v>13</v>
      </c>
      <c r="J507" t="s">
        <v>56</v>
      </c>
      <c r="K507" t="s">
        <v>57</v>
      </c>
      <c r="L507" t="s">
        <v>59</v>
      </c>
      <c r="M507" t="s">
        <v>58</v>
      </c>
      <c r="N507" t="s">
        <v>61</v>
      </c>
      <c r="O507" t="s">
        <v>63</v>
      </c>
      <c r="P507" t="s">
        <v>60</v>
      </c>
      <c r="Q507" t="s">
        <v>62</v>
      </c>
      <c r="R507" t="s">
        <v>64</v>
      </c>
      <c r="S507" t="s">
        <v>65</v>
      </c>
      <c r="T507">
        <v>17.594370000000001</v>
      </c>
      <c r="U507">
        <f>(T507-0.014129973)/(27755.404-0.014129973)</f>
        <v>6.3339913830520083E-4</v>
      </c>
      <c r="V507">
        <v>8.2350149999999997E-2</v>
      </c>
      <c r="W507">
        <f>(V507-0.006104506)/(0.96359551-0.006104506)</f>
        <v>7.9630663558693873E-2</v>
      </c>
      <c r="X507">
        <v>0.87620801000000004</v>
      </c>
      <c r="Y507">
        <f>(X507-0.026912883)/(0.97887218-0.026912883)</f>
        <v>0.89215487434858265</v>
      </c>
      <c r="Z507">
        <v>1.2865358E-2</v>
      </c>
      <c r="AA507">
        <f>(Z507-0)/(0.8541435-0)</f>
        <v>1.5062291055308624E-2</v>
      </c>
      <c r="AB507">
        <v>4.1501154000000004E-3</v>
      </c>
      <c r="AC507">
        <f>(AB507-0)/(0.90509456-0)</f>
        <v>4.5852837741064316E-3</v>
      </c>
      <c r="AD507">
        <v>9.6045537000000007E-3</v>
      </c>
      <c r="AE507" s="3">
        <f>(AD507-0)/(0.42788053-0)</f>
        <v>2.2446811730367822E-2</v>
      </c>
      <c r="AF507">
        <v>5.9287365999999991E-4</v>
      </c>
      <c r="AG507">
        <f>(AF507-0)/(0.48863637-0)</f>
        <v>1.2133228232683538E-3</v>
      </c>
      <c r="AH507">
        <v>24.8</v>
      </c>
      <c r="AI507">
        <f>(AH507-0)/(78.5-0)</f>
        <v>0.31592356687898088</v>
      </c>
      <c r="AJ507">
        <v>25.4</v>
      </c>
      <c r="AK507">
        <f>(AJ507-5.8)/(57.3-5.8)</f>
        <v>0.38058252427184464</v>
      </c>
      <c r="AL507">
        <v>34</v>
      </c>
      <c r="AM507">
        <f>(AL507-5.5)/(55.8-5.5)</f>
        <v>0.56660039761431413</v>
      </c>
      <c r="AN507">
        <v>15.8</v>
      </c>
      <c r="AO507">
        <f>(AN507-1.2)/(66.3-1.2)</f>
        <v>0.22427035330261141</v>
      </c>
      <c r="AP507">
        <v>0.1886523981739491</v>
      </c>
      <c r="AQ507">
        <v>0.25013339657319023</v>
      </c>
      <c r="AR507">
        <v>0.28475721823679367</v>
      </c>
      <c r="AS507">
        <v>0.27645698701606691</v>
      </c>
      <c r="AT507" t="s">
        <v>66</v>
      </c>
      <c r="AU507" t="s">
        <v>66</v>
      </c>
      <c r="AZ507">
        <v>-5.7008929E-2</v>
      </c>
      <c r="BA507" t="s">
        <v>74</v>
      </c>
      <c r="BB507">
        <v>0.16946428599999999</v>
      </c>
      <c r="BC507" t="s">
        <v>67</v>
      </c>
    </row>
    <row r="508" spans="1:55">
      <c r="A508" s="1">
        <v>506</v>
      </c>
      <c r="B508" t="s">
        <v>428</v>
      </c>
      <c r="C508" t="s">
        <v>133</v>
      </c>
      <c r="D508">
        <v>163</v>
      </c>
      <c r="E508">
        <v>19</v>
      </c>
      <c r="F508">
        <v>7719</v>
      </c>
      <c r="G508">
        <v>29</v>
      </c>
      <c r="H508">
        <v>72.816292980598703</v>
      </c>
      <c r="I508">
        <v>163</v>
      </c>
      <c r="J508" t="s">
        <v>77</v>
      </c>
      <c r="K508" t="s">
        <v>58</v>
      </c>
      <c r="L508" t="s">
        <v>57</v>
      </c>
      <c r="M508" t="s">
        <v>59</v>
      </c>
      <c r="N508" t="s">
        <v>61</v>
      </c>
      <c r="O508" t="s">
        <v>60</v>
      </c>
      <c r="P508" t="s">
        <v>63</v>
      </c>
      <c r="Q508" t="s">
        <v>62</v>
      </c>
      <c r="R508" t="s">
        <v>64</v>
      </c>
      <c r="S508" t="s">
        <v>65</v>
      </c>
      <c r="T508">
        <v>6.1607056</v>
      </c>
      <c r="U508">
        <f>(T508-0.014129973)/(27755.404-0.014129973)</f>
        <v>2.2145520764735058E-4</v>
      </c>
      <c r="V508">
        <v>2.3415775999999999E-2</v>
      </c>
      <c r="W508">
        <f>(V508-0.006104506)/(0.96359551-0.006104506)</f>
        <v>1.807982521786701E-2</v>
      </c>
      <c r="X508">
        <v>0.35299282999999998</v>
      </c>
      <c r="Y508">
        <f>(X508-0.026912883)/(0.97887218-0.026912883)</f>
        <v>0.34253559792693533</v>
      </c>
      <c r="Z508">
        <v>0.61056637999999996</v>
      </c>
      <c r="AA508">
        <f>(Z508-0)/(0.8541435-0)</f>
        <v>0.71482880803986681</v>
      </c>
      <c r="AB508">
        <v>1.1707887999999999E-3</v>
      </c>
      <c r="AC508">
        <f>(AB508-0)/(0.90509456-0)</f>
        <v>1.2935541232288481E-3</v>
      </c>
      <c r="AD508">
        <v>4.9758526000000004E-3</v>
      </c>
      <c r="AE508" s="3">
        <f>(AD508-0)/(0.42788053-0)</f>
        <v>1.1629069918184874E-2</v>
      </c>
      <c r="AF508">
        <v>0</v>
      </c>
      <c r="AG508">
        <f>(AF508-0)/(0.48863637-0)</f>
        <v>0</v>
      </c>
      <c r="AH508">
        <v>11.7</v>
      </c>
      <c r="AI508">
        <f>(AH508-0)/(78.5-0)</f>
        <v>0.14904458598726114</v>
      </c>
      <c r="AJ508">
        <v>27</v>
      </c>
      <c r="AK508">
        <f>(AJ508-5.8)/(57.3-5.8)</f>
        <v>0.4116504854368932</v>
      </c>
      <c r="AL508">
        <v>37.200000000000003</v>
      </c>
      <c r="AM508">
        <f>(AL508-5.5)/(55.8-5.5)</f>
        <v>0.63021868787276347</v>
      </c>
      <c r="AN508">
        <v>24.2</v>
      </c>
      <c r="AO508">
        <f>(AN508-1.2)/(66.3-1.2)</f>
        <v>0.35330261136712754</v>
      </c>
      <c r="AP508">
        <v>0.2345968096004683</v>
      </c>
      <c r="AQ508">
        <v>0.26196399824381689</v>
      </c>
      <c r="AR508">
        <v>0.26459827308649198</v>
      </c>
      <c r="AS508">
        <v>0.23884091906922289</v>
      </c>
      <c r="AT508" t="s">
        <v>79</v>
      </c>
      <c r="AU508" t="s">
        <v>72</v>
      </c>
      <c r="AZ508">
        <v>-0.426208378</v>
      </c>
      <c r="BA508" t="s">
        <v>74</v>
      </c>
      <c r="BB508">
        <v>-0.25345506600000001</v>
      </c>
      <c r="BC508" t="s">
        <v>74</v>
      </c>
    </row>
    <row r="509" spans="1:55">
      <c r="A509" s="1">
        <v>507</v>
      </c>
      <c r="B509" t="s">
        <v>428</v>
      </c>
      <c r="C509" t="s">
        <v>507</v>
      </c>
      <c r="D509">
        <v>415</v>
      </c>
      <c r="E509">
        <v>16</v>
      </c>
      <c r="F509">
        <v>200549</v>
      </c>
      <c r="G509">
        <v>34</v>
      </c>
      <c r="H509">
        <v>6.08623446287001</v>
      </c>
      <c r="I509">
        <v>415</v>
      </c>
      <c r="J509" t="s">
        <v>79</v>
      </c>
      <c r="K509" t="s">
        <v>58</v>
      </c>
      <c r="L509" t="s">
        <v>57</v>
      </c>
      <c r="M509" t="s">
        <v>59</v>
      </c>
      <c r="N509" t="s">
        <v>60</v>
      </c>
      <c r="O509" t="s">
        <v>62</v>
      </c>
      <c r="P509" t="s">
        <v>61</v>
      </c>
      <c r="Q509" t="s">
        <v>63</v>
      </c>
      <c r="R509" t="s">
        <v>65</v>
      </c>
      <c r="S509" t="s">
        <v>64</v>
      </c>
      <c r="T509">
        <v>239.95195000000001</v>
      </c>
      <c r="U509">
        <f>(T509-0.014129973)/(27755.404-0.014129973)</f>
        <v>8.6447288670986559E-3</v>
      </c>
      <c r="V509">
        <v>5.0185062000000003E-2</v>
      </c>
      <c r="W509">
        <f>(V509-0.006104506)/(0.96359551-0.006104506)</f>
        <v>4.6037566740418173E-2</v>
      </c>
      <c r="X509">
        <v>0.34349602000000001</v>
      </c>
      <c r="Y509">
        <f>(X509-0.026912883)/(0.97887218-0.026912883)</f>
        <v>0.33255953064136107</v>
      </c>
      <c r="Z509">
        <v>0.5600484</v>
      </c>
      <c r="AA509">
        <f>(Z509-0)/(0.8541435-0)</f>
        <v>0.6556842029471629</v>
      </c>
      <c r="AB509">
        <v>3.0661758999999999E-3</v>
      </c>
      <c r="AC509">
        <f>(AB509-0)/(0.90509456-0)</f>
        <v>3.3876857021436523E-3</v>
      </c>
      <c r="AD509">
        <v>1.7598262E-2</v>
      </c>
      <c r="AE509" s="3">
        <f>(AD509-0)/(0.42788053-0)</f>
        <v>4.1128915120302388E-2</v>
      </c>
      <c r="AF509">
        <v>2.0341943000000001E-3</v>
      </c>
      <c r="AG509">
        <f>(AF509-0)/(0.48863637-0)</f>
        <v>4.1630022341562507E-3</v>
      </c>
      <c r="AH509">
        <v>21.3</v>
      </c>
      <c r="AI509">
        <f>(AH509-0)/(78.5-0)</f>
        <v>0.27133757961783439</v>
      </c>
      <c r="AJ509">
        <v>31.3</v>
      </c>
      <c r="AK509">
        <f>(AJ509-5.8)/(57.3-5.8)</f>
        <v>0.49514563106796117</v>
      </c>
      <c r="AL509">
        <v>30.7</v>
      </c>
      <c r="AM509">
        <f>(AL509-5.5)/(55.8-5.5)</f>
        <v>0.50099403578528834</v>
      </c>
      <c r="AN509">
        <v>16.600000000000001</v>
      </c>
      <c r="AO509">
        <f>(AN509-1.2)/(66.3-1.2)</f>
        <v>0.23655913978494628</v>
      </c>
      <c r="AP509">
        <v>0.26075890332119439</v>
      </c>
      <c r="AQ509">
        <v>0.36272165275806978</v>
      </c>
      <c r="AR509">
        <v>0.23590204114033961</v>
      </c>
      <c r="AS509">
        <v>0.14061740278039631</v>
      </c>
      <c r="AT509" t="s">
        <v>72</v>
      </c>
      <c r="AU509" t="s">
        <v>72</v>
      </c>
      <c r="AV509">
        <v>59</v>
      </c>
      <c r="AW509">
        <v>0.46268656699999999</v>
      </c>
      <c r="AX509">
        <v>0.54535999999999996</v>
      </c>
      <c r="AY509">
        <f>(AX509-0)/(1.01692-0)</f>
        <v>0.53628604019981896</v>
      </c>
      <c r="AZ509">
        <v>5.3287710000000002E-2</v>
      </c>
      <c r="BA509" t="s">
        <v>67</v>
      </c>
      <c r="BB509">
        <v>-0.14506985999999999</v>
      </c>
      <c r="BC509" t="s">
        <v>74</v>
      </c>
    </row>
    <row r="510" spans="1:55">
      <c r="A510" s="1">
        <v>508</v>
      </c>
      <c r="B510" t="s">
        <v>428</v>
      </c>
      <c r="C510" t="s">
        <v>508</v>
      </c>
      <c r="D510">
        <v>194</v>
      </c>
      <c r="E510">
        <v>6</v>
      </c>
      <c r="F510">
        <v>85215</v>
      </c>
      <c r="G510">
        <v>36</v>
      </c>
      <c r="H510">
        <v>6.3238736007614724</v>
      </c>
      <c r="I510">
        <v>194</v>
      </c>
      <c r="J510" t="s">
        <v>79</v>
      </c>
      <c r="K510" t="s">
        <v>58</v>
      </c>
      <c r="L510" t="s">
        <v>57</v>
      </c>
      <c r="M510" t="s">
        <v>59</v>
      </c>
      <c r="N510" t="s">
        <v>60</v>
      </c>
      <c r="O510" t="s">
        <v>61</v>
      </c>
      <c r="P510" t="s">
        <v>62</v>
      </c>
      <c r="Q510" t="s">
        <v>63</v>
      </c>
      <c r="R510" t="s">
        <v>64</v>
      </c>
      <c r="S510" t="s">
        <v>65</v>
      </c>
      <c r="T510">
        <v>269.45434999999998</v>
      </c>
      <c r="U510">
        <f>(T510-0.014129973)/(27755.404-0.014129973)</f>
        <v>9.7076719616887106E-3</v>
      </c>
      <c r="V510">
        <v>0.10403559</v>
      </c>
      <c r="W510">
        <f>(V510-0.006104506)/(0.96359551-0.006104506)</f>
        <v>0.10227885545752867</v>
      </c>
      <c r="X510">
        <v>0.30177494999999999</v>
      </c>
      <c r="Y510">
        <f>(X510-0.026912883)/(0.97887218-0.026912883)</f>
        <v>0.28873300346579839</v>
      </c>
      <c r="Z510">
        <v>0.55408745999999998</v>
      </c>
      <c r="AA510">
        <f>(Z510-0)/(0.8541435-0)</f>
        <v>0.64870535220369885</v>
      </c>
      <c r="AB510">
        <v>2.2738812999999998E-3</v>
      </c>
      <c r="AC510">
        <f>(AB510-0)/(0.90509456-0)</f>
        <v>2.5123135200370663E-3</v>
      </c>
      <c r="AD510">
        <v>1.7396294999999999E-2</v>
      </c>
      <c r="AE510" s="3">
        <f>(AD510-0)/(0.42788053-0)</f>
        <v>4.0656897849500183E-2</v>
      </c>
      <c r="AF510">
        <v>1.0486345000000001E-3</v>
      </c>
      <c r="AG510">
        <f>(AF510-0)/(0.48863637-0)</f>
        <v>2.146042669725956E-3</v>
      </c>
      <c r="AH510">
        <v>26.5</v>
      </c>
      <c r="AI510">
        <f>(AH510-0)/(78.5-0)</f>
        <v>0.33757961783439489</v>
      </c>
      <c r="AJ510">
        <v>30.2</v>
      </c>
      <c r="AK510">
        <f>(AJ510-5.8)/(57.3-5.8)</f>
        <v>0.47378640776699027</v>
      </c>
      <c r="AL510">
        <v>31.5</v>
      </c>
      <c r="AM510">
        <f>(AL510-5.5)/(55.8-5.5)</f>
        <v>0.51689860834990065</v>
      </c>
      <c r="AN510">
        <v>11.8</v>
      </c>
      <c r="AO510">
        <f>(AN510-1.2)/(66.3-1.2)</f>
        <v>0.16282642089093705</v>
      </c>
      <c r="AP510">
        <v>0.27438903238625068</v>
      </c>
      <c r="AQ510">
        <v>0.30157626332869719</v>
      </c>
      <c r="AR510">
        <v>0.27988608517120339</v>
      </c>
      <c r="AS510">
        <v>0.1441486191138486</v>
      </c>
      <c r="AT510" t="s">
        <v>72</v>
      </c>
      <c r="AU510" t="s">
        <v>72</v>
      </c>
      <c r="AZ510">
        <v>7.4375679E-2</v>
      </c>
      <c r="BA510" t="s">
        <v>67</v>
      </c>
      <c r="BB510">
        <v>3.3932060999999999E-2</v>
      </c>
      <c r="BC510" t="s">
        <v>67</v>
      </c>
    </row>
    <row r="511" spans="1:55">
      <c r="A511" s="1">
        <v>509</v>
      </c>
      <c r="B511" t="s">
        <v>428</v>
      </c>
      <c r="C511" t="s">
        <v>509</v>
      </c>
      <c r="D511">
        <v>16</v>
      </c>
      <c r="E511">
        <v>1</v>
      </c>
      <c r="F511">
        <v>5010</v>
      </c>
      <c r="G511">
        <v>33</v>
      </c>
      <c r="H511">
        <v>9.6776144680336298</v>
      </c>
      <c r="I511">
        <v>16</v>
      </c>
      <c r="J511" t="s">
        <v>56</v>
      </c>
      <c r="K511" t="s">
        <v>57</v>
      </c>
      <c r="L511" t="s">
        <v>58</v>
      </c>
      <c r="M511" t="s">
        <v>59</v>
      </c>
      <c r="N511" t="s">
        <v>61</v>
      </c>
      <c r="O511" t="s">
        <v>62</v>
      </c>
      <c r="P511" t="s">
        <v>60</v>
      </c>
      <c r="Q511" t="s">
        <v>63</v>
      </c>
      <c r="R511" t="s">
        <v>65</v>
      </c>
      <c r="S511" t="s">
        <v>64</v>
      </c>
      <c r="T511">
        <v>12.112318</v>
      </c>
      <c r="U511">
        <f>(T511-0.014129973)/(27755.404-0.014129973)</f>
        <v>4.3588607775475041E-4</v>
      </c>
      <c r="V511">
        <v>6.2452252999999999E-2</v>
      </c>
      <c r="W511">
        <f>(V511-0.006104506)/(0.96359551-0.006104506)</f>
        <v>5.8849374839661676E-2</v>
      </c>
      <c r="X511">
        <v>0.71925132999999997</v>
      </c>
      <c r="Y511">
        <f>(X511-0.026912883)/(0.97887218-0.026912883)</f>
        <v>0.72727736278413602</v>
      </c>
      <c r="Z511">
        <v>0.19805194000000001</v>
      </c>
      <c r="AA511">
        <f>(Z511-0)/(0.8541435-0)</f>
        <v>0.23187197467404486</v>
      </c>
      <c r="AB511">
        <v>5.729564599999999E-4</v>
      </c>
      <c r="AC511">
        <f>(AB511-0)/(0.90509456-0)</f>
        <v>6.3303491736819181E-4</v>
      </c>
      <c r="AD511">
        <v>8.0213900999999994E-3</v>
      </c>
      <c r="AE511" s="3">
        <f>(AD511-0)/(0.42788053-0)</f>
        <v>1.8746798551455474E-2</v>
      </c>
      <c r="AF511">
        <v>0</v>
      </c>
      <c r="AG511">
        <f>(AF511-0)/(0.48863637-0)</f>
        <v>0</v>
      </c>
      <c r="AH511">
        <v>12.9</v>
      </c>
      <c r="AI511">
        <f>(AH511-0)/(78.5-0)</f>
        <v>0.16433121019108279</v>
      </c>
      <c r="AJ511">
        <v>36.1</v>
      </c>
      <c r="AK511">
        <f>(AJ511-5.8)/(57.3-5.8)</f>
        <v>0.5883495145631068</v>
      </c>
      <c r="AL511">
        <v>35.299999999999997</v>
      </c>
      <c r="AM511">
        <f>(AL511-5.5)/(55.8-5.5)</f>
        <v>0.59244532803180916</v>
      </c>
      <c r="AN511">
        <v>15.7</v>
      </c>
      <c r="AO511">
        <f>(AN511-1.2)/(66.3-1.2)</f>
        <v>0.22273425499231952</v>
      </c>
      <c r="AP511">
        <v>0.27559205500381978</v>
      </c>
      <c r="AQ511">
        <v>0.27081741787624147</v>
      </c>
      <c r="AR511">
        <v>0.28227654698242932</v>
      </c>
      <c r="AS511">
        <v>0.17131398013750951</v>
      </c>
      <c r="AT511" t="s">
        <v>79</v>
      </c>
      <c r="AU511" t="s">
        <v>72</v>
      </c>
      <c r="AZ511">
        <v>-0.310857143</v>
      </c>
      <c r="BA511" t="s">
        <v>74</v>
      </c>
      <c r="BB511">
        <v>-0.36699999999999999</v>
      </c>
      <c r="BC511" t="s">
        <v>74</v>
      </c>
    </row>
    <row r="512" spans="1:55">
      <c r="A512" s="1">
        <v>510</v>
      </c>
      <c r="B512" t="s">
        <v>428</v>
      </c>
      <c r="C512" t="s">
        <v>510</v>
      </c>
      <c r="D512">
        <v>15</v>
      </c>
      <c r="E512">
        <v>1</v>
      </c>
      <c r="F512">
        <v>14593</v>
      </c>
      <c r="G512">
        <v>31</v>
      </c>
      <c r="H512">
        <v>3.3157744654418928</v>
      </c>
      <c r="I512">
        <v>15</v>
      </c>
      <c r="J512" t="s">
        <v>77</v>
      </c>
      <c r="K512" t="s">
        <v>57</v>
      </c>
      <c r="L512" t="s">
        <v>58</v>
      </c>
      <c r="M512" t="s">
        <v>59</v>
      </c>
      <c r="N512" t="s">
        <v>60</v>
      </c>
      <c r="O512" t="s">
        <v>61</v>
      </c>
      <c r="P512" t="s">
        <v>62</v>
      </c>
      <c r="Q512" t="s">
        <v>63</v>
      </c>
      <c r="R512" t="s">
        <v>64</v>
      </c>
      <c r="S512" t="s">
        <v>65</v>
      </c>
      <c r="T512">
        <v>8.3334311999999997</v>
      </c>
      <c r="U512">
        <f>(T512-0.014129973)/(27755.404-0.014129973)</f>
        <v>2.9973642114045746E-4</v>
      </c>
      <c r="V512">
        <v>2.3245801999999999E-2</v>
      </c>
      <c r="W512">
        <f>(V512-0.006104506)/(0.96359551-0.006104506)</f>
        <v>1.7902305012152366E-2</v>
      </c>
      <c r="X512">
        <v>0.54677861999999999</v>
      </c>
      <c r="Y512">
        <f>(X512-0.026912883)/(0.97887218-0.026912883)</f>
        <v>0.54610080350945922</v>
      </c>
      <c r="Z512">
        <v>0.40902569999999999</v>
      </c>
      <c r="AA512">
        <f>(Z512-0)/(0.8541435-0)</f>
        <v>0.47887234404991669</v>
      </c>
      <c r="AB512">
        <v>3.1568373000000001E-3</v>
      </c>
      <c r="AC512">
        <f>(AB512-0)/(0.90509456-0)</f>
        <v>3.4878535785255412E-3</v>
      </c>
      <c r="AD512">
        <v>6.0984356999999991E-3</v>
      </c>
      <c r="AE512" s="3">
        <f>(AD512-0)/(0.42788053-0)</f>
        <v>1.425265996562171E-2</v>
      </c>
      <c r="AF512">
        <v>2.1523892000000001E-4</v>
      </c>
      <c r="AG512">
        <f>(AF512-0)/(0.48863637-0)</f>
        <v>4.4048894682153936E-4</v>
      </c>
      <c r="AH512">
        <v>14.2</v>
      </c>
      <c r="AI512">
        <f>(AH512-0)/(78.5-0)</f>
        <v>0.18089171974522292</v>
      </c>
      <c r="AJ512">
        <v>26.2</v>
      </c>
      <c r="AK512">
        <f>(AJ512-5.8)/(57.3-5.8)</f>
        <v>0.39611650485436889</v>
      </c>
      <c r="AL512">
        <v>42.7</v>
      </c>
      <c r="AM512">
        <f>(AL512-5.5)/(55.8-5.5)</f>
        <v>0.73956262425447328</v>
      </c>
      <c r="AN512">
        <v>16.899999999999999</v>
      </c>
      <c r="AO512">
        <f>(AN512-1.2)/(66.3-1.2)</f>
        <v>0.24116743471582183</v>
      </c>
      <c r="AP512">
        <v>0.22951642990386001</v>
      </c>
      <c r="AQ512">
        <v>0.29911034581719048</v>
      </c>
      <c r="AR512">
        <v>0.28325441239776161</v>
      </c>
      <c r="AS512">
        <v>0.18811881188118801</v>
      </c>
      <c r="AT512" t="s">
        <v>72</v>
      </c>
      <c r="AU512" t="s">
        <v>66</v>
      </c>
      <c r="AZ512">
        <v>-8.8152381000000002E-2</v>
      </c>
      <c r="BA512" t="s">
        <v>74</v>
      </c>
      <c r="BB512">
        <v>-0.242057143</v>
      </c>
      <c r="BC512" t="s">
        <v>74</v>
      </c>
    </row>
    <row r="513" spans="1:55">
      <c r="A513" s="1">
        <v>511</v>
      </c>
      <c r="B513" t="s">
        <v>428</v>
      </c>
      <c r="C513" t="s">
        <v>420</v>
      </c>
      <c r="D513">
        <v>30</v>
      </c>
      <c r="E513">
        <v>2</v>
      </c>
      <c r="F513">
        <v>8729</v>
      </c>
      <c r="G513">
        <v>36</v>
      </c>
      <c r="H513">
        <v>9.5467216557834043</v>
      </c>
      <c r="I513">
        <v>30</v>
      </c>
      <c r="J513" t="s">
        <v>56</v>
      </c>
      <c r="K513" t="s">
        <v>57</v>
      </c>
      <c r="L513" t="s">
        <v>58</v>
      </c>
      <c r="M513" t="s">
        <v>59</v>
      </c>
      <c r="N513" t="s">
        <v>61</v>
      </c>
      <c r="O513" t="s">
        <v>60</v>
      </c>
      <c r="P513" t="s">
        <v>63</v>
      </c>
      <c r="Q513" t="s">
        <v>62</v>
      </c>
      <c r="R513" t="s">
        <v>64</v>
      </c>
      <c r="S513" t="s">
        <v>65</v>
      </c>
      <c r="T513">
        <v>13.515597</v>
      </c>
      <c r="U513">
        <f>(T513-0.014129973)/(27755.404-0.014129973)</f>
        <v>4.8644487035580115E-4</v>
      </c>
      <c r="V513">
        <v>3.5117256999999999E-2</v>
      </c>
      <c r="W513">
        <f>(V513-0.006104506)/(0.96359551-0.006104506)</f>
        <v>3.0300807922786499E-2</v>
      </c>
      <c r="X513">
        <v>0.61779916000000001</v>
      </c>
      <c r="Y513">
        <f>(X513-0.026912883)/(0.97887218-0.026912883)</f>
        <v>0.62070540081085013</v>
      </c>
      <c r="Z513">
        <v>0.32339147000000001</v>
      </c>
      <c r="AA513">
        <f>(Z513-0)/(0.8541435-0)</f>
        <v>0.37861491658017654</v>
      </c>
      <c r="AB513">
        <v>2.1647624999999999E-3</v>
      </c>
      <c r="AC513">
        <f>(AB513-0)/(0.90509456-0)</f>
        <v>2.3917528572926124E-3</v>
      </c>
      <c r="AD513">
        <v>7.5766686000000001E-3</v>
      </c>
      <c r="AE513" s="3">
        <f>(AD513-0)/(0.42788053-0)</f>
        <v>1.7707439504199923E-2</v>
      </c>
      <c r="AF513">
        <v>0</v>
      </c>
      <c r="AG513">
        <f>(AF513-0)/(0.48863637-0)</f>
        <v>0</v>
      </c>
      <c r="AH513">
        <v>14.4</v>
      </c>
      <c r="AI513">
        <f>(AH513-0)/(78.5-0)</f>
        <v>0.18343949044585989</v>
      </c>
      <c r="AJ513">
        <v>31.5</v>
      </c>
      <c r="AK513">
        <f>(AJ513-5.8)/(57.3-5.8)</f>
        <v>0.49902912621359224</v>
      </c>
      <c r="AL513">
        <v>39.6</v>
      </c>
      <c r="AM513">
        <f>(AL513-5.5)/(55.8-5.5)</f>
        <v>0.6779324055666005</v>
      </c>
      <c r="AN513">
        <v>14.5</v>
      </c>
      <c r="AO513">
        <f>(AN513-1.2)/(66.3-1.2)</f>
        <v>0.20430107526881724</v>
      </c>
      <c r="AP513">
        <v>0.229585087191822</v>
      </c>
      <c r="AQ513">
        <v>0.26277811184606142</v>
      </c>
      <c r="AR513">
        <v>0.27696933253156958</v>
      </c>
      <c r="AS513">
        <v>0.2306674684305472</v>
      </c>
      <c r="AT513" t="s">
        <v>79</v>
      </c>
      <c r="AU513" t="s">
        <v>72</v>
      </c>
      <c r="AZ513">
        <v>-1.227229E-3</v>
      </c>
      <c r="BA513" t="s">
        <v>74</v>
      </c>
      <c r="BB513">
        <v>-0.120115053</v>
      </c>
      <c r="BC513" t="s">
        <v>74</v>
      </c>
    </row>
    <row r="514" spans="1:55">
      <c r="A514" s="1">
        <v>512</v>
      </c>
      <c r="B514" t="s">
        <v>428</v>
      </c>
      <c r="C514" t="s">
        <v>511</v>
      </c>
      <c r="D514">
        <v>215</v>
      </c>
      <c r="E514">
        <v>10</v>
      </c>
      <c r="F514">
        <v>64073</v>
      </c>
      <c r="G514">
        <v>35</v>
      </c>
      <c r="H514">
        <v>9.5872787958377845</v>
      </c>
      <c r="I514">
        <v>215</v>
      </c>
      <c r="J514" t="s">
        <v>102</v>
      </c>
      <c r="K514" t="s">
        <v>57</v>
      </c>
      <c r="L514" t="s">
        <v>58</v>
      </c>
      <c r="M514" t="s">
        <v>59</v>
      </c>
      <c r="N514" t="s">
        <v>60</v>
      </c>
      <c r="O514" t="s">
        <v>62</v>
      </c>
      <c r="P514" t="s">
        <v>61</v>
      </c>
      <c r="Q514" t="s">
        <v>63</v>
      </c>
      <c r="R514" t="s">
        <v>64</v>
      </c>
      <c r="S514" t="s">
        <v>65</v>
      </c>
      <c r="T514">
        <v>130.22176999999999</v>
      </c>
      <c r="U514">
        <f>(T514-0.014129973)/(27755.404-0.014129973)</f>
        <v>4.6912560276305476E-3</v>
      </c>
      <c r="V514">
        <v>4.7110437999999998E-2</v>
      </c>
      <c r="W514">
        <f>(V514-0.006104506)/(0.96359551-0.006104506)</f>
        <v>4.2826441009570046E-2</v>
      </c>
      <c r="X514">
        <v>0.58116489999999998</v>
      </c>
      <c r="Y514">
        <f>(X514-0.026912883)/(0.97887218-0.026912883)</f>
        <v>0.58222238991379915</v>
      </c>
      <c r="Z514">
        <v>0.34110438999999998</v>
      </c>
      <c r="AA514">
        <f>(Z514-0)/(0.8541435-0)</f>
        <v>0.39935255609859466</v>
      </c>
      <c r="AB514">
        <v>2.7382753000000002E-3</v>
      </c>
      <c r="AC514">
        <f>(AB514-0)/(0.90509456-0)</f>
        <v>3.0254024507671332E-3</v>
      </c>
      <c r="AD514">
        <v>1.0378215E-2</v>
      </c>
      <c r="AE514" s="3">
        <f>(AD514-0)/(0.42788053-0)</f>
        <v>2.4254936301962605E-2</v>
      </c>
      <c r="AF514">
        <v>6.8078666999999999E-4</v>
      </c>
      <c r="AG514">
        <f>(AF514-0)/(0.48863637-0)</f>
        <v>1.3932378181345773E-3</v>
      </c>
      <c r="AH514">
        <v>16.399999999999999</v>
      </c>
      <c r="AI514">
        <f>(AH514-0)/(78.5-0)</f>
        <v>0.20891719745222928</v>
      </c>
      <c r="AJ514">
        <v>26.1</v>
      </c>
      <c r="AK514">
        <f>(AJ514-5.8)/(57.3-5.8)</f>
        <v>0.39417475728155343</v>
      </c>
      <c r="AL514">
        <v>39.4</v>
      </c>
      <c r="AM514">
        <f>(AL514-5.5)/(55.8-5.5)</f>
        <v>0.67395626242544737</v>
      </c>
      <c r="AN514">
        <v>18.100000000000001</v>
      </c>
      <c r="AO514">
        <f>(AN514-1.2)/(66.3-1.2)</f>
        <v>0.2596006144393242</v>
      </c>
      <c r="AP514">
        <v>0.25732223903176998</v>
      </c>
      <c r="AQ514">
        <v>0.31077155824508312</v>
      </c>
      <c r="AR514">
        <v>0.25334341906202729</v>
      </c>
      <c r="AS514">
        <v>0.1785627836611195</v>
      </c>
      <c r="AT514" t="s">
        <v>79</v>
      </c>
      <c r="AU514" t="s">
        <v>72</v>
      </c>
      <c r="AZ514">
        <v>8.6732536999999998E-2</v>
      </c>
      <c r="BA514" t="s">
        <v>67</v>
      </c>
      <c r="BB514">
        <v>1.1049814999999999E-2</v>
      </c>
      <c r="BC514" t="s">
        <v>67</v>
      </c>
    </row>
    <row r="515" spans="1:55">
      <c r="A515" s="1">
        <v>513</v>
      </c>
      <c r="B515" t="s">
        <v>428</v>
      </c>
      <c r="C515" t="s">
        <v>512</v>
      </c>
      <c r="D515">
        <v>87</v>
      </c>
      <c r="E515">
        <v>1</v>
      </c>
      <c r="F515">
        <v>26175</v>
      </c>
      <c r="G515">
        <v>31</v>
      </c>
      <c r="H515">
        <v>10.721878177280709</v>
      </c>
      <c r="I515">
        <v>87</v>
      </c>
      <c r="J515" t="s">
        <v>56</v>
      </c>
      <c r="K515" t="s">
        <v>57</v>
      </c>
      <c r="L515" t="s">
        <v>58</v>
      </c>
      <c r="M515" t="s">
        <v>59</v>
      </c>
      <c r="N515" t="s">
        <v>60</v>
      </c>
      <c r="O515" t="s">
        <v>61</v>
      </c>
      <c r="P515" t="s">
        <v>62</v>
      </c>
      <c r="Q515" t="s">
        <v>63</v>
      </c>
      <c r="R515" t="s">
        <v>64</v>
      </c>
      <c r="S515" t="s">
        <v>65</v>
      </c>
      <c r="T515">
        <v>56.110290999999997</v>
      </c>
      <c r="U515">
        <f>(T515-0.014129973)/(27755.404-0.014129973)</f>
        <v>2.0210907247092263E-3</v>
      </c>
      <c r="V515">
        <v>3.5951602999999999E-2</v>
      </c>
      <c r="W515">
        <f>(V515-0.006104506)/(0.96359551-0.006104506)</f>
        <v>3.1172195744201478E-2</v>
      </c>
      <c r="X515">
        <v>0.82231611000000004</v>
      </c>
      <c r="Y515">
        <f>(X515-0.026912883)/(0.97887218-0.026912883)</f>
        <v>0.83554331525163938</v>
      </c>
      <c r="Z515">
        <v>0.10681773999999999</v>
      </c>
      <c r="AA515">
        <f>(Z515-0)/(0.8541435-0)</f>
        <v>0.12505830694725184</v>
      </c>
      <c r="AB515">
        <v>2.9575571E-3</v>
      </c>
      <c r="AC515">
        <f>(AB515-0)/(0.90509456-0)</f>
        <v>3.2676774678658989E-3</v>
      </c>
      <c r="AD515">
        <v>8.6806221000000003E-3</v>
      </c>
      <c r="AE515" s="3">
        <f>(AD515-0)/(0.42788053-0)</f>
        <v>2.0287490295480378E-2</v>
      </c>
      <c r="AF515">
        <v>7.2978680999999997E-4</v>
      </c>
      <c r="AG515">
        <f>(AF515-0)/(0.48863637-0)</f>
        <v>1.4935171731076833E-3</v>
      </c>
      <c r="AH515">
        <v>22.1</v>
      </c>
      <c r="AI515">
        <f>(AH515-0)/(78.5-0)</f>
        <v>0.28152866242038216</v>
      </c>
      <c r="AJ515">
        <v>24.6</v>
      </c>
      <c r="AK515">
        <f>(AJ515-5.8)/(57.3-5.8)</f>
        <v>0.36504854368932038</v>
      </c>
      <c r="AL515">
        <v>36.700000000000003</v>
      </c>
      <c r="AM515">
        <f>(AL515-5.5)/(55.8-5.5)</f>
        <v>0.62027833001988075</v>
      </c>
      <c r="AN515">
        <v>16.5</v>
      </c>
      <c r="AO515">
        <f>(AN515-1.2)/(66.3-1.2)</f>
        <v>0.23502304147465441</v>
      </c>
      <c r="AP515">
        <v>0.25323602842327653</v>
      </c>
      <c r="AQ515">
        <v>0.29345112348761287</v>
      </c>
      <c r="AR515">
        <v>0.2592663721912809</v>
      </c>
      <c r="AS515">
        <v>0.19404647589782989</v>
      </c>
      <c r="AT515" t="s">
        <v>79</v>
      </c>
      <c r="AU515" t="s">
        <v>72</v>
      </c>
      <c r="AZ515">
        <v>0.24062431100000001</v>
      </c>
      <c r="BA515" t="s">
        <v>67</v>
      </c>
      <c r="BB515">
        <v>0.34417921400000001</v>
      </c>
      <c r="BC515" t="s">
        <v>67</v>
      </c>
    </row>
    <row r="516" spans="1:55">
      <c r="A516" s="1">
        <v>514</v>
      </c>
      <c r="B516" t="s">
        <v>428</v>
      </c>
      <c r="C516" t="s">
        <v>513</v>
      </c>
      <c r="D516">
        <v>25</v>
      </c>
      <c r="E516">
        <v>0</v>
      </c>
      <c r="F516">
        <v>6058</v>
      </c>
      <c r="G516">
        <v>27</v>
      </c>
      <c r="H516">
        <v>15.284350048298551</v>
      </c>
      <c r="I516">
        <v>25</v>
      </c>
      <c r="J516" t="s">
        <v>77</v>
      </c>
      <c r="K516" t="s">
        <v>58</v>
      </c>
      <c r="L516" t="s">
        <v>59</v>
      </c>
      <c r="M516" t="s">
        <v>57</v>
      </c>
      <c r="N516" t="s">
        <v>60</v>
      </c>
      <c r="O516" t="s">
        <v>61</v>
      </c>
      <c r="P516" t="s">
        <v>63</v>
      </c>
      <c r="Q516" t="s">
        <v>62</v>
      </c>
      <c r="R516" t="s">
        <v>64</v>
      </c>
      <c r="S516" t="s">
        <v>71</v>
      </c>
      <c r="T516">
        <v>5.2173413999999996</v>
      </c>
      <c r="U516">
        <f>(T516-0.014129973)/(27755.404-0.014129973)</f>
        <v>1.8746670291304172E-4</v>
      </c>
      <c r="V516">
        <v>0.31537345</v>
      </c>
      <c r="W516">
        <f>(V516-0.006104506)/(0.96359551-0.006104506)</f>
        <v>0.32299932083748328</v>
      </c>
      <c r="X516">
        <v>0.23745764999999999</v>
      </c>
      <c r="Y516">
        <f>(X516-0.026912883)/(0.97887218-0.026912883)</f>
        <v>0.22116992571374616</v>
      </c>
      <c r="Z516">
        <v>0.40393612000000001</v>
      </c>
      <c r="AA516">
        <f>(Z516-0)/(0.8541435-0)</f>
        <v>0.47291364975557393</v>
      </c>
      <c r="AB516">
        <v>7.5818681999999986E-3</v>
      </c>
      <c r="AC516">
        <f>(AB516-0)/(0.90509456-0)</f>
        <v>8.3768796489065173E-3</v>
      </c>
      <c r="AD516">
        <v>2.5487981999999999E-2</v>
      </c>
      <c r="AE516" s="3">
        <f>(AD516-0)/(0.42788053-0)</f>
        <v>5.9567987353853193E-2</v>
      </c>
      <c r="AF516">
        <v>1.6131635000000001E-4</v>
      </c>
      <c r="AG516">
        <f>(AF516-0)/(0.48863637-0)</f>
        <v>3.3013578174706894E-4</v>
      </c>
      <c r="AH516">
        <v>11.2</v>
      </c>
      <c r="AI516">
        <f>(AH516-0)/(78.5-0)</f>
        <v>0.14267515923566879</v>
      </c>
      <c r="AJ516">
        <v>18.2</v>
      </c>
      <c r="AK516">
        <f>(AJ516-5.8)/(57.3-5.8)</f>
        <v>0.24077669902912618</v>
      </c>
      <c r="AL516">
        <v>42.2</v>
      </c>
      <c r="AM516">
        <f>(AL516-5.5)/(55.8-5.5)</f>
        <v>0.72962226640159056</v>
      </c>
      <c r="AN516">
        <v>28.4</v>
      </c>
      <c r="AO516">
        <f>(AN516-1.2)/(66.3-1.2)</f>
        <v>0.4178187403993856</v>
      </c>
      <c r="AP516">
        <v>0.1432489111146959</v>
      </c>
      <c r="AQ516">
        <v>0.4858848201322794</v>
      </c>
      <c r="AR516">
        <v>0.21535731569607999</v>
      </c>
      <c r="AS516">
        <v>0.15550895305694479</v>
      </c>
      <c r="AT516" t="s">
        <v>79</v>
      </c>
      <c r="AU516" t="s">
        <v>72</v>
      </c>
      <c r="AZ516">
        <v>-6.1404357999999999E-2</v>
      </c>
      <c r="BA516" t="s">
        <v>74</v>
      </c>
      <c r="BB516">
        <v>-0.42135593199999999</v>
      </c>
      <c r="BC516" t="s">
        <v>74</v>
      </c>
    </row>
    <row r="517" spans="1:55">
      <c r="A517" s="1">
        <v>515</v>
      </c>
      <c r="B517" t="s">
        <v>428</v>
      </c>
      <c r="C517" t="s">
        <v>137</v>
      </c>
      <c r="D517">
        <v>385</v>
      </c>
      <c r="E517">
        <v>28</v>
      </c>
      <c r="F517">
        <v>32819</v>
      </c>
      <c r="G517">
        <v>32</v>
      </c>
      <c r="H517">
        <v>36.659404613181387</v>
      </c>
      <c r="I517">
        <v>385</v>
      </c>
      <c r="J517" t="s">
        <v>56</v>
      </c>
      <c r="K517" t="s">
        <v>58</v>
      </c>
      <c r="L517" t="s">
        <v>57</v>
      </c>
      <c r="M517" t="s">
        <v>59</v>
      </c>
      <c r="N517" t="s">
        <v>60</v>
      </c>
      <c r="O517" t="s">
        <v>62</v>
      </c>
      <c r="P517" t="s">
        <v>61</v>
      </c>
      <c r="Q517" t="s">
        <v>63</v>
      </c>
      <c r="R517" t="s">
        <v>64</v>
      </c>
      <c r="S517" t="s">
        <v>65</v>
      </c>
      <c r="T517">
        <v>23.774415999999999</v>
      </c>
      <c r="U517">
        <f>(T517-0.014129973)/(27755.404-0.014129973)</f>
        <v>8.5606025129766569E-4</v>
      </c>
      <c r="V517">
        <v>5.7310060000000003E-2</v>
      </c>
      <c r="W517">
        <f>(V517-0.006104506)/(0.96359551-0.006104506)</f>
        <v>5.3478887828798859E-2</v>
      </c>
      <c r="X517">
        <v>0.39215686999999999</v>
      </c>
      <c r="Y517">
        <f>(X517-0.026912883)/(0.97887218-0.026912883)</f>
        <v>0.38367605437651398</v>
      </c>
      <c r="Z517">
        <v>0.52403056999999997</v>
      </c>
      <c r="AA517">
        <f>(Z517-0)/(0.8541435-0)</f>
        <v>0.61351584364922285</v>
      </c>
      <c r="AB517">
        <v>3.0605722999999998E-3</v>
      </c>
      <c r="AC517">
        <f>(AB517-0)/(0.90509456-0)</f>
        <v>3.3814945258316435E-3</v>
      </c>
      <c r="AD517">
        <v>1.3654862E-2</v>
      </c>
      <c r="AE517" s="3">
        <f>(AD517-0)/(0.42788053-0)</f>
        <v>3.1912791170937364E-2</v>
      </c>
      <c r="AF517">
        <v>3.6995931000000012E-4</v>
      </c>
      <c r="AG517">
        <f>(AF517-0)/(0.48863637-0)</f>
        <v>7.5712601990719623E-4</v>
      </c>
      <c r="AH517">
        <v>18.600000000000001</v>
      </c>
      <c r="AI517">
        <f>(AH517-0)/(78.5-0)</f>
        <v>0.2369426751592357</v>
      </c>
      <c r="AJ517">
        <v>28.8</v>
      </c>
      <c r="AK517">
        <f>(AJ517-5.8)/(57.3-5.8)</f>
        <v>0.44660194174757284</v>
      </c>
      <c r="AL517">
        <v>33.200000000000003</v>
      </c>
      <c r="AM517">
        <f>(AL517-5.5)/(55.8-5.5)</f>
        <v>0.55069582504970183</v>
      </c>
      <c r="AN517">
        <v>19.3</v>
      </c>
      <c r="AO517">
        <f>(AN517-1.2)/(66.3-1.2)</f>
        <v>0.27803379416282648</v>
      </c>
      <c r="AP517">
        <v>0.26697608717586518</v>
      </c>
      <c r="AQ517">
        <v>0.32637137187636639</v>
      </c>
      <c r="AR517">
        <v>0.2391955066760838</v>
      </c>
      <c r="AS517">
        <v>0.16745703427168471</v>
      </c>
      <c r="AT517" t="s">
        <v>79</v>
      </c>
      <c r="AU517" t="s">
        <v>72</v>
      </c>
      <c r="AZ517">
        <v>-0.27302827000000002</v>
      </c>
      <c r="BA517" t="s">
        <v>74</v>
      </c>
      <c r="BB517">
        <v>-0.26515793399999998</v>
      </c>
      <c r="BC517" t="s">
        <v>74</v>
      </c>
    </row>
    <row r="518" spans="1:55">
      <c r="A518" s="1">
        <v>516</v>
      </c>
      <c r="B518" t="s">
        <v>428</v>
      </c>
      <c r="C518" t="s">
        <v>514</v>
      </c>
      <c r="D518">
        <v>26</v>
      </c>
      <c r="E518">
        <v>1</v>
      </c>
      <c r="F518">
        <v>6865</v>
      </c>
      <c r="G518">
        <v>29</v>
      </c>
      <c r="H518">
        <v>13.05974834869528</v>
      </c>
      <c r="I518">
        <v>26</v>
      </c>
      <c r="J518" t="s">
        <v>77</v>
      </c>
      <c r="K518" t="s">
        <v>58</v>
      </c>
      <c r="L518" t="s">
        <v>57</v>
      </c>
      <c r="M518" t="s">
        <v>59</v>
      </c>
      <c r="N518" t="s">
        <v>61</v>
      </c>
      <c r="O518" t="s">
        <v>60</v>
      </c>
      <c r="P518" t="s">
        <v>63</v>
      </c>
      <c r="Q518" t="s">
        <v>62</v>
      </c>
      <c r="R518" t="s">
        <v>64</v>
      </c>
      <c r="S518" t="s">
        <v>65</v>
      </c>
      <c r="T518">
        <v>6.1874619000000024</v>
      </c>
      <c r="U518">
        <f>(T518-0.014129973)/(27755.404-0.014129973)</f>
        <v>2.22419211400326E-4</v>
      </c>
      <c r="V518">
        <v>2.8061223999999999E-2</v>
      </c>
      <c r="W518">
        <f>(V518-0.006104506)/(0.96359551-0.006104506)</f>
        <v>2.2931513620779668E-2</v>
      </c>
      <c r="X518">
        <v>0.40896046000000003</v>
      </c>
      <c r="Y518">
        <f>(X518-0.026912883)/(0.97887218-0.026912883)</f>
        <v>0.40132763890639334</v>
      </c>
      <c r="Z518">
        <v>0.54288906000000003</v>
      </c>
      <c r="AA518">
        <f>(Z518-0)/(0.8541435-0)</f>
        <v>0.63559467466532271</v>
      </c>
      <c r="AB518">
        <v>4.9426019999999999E-3</v>
      </c>
      <c r="AC518">
        <f>(AB518-0)/(0.90509456-0)</f>
        <v>5.4608680887442305E-3</v>
      </c>
      <c r="AD518">
        <v>2.7104592999999998E-3</v>
      </c>
      <c r="AE518" s="3">
        <f>(AD518-0)/(0.42788053-0)</f>
        <v>6.3346170483616071E-3</v>
      </c>
      <c r="AF518">
        <v>1.5943876999999999E-4</v>
      </c>
      <c r="AG518">
        <f>(AF518-0)/(0.48863637-0)</f>
        <v>3.2629329249478503E-4</v>
      </c>
      <c r="AH518">
        <v>12</v>
      </c>
      <c r="AI518">
        <f>(AH518-0)/(78.5-0)</f>
        <v>0.15286624203821655</v>
      </c>
      <c r="AJ518">
        <v>24.1</v>
      </c>
      <c r="AK518">
        <f>(AJ518-5.8)/(57.3-5.8)</f>
        <v>0.35533980582524272</v>
      </c>
      <c r="AL518">
        <v>44.3</v>
      </c>
      <c r="AM518">
        <f>(AL518-5.5)/(55.8-5.5)</f>
        <v>0.77137176938369778</v>
      </c>
      <c r="AN518">
        <v>19.5</v>
      </c>
      <c r="AO518">
        <f>(AN518-1.2)/(66.3-1.2)</f>
        <v>0.2811059907834102</v>
      </c>
      <c r="AP518">
        <v>0.18191964285714299</v>
      </c>
      <c r="AQ518">
        <v>0.24792729591836729</v>
      </c>
      <c r="AR518">
        <v>0.32637117346938771</v>
      </c>
      <c r="AS518">
        <v>0.2437818877551019</v>
      </c>
      <c r="AT518" t="s">
        <v>79</v>
      </c>
      <c r="AU518" t="s">
        <v>72</v>
      </c>
      <c r="AZ518">
        <v>-4.3156682000000002E-2</v>
      </c>
      <c r="BA518" t="s">
        <v>74</v>
      </c>
      <c r="BB518">
        <v>-0.31188940100000001</v>
      </c>
      <c r="BC518" t="s">
        <v>74</v>
      </c>
    </row>
    <row r="519" spans="1:55">
      <c r="A519" s="1">
        <v>517</v>
      </c>
      <c r="B519" t="s">
        <v>428</v>
      </c>
      <c r="C519" t="s">
        <v>515</v>
      </c>
      <c r="D519">
        <v>0</v>
      </c>
      <c r="E519">
        <v>0</v>
      </c>
      <c r="F519">
        <v>1717</v>
      </c>
      <c r="G519">
        <v>102</v>
      </c>
      <c r="H519">
        <v>0</v>
      </c>
      <c r="I519">
        <v>0</v>
      </c>
      <c r="J519" t="s">
        <v>77</v>
      </c>
      <c r="K519" t="s">
        <v>58</v>
      </c>
      <c r="L519" t="s">
        <v>57</v>
      </c>
      <c r="M519" t="s">
        <v>59</v>
      </c>
      <c r="N519" t="s">
        <v>61</v>
      </c>
      <c r="O519" t="s">
        <v>60</v>
      </c>
      <c r="P519" t="s">
        <v>63</v>
      </c>
      <c r="Q519" t="s">
        <v>62</v>
      </c>
      <c r="R519" t="s">
        <v>64</v>
      </c>
      <c r="S519" t="s">
        <v>71</v>
      </c>
      <c r="T519">
        <v>3.1902797000000001</v>
      </c>
      <c r="U519">
        <f>(T519-0.014129973)/(27755.404-0.014129973)</f>
        <v>1.144336196275131E-4</v>
      </c>
      <c r="V519">
        <v>4.3532337999999997E-2</v>
      </c>
      <c r="W519">
        <f>(V519-0.006104506)/(0.96359551-0.006104506)</f>
        <v>3.9089486839711335E-2</v>
      </c>
      <c r="X519">
        <v>0.38743781999999999</v>
      </c>
      <c r="Y519">
        <f>(X519-0.026912883)/(0.97887218-0.026912883)</f>
        <v>0.37871885713617859</v>
      </c>
      <c r="Z519">
        <v>0.53482585999999999</v>
      </c>
      <c r="AA519">
        <f>(Z519-0)/(0.8541435-0)</f>
        <v>0.62615457472895364</v>
      </c>
      <c r="AB519">
        <v>1.2437811E-3</v>
      </c>
      <c r="AC519">
        <f>(AB519-0)/(0.90509456-0)</f>
        <v>1.374200171968772E-3</v>
      </c>
      <c r="AD519">
        <v>1.3059701999999999E-2</v>
      </c>
      <c r="AE519" s="3">
        <f>(AD519-0)/(0.42788053-0)</f>
        <v>3.0521842160006672E-2</v>
      </c>
      <c r="AF519">
        <v>0</v>
      </c>
      <c r="AG519">
        <f>(AF519-0)/(0.48863637-0)</f>
        <v>0</v>
      </c>
      <c r="AH519">
        <v>7</v>
      </c>
      <c r="AI519">
        <f>(AH519-0)/(78.5-0)</f>
        <v>8.9171974522292988E-2</v>
      </c>
      <c r="AJ519">
        <v>16.399999999999999</v>
      </c>
      <c r="AK519">
        <f>(AJ519-5.8)/(57.3-5.8)</f>
        <v>0.20582524271844657</v>
      </c>
      <c r="AL519">
        <v>47.8</v>
      </c>
      <c r="AM519">
        <f>(AL519-5.5)/(55.8-5.5)</f>
        <v>0.84095427435387671</v>
      </c>
      <c r="AN519">
        <v>28.8</v>
      </c>
      <c r="AO519">
        <f>(AN519-1.2)/(66.3-1.2)</f>
        <v>0.42396313364055305</v>
      </c>
      <c r="AP519">
        <v>0.18345771144278611</v>
      </c>
      <c r="AQ519">
        <v>0.26679104477611948</v>
      </c>
      <c r="AR519">
        <v>0.2866915422885572</v>
      </c>
      <c r="AS519">
        <v>0.26305970149253732</v>
      </c>
      <c r="AT519" t="s">
        <v>147</v>
      </c>
      <c r="AU519" t="s">
        <v>104</v>
      </c>
      <c r="AZ519">
        <v>0</v>
      </c>
      <c r="BA519" t="s">
        <v>74</v>
      </c>
      <c r="BB519">
        <v>0</v>
      </c>
      <c r="BC519" t="s">
        <v>74</v>
      </c>
    </row>
    <row r="520" spans="1:55">
      <c r="A520" s="1">
        <v>518</v>
      </c>
      <c r="B520" t="s">
        <v>428</v>
      </c>
      <c r="C520" t="s">
        <v>516</v>
      </c>
      <c r="D520">
        <v>9</v>
      </c>
      <c r="E520">
        <v>0</v>
      </c>
      <c r="F520">
        <v>25520</v>
      </c>
      <c r="G520">
        <v>39</v>
      </c>
      <c r="H520">
        <v>0.90426814564745606</v>
      </c>
      <c r="I520">
        <v>9</v>
      </c>
      <c r="J520" t="s">
        <v>56</v>
      </c>
      <c r="K520" t="s">
        <v>57</v>
      </c>
      <c r="L520" t="s">
        <v>58</v>
      </c>
      <c r="M520" t="s">
        <v>59</v>
      </c>
      <c r="N520" t="s">
        <v>60</v>
      </c>
      <c r="O520" t="s">
        <v>61</v>
      </c>
      <c r="P520" t="s">
        <v>62</v>
      </c>
      <c r="Q520" t="s">
        <v>63</v>
      </c>
      <c r="R520" t="s">
        <v>64</v>
      </c>
      <c r="S520" t="s">
        <v>71</v>
      </c>
      <c r="T520">
        <v>20.389161999999999</v>
      </c>
      <c r="U520">
        <f>(T520-0.014129973)/(27755.404-0.014129973)</f>
        <v>7.3409280584463927E-4</v>
      </c>
      <c r="V520">
        <v>0.11598598</v>
      </c>
      <c r="W520">
        <f>(V520-0.006104506)/(0.96359551-0.006104506)</f>
        <v>0.11475979778500353</v>
      </c>
      <c r="X520">
        <v>0.57658224999999996</v>
      </c>
      <c r="Y520">
        <f>(X520-0.026912883)/(0.97887218-0.026912883)</f>
        <v>0.57740847611050738</v>
      </c>
      <c r="Z520">
        <v>0.28781852000000002</v>
      </c>
      <c r="AA520">
        <f>(Z520-0)/(0.8541435-0)</f>
        <v>0.33696740653063573</v>
      </c>
      <c r="AB520">
        <v>2.5993461999999998E-3</v>
      </c>
      <c r="AC520">
        <f>(AB520-0)/(0.90509456-0)</f>
        <v>2.8719056713808993E-3</v>
      </c>
      <c r="AD520">
        <v>5.7894531999999992E-3</v>
      </c>
      <c r="AE520" s="3">
        <f>(AD520-0)/(0.42788053-0)</f>
        <v>1.3530536666391433E-2</v>
      </c>
      <c r="AF520">
        <v>4.3322437000000011E-4</v>
      </c>
      <c r="AG520">
        <f>(AF520-0)/(0.48863637-0)</f>
        <v>8.8659869915127295E-4</v>
      </c>
      <c r="AH520">
        <v>13.2</v>
      </c>
      <c r="AI520">
        <f>(AH520-0)/(78.5-0)</f>
        <v>0.16815286624203821</v>
      </c>
      <c r="AJ520">
        <v>23.2</v>
      </c>
      <c r="AK520">
        <f>(AJ520-5.8)/(57.3-5.8)</f>
        <v>0.3378640776699029</v>
      </c>
      <c r="AL520">
        <v>39.1</v>
      </c>
      <c r="AM520">
        <f>(AL520-5.5)/(55.8-5.5)</f>
        <v>0.66799204771371778</v>
      </c>
      <c r="AN520">
        <v>24.6</v>
      </c>
      <c r="AO520">
        <f>(AN520-1.2)/(66.3-1.2)</f>
        <v>0.35944700460829498</v>
      </c>
      <c r="AP520">
        <v>0.22472529636485369</v>
      </c>
      <c r="AQ520">
        <v>0.37418770430467491</v>
      </c>
      <c r="AR520">
        <v>0.258162340986964</v>
      </c>
      <c r="AS520">
        <v>0.14292465834350759</v>
      </c>
      <c r="AT520" t="s">
        <v>104</v>
      </c>
      <c r="AU520" t="s">
        <v>66</v>
      </c>
      <c r="AZ520">
        <v>7.1490682999999999E-2</v>
      </c>
      <c r="BA520" t="s">
        <v>67</v>
      </c>
      <c r="BB520">
        <v>0.22745341599999999</v>
      </c>
      <c r="BC520" t="s">
        <v>67</v>
      </c>
    </row>
    <row r="521" spans="1:55">
      <c r="A521" s="1">
        <v>519</v>
      </c>
      <c r="B521" t="s">
        <v>428</v>
      </c>
      <c r="C521" t="s">
        <v>424</v>
      </c>
      <c r="D521">
        <v>18</v>
      </c>
      <c r="E521">
        <v>2</v>
      </c>
      <c r="F521">
        <v>8906</v>
      </c>
      <c r="G521">
        <v>34</v>
      </c>
      <c r="H521">
        <v>5.9444393072746733</v>
      </c>
      <c r="I521">
        <v>18</v>
      </c>
      <c r="J521" t="s">
        <v>77</v>
      </c>
      <c r="K521" t="s">
        <v>57</v>
      </c>
      <c r="L521" t="s">
        <v>58</v>
      </c>
      <c r="M521" t="s">
        <v>59</v>
      </c>
      <c r="N521" t="s">
        <v>61</v>
      </c>
      <c r="O521" t="s">
        <v>60</v>
      </c>
      <c r="P521" t="s">
        <v>62</v>
      </c>
      <c r="Q521" t="s">
        <v>63</v>
      </c>
      <c r="R521" t="s">
        <v>64</v>
      </c>
      <c r="S521" t="s">
        <v>65</v>
      </c>
      <c r="T521">
        <v>8.2399539999999991</v>
      </c>
      <c r="U521">
        <f>(T521-0.014129973)/(27755.404-0.014129973)</f>
        <v>2.963685275371705E-4</v>
      </c>
      <c r="V521">
        <v>2.7490981000000001E-2</v>
      </c>
      <c r="W521">
        <f>(V521-0.006104506)/(0.96359551-0.006104506)</f>
        <v>2.2335953978320618E-2</v>
      </c>
      <c r="X521">
        <v>0.56872743000000003</v>
      </c>
      <c r="Y521">
        <f>(X521-0.026912883)/(0.97887218-0.026912883)</f>
        <v>0.56915726198322958</v>
      </c>
      <c r="Z521">
        <v>0.38213709000000001</v>
      </c>
      <c r="AA521">
        <f>(Z521-0)/(0.8541435-0)</f>
        <v>0.44739214195272814</v>
      </c>
      <c r="AB521">
        <v>1.3683294000000001E-3</v>
      </c>
      <c r="AC521">
        <f>(AB521-0)/(0.90509456-0)</f>
        <v>1.5118082247671449E-3</v>
      </c>
      <c r="AD521">
        <v>8.0855823999999993E-3</v>
      </c>
      <c r="AE521" s="3">
        <f>(AD521-0)/(0.42788053-0)</f>
        <v>1.8896822437795894E-2</v>
      </c>
      <c r="AF521">
        <v>1.2439358E-4</v>
      </c>
      <c r="AG521">
        <f>(AF521-0)/(0.48863637-0)</f>
        <v>2.5457290459160871E-4</v>
      </c>
      <c r="AH521">
        <v>11.2</v>
      </c>
      <c r="AI521">
        <f>(AH521-0)/(78.5-0)</f>
        <v>0.14267515923566879</v>
      </c>
      <c r="AJ521">
        <v>29.5</v>
      </c>
      <c r="AK521">
        <f>(AJ521-5.8)/(57.3-5.8)</f>
        <v>0.46019417475728153</v>
      </c>
      <c r="AL521">
        <v>37.5</v>
      </c>
      <c r="AM521">
        <f>(AL521-5.5)/(55.8-5.5)</f>
        <v>0.63618290258449306</v>
      </c>
      <c r="AN521">
        <v>21.8</v>
      </c>
      <c r="AO521">
        <f>(AN521-1.2)/(66.3-1.2)</f>
        <v>0.31643625192012292</v>
      </c>
      <c r="AP521">
        <v>0.2231620848364225</v>
      </c>
      <c r="AQ521">
        <v>0.28100510013683289</v>
      </c>
      <c r="AR521">
        <v>0.29356885184724479</v>
      </c>
      <c r="AS521">
        <v>0.20226396317949991</v>
      </c>
      <c r="AT521" t="s">
        <v>72</v>
      </c>
      <c r="AU521" t="s">
        <v>72</v>
      </c>
      <c r="AZ521">
        <v>1.6943520000000001E-3</v>
      </c>
      <c r="BA521" t="s">
        <v>67</v>
      </c>
      <c r="BB521">
        <v>4.9700996999999997E-2</v>
      </c>
      <c r="BC521" t="s">
        <v>67</v>
      </c>
    </row>
    <row r="522" spans="1:55">
      <c r="A522" s="1">
        <v>520</v>
      </c>
      <c r="B522" t="s">
        <v>428</v>
      </c>
      <c r="C522" t="s">
        <v>517</v>
      </c>
      <c r="D522">
        <v>28</v>
      </c>
      <c r="E522">
        <v>0</v>
      </c>
      <c r="F522">
        <v>16500</v>
      </c>
      <c r="G522">
        <v>28</v>
      </c>
      <c r="H522">
        <v>6.0606060606060614</v>
      </c>
      <c r="I522">
        <v>28</v>
      </c>
      <c r="J522" t="s">
        <v>56</v>
      </c>
      <c r="K522" t="s">
        <v>57</v>
      </c>
      <c r="L522" t="s">
        <v>58</v>
      </c>
      <c r="M522" t="s">
        <v>59</v>
      </c>
      <c r="N522" t="s">
        <v>60</v>
      </c>
      <c r="O522" t="s">
        <v>61</v>
      </c>
      <c r="P522" t="s">
        <v>63</v>
      </c>
      <c r="Q522" t="s">
        <v>62</v>
      </c>
      <c r="R522" t="s">
        <v>64</v>
      </c>
      <c r="S522" t="s">
        <v>71</v>
      </c>
      <c r="T522">
        <v>14.017044</v>
      </c>
      <c r="U522">
        <f>(T522-0.014129973)/(27755.404-0.014129973)</f>
        <v>5.0451152344005532E-4</v>
      </c>
      <c r="V522">
        <v>0.14682539999999999</v>
      </c>
      <c r="W522">
        <f>(V522-0.006104506)/(0.96359551-0.006104506)</f>
        <v>0.14696837193469861</v>
      </c>
      <c r="X522">
        <v>0.49244142000000002</v>
      </c>
      <c r="Y522">
        <f>(X522-0.026912883)/(0.97887218-0.026912883)</f>
        <v>0.48902147231196175</v>
      </c>
      <c r="Z522">
        <v>0.34322247</v>
      </c>
      <c r="AA522">
        <f>(Z522-0)/(0.8541435-0)</f>
        <v>0.40183232676944802</v>
      </c>
      <c r="AB522">
        <v>1.3227512999999999E-3</v>
      </c>
      <c r="AC522">
        <f>(AB522-0)/(0.90509456-0)</f>
        <v>1.4614509449708767E-3</v>
      </c>
      <c r="AD522">
        <v>6.2988158000000004E-3</v>
      </c>
      <c r="AE522" s="3">
        <f>(AD522-0)/(0.42788053-0)</f>
        <v>1.4720968490900955E-2</v>
      </c>
      <c r="AF522">
        <v>1.8896448E-4</v>
      </c>
      <c r="AG522">
        <f>(AF522-0)/(0.48863637-0)</f>
        <v>3.8671800054506788E-4</v>
      </c>
      <c r="AH522">
        <v>8.4</v>
      </c>
      <c r="AI522">
        <f>(AH522-0)/(78.5-0)</f>
        <v>0.1070063694267516</v>
      </c>
      <c r="AJ522">
        <v>16.100000000000001</v>
      </c>
      <c r="AK522">
        <f>(AJ522-5.8)/(57.3-5.8)</f>
        <v>0.2</v>
      </c>
      <c r="AL522">
        <v>45.9</v>
      </c>
      <c r="AM522">
        <f>(AL522-5.5)/(55.8-5.5)</f>
        <v>0.80318091451292251</v>
      </c>
      <c r="AN522">
        <v>29.7</v>
      </c>
      <c r="AO522">
        <f>(AN522-1.2)/(66.3-1.2)</f>
        <v>0.43778801843317977</v>
      </c>
      <c r="AP522">
        <v>0.17869740488788111</v>
      </c>
      <c r="AQ522">
        <v>0.36715797430083152</v>
      </c>
      <c r="AR522">
        <v>0.27317964222726132</v>
      </c>
      <c r="AS522">
        <v>0.1809649785840263</v>
      </c>
      <c r="AT522" t="s">
        <v>72</v>
      </c>
      <c r="AU522" t="s">
        <v>72</v>
      </c>
      <c r="AZ522">
        <v>0.13656283599999999</v>
      </c>
      <c r="BA522" t="s">
        <v>67</v>
      </c>
      <c r="BB522">
        <v>0.33263157900000001</v>
      </c>
      <c r="BC522" t="s">
        <v>67</v>
      </c>
    </row>
    <row r="523" spans="1:55">
      <c r="A523" s="1">
        <v>521</v>
      </c>
      <c r="B523" t="s">
        <v>428</v>
      </c>
      <c r="C523" t="s">
        <v>518</v>
      </c>
      <c r="D523">
        <v>185</v>
      </c>
      <c r="E523">
        <v>19</v>
      </c>
      <c r="F523">
        <v>9315</v>
      </c>
      <c r="G523">
        <v>33</v>
      </c>
      <c r="H523">
        <v>60.183151970591581</v>
      </c>
      <c r="I523">
        <v>185</v>
      </c>
      <c r="J523" t="s">
        <v>77</v>
      </c>
      <c r="K523" t="s">
        <v>58</v>
      </c>
      <c r="L523" t="s">
        <v>57</v>
      </c>
      <c r="M523" t="s">
        <v>59</v>
      </c>
      <c r="N523" t="s">
        <v>60</v>
      </c>
      <c r="O523" t="s">
        <v>61</v>
      </c>
      <c r="P523" t="s">
        <v>62</v>
      </c>
      <c r="Q523" t="s">
        <v>63</v>
      </c>
      <c r="R523" t="s">
        <v>65</v>
      </c>
      <c r="S523" t="s">
        <v>64</v>
      </c>
      <c r="T523">
        <v>9.9027128000000015</v>
      </c>
      <c r="U523">
        <f>(T523-0.014129973)/(27755.404-0.014129973)</f>
        <v>3.5627612774694501E-4</v>
      </c>
      <c r="V523">
        <v>2.6942283000000001E-2</v>
      </c>
      <c r="W523">
        <f>(V523-0.006104506)/(0.96359551-0.006104506)</f>
        <v>2.1762895852753102E-2</v>
      </c>
      <c r="X523">
        <v>0.35570782000000001</v>
      </c>
      <c r="Y523">
        <f>(X523-0.026912883)/(0.97887218-0.026912883)</f>
        <v>0.34538760011710884</v>
      </c>
      <c r="Z523">
        <v>0.60039485000000004</v>
      </c>
      <c r="AA523">
        <f>(Z523-0)/(0.8541435-0)</f>
        <v>0.7029203523763865</v>
      </c>
      <c r="AB523">
        <v>2.0903495999999998E-3</v>
      </c>
      <c r="AC523">
        <f>(AB523-0)/(0.90509456-0)</f>
        <v>2.3095372487930981E-3</v>
      </c>
      <c r="AD523">
        <v>4.0645687999999996E-3</v>
      </c>
      <c r="AE523" s="3">
        <f>(AD523-0)/(0.42788053-0)</f>
        <v>9.4993076688953335E-3</v>
      </c>
      <c r="AF523">
        <v>0</v>
      </c>
      <c r="AG523">
        <f>(AF523-0)/(0.48863637-0)</f>
        <v>0</v>
      </c>
      <c r="AH523">
        <v>12.3</v>
      </c>
      <c r="AI523">
        <f>(AH523-0)/(78.5-0)</f>
        <v>0.156687898089172</v>
      </c>
      <c r="AJ523">
        <v>32.4</v>
      </c>
      <c r="AK523">
        <f>(AJ523-5.8)/(57.3-5.8)</f>
        <v>0.51650485436893201</v>
      </c>
      <c r="AL523">
        <v>31.9</v>
      </c>
      <c r="AM523">
        <f>(AL523-5.5)/(55.8-5.5)</f>
        <v>0.5248508946322068</v>
      </c>
      <c r="AN523">
        <v>23.4</v>
      </c>
      <c r="AO523">
        <f>(AN523-1.2)/(66.3-1.2)</f>
        <v>0.34101382488479265</v>
      </c>
      <c r="AP523">
        <v>0.2529322959005923</v>
      </c>
      <c r="AQ523">
        <v>0.28742306352340019</v>
      </c>
      <c r="AR523">
        <v>0.26129369411218212</v>
      </c>
      <c r="AS523">
        <v>0.19835094646382531</v>
      </c>
      <c r="AT523" t="s">
        <v>79</v>
      </c>
      <c r="AU523" t="s">
        <v>72</v>
      </c>
      <c r="AZ523">
        <v>-0.16407754599999999</v>
      </c>
      <c r="BA523" t="s">
        <v>74</v>
      </c>
      <c r="BB523">
        <v>-0.18446527900000001</v>
      </c>
      <c r="BC523" t="s">
        <v>74</v>
      </c>
    </row>
    <row r="524" spans="1:55">
      <c r="A524" s="1">
        <v>522</v>
      </c>
      <c r="B524" t="s">
        <v>428</v>
      </c>
      <c r="C524" t="s">
        <v>519</v>
      </c>
      <c r="D524">
        <v>191</v>
      </c>
      <c r="E524">
        <v>19</v>
      </c>
      <c r="F524">
        <v>44720</v>
      </c>
      <c r="G524">
        <v>31</v>
      </c>
      <c r="H524">
        <v>13.77748283224652</v>
      </c>
      <c r="I524">
        <v>191</v>
      </c>
      <c r="J524" t="s">
        <v>56</v>
      </c>
      <c r="K524" t="s">
        <v>57</v>
      </c>
      <c r="L524" t="s">
        <v>58</v>
      </c>
      <c r="M524" t="s">
        <v>59</v>
      </c>
      <c r="N524" t="s">
        <v>60</v>
      </c>
      <c r="O524" t="s">
        <v>61</v>
      </c>
      <c r="P524" t="s">
        <v>62</v>
      </c>
      <c r="Q524" t="s">
        <v>63</v>
      </c>
      <c r="R524" t="s">
        <v>64</v>
      </c>
      <c r="S524" t="s">
        <v>65</v>
      </c>
      <c r="T524">
        <v>31.511520000000001</v>
      </c>
      <c r="U524">
        <f>(T524-0.014129973)/(27755.404-0.014129973)</f>
        <v>1.134820666346106E-3</v>
      </c>
      <c r="V524">
        <v>3.9349350999999998E-2</v>
      </c>
      <c r="W524">
        <f>(V524-0.006104506)/(0.96359551-0.006104506)</f>
        <v>3.4720790964214633E-2</v>
      </c>
      <c r="X524">
        <v>0.57687633999999999</v>
      </c>
      <c r="Y524">
        <f>(X524-0.026912883)/(0.97887218-0.026912883)</f>
        <v>0.57771740738616906</v>
      </c>
      <c r="Z524">
        <v>0.35828385000000001</v>
      </c>
      <c r="AA524">
        <f>(Z524-0)/(0.8541435-0)</f>
        <v>0.41946564014126436</v>
      </c>
      <c r="AB524">
        <v>3.7347013000000001E-3</v>
      </c>
      <c r="AC524">
        <f>(AB524-0)/(0.90509456-0)</f>
        <v>4.1263106254886784E-3</v>
      </c>
      <c r="AD524">
        <v>9.6292300000000008E-3</v>
      </c>
      <c r="AE524" s="3">
        <f>(AD524-0)/(0.42788053-0)</f>
        <v>2.2504482734935383E-2</v>
      </c>
      <c r="AF524">
        <v>2.4748020000000002E-4</v>
      </c>
      <c r="AG524">
        <f>(AF524-0)/(0.48863637-0)</f>
        <v>5.0647110038084153E-4</v>
      </c>
      <c r="AH524">
        <v>23.1</v>
      </c>
      <c r="AI524">
        <f>(AH524-0)/(78.5-0)</f>
        <v>0.29426751592356692</v>
      </c>
      <c r="AJ524">
        <v>28.7</v>
      </c>
      <c r="AK524">
        <f>(AJ524-5.8)/(57.3-5.8)</f>
        <v>0.44466019417475727</v>
      </c>
      <c r="AL524">
        <v>30.9</v>
      </c>
      <c r="AM524">
        <f>(AL524-5.5)/(55.8-5.5)</f>
        <v>0.50497017892644136</v>
      </c>
      <c r="AN524">
        <v>17.399999999999999</v>
      </c>
      <c r="AO524">
        <f>(AN524-1.2)/(66.3-1.2)</f>
        <v>0.24884792626728111</v>
      </c>
      <c r="AP524">
        <v>0.26003419726421889</v>
      </c>
      <c r="AQ524">
        <v>0.29159917206623459</v>
      </c>
      <c r="AR524">
        <v>0.2654337652987761</v>
      </c>
      <c r="AS524">
        <v>0.1829328653707703</v>
      </c>
      <c r="AT524" t="s">
        <v>79</v>
      </c>
      <c r="AU524" t="s">
        <v>72</v>
      </c>
      <c r="AZ524">
        <v>-6.3460939999999993E-2</v>
      </c>
      <c r="BA524" t="s">
        <v>74</v>
      </c>
      <c r="BB524">
        <v>-9.3065671000000003E-2</v>
      </c>
      <c r="BC524" t="s">
        <v>74</v>
      </c>
    </row>
    <row r="525" spans="1:55">
      <c r="A525" s="1">
        <v>523</v>
      </c>
      <c r="B525" t="s">
        <v>428</v>
      </c>
      <c r="C525" t="s">
        <v>520</v>
      </c>
      <c r="D525">
        <v>126</v>
      </c>
      <c r="E525">
        <v>5</v>
      </c>
      <c r="F525">
        <v>40118</v>
      </c>
      <c r="G525">
        <v>36</v>
      </c>
      <c r="H525">
        <v>8.7242634229024372</v>
      </c>
      <c r="I525">
        <v>126</v>
      </c>
      <c r="J525" t="s">
        <v>56</v>
      </c>
      <c r="K525" t="s">
        <v>57</v>
      </c>
      <c r="L525" t="s">
        <v>58</v>
      </c>
      <c r="M525" t="s">
        <v>59</v>
      </c>
      <c r="N525" t="s">
        <v>60</v>
      </c>
      <c r="O525" t="s">
        <v>62</v>
      </c>
      <c r="P525" t="s">
        <v>61</v>
      </c>
      <c r="Q525" t="s">
        <v>63</v>
      </c>
      <c r="R525" t="s">
        <v>64</v>
      </c>
      <c r="S525" t="s">
        <v>65</v>
      </c>
      <c r="T525">
        <v>60.040081000000008</v>
      </c>
      <c r="U525">
        <f>(T525-0.014129973)/(27755.404-0.014129973)</f>
        <v>2.1626772784705838E-3</v>
      </c>
      <c r="V525">
        <v>0.11993789000000001</v>
      </c>
      <c r="W525">
        <f>(V525-0.006104506)/(0.96359551-0.006104506)</f>
        <v>0.1188871577116144</v>
      </c>
      <c r="X525">
        <v>0.55401641000000001</v>
      </c>
      <c r="Y525">
        <f>(X525-0.026912883)/(0.97887218-0.026912883)</f>
        <v>0.55370384916782844</v>
      </c>
      <c r="Z525">
        <v>0.29792215999999999</v>
      </c>
      <c r="AA525">
        <f>(Z525-0)/(0.8541435-0)</f>
        <v>0.34879637906276872</v>
      </c>
      <c r="AB525">
        <v>1.848611E-3</v>
      </c>
      <c r="AC525">
        <f>(AB525-0)/(0.90509456-0)</f>
        <v>2.0424506805123213E-3</v>
      </c>
      <c r="AD525">
        <v>1.4813537E-2</v>
      </c>
      <c r="AE525" s="3">
        <f>(AD525-0)/(0.42788053-0)</f>
        <v>3.462073163272935E-2</v>
      </c>
      <c r="AF525">
        <v>3.2042593000000002E-4</v>
      </c>
      <c r="AG525">
        <f>(AF525-0)/(0.48863637-0)</f>
        <v>6.557553830878369E-4</v>
      </c>
      <c r="AH525">
        <v>16.5</v>
      </c>
      <c r="AI525">
        <f>(AH525-0)/(78.5-0)</f>
        <v>0.21019108280254778</v>
      </c>
      <c r="AJ525">
        <v>30.8</v>
      </c>
      <c r="AK525">
        <f>(AJ525-5.8)/(57.3-5.8)</f>
        <v>0.4854368932038835</v>
      </c>
      <c r="AL525">
        <v>34.5</v>
      </c>
      <c r="AM525">
        <f>(AL525-5.5)/(55.8-5.5)</f>
        <v>0.57654075546719685</v>
      </c>
      <c r="AN525">
        <v>18.2</v>
      </c>
      <c r="AO525">
        <f>(AN525-1.2)/(66.3-1.2)</f>
        <v>0.26113671274961597</v>
      </c>
      <c r="AP525">
        <v>0.28552414286066402</v>
      </c>
      <c r="AQ525">
        <v>0.32708091986887189</v>
      </c>
      <c r="AR525">
        <v>0.23859406965566529</v>
      </c>
      <c r="AS525">
        <v>0.1488008676147988</v>
      </c>
      <c r="AT525" t="s">
        <v>79</v>
      </c>
      <c r="AU525" t="s">
        <v>72</v>
      </c>
      <c r="AZ525">
        <v>-8.8841159000000003E-2</v>
      </c>
      <c r="BA525" t="s">
        <v>74</v>
      </c>
      <c r="BB525">
        <v>-0.195524476</v>
      </c>
      <c r="BC525" t="s">
        <v>74</v>
      </c>
    </row>
    <row r="526" spans="1:55">
      <c r="A526" s="1">
        <v>524</v>
      </c>
      <c r="B526" t="s">
        <v>428</v>
      </c>
      <c r="C526" t="s">
        <v>521</v>
      </c>
      <c r="D526">
        <v>32</v>
      </c>
      <c r="E526">
        <v>3</v>
      </c>
      <c r="F526">
        <v>27223</v>
      </c>
      <c r="G526">
        <v>32</v>
      </c>
      <c r="H526">
        <v>3.6733644344855452</v>
      </c>
      <c r="I526">
        <v>32</v>
      </c>
      <c r="J526" t="s">
        <v>56</v>
      </c>
      <c r="K526" t="s">
        <v>57</v>
      </c>
      <c r="L526" t="s">
        <v>58</v>
      </c>
      <c r="M526" t="s">
        <v>59</v>
      </c>
      <c r="N526" t="s">
        <v>60</v>
      </c>
      <c r="O526" t="s">
        <v>62</v>
      </c>
      <c r="P526" t="s">
        <v>61</v>
      </c>
      <c r="Q526" t="s">
        <v>63</v>
      </c>
      <c r="R526" t="s">
        <v>64</v>
      </c>
      <c r="S526" t="s">
        <v>65</v>
      </c>
      <c r="T526">
        <v>28.518940000000001</v>
      </c>
      <c r="U526">
        <f>(T526-0.014129973)/(27755.404-0.014129973)</f>
        <v>1.027000887412585E-3</v>
      </c>
      <c r="V526">
        <v>0.11886785</v>
      </c>
      <c r="W526">
        <f>(V526-0.006104506)/(0.96359551-0.006104506)</f>
        <v>0.11776961196389475</v>
      </c>
      <c r="X526">
        <v>0.59809572</v>
      </c>
      <c r="Y526">
        <f>(X526-0.026912883)/(0.97887218-0.026912883)</f>
        <v>0.60000762511592987</v>
      </c>
      <c r="Z526">
        <v>0.25871238000000002</v>
      </c>
      <c r="AA526">
        <f>(Z526-0)/(0.8541435-0)</f>
        <v>0.30289100133642655</v>
      </c>
      <c r="AB526">
        <v>1.8968275E-3</v>
      </c>
      <c r="AC526">
        <f>(AB526-0)/(0.90509456-0)</f>
        <v>2.0957230148416759E-3</v>
      </c>
      <c r="AD526">
        <v>7.5129243000000004E-3</v>
      </c>
      <c r="AE526" s="3">
        <f>(AD526-0)/(0.42788053-0)</f>
        <v>1.7558462639092273E-2</v>
      </c>
      <c r="AF526">
        <v>9.2981737999999999E-4</v>
      </c>
      <c r="AG526">
        <f>(AF526-0)/(0.48863637-0)</f>
        <v>1.9028820552182803E-3</v>
      </c>
      <c r="AH526">
        <v>15.8</v>
      </c>
      <c r="AI526">
        <f>(AH526-0)/(78.5-0)</f>
        <v>0.20127388535031848</v>
      </c>
      <c r="AJ526">
        <v>26.6</v>
      </c>
      <c r="AK526">
        <f>(AJ526-5.8)/(57.3-5.8)</f>
        <v>0.4038834951456311</v>
      </c>
      <c r="AL526">
        <v>38.5</v>
      </c>
      <c r="AM526">
        <f>(AL526-5.5)/(55.8-5.5)</f>
        <v>0.6560636182902585</v>
      </c>
      <c r="AN526">
        <v>19.100000000000001</v>
      </c>
      <c r="AO526">
        <f>(AN526-1.2)/(66.3-1.2)</f>
        <v>0.27496159754224275</v>
      </c>
      <c r="AP526">
        <v>0.28947074794510369</v>
      </c>
      <c r="AQ526">
        <v>0.30286011827277132</v>
      </c>
      <c r="AR526">
        <v>0.2440584669170974</v>
      </c>
      <c r="AS526">
        <v>0.16361066686502779</v>
      </c>
      <c r="AT526" t="s">
        <v>72</v>
      </c>
      <c r="AU526" t="s">
        <v>66</v>
      </c>
      <c r="AZ526">
        <v>4.9981203000000002E-2</v>
      </c>
      <c r="BA526" t="s">
        <v>67</v>
      </c>
      <c r="BB526">
        <v>-1.2218045E-2</v>
      </c>
      <c r="BC526" t="s">
        <v>74</v>
      </c>
    </row>
    <row r="527" spans="1:55">
      <c r="A527" s="1">
        <v>525</v>
      </c>
      <c r="B527" t="s">
        <v>428</v>
      </c>
      <c r="C527" t="s">
        <v>522</v>
      </c>
      <c r="D527">
        <v>20</v>
      </c>
      <c r="E527">
        <v>1</v>
      </c>
      <c r="F527">
        <v>10471</v>
      </c>
      <c r="G527">
        <v>26</v>
      </c>
      <c r="H527">
        <v>7.3462970989472751</v>
      </c>
      <c r="I527">
        <v>20</v>
      </c>
      <c r="J527" t="s">
        <v>56</v>
      </c>
      <c r="K527" t="s">
        <v>57</v>
      </c>
      <c r="L527" t="s">
        <v>59</v>
      </c>
      <c r="M527" t="s">
        <v>58</v>
      </c>
      <c r="N527" t="s">
        <v>63</v>
      </c>
      <c r="O527" t="s">
        <v>61</v>
      </c>
      <c r="P527" t="s">
        <v>60</v>
      </c>
      <c r="Q527" t="s">
        <v>62</v>
      </c>
      <c r="R527" t="s">
        <v>65</v>
      </c>
      <c r="S527" t="s">
        <v>64</v>
      </c>
      <c r="T527">
        <v>27.489964000000001</v>
      </c>
      <c r="U527">
        <f>(T527-0.014129973)/(27755.404-0.014129973)</f>
        <v>9.8992787187151383E-4</v>
      </c>
      <c r="V527">
        <v>2.9193384999999999E-2</v>
      </c>
      <c r="W527">
        <f>(V527-0.006104506)/(0.96359551-0.006104506)</f>
        <v>2.4113938307038132E-2</v>
      </c>
      <c r="X527">
        <v>0.93975699000000001</v>
      </c>
      <c r="Y527">
        <f>(X527-0.026912883)/(0.97887218-0.026912883)</f>
        <v>0.95891085876962656</v>
      </c>
      <c r="Z527">
        <v>1.1812352999999999E-2</v>
      </c>
      <c r="AA527">
        <f>(Z527-0)/(0.8541435-0)</f>
        <v>1.3829471277367328E-2</v>
      </c>
      <c r="AB527">
        <v>3.5437057000000001E-3</v>
      </c>
      <c r="AC527">
        <f>(AB527-0)/(0.90509456-0)</f>
        <v>3.9152878125794949E-3</v>
      </c>
      <c r="AD527">
        <v>7.0874114000000002E-3</v>
      </c>
      <c r="AE527" s="3">
        <f>(AD527-0)/(0.42788053-0)</f>
        <v>1.6563996029452428E-2</v>
      </c>
      <c r="AF527">
        <v>0</v>
      </c>
      <c r="AG527">
        <f>(AF527-0)/(0.48863637-0)</f>
        <v>0</v>
      </c>
      <c r="AH527">
        <v>26.2</v>
      </c>
      <c r="AI527">
        <f>(AH527-0)/(78.5-0)</f>
        <v>0.33375796178343947</v>
      </c>
      <c r="AJ527">
        <v>32.200000000000003</v>
      </c>
      <c r="AK527">
        <f>(AJ527-5.8)/(57.3-5.8)</f>
        <v>0.51262135922330099</v>
      </c>
      <c r="AL527">
        <v>30.8</v>
      </c>
      <c r="AM527">
        <f>(AL527-5.5)/(55.8-5.5)</f>
        <v>0.5029821073558649</v>
      </c>
      <c r="AN527">
        <v>10.8</v>
      </c>
      <c r="AO527">
        <f>(AN527-1.2)/(66.3-1.2)</f>
        <v>0.14746543778801846</v>
      </c>
      <c r="AP527">
        <v>0.19667566655416799</v>
      </c>
      <c r="AQ527">
        <v>0.2120317246034425</v>
      </c>
      <c r="AR527">
        <v>0.2459500506243672</v>
      </c>
      <c r="AS527">
        <v>0.34534255821802229</v>
      </c>
      <c r="AT527" t="s">
        <v>79</v>
      </c>
      <c r="AU527" t="s">
        <v>72</v>
      </c>
      <c r="AZ527">
        <v>0.21115646299999999</v>
      </c>
      <c r="BA527" t="s">
        <v>67</v>
      </c>
      <c r="BB527">
        <v>-0.13790476199999999</v>
      </c>
      <c r="BC527" t="s">
        <v>74</v>
      </c>
    </row>
    <row r="528" spans="1:55">
      <c r="A528" s="1">
        <v>526</v>
      </c>
      <c r="B528" t="s">
        <v>428</v>
      </c>
      <c r="C528" t="s">
        <v>523</v>
      </c>
      <c r="D528">
        <v>3</v>
      </c>
      <c r="E528">
        <v>0</v>
      </c>
      <c r="F528">
        <v>6885</v>
      </c>
      <c r="G528">
        <v>27</v>
      </c>
      <c r="H528">
        <v>1.6138142499798269</v>
      </c>
      <c r="I528">
        <v>3</v>
      </c>
      <c r="J528" t="s">
        <v>56</v>
      </c>
      <c r="K528" t="s">
        <v>57</v>
      </c>
      <c r="L528" t="s">
        <v>58</v>
      </c>
      <c r="M528" t="s">
        <v>59</v>
      </c>
      <c r="N528" t="s">
        <v>60</v>
      </c>
      <c r="O528" t="s">
        <v>62</v>
      </c>
      <c r="P528" t="s">
        <v>61</v>
      </c>
      <c r="Q528" t="s">
        <v>63</v>
      </c>
      <c r="R528" t="s">
        <v>64</v>
      </c>
      <c r="S528" t="s">
        <v>71</v>
      </c>
      <c r="T528">
        <v>13.182212</v>
      </c>
      <c r="U528">
        <f>(T528-0.014129973)/(27755.404-0.014129973)</f>
        <v>4.7443332947811305E-4</v>
      </c>
      <c r="V528">
        <v>2.9666617999999999E-2</v>
      </c>
      <c r="W528">
        <f>(V528-0.006104506)/(0.96359551-0.006104506)</f>
        <v>2.4608181070701736E-2</v>
      </c>
      <c r="X528">
        <v>0.63856661000000003</v>
      </c>
      <c r="Y528">
        <f>(X528-0.026912883)/(0.97887218-0.026912883)</f>
        <v>0.64252088185656953</v>
      </c>
      <c r="Z528">
        <v>0.31443675999999998</v>
      </c>
      <c r="AA528">
        <f>(Z528-0)/(0.8541435-0)</f>
        <v>0.36813106931095302</v>
      </c>
      <c r="AB528">
        <v>2.7904244999999999E-3</v>
      </c>
      <c r="AC528">
        <f>(AB528-0)/(0.90509456-0)</f>
        <v>3.0830198559584758E-3</v>
      </c>
      <c r="AD528">
        <v>3.6716112E-3</v>
      </c>
      <c r="AE528" s="3">
        <f>(AD528-0)/(0.42788053-0)</f>
        <v>8.5809260823342445E-3</v>
      </c>
      <c r="AF528">
        <v>0</v>
      </c>
      <c r="AG528">
        <f>(AF528-0)/(0.48863637-0)</f>
        <v>0</v>
      </c>
      <c r="AH528">
        <v>13.6</v>
      </c>
      <c r="AI528">
        <f>(AH528-0)/(78.5-0)</f>
        <v>0.17324840764331209</v>
      </c>
      <c r="AJ528">
        <v>21.9</v>
      </c>
      <c r="AK528">
        <f>(AJ528-5.8)/(57.3-5.8)</f>
        <v>0.31262135922330092</v>
      </c>
      <c r="AL528">
        <v>38.9</v>
      </c>
      <c r="AM528">
        <f>(AL528-5.5)/(55.8-5.5)</f>
        <v>0.66401590457256465</v>
      </c>
      <c r="AN528">
        <v>25.5</v>
      </c>
      <c r="AO528">
        <f>(AN528-1.2)/(66.3-1.2)</f>
        <v>0.37327188940092171</v>
      </c>
      <c r="AP528">
        <v>0.25040387722132468</v>
      </c>
      <c r="AQ528">
        <v>0.31752092818328681</v>
      </c>
      <c r="AR528">
        <v>0.24776031722719929</v>
      </c>
      <c r="AS528">
        <v>0.18431487736818919</v>
      </c>
      <c r="AT528" t="s">
        <v>66</v>
      </c>
      <c r="AU528" t="s">
        <v>66</v>
      </c>
      <c r="AZ528">
        <v>7.7142856999999995E-2</v>
      </c>
      <c r="BA528" t="s">
        <v>67</v>
      </c>
      <c r="BB528">
        <v>0.28380952399999998</v>
      </c>
      <c r="BC528" t="s">
        <v>67</v>
      </c>
    </row>
    <row r="529" spans="1:55">
      <c r="A529" s="1">
        <v>527</v>
      </c>
      <c r="B529" t="s">
        <v>428</v>
      </c>
      <c r="C529" t="s">
        <v>524</v>
      </c>
      <c r="D529">
        <v>154</v>
      </c>
      <c r="E529">
        <v>4</v>
      </c>
      <c r="F529">
        <v>67044</v>
      </c>
      <c r="G529">
        <v>37</v>
      </c>
      <c r="H529">
        <v>6.2081053668667776</v>
      </c>
      <c r="I529">
        <v>154</v>
      </c>
      <c r="J529" t="s">
        <v>56</v>
      </c>
      <c r="K529" t="s">
        <v>57</v>
      </c>
      <c r="L529" t="s">
        <v>58</v>
      </c>
      <c r="M529" t="s">
        <v>59</v>
      </c>
      <c r="N529" t="s">
        <v>60</v>
      </c>
      <c r="O529" t="s">
        <v>62</v>
      </c>
      <c r="P529" t="s">
        <v>61</v>
      </c>
      <c r="Q529" t="s">
        <v>63</v>
      </c>
      <c r="R529" t="s">
        <v>64</v>
      </c>
      <c r="S529" t="s">
        <v>65</v>
      </c>
      <c r="T529">
        <v>65.313498999999993</v>
      </c>
      <c r="U529">
        <f>(T529-0.014129973)/(27755.404-0.014129973)</f>
        <v>2.3526734566793701E-3</v>
      </c>
      <c r="V529">
        <v>3.7410401000000003E-2</v>
      </c>
      <c r="W529">
        <f>(V529-0.006104506)/(0.96359551-0.006104506)</f>
        <v>3.2695758883599914E-2</v>
      </c>
      <c r="X529">
        <v>0.55964243000000002</v>
      </c>
      <c r="Y529">
        <f>(X529-0.026912883)/(0.97887218-0.026912883)</f>
        <v>0.55961378672264805</v>
      </c>
      <c r="Z529">
        <v>0.36319502999999997</v>
      </c>
      <c r="AA529">
        <f>(Z529-0)/(0.8541435-0)</f>
        <v>0.42521547023421707</v>
      </c>
      <c r="AB529">
        <v>2.4131135999999999E-3</v>
      </c>
      <c r="AC529">
        <f>(AB529-0)/(0.90509456-0)</f>
        <v>2.6661452920455071E-3</v>
      </c>
      <c r="AD529">
        <v>2.1489562E-2</v>
      </c>
      <c r="AE529" s="3">
        <f>(AD529-0)/(0.42788053-0)</f>
        <v>5.0223276109338279E-2</v>
      </c>
      <c r="AF529">
        <v>6.1398750000000004E-4</v>
      </c>
      <c r="AG529">
        <f>(AF529-0)/(0.48863637-0)</f>
        <v>1.2565325417753903E-3</v>
      </c>
      <c r="AH529">
        <v>18.5</v>
      </c>
      <c r="AI529">
        <f>(AH529-0)/(78.5-0)</f>
        <v>0.2356687898089172</v>
      </c>
      <c r="AJ529">
        <v>30.1</v>
      </c>
      <c r="AK529">
        <f>(AJ529-5.8)/(57.3-5.8)</f>
        <v>0.47184466019417476</v>
      </c>
      <c r="AL529">
        <v>34.299999999999997</v>
      </c>
      <c r="AM529">
        <f>(AL529-5.5)/(55.8-5.5)</f>
        <v>0.57256461232604372</v>
      </c>
      <c r="AN529">
        <v>17.100000000000001</v>
      </c>
      <c r="AO529">
        <f>(AN529-1.2)/(66.3-1.2)</f>
        <v>0.24423963133640558</v>
      </c>
      <c r="AP529">
        <v>0.26912642430819322</v>
      </c>
      <c r="AQ529">
        <v>0.32864037467515772</v>
      </c>
      <c r="AR529">
        <v>0.25381957335008709</v>
      </c>
      <c r="AS529">
        <v>0.14841362766656191</v>
      </c>
      <c r="AT529" t="s">
        <v>72</v>
      </c>
      <c r="AU529" t="s">
        <v>72</v>
      </c>
      <c r="AZ529">
        <v>9.8459156000000006E-2</v>
      </c>
      <c r="BA529" t="s">
        <v>67</v>
      </c>
      <c r="BB529">
        <v>0.104924506</v>
      </c>
      <c r="BC529" t="s">
        <v>67</v>
      </c>
    </row>
    <row r="530" spans="1:55">
      <c r="A530" s="1">
        <v>528</v>
      </c>
      <c r="B530" t="s">
        <v>428</v>
      </c>
      <c r="C530" t="s">
        <v>525</v>
      </c>
      <c r="D530">
        <v>69</v>
      </c>
      <c r="E530">
        <v>8</v>
      </c>
      <c r="F530">
        <v>8930</v>
      </c>
      <c r="G530">
        <v>32</v>
      </c>
      <c r="H530">
        <v>24.146136618141099</v>
      </c>
      <c r="I530">
        <v>69</v>
      </c>
      <c r="J530" t="s">
        <v>56</v>
      </c>
      <c r="K530" t="s">
        <v>57</v>
      </c>
      <c r="L530" t="s">
        <v>58</v>
      </c>
      <c r="M530" t="s">
        <v>59</v>
      </c>
      <c r="N530" t="s">
        <v>60</v>
      </c>
      <c r="O530" t="s">
        <v>62</v>
      </c>
      <c r="P530" t="s">
        <v>61</v>
      </c>
      <c r="Q530" t="s">
        <v>63</v>
      </c>
      <c r="R530" t="s">
        <v>64</v>
      </c>
      <c r="S530" t="s">
        <v>65</v>
      </c>
      <c r="T530">
        <v>10.703142</v>
      </c>
      <c r="U530">
        <f>(T530-0.014129973)/(27755.404-0.014129973)</f>
        <v>3.8511482191583432E-4</v>
      </c>
      <c r="V530">
        <v>4.7143578999999998E-2</v>
      </c>
      <c r="W530">
        <f>(V530-0.006104506)/(0.96359551-0.006104506)</f>
        <v>4.2861053345207192E-2</v>
      </c>
      <c r="X530">
        <v>0.53008091000000002</v>
      </c>
      <c r="Y530">
        <f>(X530-0.026912883)/(0.97887218-0.026912883)</f>
        <v>0.52856044222235288</v>
      </c>
      <c r="Z530">
        <v>0.39926693000000002</v>
      </c>
      <c r="AA530">
        <f>(Z530-0)/(0.8541435-0)</f>
        <v>0.46744713271247751</v>
      </c>
      <c r="AB530">
        <v>2.6541961999999998E-3</v>
      </c>
      <c r="AC530">
        <f>(AB530-0)/(0.90509456-0)</f>
        <v>2.9325070741779728E-3</v>
      </c>
      <c r="AD530">
        <v>9.1001009999999993E-3</v>
      </c>
      <c r="AE530" s="3">
        <f>(AD530-0)/(0.42788053-0)</f>
        <v>2.1267854837891315E-2</v>
      </c>
      <c r="AF530">
        <v>1.0111224000000001E-3</v>
      </c>
      <c r="AG530">
        <f>(AF530-0)/(0.48863637-0)</f>
        <v>2.0692737218885285E-3</v>
      </c>
      <c r="AH530">
        <v>12.5</v>
      </c>
      <c r="AI530">
        <f>(AH530-0)/(78.5-0)</f>
        <v>0.15923566878980891</v>
      </c>
      <c r="AJ530">
        <v>29.5</v>
      </c>
      <c r="AK530">
        <f>(AJ530-5.8)/(57.3-5.8)</f>
        <v>0.46019417475728153</v>
      </c>
      <c r="AL530">
        <v>40.4</v>
      </c>
      <c r="AM530">
        <f>(AL530-5.5)/(55.8-5.5)</f>
        <v>0.6938369781312127</v>
      </c>
      <c r="AN530">
        <v>17.600000000000001</v>
      </c>
      <c r="AO530">
        <f>(AN530-1.2)/(66.3-1.2)</f>
        <v>0.25192012288786486</v>
      </c>
      <c r="AP530">
        <v>0.2656723963599596</v>
      </c>
      <c r="AQ530">
        <v>0.30232558139534887</v>
      </c>
      <c r="AR530">
        <v>0.2333164812942366</v>
      </c>
      <c r="AS530">
        <v>0.19868554095045499</v>
      </c>
      <c r="AT530" t="s">
        <v>79</v>
      </c>
      <c r="AU530" t="s">
        <v>72</v>
      </c>
      <c r="AZ530">
        <v>-0.18722738799999999</v>
      </c>
      <c r="BA530" t="s">
        <v>74</v>
      </c>
      <c r="BB530">
        <v>-0.34821639900000001</v>
      </c>
      <c r="BC530" t="s">
        <v>74</v>
      </c>
    </row>
    <row r="531" spans="1:55">
      <c r="A531" s="1">
        <v>529</v>
      </c>
      <c r="B531" t="s">
        <v>428</v>
      </c>
      <c r="C531" t="s">
        <v>526</v>
      </c>
      <c r="D531">
        <v>8</v>
      </c>
      <c r="E531">
        <v>0</v>
      </c>
      <c r="F531">
        <v>9023</v>
      </c>
      <c r="G531">
        <v>40</v>
      </c>
      <c r="H531">
        <v>2.2165576859137759</v>
      </c>
      <c r="I531">
        <v>8</v>
      </c>
      <c r="J531" t="s">
        <v>77</v>
      </c>
      <c r="K531" t="s">
        <v>57</v>
      </c>
      <c r="L531" t="s">
        <v>58</v>
      </c>
      <c r="M531" t="s">
        <v>59</v>
      </c>
      <c r="N531" t="s">
        <v>61</v>
      </c>
      <c r="O531" t="s">
        <v>60</v>
      </c>
      <c r="P531" t="s">
        <v>63</v>
      </c>
      <c r="Q531" t="s">
        <v>62</v>
      </c>
      <c r="R531" t="s">
        <v>64</v>
      </c>
      <c r="S531" t="s">
        <v>71</v>
      </c>
      <c r="T531">
        <v>8.7997847</v>
      </c>
      <c r="U531">
        <f>(T531-0.014129973)/(27755.404-0.014129973)</f>
        <v>3.1653868917502092E-4</v>
      </c>
      <c r="V531">
        <v>2.5403028000000001E-2</v>
      </c>
      <c r="W531">
        <f>(V531-0.006104506)/(0.96359551-0.006104506)</f>
        <v>2.0155303725443673E-2</v>
      </c>
      <c r="X531">
        <v>0.55520272000000004</v>
      </c>
      <c r="Y531">
        <f>(X531-0.026912883)/(0.97887218-0.026912883)</f>
        <v>0.55495002639802993</v>
      </c>
      <c r="Z531">
        <v>0.39838788000000003</v>
      </c>
      <c r="AA531">
        <f>(Z531-0)/(0.8541435-0)</f>
        <v>0.46641797309234345</v>
      </c>
      <c r="AB531">
        <v>3.5417685E-3</v>
      </c>
      <c r="AC531">
        <f>(AB531-0)/(0.90509456-0)</f>
        <v>3.9131474837281093E-3</v>
      </c>
      <c r="AD531">
        <v>3.1753785000000001E-3</v>
      </c>
      <c r="AE531" s="3">
        <f>(AD531-0)/(0.42788053-0)</f>
        <v>7.4211801597983441E-3</v>
      </c>
      <c r="AF531">
        <v>3.6638984000000001E-4</v>
      </c>
      <c r="AG531">
        <f>(AF531-0)/(0.48863637-0)</f>
        <v>7.4982105814186536E-4</v>
      </c>
      <c r="AH531">
        <v>9.4</v>
      </c>
      <c r="AI531">
        <f>(AH531-0)/(78.5-0)</f>
        <v>0.11974522292993631</v>
      </c>
      <c r="AJ531">
        <v>23.8</v>
      </c>
      <c r="AK531">
        <f>(AJ531-5.8)/(57.3-5.8)</f>
        <v>0.34951456310679613</v>
      </c>
      <c r="AL531">
        <v>37.6</v>
      </c>
      <c r="AM531">
        <f>(AL531-5.5)/(55.8-5.5)</f>
        <v>0.63817097415506963</v>
      </c>
      <c r="AN531">
        <v>29.2</v>
      </c>
      <c r="AO531">
        <f>(AN531-1.2)/(66.3-1.2)</f>
        <v>0.43010752688172049</v>
      </c>
      <c r="AP531">
        <v>0.2090864680019541</v>
      </c>
      <c r="AQ531">
        <v>0.26319003419638498</v>
      </c>
      <c r="AR531">
        <v>0.30031753786028342</v>
      </c>
      <c r="AS531">
        <v>0.22740595994137761</v>
      </c>
      <c r="AT531" t="s">
        <v>66</v>
      </c>
      <c r="AU531" t="s">
        <v>66</v>
      </c>
      <c r="AZ531">
        <v>0.361538462</v>
      </c>
      <c r="BA531" t="s">
        <v>67</v>
      </c>
      <c r="BB531">
        <v>0.284102564</v>
      </c>
      <c r="BC531" t="s">
        <v>67</v>
      </c>
    </row>
    <row r="532" spans="1:55">
      <c r="A532" s="1">
        <v>530</v>
      </c>
      <c r="B532" t="s">
        <v>428</v>
      </c>
      <c r="C532" t="s">
        <v>246</v>
      </c>
      <c r="D532">
        <v>31</v>
      </c>
      <c r="E532">
        <v>1</v>
      </c>
      <c r="F532">
        <v>21356</v>
      </c>
      <c r="G532">
        <v>25</v>
      </c>
      <c r="H532">
        <v>5.8063307735530998</v>
      </c>
      <c r="I532">
        <v>31</v>
      </c>
      <c r="J532" t="s">
        <v>56</v>
      </c>
      <c r="K532" t="s">
        <v>57</v>
      </c>
      <c r="L532" t="s">
        <v>59</v>
      </c>
      <c r="M532" t="s">
        <v>58</v>
      </c>
      <c r="N532" t="s">
        <v>63</v>
      </c>
      <c r="O532" t="s">
        <v>61</v>
      </c>
      <c r="P532" t="s">
        <v>60</v>
      </c>
      <c r="Q532" t="s">
        <v>62</v>
      </c>
      <c r="R532" t="s">
        <v>64</v>
      </c>
      <c r="S532" t="s">
        <v>65</v>
      </c>
      <c r="T532">
        <v>28.771370000000001</v>
      </c>
      <c r="U532">
        <f>(T532-0.014129973)/(27755.404-0.014129973)</f>
        <v>1.0360956975082845E-3</v>
      </c>
      <c r="V532">
        <v>3.4165244999999997E-2</v>
      </c>
      <c r="W532">
        <f>(V532-0.006104506)/(0.96359551-0.006104506)</f>
        <v>2.9306530173937799E-2</v>
      </c>
      <c r="X532">
        <v>0.93591933999999999</v>
      </c>
      <c r="Y532">
        <f>(X532-0.026912883)/(0.97887218-0.026912883)</f>
        <v>0.95487954145165532</v>
      </c>
      <c r="Z532">
        <v>7.6663471E-3</v>
      </c>
      <c r="AA532">
        <f>(Z532-0)/(0.8541435-0)</f>
        <v>8.9754790617735791E-3</v>
      </c>
      <c r="AB532">
        <v>3.8748386E-3</v>
      </c>
      <c r="AC532">
        <f>(AB532-0)/(0.90509456-0)</f>
        <v>4.2811422930218472E-3</v>
      </c>
      <c r="AD532">
        <v>6.5830592000000014E-3</v>
      </c>
      <c r="AE532" s="3">
        <f>(AD532-0)/(0.42788053-0)</f>
        <v>1.5385274015623009E-2</v>
      </c>
      <c r="AF532">
        <v>2.0832465E-4</v>
      </c>
      <c r="AG532">
        <f>(AF532-0)/(0.48863637-0)</f>
        <v>4.2633881305233174E-4</v>
      </c>
      <c r="AH532">
        <v>22.4</v>
      </c>
      <c r="AI532">
        <f>(AH532-0)/(78.5-0)</f>
        <v>0.28535031847133757</v>
      </c>
      <c r="AJ532">
        <v>32.299999999999997</v>
      </c>
      <c r="AK532">
        <f>(AJ532-5.8)/(57.3-5.8)</f>
        <v>0.51456310679611639</v>
      </c>
      <c r="AL532">
        <v>34.200000000000003</v>
      </c>
      <c r="AM532">
        <f>(AL532-5.5)/(55.8-5.5)</f>
        <v>0.57057654075546727</v>
      </c>
      <c r="AN532">
        <v>11.1</v>
      </c>
      <c r="AO532">
        <f>(AN532-1.2)/(66.3-1.2)</f>
        <v>0.15207373271889402</v>
      </c>
      <c r="AP532">
        <v>0.17557601766593059</v>
      </c>
      <c r="AQ532">
        <v>0.2110745385608932</v>
      </c>
      <c r="AR532">
        <v>0.28323819840839959</v>
      </c>
      <c r="AS532">
        <v>0.33011124536477648</v>
      </c>
      <c r="AT532" t="s">
        <v>72</v>
      </c>
      <c r="AU532" t="s">
        <v>72</v>
      </c>
      <c r="AZ532">
        <v>0.35151462999999999</v>
      </c>
      <c r="BA532" t="s">
        <v>67</v>
      </c>
      <c r="BB532">
        <v>0.63053356299999996</v>
      </c>
      <c r="BC532" t="s">
        <v>67</v>
      </c>
    </row>
    <row r="533" spans="1:55">
      <c r="A533" s="1">
        <v>531</v>
      </c>
      <c r="B533" t="s">
        <v>428</v>
      </c>
      <c r="C533" t="s">
        <v>527</v>
      </c>
      <c r="D533">
        <v>225</v>
      </c>
      <c r="E533">
        <v>18</v>
      </c>
      <c r="F533">
        <v>27153</v>
      </c>
      <c r="G533">
        <v>27</v>
      </c>
      <c r="H533">
        <v>30.69028591070354</v>
      </c>
      <c r="I533">
        <v>225</v>
      </c>
      <c r="J533" t="s">
        <v>56</v>
      </c>
      <c r="K533" t="s">
        <v>57</v>
      </c>
      <c r="L533" t="s">
        <v>58</v>
      </c>
      <c r="M533" t="s">
        <v>59</v>
      </c>
      <c r="N533" t="s">
        <v>60</v>
      </c>
      <c r="O533" t="s">
        <v>61</v>
      </c>
      <c r="P533" t="s">
        <v>62</v>
      </c>
      <c r="Q533" t="s">
        <v>63</v>
      </c>
      <c r="R533" t="s">
        <v>64</v>
      </c>
      <c r="S533" t="s">
        <v>65</v>
      </c>
      <c r="T533">
        <v>31.291222000000001</v>
      </c>
      <c r="U533">
        <f>(T533-0.014129973)/(27755.404-0.014129973)</f>
        <v>1.1268835413036687E-3</v>
      </c>
      <c r="V533">
        <v>2.3421705000000001E-2</v>
      </c>
      <c r="W533">
        <f>(V533-0.006104506)/(0.96359551-0.006104506)</f>
        <v>1.8086017443146654E-2</v>
      </c>
      <c r="X533">
        <v>0.67209613000000001</v>
      </c>
      <c r="Y533">
        <f>(X533-0.026912883)/(0.97887218-0.026912883)</f>
        <v>0.67774247179814051</v>
      </c>
      <c r="Z533">
        <v>0.28003052</v>
      </c>
      <c r="AA533">
        <f>(Z533-0)/(0.8541435-0)</f>
        <v>0.3278495006986531</v>
      </c>
      <c r="AB533">
        <v>2.9372496000000001E-3</v>
      </c>
      <c r="AC533">
        <f>(AB533-0)/(0.90509456-0)</f>
        <v>3.2452405856908477E-3</v>
      </c>
      <c r="AD533">
        <v>6.9425902000000003E-3</v>
      </c>
      <c r="AE533" s="3">
        <f>(AD533-0)/(0.42788053-0)</f>
        <v>1.6225534263033657E-2</v>
      </c>
      <c r="AF533">
        <v>3.0516879999999998E-4</v>
      </c>
      <c r="AG533">
        <f>(AF533-0)/(0.48863637-0)</f>
        <v>6.2453148954098522E-4</v>
      </c>
      <c r="AH533">
        <v>13.7</v>
      </c>
      <c r="AI533">
        <f>(AH533-0)/(78.5-0)</f>
        <v>0.17452229299363056</v>
      </c>
      <c r="AJ533">
        <v>30.3</v>
      </c>
      <c r="AK533">
        <f>(AJ533-5.8)/(57.3-5.8)</f>
        <v>0.47572815533980584</v>
      </c>
      <c r="AL533">
        <v>35.9</v>
      </c>
      <c r="AM533">
        <f>(AL533-5.5)/(55.8-5.5)</f>
        <v>0.60437375745526845</v>
      </c>
      <c r="AN533">
        <v>20.100000000000001</v>
      </c>
      <c r="AO533">
        <f>(AN533-1.2)/(66.3-1.2)</f>
        <v>0.29032258064516137</v>
      </c>
      <c r="AP533">
        <v>0.24485981308411209</v>
      </c>
      <c r="AQ533">
        <v>0.29330535952698839</v>
      </c>
      <c r="AR533">
        <v>0.27709326721342742</v>
      </c>
      <c r="AS533">
        <v>0.18474156017547189</v>
      </c>
      <c r="AT533" t="s">
        <v>79</v>
      </c>
      <c r="AU533" t="s">
        <v>72</v>
      </c>
      <c r="AZ533">
        <v>-0.108679494</v>
      </c>
      <c r="BA533" t="s">
        <v>74</v>
      </c>
      <c r="BB533">
        <v>-0.64445440200000004</v>
      </c>
      <c r="BC533" t="s">
        <v>74</v>
      </c>
    </row>
    <row r="534" spans="1:55">
      <c r="A534" s="1">
        <v>532</v>
      </c>
      <c r="B534" t="s">
        <v>428</v>
      </c>
      <c r="C534" t="s">
        <v>141</v>
      </c>
      <c r="D534">
        <v>60</v>
      </c>
      <c r="E534">
        <v>0</v>
      </c>
      <c r="F534">
        <v>68756</v>
      </c>
      <c r="G534">
        <v>26</v>
      </c>
      <c r="H534">
        <v>3.356350438786881</v>
      </c>
      <c r="I534">
        <v>60</v>
      </c>
      <c r="J534" t="s">
        <v>56</v>
      </c>
      <c r="K534" t="s">
        <v>57</v>
      </c>
      <c r="L534" t="s">
        <v>58</v>
      </c>
      <c r="M534" t="s">
        <v>59</v>
      </c>
      <c r="N534" t="s">
        <v>60</v>
      </c>
      <c r="O534" t="s">
        <v>61</v>
      </c>
      <c r="P534" t="s">
        <v>62</v>
      </c>
      <c r="Q534" t="s">
        <v>63</v>
      </c>
      <c r="R534" t="s">
        <v>64</v>
      </c>
      <c r="S534" t="s">
        <v>65</v>
      </c>
      <c r="T534">
        <v>60.035708999999997</v>
      </c>
      <c r="U534">
        <f>(T534-0.014129973)/(27755.404-0.014129973)</f>
        <v>2.1625197595158698E-3</v>
      </c>
      <c r="V534">
        <v>2.3152283999999999E-2</v>
      </c>
      <c r="W534">
        <f>(V534-0.006104506)/(0.96359551-0.006104506)</f>
        <v>1.7804635165010907E-2</v>
      </c>
      <c r="X534">
        <v>0.90694421999999997</v>
      </c>
      <c r="Y534">
        <f>(X534-0.026912883)/(0.97887218-0.026912883)</f>
        <v>0.9244421896748386</v>
      </c>
      <c r="Z534">
        <v>4.4129089000000003E-2</v>
      </c>
      <c r="AA534">
        <f>(Z534-0)/(0.8541435-0)</f>
        <v>5.166472495546709E-2</v>
      </c>
      <c r="AB534">
        <v>2.8670220999999999E-3</v>
      </c>
      <c r="AC534">
        <f>(AB534-0)/(0.90509456-0)</f>
        <v>3.1676492454003921E-3</v>
      </c>
      <c r="AD534">
        <v>6.9154300999999998E-3</v>
      </c>
      <c r="AE534" s="3">
        <f>(AD534-0)/(0.42788053-0)</f>
        <v>1.6162058367086719E-2</v>
      </c>
      <c r="AF534">
        <v>5.7628582000000003E-4</v>
      </c>
      <c r="AG534">
        <f>(AF534-0)/(0.48863637-0)</f>
        <v>1.1793756162685968E-3</v>
      </c>
      <c r="AH534">
        <v>15.9</v>
      </c>
      <c r="AI534">
        <f>(AH534-0)/(78.5-0)</f>
        <v>0.20254777070063695</v>
      </c>
      <c r="AJ534">
        <v>29.7</v>
      </c>
      <c r="AK534">
        <f>(AJ534-5.8)/(57.3-5.8)</f>
        <v>0.4640776699029126</v>
      </c>
      <c r="AL534">
        <v>36.200000000000003</v>
      </c>
      <c r="AM534">
        <f>(AL534-5.5)/(55.8-5.5)</f>
        <v>0.61033797216699814</v>
      </c>
      <c r="AN534">
        <v>18.100000000000001</v>
      </c>
      <c r="AO534">
        <f>(AN534-1.2)/(66.3-1.2)</f>
        <v>0.2596006144393242</v>
      </c>
      <c r="AP534">
        <v>0.2389281083417375</v>
      </c>
      <c r="AQ534">
        <v>0.3010661287998847</v>
      </c>
      <c r="AR534">
        <v>0.27449935167843248</v>
      </c>
      <c r="AS534">
        <v>0.1855064111799451</v>
      </c>
      <c r="AT534" t="s">
        <v>72</v>
      </c>
      <c r="AU534" t="s">
        <v>66</v>
      </c>
      <c r="AZ534">
        <v>0.57767797399999998</v>
      </c>
      <c r="BA534" t="s">
        <v>67</v>
      </c>
      <c r="BB534">
        <v>0.80552317200000001</v>
      </c>
      <c r="BC534" t="s">
        <v>67</v>
      </c>
    </row>
    <row r="535" spans="1:55">
      <c r="A535" s="1">
        <v>533</v>
      </c>
      <c r="B535" t="s">
        <v>428</v>
      </c>
      <c r="C535" t="s">
        <v>427</v>
      </c>
      <c r="D535">
        <v>132</v>
      </c>
      <c r="E535">
        <v>4</v>
      </c>
      <c r="F535">
        <v>83768</v>
      </c>
      <c r="G535">
        <v>31</v>
      </c>
      <c r="H535">
        <v>5.0831636378199692</v>
      </c>
      <c r="I535">
        <v>132</v>
      </c>
      <c r="J535" t="s">
        <v>102</v>
      </c>
      <c r="K535" t="s">
        <v>57</v>
      </c>
      <c r="L535" t="s">
        <v>58</v>
      </c>
      <c r="M535" t="s">
        <v>59</v>
      </c>
      <c r="N535" t="s">
        <v>60</v>
      </c>
      <c r="O535" t="s">
        <v>62</v>
      </c>
      <c r="P535" t="s">
        <v>61</v>
      </c>
      <c r="Q535" t="s">
        <v>63</v>
      </c>
      <c r="R535" t="s">
        <v>64</v>
      </c>
      <c r="S535" t="s">
        <v>65</v>
      </c>
      <c r="T535">
        <v>110.47387999999999</v>
      </c>
      <c r="U535">
        <f>(T535-0.014129973)/(27755.404-0.014129973)</f>
        <v>3.979758545790967E-3</v>
      </c>
      <c r="V535">
        <v>4.6586741000000001E-2</v>
      </c>
      <c r="W535">
        <f>(V535-0.006104506)/(0.96359551-0.006104506)</f>
        <v>4.2279493834283588E-2</v>
      </c>
      <c r="X535">
        <v>0.73965544000000005</v>
      </c>
      <c r="Y535">
        <f>(X535-0.026912883)/(0.97887218-0.026912883)</f>
        <v>0.74871116784733727</v>
      </c>
      <c r="Z535">
        <v>0.18041131999999999</v>
      </c>
      <c r="AA535">
        <f>(Z535-0)/(0.8541435-0)</f>
        <v>0.21121898135383574</v>
      </c>
      <c r="AB535">
        <v>2.4491192000000001E-3</v>
      </c>
      <c r="AC535">
        <f>(AB535-0)/(0.90509456-0)</f>
        <v>2.7059263288467892E-3</v>
      </c>
      <c r="AD535">
        <v>1.5635861000000001E-2</v>
      </c>
      <c r="AE535" s="3">
        <f>(AD535-0)/(0.42788053-0)</f>
        <v>3.6542585847502813E-2</v>
      </c>
      <c r="AF535">
        <v>6.7377514999999999E-4</v>
      </c>
      <c r="AG535">
        <f>(AF535-0)/(0.48863637-0)</f>
        <v>1.3788886611121477E-3</v>
      </c>
      <c r="AH535">
        <v>19.899999999999999</v>
      </c>
      <c r="AI535">
        <f>(AH535-0)/(78.5-0)</f>
        <v>0.2535031847133758</v>
      </c>
      <c r="AJ535">
        <v>29.6</v>
      </c>
      <c r="AK535">
        <f>(AJ535-5.8)/(57.3-5.8)</f>
        <v>0.46213592233009709</v>
      </c>
      <c r="AL535">
        <v>37.799999999999997</v>
      </c>
      <c r="AM535">
        <f>(AL535-5.5)/(55.8-5.5)</f>
        <v>0.64214711729622265</v>
      </c>
      <c r="AN535">
        <v>12.7</v>
      </c>
      <c r="AO535">
        <f>(AN535-1.2)/(66.3-1.2)</f>
        <v>0.17665130568356377</v>
      </c>
      <c r="AP535">
        <v>0.27175598643893778</v>
      </c>
      <c r="AQ535">
        <v>0.3058511491609896</v>
      </c>
      <c r="AR535">
        <v>0.26744596430061068</v>
      </c>
      <c r="AS535">
        <v>0.15494690009946191</v>
      </c>
      <c r="AT535" t="s">
        <v>72</v>
      </c>
      <c r="AU535" t="s">
        <v>66</v>
      </c>
      <c r="AZ535">
        <v>0.137865247</v>
      </c>
      <c r="BA535" t="s">
        <v>67</v>
      </c>
      <c r="BB535">
        <v>0.27834220900000001</v>
      </c>
      <c r="BC535" t="s">
        <v>67</v>
      </c>
    </row>
    <row r="536" spans="1:55">
      <c r="A536" s="1">
        <v>534</v>
      </c>
      <c r="B536" t="s">
        <v>428</v>
      </c>
      <c r="C536" t="s">
        <v>528</v>
      </c>
      <c r="D536">
        <v>129</v>
      </c>
      <c r="E536">
        <v>11</v>
      </c>
      <c r="F536">
        <v>36312</v>
      </c>
      <c r="G536">
        <v>31</v>
      </c>
      <c r="H536">
        <v>11.45982133339019</v>
      </c>
      <c r="I536">
        <v>129</v>
      </c>
      <c r="J536" t="s">
        <v>56</v>
      </c>
      <c r="K536" t="s">
        <v>57</v>
      </c>
      <c r="L536" t="s">
        <v>58</v>
      </c>
      <c r="M536" t="s">
        <v>59</v>
      </c>
      <c r="N536" t="s">
        <v>60</v>
      </c>
      <c r="O536" t="s">
        <v>62</v>
      </c>
      <c r="P536" t="s">
        <v>61</v>
      </c>
      <c r="Q536" t="s">
        <v>63</v>
      </c>
      <c r="R536" t="s">
        <v>64</v>
      </c>
      <c r="S536" t="s">
        <v>65</v>
      </c>
      <c r="T536">
        <v>15.320888999999999</v>
      </c>
      <c r="U536">
        <f>(T536-0.014129973)/(27755.404-0.014129973)</f>
        <v>5.5148780466347347E-4</v>
      </c>
      <c r="V536">
        <v>4.5123320000000001E-2</v>
      </c>
      <c r="W536">
        <f>(V536-0.006104506)/(0.96359551-0.006104506)</f>
        <v>4.0751102451088927E-2</v>
      </c>
      <c r="X536">
        <v>0.62942827000000001</v>
      </c>
      <c r="Y536">
        <f>(X536-0.026912883)/(0.97887218-0.026912883)</f>
        <v>0.63292137478856936</v>
      </c>
      <c r="Z536">
        <v>0.29646862000000002</v>
      </c>
      <c r="AA536">
        <f>(Z536-0)/(0.8541435-0)</f>
        <v>0.34709462754209336</v>
      </c>
      <c r="AB536">
        <v>3.6154707999999998E-3</v>
      </c>
      <c r="AC536">
        <f>(AB536-0)/(0.90509456-0)</f>
        <v>3.994577980890748E-3</v>
      </c>
      <c r="AD536">
        <v>9.1087445999999996E-3</v>
      </c>
      <c r="AE536" s="3">
        <f>(AD536-0)/(0.42788053-0)</f>
        <v>2.1288055803801123E-2</v>
      </c>
      <c r="AF536">
        <v>3.9237667999999999E-4</v>
      </c>
      <c r="AG536">
        <f>(AF536-0)/(0.48863637-0)</f>
        <v>8.0300342768181579E-4</v>
      </c>
      <c r="AH536">
        <v>13.9</v>
      </c>
      <c r="AI536">
        <f>(AH536-0)/(78.5-0)</f>
        <v>0.17707006369426753</v>
      </c>
      <c r="AJ536">
        <v>28.2</v>
      </c>
      <c r="AK536">
        <f>(AJ536-5.8)/(57.3-5.8)</f>
        <v>0.43495145631067961</v>
      </c>
      <c r="AL536">
        <v>40.9</v>
      </c>
      <c r="AM536">
        <f>(AL536-5.5)/(55.8-5.5)</f>
        <v>0.70377733598409542</v>
      </c>
      <c r="AN536">
        <v>17.100000000000001</v>
      </c>
      <c r="AO536">
        <f>(AN536-1.2)/(66.3-1.2)</f>
        <v>0.24423963133640558</v>
      </c>
      <c r="AP536">
        <v>0.26286434977578488</v>
      </c>
      <c r="AQ536">
        <v>0.31406950672645728</v>
      </c>
      <c r="AR536">
        <v>0.25022421524663679</v>
      </c>
      <c r="AS536">
        <v>0.1728419282511211</v>
      </c>
      <c r="AT536" t="s">
        <v>79</v>
      </c>
      <c r="AU536" t="s">
        <v>72</v>
      </c>
      <c r="AZ536">
        <v>-6.2710743999999999E-2</v>
      </c>
      <c r="BA536" t="s">
        <v>74</v>
      </c>
      <c r="BB536">
        <v>-9.7303423999999999E-2</v>
      </c>
      <c r="BC536" t="s">
        <v>74</v>
      </c>
    </row>
    <row r="537" spans="1:55">
      <c r="A537" s="1">
        <v>535</v>
      </c>
      <c r="B537" t="s">
        <v>428</v>
      </c>
      <c r="C537" t="s">
        <v>529</v>
      </c>
      <c r="D537">
        <v>13</v>
      </c>
      <c r="E537">
        <v>0</v>
      </c>
      <c r="F537">
        <v>5834</v>
      </c>
      <c r="G537">
        <v>33</v>
      </c>
      <c r="H537">
        <v>6.752475041813403</v>
      </c>
      <c r="I537">
        <v>13</v>
      </c>
      <c r="J537" t="s">
        <v>77</v>
      </c>
      <c r="K537" t="s">
        <v>58</v>
      </c>
      <c r="L537" t="s">
        <v>57</v>
      </c>
      <c r="M537" t="s">
        <v>59</v>
      </c>
      <c r="N537" t="s">
        <v>61</v>
      </c>
      <c r="O537" t="s">
        <v>60</v>
      </c>
      <c r="P537" t="s">
        <v>63</v>
      </c>
      <c r="Q537" t="s">
        <v>62</v>
      </c>
      <c r="R537" t="s">
        <v>64</v>
      </c>
      <c r="S537" t="s">
        <v>71</v>
      </c>
      <c r="T537">
        <v>7.1298260999999998</v>
      </c>
      <c r="U537">
        <f>(T537-0.014129973)/(27755.404-0.014129973)</f>
        <v>2.5637168709650261E-4</v>
      </c>
      <c r="V537">
        <v>1.5996953000000001E-2</v>
      </c>
      <c r="W537">
        <f>(V537-0.006104506)/(0.96359551-0.006104506)</f>
        <v>1.0331634405622053E-2</v>
      </c>
      <c r="X537">
        <v>0.37764236000000001</v>
      </c>
      <c r="Y537">
        <f>(X537-0.026912883)/(0.97887218-0.026912883)</f>
        <v>0.36842906845417367</v>
      </c>
      <c r="Z537">
        <v>0.58636451000000001</v>
      </c>
      <c r="AA537">
        <f>(Z537-0)/(0.8541435-0)</f>
        <v>0.68649414296309696</v>
      </c>
      <c r="AB537">
        <v>3.0470385999999999E-3</v>
      </c>
      <c r="AC537">
        <f>(AB537-0)/(0.90509456-0)</f>
        <v>3.3665417235520675E-3</v>
      </c>
      <c r="AD537">
        <v>6.4749572999999996E-3</v>
      </c>
      <c r="AE537" s="3">
        <f>(AD537-0)/(0.42788053-0)</f>
        <v>1.5132628960705457E-2</v>
      </c>
      <c r="AF537">
        <v>0</v>
      </c>
      <c r="AG537">
        <f>(AF537-0)/(0.48863637-0)</f>
        <v>0</v>
      </c>
      <c r="AH537">
        <v>13.4</v>
      </c>
      <c r="AI537">
        <f>(AH537-0)/(78.5-0)</f>
        <v>0.17070063694267518</v>
      </c>
      <c r="AJ537">
        <v>17.7</v>
      </c>
      <c r="AK537">
        <f>(AJ537-5.8)/(57.3-5.8)</f>
        <v>0.23106796116504852</v>
      </c>
      <c r="AL537">
        <v>42.4</v>
      </c>
      <c r="AM537">
        <f>(AL537-5.5)/(55.8-5.5)</f>
        <v>0.73359840954274358</v>
      </c>
      <c r="AN537">
        <v>26.5</v>
      </c>
      <c r="AO537">
        <f>(AN537-1.2)/(66.3-1.2)</f>
        <v>0.38863287250384027</v>
      </c>
      <c r="AP537">
        <v>0.2191963435536087</v>
      </c>
      <c r="AQ537">
        <v>0.26375928394591502</v>
      </c>
      <c r="AR537">
        <v>0.29023043229860979</v>
      </c>
      <c r="AS537">
        <v>0.2268139402018664</v>
      </c>
      <c r="AT537" t="s">
        <v>79</v>
      </c>
      <c r="AU537" t="s">
        <v>72</v>
      </c>
      <c r="AZ537">
        <v>2.8290398000000001E-2</v>
      </c>
      <c r="BA537" t="s">
        <v>67</v>
      </c>
      <c r="BB537">
        <v>-0.22510538599999999</v>
      </c>
      <c r="BC537" t="s">
        <v>74</v>
      </c>
    </row>
    <row r="538" spans="1:55">
      <c r="A538" s="1">
        <v>536</v>
      </c>
      <c r="B538" t="s">
        <v>428</v>
      </c>
      <c r="C538" t="s">
        <v>142</v>
      </c>
      <c r="D538">
        <v>44</v>
      </c>
      <c r="E538">
        <v>2</v>
      </c>
      <c r="F538">
        <v>21187</v>
      </c>
      <c r="G538">
        <v>34</v>
      </c>
      <c r="H538">
        <v>6.1080740409629657</v>
      </c>
      <c r="I538">
        <v>44</v>
      </c>
      <c r="J538" t="s">
        <v>56</v>
      </c>
      <c r="K538" t="s">
        <v>58</v>
      </c>
      <c r="L538" t="s">
        <v>57</v>
      </c>
      <c r="M538" t="s">
        <v>59</v>
      </c>
      <c r="N538" t="s">
        <v>60</v>
      </c>
      <c r="O538" t="s">
        <v>61</v>
      </c>
      <c r="P538" t="s">
        <v>62</v>
      </c>
      <c r="Q538" t="s">
        <v>63</v>
      </c>
      <c r="R538" t="s">
        <v>64</v>
      </c>
      <c r="S538" t="s">
        <v>65</v>
      </c>
      <c r="T538">
        <v>11.600474</v>
      </c>
      <c r="U538">
        <f>(T538-0.014129973)/(27755.404-0.014129973)</f>
        <v>4.1744483076103624E-4</v>
      </c>
      <c r="V538">
        <v>2.5556754000000001E-2</v>
      </c>
      <c r="W538">
        <f>(V538-0.006104506)/(0.96359551-0.006104506)</f>
        <v>2.0315854581125656E-2</v>
      </c>
      <c r="X538">
        <v>0.42450702000000001</v>
      </c>
      <c r="Y538">
        <f>(X538-0.026912883)/(0.97887218-0.026912883)</f>
        <v>0.41765875731554525</v>
      </c>
      <c r="Z538">
        <v>0.53271853999999996</v>
      </c>
      <c r="AA538">
        <f>(Z538-0)/(0.8541435-0)</f>
        <v>0.62368740147293755</v>
      </c>
      <c r="AB538">
        <v>1.0301187E-3</v>
      </c>
      <c r="AC538">
        <f>(AB538-0)/(0.90509456-0)</f>
        <v>1.1381337879215626E-3</v>
      </c>
      <c r="AD538">
        <v>5.4939663999999996E-3</v>
      </c>
      <c r="AE538" s="3">
        <f>(AD538-0)/(0.42788053-0)</f>
        <v>1.2839954180668141E-2</v>
      </c>
      <c r="AF538">
        <v>1.4715982000000001E-4</v>
      </c>
      <c r="AG538">
        <f>(AF538-0)/(0.48863637-0)</f>
        <v>3.0116427886855827E-4</v>
      </c>
      <c r="AH538">
        <v>14</v>
      </c>
      <c r="AI538">
        <f>(AH538-0)/(78.5-0)</f>
        <v>0.17834394904458598</v>
      </c>
      <c r="AJ538">
        <v>23.7</v>
      </c>
      <c r="AK538">
        <f>(AJ538-5.8)/(57.3-5.8)</f>
        <v>0.34757281553398056</v>
      </c>
      <c r="AL538">
        <v>42.5</v>
      </c>
      <c r="AM538">
        <f>(AL538-5.5)/(55.8-5.5)</f>
        <v>0.73558648111332015</v>
      </c>
      <c r="AN538">
        <v>19.8</v>
      </c>
      <c r="AO538">
        <f>(AN538-1.2)/(66.3-1.2)</f>
        <v>0.28571428571428575</v>
      </c>
      <c r="AP538">
        <v>0.2371725694103797</v>
      </c>
      <c r="AQ538">
        <v>0.31551064455999223</v>
      </c>
      <c r="AR538">
        <v>0.27366820366918482</v>
      </c>
      <c r="AS538">
        <v>0.17364858236044339</v>
      </c>
      <c r="AT538" t="s">
        <v>72</v>
      </c>
      <c r="AU538" t="s">
        <v>72</v>
      </c>
      <c r="AZ538">
        <v>-9.3337979000000001E-2</v>
      </c>
      <c r="BA538" t="s">
        <v>74</v>
      </c>
      <c r="BB538">
        <v>0.33240418100000002</v>
      </c>
      <c r="BC538" t="s">
        <v>67</v>
      </c>
    </row>
    <row r="539" spans="1:55">
      <c r="A539" s="1">
        <v>537</v>
      </c>
      <c r="B539" t="s">
        <v>428</v>
      </c>
      <c r="C539" t="s">
        <v>530</v>
      </c>
      <c r="D539">
        <v>13</v>
      </c>
      <c r="E539">
        <v>0</v>
      </c>
      <c r="F539">
        <v>30099</v>
      </c>
      <c r="G539">
        <v>26</v>
      </c>
      <c r="H539">
        <v>1.66118475696867</v>
      </c>
      <c r="I539">
        <v>13</v>
      </c>
      <c r="J539" t="s">
        <v>56</v>
      </c>
      <c r="K539" t="s">
        <v>57</v>
      </c>
      <c r="L539" t="s">
        <v>58</v>
      </c>
      <c r="M539" t="s">
        <v>59</v>
      </c>
      <c r="N539" t="s">
        <v>60</v>
      </c>
      <c r="O539" t="s">
        <v>62</v>
      </c>
      <c r="P539" t="s">
        <v>61</v>
      </c>
      <c r="Q539" t="s">
        <v>63</v>
      </c>
      <c r="R539" t="s">
        <v>64</v>
      </c>
      <c r="S539" t="s">
        <v>65</v>
      </c>
      <c r="T539">
        <v>17.928433999999999</v>
      </c>
      <c r="U539">
        <f>(T539-0.014129973)/(27755.404-0.014129973)</f>
        <v>6.4543514289978063E-4</v>
      </c>
      <c r="V539">
        <v>6.457997900000001E-2</v>
      </c>
      <c r="W539">
        <f>(V539-0.006104506)/(0.96359551-0.006104506)</f>
        <v>6.1071563864008908E-2</v>
      </c>
      <c r="X539">
        <v>0.71245974000000001</v>
      </c>
      <c r="Y539">
        <f>(X539-0.026912883)/(0.97887218-0.026912883)</f>
        <v>0.72014303464489415</v>
      </c>
      <c r="Z539">
        <v>0.1952496</v>
      </c>
      <c r="AA539">
        <f>(Z539-0)/(0.8541435-0)</f>
        <v>0.22859109739756844</v>
      </c>
      <c r="AB539">
        <v>3.8915728000000001E-3</v>
      </c>
      <c r="AC539">
        <f>(AB539-0)/(0.90509456-0)</f>
        <v>4.299631189916775E-3</v>
      </c>
      <c r="AD539">
        <v>5.4683307999999998E-3</v>
      </c>
      <c r="AE539" s="3">
        <f>(AD539-0)/(0.42788053-0)</f>
        <v>1.2780041195143888E-2</v>
      </c>
      <c r="AF539">
        <v>3.0193236000000001E-4</v>
      </c>
      <c r="AG539">
        <f>(AF539-0)/(0.48863637-0)</f>
        <v>6.1790807753422038E-4</v>
      </c>
      <c r="AH539">
        <v>12.9</v>
      </c>
      <c r="AI539">
        <f>(AH539-0)/(78.5-0)</f>
        <v>0.16433121019108279</v>
      </c>
      <c r="AJ539">
        <v>28.5</v>
      </c>
      <c r="AK539">
        <f>(AJ539-5.8)/(57.3-5.8)</f>
        <v>0.4407766990291262</v>
      </c>
      <c r="AL539">
        <v>40.6</v>
      </c>
      <c r="AM539">
        <f>(AL539-5.5)/(55.8-5.5)</f>
        <v>0.69781312127236583</v>
      </c>
      <c r="AN539">
        <v>18.100000000000001</v>
      </c>
      <c r="AO539">
        <f>(AN539-1.2)/(66.3-1.2)</f>
        <v>0.2596006144393242</v>
      </c>
      <c r="AP539">
        <v>0.26492887815351579</v>
      </c>
      <c r="AQ539">
        <v>0.31833735909822869</v>
      </c>
      <c r="AR539">
        <v>0.25831991411701549</v>
      </c>
      <c r="AS539">
        <v>0.15841384863123989</v>
      </c>
      <c r="AT539" t="s">
        <v>66</v>
      </c>
      <c r="AU539" t="s">
        <v>66</v>
      </c>
      <c r="AZ539">
        <v>6.2857143000000004E-2</v>
      </c>
      <c r="BA539" t="s">
        <v>67</v>
      </c>
      <c r="BB539">
        <v>5.2698413E-2</v>
      </c>
      <c r="BC539" t="s">
        <v>67</v>
      </c>
    </row>
    <row r="540" spans="1:55">
      <c r="A540" s="1">
        <v>538</v>
      </c>
      <c r="B540" t="s">
        <v>428</v>
      </c>
      <c r="C540" t="s">
        <v>531</v>
      </c>
      <c r="D540">
        <v>10</v>
      </c>
      <c r="E540">
        <v>2</v>
      </c>
      <c r="F540">
        <v>2799</v>
      </c>
      <c r="G540">
        <v>31</v>
      </c>
      <c r="H540">
        <v>11.524853346241169</v>
      </c>
      <c r="I540">
        <v>10</v>
      </c>
      <c r="J540" t="s">
        <v>77</v>
      </c>
      <c r="K540" t="s">
        <v>57</v>
      </c>
      <c r="L540" t="s">
        <v>58</v>
      </c>
      <c r="M540" t="s">
        <v>59</v>
      </c>
      <c r="N540" t="s">
        <v>61</v>
      </c>
      <c r="O540" t="s">
        <v>60</v>
      </c>
      <c r="P540" t="s">
        <v>63</v>
      </c>
      <c r="Q540" t="s">
        <v>62</v>
      </c>
      <c r="R540" t="s">
        <v>64</v>
      </c>
      <c r="S540" t="s">
        <v>71</v>
      </c>
      <c r="T540">
        <v>4.8152909000000008</v>
      </c>
      <c r="U540">
        <f>(T540-0.014129973)/(27755.404-0.014129973)</f>
        <v>1.7298121011749025E-4</v>
      </c>
      <c r="V540">
        <v>4.6725391999999998E-2</v>
      </c>
      <c r="W540">
        <f>(V540-0.006104506)/(0.96359551-0.006104506)</f>
        <v>4.242430041671702E-2</v>
      </c>
      <c r="X540">
        <v>0.51972425</v>
      </c>
      <c r="Y540">
        <f>(X540-0.026912883)/(0.97887218-0.026912883)</f>
        <v>0.51768113253690928</v>
      </c>
      <c r="Z540">
        <v>0.41478359999999992</v>
      </c>
      <c r="AA540">
        <f>(Z540-0)/(0.8541435-0)</f>
        <v>0.48561348298031881</v>
      </c>
      <c r="AB540">
        <v>2.2979701999999999E-3</v>
      </c>
      <c r="AC540">
        <f>(AB540-0)/(0.90509456-0)</f>
        <v>2.5389283082200825E-3</v>
      </c>
      <c r="AD540">
        <v>4.5959405000000004E-3</v>
      </c>
      <c r="AE540" s="3">
        <f>(AD540-0)/(0.42788053-0)</f>
        <v>1.0741176982275872E-2</v>
      </c>
      <c r="AF540">
        <v>0</v>
      </c>
      <c r="AG540">
        <f>(AF540-0)/(0.48863637-0)</f>
        <v>0</v>
      </c>
      <c r="AH540">
        <v>11.7</v>
      </c>
      <c r="AI540">
        <f>(AH540-0)/(78.5-0)</f>
        <v>0.14904458598726114</v>
      </c>
      <c r="AJ540">
        <v>21</v>
      </c>
      <c r="AK540">
        <f>(AJ540-5.8)/(57.3-5.8)</f>
        <v>0.29514563106796116</v>
      </c>
      <c r="AL540">
        <v>44.8</v>
      </c>
      <c r="AM540">
        <f>(AL540-5.5)/(55.8-5.5)</f>
        <v>0.7813121272365805</v>
      </c>
      <c r="AN540">
        <v>22.5</v>
      </c>
      <c r="AO540">
        <f>(AN540-1.2)/(66.3-1.2)</f>
        <v>0.32718894009216593</v>
      </c>
      <c r="AP540">
        <v>0.21715817694369979</v>
      </c>
      <c r="AQ540">
        <v>0.24473381846035999</v>
      </c>
      <c r="AR540">
        <v>0.30180007659900421</v>
      </c>
      <c r="AS540">
        <v>0.23630792799693601</v>
      </c>
      <c r="AT540" t="s">
        <v>79</v>
      </c>
      <c r="AU540" t="s">
        <v>72</v>
      </c>
      <c r="AZ540">
        <v>0.23165714300000001</v>
      </c>
      <c r="BA540" t="s">
        <v>67</v>
      </c>
      <c r="BB540">
        <v>0.13417142900000001</v>
      </c>
      <c r="BC540" t="s">
        <v>67</v>
      </c>
    </row>
    <row r="541" spans="1:55">
      <c r="A541" s="1">
        <v>539</v>
      </c>
      <c r="B541" t="s">
        <v>428</v>
      </c>
      <c r="C541" t="s">
        <v>532</v>
      </c>
      <c r="D541">
        <v>5</v>
      </c>
      <c r="E541">
        <v>0</v>
      </c>
      <c r="F541">
        <v>7421</v>
      </c>
      <c r="G541">
        <v>34</v>
      </c>
      <c r="H541">
        <v>1.9816577756287801</v>
      </c>
      <c r="I541">
        <v>5</v>
      </c>
      <c r="J541" t="s">
        <v>77</v>
      </c>
      <c r="K541" t="s">
        <v>57</v>
      </c>
      <c r="L541" t="s">
        <v>58</v>
      </c>
      <c r="M541" t="s">
        <v>59</v>
      </c>
      <c r="N541" t="s">
        <v>60</v>
      </c>
      <c r="O541" t="s">
        <v>61</v>
      </c>
      <c r="P541" t="s">
        <v>62</v>
      </c>
      <c r="Q541" t="s">
        <v>63</v>
      </c>
      <c r="R541" t="s">
        <v>64</v>
      </c>
      <c r="S541" t="s">
        <v>71</v>
      </c>
      <c r="T541">
        <v>10.295114999999999</v>
      </c>
      <c r="U541">
        <f>(T541-0.014129973)/(27755.404-0.014129973)</f>
        <v>3.7041400157388594E-4</v>
      </c>
      <c r="V541">
        <v>5.5844650000000003E-2</v>
      </c>
      <c r="W541">
        <f>(V541-0.006104506)/(0.96359551-0.006104506)</f>
        <v>5.1948419141492008E-2</v>
      </c>
      <c r="X541">
        <v>0.55971568999999999</v>
      </c>
      <c r="Y541">
        <f>(X541-0.026912883)/(0.97887218-0.026912883)</f>
        <v>0.55969074379447969</v>
      </c>
      <c r="Z541">
        <v>0.36844778</v>
      </c>
      <c r="AA541">
        <f>(Z541-0)/(0.8541435-0)</f>
        <v>0.43136519800244344</v>
      </c>
      <c r="AB541">
        <v>7.6151796000000003E-4</v>
      </c>
      <c r="AC541">
        <f>(AB541-0)/(0.90509456-0)</f>
        <v>8.4136839801578309E-4</v>
      </c>
      <c r="AD541">
        <v>3.1729916000000002E-3</v>
      </c>
      <c r="AE541" s="3">
        <f>(AD541-0)/(0.42788053-0)</f>
        <v>7.4156017335025746E-3</v>
      </c>
      <c r="AF541">
        <v>0</v>
      </c>
      <c r="AG541">
        <f>(AF541-0)/(0.48863637-0)</f>
        <v>0</v>
      </c>
      <c r="AH541">
        <v>12.8</v>
      </c>
      <c r="AI541">
        <f>(AH541-0)/(78.5-0)</f>
        <v>0.16305732484076435</v>
      </c>
      <c r="AJ541">
        <v>16.399999999999999</v>
      </c>
      <c r="AK541">
        <f>(AJ541-5.8)/(57.3-5.8)</f>
        <v>0.20582524271844657</v>
      </c>
      <c r="AL541">
        <v>48.7</v>
      </c>
      <c r="AM541">
        <f>(AL541-5.5)/(55.8-5.5)</f>
        <v>0.85884691848906569</v>
      </c>
      <c r="AN541">
        <v>22</v>
      </c>
      <c r="AO541">
        <f>(AN541-1.2)/(66.3-1.2)</f>
        <v>0.31950844854070665</v>
      </c>
      <c r="AP541">
        <v>0.19050640944282271</v>
      </c>
      <c r="AQ541">
        <v>0.40512755425815461</v>
      </c>
      <c r="AR541">
        <v>0.2581545881457038</v>
      </c>
      <c r="AS541">
        <v>0.1462114481533188</v>
      </c>
      <c r="AT541" t="s">
        <v>66</v>
      </c>
      <c r="AU541" t="s">
        <v>66</v>
      </c>
      <c r="AZ541">
        <v>-0.178441558</v>
      </c>
      <c r="BA541" t="s">
        <v>74</v>
      </c>
      <c r="BB541">
        <v>-0.18753246800000001</v>
      </c>
      <c r="BC541" t="s">
        <v>74</v>
      </c>
    </row>
    <row r="542" spans="1:55">
      <c r="A542" s="1">
        <v>540</v>
      </c>
      <c r="B542" t="s">
        <v>428</v>
      </c>
      <c r="C542" t="s">
        <v>248</v>
      </c>
      <c r="D542">
        <v>78</v>
      </c>
      <c r="E542">
        <v>0</v>
      </c>
      <c r="F542">
        <v>27144</v>
      </c>
      <c r="G542">
        <v>28</v>
      </c>
      <c r="H542">
        <v>10.262725779967161</v>
      </c>
      <c r="I542">
        <v>78</v>
      </c>
      <c r="J542" t="s">
        <v>56</v>
      </c>
      <c r="K542" t="s">
        <v>57</v>
      </c>
      <c r="L542" t="s">
        <v>59</v>
      </c>
      <c r="M542" t="s">
        <v>58</v>
      </c>
      <c r="N542" t="s">
        <v>61</v>
      </c>
      <c r="O542" t="s">
        <v>60</v>
      </c>
      <c r="P542" t="s">
        <v>63</v>
      </c>
      <c r="Q542" t="s">
        <v>62</v>
      </c>
      <c r="R542" t="s">
        <v>65</v>
      </c>
      <c r="S542" t="s">
        <v>64</v>
      </c>
      <c r="T542">
        <v>48.065635999999998</v>
      </c>
      <c r="U542">
        <f>(T542-0.014129973)/(27755.404-0.014129973)</f>
        <v>1.7312495429542042E-3</v>
      </c>
      <c r="V542">
        <v>3.3299967999999999E-2</v>
      </c>
      <c r="W542">
        <f>(V542-0.006104506)/(0.96359551-0.006104506)</f>
        <v>2.8402838132565892E-2</v>
      </c>
      <c r="X542">
        <v>0.92112112000000002</v>
      </c>
      <c r="Y542">
        <f>(X542-0.026912883)/(0.97887218-0.026912883)</f>
        <v>0.93933452808119378</v>
      </c>
      <c r="Z542">
        <v>1.9319320000000001E-2</v>
      </c>
      <c r="AA542">
        <f>(Z542-0)/(0.8541435-0)</f>
        <v>2.2618353941697152E-2</v>
      </c>
      <c r="AB542">
        <v>4.7380715000000014E-3</v>
      </c>
      <c r="AC542">
        <f>(AB542-0)/(0.90509456-0)</f>
        <v>5.2348911477271519E-3</v>
      </c>
      <c r="AD542">
        <v>5.8725391999999996E-3</v>
      </c>
      <c r="AE542" s="3">
        <f>(AD542-0)/(0.42788053-0)</f>
        <v>1.3724717037253366E-2</v>
      </c>
      <c r="AF542">
        <v>6.0060062000000009E-4</v>
      </c>
      <c r="AG542">
        <f>(AF542-0)/(0.48863637-0)</f>
        <v>1.2291361365507855E-3</v>
      </c>
      <c r="AH542">
        <v>21.4</v>
      </c>
      <c r="AI542">
        <f>(AH542-0)/(78.5-0)</f>
        <v>0.27261146496815286</v>
      </c>
      <c r="AJ542">
        <v>32.1</v>
      </c>
      <c r="AK542">
        <f>(AJ542-5.8)/(57.3-5.8)</f>
        <v>0.51067961165048548</v>
      </c>
      <c r="AL542">
        <v>31.6</v>
      </c>
      <c r="AM542">
        <f>(AL542-5.5)/(55.8-5.5)</f>
        <v>0.51888667992047721</v>
      </c>
      <c r="AN542">
        <v>14.9</v>
      </c>
      <c r="AO542">
        <f>(AN542-1.2)/(66.3-1.2)</f>
        <v>0.21044546850998466</v>
      </c>
      <c r="AP542">
        <v>0.22502502502502511</v>
      </c>
      <c r="AQ542">
        <v>0.26916916916916922</v>
      </c>
      <c r="AR542">
        <v>0.27590924257590932</v>
      </c>
      <c r="AS542">
        <v>0.22989656322989649</v>
      </c>
      <c r="AT542" t="s">
        <v>79</v>
      </c>
      <c r="AU542" t="s">
        <v>72</v>
      </c>
      <c r="AZ542">
        <v>0.20841723400000001</v>
      </c>
      <c r="BA542" t="s">
        <v>67</v>
      </c>
      <c r="BB542">
        <v>0.240507937</v>
      </c>
      <c r="BC542" t="s">
        <v>67</v>
      </c>
    </row>
    <row r="543" spans="1:55">
      <c r="A543" s="1">
        <v>541</v>
      </c>
      <c r="B543" t="s">
        <v>428</v>
      </c>
      <c r="C543" t="s">
        <v>533</v>
      </c>
      <c r="D543">
        <v>118</v>
      </c>
      <c r="E543">
        <v>4</v>
      </c>
      <c r="F543">
        <v>102599</v>
      </c>
      <c r="G543">
        <v>35</v>
      </c>
      <c r="H543">
        <v>3.2860247872090089</v>
      </c>
      <c r="I543">
        <v>118</v>
      </c>
      <c r="J543" t="s">
        <v>122</v>
      </c>
      <c r="K543" t="s">
        <v>57</v>
      </c>
      <c r="L543" t="s">
        <v>59</v>
      </c>
      <c r="M543" t="s">
        <v>58</v>
      </c>
      <c r="N543" t="s">
        <v>60</v>
      </c>
      <c r="O543" t="s">
        <v>62</v>
      </c>
      <c r="P543" t="s">
        <v>61</v>
      </c>
      <c r="Q543" t="s">
        <v>63</v>
      </c>
      <c r="R543" t="s">
        <v>71</v>
      </c>
      <c r="S543" t="s">
        <v>64</v>
      </c>
      <c r="T543">
        <v>138.33806999999999</v>
      </c>
      <c r="U543">
        <f>(T543-0.014129973)/(27755.404-0.014129973)</f>
        <v>4.983678509822548E-3</v>
      </c>
      <c r="V543">
        <v>0.35927620999999998</v>
      </c>
      <c r="W543">
        <f>(V543-0.006104506)/(0.96359551-0.006104506)</f>
        <v>0.36885119810483358</v>
      </c>
      <c r="X543">
        <v>0.57724242999999997</v>
      </c>
      <c r="Y543">
        <f>(X543-0.026912883)/(0.97887218-0.026912883)</f>
        <v>0.57810197214766013</v>
      </c>
      <c r="Z543">
        <v>3.5450018999999999E-2</v>
      </c>
      <c r="AA543">
        <f>(Z543-0)/(0.8541435-0)</f>
        <v>4.1503586926552739E-2</v>
      </c>
      <c r="AB543">
        <v>1.9507601E-3</v>
      </c>
      <c r="AC543">
        <f>(AB543-0)/(0.90509456-0)</f>
        <v>2.1553108218880469E-3</v>
      </c>
      <c r="AD543">
        <v>1.3905172E-2</v>
      </c>
      <c r="AE543" s="3">
        <f>(AD543-0)/(0.42788053-0)</f>
        <v>3.2497790913739402E-2</v>
      </c>
      <c r="AF543">
        <v>5.4775039000000002E-4</v>
      </c>
      <c r="AG543">
        <f>(AF543-0)/(0.48863637-0)</f>
        <v>1.1209775277268043E-3</v>
      </c>
      <c r="AH543">
        <v>15.7</v>
      </c>
      <c r="AI543">
        <f>(AH543-0)/(78.5-0)</f>
        <v>0.19999999999999998</v>
      </c>
      <c r="AJ543">
        <v>24.7</v>
      </c>
      <c r="AK543">
        <f>(AJ543-5.8)/(57.3-5.8)</f>
        <v>0.36699029126213589</v>
      </c>
      <c r="AL543">
        <v>28.9</v>
      </c>
      <c r="AM543">
        <f>(AL543-5.5)/(55.8-5.5)</f>
        <v>0.46520874751491054</v>
      </c>
      <c r="AN543">
        <v>30.6</v>
      </c>
      <c r="AO543">
        <f>(AN543-1.2)/(66.3-1.2)</f>
        <v>0.45161290322580655</v>
      </c>
      <c r="AP543">
        <v>0.28477253944763697</v>
      </c>
      <c r="AQ543">
        <v>0.32576733101420308</v>
      </c>
      <c r="AR543">
        <v>0.248966962003421</v>
      </c>
      <c r="AS543">
        <v>0.14049316753473889</v>
      </c>
      <c r="AT543" t="s">
        <v>72</v>
      </c>
      <c r="AU543" t="s">
        <v>66</v>
      </c>
      <c r="AV543">
        <v>61</v>
      </c>
      <c r="AW543">
        <v>0.49253731299999998</v>
      </c>
      <c r="AX543">
        <v>0.40032000000000001</v>
      </c>
      <c r="AY543">
        <f>(AX543-0)/(1.01692-0)</f>
        <v>0.39365928489950042</v>
      </c>
      <c r="AZ543">
        <v>0.164514991</v>
      </c>
      <c r="BA543" t="s">
        <v>67</v>
      </c>
      <c r="BB543">
        <v>0.12716049400000001</v>
      </c>
      <c r="BC543" t="s">
        <v>67</v>
      </c>
    </row>
    <row r="544" spans="1:55">
      <c r="A544" s="1">
        <v>542</v>
      </c>
      <c r="B544" t="s">
        <v>428</v>
      </c>
      <c r="C544" t="s">
        <v>143</v>
      </c>
      <c r="D544">
        <v>90</v>
      </c>
      <c r="E544">
        <v>9</v>
      </c>
      <c r="F544">
        <v>9255</v>
      </c>
      <c r="G544">
        <v>22</v>
      </c>
      <c r="H544">
        <v>44.202151171357009</v>
      </c>
      <c r="I544">
        <v>90</v>
      </c>
      <c r="J544" t="s">
        <v>77</v>
      </c>
      <c r="K544" t="s">
        <v>57</v>
      </c>
      <c r="L544" t="s">
        <v>58</v>
      </c>
      <c r="M544" t="s">
        <v>59</v>
      </c>
      <c r="N544" t="s">
        <v>60</v>
      </c>
      <c r="O544" t="s">
        <v>61</v>
      </c>
      <c r="P544" t="s">
        <v>62</v>
      </c>
      <c r="Q544" t="s">
        <v>63</v>
      </c>
      <c r="R544" t="s">
        <v>64</v>
      </c>
      <c r="S544" t="s">
        <v>65</v>
      </c>
      <c r="T544">
        <v>9.0053873000000006</v>
      </c>
      <c r="U544">
        <f>(T544-0.014129973)/(27755.404-0.014129973)</f>
        <v>3.2394635309049091E-4</v>
      </c>
      <c r="V544">
        <v>4.8456649999999997E-2</v>
      </c>
      <c r="W544">
        <f>(V544-0.006104506)/(0.96359551-0.006104506)</f>
        <v>4.4232419754410557E-2</v>
      </c>
      <c r="X544">
        <v>0.58624600999999998</v>
      </c>
      <c r="Y544">
        <f>(X544-0.026912883)/(0.97887218-0.026912883)</f>
        <v>0.58755991854134915</v>
      </c>
      <c r="Z544">
        <v>0.34157968</v>
      </c>
      <c r="AA544">
        <f>(Z544-0)/(0.8541435-0)</f>
        <v>0.39990900826383391</v>
      </c>
      <c r="AB544">
        <v>2.3831137999999999E-3</v>
      </c>
      <c r="AC544">
        <f>(AB544-0)/(0.90509456-0)</f>
        <v>2.6329998050148482E-3</v>
      </c>
      <c r="AD544">
        <v>7.1493420000000004E-3</v>
      </c>
      <c r="AE544" s="3">
        <f>(AD544-0)/(0.42788053-0)</f>
        <v>1.6708734094538026E-2</v>
      </c>
      <c r="AF544">
        <v>1.1348162E-4</v>
      </c>
      <c r="AG544">
        <f>(AF544-0)/(0.48863637-0)</f>
        <v>2.322414518591811E-4</v>
      </c>
      <c r="AH544">
        <v>11.4</v>
      </c>
      <c r="AI544">
        <f>(AH544-0)/(78.5-0)</f>
        <v>0.14522292993630573</v>
      </c>
      <c r="AJ544">
        <v>22.5</v>
      </c>
      <c r="AK544">
        <f>(AJ544-5.8)/(57.3-5.8)</f>
        <v>0.32427184466019415</v>
      </c>
      <c r="AL544">
        <v>48.4</v>
      </c>
      <c r="AM544">
        <f>(AL544-5.5)/(55.8-5.5)</f>
        <v>0.85288270377733599</v>
      </c>
      <c r="AN544">
        <v>17.7</v>
      </c>
      <c r="AO544">
        <f>(AN544-1.2)/(66.3-1.2)</f>
        <v>0.25345622119815669</v>
      </c>
      <c r="AP544">
        <v>0.2103949160236043</v>
      </c>
      <c r="AQ544">
        <v>0.35519745801180203</v>
      </c>
      <c r="AR544">
        <v>0.25385837494325919</v>
      </c>
      <c r="AS544">
        <v>0.18054925102133459</v>
      </c>
      <c r="AT544" t="s">
        <v>79</v>
      </c>
      <c r="AU544" t="s">
        <v>72</v>
      </c>
      <c r="AZ544">
        <v>0.177404337</v>
      </c>
      <c r="BA544" t="s">
        <v>67</v>
      </c>
      <c r="BB544">
        <v>0.12595663300000001</v>
      </c>
      <c r="BC544" t="s">
        <v>67</v>
      </c>
    </row>
    <row r="545" spans="1:55">
      <c r="A545" s="1">
        <v>543</v>
      </c>
      <c r="B545" t="s">
        <v>428</v>
      </c>
      <c r="C545" t="s">
        <v>534</v>
      </c>
      <c r="D545">
        <v>25</v>
      </c>
      <c r="E545">
        <v>0</v>
      </c>
      <c r="F545">
        <v>10593</v>
      </c>
      <c r="G545">
        <v>33</v>
      </c>
      <c r="H545">
        <v>7.1516639061243987</v>
      </c>
      <c r="I545">
        <v>25</v>
      </c>
      <c r="J545" t="s">
        <v>77</v>
      </c>
      <c r="K545" t="s">
        <v>57</v>
      </c>
      <c r="L545" t="s">
        <v>58</v>
      </c>
      <c r="M545" t="s">
        <v>59</v>
      </c>
      <c r="N545" t="s">
        <v>61</v>
      </c>
      <c r="O545" t="s">
        <v>60</v>
      </c>
      <c r="P545" t="s">
        <v>62</v>
      </c>
      <c r="Q545" t="s">
        <v>63</v>
      </c>
      <c r="R545" t="s">
        <v>64</v>
      </c>
      <c r="S545" t="s">
        <v>65</v>
      </c>
      <c r="T545">
        <v>8.1217012000000004</v>
      </c>
      <c r="U545">
        <f>(T545-0.014129973)/(27755.404-0.014129973)</f>
        <v>2.9210799289673656E-4</v>
      </c>
      <c r="V545">
        <v>5.3159173999999997E-2</v>
      </c>
      <c r="W545">
        <f>(V545-0.006104506)/(0.96359551-0.006104506)</f>
        <v>4.9143718116854487E-2</v>
      </c>
      <c r="X545">
        <v>0.51063186000000005</v>
      </c>
      <c r="Y545">
        <f>(X545-0.026912883)/(0.97887218-0.026912883)</f>
        <v>0.50812989433937961</v>
      </c>
      <c r="Z545">
        <v>0.40785742000000003</v>
      </c>
      <c r="AA545">
        <f>(Z545-0)/(0.8541435-0)</f>
        <v>0.4775045645140425</v>
      </c>
      <c r="AB545">
        <v>1.7213447000000001E-3</v>
      </c>
      <c r="AC545">
        <f>(AB545-0)/(0.90509456-0)</f>
        <v>1.9018396265689632E-3</v>
      </c>
      <c r="AD545">
        <v>6.4803561999999997E-3</v>
      </c>
      <c r="AE545" s="3">
        <f>(AD545-0)/(0.42788053-0)</f>
        <v>1.514524673511085E-2</v>
      </c>
      <c r="AF545">
        <v>2.0251113E-4</v>
      </c>
      <c r="AG545">
        <f>(AF545-0)/(0.48863637-0)</f>
        <v>4.1444137692820532E-4</v>
      </c>
      <c r="AH545">
        <v>12.6</v>
      </c>
      <c r="AI545">
        <f>(AH545-0)/(78.5-0)</f>
        <v>0.16050955414012738</v>
      </c>
      <c r="AJ545">
        <v>23.1</v>
      </c>
      <c r="AK545">
        <f>(AJ545-5.8)/(57.3-5.8)</f>
        <v>0.33592233009708738</v>
      </c>
      <c r="AL545">
        <v>44.8</v>
      </c>
      <c r="AM545">
        <f>(AL545-5.5)/(55.8-5.5)</f>
        <v>0.7813121272365805</v>
      </c>
      <c r="AN545">
        <v>19.5</v>
      </c>
      <c r="AO545">
        <f>(AN545-1.2)/(66.3-1.2)</f>
        <v>0.2811059907834102</v>
      </c>
      <c r="AP545">
        <v>0.23390036452004859</v>
      </c>
      <c r="AQ545">
        <v>0.25637910085054683</v>
      </c>
      <c r="AR545">
        <v>0.27865532604293231</v>
      </c>
      <c r="AS545">
        <v>0.23106520858647209</v>
      </c>
      <c r="AT545" t="s">
        <v>79</v>
      </c>
      <c r="AU545" t="s">
        <v>72</v>
      </c>
      <c r="AZ545">
        <v>0.18583138199999999</v>
      </c>
      <c r="BA545" t="s">
        <v>67</v>
      </c>
      <c r="BB545">
        <v>-0.119765808</v>
      </c>
      <c r="BC545" t="s">
        <v>74</v>
      </c>
    </row>
    <row r="546" spans="1:55">
      <c r="A546" s="1">
        <v>544</v>
      </c>
      <c r="B546" t="s">
        <v>428</v>
      </c>
      <c r="C546" t="s">
        <v>535</v>
      </c>
      <c r="D546">
        <v>35</v>
      </c>
      <c r="E546">
        <v>2</v>
      </c>
      <c r="F546">
        <v>9563</v>
      </c>
      <c r="G546">
        <v>27</v>
      </c>
      <c r="H546">
        <v>13.55533092435738</v>
      </c>
      <c r="I546">
        <v>35</v>
      </c>
      <c r="J546" t="s">
        <v>77</v>
      </c>
      <c r="K546" t="s">
        <v>57</v>
      </c>
      <c r="L546" t="s">
        <v>58</v>
      </c>
      <c r="M546" t="s">
        <v>59</v>
      </c>
      <c r="N546" t="s">
        <v>61</v>
      </c>
      <c r="O546" t="s">
        <v>60</v>
      </c>
      <c r="P546" t="s">
        <v>62</v>
      </c>
      <c r="Q546" t="s">
        <v>63</v>
      </c>
      <c r="R546" t="s">
        <v>64</v>
      </c>
      <c r="S546" t="s">
        <v>65</v>
      </c>
      <c r="T546">
        <v>7.7664904999999997</v>
      </c>
      <c r="U546">
        <f>(T546-0.014129973)/(27755.404-0.014129973)</f>
        <v>2.7931009304148745E-4</v>
      </c>
      <c r="V546">
        <v>2.7445773E-2</v>
      </c>
      <c r="W546">
        <f>(V546-0.006104506)/(0.96359551-0.006104506)</f>
        <v>2.2288738913310981E-2</v>
      </c>
      <c r="X546">
        <v>0.56750774000000004</v>
      </c>
      <c r="Y546">
        <f>(X546-0.026912883)/(0.97887218-0.026912883)</f>
        <v>0.56787602022862549</v>
      </c>
      <c r="Z546">
        <v>0.38247013000000002</v>
      </c>
      <c r="AA546">
        <f>(Z546-0)/(0.8541435-0)</f>
        <v>0.44778205301568186</v>
      </c>
      <c r="AB546">
        <v>2.7667108999999998E-3</v>
      </c>
      <c r="AC546">
        <f>(AB546-0)/(0.90509456-0)</f>
        <v>3.0568197205825651E-3</v>
      </c>
      <c r="AD546">
        <v>4.3160691999999997E-3</v>
      </c>
      <c r="AE546" s="3">
        <f>(AD546-0)/(0.42788053-0)</f>
        <v>1.0087089496687312E-2</v>
      </c>
      <c r="AF546">
        <v>1.1066844E-4</v>
      </c>
      <c r="AG546">
        <f>(AF546-0)/(0.48863637-0)</f>
        <v>2.264842463527633E-4</v>
      </c>
      <c r="AH546">
        <v>10.6</v>
      </c>
      <c r="AI546">
        <f>(AH546-0)/(78.5-0)</f>
        <v>0.13503184713375796</v>
      </c>
      <c r="AJ546">
        <v>21.6</v>
      </c>
      <c r="AK546">
        <f>(AJ546-5.8)/(57.3-5.8)</f>
        <v>0.30679611650485439</v>
      </c>
      <c r="AL546">
        <v>52.3</v>
      </c>
      <c r="AM546">
        <f>(AL546-5.5)/(55.8-5.5)</f>
        <v>0.93041749502982107</v>
      </c>
      <c r="AN546">
        <v>15.5</v>
      </c>
      <c r="AO546">
        <f>(AN546-1.2)/(66.3-1.2)</f>
        <v>0.21966205837173583</v>
      </c>
      <c r="AP546">
        <v>0.24966799468791501</v>
      </c>
      <c r="AQ546">
        <v>0.2719123505976096</v>
      </c>
      <c r="AR546">
        <v>0.28463922089420091</v>
      </c>
      <c r="AS546">
        <v>0.19378043382027449</v>
      </c>
      <c r="AT546" t="s">
        <v>79</v>
      </c>
      <c r="AU546" t="s">
        <v>72</v>
      </c>
      <c r="AZ546">
        <v>6.9281585000000007E-2</v>
      </c>
      <c r="BA546" t="s">
        <v>67</v>
      </c>
      <c r="BB546">
        <v>2.9892650999999999E-2</v>
      </c>
      <c r="BC546" t="s">
        <v>67</v>
      </c>
    </row>
    <row r="547" spans="1:55">
      <c r="A547" s="1">
        <v>545</v>
      </c>
      <c r="B547" t="s">
        <v>428</v>
      </c>
      <c r="C547" t="s">
        <v>536</v>
      </c>
      <c r="D547">
        <v>162</v>
      </c>
      <c r="E547">
        <v>11</v>
      </c>
      <c r="F547">
        <v>21679</v>
      </c>
      <c r="G547">
        <v>34</v>
      </c>
      <c r="H547">
        <v>21.97843942226552</v>
      </c>
      <c r="I547">
        <v>162</v>
      </c>
      <c r="J547" t="s">
        <v>56</v>
      </c>
      <c r="K547" t="s">
        <v>57</v>
      </c>
      <c r="L547" t="s">
        <v>58</v>
      </c>
      <c r="M547" t="s">
        <v>59</v>
      </c>
      <c r="N547" t="s">
        <v>60</v>
      </c>
      <c r="O547" t="s">
        <v>61</v>
      </c>
      <c r="P547" t="s">
        <v>62</v>
      </c>
      <c r="Q547" t="s">
        <v>63</v>
      </c>
      <c r="R547" t="s">
        <v>64</v>
      </c>
      <c r="S547" t="s">
        <v>65</v>
      </c>
      <c r="T547">
        <v>13.732821</v>
      </c>
      <c r="U547">
        <f>(T547-0.014129973)/(27755.404-0.014129973)</f>
        <v>4.9427124213502016E-4</v>
      </c>
      <c r="V547">
        <v>2.2611951000000002E-2</v>
      </c>
      <c r="W547">
        <f>(V547-0.006104506)/(0.96359551-0.006104506)</f>
        <v>1.7240313413952456E-2</v>
      </c>
      <c r="X547">
        <v>0.67752104999999996</v>
      </c>
      <c r="Y547">
        <f>(X547-0.026912883)/(0.97887218-0.026912883)</f>
        <v>0.68344116082517758</v>
      </c>
      <c r="Z547">
        <v>0.27883148000000002</v>
      </c>
      <c r="AA547">
        <f>(Z547-0)/(0.8541435-0)</f>
        <v>0.32644570847872756</v>
      </c>
      <c r="AB547">
        <v>2.9558105999999999E-3</v>
      </c>
      <c r="AC547">
        <f>(AB547-0)/(0.90509456-0)</f>
        <v>3.2657478352317131E-3</v>
      </c>
      <c r="AD547">
        <v>6.4042563999999998E-3</v>
      </c>
      <c r="AE547" s="3">
        <f>(AD547-0)/(0.42788053-0)</f>
        <v>1.496739381901766E-2</v>
      </c>
      <c r="AF547">
        <v>5.9116212999999992E-4</v>
      </c>
      <c r="AG547">
        <f>(AF547-0)/(0.48863637-0)</f>
        <v>1.2098201572674583E-3</v>
      </c>
      <c r="AH547">
        <v>10.4</v>
      </c>
      <c r="AI547">
        <f>(AH547-0)/(78.5-0)</f>
        <v>0.13248407643312102</v>
      </c>
      <c r="AJ547">
        <v>29.1</v>
      </c>
      <c r="AK547">
        <f>(AJ547-5.8)/(57.3-5.8)</f>
        <v>0.45242718446601943</v>
      </c>
      <c r="AL547">
        <v>41.8</v>
      </c>
      <c r="AM547">
        <f>(AL547-5.5)/(55.8-5.5)</f>
        <v>0.72166998011928429</v>
      </c>
      <c r="AN547">
        <v>18.7</v>
      </c>
      <c r="AO547">
        <f>(AN547-1.2)/(66.3-1.2)</f>
        <v>0.26881720430107531</v>
      </c>
      <c r="AP547">
        <v>0.2446918567417114</v>
      </c>
      <c r="AQ547">
        <v>0.28587615153455848</v>
      </c>
      <c r="AR547">
        <v>0.27868367899896562</v>
      </c>
      <c r="AS547">
        <v>0.1907483127247647</v>
      </c>
      <c r="AT547" t="s">
        <v>79</v>
      </c>
      <c r="AU547" t="s">
        <v>72</v>
      </c>
      <c r="AZ547">
        <v>-0.17261314999999999</v>
      </c>
      <c r="BA547" t="s">
        <v>74</v>
      </c>
      <c r="BB547">
        <v>-0.246846713</v>
      </c>
      <c r="BC547" t="s">
        <v>74</v>
      </c>
    </row>
    <row r="548" spans="1:55">
      <c r="A548" s="1">
        <v>546</v>
      </c>
      <c r="B548" t="s">
        <v>537</v>
      </c>
      <c r="C548" t="s">
        <v>538</v>
      </c>
      <c r="D548">
        <v>73</v>
      </c>
      <c r="E548">
        <v>0</v>
      </c>
      <c r="F548">
        <v>185079</v>
      </c>
      <c r="G548">
        <v>36</v>
      </c>
      <c r="H548">
        <v>1.095628233228934</v>
      </c>
      <c r="I548">
        <v>73</v>
      </c>
      <c r="J548" t="s">
        <v>56</v>
      </c>
      <c r="K548" t="s">
        <v>57</v>
      </c>
      <c r="L548" t="s">
        <v>117</v>
      </c>
      <c r="M548" t="s">
        <v>59</v>
      </c>
      <c r="N548" t="s">
        <v>60</v>
      </c>
      <c r="O548" t="s">
        <v>61</v>
      </c>
      <c r="P548" t="s">
        <v>62</v>
      </c>
      <c r="Q548" t="s">
        <v>63</v>
      </c>
      <c r="R548" t="s">
        <v>65</v>
      </c>
      <c r="S548" t="s">
        <v>64</v>
      </c>
      <c r="T548">
        <v>19.262982999999998</v>
      </c>
      <c r="U548">
        <f>(T548-0.014129973)/(27755.404-0.014129973)</f>
        <v>6.9351765971000835E-4</v>
      </c>
      <c r="V548">
        <v>0.12951344000000001</v>
      </c>
      <c r="W548">
        <f>(V548-0.006104506)/(0.96359551-0.006104506)</f>
        <v>0.12888782608342919</v>
      </c>
      <c r="X548">
        <v>0.30333411999999998</v>
      </c>
      <c r="Y548">
        <f>(X548-0.026912883)/(0.97887218-0.026912883)</f>
        <v>0.29037085710608906</v>
      </c>
      <c r="Z548">
        <v>6.7120106000000002E-3</v>
      </c>
      <c r="AA548">
        <f>(Z548-0)/(0.8541435-0)</f>
        <v>7.8581767583550087E-3</v>
      </c>
      <c r="AB548">
        <v>3.0947891000000002E-3</v>
      </c>
      <c r="AC548">
        <f>(AB548-0)/(0.90509456-0)</f>
        <v>3.4192991945504571E-3</v>
      </c>
      <c r="AD548">
        <v>0.20097221000000001</v>
      </c>
      <c r="AE548" s="3">
        <f>(AD548-0)/(0.42788053-0)</f>
        <v>0.46969234613222532</v>
      </c>
      <c r="AF548">
        <v>0.11865183</v>
      </c>
      <c r="AG548">
        <f>(AF548-0)/(0.48863637-0)</f>
        <v>0.24282234660510432</v>
      </c>
      <c r="AH548">
        <v>29.5</v>
      </c>
      <c r="AI548">
        <f>(AH548-0)/(78.5-0)</f>
        <v>0.37579617834394907</v>
      </c>
      <c r="AJ548">
        <v>32.5</v>
      </c>
      <c r="AK548">
        <f>(AJ548-5.8)/(57.3-5.8)</f>
        <v>0.51844660194174752</v>
      </c>
      <c r="AL548">
        <v>30.4</v>
      </c>
      <c r="AM548">
        <f>(AL548-5.5)/(55.8-5.5)</f>
        <v>0.49502982107355864</v>
      </c>
      <c r="AN548">
        <v>7.6</v>
      </c>
      <c r="AO548">
        <f>(AN548-1.2)/(66.3-1.2)</f>
        <v>9.8310291858678955E-2</v>
      </c>
      <c r="AP548">
        <v>0.23716931282745299</v>
      </c>
      <c r="AQ548">
        <v>0.28855176805998511</v>
      </c>
      <c r="AR548">
        <v>0.26514680346098929</v>
      </c>
      <c r="AS548">
        <v>0.2091321156515725</v>
      </c>
      <c r="AT548" t="s">
        <v>104</v>
      </c>
      <c r="AU548" t="s">
        <v>66</v>
      </c>
      <c r="AV548">
        <v>60</v>
      </c>
      <c r="AW548">
        <v>0.47761194000000001</v>
      </c>
      <c r="AX548">
        <v>0.78380000000000005</v>
      </c>
      <c r="AY548">
        <f>(AX548-0)/(1.01692-0)</f>
        <v>0.7707587617511702</v>
      </c>
      <c r="AZ548">
        <v>-3.3752486999999998E-2</v>
      </c>
      <c r="BA548" t="s">
        <v>74</v>
      </c>
      <c r="BB548">
        <v>-0.31339434900000002</v>
      </c>
      <c r="BC548" t="s">
        <v>74</v>
      </c>
    </row>
    <row r="549" spans="1:55">
      <c r="A549" s="1">
        <v>547</v>
      </c>
      <c r="B549" t="s">
        <v>537</v>
      </c>
      <c r="C549" t="s">
        <v>539</v>
      </c>
      <c r="D549">
        <v>400</v>
      </c>
      <c r="E549">
        <v>11</v>
      </c>
      <c r="F549">
        <v>953207</v>
      </c>
      <c r="G549">
        <v>42</v>
      </c>
      <c r="H549">
        <v>0.99913340164408404</v>
      </c>
      <c r="I549">
        <v>400</v>
      </c>
      <c r="J549" t="s">
        <v>79</v>
      </c>
      <c r="K549" t="s">
        <v>117</v>
      </c>
      <c r="L549" t="s">
        <v>57</v>
      </c>
      <c r="M549" t="s">
        <v>59</v>
      </c>
      <c r="N549" t="s">
        <v>60</v>
      </c>
      <c r="O549" t="s">
        <v>61</v>
      </c>
      <c r="P549" t="s">
        <v>62</v>
      </c>
      <c r="Q549" t="s">
        <v>63</v>
      </c>
      <c r="R549" t="s">
        <v>69</v>
      </c>
      <c r="S549" t="s">
        <v>65</v>
      </c>
      <c r="T549">
        <v>630.09276999999997</v>
      </c>
      <c r="U549">
        <f>(T549-0.014129973)/(27755.404-0.014129973)</f>
        <v>2.2701127347788435E-2</v>
      </c>
      <c r="V549">
        <v>0.10000408</v>
      </c>
      <c r="W549">
        <f>(V549-0.006104506)/(0.96359551-0.006104506)</f>
        <v>9.8068361590580549E-2</v>
      </c>
      <c r="X549">
        <v>0.18004039999999999</v>
      </c>
      <c r="Y549">
        <f>(X549-0.026912883)/(0.97887218-0.026912883)</f>
        <v>0.1608551095436174</v>
      </c>
      <c r="Z549">
        <v>2.5536692E-2</v>
      </c>
      <c r="AA549">
        <f>(Z549-0)/(0.8541435-0)</f>
        <v>2.989742590091712E-2</v>
      </c>
      <c r="AB549">
        <v>1.8110767E-3</v>
      </c>
      <c r="AC549">
        <f>(AB549-0)/(0.90509456-0)</f>
        <v>2.0009806489169487E-3</v>
      </c>
      <c r="AD549">
        <v>0.41755875999999997</v>
      </c>
      <c r="AE549" s="3">
        <f>(AD549-0)/(0.42788053-0)</f>
        <v>0.9758769813620638</v>
      </c>
      <c r="AF549">
        <v>8.9305974999999996E-2</v>
      </c>
      <c r="AG549">
        <f>(AF549-0)/(0.48863637-0)</f>
        <v>0.18276571389886512</v>
      </c>
      <c r="AH549">
        <v>34.299999999999997</v>
      </c>
      <c r="AI549">
        <f>(AH549-0)/(78.5-0)</f>
        <v>0.43694267515923563</v>
      </c>
      <c r="AJ549">
        <v>31.1</v>
      </c>
      <c r="AK549">
        <f>(AJ549-5.8)/(57.3-5.8)</f>
        <v>0.49126213592233009</v>
      </c>
      <c r="AL549">
        <v>26.2</v>
      </c>
      <c r="AM549">
        <f>(AL549-5.5)/(55.8-5.5)</f>
        <v>0.41153081510934397</v>
      </c>
      <c r="AN549">
        <v>8.3000000000000007</v>
      </c>
      <c r="AO549">
        <f>(AN549-1.2)/(66.3-1.2)</f>
        <v>0.10906298003072198</v>
      </c>
      <c r="AP549">
        <v>0.23405334258427879</v>
      </c>
      <c r="AQ549">
        <v>0.35050097951187659</v>
      </c>
      <c r="AR549">
        <v>0.23812035752183511</v>
      </c>
      <c r="AS549">
        <v>0.17732532038200971</v>
      </c>
      <c r="AT549" t="s">
        <v>104</v>
      </c>
      <c r="AU549" t="s">
        <v>66</v>
      </c>
      <c r="AV549">
        <v>58</v>
      </c>
      <c r="AW549">
        <v>0.44776119399999997</v>
      </c>
      <c r="AX549">
        <v>0.74539999999999995</v>
      </c>
      <c r="AY549">
        <f>(AX549-0)/(1.01692-0)</f>
        <v>0.73299767926680559</v>
      </c>
      <c r="AZ549">
        <v>-0.16231981700000001</v>
      </c>
      <c r="BA549" t="s">
        <v>74</v>
      </c>
      <c r="BB549">
        <v>-0.105708554</v>
      </c>
      <c r="BC549" t="s">
        <v>74</v>
      </c>
    </row>
    <row r="550" spans="1:55">
      <c r="A550" s="1">
        <v>548</v>
      </c>
      <c r="B550" t="s">
        <v>537</v>
      </c>
      <c r="C550" t="s">
        <v>540</v>
      </c>
      <c r="D550">
        <v>0</v>
      </c>
      <c r="E550">
        <v>0</v>
      </c>
      <c r="F550">
        <v>90</v>
      </c>
      <c r="G550">
        <v>102</v>
      </c>
      <c r="H550">
        <v>0</v>
      </c>
      <c r="I550">
        <v>0</v>
      </c>
      <c r="J550" t="s">
        <v>77</v>
      </c>
      <c r="K550" t="s">
        <v>237</v>
      </c>
      <c r="L550" t="s">
        <v>57</v>
      </c>
      <c r="M550" t="s">
        <v>117</v>
      </c>
      <c r="N550" t="s">
        <v>63</v>
      </c>
      <c r="O550" t="s">
        <v>61</v>
      </c>
      <c r="P550" t="s">
        <v>60</v>
      </c>
      <c r="Q550" t="s">
        <v>62</v>
      </c>
      <c r="R550" t="s">
        <v>65</v>
      </c>
      <c r="S550" t="s">
        <v>64</v>
      </c>
      <c r="T550">
        <v>2.8334446</v>
      </c>
      <c r="U550">
        <f>(T550-0.014129973)/(27755.404-0.014129973)</f>
        <v>1.0157719420272215E-4</v>
      </c>
      <c r="V550">
        <v>1.1363636999999999E-2</v>
      </c>
      <c r="W550">
        <f>(V550-0.006104506)/(0.96359551-0.006104506)</f>
        <v>5.4926166178371734E-3</v>
      </c>
      <c r="X550">
        <v>0.26136363000000001</v>
      </c>
      <c r="Y550">
        <f>(X550-0.026912883)/(0.97887218-0.026912883)</f>
        <v>0.24628232293003177</v>
      </c>
      <c r="Z550">
        <v>0</v>
      </c>
      <c r="AA550">
        <f>(Z550-0)/(0.8541435-0)</f>
        <v>0</v>
      </c>
      <c r="AB550">
        <v>0</v>
      </c>
      <c r="AC550">
        <f>(AB550-0)/(0.90509456-0)</f>
        <v>0</v>
      </c>
      <c r="AD550">
        <v>7.9545453000000002E-2</v>
      </c>
      <c r="AE550" s="3">
        <f>(AD550-0)/(0.42788053-0)</f>
        <v>0.18590575504802709</v>
      </c>
      <c r="AF550">
        <v>0.48863636999999999</v>
      </c>
      <c r="AG550">
        <f>(AF550-0)/(0.48863637-0)</f>
        <v>1</v>
      </c>
      <c r="AH550">
        <v>24.6</v>
      </c>
      <c r="AI550">
        <f>(AH550-0)/(78.5-0)</f>
        <v>0.31337579617834399</v>
      </c>
      <c r="AJ550">
        <v>34.799999999999997</v>
      </c>
      <c r="AK550">
        <f>(AJ550-5.8)/(57.3-5.8)</f>
        <v>0.56310679611650483</v>
      </c>
      <c r="AL550">
        <v>27.5</v>
      </c>
      <c r="AM550">
        <f>(AL550-5.5)/(55.8-5.5)</f>
        <v>0.437375745526839</v>
      </c>
      <c r="AN550">
        <v>13</v>
      </c>
      <c r="AO550">
        <f>(AN550-1.2)/(66.3-1.2)</f>
        <v>0.18125960061443935</v>
      </c>
      <c r="AP550">
        <v>0</v>
      </c>
      <c r="AQ550">
        <v>0.15909090909090909</v>
      </c>
      <c r="AR550">
        <v>0.42045454545454541</v>
      </c>
      <c r="AS550">
        <v>0.42045454545454553</v>
      </c>
      <c r="AT550" t="s">
        <v>147</v>
      </c>
      <c r="AU550" t="s">
        <v>104</v>
      </c>
      <c r="AZ550">
        <v>0</v>
      </c>
      <c r="BA550" t="s">
        <v>74</v>
      </c>
      <c r="BB550">
        <v>0</v>
      </c>
      <c r="BC550" t="s">
        <v>74</v>
      </c>
    </row>
    <row r="551" spans="1:55">
      <c r="A551" s="1">
        <v>549</v>
      </c>
      <c r="B551" t="s">
        <v>537</v>
      </c>
      <c r="C551" t="s">
        <v>541</v>
      </c>
      <c r="D551">
        <v>21</v>
      </c>
      <c r="E551">
        <v>0</v>
      </c>
      <c r="F551">
        <v>67091</v>
      </c>
      <c r="G551">
        <v>47</v>
      </c>
      <c r="H551">
        <v>0.66597384245025093</v>
      </c>
      <c r="I551">
        <v>21</v>
      </c>
      <c r="J551" t="s">
        <v>56</v>
      </c>
      <c r="K551" t="s">
        <v>117</v>
      </c>
      <c r="L551" t="s">
        <v>57</v>
      </c>
      <c r="M551" t="s">
        <v>59</v>
      </c>
      <c r="N551" t="s">
        <v>60</v>
      </c>
      <c r="O551" t="s">
        <v>61</v>
      </c>
      <c r="P551" t="s">
        <v>62</v>
      </c>
      <c r="Q551" t="s">
        <v>63</v>
      </c>
      <c r="R551" t="s">
        <v>65</v>
      </c>
      <c r="S551" t="s">
        <v>64</v>
      </c>
      <c r="T551">
        <v>44.928897999999997</v>
      </c>
      <c r="U551">
        <f>(T551-0.014129973)/(27755.404-0.014129973)</f>
        <v>1.6182358899416282E-3</v>
      </c>
      <c r="V551">
        <v>0.11207076000000001</v>
      </c>
      <c r="W551">
        <f>(V551-0.006104506)/(0.96359551-0.006104506)</f>
        <v>0.11067075675626924</v>
      </c>
      <c r="X551">
        <v>0.29392928000000001</v>
      </c>
      <c r="Y551">
        <f>(X551-0.026912883)/(0.97887218-0.026912883)</f>
        <v>0.28049140109401133</v>
      </c>
      <c r="Z551">
        <v>5.9057571999999994E-3</v>
      </c>
      <c r="AA551">
        <f>(Z551-0)/(0.8541435-0)</f>
        <v>6.9142447375645892E-3</v>
      </c>
      <c r="AB551">
        <v>2.5924335000000001E-3</v>
      </c>
      <c r="AC551">
        <f>(AB551-0)/(0.90509456-0)</f>
        <v>2.864268126857375E-3</v>
      </c>
      <c r="AD551">
        <v>0.29564831000000003</v>
      </c>
      <c r="AE551" s="3">
        <f>(AD551-0)/(0.42788053-0)</f>
        <v>0.69095995090031337</v>
      </c>
      <c r="AF551">
        <v>8.4787823000000012E-2</v>
      </c>
      <c r="AG551">
        <f>(AF551-0)/(0.48863637-0)</f>
        <v>0.17351926341463289</v>
      </c>
      <c r="AH551">
        <v>29.5</v>
      </c>
      <c r="AI551">
        <f>(AH551-0)/(78.5-0)</f>
        <v>0.37579617834394907</v>
      </c>
      <c r="AJ551">
        <v>32.200000000000003</v>
      </c>
      <c r="AK551">
        <f>(AJ551-5.8)/(57.3-5.8)</f>
        <v>0.51262135922330099</v>
      </c>
      <c r="AL551">
        <v>30.1</v>
      </c>
      <c r="AM551">
        <f>(AL551-5.5)/(55.8-5.5)</f>
        <v>0.48906560636182911</v>
      </c>
      <c r="AN551">
        <v>8.1999999999999993</v>
      </c>
      <c r="AO551">
        <f>(AN551-1.2)/(66.3-1.2)</f>
        <v>0.10752688172043011</v>
      </c>
      <c r="AP551">
        <v>0.23697891395061901</v>
      </c>
      <c r="AQ551">
        <v>0.2957730858275685</v>
      </c>
      <c r="AR551">
        <v>0.26568976751278889</v>
      </c>
      <c r="AS551">
        <v>0.20155823270902359</v>
      </c>
      <c r="AT551" t="s">
        <v>104</v>
      </c>
      <c r="AU551" t="s">
        <v>104</v>
      </c>
      <c r="AV551">
        <v>58</v>
      </c>
      <c r="AW551">
        <v>0.44776119399999997</v>
      </c>
      <c r="AX551">
        <v>0.86007999999999996</v>
      </c>
      <c r="AY551">
        <f>(AX551-0)/(1.01692-0)</f>
        <v>0.84576957872792347</v>
      </c>
      <c r="AZ551">
        <v>-0.20481632699999999</v>
      </c>
      <c r="BA551" t="s">
        <v>74</v>
      </c>
      <c r="BB551">
        <v>-9.7687074999999998E-2</v>
      </c>
      <c r="BC551" t="s">
        <v>74</v>
      </c>
    </row>
    <row r="552" spans="1:55">
      <c r="A552" s="1">
        <v>550</v>
      </c>
      <c r="B552" t="s">
        <v>537</v>
      </c>
      <c r="C552" t="s">
        <v>542</v>
      </c>
      <c r="D552">
        <v>117</v>
      </c>
      <c r="E552">
        <v>5</v>
      </c>
      <c r="F552">
        <v>154834</v>
      </c>
      <c r="G552">
        <v>41</v>
      </c>
      <c r="H552">
        <v>1.843043864128916</v>
      </c>
      <c r="I552">
        <v>117</v>
      </c>
      <c r="J552" t="s">
        <v>56</v>
      </c>
      <c r="K552" t="s">
        <v>57</v>
      </c>
      <c r="L552" t="s">
        <v>117</v>
      </c>
      <c r="M552" t="s">
        <v>59</v>
      </c>
      <c r="N552" t="s">
        <v>60</v>
      </c>
      <c r="O552" t="s">
        <v>61</v>
      </c>
      <c r="P552" t="s">
        <v>62</v>
      </c>
      <c r="Q552" t="s">
        <v>63</v>
      </c>
      <c r="R552" t="s">
        <v>65</v>
      </c>
      <c r="S552" t="s">
        <v>64</v>
      </c>
      <c r="T552">
        <v>55.580986000000003</v>
      </c>
      <c r="U552">
        <f>(T552-0.014129973)/(27755.404-0.014129973)</f>
        <v>2.0020203746806868E-3</v>
      </c>
      <c r="V552">
        <v>0.11500715</v>
      </c>
      <c r="W552">
        <f>(V552-0.006104506)/(0.96359551-0.006104506)</f>
        <v>0.11373751141791408</v>
      </c>
      <c r="X552">
        <v>0.30141680999999998</v>
      </c>
      <c r="Y552">
        <f>(X552-0.026912883)/(0.97887218-0.026912883)</f>
        <v>0.28835678990170099</v>
      </c>
      <c r="Z552">
        <v>6.7640710999999996E-3</v>
      </c>
      <c r="AA552">
        <f>(Z552-0)/(0.8541435-0)</f>
        <v>7.9191272895011208E-3</v>
      </c>
      <c r="AB552">
        <v>2.7092167000000002E-3</v>
      </c>
      <c r="AC552">
        <f>(AB552-0)/(0.90509456-0)</f>
        <v>2.993296855082192E-3</v>
      </c>
      <c r="AD552">
        <v>0.27959954999999997</v>
      </c>
      <c r="AE552" s="3">
        <f>(AD552-0)/(0.42788053-0)</f>
        <v>0.65345237840104575</v>
      </c>
      <c r="AF552">
        <v>9.9726683999999996E-2</v>
      </c>
      <c r="AG552">
        <f>(AF552-0)/(0.48863637-0)</f>
        <v>0.20409181576066474</v>
      </c>
      <c r="AH552">
        <v>26.6</v>
      </c>
      <c r="AI552">
        <f>(AH552-0)/(78.5-0)</f>
        <v>0.33885350318471341</v>
      </c>
      <c r="AJ552">
        <v>33.6</v>
      </c>
      <c r="AK552">
        <f>(AJ552-5.8)/(57.3-5.8)</f>
        <v>0.53980582524271847</v>
      </c>
      <c r="AL552">
        <v>31.8</v>
      </c>
      <c r="AM552">
        <f>(AL552-5.5)/(55.8-5.5)</f>
        <v>0.52286282306163023</v>
      </c>
      <c r="AN552">
        <v>8</v>
      </c>
      <c r="AO552">
        <f>(AN552-1.2)/(66.3-1.2)</f>
        <v>0.1044546850998464</v>
      </c>
      <c r="AP552">
        <v>0.2365570819403495</v>
      </c>
      <c r="AQ552">
        <v>0.3086294234093071</v>
      </c>
      <c r="AR552">
        <v>0.2720101431160179</v>
      </c>
      <c r="AS552">
        <v>0.1828033515343257</v>
      </c>
      <c r="AT552" t="s">
        <v>66</v>
      </c>
      <c r="AU552" t="s">
        <v>66</v>
      </c>
      <c r="AV552">
        <v>60</v>
      </c>
      <c r="AW552">
        <v>0.47761194000000001</v>
      </c>
      <c r="AX552">
        <v>0.86504000000000003</v>
      </c>
      <c r="AY552">
        <f>(AX552-0)/(1.01692-0)</f>
        <v>0.85064705188215395</v>
      </c>
      <c r="AZ552">
        <v>-0.22685418199999999</v>
      </c>
      <c r="BA552" t="s">
        <v>74</v>
      </c>
      <c r="BB552">
        <v>-0.33070811700000002</v>
      </c>
      <c r="BC552" t="s">
        <v>74</v>
      </c>
    </row>
    <row r="553" spans="1:55">
      <c r="A553" s="1">
        <v>551</v>
      </c>
      <c r="B553" t="s">
        <v>543</v>
      </c>
      <c r="C553" t="s">
        <v>544</v>
      </c>
      <c r="D553">
        <v>705</v>
      </c>
      <c r="E553">
        <v>17</v>
      </c>
      <c r="F553">
        <v>392365</v>
      </c>
      <c r="G553">
        <v>36</v>
      </c>
      <c r="H553">
        <v>4.9911009731584963</v>
      </c>
      <c r="I553">
        <v>705</v>
      </c>
      <c r="J553" t="s">
        <v>122</v>
      </c>
      <c r="K553" t="s">
        <v>57</v>
      </c>
      <c r="L553" t="s">
        <v>59</v>
      </c>
      <c r="M553" t="s">
        <v>117</v>
      </c>
      <c r="N553" t="s">
        <v>60</v>
      </c>
      <c r="O553" t="s">
        <v>62</v>
      </c>
      <c r="P553" t="s">
        <v>61</v>
      </c>
      <c r="Q553" t="s">
        <v>63</v>
      </c>
      <c r="R553" t="s">
        <v>69</v>
      </c>
      <c r="S553" t="s">
        <v>65</v>
      </c>
      <c r="T553">
        <v>172.48431000000011</v>
      </c>
      <c r="U553">
        <f>(T553-0.014129973)/(27755.404-0.014129973)</f>
        <v>6.2139346928522295E-3</v>
      </c>
      <c r="V553">
        <v>8.3146438000000003E-2</v>
      </c>
      <c r="W553">
        <f>(V553-0.006104506)/(0.96359551-0.006104506)</f>
        <v>8.0462303748182279E-2</v>
      </c>
      <c r="X553">
        <v>0.84466534999999998</v>
      </c>
      <c r="Y553">
        <f>(X553-0.026912883)/(0.97887218-0.026912883)</f>
        <v>0.85902041145778119</v>
      </c>
      <c r="Z553">
        <v>1.2403025E-2</v>
      </c>
      <c r="AA553">
        <f>(Z553-0)/(0.8541435-0)</f>
        <v>1.4521008472229785E-2</v>
      </c>
      <c r="AB553">
        <v>5.064196E-3</v>
      </c>
      <c r="AC553">
        <f>(AB553-0)/(0.90509456-0)</f>
        <v>5.5952120627042546E-3</v>
      </c>
      <c r="AD553">
        <v>2.7401981999999998E-2</v>
      </c>
      <c r="AE553" s="3">
        <f>(AD553-0)/(0.42788053-0)</f>
        <v>6.4041198602796903E-2</v>
      </c>
      <c r="AF553">
        <v>2.0746180999999999E-3</v>
      </c>
      <c r="AG553">
        <f>(AF553-0)/(0.48863637-0)</f>
        <v>4.2457300098230509E-3</v>
      </c>
      <c r="AH553">
        <v>37.799999999999997</v>
      </c>
      <c r="AI553">
        <f>(AH553-0)/(78.5-0)</f>
        <v>0.48152866242038211</v>
      </c>
      <c r="AJ553">
        <v>34.4</v>
      </c>
      <c r="AK553">
        <f>(AJ553-5.8)/(57.3-5.8)</f>
        <v>0.55533980582524267</v>
      </c>
      <c r="AL553">
        <v>23</v>
      </c>
      <c r="AM553">
        <f>(AL553-5.5)/(55.8-5.5)</f>
        <v>0.34791252485089463</v>
      </c>
      <c r="AN553">
        <v>4.9000000000000004</v>
      </c>
      <c r="AO553">
        <f>(AN553-1.2)/(66.3-1.2)</f>
        <v>5.6835637480798777E-2</v>
      </c>
      <c r="AP553">
        <v>0.26408506147253202</v>
      </c>
      <c r="AQ553">
        <v>0.34404403722822507</v>
      </c>
      <c r="AR553">
        <v>0.24762216841218301</v>
      </c>
      <c r="AS553">
        <v>0.14424873288705981</v>
      </c>
      <c r="AT553" t="s">
        <v>72</v>
      </c>
      <c r="AU553" t="s">
        <v>66</v>
      </c>
      <c r="AV553">
        <v>61</v>
      </c>
      <c r="AW553">
        <v>0.49253731299999998</v>
      </c>
      <c r="AX553">
        <v>0.62860000000000005</v>
      </c>
      <c r="AY553">
        <f>(AX553-0)/(1.01692-0)</f>
        <v>0.61814105337686354</v>
      </c>
      <c r="AZ553">
        <v>-0.12837283999999999</v>
      </c>
      <c r="BA553" t="s">
        <v>74</v>
      </c>
      <c r="BB553">
        <v>-8.8453964999999996E-2</v>
      </c>
      <c r="BC553" t="s">
        <v>74</v>
      </c>
    </row>
    <row r="554" spans="1:55">
      <c r="A554" s="1">
        <v>552</v>
      </c>
      <c r="B554" t="s">
        <v>543</v>
      </c>
      <c r="C554" t="s">
        <v>309</v>
      </c>
      <c r="D554">
        <v>3</v>
      </c>
      <c r="E554">
        <v>0</v>
      </c>
      <c r="F554">
        <v>3976</v>
      </c>
      <c r="G554">
        <v>31</v>
      </c>
      <c r="H554">
        <v>2.433958590251184</v>
      </c>
      <c r="I554">
        <v>3</v>
      </c>
      <c r="J554" t="s">
        <v>77</v>
      </c>
      <c r="K554" t="s">
        <v>57</v>
      </c>
      <c r="L554" t="s">
        <v>59</v>
      </c>
      <c r="M554" t="s">
        <v>100</v>
      </c>
      <c r="N554" t="s">
        <v>61</v>
      </c>
      <c r="O554" t="s">
        <v>63</v>
      </c>
      <c r="P554" t="s">
        <v>60</v>
      </c>
      <c r="Q554" t="s">
        <v>62</v>
      </c>
      <c r="R554" t="s">
        <v>64</v>
      </c>
      <c r="S554" t="s">
        <v>65</v>
      </c>
      <c r="T554">
        <v>1.2040857</v>
      </c>
      <c r="U554">
        <f>(T554-0.014129973)/(27755.404-0.014129973)</f>
        <v>4.2872960263657882E-5</v>
      </c>
      <c r="V554">
        <v>4.2117648000000001E-2</v>
      </c>
      <c r="W554">
        <f>(V554-0.006104506)/(0.96359551-0.006104506)</f>
        <v>3.7611989929463609E-2</v>
      </c>
      <c r="X554">
        <v>0.9112941</v>
      </c>
      <c r="Y554">
        <f>(X554-0.026912883)/(0.97887218-0.026912883)</f>
        <v>0.92901158672123363</v>
      </c>
      <c r="Z554">
        <v>2.3529410999999999E-3</v>
      </c>
      <c r="AA554">
        <f>(Z554-0)/(0.8541435-0)</f>
        <v>2.7547374650746625E-3</v>
      </c>
      <c r="AB554">
        <v>1.1294116999999999E-2</v>
      </c>
      <c r="AC554">
        <f>(AB554-0)/(0.90509456-0)</f>
        <v>1.2478383474097998E-2</v>
      </c>
      <c r="AD554">
        <v>8.235294399999999E-3</v>
      </c>
      <c r="AE554" s="3">
        <f>(AD554-0)/(0.42788053-0)</f>
        <v>1.9246714497619229E-2</v>
      </c>
      <c r="AF554">
        <v>4.0000002000000002E-3</v>
      </c>
      <c r="AG554">
        <f>(AF554-0)/(0.48863637-0)</f>
        <v>8.1860468143212517E-3</v>
      </c>
      <c r="AH554">
        <v>19.100000000000001</v>
      </c>
      <c r="AI554">
        <f>(AH554-0)/(78.5-0)</f>
        <v>0.24331210191082805</v>
      </c>
      <c r="AJ554">
        <v>32.9</v>
      </c>
      <c r="AK554">
        <f>(AJ554-5.8)/(57.3-5.8)</f>
        <v>0.52621359223300967</v>
      </c>
      <c r="AL554">
        <v>37.700000000000003</v>
      </c>
      <c r="AM554">
        <f>(AL554-5.5)/(55.8-5.5)</f>
        <v>0.64015904572564619</v>
      </c>
      <c r="AN554">
        <v>10.4</v>
      </c>
      <c r="AO554">
        <f>(AN554-1.2)/(66.3-1.2)</f>
        <v>0.14132104454685102</v>
      </c>
      <c r="AP554">
        <v>0.19223529411764709</v>
      </c>
      <c r="AQ554">
        <v>0.20588235294117649</v>
      </c>
      <c r="AR554">
        <v>0.31458823529411772</v>
      </c>
      <c r="AS554">
        <v>0.28729411764705881</v>
      </c>
      <c r="AT554" t="s">
        <v>66</v>
      </c>
      <c r="AU554" t="s">
        <v>66</v>
      </c>
      <c r="AZ554">
        <v>0.50342857100000005</v>
      </c>
      <c r="BA554" t="s">
        <v>67</v>
      </c>
      <c r="BB554">
        <v>0.72914285700000003</v>
      </c>
      <c r="BC554" t="s">
        <v>67</v>
      </c>
    </row>
    <row r="555" spans="1:55">
      <c r="A555" s="1">
        <v>553</v>
      </c>
      <c r="B555" t="s">
        <v>543</v>
      </c>
      <c r="C555" t="s">
        <v>545</v>
      </c>
      <c r="D555">
        <v>11</v>
      </c>
      <c r="E555">
        <v>0</v>
      </c>
      <c r="F555">
        <v>82839</v>
      </c>
      <c r="G555">
        <v>40</v>
      </c>
      <c r="H555">
        <v>0.33196924154082008</v>
      </c>
      <c r="I555">
        <v>11</v>
      </c>
      <c r="J555" t="s">
        <v>56</v>
      </c>
      <c r="K555" t="s">
        <v>57</v>
      </c>
      <c r="L555" t="s">
        <v>59</v>
      </c>
      <c r="M555" t="s">
        <v>100</v>
      </c>
      <c r="N555" t="s">
        <v>60</v>
      </c>
      <c r="O555" t="s">
        <v>62</v>
      </c>
      <c r="P555" t="s">
        <v>61</v>
      </c>
      <c r="Q555" t="s">
        <v>63</v>
      </c>
      <c r="R555" t="s">
        <v>65</v>
      </c>
      <c r="S555" t="s">
        <v>69</v>
      </c>
      <c r="T555">
        <v>30.242352</v>
      </c>
      <c r="U555">
        <f>(T555-0.014129973)/(27755.404-0.014129973)</f>
        <v>1.0890937640779966E-3</v>
      </c>
      <c r="V555">
        <v>8.7757348999999998E-2</v>
      </c>
      <c r="W555">
        <f>(V555-0.006104506)/(0.96359551-0.006104506)</f>
        <v>8.5277921838313175E-2</v>
      </c>
      <c r="X555">
        <v>0.83531867999999998</v>
      </c>
      <c r="Y555">
        <f>(X555-0.026912883)/(0.97887218-0.026912883)</f>
        <v>0.84920206099946316</v>
      </c>
      <c r="Z555">
        <v>9.6169290999999994E-3</v>
      </c>
      <c r="AA555">
        <f>(Z555-0)/(0.8541435-0)</f>
        <v>1.1259149194485471E-2</v>
      </c>
      <c r="AB555">
        <v>2.834584200000001E-2</v>
      </c>
      <c r="AC555">
        <f>(AB555-0)/(0.90509456-0)</f>
        <v>3.1318100066804078E-2</v>
      </c>
      <c r="AD555">
        <v>1.58599E-2</v>
      </c>
      <c r="AE555" s="3">
        <f>(AD555-0)/(0.42788053-0)</f>
        <v>3.7066187610826792E-2</v>
      </c>
      <c r="AF555">
        <v>2.6280154000000002E-3</v>
      </c>
      <c r="AG555">
        <f>(AF555-0)/(0.48863637-0)</f>
        <v>5.3782640043760974E-3</v>
      </c>
      <c r="AH555">
        <v>27.2</v>
      </c>
      <c r="AI555">
        <f>(AH555-0)/(78.5-0)</f>
        <v>0.34649681528662418</v>
      </c>
      <c r="AJ555">
        <v>38.200000000000003</v>
      </c>
      <c r="AK555">
        <f>(AJ555-5.8)/(57.3-5.8)</f>
        <v>0.62912621359223309</v>
      </c>
      <c r="AL555">
        <v>26.5</v>
      </c>
      <c r="AM555">
        <f>(AL555-5.5)/(55.8-5.5)</f>
        <v>0.41749502982107356</v>
      </c>
      <c r="AN555">
        <v>8.1</v>
      </c>
      <c r="AO555">
        <f>(AN555-1.2)/(66.3-1.2)</f>
        <v>0.10599078341013825</v>
      </c>
      <c r="AP555">
        <v>0.2939590075512406</v>
      </c>
      <c r="AQ555">
        <v>0.34712754481397318</v>
      </c>
      <c r="AR555">
        <v>0.21661043402419161</v>
      </c>
      <c r="AS555">
        <v>0.14230301361059461</v>
      </c>
      <c r="AT555" t="s">
        <v>147</v>
      </c>
      <c r="AU555" t="s">
        <v>104</v>
      </c>
      <c r="AV555">
        <v>60</v>
      </c>
      <c r="AW555">
        <v>0.47761194000000001</v>
      </c>
      <c r="AX555">
        <v>0.52880000000000005</v>
      </c>
      <c r="AY555">
        <f>(AX555-0)/(1.01692-0)</f>
        <v>0.52000157337843689</v>
      </c>
      <c r="AZ555">
        <v>2.5983827000000001E-2</v>
      </c>
      <c r="BA555" t="s">
        <v>67</v>
      </c>
      <c r="BB555">
        <v>-0.42436657700000002</v>
      </c>
      <c r="BC555" t="s">
        <v>74</v>
      </c>
    </row>
    <row r="556" spans="1:55">
      <c r="A556" s="1">
        <v>554</v>
      </c>
      <c r="B556" t="s">
        <v>543</v>
      </c>
      <c r="C556" t="s">
        <v>546</v>
      </c>
      <c r="D556">
        <v>0</v>
      </c>
      <c r="E556">
        <v>0</v>
      </c>
      <c r="F556">
        <v>5986</v>
      </c>
      <c r="G556">
        <v>102</v>
      </c>
      <c r="H556">
        <v>0</v>
      </c>
      <c r="I556">
        <v>0</v>
      </c>
      <c r="J556" t="s">
        <v>77</v>
      </c>
      <c r="K556" t="s">
        <v>57</v>
      </c>
      <c r="L556" t="s">
        <v>59</v>
      </c>
      <c r="M556" t="s">
        <v>100</v>
      </c>
      <c r="N556" t="s">
        <v>62</v>
      </c>
      <c r="O556" t="s">
        <v>60</v>
      </c>
      <c r="P556" t="s">
        <v>61</v>
      </c>
      <c r="Q556" t="s">
        <v>63</v>
      </c>
      <c r="R556" t="s">
        <v>64</v>
      </c>
      <c r="S556" t="s">
        <v>65</v>
      </c>
      <c r="T556">
        <v>2.3940264999999998</v>
      </c>
      <c r="U556">
        <f>(T556-0.014129973)/(27755.404-0.014129973)</f>
        <v>8.5745382721863546E-5</v>
      </c>
      <c r="V556">
        <v>4.1652891999999997E-2</v>
      </c>
      <c r="W556">
        <f>(V556-0.006104506)/(0.96359551-0.006104506)</f>
        <v>3.7126600512687423E-2</v>
      </c>
      <c r="X556">
        <v>0.93388431999999999</v>
      </c>
      <c r="Y556">
        <f>(X556-0.026912883)/(0.97887218-0.026912883)</f>
        <v>0.95274182400258656</v>
      </c>
      <c r="Z556">
        <v>3.3057850999999999E-3</v>
      </c>
      <c r="AA556">
        <f>(Z556-0)/(0.8541435-0)</f>
        <v>3.8702924040281291E-3</v>
      </c>
      <c r="AB556">
        <v>5.7851239000000004E-3</v>
      </c>
      <c r="AC556">
        <f>(AB556-0)/(0.90509456-0)</f>
        <v>6.3917342515018545E-3</v>
      </c>
      <c r="AD556">
        <v>5.1239668E-3</v>
      </c>
      <c r="AE556" s="3">
        <f>(AD556-0)/(0.42788053-0)</f>
        <v>1.1975227758084716E-2</v>
      </c>
      <c r="AF556">
        <v>6.6115700999999996E-4</v>
      </c>
      <c r="AG556">
        <f>(AF556-0)/(0.48863637-0)</f>
        <v>1.3530654912158912E-3</v>
      </c>
      <c r="AH556">
        <v>20.3</v>
      </c>
      <c r="AI556">
        <f>(AH556-0)/(78.5-0)</f>
        <v>0.25859872611464968</v>
      </c>
      <c r="AJ556">
        <v>34.700000000000003</v>
      </c>
      <c r="AK556">
        <f>(AJ556-5.8)/(57.3-5.8)</f>
        <v>0.56116504854368932</v>
      </c>
      <c r="AL556">
        <v>38.799999999999997</v>
      </c>
      <c r="AM556">
        <f>(AL556-5.5)/(55.8-5.5)</f>
        <v>0.66202783300198809</v>
      </c>
      <c r="AN556">
        <v>6.2</v>
      </c>
      <c r="AO556">
        <f>(AN556-1.2)/(66.3-1.2)</f>
        <v>7.6804915514592939E-2</v>
      </c>
      <c r="AP556">
        <v>0.2914049586776859</v>
      </c>
      <c r="AQ556">
        <v>0.26380165289256191</v>
      </c>
      <c r="AR556">
        <v>0.2385123966942149</v>
      </c>
      <c r="AS556">
        <v>0.20628099173553721</v>
      </c>
      <c r="AT556" t="s">
        <v>147</v>
      </c>
      <c r="AU556" t="s">
        <v>104</v>
      </c>
      <c r="AZ556">
        <v>0</v>
      </c>
      <c r="BA556" t="s">
        <v>74</v>
      </c>
      <c r="BB556">
        <v>0</v>
      </c>
      <c r="BC556" t="s">
        <v>74</v>
      </c>
    </row>
    <row r="557" spans="1:55">
      <c r="A557" s="1">
        <v>555</v>
      </c>
      <c r="B557" t="s">
        <v>543</v>
      </c>
      <c r="C557" t="s">
        <v>547</v>
      </c>
      <c r="D557">
        <v>0</v>
      </c>
      <c r="E557">
        <v>0</v>
      </c>
      <c r="F557">
        <v>9285</v>
      </c>
      <c r="G557">
        <v>102</v>
      </c>
      <c r="H557">
        <v>0</v>
      </c>
      <c r="I557">
        <v>0</v>
      </c>
      <c r="J557" t="s">
        <v>77</v>
      </c>
      <c r="K557" t="s">
        <v>57</v>
      </c>
      <c r="L557" t="s">
        <v>100</v>
      </c>
      <c r="M557" t="s">
        <v>59</v>
      </c>
      <c r="N557" t="s">
        <v>61</v>
      </c>
      <c r="O557" t="s">
        <v>62</v>
      </c>
      <c r="P557" t="s">
        <v>60</v>
      </c>
      <c r="Q557" t="s">
        <v>63</v>
      </c>
      <c r="R557" t="s">
        <v>64</v>
      </c>
      <c r="S557" t="s">
        <v>65</v>
      </c>
      <c r="T557">
        <v>4.5849332999999994</v>
      </c>
      <c r="U557">
        <f>(T557-0.014129973)/(27755.404-0.014129973)</f>
        <v>1.6468164736305874E-4</v>
      </c>
      <c r="V557">
        <v>3.7069153000000001E-2</v>
      </c>
      <c r="W557">
        <f>(V557-0.006104506)/(0.96359551-0.006104506)</f>
        <v>3.2339360757064617E-2</v>
      </c>
      <c r="X557">
        <v>0.84673750000000003</v>
      </c>
      <c r="Y557">
        <f>(X557-0.026912883)/(0.97887218-0.026912883)</f>
        <v>0.86119713267530618</v>
      </c>
      <c r="Z557">
        <v>4.1187945999999996E-3</v>
      </c>
      <c r="AA557">
        <f>(Z557-0)/(0.8541435-0)</f>
        <v>4.8221342198354255E-3</v>
      </c>
      <c r="AB557">
        <v>7.2837635999999997E-2</v>
      </c>
      <c r="AC557">
        <f>(AB557-0)/(0.90509456-0)</f>
        <v>8.0475167147176313E-2</v>
      </c>
      <c r="AD557">
        <v>2.9265119E-3</v>
      </c>
      <c r="AE557" s="3">
        <f>(AD557-0)/(0.42788053-0)</f>
        <v>6.8395537885306444E-3</v>
      </c>
      <c r="AF557">
        <v>9.7550399000000002E-4</v>
      </c>
      <c r="AG557">
        <f>(AF557-0)/(0.48863637-0)</f>
        <v>1.9963802326052808E-3</v>
      </c>
      <c r="AH557">
        <v>15.1</v>
      </c>
      <c r="AI557">
        <f>(AH557-0)/(78.5-0)</f>
        <v>0.19235668789808916</v>
      </c>
      <c r="AJ557">
        <v>34.200000000000003</v>
      </c>
      <c r="AK557">
        <f>(AJ557-5.8)/(57.3-5.8)</f>
        <v>0.55145631067961165</v>
      </c>
      <c r="AL557">
        <v>38.9</v>
      </c>
      <c r="AM557">
        <f>(AL557-5.5)/(55.8-5.5)</f>
        <v>0.66401590457256465</v>
      </c>
      <c r="AN557">
        <v>11.7</v>
      </c>
      <c r="AO557">
        <f>(AN557-1.2)/(66.3-1.2)</f>
        <v>0.16129032258064518</v>
      </c>
      <c r="AP557">
        <v>0.2442011706048125</v>
      </c>
      <c r="AQ557">
        <v>0.24398439193583349</v>
      </c>
      <c r="AR557">
        <v>0.28712334706264903</v>
      </c>
      <c r="AS557">
        <v>0.2246910903967049</v>
      </c>
      <c r="AT557" t="s">
        <v>147</v>
      </c>
      <c r="AU557" t="s">
        <v>104</v>
      </c>
      <c r="AZ557">
        <v>0</v>
      </c>
      <c r="BA557" t="s">
        <v>74</v>
      </c>
      <c r="BB557">
        <v>0</v>
      </c>
      <c r="BC557" t="s">
        <v>74</v>
      </c>
    </row>
    <row r="558" spans="1:55">
      <c r="A558" s="1">
        <v>556</v>
      </c>
      <c r="B558" t="s">
        <v>543</v>
      </c>
      <c r="C558" t="s">
        <v>548</v>
      </c>
      <c r="D558">
        <v>4</v>
      </c>
      <c r="E558">
        <v>0</v>
      </c>
      <c r="F558">
        <v>45607</v>
      </c>
      <c r="G558">
        <v>43</v>
      </c>
      <c r="H558">
        <v>0.2039670572805786</v>
      </c>
      <c r="I558">
        <v>4</v>
      </c>
      <c r="J558" t="s">
        <v>77</v>
      </c>
      <c r="K558" t="s">
        <v>57</v>
      </c>
      <c r="L558" t="s">
        <v>59</v>
      </c>
      <c r="M558" t="s">
        <v>100</v>
      </c>
      <c r="N558" t="s">
        <v>62</v>
      </c>
      <c r="O558" t="s">
        <v>60</v>
      </c>
      <c r="P558" t="s">
        <v>61</v>
      </c>
      <c r="Q558" t="s">
        <v>63</v>
      </c>
      <c r="R558" t="s">
        <v>65</v>
      </c>
      <c r="S558" t="s">
        <v>64</v>
      </c>
      <c r="T558">
        <v>8.5260859</v>
      </c>
      <c r="U558">
        <f>(T558-0.014129973)/(27755.404-0.014129973)</f>
        <v>3.0667758467309617E-4</v>
      </c>
      <c r="V558">
        <v>0.18111429000000001</v>
      </c>
      <c r="W558">
        <f>(V558-0.006104506)/(0.96359551-0.006104506)</f>
        <v>0.18277955956649386</v>
      </c>
      <c r="X558">
        <v>0.73585515999999995</v>
      </c>
      <c r="Y558">
        <f>(X558-0.026912883)/(0.97887218-0.026912883)</f>
        <v>0.74471910640944139</v>
      </c>
      <c r="Z558">
        <v>3.3956224000000002E-3</v>
      </c>
      <c r="AA558">
        <f>(Z558-0)/(0.8541435-0)</f>
        <v>3.9754706322766616E-3</v>
      </c>
      <c r="AB558">
        <v>5.5670905999999999E-2</v>
      </c>
      <c r="AC558">
        <f>(AB558-0)/(0.90509456-0)</f>
        <v>6.1508386482844402E-2</v>
      </c>
      <c r="AD558">
        <v>9.7110475999999998E-3</v>
      </c>
      <c r="AE558" s="3">
        <f>(AD558-0)/(0.42788053-0)</f>
        <v>2.2695698726932025E-2</v>
      </c>
      <c r="AF558">
        <v>1.2976901E-3</v>
      </c>
      <c r="AG558">
        <f>(AF558-0)/(0.48863637-0)</f>
        <v>2.6557378444834142E-3</v>
      </c>
      <c r="AH558">
        <v>20.7</v>
      </c>
      <c r="AI558">
        <f>(AH558-0)/(78.5-0)</f>
        <v>0.26369426751592356</v>
      </c>
      <c r="AJ558">
        <v>36.799999999999997</v>
      </c>
      <c r="AK558">
        <f>(AJ558-5.8)/(57.3-5.8)</f>
        <v>0.60194174757281549</v>
      </c>
      <c r="AL558">
        <v>30</v>
      </c>
      <c r="AM558">
        <f>(AL558-5.5)/(55.8-5.5)</f>
        <v>0.48707753479125249</v>
      </c>
      <c r="AN558">
        <v>12.5</v>
      </c>
      <c r="AO558">
        <f>(AN558-1.2)/(66.3-1.2)</f>
        <v>0.17357910906298005</v>
      </c>
      <c r="AP558">
        <v>0.33443636992819448</v>
      </c>
      <c r="AQ558">
        <v>0.30234016783458778</v>
      </c>
      <c r="AR558">
        <v>0.2205856908037028</v>
      </c>
      <c r="AS558">
        <v>0.142637771433515</v>
      </c>
      <c r="AT558" t="s">
        <v>147</v>
      </c>
      <c r="AU558" t="s">
        <v>104</v>
      </c>
      <c r="AZ558">
        <v>4.0317459999999999E-2</v>
      </c>
      <c r="BA558" t="s">
        <v>67</v>
      </c>
      <c r="BB558">
        <v>-0.41904761899999998</v>
      </c>
      <c r="BC558" t="s">
        <v>74</v>
      </c>
    </row>
    <row r="559" spans="1:55">
      <c r="A559" s="1">
        <v>557</v>
      </c>
      <c r="B559" t="s">
        <v>543</v>
      </c>
      <c r="C559" t="s">
        <v>549</v>
      </c>
      <c r="D559">
        <v>497</v>
      </c>
      <c r="E559">
        <v>5</v>
      </c>
      <c r="F559">
        <v>21376</v>
      </c>
      <c r="G559">
        <v>40</v>
      </c>
      <c r="H559">
        <v>58.125935628742518</v>
      </c>
      <c r="I559">
        <v>497</v>
      </c>
      <c r="J559" t="s">
        <v>77</v>
      </c>
      <c r="K559" t="s">
        <v>57</v>
      </c>
      <c r="L559" t="s">
        <v>59</v>
      </c>
      <c r="M559" t="s">
        <v>117</v>
      </c>
      <c r="N559" t="s">
        <v>61</v>
      </c>
      <c r="O559" t="s">
        <v>60</v>
      </c>
      <c r="P559" t="s">
        <v>62</v>
      </c>
      <c r="Q559" t="s">
        <v>63</v>
      </c>
      <c r="R559" t="s">
        <v>69</v>
      </c>
      <c r="S559" t="s">
        <v>65</v>
      </c>
      <c r="T559">
        <v>3.3082492000000001</v>
      </c>
      <c r="U559">
        <f>(T559-0.014129973)/(27755.404-0.014129973)</f>
        <v>1.1868394724144422E-4</v>
      </c>
      <c r="V559">
        <v>0.22525551999999999</v>
      </c>
      <c r="W559">
        <f>(V559-0.006104506)/(0.96359551-0.006104506)</f>
        <v>0.22888049400409821</v>
      </c>
      <c r="X559">
        <v>0.74474578999999996</v>
      </c>
      <c r="Y559">
        <f>(X559-0.026912883)/(0.97887218-0.026912883)</f>
        <v>0.75405840277223546</v>
      </c>
      <c r="Z559">
        <v>4.3360912000000003E-3</v>
      </c>
      <c r="AA559">
        <f>(Z559-0)/(0.8541435-0)</f>
        <v>5.0765371392511921E-3</v>
      </c>
      <c r="AB559">
        <v>2.7432414000000001E-3</v>
      </c>
      <c r="AC559">
        <f>(AB559-0)/(0.90509456-0)</f>
        <v>3.0308892807840984E-3</v>
      </c>
      <c r="AD559">
        <v>1.0928719999999999E-2</v>
      </c>
      <c r="AE559" s="3">
        <f>(AD559-0)/(0.42788053-0)</f>
        <v>2.5541522069256108E-2</v>
      </c>
      <c r="AF559">
        <v>1.4158665E-3</v>
      </c>
      <c r="AG559">
        <f>(AF559-0)/(0.48863637-0)</f>
        <v>2.8975872180779338E-3</v>
      </c>
      <c r="AH559">
        <v>38.200000000000003</v>
      </c>
      <c r="AI559">
        <f>(AH559-0)/(78.5-0)</f>
        <v>0.48662420382165611</v>
      </c>
      <c r="AJ559">
        <v>28.1</v>
      </c>
      <c r="AK559">
        <f>(AJ559-5.8)/(57.3-5.8)</f>
        <v>0.4330097087378641</v>
      </c>
      <c r="AL559">
        <v>22.1</v>
      </c>
      <c r="AM559">
        <f>(AL559-5.5)/(55.8-5.5)</f>
        <v>0.33001988071570582</v>
      </c>
      <c r="AN559">
        <v>11.6</v>
      </c>
      <c r="AO559">
        <f>(AN559-1.2)/(66.3-1.2)</f>
        <v>0.15975422427035332</v>
      </c>
      <c r="AP559">
        <v>0.24237865581168971</v>
      </c>
      <c r="AQ559">
        <v>0.27441263660899962</v>
      </c>
      <c r="AR559">
        <v>0.28697845228087249</v>
      </c>
      <c r="AS559">
        <v>0.1962302552984381</v>
      </c>
      <c r="AT559" t="s">
        <v>79</v>
      </c>
      <c r="AU559" t="s">
        <v>72</v>
      </c>
      <c r="AZ559">
        <v>-9.8109413000000006E-2</v>
      </c>
      <c r="BA559" t="s">
        <v>74</v>
      </c>
      <c r="BB559">
        <v>-3.0653948E-2</v>
      </c>
      <c r="BC559" t="s">
        <v>74</v>
      </c>
    </row>
    <row r="560" spans="1:55">
      <c r="A560" s="1">
        <v>558</v>
      </c>
      <c r="B560" t="s">
        <v>543</v>
      </c>
      <c r="C560" t="s">
        <v>550</v>
      </c>
      <c r="D560">
        <v>0</v>
      </c>
      <c r="E560">
        <v>0</v>
      </c>
      <c r="F560">
        <v>7028</v>
      </c>
      <c r="G560">
        <v>102</v>
      </c>
      <c r="H560">
        <v>0</v>
      </c>
      <c r="I560">
        <v>0</v>
      </c>
      <c r="J560" t="s">
        <v>77</v>
      </c>
      <c r="K560" t="s">
        <v>57</v>
      </c>
      <c r="L560" t="s">
        <v>59</v>
      </c>
      <c r="M560" t="s">
        <v>100</v>
      </c>
      <c r="N560" t="s">
        <v>61</v>
      </c>
      <c r="O560" t="s">
        <v>63</v>
      </c>
      <c r="P560" t="s">
        <v>60</v>
      </c>
      <c r="Q560" t="s">
        <v>62</v>
      </c>
      <c r="R560" t="s">
        <v>65</v>
      </c>
      <c r="S560" t="s">
        <v>64</v>
      </c>
      <c r="T560">
        <v>1.5516808</v>
      </c>
      <c r="U560">
        <f>(T560-0.014129973)/(27755.404-0.014129973)</f>
        <v>5.5396477376107715E-5</v>
      </c>
      <c r="V560">
        <v>4.9122348000000003E-2</v>
      </c>
      <c r="W560">
        <f>(V560-0.006104506)/(0.96359551-0.006104506)</f>
        <v>4.4927672239519024E-2</v>
      </c>
      <c r="X560">
        <v>0.90385121000000002</v>
      </c>
      <c r="Y560">
        <f>(X560-0.026912883)/(0.97887218-0.026912883)</f>
        <v>0.92119309067475819</v>
      </c>
      <c r="Z560">
        <v>4.0607806000000001E-3</v>
      </c>
      <c r="AA560">
        <f>(Z560-0)/(0.8541435-0)</f>
        <v>4.7542135484259966E-3</v>
      </c>
      <c r="AB560">
        <v>9.3004973999999997E-3</v>
      </c>
      <c r="AC560">
        <f>(AB560-0)/(0.90509456-0)</f>
        <v>1.0275719036472829E-2</v>
      </c>
      <c r="AD560">
        <v>7.4665969999999984E-3</v>
      </c>
      <c r="AE560" s="3">
        <f>(AD560-0)/(0.42788053-0)</f>
        <v>1.7450191061509621E-2</v>
      </c>
      <c r="AF560">
        <v>3.5368090000000001E-3</v>
      </c>
      <c r="AG560">
        <f>(AF560-0)/(0.48863637-0)</f>
        <v>7.2381206499221497E-3</v>
      </c>
      <c r="AH560">
        <v>27.2</v>
      </c>
      <c r="AI560">
        <f>(AH560-0)/(78.5-0)</f>
        <v>0.34649681528662418</v>
      </c>
      <c r="AJ560">
        <v>39.200000000000003</v>
      </c>
      <c r="AK560">
        <f>(AJ560-5.8)/(57.3-5.8)</f>
        <v>0.64854368932038842</v>
      </c>
      <c r="AL560">
        <v>27.4</v>
      </c>
      <c r="AM560">
        <f>(AL560-5.5)/(55.8-5.5)</f>
        <v>0.43538767395626243</v>
      </c>
      <c r="AN560">
        <v>6.3</v>
      </c>
      <c r="AO560">
        <f>(AN560-1.2)/(66.3-1.2)</f>
        <v>7.83410138248848E-2</v>
      </c>
      <c r="AP560">
        <v>0.1867959130206969</v>
      </c>
      <c r="AQ560">
        <v>0.2129944982970918</v>
      </c>
      <c r="AR560">
        <v>0.34883416295520042</v>
      </c>
      <c r="AS560">
        <v>0.25137542572701083</v>
      </c>
      <c r="AT560" t="s">
        <v>147</v>
      </c>
      <c r="AU560" t="s">
        <v>104</v>
      </c>
      <c r="AZ560">
        <v>0</v>
      </c>
      <c r="BA560" t="s">
        <v>74</v>
      </c>
      <c r="BB560">
        <v>0</v>
      </c>
      <c r="BC560" t="s">
        <v>74</v>
      </c>
    </row>
    <row r="561" spans="1:55">
      <c r="A561" s="1">
        <v>559</v>
      </c>
      <c r="B561" t="s">
        <v>543</v>
      </c>
      <c r="C561" t="s">
        <v>551</v>
      </c>
      <c r="D561">
        <v>4</v>
      </c>
      <c r="E561">
        <v>0</v>
      </c>
      <c r="F561">
        <v>40877</v>
      </c>
      <c r="G561">
        <v>34</v>
      </c>
      <c r="H561">
        <v>0.2878074683159953</v>
      </c>
      <c r="I561">
        <v>4</v>
      </c>
      <c r="J561" t="s">
        <v>77</v>
      </c>
      <c r="K561" t="s">
        <v>57</v>
      </c>
      <c r="L561" t="s">
        <v>59</v>
      </c>
      <c r="M561" t="s">
        <v>100</v>
      </c>
      <c r="N561" t="s">
        <v>61</v>
      </c>
      <c r="O561" t="s">
        <v>60</v>
      </c>
      <c r="P561" t="s">
        <v>63</v>
      </c>
      <c r="Q561" t="s">
        <v>62</v>
      </c>
      <c r="R561" t="s">
        <v>65</v>
      </c>
      <c r="S561" t="s">
        <v>64</v>
      </c>
      <c r="T561">
        <v>9.9636946000000002</v>
      </c>
      <c r="U561">
        <f>(T561-0.014129973)/(27755.404-0.014129973)</f>
        <v>3.5847324334451234E-4</v>
      </c>
      <c r="V561">
        <v>3.1770519999999997E-2</v>
      </c>
      <c r="W561">
        <f>(V561-0.006104506)/(0.96359551-0.006104506)</f>
        <v>2.6805488399136958E-2</v>
      </c>
      <c r="X561">
        <v>0.92885726999999996</v>
      </c>
      <c r="Y561">
        <f>(X561-0.026912883)/(0.97887218-0.026912883)</f>
        <v>0.9474610835173134</v>
      </c>
      <c r="Z561">
        <v>2.6829431000000002E-3</v>
      </c>
      <c r="AA561">
        <f>(Z561-0)/(0.8541435-0)</f>
        <v>3.141091748634744E-3</v>
      </c>
      <c r="AB561">
        <v>7.4675250999999996E-3</v>
      </c>
      <c r="AC561">
        <f>(AB561-0)/(0.90509456-0)</f>
        <v>8.2505468820848939E-3</v>
      </c>
      <c r="AD561">
        <v>7.0650838000000001E-3</v>
      </c>
      <c r="AE561" s="3">
        <f>(AD561-0)/(0.42788053-0)</f>
        <v>1.6511814173923736E-2</v>
      </c>
      <c r="AF561">
        <v>1.2743981E-3</v>
      </c>
      <c r="AG561">
        <f>(AF561-0)/(0.48863637-0)</f>
        <v>2.608070496266989E-3</v>
      </c>
      <c r="AH561">
        <v>23.1</v>
      </c>
      <c r="AI561">
        <f>(AH561-0)/(78.5-0)</f>
        <v>0.29426751592356692</v>
      </c>
      <c r="AJ561">
        <v>37.299999999999997</v>
      </c>
      <c r="AK561">
        <f>(AJ561-5.8)/(57.3-5.8)</f>
        <v>0.61165048543689315</v>
      </c>
      <c r="AL561">
        <v>30.5</v>
      </c>
      <c r="AM561">
        <f>(AL561-5.5)/(55.8-5.5)</f>
        <v>0.49701789264413521</v>
      </c>
      <c r="AN561">
        <v>9.1999999999999993</v>
      </c>
      <c r="AO561">
        <f>(AN561-1.2)/(66.3-1.2)</f>
        <v>0.12288786482334869</v>
      </c>
      <c r="AP561">
        <v>0.21519440159187961</v>
      </c>
      <c r="AQ561">
        <v>0.247792161334317</v>
      </c>
      <c r="AR561">
        <v>0.29168064032910768</v>
      </c>
      <c r="AS561">
        <v>0.24533279674469549</v>
      </c>
      <c r="AT561" t="s">
        <v>147</v>
      </c>
      <c r="AU561" t="s">
        <v>104</v>
      </c>
      <c r="AZ561">
        <v>-0.44700000000000001</v>
      </c>
      <c r="BA561" t="s">
        <v>74</v>
      </c>
      <c r="BB561">
        <v>-0.116857143</v>
      </c>
      <c r="BC561" t="s">
        <v>74</v>
      </c>
    </row>
    <row r="562" spans="1:55">
      <c r="A562" s="1">
        <v>560</v>
      </c>
      <c r="B562" t="s">
        <v>543</v>
      </c>
      <c r="C562" t="s">
        <v>552</v>
      </c>
      <c r="D562">
        <v>28</v>
      </c>
      <c r="E562">
        <v>0</v>
      </c>
      <c r="F562">
        <v>104234</v>
      </c>
      <c r="G562">
        <v>31</v>
      </c>
      <c r="H562">
        <v>0.86653664490628091</v>
      </c>
      <c r="I562">
        <v>28</v>
      </c>
      <c r="J562" t="s">
        <v>56</v>
      </c>
      <c r="K562" t="s">
        <v>57</v>
      </c>
      <c r="L562" t="s">
        <v>59</v>
      </c>
      <c r="M562" t="s">
        <v>117</v>
      </c>
      <c r="N562" t="s">
        <v>62</v>
      </c>
      <c r="O562" t="s">
        <v>60</v>
      </c>
      <c r="P562" t="s">
        <v>61</v>
      </c>
      <c r="Q562" t="s">
        <v>63</v>
      </c>
      <c r="R562" t="s">
        <v>65</v>
      </c>
      <c r="S562" t="s">
        <v>69</v>
      </c>
      <c r="T562">
        <v>24.178999000000001</v>
      </c>
      <c r="U562">
        <f>(T562-0.014129973)/(27755.404-0.014129973)</f>
        <v>8.7063698763228698E-4</v>
      </c>
      <c r="V562">
        <v>0.13257569</v>
      </c>
      <c r="W562">
        <f>(V562-0.006104506)/(0.96359551-0.006104506)</f>
        <v>0.13208602845526055</v>
      </c>
      <c r="X562">
        <v>0.82695501999999999</v>
      </c>
      <c r="Y562">
        <f>(X562-0.026912883)/(0.97887218-0.026912883)</f>
        <v>0.84041632822038603</v>
      </c>
      <c r="Z562">
        <v>5.8106695999999994E-3</v>
      </c>
      <c r="AA562">
        <f>(Z562-0)/(0.8541435-0)</f>
        <v>6.8029196499183094E-3</v>
      </c>
      <c r="AB562">
        <v>5.8277850000000003E-3</v>
      </c>
      <c r="AC562">
        <f>(AB562-0)/(0.90509456-0)</f>
        <v>6.4388686636233901E-3</v>
      </c>
      <c r="AD562">
        <v>1.0645763000000001E-2</v>
      </c>
      <c r="AE562" s="3">
        <f>(AD562-0)/(0.42788053-0)</f>
        <v>2.4880222991216734E-2</v>
      </c>
      <c r="AF562">
        <v>1.1809609000000001E-3</v>
      </c>
      <c r="AG562">
        <f>(AF562-0)/(0.48863637-0)</f>
        <v>2.4168501824782303E-3</v>
      </c>
      <c r="AH562">
        <v>30.1</v>
      </c>
      <c r="AI562">
        <f>(AH562-0)/(78.5-0)</f>
        <v>0.3834394904458599</v>
      </c>
      <c r="AJ562">
        <v>35.5</v>
      </c>
      <c r="AK562">
        <f>(AJ562-5.8)/(57.3-5.8)</f>
        <v>0.57669902912621362</v>
      </c>
      <c r="AL562">
        <v>26.1</v>
      </c>
      <c r="AM562">
        <f>(AL562-5.5)/(55.8-5.5)</f>
        <v>0.40954274353876746</v>
      </c>
      <c r="AN562">
        <v>8.3000000000000007</v>
      </c>
      <c r="AO562">
        <f>(AN562-1.2)/(66.3-1.2)</f>
        <v>0.10906298003072198</v>
      </c>
      <c r="AP562">
        <v>0.33192702004210378</v>
      </c>
      <c r="AQ562">
        <v>0.32646721549968338</v>
      </c>
      <c r="AR562">
        <v>0.2085936296575214</v>
      </c>
      <c r="AS562">
        <v>0.13301213480069149</v>
      </c>
      <c r="AT562" t="s">
        <v>104</v>
      </c>
      <c r="AU562" t="s">
        <v>66</v>
      </c>
      <c r="AV562">
        <v>95</v>
      </c>
      <c r="AW562">
        <v>1</v>
      </c>
      <c r="AX562">
        <v>0.42199999999999999</v>
      </c>
      <c r="AY562">
        <f>(AX562-0)/(1.01692-0)</f>
        <v>0.41497856271879791</v>
      </c>
      <c r="AZ562">
        <v>-0.11753061200000001</v>
      </c>
      <c r="BA562" t="s">
        <v>74</v>
      </c>
      <c r="BB562">
        <v>-0.56440816299999996</v>
      </c>
      <c r="BC562" t="s">
        <v>74</v>
      </c>
    </row>
    <row r="563" spans="1:55">
      <c r="A563" s="1">
        <v>561</v>
      </c>
      <c r="B563" t="s">
        <v>543</v>
      </c>
      <c r="C563" t="s">
        <v>553</v>
      </c>
      <c r="D563">
        <v>0</v>
      </c>
      <c r="E563">
        <v>0</v>
      </c>
      <c r="F563">
        <v>10972</v>
      </c>
      <c r="G563">
        <v>102</v>
      </c>
      <c r="H563">
        <v>0</v>
      </c>
      <c r="I563">
        <v>0</v>
      </c>
      <c r="J563" t="s">
        <v>77</v>
      </c>
      <c r="K563" t="s">
        <v>57</v>
      </c>
      <c r="L563" t="s">
        <v>59</v>
      </c>
      <c r="M563" t="s">
        <v>100</v>
      </c>
      <c r="N563" t="s">
        <v>61</v>
      </c>
      <c r="O563" t="s">
        <v>62</v>
      </c>
      <c r="P563" t="s">
        <v>60</v>
      </c>
      <c r="Q563" t="s">
        <v>63</v>
      </c>
      <c r="R563" t="s">
        <v>64</v>
      </c>
      <c r="S563" t="s">
        <v>65</v>
      </c>
      <c r="T563">
        <v>3.6361732</v>
      </c>
      <c r="U563">
        <f>(T563-0.014129973)/(27755.404-0.014129973)</f>
        <v>1.3049873354189264E-4</v>
      </c>
      <c r="V563">
        <v>5.1891531999999997E-2</v>
      </c>
      <c r="W563">
        <f>(V563-0.006104506)/(0.96359551-0.006104506)</f>
        <v>4.7819797584228788E-2</v>
      </c>
      <c r="X563">
        <v>0.90031802999999999</v>
      </c>
      <c r="Y563">
        <f>(X563-0.026912883)/(0.97887218-0.026912883)</f>
        <v>0.91748160845998861</v>
      </c>
      <c r="Z563">
        <v>5.4402412000000002E-3</v>
      </c>
      <c r="AA563">
        <f>(Z563-0)/(0.8541435-0)</f>
        <v>6.3692356143903225E-3</v>
      </c>
      <c r="AB563">
        <v>1.5818546999999999E-2</v>
      </c>
      <c r="AC563">
        <f>(AB563-0)/(0.90509456-0)</f>
        <v>1.7477231329287846E-2</v>
      </c>
      <c r="AD563">
        <v>7.2815534999999994E-3</v>
      </c>
      <c r="AE563" s="3">
        <f>(AD563-0)/(0.42788053-0)</f>
        <v>1.7017725718905696E-2</v>
      </c>
      <c r="AF563">
        <v>1.0043522000000001E-3</v>
      </c>
      <c r="AG563">
        <f>(AF563-0)/(0.48863637-0)</f>
        <v>2.0554184290457137E-3</v>
      </c>
      <c r="AH563">
        <v>19</v>
      </c>
      <c r="AI563">
        <f>(AH563-0)/(78.5-0)</f>
        <v>0.24203821656050956</v>
      </c>
      <c r="AJ563">
        <v>31.9</v>
      </c>
      <c r="AK563">
        <f>(AJ563-5.8)/(57.3-5.8)</f>
        <v>0.50679611650485434</v>
      </c>
      <c r="AL563">
        <v>41.1</v>
      </c>
      <c r="AM563">
        <f>(AL563-5.5)/(55.8-5.5)</f>
        <v>0.70775347912524855</v>
      </c>
      <c r="AN563">
        <v>8</v>
      </c>
      <c r="AO563">
        <f>(AN563-1.2)/(66.3-1.2)</f>
        <v>0.1044546850998464</v>
      </c>
      <c r="AP563">
        <v>0.25451958486776038</v>
      </c>
      <c r="AQ563">
        <v>0.2469869434214931</v>
      </c>
      <c r="AR563">
        <v>0.2732674924673586</v>
      </c>
      <c r="AS563">
        <v>0.22522597924338791</v>
      </c>
      <c r="AT563" t="s">
        <v>147</v>
      </c>
      <c r="AU563" t="s">
        <v>104</v>
      </c>
      <c r="AZ563">
        <v>-0.73714285700000004</v>
      </c>
      <c r="BA563" t="s">
        <v>74</v>
      </c>
      <c r="BB563">
        <v>1.5571428570000001</v>
      </c>
      <c r="BC563" t="s">
        <v>67</v>
      </c>
    </row>
    <row r="564" spans="1:55">
      <c r="A564" s="1">
        <v>562</v>
      </c>
      <c r="B564" t="s">
        <v>543</v>
      </c>
      <c r="C564" t="s">
        <v>255</v>
      </c>
      <c r="D564">
        <v>0</v>
      </c>
      <c r="E564">
        <v>0</v>
      </c>
      <c r="F564">
        <v>2891</v>
      </c>
      <c r="G564">
        <v>102</v>
      </c>
      <c r="H564">
        <v>0</v>
      </c>
      <c r="I564">
        <v>0</v>
      </c>
      <c r="J564" t="s">
        <v>77</v>
      </c>
      <c r="K564" t="s">
        <v>57</v>
      </c>
      <c r="L564" t="s">
        <v>59</v>
      </c>
      <c r="M564" t="s">
        <v>100</v>
      </c>
      <c r="N564" t="s">
        <v>61</v>
      </c>
      <c r="O564" t="s">
        <v>62</v>
      </c>
      <c r="P564" t="s">
        <v>60</v>
      </c>
      <c r="Q564" t="s">
        <v>63</v>
      </c>
      <c r="R564" t="s">
        <v>65</v>
      </c>
      <c r="S564" t="s">
        <v>64</v>
      </c>
      <c r="T564">
        <v>0.45075732000000002</v>
      </c>
      <c r="U564">
        <f>(T564-0.014129973)/(27755.404-0.014129973)</f>
        <v>1.5731263334604179E-5</v>
      </c>
      <c r="V564">
        <v>4.5193411000000003E-2</v>
      </c>
      <c r="W564">
        <f>(V564-0.006104506)/(0.96359551-0.006104506)</f>
        <v>4.0824305227623842E-2</v>
      </c>
      <c r="X564">
        <v>0.91344314999999998</v>
      </c>
      <c r="Y564">
        <f>(X564-0.026912883)/(0.97887218-0.026912883)</f>
        <v>0.93126908870348479</v>
      </c>
      <c r="Z564">
        <v>4.5959405000000004E-3</v>
      </c>
      <c r="AA564">
        <f>(Z564-0)/(0.8541435-0)</f>
        <v>5.3807592049813649E-3</v>
      </c>
      <c r="AB564">
        <v>1.0723860999999999E-2</v>
      </c>
      <c r="AC564">
        <f>(AB564-0)/(0.90509456-0)</f>
        <v>1.184833217868418E-2</v>
      </c>
      <c r="AD564">
        <v>2.6809652000000001E-3</v>
      </c>
      <c r="AE564" s="3">
        <f>(AD564-0)/(0.42788053-0)</f>
        <v>6.265686358760003E-3</v>
      </c>
      <c r="AF564">
        <v>1.9149751E-3</v>
      </c>
      <c r="AG564">
        <f>(AF564-0)/(0.48863637-0)</f>
        <v>3.9190187582639419E-3</v>
      </c>
      <c r="AH564">
        <v>18.2</v>
      </c>
      <c r="AI564">
        <f>(AH564-0)/(78.5-0)</f>
        <v>0.23184713375796179</v>
      </c>
      <c r="AJ564">
        <v>40</v>
      </c>
      <c r="AK564">
        <f>(AJ564-5.8)/(57.3-5.8)</f>
        <v>0.66407766990291273</v>
      </c>
      <c r="AL564">
        <v>36.9</v>
      </c>
      <c r="AM564">
        <f>(AL564-5.5)/(55.8-5.5)</f>
        <v>0.62425447316103377</v>
      </c>
      <c r="AN564">
        <v>5</v>
      </c>
      <c r="AO564">
        <f>(AN564-1.2)/(66.3-1.2)</f>
        <v>5.8371735791090631E-2</v>
      </c>
      <c r="AP564">
        <v>0.26043661432401383</v>
      </c>
      <c r="AQ564">
        <v>0.2412868632707775</v>
      </c>
      <c r="AR564">
        <v>0.26388356951359632</v>
      </c>
      <c r="AS564">
        <v>0.2343929528916126</v>
      </c>
      <c r="AT564" t="s">
        <v>147</v>
      </c>
      <c r="AU564" t="s">
        <v>104</v>
      </c>
      <c r="AZ564">
        <v>0</v>
      </c>
      <c r="BA564" t="s">
        <v>74</v>
      </c>
      <c r="BB564">
        <v>0</v>
      </c>
      <c r="BC564" t="s">
        <v>74</v>
      </c>
    </row>
    <row r="565" spans="1:55">
      <c r="A565" s="1">
        <v>563</v>
      </c>
      <c r="B565" t="s">
        <v>543</v>
      </c>
      <c r="C565" t="s">
        <v>554</v>
      </c>
      <c r="D565">
        <v>1</v>
      </c>
      <c r="E565">
        <v>0</v>
      </c>
      <c r="F565">
        <v>1117</v>
      </c>
      <c r="G565">
        <v>33</v>
      </c>
      <c r="H565">
        <v>2.712894387021513</v>
      </c>
      <c r="I565">
        <v>1</v>
      </c>
      <c r="J565" t="s">
        <v>77</v>
      </c>
      <c r="K565" t="s">
        <v>57</v>
      </c>
      <c r="L565" t="s">
        <v>59</v>
      </c>
      <c r="M565" t="s">
        <v>100</v>
      </c>
      <c r="N565" t="s">
        <v>61</v>
      </c>
      <c r="O565" t="s">
        <v>62</v>
      </c>
      <c r="P565" t="s">
        <v>60</v>
      </c>
      <c r="Q565" t="s">
        <v>63</v>
      </c>
      <c r="R565" t="s">
        <v>64</v>
      </c>
      <c r="S565" t="s">
        <v>65</v>
      </c>
      <c r="T565">
        <v>0.40506726999999998</v>
      </c>
      <c r="U565">
        <f>(T565-0.014129973)/(27755.404-0.014129973)</f>
        <v>1.408509478089416E-5</v>
      </c>
      <c r="V565">
        <v>6.4773737999999997E-2</v>
      </c>
      <c r="W565">
        <f>(V565-0.006104506)/(0.96359551-0.006104506)</f>
        <v>6.1273925034182351E-2</v>
      </c>
      <c r="X565">
        <v>0.88110023999999998</v>
      </c>
      <c r="Y565">
        <f>(X565-0.026912883)/(0.97887218-0.026912883)</f>
        <v>0.89729399113163988</v>
      </c>
      <c r="Z565">
        <v>4.4365571999999999E-3</v>
      </c>
      <c r="AA565">
        <f>(Z565-0)/(0.8541435-0)</f>
        <v>5.1941590610945351E-3</v>
      </c>
      <c r="AB565">
        <v>1.3309672E-2</v>
      </c>
      <c r="AC565">
        <f>(AB565-0)/(0.90509456-0)</f>
        <v>1.4705283390500104E-2</v>
      </c>
      <c r="AD565">
        <v>4.4365571999999999E-3</v>
      </c>
      <c r="AE565" s="3">
        <f>(AD565-0)/(0.42788053-0)</f>
        <v>1.0368682117879962E-2</v>
      </c>
      <c r="AF565">
        <v>0</v>
      </c>
      <c r="AG565">
        <f>(AF565-0)/(0.48863637-0)</f>
        <v>0</v>
      </c>
      <c r="AH565">
        <v>19.5</v>
      </c>
      <c r="AI565">
        <f>(AH565-0)/(78.5-0)</f>
        <v>0.24840764331210191</v>
      </c>
      <c r="AJ565">
        <v>36.1</v>
      </c>
      <c r="AK565">
        <f>(AJ565-5.8)/(57.3-5.8)</f>
        <v>0.5883495145631068</v>
      </c>
      <c r="AL565">
        <v>38</v>
      </c>
      <c r="AM565">
        <f>(AL565-5.5)/(55.8-5.5)</f>
        <v>0.64612326043737578</v>
      </c>
      <c r="AN565">
        <v>6.4</v>
      </c>
      <c r="AO565">
        <f>(AN565-1.2)/(66.3-1.2)</f>
        <v>7.9877112135176662E-2</v>
      </c>
      <c r="AP565">
        <v>0.25022182786157943</v>
      </c>
      <c r="AQ565">
        <v>0.24401064773735581</v>
      </c>
      <c r="AR565">
        <v>0.2812777284826975</v>
      </c>
      <c r="AS565">
        <v>0.2244897959183674</v>
      </c>
      <c r="AT565" t="s">
        <v>66</v>
      </c>
      <c r="AU565" t="s">
        <v>66</v>
      </c>
      <c r="AZ565">
        <v>-2.2857139999999999E-3</v>
      </c>
      <c r="BA565" t="s">
        <v>74</v>
      </c>
      <c r="BB565">
        <v>0</v>
      </c>
      <c r="BC565" t="s">
        <v>74</v>
      </c>
    </row>
    <row r="566" spans="1:55">
      <c r="A566" s="1">
        <v>564</v>
      </c>
      <c r="B566" t="s">
        <v>543</v>
      </c>
      <c r="C566" t="s">
        <v>555</v>
      </c>
      <c r="D566">
        <v>258</v>
      </c>
      <c r="E566">
        <v>7</v>
      </c>
      <c r="F566">
        <v>188923</v>
      </c>
      <c r="G566">
        <v>35</v>
      </c>
      <c r="H566">
        <v>3.9018163862677242</v>
      </c>
      <c r="I566">
        <v>258</v>
      </c>
      <c r="J566" t="s">
        <v>122</v>
      </c>
      <c r="K566" t="s">
        <v>57</v>
      </c>
      <c r="L566" t="s">
        <v>59</v>
      </c>
      <c r="M566" t="s">
        <v>117</v>
      </c>
      <c r="N566" t="s">
        <v>60</v>
      </c>
      <c r="O566" t="s">
        <v>62</v>
      </c>
      <c r="P566" t="s">
        <v>61</v>
      </c>
      <c r="Q566" t="s">
        <v>63</v>
      </c>
      <c r="R566" t="s">
        <v>65</v>
      </c>
      <c r="S566" t="s">
        <v>64</v>
      </c>
      <c r="T566">
        <v>146.99655000000001</v>
      </c>
      <c r="U566">
        <f>(T566-0.014129973)/(27755.404-0.014129973)</f>
        <v>5.2956352159090397E-3</v>
      </c>
      <c r="V566">
        <v>0.25567898</v>
      </c>
      <c r="W566">
        <f>(V566-0.006104506)/(0.96359551-0.006104506)</f>
        <v>0.26065464109571934</v>
      </c>
      <c r="X566">
        <v>0.70103669000000002</v>
      </c>
      <c r="Y566">
        <f>(X566-0.026912883)/(0.97887218-0.026912883)</f>
        <v>0.70814351950175869</v>
      </c>
      <c r="Z566">
        <v>5.7047232999999998E-3</v>
      </c>
      <c r="AA566">
        <f>(Z566-0)/(0.8541435-0)</f>
        <v>6.6788815930812562E-3</v>
      </c>
      <c r="AB566">
        <v>6.3848159999999998E-3</v>
      </c>
      <c r="AC566">
        <f>(AB566-0)/(0.90509456-0)</f>
        <v>7.0543082260929729E-3</v>
      </c>
      <c r="AD566">
        <v>8.7651395999999993E-3</v>
      </c>
      <c r="AE566" s="3">
        <f>(AD566-0)/(0.42788053-0)</f>
        <v>2.048501622637515E-2</v>
      </c>
      <c r="AF566">
        <v>2.4295409999999999E-3</v>
      </c>
      <c r="AG566">
        <f>(AF566-0)/(0.48863637-0)</f>
        <v>4.9720838422240244E-3</v>
      </c>
      <c r="AH566">
        <v>18.3</v>
      </c>
      <c r="AI566">
        <f>(AH566-0)/(78.5-0)</f>
        <v>0.23312101910828026</v>
      </c>
      <c r="AJ566">
        <v>34.299999999999997</v>
      </c>
      <c r="AK566">
        <f>(AJ566-5.8)/(57.3-5.8)</f>
        <v>0.55339805825242716</v>
      </c>
      <c r="AL566">
        <v>32</v>
      </c>
      <c r="AM566">
        <f>(AL566-5.5)/(55.8-5.5)</f>
        <v>0.52683896620278337</v>
      </c>
      <c r="AN566">
        <v>15.4</v>
      </c>
      <c r="AO566">
        <f>(AN566-1.2)/(66.3-1.2)</f>
        <v>0.21812596006144397</v>
      </c>
      <c r="AP566">
        <v>0.31335710674320688</v>
      </c>
      <c r="AQ566">
        <v>0.32766142130389853</v>
      </c>
      <c r="AR566">
        <v>0.22134327222940611</v>
      </c>
      <c r="AS566">
        <v>0.1376381997234887</v>
      </c>
      <c r="AT566" t="s">
        <v>72</v>
      </c>
      <c r="AU566" t="s">
        <v>66</v>
      </c>
      <c r="AV566">
        <v>63</v>
      </c>
      <c r="AW566">
        <v>0.52238806000000004</v>
      </c>
      <c r="AX566">
        <v>0.48083999999999999</v>
      </c>
      <c r="AY566">
        <f>(AX566-0)/(1.01692-0)</f>
        <v>0.47283955473390232</v>
      </c>
      <c r="AZ566">
        <v>-4.3670242999999997E-2</v>
      </c>
      <c r="BA566" t="s">
        <v>74</v>
      </c>
      <c r="BB566">
        <v>8.0993790000000003E-3</v>
      </c>
      <c r="BC566" t="s">
        <v>67</v>
      </c>
    </row>
    <row r="567" spans="1:55">
      <c r="A567" s="1">
        <v>565</v>
      </c>
      <c r="B567" t="s">
        <v>543</v>
      </c>
      <c r="C567" t="s">
        <v>556</v>
      </c>
      <c r="D567">
        <v>1</v>
      </c>
      <c r="E567">
        <v>0</v>
      </c>
      <c r="F567">
        <v>6963</v>
      </c>
      <c r="G567">
        <v>28</v>
      </c>
      <c r="H567">
        <v>0.51291520485833286</v>
      </c>
      <c r="I567">
        <v>1</v>
      </c>
      <c r="J567" t="s">
        <v>77</v>
      </c>
      <c r="K567" t="s">
        <v>57</v>
      </c>
      <c r="L567" t="s">
        <v>59</v>
      </c>
      <c r="M567" t="s">
        <v>100</v>
      </c>
      <c r="N567" t="s">
        <v>62</v>
      </c>
      <c r="O567" t="s">
        <v>60</v>
      </c>
      <c r="P567" t="s">
        <v>61</v>
      </c>
      <c r="Q567" t="s">
        <v>63</v>
      </c>
      <c r="R567" t="s">
        <v>65</v>
      </c>
      <c r="S567" t="s">
        <v>64</v>
      </c>
      <c r="T567">
        <v>1.5451144999999999</v>
      </c>
      <c r="U567">
        <f>(T567-0.014129973)/(27755.404-0.014129973)</f>
        <v>5.5159899903020555E-5</v>
      </c>
      <c r="V567">
        <v>5.6798868000000002E-2</v>
      </c>
      <c r="W567">
        <f>(V567-0.006104506)/(0.96359551-0.006104506)</f>
        <v>5.2945000828435985E-2</v>
      </c>
      <c r="X567">
        <v>0.91940509999999998</v>
      </c>
      <c r="Y567">
        <f>(X567-0.026912883)/(0.97887218-0.026912883)</f>
        <v>0.93753190899295358</v>
      </c>
      <c r="Z567">
        <v>1.2747876000000001E-3</v>
      </c>
      <c r="AA567">
        <f>(Z567-0)/(0.8541435-0)</f>
        <v>1.4924747422417899E-3</v>
      </c>
      <c r="AB567">
        <v>4.8158639E-3</v>
      </c>
      <c r="AC567">
        <f>(AB567-0)/(0.90509456-0)</f>
        <v>5.3208406202330943E-3</v>
      </c>
      <c r="AD567">
        <v>3.8243625000000002E-3</v>
      </c>
      <c r="AE567" s="3">
        <f>(AD567-0)/(0.42788053-0)</f>
        <v>8.9379212931235737E-3</v>
      </c>
      <c r="AF567">
        <v>2.2662889999999999E-3</v>
      </c>
      <c r="AG567">
        <f>(AF567-0)/(0.48863637-0)</f>
        <v>4.6379867302959871E-3</v>
      </c>
      <c r="AH567">
        <v>19.899999999999999</v>
      </c>
      <c r="AI567">
        <f>(AH567-0)/(78.5-0)</f>
        <v>0.2535031847133758</v>
      </c>
      <c r="AJ567">
        <v>39.799999999999997</v>
      </c>
      <c r="AK567">
        <f>(AJ567-5.8)/(57.3-5.8)</f>
        <v>0.66019417475728159</v>
      </c>
      <c r="AL567">
        <v>32.6</v>
      </c>
      <c r="AM567">
        <f>(AL567-5.5)/(55.8-5.5)</f>
        <v>0.53876739562624265</v>
      </c>
      <c r="AN567">
        <v>7.8</v>
      </c>
      <c r="AO567">
        <f>(AN567-1.2)/(66.3-1.2)</f>
        <v>0.10138248847926268</v>
      </c>
      <c r="AP567">
        <v>0.3101983002832861</v>
      </c>
      <c r="AQ567">
        <v>0.28866855524079321</v>
      </c>
      <c r="AR567">
        <v>0.2263456090651558</v>
      </c>
      <c r="AS567">
        <v>0.17478753541076489</v>
      </c>
      <c r="AT567" t="s">
        <v>147</v>
      </c>
      <c r="AU567" t="s">
        <v>104</v>
      </c>
      <c r="AZ567">
        <v>-0.39600000000000002</v>
      </c>
      <c r="BA567" t="s">
        <v>74</v>
      </c>
      <c r="BB567">
        <v>0</v>
      </c>
      <c r="BC567" t="s">
        <v>74</v>
      </c>
    </row>
    <row r="568" spans="1:55">
      <c r="A568" s="1">
        <v>566</v>
      </c>
      <c r="B568" t="s">
        <v>543</v>
      </c>
      <c r="C568" t="s">
        <v>557</v>
      </c>
      <c r="D568">
        <v>13</v>
      </c>
      <c r="E568">
        <v>1</v>
      </c>
      <c r="F568">
        <v>22952</v>
      </c>
      <c r="G568">
        <v>38</v>
      </c>
      <c r="H568">
        <v>1.4905248481957769</v>
      </c>
      <c r="I568">
        <v>13</v>
      </c>
      <c r="J568" t="s">
        <v>77</v>
      </c>
      <c r="K568" t="s">
        <v>57</v>
      </c>
      <c r="L568" t="s">
        <v>59</v>
      </c>
      <c r="M568" t="s">
        <v>117</v>
      </c>
      <c r="N568" t="s">
        <v>62</v>
      </c>
      <c r="O568" t="s">
        <v>60</v>
      </c>
      <c r="P568" t="s">
        <v>61</v>
      </c>
      <c r="Q568" t="s">
        <v>63</v>
      </c>
      <c r="R568" t="s">
        <v>65</v>
      </c>
      <c r="S568" t="s">
        <v>64</v>
      </c>
      <c r="T568">
        <v>3.5913279</v>
      </c>
      <c r="U568">
        <f>(T568-0.014129973)/(27755.404-0.014129973)</f>
        <v>1.2888300051814476E-4</v>
      </c>
      <c r="V568">
        <v>0.27409487999999999</v>
      </c>
      <c r="W568">
        <f>(V568-0.006104506)/(0.96359551-0.006104506)</f>
        <v>0.2798881377270882</v>
      </c>
      <c r="X568">
        <v>0.69409989999999999</v>
      </c>
      <c r="Y568">
        <f>(X568-0.026912883)/(0.97887218-0.026912883)</f>
        <v>0.70085666383276057</v>
      </c>
      <c r="Z568">
        <v>4.5675495999999999E-3</v>
      </c>
      <c r="AA568">
        <f>(Z568-0)/(0.8541435-0)</f>
        <v>5.3475201766447914E-3</v>
      </c>
      <c r="AB568">
        <v>5.6570568000000009E-3</v>
      </c>
      <c r="AC568">
        <f>(AB568-0)/(0.90509456-0)</f>
        <v>6.2502384281262289E-3</v>
      </c>
      <c r="AD568">
        <v>5.9922895999999998E-3</v>
      </c>
      <c r="AE568" s="3">
        <f>(AD568-0)/(0.42788053-0)</f>
        <v>1.4004585812773486E-2</v>
      </c>
      <c r="AF568">
        <v>3.1847134000000002E-3</v>
      </c>
      <c r="AG568">
        <f>(AF568-0)/(0.48863637-0)</f>
        <v>6.5175529197714042E-3</v>
      </c>
      <c r="AH568">
        <v>18.600000000000001</v>
      </c>
      <c r="AI568">
        <f>(AH568-0)/(78.5-0)</f>
        <v>0.2369426751592357</v>
      </c>
      <c r="AJ568">
        <v>33.9</v>
      </c>
      <c r="AK568">
        <f>(AJ568-5.8)/(57.3-5.8)</f>
        <v>0.54563106796116501</v>
      </c>
      <c r="AL568">
        <v>29.9</v>
      </c>
      <c r="AM568">
        <f>(AL568-5.5)/(55.8-5.5)</f>
        <v>0.48508946322067592</v>
      </c>
      <c r="AN568">
        <v>17.5</v>
      </c>
      <c r="AO568">
        <f>(AN568-1.2)/(66.3-1.2)</f>
        <v>0.25038402457757297</v>
      </c>
      <c r="AP568">
        <v>0.34503855179349657</v>
      </c>
      <c r="AQ568">
        <v>0.30451726449882671</v>
      </c>
      <c r="AR568">
        <v>0.2083473013744552</v>
      </c>
      <c r="AS568">
        <v>0.1420968823332216</v>
      </c>
      <c r="AT568" t="s">
        <v>104</v>
      </c>
      <c r="AU568" t="s">
        <v>66</v>
      </c>
      <c r="AZ568">
        <v>-0.155529954</v>
      </c>
      <c r="BA568" t="s">
        <v>74</v>
      </c>
      <c r="BB568">
        <v>-0.14387096799999999</v>
      </c>
      <c r="BC568" t="s">
        <v>74</v>
      </c>
    </row>
    <row r="569" spans="1:55">
      <c r="A569" s="1">
        <v>567</v>
      </c>
      <c r="B569" t="s">
        <v>543</v>
      </c>
      <c r="C569" t="s">
        <v>201</v>
      </c>
      <c r="D569">
        <v>0</v>
      </c>
      <c r="E569">
        <v>0</v>
      </c>
      <c r="F569">
        <v>982</v>
      </c>
      <c r="G569">
        <v>102</v>
      </c>
      <c r="H569">
        <v>0</v>
      </c>
      <c r="I569">
        <v>0</v>
      </c>
      <c r="J569" t="s">
        <v>77</v>
      </c>
      <c r="K569" t="s">
        <v>57</v>
      </c>
      <c r="L569" t="s">
        <v>59</v>
      </c>
      <c r="M569" t="s">
        <v>100</v>
      </c>
      <c r="N569" t="s">
        <v>60</v>
      </c>
      <c r="O569" t="s">
        <v>62</v>
      </c>
      <c r="P569" t="s">
        <v>61</v>
      </c>
      <c r="Q569" t="s">
        <v>63</v>
      </c>
      <c r="R569" t="s">
        <v>71</v>
      </c>
      <c r="S569" t="s">
        <v>64</v>
      </c>
      <c r="T569">
        <v>0.18657515999999999</v>
      </c>
      <c r="U569">
        <f>(T569-0.014129973)/(27755.404-0.014129973)</f>
        <v>6.2130342181294045E-6</v>
      </c>
      <c r="V569">
        <v>0.44483569000000001</v>
      </c>
      <c r="W569">
        <f>(V569-0.006104506)/(0.96359551-0.006104506)</f>
        <v>0.4582091969189927</v>
      </c>
      <c r="X569">
        <v>0.51173711</v>
      </c>
      <c r="Y569">
        <f>(X569-0.026912883)/(0.97887218-0.026912883)</f>
        <v>0.50929092087011785</v>
      </c>
      <c r="Z569">
        <v>7.0422533999999976E-3</v>
      </c>
      <c r="AA569">
        <f>(Z569-0)/(0.8541435-0)</f>
        <v>8.2448129617564234E-3</v>
      </c>
      <c r="AB569">
        <v>1.2910797999999999E-2</v>
      </c>
      <c r="AC569">
        <f>(AB569-0)/(0.90509456-0)</f>
        <v>1.4264584686046505E-2</v>
      </c>
      <c r="AD569">
        <v>7.0422533999999976E-3</v>
      </c>
      <c r="AE569" s="3">
        <f>(AD569-0)/(0.42788053-0)</f>
        <v>1.6458457224029329E-2</v>
      </c>
      <c r="AF569">
        <v>2.3474179E-3</v>
      </c>
      <c r="AG569">
        <f>(AF569-0)/(0.48863637-0)</f>
        <v>4.8040179653430215E-3</v>
      </c>
      <c r="AH569">
        <v>15.5</v>
      </c>
      <c r="AI569">
        <f>(AH569-0)/(78.5-0)</f>
        <v>0.19745222929936307</v>
      </c>
      <c r="AJ569">
        <v>21.6</v>
      </c>
      <c r="AK569">
        <f>(AJ569-5.8)/(57.3-5.8)</f>
        <v>0.30679611650485439</v>
      </c>
      <c r="AL569">
        <v>23.6</v>
      </c>
      <c r="AM569">
        <f>(AL569-5.5)/(55.8-5.5)</f>
        <v>0.35984095427435392</v>
      </c>
      <c r="AN569">
        <v>39.200000000000003</v>
      </c>
      <c r="AO569">
        <f>(AN569-1.2)/(66.3-1.2)</f>
        <v>0.5837173579109064</v>
      </c>
      <c r="AP569">
        <v>0.27699530516431931</v>
      </c>
      <c r="AQ569">
        <v>0.30516431924882631</v>
      </c>
      <c r="AR569">
        <v>0.24061032863849771</v>
      </c>
      <c r="AS569">
        <v>0.17723004694835681</v>
      </c>
      <c r="AT569" t="s">
        <v>147</v>
      </c>
      <c r="AU569" t="s">
        <v>104</v>
      </c>
      <c r="AZ569">
        <v>0</v>
      </c>
      <c r="BA569" t="s">
        <v>74</v>
      </c>
      <c r="BB569">
        <v>0</v>
      </c>
      <c r="BC569" t="s">
        <v>74</v>
      </c>
    </row>
    <row r="570" spans="1:55">
      <c r="A570" s="1">
        <v>568</v>
      </c>
      <c r="B570" t="s">
        <v>543</v>
      </c>
      <c r="C570" t="s">
        <v>558</v>
      </c>
      <c r="D570">
        <v>0</v>
      </c>
      <c r="E570">
        <v>0</v>
      </c>
      <c r="F570">
        <v>8761</v>
      </c>
      <c r="G570">
        <v>102</v>
      </c>
      <c r="H570">
        <v>0</v>
      </c>
      <c r="I570">
        <v>0</v>
      </c>
      <c r="J570" t="s">
        <v>77</v>
      </c>
      <c r="K570" t="s">
        <v>57</v>
      </c>
      <c r="L570" t="s">
        <v>59</v>
      </c>
      <c r="M570" t="s">
        <v>100</v>
      </c>
      <c r="N570" t="s">
        <v>61</v>
      </c>
      <c r="O570" t="s">
        <v>63</v>
      </c>
      <c r="P570" t="s">
        <v>60</v>
      </c>
      <c r="Q570" t="s">
        <v>62</v>
      </c>
      <c r="R570" t="s">
        <v>65</v>
      </c>
      <c r="S570" t="s">
        <v>64</v>
      </c>
      <c r="T570">
        <v>1.3760893000000001</v>
      </c>
      <c r="U570">
        <f>(T570-0.014129973)/(27755.404-0.014129973)</f>
        <v>4.9070084526925623E-5</v>
      </c>
      <c r="V570">
        <v>4.4302352000000003E-2</v>
      </c>
      <c r="W570">
        <f>(V570-0.006104506)/(0.96359551-0.006104506)</f>
        <v>3.9893686562511035E-2</v>
      </c>
      <c r="X570">
        <v>0.89803606000000002</v>
      </c>
      <c r="Y570">
        <f>(X570-0.026912883)/(0.97887218-0.026912883)</f>
        <v>0.91508447865917542</v>
      </c>
      <c r="Z570">
        <v>6.5083349999999996E-3</v>
      </c>
      <c r="AA570">
        <f>(Z570-0)/(0.8541435-0)</f>
        <v>7.6197208080375257E-3</v>
      </c>
      <c r="AB570">
        <v>2.0552636999999999E-2</v>
      </c>
      <c r="AC570">
        <f>(AB570-0)/(0.90509456-0)</f>
        <v>2.2707723489134659E-2</v>
      </c>
      <c r="AD570">
        <v>7.0792418000000003E-3</v>
      </c>
      <c r="AE570" s="3">
        <f>(AD570-0)/(0.42788053-0)</f>
        <v>1.6544902849400512E-2</v>
      </c>
      <c r="AF570">
        <v>2.0552638000000002E-3</v>
      </c>
      <c r="AG570">
        <f>(AF570-0)/(0.48863637-0)</f>
        <v>4.2061212103388871E-3</v>
      </c>
      <c r="AH570">
        <v>16.899999999999999</v>
      </c>
      <c r="AI570">
        <f>(AH570-0)/(78.5-0)</f>
        <v>0.21528662420382164</v>
      </c>
      <c r="AJ570">
        <v>37.799999999999997</v>
      </c>
      <c r="AK570">
        <f>(AJ570-5.8)/(57.3-5.8)</f>
        <v>0.62135922330097082</v>
      </c>
      <c r="AL570">
        <v>34.799999999999997</v>
      </c>
      <c r="AM570">
        <f>(AL570-5.5)/(55.8-5.5)</f>
        <v>0.58250497017892644</v>
      </c>
      <c r="AN570">
        <v>10.5</v>
      </c>
      <c r="AO570">
        <f>(AN570-1.2)/(66.3-1.2)</f>
        <v>0.14285714285714288</v>
      </c>
      <c r="AP570">
        <v>0.18052066681890849</v>
      </c>
      <c r="AQ570">
        <v>0.25199817309888101</v>
      </c>
      <c r="AR570">
        <v>0.29470198675496689</v>
      </c>
      <c r="AS570">
        <v>0.27277917332724361</v>
      </c>
      <c r="AT570" t="s">
        <v>147</v>
      </c>
      <c r="AU570" t="s">
        <v>104</v>
      </c>
      <c r="AZ570">
        <v>0</v>
      </c>
      <c r="BA570" t="s">
        <v>74</v>
      </c>
      <c r="BB570">
        <v>0</v>
      </c>
      <c r="BC570" t="s">
        <v>74</v>
      </c>
    </row>
    <row r="571" spans="1:55">
      <c r="A571" s="1">
        <v>569</v>
      </c>
      <c r="B571" t="s">
        <v>543</v>
      </c>
      <c r="C571" t="s">
        <v>323</v>
      </c>
      <c r="D571">
        <v>2</v>
      </c>
      <c r="E571">
        <v>0</v>
      </c>
      <c r="F571">
        <v>4368</v>
      </c>
      <c r="G571">
        <v>38</v>
      </c>
      <c r="H571">
        <v>1.2049354154617311</v>
      </c>
      <c r="I571">
        <v>2</v>
      </c>
      <c r="J571" t="s">
        <v>77</v>
      </c>
      <c r="K571" t="s">
        <v>57</v>
      </c>
      <c r="L571" t="s">
        <v>59</v>
      </c>
      <c r="M571" t="s">
        <v>100</v>
      </c>
      <c r="N571" t="s">
        <v>61</v>
      </c>
      <c r="O571" t="s">
        <v>63</v>
      </c>
      <c r="P571" t="s">
        <v>60</v>
      </c>
      <c r="Q571" t="s">
        <v>62</v>
      </c>
      <c r="R571" t="s">
        <v>65</v>
      </c>
      <c r="S571" t="s">
        <v>64</v>
      </c>
      <c r="T571">
        <v>0.33572897000000002</v>
      </c>
      <c r="U571">
        <f>(T571-0.014129973)/(27755.404-0.014129973)</f>
        <v>1.1586902526175438E-5</v>
      </c>
      <c r="V571">
        <v>4.7429908E-2</v>
      </c>
      <c r="W571">
        <f>(V571-0.006104506)/(0.96359551-0.006104506)</f>
        <v>4.316009427489096E-2</v>
      </c>
      <c r="X571">
        <v>0.91682242999999997</v>
      </c>
      <c r="Y571">
        <f>(X571-0.026912883)/(0.97887218-0.026912883)</f>
        <v>0.93481890434229364</v>
      </c>
      <c r="Z571">
        <v>4.2056072999999998E-3</v>
      </c>
      <c r="AA571">
        <f>(Z571-0)/(0.8541435-0)</f>
        <v>4.9237713569207052E-3</v>
      </c>
      <c r="AB571">
        <v>7.2429906999999976E-3</v>
      </c>
      <c r="AC571">
        <f>(AB571-0)/(0.90509456-0)</f>
        <v>8.0024684934577421E-3</v>
      </c>
      <c r="AD571">
        <v>3.5046728000000002E-3</v>
      </c>
      <c r="AE571" s="3">
        <f>(AD571-0)/(0.42788053-0)</f>
        <v>8.1907741864300308E-3</v>
      </c>
      <c r="AF571">
        <v>4.6728972999999997E-4</v>
      </c>
      <c r="AG571">
        <f>(AF571-0)/(0.48863637-0)</f>
        <v>9.563138535921917E-4</v>
      </c>
      <c r="AH571">
        <v>23</v>
      </c>
      <c r="AI571">
        <f>(AH571-0)/(78.5-0)</f>
        <v>0.2929936305732484</v>
      </c>
      <c r="AJ571">
        <v>36.5</v>
      </c>
      <c r="AK571">
        <f>(AJ571-5.8)/(57.3-5.8)</f>
        <v>0.59611650485436896</v>
      </c>
      <c r="AL571">
        <v>29.8</v>
      </c>
      <c r="AM571">
        <f>(AL571-5.5)/(55.8-5.5)</f>
        <v>0.48310139165009947</v>
      </c>
      <c r="AN571">
        <v>10.6</v>
      </c>
      <c r="AO571">
        <f>(AN571-1.2)/(66.3-1.2)</f>
        <v>0.14439324116743474</v>
      </c>
      <c r="AP571">
        <v>0.1904205607476635</v>
      </c>
      <c r="AQ571">
        <v>0.22406542056074771</v>
      </c>
      <c r="AR571">
        <v>0.29509345794392522</v>
      </c>
      <c r="AS571">
        <v>0.29042056074766359</v>
      </c>
      <c r="AT571" t="s">
        <v>104</v>
      </c>
      <c r="AU571" t="s">
        <v>66</v>
      </c>
      <c r="AZ571">
        <v>-6.8571429999999996E-3</v>
      </c>
      <c r="BA571" t="s">
        <v>74</v>
      </c>
      <c r="BB571">
        <v>0</v>
      </c>
      <c r="BC571" t="s">
        <v>74</v>
      </c>
    </row>
    <row r="572" spans="1:55">
      <c r="A572" s="1">
        <v>570</v>
      </c>
      <c r="B572" t="s">
        <v>543</v>
      </c>
      <c r="C572" t="s">
        <v>98</v>
      </c>
      <c r="D572">
        <v>30</v>
      </c>
      <c r="E572">
        <v>2</v>
      </c>
      <c r="F572">
        <v>27038</v>
      </c>
      <c r="G572">
        <v>30</v>
      </c>
      <c r="H572">
        <v>3.6984984096456839</v>
      </c>
      <c r="I572">
        <v>30</v>
      </c>
      <c r="J572" t="s">
        <v>77</v>
      </c>
      <c r="K572" t="s">
        <v>57</v>
      </c>
      <c r="L572" t="s">
        <v>59</v>
      </c>
      <c r="M572" t="s">
        <v>58</v>
      </c>
      <c r="N572" t="s">
        <v>60</v>
      </c>
      <c r="O572" t="s">
        <v>62</v>
      </c>
      <c r="P572" t="s">
        <v>61</v>
      </c>
      <c r="Q572" t="s">
        <v>63</v>
      </c>
      <c r="R572" t="s">
        <v>65</v>
      </c>
      <c r="S572" t="s">
        <v>64</v>
      </c>
      <c r="T572">
        <v>3.4225981000000001</v>
      </c>
      <c r="U572">
        <f>(T572-0.014129973)/(27755.404-0.014129973)</f>
        <v>1.2280382811991408E-4</v>
      </c>
      <c r="V572">
        <v>0.17381415</v>
      </c>
      <c r="W572">
        <f>(V572-0.006104506)/(0.96359551-0.006104506)</f>
        <v>0.175155320832654</v>
      </c>
      <c r="X572">
        <v>0.72456801000000004</v>
      </c>
      <c r="Y572">
        <f>(X572-0.026912883)/(0.97887218-0.026912883)</f>
        <v>0.73286234947080942</v>
      </c>
      <c r="Z572">
        <v>2.9825010999999998E-2</v>
      </c>
      <c r="AA572">
        <f>(Z572-0)/(0.8541435-0)</f>
        <v>3.4918033093970742E-2</v>
      </c>
      <c r="AB572">
        <v>9.0245428000000003E-3</v>
      </c>
      <c r="AC572">
        <f>(AB572-0)/(0.90509456-0)</f>
        <v>9.9708286833587872E-3</v>
      </c>
      <c r="AD572">
        <v>2.9054625000000001E-2</v>
      </c>
      <c r="AE572" s="3">
        <f>(AD572-0)/(0.42788053-0)</f>
        <v>6.790359215456708E-2</v>
      </c>
      <c r="AF572">
        <v>3.4117171999999999E-3</v>
      </c>
      <c r="AG572">
        <f>(AF572-0)/(0.48863637-0)</f>
        <v>6.9821188300003131E-3</v>
      </c>
      <c r="AH572">
        <v>16.399999999999999</v>
      </c>
      <c r="AI572">
        <f>(AH572-0)/(78.5-0)</f>
        <v>0.20891719745222928</v>
      </c>
      <c r="AJ572">
        <v>44.9</v>
      </c>
      <c r="AK572">
        <f>(AJ572-5.8)/(57.3-5.8)</f>
        <v>0.75922330097087376</v>
      </c>
      <c r="AL572">
        <v>28</v>
      </c>
      <c r="AM572">
        <f>(AL572-5.5)/(55.8-5.5)</f>
        <v>0.44731610337972172</v>
      </c>
      <c r="AN572">
        <v>10.6</v>
      </c>
      <c r="AO572">
        <f>(AN572-1.2)/(66.3-1.2)</f>
        <v>0.14439324116743474</v>
      </c>
      <c r="AP572">
        <v>0.27968744267948198</v>
      </c>
      <c r="AQ572">
        <v>0.37536226567372249</v>
      </c>
      <c r="AR572">
        <v>0.21016911845628961</v>
      </c>
      <c r="AS572">
        <v>0.13478117319050581</v>
      </c>
      <c r="AT572" t="s">
        <v>72</v>
      </c>
      <c r="AU572" t="s">
        <v>66</v>
      </c>
      <c r="AZ572">
        <v>7.3623463E-2</v>
      </c>
      <c r="BA572" t="s">
        <v>67</v>
      </c>
      <c r="BB572">
        <v>0.15470198700000001</v>
      </c>
      <c r="BC572" t="s">
        <v>67</v>
      </c>
    </row>
    <row r="573" spans="1:55">
      <c r="A573" s="1">
        <v>571</v>
      </c>
      <c r="B573" t="s">
        <v>543</v>
      </c>
      <c r="C573" t="s">
        <v>105</v>
      </c>
      <c r="D573">
        <v>0</v>
      </c>
      <c r="E573">
        <v>0</v>
      </c>
      <c r="F573">
        <v>12786</v>
      </c>
      <c r="G573">
        <v>102</v>
      </c>
      <c r="H573">
        <v>0</v>
      </c>
      <c r="I573">
        <v>0</v>
      </c>
      <c r="J573" t="s">
        <v>77</v>
      </c>
      <c r="K573" t="s">
        <v>57</v>
      </c>
      <c r="L573" t="s">
        <v>59</v>
      </c>
      <c r="M573" t="s">
        <v>100</v>
      </c>
      <c r="N573" t="s">
        <v>62</v>
      </c>
      <c r="O573" t="s">
        <v>60</v>
      </c>
      <c r="P573" t="s">
        <v>61</v>
      </c>
      <c r="Q573" t="s">
        <v>63</v>
      </c>
      <c r="R573" t="s">
        <v>65</v>
      </c>
      <c r="S573" t="s">
        <v>64</v>
      </c>
      <c r="T573">
        <v>7.9931931000000001</v>
      </c>
      <c r="U573">
        <f>(T573-0.014129973)/(27755.404-0.014129973)</f>
        <v>2.8747796966154589E-4</v>
      </c>
      <c r="V573">
        <v>6.6953227000000004E-2</v>
      </c>
      <c r="W573">
        <f>(V573-0.006104506)/(0.96359551-0.006104506)</f>
        <v>6.3550175140862211E-2</v>
      </c>
      <c r="X573">
        <v>0.91053474000000001</v>
      </c>
      <c r="Y573">
        <f>(X573-0.026912883)/(0.97887218-0.026912883)</f>
        <v>0.92821390555735084</v>
      </c>
      <c r="Z573">
        <v>2.6227596999999999E-3</v>
      </c>
      <c r="AA573">
        <f>(Z573-0)/(0.8541435-0)</f>
        <v>3.0706312229736572E-3</v>
      </c>
      <c r="AB573">
        <v>5.0998107000000004E-3</v>
      </c>
      <c r="AC573">
        <f>(AB573-0)/(0.90509456-0)</f>
        <v>5.6345612109302704E-3</v>
      </c>
      <c r="AD573">
        <v>2.1127785999999998E-3</v>
      </c>
      <c r="AE573" s="3">
        <f>(AD573-0)/(0.42788053-0)</f>
        <v>4.9377769070258933E-3</v>
      </c>
      <c r="AF573">
        <v>5.0998107E-4</v>
      </c>
      <c r="AG573">
        <f>(AF573-0)/(0.48863637-0)</f>
        <v>1.043682176175302E-3</v>
      </c>
      <c r="AH573">
        <v>18.100000000000001</v>
      </c>
      <c r="AI573">
        <f>(AH573-0)/(78.5-0)</f>
        <v>0.23057324840764332</v>
      </c>
      <c r="AJ573">
        <v>36.799999999999997</v>
      </c>
      <c r="AK573">
        <f>(AJ573-5.8)/(57.3-5.8)</f>
        <v>0.60194174757281549</v>
      </c>
      <c r="AL573">
        <v>36.299999999999997</v>
      </c>
      <c r="AM573">
        <f>(AL573-5.5)/(55.8-5.5)</f>
        <v>0.61232604373757449</v>
      </c>
      <c r="AN573">
        <v>8.8000000000000007</v>
      </c>
      <c r="AO573">
        <f>(AN573-1.2)/(66.3-1.2)</f>
        <v>0.11674347158218128</v>
      </c>
      <c r="AP573">
        <v>0.34853562581961228</v>
      </c>
      <c r="AQ573">
        <v>0.29367623488270439</v>
      </c>
      <c r="AR573">
        <v>0.21623196852688331</v>
      </c>
      <c r="AS573">
        <v>0.14155617077079999</v>
      </c>
      <c r="AT573" t="s">
        <v>147</v>
      </c>
      <c r="AU573" t="s">
        <v>104</v>
      </c>
      <c r="AZ573">
        <v>0</v>
      </c>
      <c r="BA573" t="s">
        <v>74</v>
      </c>
      <c r="BB573">
        <v>0</v>
      </c>
      <c r="BC573" t="s">
        <v>74</v>
      </c>
    </row>
    <row r="574" spans="1:55">
      <c r="A574" s="1">
        <v>572</v>
      </c>
      <c r="B574" t="s">
        <v>543</v>
      </c>
      <c r="C574" t="s">
        <v>331</v>
      </c>
      <c r="D574">
        <v>2</v>
      </c>
      <c r="E574">
        <v>0</v>
      </c>
      <c r="F574">
        <v>13242</v>
      </c>
      <c r="G574">
        <v>44</v>
      </c>
      <c r="H574">
        <v>0.34326042481910168</v>
      </c>
      <c r="I574">
        <v>2</v>
      </c>
      <c r="J574" t="s">
        <v>77</v>
      </c>
      <c r="K574" t="s">
        <v>57</v>
      </c>
      <c r="L574" t="s">
        <v>59</v>
      </c>
      <c r="M574" t="s">
        <v>100</v>
      </c>
      <c r="N574" t="s">
        <v>60</v>
      </c>
      <c r="O574" t="s">
        <v>62</v>
      </c>
      <c r="P574" t="s">
        <v>61</v>
      </c>
      <c r="Q574" t="s">
        <v>63</v>
      </c>
      <c r="R574" t="s">
        <v>65</v>
      </c>
      <c r="S574" t="s">
        <v>64</v>
      </c>
      <c r="T574">
        <v>2.7276305999999999</v>
      </c>
      <c r="U574">
        <f>(T574-0.014129973)/(27755.404-0.014129973)</f>
        <v>9.7764817561806416E-5</v>
      </c>
      <c r="V574">
        <v>0.12492406</v>
      </c>
      <c r="W574">
        <f>(V574-0.006104506)/(0.96359551-0.006104506)</f>
        <v>0.12409469488864254</v>
      </c>
      <c r="X574">
        <v>0.84963548</v>
      </c>
      <c r="Y574">
        <f>(X574-0.026912883)/(0.97887218-0.026912883)</f>
        <v>0.86424135947064562</v>
      </c>
      <c r="Z574">
        <v>3.1895504999999999E-3</v>
      </c>
      <c r="AA574">
        <f>(Z574-0)/(0.8541435-0)</f>
        <v>3.7342091814782882E-3</v>
      </c>
      <c r="AB574">
        <v>6.7588091000000006E-3</v>
      </c>
      <c r="AC574">
        <f>(AB574-0)/(0.90509456-0)</f>
        <v>7.4675170956723025E-3</v>
      </c>
      <c r="AD574">
        <v>2.9617254999999999E-3</v>
      </c>
      <c r="AE574" s="3">
        <f>(AD574-0)/(0.42788053-0)</f>
        <v>6.9218515271073444E-3</v>
      </c>
      <c r="AF574">
        <v>3.5692587999999999E-3</v>
      </c>
      <c r="AG574">
        <f>(AF574-0)/(0.48863637-0)</f>
        <v>7.3045295420805451E-3</v>
      </c>
      <c r="AH574">
        <v>20.9</v>
      </c>
      <c r="AI574">
        <f>(AH574-0)/(78.5-0)</f>
        <v>0.26624203821656051</v>
      </c>
      <c r="AJ574">
        <v>34.799999999999997</v>
      </c>
      <c r="AK574">
        <f>(AJ574-5.8)/(57.3-5.8)</f>
        <v>0.56310679611650483</v>
      </c>
      <c r="AL574">
        <v>32</v>
      </c>
      <c r="AM574">
        <f>(AL574-5.5)/(55.8-5.5)</f>
        <v>0.52683896620278337</v>
      </c>
      <c r="AN574">
        <v>12.3</v>
      </c>
      <c r="AO574">
        <f>(AN574-1.2)/(66.3-1.2)</f>
        <v>0.17050691244239635</v>
      </c>
      <c r="AP574">
        <v>0.28531287970838393</v>
      </c>
      <c r="AQ574">
        <v>0.30308323207776428</v>
      </c>
      <c r="AR574">
        <v>0.243544957472661</v>
      </c>
      <c r="AS574">
        <v>0.1680589307411908</v>
      </c>
      <c r="AT574" t="s">
        <v>147</v>
      </c>
      <c r="AU574" t="s">
        <v>104</v>
      </c>
      <c r="AZ574">
        <v>-0.38914285700000001</v>
      </c>
      <c r="BA574" t="s">
        <v>74</v>
      </c>
      <c r="BB574">
        <v>-2.2857139999999999E-3</v>
      </c>
      <c r="BC574" t="s">
        <v>74</v>
      </c>
    </row>
    <row r="575" spans="1:55">
      <c r="A575" s="1">
        <v>573</v>
      </c>
      <c r="B575" t="s">
        <v>543</v>
      </c>
      <c r="C575" t="s">
        <v>559</v>
      </c>
      <c r="D575">
        <v>13</v>
      </c>
      <c r="E575">
        <v>0</v>
      </c>
      <c r="F575">
        <v>16719</v>
      </c>
      <c r="G575">
        <v>34</v>
      </c>
      <c r="H575">
        <v>2.2869366659278101</v>
      </c>
      <c r="I575">
        <v>13</v>
      </c>
      <c r="J575" t="s">
        <v>56</v>
      </c>
      <c r="K575" t="s">
        <v>57</v>
      </c>
      <c r="L575" t="s">
        <v>59</v>
      </c>
      <c r="M575" t="s">
        <v>117</v>
      </c>
      <c r="N575" t="s">
        <v>61</v>
      </c>
      <c r="O575" t="s">
        <v>60</v>
      </c>
      <c r="P575" t="s">
        <v>62</v>
      </c>
      <c r="Q575" t="s">
        <v>63</v>
      </c>
      <c r="R575" t="s">
        <v>64</v>
      </c>
      <c r="S575" t="s">
        <v>65</v>
      </c>
      <c r="T575">
        <v>12.163086</v>
      </c>
      <c r="U575">
        <f>(T575-0.014129973)/(27755.404-0.014129973)</f>
        <v>4.3771519996264359E-4</v>
      </c>
      <c r="V575">
        <v>8.3701938000000004E-2</v>
      </c>
      <c r="W575">
        <f>(V575-0.006104506)/(0.96359551-0.006104506)</f>
        <v>8.1042465856942927E-2</v>
      </c>
      <c r="X575">
        <v>0.87620509000000002</v>
      </c>
      <c r="Y575">
        <f>(X575-0.026912883)/(0.97887218-0.026912883)</f>
        <v>0.89215180699054619</v>
      </c>
      <c r="Z575">
        <v>2.3817625000000001E-3</v>
      </c>
      <c r="AA575">
        <f>(Z575-0)/(0.8541435-0)</f>
        <v>2.7884805070810706E-3</v>
      </c>
      <c r="AB575">
        <v>7.8825001000000002E-3</v>
      </c>
      <c r="AC575">
        <f>(AB575-0)/(0.90509456-0)</f>
        <v>8.7090348880231924E-3</v>
      </c>
      <c r="AD575">
        <v>9.8673020999999993E-3</v>
      </c>
      <c r="AE575" s="3">
        <f>(AD575-0)/(0.42788053-0)</f>
        <v>2.306088126982548E-2</v>
      </c>
      <c r="AF575">
        <v>9.6404675000000002E-4</v>
      </c>
      <c r="AG575">
        <f>(AF575-0)/(0.48863637-0)</f>
        <v>1.9729328580269209E-3</v>
      </c>
      <c r="AH575">
        <v>14.8</v>
      </c>
      <c r="AI575">
        <f>(AH575-0)/(78.5-0)</f>
        <v>0.18853503184713377</v>
      </c>
      <c r="AJ575">
        <v>33.9</v>
      </c>
      <c r="AK575">
        <f>(AJ575-5.8)/(57.3-5.8)</f>
        <v>0.54563106796116501</v>
      </c>
      <c r="AL575">
        <v>39.200000000000003</v>
      </c>
      <c r="AM575">
        <f>(AL575-5.5)/(55.8-5.5)</f>
        <v>0.66998011928429435</v>
      </c>
      <c r="AN575">
        <v>12.1</v>
      </c>
      <c r="AO575">
        <f>(AN575-1.2)/(66.3-1.2)</f>
        <v>0.16743471582181263</v>
      </c>
      <c r="AP575">
        <v>0.25048202336395592</v>
      </c>
      <c r="AQ575">
        <v>0.258818192128842</v>
      </c>
      <c r="AR575">
        <v>0.27163434274696618</v>
      </c>
      <c r="AS575">
        <v>0.2190654417602359</v>
      </c>
      <c r="AT575" t="s">
        <v>66</v>
      </c>
      <c r="AU575" t="s">
        <v>66</v>
      </c>
      <c r="AZ575">
        <v>-1.8525346000000002E-2</v>
      </c>
      <c r="BA575" t="s">
        <v>74</v>
      </c>
      <c r="BB575">
        <v>8.9677418999999994E-2</v>
      </c>
      <c r="BC575" t="s">
        <v>67</v>
      </c>
    </row>
    <row r="576" spans="1:55">
      <c r="A576" s="1">
        <v>574</v>
      </c>
      <c r="B576" t="s">
        <v>543</v>
      </c>
      <c r="C576" t="s">
        <v>560</v>
      </c>
      <c r="D576">
        <v>12</v>
      </c>
      <c r="E576">
        <v>0</v>
      </c>
      <c r="F576">
        <v>15464</v>
      </c>
      <c r="G576">
        <v>28</v>
      </c>
      <c r="H576">
        <v>2.7714137905550218</v>
      </c>
      <c r="I576">
        <v>12</v>
      </c>
      <c r="J576" t="s">
        <v>77</v>
      </c>
      <c r="K576" t="s">
        <v>57</v>
      </c>
      <c r="L576" t="s">
        <v>59</v>
      </c>
      <c r="M576" t="s">
        <v>100</v>
      </c>
      <c r="N576" t="s">
        <v>62</v>
      </c>
      <c r="O576" t="s">
        <v>60</v>
      </c>
      <c r="P576" t="s">
        <v>61</v>
      </c>
      <c r="Q576" t="s">
        <v>63</v>
      </c>
      <c r="R576" t="s">
        <v>64</v>
      </c>
      <c r="S576" t="s">
        <v>65</v>
      </c>
      <c r="T576">
        <v>8.0447539999999993</v>
      </c>
      <c r="U576">
        <f>(T576-0.014129973)/(27755.404-0.014129973)</f>
        <v>2.8933565929377408E-4</v>
      </c>
      <c r="V576">
        <v>0.29494604000000002</v>
      </c>
      <c r="W576">
        <f>(V576-0.006104506)/(0.96359551-0.006104506)</f>
        <v>0.30166501073465962</v>
      </c>
      <c r="X576">
        <v>0.67241377000000002</v>
      </c>
      <c r="Y576">
        <f>(X576-0.026912883)/(0.97887218-0.026912883)</f>
        <v>0.67807614152645868</v>
      </c>
      <c r="Z576">
        <v>3.0929192E-3</v>
      </c>
      <c r="AA576">
        <f>(Z576-0)/(0.8541435-0)</f>
        <v>3.6210767862777161E-3</v>
      </c>
      <c r="AB576">
        <v>8.6206896000000002E-3</v>
      </c>
      <c r="AC576">
        <f>(AB576-0)/(0.90509456-0)</f>
        <v>9.5246286752623949E-3</v>
      </c>
      <c r="AD576">
        <v>5.5277706000000006E-3</v>
      </c>
      <c r="AE576" s="3">
        <f>(AD576-0)/(0.42788053-0)</f>
        <v>1.2918958009143349E-2</v>
      </c>
      <c r="AF576">
        <v>1.2503290999999999E-3</v>
      </c>
      <c r="AG576">
        <f>(AF576-0)/(0.48863637-0)</f>
        <v>2.5588130085363887E-3</v>
      </c>
      <c r="AH576">
        <v>15.2</v>
      </c>
      <c r="AI576">
        <f>(AH576-0)/(78.5-0)</f>
        <v>0.19363057324840763</v>
      </c>
      <c r="AJ576">
        <v>27.4</v>
      </c>
      <c r="AK576">
        <f>(AJ576-5.8)/(57.3-5.8)</f>
        <v>0.4194174757281553</v>
      </c>
      <c r="AL576">
        <v>37.200000000000003</v>
      </c>
      <c r="AM576">
        <f>(AL576-5.5)/(55.8-5.5)</f>
        <v>0.63021868787276347</v>
      </c>
      <c r="AN576">
        <v>20.2</v>
      </c>
      <c r="AO576">
        <f>(AN576-1.2)/(66.3-1.2)</f>
        <v>0.2918586789554532</v>
      </c>
      <c r="AP576">
        <v>0.30106607001842578</v>
      </c>
      <c r="AQ576">
        <v>0.28757567780994991</v>
      </c>
      <c r="AR576">
        <v>0.2384838115293498</v>
      </c>
      <c r="AS576">
        <v>0.1728744406422742</v>
      </c>
      <c r="AT576" t="s">
        <v>66</v>
      </c>
      <c r="AU576" t="s">
        <v>66</v>
      </c>
      <c r="AZ576">
        <v>-0.190188679</v>
      </c>
      <c r="BA576" t="s">
        <v>74</v>
      </c>
      <c r="BB576">
        <v>-0.221347709</v>
      </c>
      <c r="BC576" t="s">
        <v>74</v>
      </c>
    </row>
    <row r="577" spans="1:55">
      <c r="A577" s="1">
        <v>575</v>
      </c>
      <c r="B577" t="s">
        <v>543</v>
      </c>
      <c r="C577" t="s">
        <v>561</v>
      </c>
      <c r="D577">
        <v>3</v>
      </c>
      <c r="E577">
        <v>0</v>
      </c>
      <c r="F577">
        <v>16267</v>
      </c>
      <c r="G577">
        <v>38</v>
      </c>
      <c r="H577">
        <v>0.48532223778848371</v>
      </c>
      <c r="I577">
        <v>3</v>
      </c>
      <c r="J577" t="s">
        <v>77</v>
      </c>
      <c r="K577" t="s">
        <v>57</v>
      </c>
      <c r="L577" t="s">
        <v>59</v>
      </c>
      <c r="M577" t="s">
        <v>100</v>
      </c>
      <c r="N577" t="s">
        <v>63</v>
      </c>
      <c r="O577" t="s">
        <v>61</v>
      </c>
      <c r="P577" t="s">
        <v>60</v>
      </c>
      <c r="Q577" t="s">
        <v>62</v>
      </c>
      <c r="R577" t="s">
        <v>65</v>
      </c>
      <c r="S577" t="s">
        <v>64</v>
      </c>
      <c r="T577">
        <v>0.75207471999999997</v>
      </c>
      <c r="U577">
        <f>(T577-0.014129973)/(27755.404-0.014129973)</f>
        <v>2.658743942908564E-5</v>
      </c>
      <c r="V577">
        <v>3.4518256999999997E-2</v>
      </c>
      <c r="W577">
        <f>(V577-0.006104506)/(0.96359551-0.006104506)</f>
        <v>2.9675214577786255E-2</v>
      </c>
      <c r="X577">
        <v>0.90686124999999995</v>
      </c>
      <c r="Y577">
        <f>(X577-0.026912883)/(0.97887218-0.026912883)</f>
        <v>0.92435503258707075</v>
      </c>
      <c r="Z577">
        <v>4.9052261999999996E-3</v>
      </c>
      <c r="AA577">
        <f>(Z577-0)/(0.8541435-0)</f>
        <v>5.7428596014604105E-3</v>
      </c>
      <c r="AB577">
        <v>2.7493489999999999E-2</v>
      </c>
      <c r="AC577">
        <f>(AB577-0)/(0.90509456-0)</f>
        <v>3.0376373049905415E-2</v>
      </c>
      <c r="AD577">
        <v>5.6924847999999997E-3</v>
      </c>
      <c r="AE577" s="3">
        <f>(AD577-0)/(0.42788053-0)</f>
        <v>1.330391172507896E-2</v>
      </c>
      <c r="AF577">
        <v>5.4502510000000001E-4</v>
      </c>
      <c r="AG577">
        <f>(AF577-0)/(0.48863637-0)</f>
        <v>1.1154001901250209E-3</v>
      </c>
      <c r="AH577">
        <v>20.2</v>
      </c>
      <c r="AI577">
        <f>(AH577-0)/(78.5-0)</f>
        <v>0.25732484076433121</v>
      </c>
      <c r="AJ577">
        <v>35.299999999999997</v>
      </c>
      <c r="AK577">
        <f>(AJ577-5.8)/(57.3-5.8)</f>
        <v>0.57281553398058249</v>
      </c>
      <c r="AL577">
        <v>35.1</v>
      </c>
      <c r="AM577">
        <f>(AL577-5.5)/(55.8-5.5)</f>
        <v>0.58846918489065614</v>
      </c>
      <c r="AN577">
        <v>9.4</v>
      </c>
      <c r="AO577">
        <f>(AN577-1.2)/(66.3-1.2)</f>
        <v>0.12596006144393243</v>
      </c>
      <c r="AP577">
        <v>0.2172833525101435</v>
      </c>
      <c r="AQ577">
        <v>0.2300611639314479</v>
      </c>
      <c r="AR577">
        <v>0.2737237328165687</v>
      </c>
      <c r="AS577">
        <v>0.27893175074183979</v>
      </c>
      <c r="AT577" t="s">
        <v>147</v>
      </c>
      <c r="AU577" t="s">
        <v>104</v>
      </c>
      <c r="AZ577">
        <v>-0.23809523799999999</v>
      </c>
      <c r="BA577" t="s">
        <v>74</v>
      </c>
      <c r="BB577">
        <v>-1.52381E-3</v>
      </c>
      <c r="BC577" t="s">
        <v>74</v>
      </c>
    </row>
    <row r="578" spans="1:55">
      <c r="A578" s="1">
        <v>576</v>
      </c>
      <c r="B578" t="s">
        <v>543</v>
      </c>
      <c r="C578" t="s">
        <v>112</v>
      </c>
      <c r="D578">
        <v>5</v>
      </c>
      <c r="E578">
        <v>0</v>
      </c>
      <c r="F578">
        <v>26140</v>
      </c>
      <c r="G578">
        <v>40</v>
      </c>
      <c r="H578">
        <v>0.47819433817903589</v>
      </c>
      <c r="I578">
        <v>5</v>
      </c>
      <c r="J578" t="s">
        <v>77</v>
      </c>
      <c r="K578" t="s">
        <v>57</v>
      </c>
      <c r="L578" t="s">
        <v>59</v>
      </c>
      <c r="M578" t="s">
        <v>100</v>
      </c>
      <c r="N578" t="s">
        <v>62</v>
      </c>
      <c r="O578" t="s">
        <v>60</v>
      </c>
      <c r="P578" t="s">
        <v>61</v>
      </c>
      <c r="Q578" t="s">
        <v>63</v>
      </c>
      <c r="R578" t="s">
        <v>65</v>
      </c>
      <c r="S578" t="s">
        <v>64</v>
      </c>
      <c r="T578">
        <v>10.392861999999999</v>
      </c>
      <c r="U578">
        <f>(T578-0.014129973)/(27755.404-0.014129973)</f>
        <v>3.7393573196418961E-4</v>
      </c>
      <c r="V578">
        <v>0.10618567</v>
      </c>
      <c r="W578">
        <f>(V578-0.006104506)/(0.96359551-0.006104506)</f>
        <v>0.10452439091532185</v>
      </c>
      <c r="X578">
        <v>0.86531471999999998</v>
      </c>
      <c r="Y578">
        <f>(X578-0.026912883)/(0.97887218-0.026912883)</f>
        <v>0.88071185358674009</v>
      </c>
      <c r="Z578">
        <v>2.8193892999999999E-3</v>
      </c>
      <c r="AA578">
        <f>(Z578-0)/(0.8541435-0)</f>
        <v>3.3008379739470008E-3</v>
      </c>
      <c r="AB578">
        <v>6.3521178000000003E-3</v>
      </c>
      <c r="AC578">
        <f>(AB578-0)/(0.90509456-0)</f>
        <v>7.0181813931132235E-3</v>
      </c>
      <c r="AD578">
        <v>6.2502123999999999E-3</v>
      </c>
      <c r="AE578" s="3">
        <f>(AD578-0)/(0.42788053-0)</f>
        <v>1.4607377437809568E-2</v>
      </c>
      <c r="AF578">
        <v>8.4921363000000011E-4</v>
      </c>
      <c r="AG578">
        <f>(AF578-0)/(0.48863637-0)</f>
        <v>1.7379255457386444E-3</v>
      </c>
      <c r="AH578">
        <v>22.6</v>
      </c>
      <c r="AI578">
        <f>(AH578-0)/(78.5-0)</f>
        <v>0.28789808917197451</v>
      </c>
      <c r="AJ578">
        <v>38.799999999999997</v>
      </c>
      <c r="AK578">
        <f>(AJ578-5.8)/(57.3-5.8)</f>
        <v>0.64077669902912626</v>
      </c>
      <c r="AL578">
        <v>27.7</v>
      </c>
      <c r="AM578">
        <f>(AL578-5.5)/(55.8-5.5)</f>
        <v>0.44135188866799208</v>
      </c>
      <c r="AN578">
        <v>10.9</v>
      </c>
      <c r="AO578">
        <f>(AN578-1.2)/(66.3-1.2)</f>
        <v>0.14900153609831032</v>
      </c>
      <c r="AP578">
        <v>0.36849077753999793</v>
      </c>
      <c r="AQ578">
        <v>0.31227283535446171</v>
      </c>
      <c r="AR578">
        <v>0.204252861849927</v>
      </c>
      <c r="AS578">
        <v>0.1149835252556133</v>
      </c>
      <c r="AT578" t="s">
        <v>147</v>
      </c>
      <c r="AU578" t="s">
        <v>104</v>
      </c>
      <c r="AZ578">
        <v>-0.1208</v>
      </c>
      <c r="BA578" t="s">
        <v>74</v>
      </c>
      <c r="BB578">
        <v>-0.36777142899999998</v>
      </c>
      <c r="BC578" t="s">
        <v>74</v>
      </c>
    </row>
    <row r="579" spans="1:55">
      <c r="A579" s="1">
        <v>577</v>
      </c>
      <c r="B579" t="s">
        <v>543</v>
      </c>
      <c r="C579" t="s">
        <v>562</v>
      </c>
      <c r="D579">
        <v>55</v>
      </c>
      <c r="E579">
        <v>2</v>
      </c>
      <c r="F579">
        <v>22374</v>
      </c>
      <c r="G579">
        <v>30</v>
      </c>
      <c r="H579">
        <v>8.1940347427073092</v>
      </c>
      <c r="I579">
        <v>55</v>
      </c>
      <c r="J579" t="s">
        <v>56</v>
      </c>
      <c r="K579" t="s">
        <v>57</v>
      </c>
      <c r="L579" t="s">
        <v>59</v>
      </c>
      <c r="M579" t="s">
        <v>100</v>
      </c>
      <c r="N579" t="s">
        <v>62</v>
      </c>
      <c r="O579" t="s">
        <v>60</v>
      </c>
      <c r="P579" t="s">
        <v>61</v>
      </c>
      <c r="Q579" t="s">
        <v>63</v>
      </c>
      <c r="R579" t="s">
        <v>64</v>
      </c>
      <c r="S579" t="s">
        <v>65</v>
      </c>
      <c r="T579">
        <v>15.51914</v>
      </c>
      <c r="U579">
        <f>(T579-0.014129973)/(27755.404-0.014129973)</f>
        <v>5.5863059750221108E-4</v>
      </c>
      <c r="V579">
        <v>0.36356442999999999</v>
      </c>
      <c r="W579">
        <f>(V579-0.006104506)/(0.96359551-0.006104506)</f>
        <v>0.37332979892936935</v>
      </c>
      <c r="X579">
        <v>0.61128461000000001</v>
      </c>
      <c r="Y579">
        <f>(X579-0.026912883)/(0.97887218-0.026912883)</f>
        <v>0.6138620935176391</v>
      </c>
      <c r="Z579">
        <v>3.6227359000000001E-3</v>
      </c>
      <c r="AA579">
        <f>(Z579-0)/(0.8541435-0)</f>
        <v>4.2413668195098366E-3</v>
      </c>
      <c r="AB579">
        <v>5.7047680000000007E-3</v>
      </c>
      <c r="AC579">
        <f>(AB579-0)/(0.90509456-0)</f>
        <v>6.3029524782471352E-3</v>
      </c>
      <c r="AD579">
        <v>4.0391422999999996E-3</v>
      </c>
      <c r="AE579" s="3">
        <f>(AD579-0)/(0.42788053-0)</f>
        <v>9.4398833711830717E-3</v>
      </c>
      <c r="AF579">
        <v>8.328128E-4</v>
      </c>
      <c r="AG579">
        <f>(AF579-0)/(0.48863637-0)</f>
        <v>1.7043610568734375E-3</v>
      </c>
      <c r="AH579">
        <v>14.9</v>
      </c>
      <c r="AI579">
        <f>(AH579-0)/(78.5-0)</f>
        <v>0.18980891719745224</v>
      </c>
      <c r="AJ579">
        <v>30.1</v>
      </c>
      <c r="AK579">
        <f>(AJ579-5.8)/(57.3-5.8)</f>
        <v>0.47184466019417476</v>
      </c>
      <c r="AL579">
        <v>32.700000000000003</v>
      </c>
      <c r="AM579">
        <f>(AL579-5.5)/(55.8-5.5)</f>
        <v>0.54075546719681922</v>
      </c>
      <c r="AN579">
        <v>22.3</v>
      </c>
      <c r="AO579">
        <f>(AN579-1.2)/(66.3-1.2)</f>
        <v>0.32411674347158226</v>
      </c>
      <c r="AP579">
        <v>0.33237559858421822</v>
      </c>
      <c r="AQ579">
        <v>0.31555277951280453</v>
      </c>
      <c r="AR579">
        <v>0.22227774307724329</v>
      </c>
      <c r="AS579">
        <v>0.1297938788257339</v>
      </c>
      <c r="AT579" t="s">
        <v>79</v>
      </c>
      <c r="AU579" t="s">
        <v>72</v>
      </c>
      <c r="AZ579">
        <v>-0.23191964300000001</v>
      </c>
      <c r="BA579" t="s">
        <v>74</v>
      </c>
      <c r="BB579">
        <v>-0.46111607100000002</v>
      </c>
      <c r="BC579" t="s">
        <v>74</v>
      </c>
    </row>
    <row r="580" spans="1:55">
      <c r="A580" s="1">
        <v>578</v>
      </c>
      <c r="B580" t="s">
        <v>543</v>
      </c>
      <c r="C580" t="s">
        <v>563</v>
      </c>
      <c r="D580">
        <v>62</v>
      </c>
      <c r="E580">
        <v>0</v>
      </c>
      <c r="F580">
        <v>138494</v>
      </c>
      <c r="G580">
        <v>40</v>
      </c>
      <c r="H580">
        <v>1.1191820584285239</v>
      </c>
      <c r="I580">
        <v>62</v>
      </c>
      <c r="J580" t="s">
        <v>56</v>
      </c>
      <c r="K580" t="s">
        <v>57</v>
      </c>
      <c r="L580" t="s">
        <v>59</v>
      </c>
      <c r="M580" t="s">
        <v>100</v>
      </c>
      <c r="N580" t="s">
        <v>60</v>
      </c>
      <c r="O580" t="s">
        <v>61</v>
      </c>
      <c r="P580" t="s">
        <v>62</v>
      </c>
      <c r="Q580" t="s">
        <v>63</v>
      </c>
      <c r="R580" t="s">
        <v>65</v>
      </c>
      <c r="S580" t="s">
        <v>64</v>
      </c>
      <c r="T580">
        <v>50.378467999999998</v>
      </c>
      <c r="U580">
        <f>(T580-0.014129973)/(27755.404-0.014129973)</f>
        <v>1.81457865527547E-3</v>
      </c>
      <c r="V580">
        <v>4.7887061000000002E-2</v>
      </c>
      <c r="W580">
        <f>(V580-0.006104506)/(0.96359551-0.006104506)</f>
        <v>4.3637543147089453E-2</v>
      </c>
      <c r="X580">
        <v>0.90447354000000002</v>
      </c>
      <c r="Y580">
        <f>(X580-0.026912883)/(0.97887218-0.026912883)</f>
        <v>0.92184682660859618</v>
      </c>
      <c r="Z580">
        <v>3.7645893000000001E-3</v>
      </c>
      <c r="AA580">
        <f>(Z580-0)/(0.8541435-0)</f>
        <v>4.4074435970068264E-3</v>
      </c>
      <c r="AB580">
        <v>1.1176124000000001E-2</v>
      </c>
      <c r="AC580">
        <f>(AB580-0)/(0.90509456-0)</f>
        <v>1.2348018089955155E-2</v>
      </c>
      <c r="AD580">
        <v>9.1018854000000007E-3</v>
      </c>
      <c r="AE580" s="3">
        <f>(AD580-0)/(0.42788053-0)</f>
        <v>2.1272025160855065E-2</v>
      </c>
      <c r="AF580">
        <v>1.1392836E-3</v>
      </c>
      <c r="AG580">
        <f>(AF580-0)/(0.48863637-0)</f>
        <v>2.3315571045192563E-3</v>
      </c>
      <c r="AH580">
        <v>24.9</v>
      </c>
      <c r="AI580">
        <f>(AH580-0)/(78.5-0)</f>
        <v>0.31719745222929935</v>
      </c>
      <c r="AJ580">
        <v>40.4</v>
      </c>
      <c r="AK580">
        <f>(AJ580-5.8)/(57.3-5.8)</f>
        <v>0.67184466019417477</v>
      </c>
      <c r="AL580">
        <v>27.1</v>
      </c>
      <c r="AM580">
        <f>(AL580-5.5)/(55.8-5.5)</f>
        <v>0.42942345924453285</v>
      </c>
      <c r="AN580">
        <v>7.5</v>
      </c>
      <c r="AO580">
        <f>(AN580-1.2)/(66.3-1.2)</f>
        <v>9.6774193548387108E-2</v>
      </c>
      <c r="AP580">
        <v>0.2493049750781709</v>
      </c>
      <c r="AQ580">
        <v>0.30290083898331333</v>
      </c>
      <c r="AR580">
        <v>0.25789294449088263</v>
      </c>
      <c r="AS580">
        <v>0.1899012414476331</v>
      </c>
      <c r="AT580" t="s">
        <v>104</v>
      </c>
      <c r="AU580" t="s">
        <v>66</v>
      </c>
      <c r="AV580">
        <v>87</v>
      </c>
      <c r="AW580">
        <v>0.88059701499999998</v>
      </c>
      <c r="AX580">
        <v>0.47620000000000001</v>
      </c>
      <c r="AY580">
        <f>(AX580-0)/(1.01692-0)</f>
        <v>0.46827675726704165</v>
      </c>
      <c r="AZ580">
        <v>7.5942299000000005E-2</v>
      </c>
      <c r="BA580" t="s">
        <v>67</v>
      </c>
      <c r="BB580">
        <v>0.10114471799999999</v>
      </c>
      <c r="BC580" t="s">
        <v>67</v>
      </c>
    </row>
    <row r="581" spans="1:55">
      <c r="A581" s="1">
        <v>579</v>
      </c>
      <c r="B581" t="s">
        <v>543</v>
      </c>
      <c r="C581" t="s">
        <v>564</v>
      </c>
      <c r="D581">
        <v>5</v>
      </c>
      <c r="E581">
        <v>0</v>
      </c>
      <c r="F581">
        <v>37244</v>
      </c>
      <c r="G581">
        <v>31</v>
      </c>
      <c r="H581">
        <v>0.4330639098395585</v>
      </c>
      <c r="I581">
        <v>5</v>
      </c>
      <c r="J581" t="s">
        <v>56</v>
      </c>
      <c r="K581" t="s">
        <v>57</v>
      </c>
      <c r="L581" t="s">
        <v>59</v>
      </c>
      <c r="M581" t="s">
        <v>117</v>
      </c>
      <c r="N581" t="s">
        <v>60</v>
      </c>
      <c r="O581" t="s">
        <v>62</v>
      </c>
      <c r="P581" t="s">
        <v>61</v>
      </c>
      <c r="Q581" t="s">
        <v>63</v>
      </c>
      <c r="R581" t="s">
        <v>69</v>
      </c>
      <c r="S581" t="s">
        <v>65</v>
      </c>
      <c r="T581">
        <v>14.403102000000001</v>
      </c>
      <c r="U581">
        <f>(T581-0.014129973)/(27755.404-0.014129973)</f>
        <v>5.1842082184327834E-4</v>
      </c>
      <c r="V581">
        <v>4.4924500999999999E-2</v>
      </c>
      <c r="W581">
        <f>(V581-0.006104506)/(0.96359551-0.006104506)</f>
        <v>4.0543456635964377E-2</v>
      </c>
      <c r="X581">
        <v>0.88289231000000001</v>
      </c>
      <c r="Y581">
        <f>(X581-0.026912883)/(0.97887218-0.026912883)</f>
        <v>0.89917649808928768</v>
      </c>
      <c r="Z581">
        <v>1.0739024999999999E-2</v>
      </c>
      <c r="AA581">
        <f>(Z581-0)/(0.8541435-0)</f>
        <v>1.2572858073614093E-2</v>
      </c>
      <c r="AB581">
        <v>6.8271291E-3</v>
      </c>
      <c r="AC581">
        <f>(AB581-0)/(0.90509456-0)</f>
        <v>7.543000921362294E-3</v>
      </c>
      <c r="AD581">
        <v>2.6411522E-2</v>
      </c>
      <c r="AE581" s="3">
        <f>(AD581-0)/(0.42788053-0)</f>
        <v>6.1726393580002342E-2</v>
      </c>
      <c r="AF581">
        <v>1.3205761E-3</v>
      </c>
      <c r="AG581">
        <f>(AF581-0)/(0.48863637-0)</f>
        <v>2.7025743089897302E-3</v>
      </c>
      <c r="AH581">
        <v>45.1</v>
      </c>
      <c r="AI581">
        <f>(AH581-0)/(78.5-0)</f>
        <v>0.57452229299363056</v>
      </c>
      <c r="AJ581">
        <v>31.3</v>
      </c>
      <c r="AK581">
        <f>(AJ581-5.8)/(57.3-5.8)</f>
        <v>0.49514563106796117</v>
      </c>
      <c r="AL581">
        <v>19.899999999999999</v>
      </c>
      <c r="AM581">
        <f>(AL581-5.5)/(55.8-5.5)</f>
        <v>0.28628230616302186</v>
      </c>
      <c r="AN581">
        <v>3.7</v>
      </c>
      <c r="AO581">
        <f>(AN581-1.2)/(66.3-1.2)</f>
        <v>3.840245775729647E-2</v>
      </c>
      <c r="AP581">
        <v>0.2552698460158469</v>
      </c>
      <c r="AQ581">
        <v>0.41555788109832059</v>
      </c>
      <c r="AR581">
        <v>0.19447351372900781</v>
      </c>
      <c r="AS581">
        <v>0.13469875915682469</v>
      </c>
      <c r="AT581" t="s">
        <v>147</v>
      </c>
      <c r="AU581" t="s">
        <v>104</v>
      </c>
      <c r="AZ581">
        <v>-0.13954285699999999</v>
      </c>
      <c r="BA581" t="s">
        <v>74</v>
      </c>
      <c r="BB581">
        <v>0.26445714300000001</v>
      </c>
      <c r="BC581" t="s">
        <v>67</v>
      </c>
    </row>
    <row r="582" spans="1:55">
      <c r="A582" s="1">
        <v>580</v>
      </c>
      <c r="B582" t="s">
        <v>543</v>
      </c>
      <c r="C582" t="s">
        <v>565</v>
      </c>
      <c r="D582">
        <v>1</v>
      </c>
      <c r="E582">
        <v>0</v>
      </c>
      <c r="F582">
        <v>7936</v>
      </c>
      <c r="G582">
        <v>8</v>
      </c>
      <c r="H582">
        <v>1.575100806451613</v>
      </c>
      <c r="I582">
        <v>1</v>
      </c>
      <c r="J582" t="s">
        <v>77</v>
      </c>
      <c r="K582" t="s">
        <v>57</v>
      </c>
      <c r="L582" t="s">
        <v>59</v>
      </c>
      <c r="M582" t="s">
        <v>100</v>
      </c>
      <c r="N582" t="s">
        <v>63</v>
      </c>
      <c r="O582" t="s">
        <v>61</v>
      </c>
      <c r="P582" t="s">
        <v>60</v>
      </c>
      <c r="Q582" t="s">
        <v>62</v>
      </c>
      <c r="R582" t="s">
        <v>65</v>
      </c>
      <c r="S582" t="s">
        <v>64</v>
      </c>
      <c r="T582">
        <v>0.67352456000000005</v>
      </c>
      <c r="U582">
        <f>(T582-0.014129973)/(27755.404-0.014129973)</f>
        <v>2.3757352719158856E-5</v>
      </c>
      <c r="V582">
        <v>3.4920237999999999E-2</v>
      </c>
      <c r="W582">
        <f>(V582-0.006104506)/(0.96359551-0.006104506)</f>
        <v>3.009504202088566E-2</v>
      </c>
      <c r="X582">
        <v>0.93304860999999994</v>
      </c>
      <c r="Y582">
        <f>(X582-0.026912883)/(0.97887218-0.026912883)</f>
        <v>0.95186393982977191</v>
      </c>
      <c r="Z582">
        <v>2.8890843999999998E-3</v>
      </c>
      <c r="AA582">
        <f>(Z582-0)/(0.8541435-0)</f>
        <v>3.3824344504172895E-3</v>
      </c>
      <c r="AB582">
        <v>8.5416407999999999E-3</v>
      </c>
      <c r="AC582">
        <f>(AB582-0)/(0.90509456-0)</f>
        <v>9.4372910605053251E-3</v>
      </c>
      <c r="AD582">
        <v>3.7683706999999999E-3</v>
      </c>
      <c r="AE582" s="3">
        <f>(AD582-0)/(0.42788053-0)</f>
        <v>8.8070628032549184E-3</v>
      </c>
      <c r="AF582">
        <v>3.7683710000000002E-4</v>
      </c>
      <c r="AG582">
        <f>(AF582-0)/(0.48863637-0)</f>
        <v>7.7120149693318991E-4</v>
      </c>
      <c r="AH582">
        <v>21.1</v>
      </c>
      <c r="AI582">
        <f>(AH582-0)/(78.5-0)</f>
        <v>0.26878980891719745</v>
      </c>
      <c r="AJ582">
        <v>39.1</v>
      </c>
      <c r="AK582">
        <f>(AJ582-5.8)/(57.3-5.8)</f>
        <v>0.64660194174757291</v>
      </c>
      <c r="AL582">
        <v>32</v>
      </c>
      <c r="AM582">
        <f>(AL582-5.5)/(55.8-5.5)</f>
        <v>0.52683896620278337</v>
      </c>
      <c r="AN582">
        <v>7.8</v>
      </c>
      <c r="AO582">
        <f>(AN582-1.2)/(66.3-1.2)</f>
        <v>0.10138248847926268</v>
      </c>
      <c r="AP582">
        <v>0.20324079889461119</v>
      </c>
      <c r="AQ582">
        <v>0.22384122597663611</v>
      </c>
      <c r="AR582">
        <v>0.27031779927144839</v>
      </c>
      <c r="AS582">
        <v>0.30260017585730431</v>
      </c>
      <c r="AT582" t="s">
        <v>66</v>
      </c>
      <c r="AU582" t="s">
        <v>66</v>
      </c>
      <c r="AZ582">
        <v>0.77828571400000002</v>
      </c>
      <c r="BA582" t="s">
        <v>67</v>
      </c>
      <c r="BB582">
        <v>1.552</v>
      </c>
      <c r="BC582" t="s">
        <v>67</v>
      </c>
    </row>
    <row r="583" spans="1:55">
      <c r="A583" s="1">
        <v>581</v>
      </c>
      <c r="B583" t="s">
        <v>543</v>
      </c>
      <c r="C583" t="s">
        <v>566</v>
      </c>
      <c r="D583">
        <v>0</v>
      </c>
      <c r="E583">
        <v>0</v>
      </c>
      <c r="F583">
        <v>3821</v>
      </c>
      <c r="G583">
        <v>102</v>
      </c>
      <c r="H583">
        <v>0</v>
      </c>
      <c r="I583">
        <v>0</v>
      </c>
      <c r="J583" t="s">
        <v>77</v>
      </c>
      <c r="K583" t="s">
        <v>57</v>
      </c>
      <c r="L583" t="s">
        <v>100</v>
      </c>
      <c r="M583" t="s">
        <v>59</v>
      </c>
      <c r="N583" t="s">
        <v>61</v>
      </c>
      <c r="O583" t="s">
        <v>63</v>
      </c>
      <c r="P583" t="s">
        <v>62</v>
      </c>
      <c r="Q583" t="s">
        <v>60</v>
      </c>
      <c r="R583" t="s">
        <v>65</v>
      </c>
      <c r="S583" t="s">
        <v>64</v>
      </c>
      <c r="T583">
        <v>3.1133533</v>
      </c>
      <c r="U583">
        <f>(T583-0.014129973)/(27755.404-0.014129973)</f>
        <v>1.1166203542854377E-4</v>
      </c>
      <c r="V583">
        <v>4.6620044999999999E-2</v>
      </c>
      <c r="W583">
        <f>(V583-0.006104506)/(0.96359551-0.006104506)</f>
        <v>4.2314276406507104E-2</v>
      </c>
      <c r="X583">
        <v>0.83320384999999997</v>
      </c>
      <c r="Y583">
        <f>(X583-0.026912883)/(0.97887218-0.026912883)</f>
        <v>0.84698050593228258</v>
      </c>
      <c r="Z583">
        <v>5.1800049999999997E-3</v>
      </c>
      <c r="AA583">
        <f>(Z583-0)/(0.8541435-0)</f>
        <v>6.0645605802772014E-3</v>
      </c>
      <c r="AB583">
        <v>5.7757057000000001E-2</v>
      </c>
      <c r="AC583">
        <f>(AB583-0)/(0.90509456-0)</f>
        <v>6.3813284879316923E-2</v>
      </c>
      <c r="AD583">
        <v>1.8648018999999998E-2</v>
      </c>
      <c r="AE583" s="3">
        <f>(AD583-0)/(0.42788053-0)</f>
        <v>4.3582303219078466E-2</v>
      </c>
      <c r="AF583">
        <v>2.0720019999999999E-3</v>
      </c>
      <c r="AG583">
        <f>(AF583-0)/(0.48863637-0)</f>
        <v>4.2403761308230084E-3</v>
      </c>
      <c r="AH583">
        <v>17.3</v>
      </c>
      <c r="AI583">
        <f>(AH583-0)/(78.5-0)</f>
        <v>0.22038216560509555</v>
      </c>
      <c r="AJ583">
        <v>41.8</v>
      </c>
      <c r="AK583">
        <f>(AJ583-5.8)/(57.3-5.8)</f>
        <v>0.69902912621359226</v>
      </c>
      <c r="AL583">
        <v>29.4</v>
      </c>
      <c r="AM583">
        <f>(AL583-5.5)/(55.8-5.5)</f>
        <v>0.47514910536779326</v>
      </c>
      <c r="AN583">
        <v>11.5</v>
      </c>
      <c r="AO583">
        <f>(AN583-1.2)/(66.3-1.2)</f>
        <v>0.15821812596006146</v>
      </c>
      <c r="AP583">
        <v>0.24579124579124581</v>
      </c>
      <c r="AQ583">
        <v>0.21989121989121979</v>
      </c>
      <c r="AR583">
        <v>0.27065527065527062</v>
      </c>
      <c r="AS583">
        <v>0.26366226366226359</v>
      </c>
      <c r="AT583" t="s">
        <v>147</v>
      </c>
      <c r="AU583" t="s">
        <v>104</v>
      </c>
      <c r="AZ583">
        <v>0.82928571399999995</v>
      </c>
      <c r="BA583" t="s">
        <v>67</v>
      </c>
      <c r="BB583">
        <v>5.7142859999999998E-3</v>
      </c>
      <c r="BC583" t="s">
        <v>67</v>
      </c>
    </row>
    <row r="584" spans="1:55">
      <c r="A584" s="1">
        <v>582</v>
      </c>
      <c r="B584" t="s">
        <v>543</v>
      </c>
      <c r="C584" t="s">
        <v>222</v>
      </c>
      <c r="D584">
        <v>29</v>
      </c>
      <c r="E584">
        <v>0</v>
      </c>
      <c r="F584">
        <v>5208</v>
      </c>
      <c r="G584">
        <v>31</v>
      </c>
      <c r="H584">
        <v>17.962439918735441</v>
      </c>
      <c r="I584">
        <v>29</v>
      </c>
      <c r="J584" t="s">
        <v>77</v>
      </c>
      <c r="K584" t="s">
        <v>57</v>
      </c>
      <c r="L584" t="s">
        <v>59</v>
      </c>
      <c r="M584" t="s">
        <v>100</v>
      </c>
      <c r="N584" t="s">
        <v>62</v>
      </c>
      <c r="O584" t="s">
        <v>60</v>
      </c>
      <c r="P584" t="s">
        <v>61</v>
      </c>
      <c r="Q584" t="s">
        <v>63</v>
      </c>
      <c r="R584" t="s">
        <v>65</v>
      </c>
      <c r="S584" t="s">
        <v>64</v>
      </c>
      <c r="T584">
        <v>1.7226322000000001</v>
      </c>
      <c r="U584">
        <f>(T584-0.014129973)/(27755.404-0.014129973)</f>
        <v>6.155569188545281E-5</v>
      </c>
      <c r="V584">
        <v>0.30354479000000001</v>
      </c>
      <c r="W584">
        <f>(V584-0.006104506)/(0.96359551-0.006104506)</f>
        <v>0.31064551286374281</v>
      </c>
      <c r="X584">
        <v>0.66231346000000002</v>
      </c>
      <c r="Y584">
        <f>(X584-0.026912883)/(0.97887218-0.026912883)</f>
        <v>0.66746611856452098</v>
      </c>
      <c r="Z584">
        <v>2.9850747000000001E-3</v>
      </c>
      <c r="AA584">
        <f>(Z584-0)/(0.8541435-0)</f>
        <v>3.494816386239549E-3</v>
      </c>
      <c r="AB584">
        <v>7.6492536000000002E-3</v>
      </c>
      <c r="AC584">
        <f>(AB584-0)/(0.90509456-0)</f>
        <v>8.4513308753065546E-3</v>
      </c>
      <c r="AD584">
        <v>3.9179106000000003E-3</v>
      </c>
      <c r="AE584" s="3">
        <f>(AD584-0)/(0.42788053-0)</f>
        <v>9.1565526480020028E-3</v>
      </c>
      <c r="AF584">
        <v>9.3283579999999997E-4</v>
      </c>
      <c r="AG584">
        <f>(AF584-0)/(0.48863637-0)</f>
        <v>1.9090592867657395E-3</v>
      </c>
      <c r="AH584">
        <v>10.1</v>
      </c>
      <c r="AI584">
        <f>(AH584-0)/(78.5-0)</f>
        <v>0.1286624203821656</v>
      </c>
      <c r="AJ584">
        <v>34.700000000000003</v>
      </c>
      <c r="AK584">
        <f>(AJ584-5.8)/(57.3-5.8)</f>
        <v>0.56116504854368932</v>
      </c>
      <c r="AL584">
        <v>34.6</v>
      </c>
      <c r="AM584">
        <f>(AL584-5.5)/(55.8-5.5)</f>
        <v>0.57852882703777342</v>
      </c>
      <c r="AN584">
        <v>20.6</v>
      </c>
      <c r="AO584">
        <f>(AN584-1.2)/(66.3-1.2)</f>
        <v>0.29800307219662064</v>
      </c>
      <c r="AP584">
        <v>0.31884328358208952</v>
      </c>
      <c r="AQ584">
        <v>0.30895522388059699</v>
      </c>
      <c r="AR584">
        <v>0.23078358208955221</v>
      </c>
      <c r="AS584">
        <v>0.1414179104477612</v>
      </c>
      <c r="AT584" t="s">
        <v>79</v>
      </c>
      <c r="AU584" t="s">
        <v>72</v>
      </c>
      <c r="AZ584">
        <v>-3.9258449999999999E-3</v>
      </c>
      <c r="BA584" t="s">
        <v>74</v>
      </c>
      <c r="BB584">
        <v>0.25749182100000001</v>
      </c>
      <c r="BC584" t="s">
        <v>67</v>
      </c>
    </row>
    <row r="585" spans="1:55">
      <c r="A585" s="1">
        <v>583</v>
      </c>
      <c r="B585" t="s">
        <v>543</v>
      </c>
      <c r="C585" t="s">
        <v>121</v>
      </c>
      <c r="D585">
        <v>12</v>
      </c>
      <c r="E585">
        <v>0</v>
      </c>
      <c r="F585">
        <v>37536</v>
      </c>
      <c r="G585">
        <v>44</v>
      </c>
      <c r="H585">
        <v>0.72657521506626366</v>
      </c>
      <c r="I585">
        <v>12</v>
      </c>
      <c r="J585" t="s">
        <v>56</v>
      </c>
      <c r="K585" t="s">
        <v>57</v>
      </c>
      <c r="L585" t="s">
        <v>59</v>
      </c>
      <c r="M585" t="s">
        <v>117</v>
      </c>
      <c r="N585" t="s">
        <v>60</v>
      </c>
      <c r="O585" t="s">
        <v>62</v>
      </c>
      <c r="P585" t="s">
        <v>61</v>
      </c>
      <c r="Q585" t="s">
        <v>63</v>
      </c>
      <c r="R585" t="s">
        <v>65</v>
      </c>
      <c r="S585" t="s">
        <v>69</v>
      </c>
      <c r="T585">
        <v>32.338425000000001</v>
      </c>
      <c r="U585">
        <f>(T585-0.014129973)/(27755.404-0.014129973)</f>
        <v>1.1646132581227746E-3</v>
      </c>
      <c r="V585">
        <v>7.8439854000000003E-2</v>
      </c>
      <c r="W585">
        <f>(V585-0.006104506)/(0.96359551-0.006104506)</f>
        <v>7.5546765137022645E-2</v>
      </c>
      <c r="X585">
        <v>0.88138609999999995</v>
      </c>
      <c r="Y585">
        <f>(X585-0.026912883)/(0.97887218-0.026912883)</f>
        <v>0.89759427707968498</v>
      </c>
      <c r="Z585">
        <v>6.0299206999999992E-3</v>
      </c>
      <c r="AA585">
        <f>(Z585-0)/(0.8541435-0)</f>
        <v>7.0596108265180259E-3</v>
      </c>
      <c r="AB585">
        <v>2.9259108000000002E-3</v>
      </c>
      <c r="AC585">
        <f>(AB585-0)/(0.90509456-0)</f>
        <v>3.2327128338943945E-3</v>
      </c>
      <c r="AD585">
        <v>1.307755E-2</v>
      </c>
      <c r="AE585" s="3">
        <f>(AD585-0)/(0.42788053-0)</f>
        <v>3.0563554738048025E-2</v>
      </c>
      <c r="AF585">
        <v>2.9259108000000002E-3</v>
      </c>
      <c r="AG585">
        <f>(AF585-0)/(0.48863637-0)</f>
        <v>5.9879103964365164E-3</v>
      </c>
      <c r="AH585">
        <v>36.4</v>
      </c>
      <c r="AI585">
        <f>(AH585-0)/(78.5-0)</f>
        <v>0.46369426751592357</v>
      </c>
      <c r="AJ585">
        <v>43.9</v>
      </c>
      <c r="AK585">
        <f>(AJ585-5.8)/(57.3-5.8)</f>
        <v>0.73980582524271843</v>
      </c>
      <c r="AL585">
        <v>15.7</v>
      </c>
      <c r="AM585">
        <f>(AL585-5.5)/(55.8-5.5)</f>
        <v>0.20278330019880716</v>
      </c>
      <c r="AN585">
        <v>4.0999999999999996</v>
      </c>
      <c r="AO585">
        <f>(AN585-1.2)/(66.3-1.2)</f>
        <v>4.4546850998463901E-2</v>
      </c>
      <c r="AP585">
        <v>0.34500305312436402</v>
      </c>
      <c r="AQ585">
        <v>0.46323529411764702</v>
      </c>
      <c r="AR585">
        <v>0.1220995318542642</v>
      </c>
      <c r="AS585">
        <v>6.9662120903724797E-2</v>
      </c>
      <c r="AT585" t="s">
        <v>104</v>
      </c>
      <c r="AU585" t="s">
        <v>104</v>
      </c>
      <c r="AZ585">
        <v>-6.0280111999999997E-2</v>
      </c>
      <c r="BA585" t="s">
        <v>74</v>
      </c>
      <c r="BB585">
        <v>-0.505770308</v>
      </c>
      <c r="BC585" t="s">
        <v>74</v>
      </c>
    </row>
    <row r="586" spans="1:55">
      <c r="A586" s="1">
        <v>584</v>
      </c>
      <c r="B586" t="s">
        <v>543</v>
      </c>
      <c r="C586" t="s">
        <v>567</v>
      </c>
      <c r="D586">
        <v>11</v>
      </c>
      <c r="E586">
        <v>0</v>
      </c>
      <c r="F586">
        <v>20069</v>
      </c>
      <c r="G586">
        <v>30</v>
      </c>
      <c r="H586">
        <v>1.827030079558855</v>
      </c>
      <c r="I586">
        <v>11</v>
      </c>
      <c r="J586" t="s">
        <v>56</v>
      </c>
      <c r="K586" t="s">
        <v>57</v>
      </c>
      <c r="L586" t="s">
        <v>59</v>
      </c>
      <c r="M586" t="s">
        <v>100</v>
      </c>
      <c r="N586" t="s">
        <v>62</v>
      </c>
      <c r="O586" t="s">
        <v>60</v>
      </c>
      <c r="P586" t="s">
        <v>61</v>
      </c>
      <c r="Q586" t="s">
        <v>63</v>
      </c>
      <c r="R586" t="s">
        <v>65</v>
      </c>
      <c r="S586" t="s">
        <v>64</v>
      </c>
      <c r="T586">
        <v>10.621691999999999</v>
      </c>
      <c r="U586">
        <f>(T586-0.014129973)/(27755.404-0.014129973)</f>
        <v>3.8218025675997041E-4</v>
      </c>
      <c r="V586">
        <v>0.35831933999999999</v>
      </c>
      <c r="W586">
        <f>(V586-0.006104506)/(0.96359551-0.006104506)</f>
        <v>0.36785184667907334</v>
      </c>
      <c r="X586">
        <v>0.61507803000000005</v>
      </c>
      <c r="Y586">
        <f>(X586-0.026912883)/(0.97887218-0.026912883)</f>
        <v>0.6178469487650794</v>
      </c>
      <c r="Z586">
        <v>3.3613445999999998E-3</v>
      </c>
      <c r="AA586">
        <f>(Z586-0)/(0.8541435-0)</f>
        <v>3.9353394365232537E-3</v>
      </c>
      <c r="AB586">
        <v>7.7310926000000004E-3</v>
      </c>
      <c r="AC586">
        <f>(AB586-0)/(0.90509456-0)</f>
        <v>8.5417512618792008E-3</v>
      </c>
      <c r="AD586">
        <v>3.8895558000000001E-3</v>
      </c>
      <c r="AE586" s="3">
        <f>(AD586-0)/(0.42788053-0)</f>
        <v>9.0902846175309731E-3</v>
      </c>
      <c r="AF586">
        <v>9.6038412999999994E-5</v>
      </c>
      <c r="AG586">
        <f>(AF586-0)/(0.48863637-0)</f>
        <v>1.9654372637059332E-4</v>
      </c>
      <c r="AH586">
        <v>13.4</v>
      </c>
      <c r="AI586">
        <f>(AH586-0)/(78.5-0)</f>
        <v>0.17070063694267518</v>
      </c>
      <c r="AJ586">
        <v>35.5</v>
      </c>
      <c r="AK586">
        <f>(AJ586-5.8)/(57.3-5.8)</f>
        <v>0.57669902912621362</v>
      </c>
      <c r="AL586">
        <v>29.6</v>
      </c>
      <c r="AM586">
        <f>(AL586-5.5)/(55.8-5.5)</f>
        <v>0.47912524850894639</v>
      </c>
      <c r="AN586">
        <v>21.6</v>
      </c>
      <c r="AO586">
        <f>(AN586-1.2)/(66.3-1.2)</f>
        <v>0.31336405529953926</v>
      </c>
      <c r="AP586">
        <v>0.30876350540216102</v>
      </c>
      <c r="AQ586">
        <v>0.30160864345738297</v>
      </c>
      <c r="AR586">
        <v>0.22698679471788721</v>
      </c>
      <c r="AS586">
        <v>0.1626410564225691</v>
      </c>
      <c r="AT586" t="s">
        <v>66</v>
      </c>
      <c r="AU586" t="s">
        <v>66</v>
      </c>
      <c r="AZ586">
        <v>-0.205714286</v>
      </c>
      <c r="BA586" t="s">
        <v>74</v>
      </c>
      <c r="BB586">
        <v>-0.82815584399999997</v>
      </c>
      <c r="BC586" t="s">
        <v>74</v>
      </c>
    </row>
    <row r="587" spans="1:55">
      <c r="A587" s="1">
        <v>585</v>
      </c>
      <c r="B587" t="s">
        <v>543</v>
      </c>
      <c r="C587" t="s">
        <v>568</v>
      </c>
      <c r="D587">
        <v>60</v>
      </c>
      <c r="E587">
        <v>18</v>
      </c>
      <c r="F587">
        <v>39265</v>
      </c>
      <c r="G587">
        <v>34</v>
      </c>
      <c r="H587">
        <v>4.4943483569411464</v>
      </c>
      <c r="I587">
        <v>60</v>
      </c>
      <c r="J587" t="s">
        <v>56</v>
      </c>
      <c r="K587" t="s">
        <v>57</v>
      </c>
      <c r="L587" t="s">
        <v>100</v>
      </c>
      <c r="M587" t="s">
        <v>59</v>
      </c>
      <c r="N587" t="s">
        <v>60</v>
      </c>
      <c r="O587" t="s">
        <v>61</v>
      </c>
      <c r="P587" t="s">
        <v>62</v>
      </c>
      <c r="Q587" t="s">
        <v>63</v>
      </c>
      <c r="R587" t="s">
        <v>65</v>
      </c>
      <c r="S587" t="s">
        <v>64</v>
      </c>
      <c r="T587">
        <v>18.391182000000001</v>
      </c>
      <c r="U587">
        <f>(T587-0.014129973)/(27755.404-0.014129973)</f>
        <v>6.6210750823735855E-4</v>
      </c>
      <c r="V587">
        <v>4.0462285000000001E-2</v>
      </c>
      <c r="W587">
        <f>(V587-0.006104506)/(0.96359551-0.006104506)</f>
        <v>3.58831350440552E-2</v>
      </c>
      <c r="X587">
        <v>0.86881309999999989</v>
      </c>
      <c r="Y587">
        <f>(X587-0.026912883)/(0.97887218-0.026912883)</f>
        <v>0.88438677961669188</v>
      </c>
      <c r="Z587">
        <v>4.5040584999999998E-3</v>
      </c>
      <c r="AA587">
        <f>(Z587-0)/(0.8541435-0)</f>
        <v>5.2731871166847256E-3</v>
      </c>
      <c r="AB587">
        <v>5.3430012999999998E-2</v>
      </c>
      <c r="AC587">
        <f>(AB587-0)/(0.90509456-0)</f>
        <v>5.9032520314783461E-2</v>
      </c>
      <c r="AD587">
        <v>8.1666997000000002E-3</v>
      </c>
      <c r="AE587" s="3">
        <f>(AD587-0)/(0.42788053-0)</f>
        <v>1.9086401757986045E-2</v>
      </c>
      <c r="AF587">
        <v>1.1631359999999999E-3</v>
      </c>
      <c r="AG587">
        <f>(AF587-0)/(0.48863637-0)</f>
        <v>2.3803713178370245E-3</v>
      </c>
      <c r="AH587">
        <v>21.9</v>
      </c>
      <c r="AI587">
        <f>(AH587-0)/(78.5-0)</f>
        <v>0.27898089171974522</v>
      </c>
      <c r="AJ587">
        <v>37.5</v>
      </c>
      <c r="AK587">
        <f>(AJ587-5.8)/(57.3-5.8)</f>
        <v>0.61553398058252429</v>
      </c>
      <c r="AL587">
        <v>32.9</v>
      </c>
      <c r="AM587">
        <f>(AL587-5.5)/(55.8-5.5)</f>
        <v>0.54473161033797213</v>
      </c>
      <c r="AN587">
        <v>7.7</v>
      </c>
      <c r="AO587">
        <f>(AN587-1.2)/(66.3-1.2)</f>
        <v>9.9846390168970817E-2</v>
      </c>
      <c r="AP587">
        <v>0.237403484458523</v>
      </c>
      <c r="AQ587">
        <v>0.3095179172441101</v>
      </c>
      <c r="AR587">
        <v>0.25358839833696289</v>
      </c>
      <c r="AS587">
        <v>0.19949019996040379</v>
      </c>
      <c r="AT587" t="s">
        <v>72</v>
      </c>
      <c r="AU587" t="s">
        <v>66</v>
      </c>
      <c r="AZ587">
        <v>0.33384467899999998</v>
      </c>
      <c r="BA587" t="s">
        <v>67</v>
      </c>
      <c r="BB587">
        <v>0.40987536000000002</v>
      </c>
      <c r="BC587" t="s">
        <v>67</v>
      </c>
    </row>
    <row r="588" spans="1:55">
      <c r="A588" s="1">
        <v>586</v>
      </c>
      <c r="B588" t="s">
        <v>543</v>
      </c>
      <c r="C588" t="s">
        <v>569</v>
      </c>
      <c r="D588">
        <v>0</v>
      </c>
      <c r="E588">
        <v>0</v>
      </c>
      <c r="F588">
        <v>4286</v>
      </c>
      <c r="G588">
        <v>102</v>
      </c>
      <c r="H588">
        <v>0</v>
      </c>
      <c r="I588">
        <v>0</v>
      </c>
      <c r="J588" t="s">
        <v>77</v>
      </c>
      <c r="K588" t="s">
        <v>57</v>
      </c>
      <c r="L588" t="s">
        <v>59</v>
      </c>
      <c r="M588" t="s">
        <v>117</v>
      </c>
      <c r="N588" t="s">
        <v>62</v>
      </c>
      <c r="O588" t="s">
        <v>60</v>
      </c>
      <c r="P588" t="s">
        <v>61</v>
      </c>
      <c r="Q588" t="s">
        <v>63</v>
      </c>
      <c r="R588" t="s">
        <v>65</v>
      </c>
      <c r="S588" t="s">
        <v>64</v>
      </c>
      <c r="T588">
        <v>1.4452853000000001</v>
      </c>
      <c r="U588">
        <f>(T588-0.014129973)/(27755.404-0.014129973)</f>
        <v>5.1563149849518144E-5</v>
      </c>
      <c r="V588">
        <v>4.6791445000000001E-2</v>
      </c>
      <c r="W588">
        <f>(V588-0.006104506)/(0.96359551-0.006104506)</f>
        <v>4.2493285921253419E-2</v>
      </c>
      <c r="X588">
        <v>0.93204098999999996</v>
      </c>
      <c r="Y588">
        <f>(X588-0.026912883)/(0.97887218-0.026912883)</f>
        <v>0.95080547020488837</v>
      </c>
      <c r="Z588">
        <v>4.0106949999999999E-3</v>
      </c>
      <c r="AA588">
        <f>(Z588-0)/(0.8541435-0)</f>
        <v>4.6955751580384326E-3</v>
      </c>
      <c r="AB588">
        <v>4.0106949999999999E-3</v>
      </c>
      <c r="AC588">
        <f>(AB588-0)/(0.90509456-0)</f>
        <v>4.431244178508818E-3</v>
      </c>
      <c r="AD588">
        <v>6.2388591000000007E-3</v>
      </c>
      <c r="AE588" s="3">
        <f>(AD588-0)/(0.42788053-0)</f>
        <v>1.4580843629412166E-2</v>
      </c>
      <c r="AF588">
        <v>6.6844921000000002E-4</v>
      </c>
      <c r="AG588">
        <f>(AF588-0)/(0.48863637-0)</f>
        <v>1.3679890631145611E-3</v>
      </c>
      <c r="AH588">
        <v>15.5</v>
      </c>
      <c r="AI588">
        <f>(AH588-0)/(78.5-0)</f>
        <v>0.19745222929936307</v>
      </c>
      <c r="AJ588">
        <v>38.5</v>
      </c>
      <c r="AK588">
        <f>(AJ588-5.8)/(57.3-5.8)</f>
        <v>0.63495145631067962</v>
      </c>
      <c r="AL588">
        <v>37</v>
      </c>
      <c r="AM588">
        <f>(AL588-5.5)/(55.8-5.5)</f>
        <v>0.62624254473161034</v>
      </c>
      <c r="AN588">
        <v>9</v>
      </c>
      <c r="AO588">
        <f>(AN588-1.2)/(66.3-1.2)</f>
        <v>0.11981566820276499</v>
      </c>
      <c r="AP588">
        <v>0.30726381461675578</v>
      </c>
      <c r="AQ588">
        <v>0.2471033868092691</v>
      </c>
      <c r="AR588">
        <v>0.2424242424242424</v>
      </c>
      <c r="AS588">
        <v>0.2032085561497326</v>
      </c>
      <c r="AT588" t="s">
        <v>147</v>
      </c>
      <c r="AU588" t="s">
        <v>104</v>
      </c>
      <c r="AZ588">
        <v>0</v>
      </c>
      <c r="BA588" t="s">
        <v>74</v>
      </c>
      <c r="BB588">
        <v>0</v>
      </c>
      <c r="BC588" t="s">
        <v>74</v>
      </c>
    </row>
    <row r="589" spans="1:55">
      <c r="A589" s="1">
        <v>587</v>
      </c>
      <c r="B589" t="s">
        <v>543</v>
      </c>
      <c r="C589" t="s">
        <v>570</v>
      </c>
      <c r="D589">
        <v>8</v>
      </c>
      <c r="E589">
        <v>0</v>
      </c>
      <c r="F589">
        <v>11526</v>
      </c>
      <c r="G589">
        <v>33</v>
      </c>
      <c r="H589">
        <v>2.103281645186903</v>
      </c>
      <c r="I589">
        <v>8</v>
      </c>
      <c r="J589" t="s">
        <v>77</v>
      </c>
      <c r="K589" t="s">
        <v>57</v>
      </c>
      <c r="L589" t="s">
        <v>59</v>
      </c>
      <c r="M589" t="s">
        <v>100</v>
      </c>
      <c r="N589" t="s">
        <v>60</v>
      </c>
      <c r="O589" t="s">
        <v>62</v>
      </c>
      <c r="P589" t="s">
        <v>61</v>
      </c>
      <c r="Q589" t="s">
        <v>63</v>
      </c>
      <c r="R589" t="s">
        <v>64</v>
      </c>
      <c r="S589" t="s">
        <v>65</v>
      </c>
      <c r="T589">
        <v>0.58875476999999998</v>
      </c>
      <c r="U589">
        <f>(T589-0.014129973)/(27755.404-0.014129973)</f>
        <v>2.0703178722794178E-5</v>
      </c>
      <c r="V589">
        <v>0.26314890000000002</v>
      </c>
      <c r="W589">
        <f>(V589-0.006104506)/(0.96359551-0.006104506)</f>
        <v>0.26845619742240423</v>
      </c>
      <c r="X589">
        <v>0.68553834999999996</v>
      </c>
      <c r="Y589">
        <f>(X589-0.026912883)/(0.97887218-0.026912883)</f>
        <v>0.69186305451881103</v>
      </c>
      <c r="Z589">
        <v>4.7036689000000001E-3</v>
      </c>
      <c r="AA589">
        <f>(Z589-0)/(0.8541435-0)</f>
        <v>5.5068836793817433E-3</v>
      </c>
      <c r="AB589">
        <v>2.7794408E-2</v>
      </c>
      <c r="AC589">
        <f>(AB589-0)/(0.90509456-0)</f>
        <v>3.0708844388590735E-2</v>
      </c>
      <c r="AD589">
        <v>5.3878389000000006E-3</v>
      </c>
      <c r="AE589" s="3">
        <f>(AD589-0)/(0.42788053-0)</f>
        <v>1.2591923497897884E-2</v>
      </c>
      <c r="AF589">
        <v>5.1312754000000006E-4</v>
      </c>
      <c r="AG589">
        <f>(AF589-0)/(0.48863637-0)</f>
        <v>1.050121463533302E-3</v>
      </c>
      <c r="AH589">
        <v>11.2</v>
      </c>
      <c r="AI589">
        <f>(AH589-0)/(78.5-0)</f>
        <v>0.14267515923566879</v>
      </c>
      <c r="AJ589">
        <v>29.5</v>
      </c>
      <c r="AK589">
        <f>(AJ589-5.8)/(57.3-5.8)</f>
        <v>0.46019417475728153</v>
      </c>
      <c r="AL589">
        <v>34.299999999999997</v>
      </c>
      <c r="AM589">
        <f>(AL589-5.5)/(55.8-5.5)</f>
        <v>0.57256461232604372</v>
      </c>
      <c r="AN589">
        <v>25</v>
      </c>
      <c r="AO589">
        <f>(AN589-1.2)/(66.3-1.2)</f>
        <v>0.36559139784946243</v>
      </c>
      <c r="AP589">
        <v>0.28358847173522622</v>
      </c>
      <c r="AQ589">
        <v>0.28435816300350641</v>
      </c>
      <c r="AR589">
        <v>0.25399811853245541</v>
      </c>
      <c r="AS589">
        <v>0.17805524672881209</v>
      </c>
      <c r="AT589" t="s">
        <v>66</v>
      </c>
      <c r="AU589" t="s">
        <v>66</v>
      </c>
      <c r="AZ589">
        <v>0.22078571399999999</v>
      </c>
      <c r="BA589" t="s">
        <v>67</v>
      </c>
      <c r="BB589">
        <v>0.823428571</v>
      </c>
      <c r="BC589" t="s">
        <v>67</v>
      </c>
    </row>
    <row r="590" spans="1:55">
      <c r="A590" s="1">
        <v>588</v>
      </c>
      <c r="B590" t="s">
        <v>543</v>
      </c>
      <c r="C590" t="s">
        <v>571</v>
      </c>
      <c r="D590">
        <v>16</v>
      </c>
      <c r="E590">
        <v>1</v>
      </c>
      <c r="F590">
        <v>22623</v>
      </c>
      <c r="G590">
        <v>37</v>
      </c>
      <c r="H590">
        <v>1.911472538710306</v>
      </c>
      <c r="I590">
        <v>16</v>
      </c>
      <c r="J590" t="s">
        <v>56</v>
      </c>
      <c r="K590" t="s">
        <v>57</v>
      </c>
      <c r="L590" t="s">
        <v>59</v>
      </c>
      <c r="M590" t="s">
        <v>100</v>
      </c>
      <c r="N590" t="s">
        <v>62</v>
      </c>
      <c r="O590" t="s">
        <v>60</v>
      </c>
      <c r="P590" t="s">
        <v>61</v>
      </c>
      <c r="Q590" t="s">
        <v>63</v>
      </c>
      <c r="R590" t="s">
        <v>65</v>
      </c>
      <c r="S590" t="s">
        <v>64</v>
      </c>
      <c r="T590">
        <v>22.347664000000002</v>
      </c>
      <c r="U590">
        <f>(T590-0.014129973)/(27755.404-0.014129973)</f>
        <v>8.0465574908453901E-4</v>
      </c>
      <c r="V590">
        <v>0.1738355</v>
      </c>
      <c r="W590">
        <f>(V590-0.006104506)/(0.96359551-0.006104506)</f>
        <v>0.17517761869227963</v>
      </c>
      <c r="X590">
        <v>0.78340619999999994</v>
      </c>
      <c r="Y590">
        <f>(X590-0.026912883)/(0.97887218-0.026912883)</f>
        <v>0.79466981349308674</v>
      </c>
      <c r="Z590">
        <v>3.6516497000000001E-3</v>
      </c>
      <c r="AA590">
        <f>(Z590-0)/(0.8541435-0)</f>
        <v>4.2752180400600134E-3</v>
      </c>
      <c r="AB590">
        <v>9.3838897999999997E-3</v>
      </c>
      <c r="AC590">
        <f>(AB590-0)/(0.90509456-0)</f>
        <v>1.0367855707805823E-2</v>
      </c>
      <c r="AD590">
        <v>8.6620524999999997E-3</v>
      </c>
      <c r="AE590" s="3">
        <f>(AD590-0)/(0.42788053-0)</f>
        <v>2.0244091265381951E-2</v>
      </c>
      <c r="AF590">
        <v>6.7937664999999999E-4</v>
      </c>
      <c r="AG590">
        <f>(AF590-0)/(0.48863637-0)</f>
        <v>1.390352195846576E-3</v>
      </c>
      <c r="AH590">
        <v>14.2</v>
      </c>
      <c r="AI590">
        <f>(AH590-0)/(78.5-0)</f>
        <v>0.18089171974522292</v>
      </c>
      <c r="AJ590">
        <v>37.1</v>
      </c>
      <c r="AK590">
        <f>(AJ590-5.8)/(57.3-5.8)</f>
        <v>0.60776699029126213</v>
      </c>
      <c r="AL590">
        <v>33.700000000000003</v>
      </c>
      <c r="AM590">
        <f>(AL590-5.5)/(55.8-5.5)</f>
        <v>0.56063618290258455</v>
      </c>
      <c r="AN590">
        <v>15</v>
      </c>
      <c r="AO590">
        <f>(AN590-1.2)/(66.3-1.2)</f>
        <v>0.21198156682027652</v>
      </c>
      <c r="AP590">
        <v>0.28542312428347</v>
      </c>
      <c r="AQ590">
        <v>0.28215362404993422</v>
      </c>
      <c r="AR590">
        <v>0.24852447879070949</v>
      </c>
      <c r="AS590">
        <v>0.18389877287588649</v>
      </c>
      <c r="AT590" t="s">
        <v>66</v>
      </c>
      <c r="AU590" t="s">
        <v>66</v>
      </c>
      <c r="AZ590">
        <v>-2.593985E-3</v>
      </c>
      <c r="BA590" t="s">
        <v>74</v>
      </c>
      <c r="BB590">
        <v>9.8571429000000002E-2</v>
      </c>
      <c r="BC590" t="s">
        <v>67</v>
      </c>
    </row>
    <row r="591" spans="1:55">
      <c r="A591" s="1">
        <v>589</v>
      </c>
      <c r="B591" t="s">
        <v>543</v>
      </c>
      <c r="C591" t="s">
        <v>572</v>
      </c>
      <c r="D591">
        <v>2</v>
      </c>
      <c r="E591">
        <v>0</v>
      </c>
      <c r="F591">
        <v>7817</v>
      </c>
      <c r="G591">
        <v>25</v>
      </c>
      <c r="H591">
        <v>1.0234105155430471</v>
      </c>
      <c r="I591">
        <v>2</v>
      </c>
      <c r="J591" t="s">
        <v>77</v>
      </c>
      <c r="K591" t="s">
        <v>57</v>
      </c>
      <c r="L591" t="s">
        <v>59</v>
      </c>
      <c r="M591" t="s">
        <v>100</v>
      </c>
      <c r="N591" t="s">
        <v>62</v>
      </c>
      <c r="O591" t="s">
        <v>60</v>
      </c>
      <c r="P591" t="s">
        <v>61</v>
      </c>
      <c r="Q591" t="s">
        <v>63</v>
      </c>
      <c r="R591" t="s">
        <v>64</v>
      </c>
      <c r="S591" t="s">
        <v>65</v>
      </c>
      <c r="T591">
        <v>2.1364768000000001</v>
      </c>
      <c r="U591">
        <f>(T591-0.014129973)/(27755.404-0.014129973)</f>
        <v>7.6466114759638772E-5</v>
      </c>
      <c r="V591">
        <v>0.34835221999999999</v>
      </c>
      <c r="W591">
        <f>(V591-0.006104506)/(0.96359551-0.006104506)</f>
        <v>0.35744222407336579</v>
      </c>
      <c r="X591">
        <v>0.60350155999999999</v>
      </c>
      <c r="Y591">
        <f>(X591-0.026912883)/(0.97887218-0.026912883)</f>
        <v>0.60568627126922214</v>
      </c>
      <c r="Z591">
        <v>3.6045315E-3</v>
      </c>
      <c r="AA591">
        <f>(Z591-0)/(0.8541435-0)</f>
        <v>4.2200537731657507E-3</v>
      </c>
      <c r="AB591">
        <v>2.3429452999999999E-2</v>
      </c>
      <c r="AC591">
        <f>(AB591-0)/(0.90509456-0)</f>
        <v>2.5886193592855093E-2</v>
      </c>
      <c r="AD591">
        <v>4.3769311000000002E-3</v>
      </c>
      <c r="AE591" s="3">
        <f>(AD591-0)/(0.42788053-0)</f>
        <v>1.0229329901970535E-2</v>
      </c>
      <c r="AF591">
        <v>1.1585994000000001E-3</v>
      </c>
      <c r="AG591">
        <f>(AF591-0)/(0.48863637-0)</f>
        <v>2.3710871133067728E-3</v>
      </c>
      <c r="AH591">
        <v>15.9</v>
      </c>
      <c r="AI591">
        <f>(AH591-0)/(78.5-0)</f>
        <v>0.20254777070063695</v>
      </c>
      <c r="AJ591">
        <v>31</v>
      </c>
      <c r="AK591">
        <f>(AJ591-5.8)/(57.3-5.8)</f>
        <v>0.48932038834951452</v>
      </c>
      <c r="AL591">
        <v>33.9</v>
      </c>
      <c r="AM591">
        <f>(AL591-5.5)/(55.8-5.5)</f>
        <v>0.56461232604373757</v>
      </c>
      <c r="AN591">
        <v>19.100000000000001</v>
      </c>
      <c r="AO591">
        <f>(AN591-1.2)/(66.3-1.2)</f>
        <v>0.27496159754224275</v>
      </c>
      <c r="AP591">
        <v>0.33946961894953648</v>
      </c>
      <c r="AQ591">
        <v>0.28372811534500508</v>
      </c>
      <c r="AR591">
        <v>0.22245108135942329</v>
      </c>
      <c r="AS591">
        <v>0.15435118434603501</v>
      </c>
      <c r="AT591" t="s">
        <v>104</v>
      </c>
      <c r="AU591" t="s">
        <v>66</v>
      </c>
      <c r="AZ591">
        <v>-0.91542857099999997</v>
      </c>
      <c r="BA591" t="s">
        <v>74</v>
      </c>
      <c r="BB591">
        <v>-2.7428570999999999E-2</v>
      </c>
      <c r="BC591" t="s">
        <v>74</v>
      </c>
    </row>
    <row r="592" spans="1:55">
      <c r="A592" s="1">
        <v>590</v>
      </c>
      <c r="B592" t="s">
        <v>543</v>
      </c>
      <c r="C592" t="s">
        <v>573</v>
      </c>
      <c r="D592">
        <v>0</v>
      </c>
      <c r="E592">
        <v>0</v>
      </c>
      <c r="F592">
        <v>12765</v>
      </c>
      <c r="G592">
        <v>102</v>
      </c>
      <c r="H592">
        <v>0</v>
      </c>
      <c r="I592">
        <v>0</v>
      </c>
      <c r="J592" t="s">
        <v>77</v>
      </c>
      <c r="K592" t="s">
        <v>57</v>
      </c>
      <c r="L592" t="s">
        <v>59</v>
      </c>
      <c r="M592" t="s">
        <v>100</v>
      </c>
      <c r="N592" t="s">
        <v>61</v>
      </c>
      <c r="O592" t="s">
        <v>60</v>
      </c>
      <c r="P592" t="s">
        <v>63</v>
      </c>
      <c r="Q592" t="s">
        <v>62</v>
      </c>
      <c r="R592" t="s">
        <v>64</v>
      </c>
      <c r="S592" t="s">
        <v>65</v>
      </c>
      <c r="T592">
        <v>1.8732529</v>
      </c>
      <c r="U592">
        <f>(T592-0.014129973)/(27755.404-0.014129973)</f>
        <v>6.6982410829244515E-5</v>
      </c>
      <c r="V592">
        <v>3.6183182000000001E-2</v>
      </c>
      <c r="W592">
        <f>(V592-0.006104506)/(0.96359551-0.006104506)</f>
        <v>3.1414055979997489E-2</v>
      </c>
      <c r="X592">
        <v>0.91090965000000002</v>
      </c>
      <c r="Y592">
        <f>(X592-0.026912883)/(0.97887218-0.026912883)</f>
        <v>0.92860773542085595</v>
      </c>
      <c r="Z592">
        <v>4.8452644000000003E-3</v>
      </c>
      <c r="AA592">
        <f>(Z592-0)/(0.8541435-0)</f>
        <v>5.6726585169822171E-3</v>
      </c>
      <c r="AB592">
        <v>1.6567676999999999E-2</v>
      </c>
      <c r="AC592">
        <f>(AB592-0)/(0.90509456-0)</f>
        <v>1.830491280380693E-2</v>
      </c>
      <c r="AD592">
        <v>6.4082528E-3</v>
      </c>
      <c r="AE592" s="3">
        <f>(AD592-0)/(0.42788053-0)</f>
        <v>1.4976733809318223E-2</v>
      </c>
      <c r="AF592">
        <v>3.9074710000000003E-4</v>
      </c>
      <c r="AG592">
        <f>(AF592-0)/(0.48863637-0)</f>
        <v>7.9966847330664324E-4</v>
      </c>
      <c r="AH592">
        <v>11.6</v>
      </c>
      <c r="AI592">
        <f>(AH592-0)/(78.5-0)</f>
        <v>0.14777070063694267</v>
      </c>
      <c r="AJ592">
        <v>35.5</v>
      </c>
      <c r="AK592">
        <f>(AJ592-5.8)/(57.3-5.8)</f>
        <v>0.57669902912621362</v>
      </c>
      <c r="AL592">
        <v>38.5</v>
      </c>
      <c r="AM592">
        <f>(AL592-5.5)/(55.8-5.5)</f>
        <v>0.6560636182902585</v>
      </c>
      <c r="AN592">
        <v>14.4</v>
      </c>
      <c r="AO592">
        <f>(AN592-1.2)/(66.3-1.2)</f>
        <v>0.20276497695852538</v>
      </c>
      <c r="AP592">
        <v>0.22280400125039071</v>
      </c>
      <c r="AQ592">
        <v>0.26375429821819307</v>
      </c>
      <c r="AR592">
        <v>0.28501094091903711</v>
      </c>
      <c r="AS592">
        <v>0.22843075961237891</v>
      </c>
      <c r="AT592" t="s">
        <v>147</v>
      </c>
      <c r="AU592" t="s">
        <v>104</v>
      </c>
      <c r="AZ592">
        <v>0</v>
      </c>
      <c r="BA592" t="s">
        <v>74</v>
      </c>
      <c r="BB592">
        <v>0</v>
      </c>
      <c r="BC592" t="s">
        <v>74</v>
      </c>
    </row>
    <row r="593" spans="1:55">
      <c r="A593" s="1">
        <v>591</v>
      </c>
      <c r="B593" t="s">
        <v>543</v>
      </c>
      <c r="C593" t="s">
        <v>574</v>
      </c>
      <c r="D593">
        <v>9</v>
      </c>
      <c r="E593">
        <v>0</v>
      </c>
      <c r="F593">
        <v>10170</v>
      </c>
      <c r="G593">
        <v>47</v>
      </c>
      <c r="H593">
        <v>1.8828845791752959</v>
      </c>
      <c r="I593">
        <v>9</v>
      </c>
      <c r="J593" t="s">
        <v>77</v>
      </c>
      <c r="K593" t="s">
        <v>57</v>
      </c>
      <c r="L593" t="s">
        <v>59</v>
      </c>
      <c r="M593" t="s">
        <v>117</v>
      </c>
      <c r="N593" t="s">
        <v>60</v>
      </c>
      <c r="O593" t="s">
        <v>62</v>
      </c>
      <c r="P593" t="s">
        <v>61</v>
      </c>
      <c r="Q593" t="s">
        <v>63</v>
      </c>
      <c r="R593" t="s">
        <v>69</v>
      </c>
      <c r="S593" t="s">
        <v>65</v>
      </c>
      <c r="T593">
        <v>10.007394</v>
      </c>
      <c r="U593">
        <f>(T593-0.014129973)/(27755.404-0.014129973)</f>
        <v>3.6004769069346456E-4</v>
      </c>
      <c r="V593">
        <v>0.16821305</v>
      </c>
      <c r="W593">
        <f>(V593-0.006104506)/(0.96359551-0.006104506)</f>
        <v>0.16930555307859582</v>
      </c>
      <c r="X593">
        <v>0.81159793999999996</v>
      </c>
      <c r="Y593">
        <f>(X593-0.026912883)/(0.97887218-0.026912883)</f>
        <v>0.82428425193477572</v>
      </c>
      <c r="Z593">
        <v>2.0618556999999998E-3</v>
      </c>
      <c r="AA593">
        <f>(Z593-0)/(0.8541435-0)</f>
        <v>2.4139453148095138E-3</v>
      </c>
      <c r="AB593">
        <v>3.1786941000000002E-3</v>
      </c>
      <c r="AC593">
        <f>(AB593-0)/(0.90509456-0)</f>
        <v>3.5120022155475114E-3</v>
      </c>
      <c r="AD593">
        <v>5.3264606000000009E-3</v>
      </c>
      <c r="AE593" s="3">
        <f>(AD593-0)/(0.42788053-0)</f>
        <v>1.2448476213675815E-2</v>
      </c>
      <c r="AF593">
        <v>1.2886598E-3</v>
      </c>
      <c r="AG593">
        <f>(AF593-0)/(0.48863637-0)</f>
        <v>2.6372572307706036E-3</v>
      </c>
      <c r="AH593">
        <v>41.5</v>
      </c>
      <c r="AI593">
        <f>(AH593-0)/(78.5-0)</f>
        <v>0.5286624203821656</v>
      </c>
      <c r="AJ593">
        <v>35.200000000000003</v>
      </c>
      <c r="AK593">
        <f>(AJ593-5.8)/(57.3-5.8)</f>
        <v>0.57087378640776698</v>
      </c>
      <c r="AL593">
        <v>16.2</v>
      </c>
      <c r="AM593">
        <f>(AL593-5.5)/(55.8-5.5)</f>
        <v>0.21272365805168986</v>
      </c>
      <c r="AN593">
        <v>7.1</v>
      </c>
      <c r="AO593">
        <f>(AN593-1.2)/(66.3-1.2)</f>
        <v>9.0629800307219663E-2</v>
      </c>
      <c r="AP593">
        <v>0.26795532646048109</v>
      </c>
      <c r="AQ593">
        <v>0.33891752577319589</v>
      </c>
      <c r="AR593">
        <v>0.26795532646048098</v>
      </c>
      <c r="AS593">
        <v>0.1251718213058419</v>
      </c>
      <c r="AT593" t="s">
        <v>66</v>
      </c>
      <c r="AU593" t="s">
        <v>66</v>
      </c>
      <c r="AZ593">
        <v>-0.19174603200000001</v>
      </c>
      <c r="BA593" t="s">
        <v>74</v>
      </c>
      <c r="BB593">
        <v>-0.28520634900000003</v>
      </c>
      <c r="BC593" t="s">
        <v>74</v>
      </c>
    </row>
    <row r="594" spans="1:55">
      <c r="A594" s="1">
        <v>592</v>
      </c>
      <c r="B594" t="s">
        <v>543</v>
      </c>
      <c r="C594" t="s">
        <v>575</v>
      </c>
      <c r="D594">
        <v>196</v>
      </c>
      <c r="E594">
        <v>11</v>
      </c>
      <c r="F594">
        <v>77230</v>
      </c>
      <c r="G594">
        <v>31</v>
      </c>
      <c r="H594">
        <v>8.1866899458258331</v>
      </c>
      <c r="I594">
        <v>196</v>
      </c>
      <c r="J594" t="s">
        <v>56</v>
      </c>
      <c r="K594" t="s">
        <v>57</v>
      </c>
      <c r="L594" t="s">
        <v>59</v>
      </c>
      <c r="M594" t="s">
        <v>117</v>
      </c>
      <c r="N594" t="s">
        <v>60</v>
      </c>
      <c r="O594" t="s">
        <v>62</v>
      </c>
      <c r="P594" t="s">
        <v>61</v>
      </c>
      <c r="Q594" t="s">
        <v>63</v>
      </c>
      <c r="R594" t="s">
        <v>65</v>
      </c>
      <c r="S594" t="s">
        <v>64</v>
      </c>
      <c r="T594">
        <v>17.295017000000001</v>
      </c>
      <c r="U594">
        <f>(T594-0.014129973)/(27755.404-0.014129973)</f>
        <v>6.226137376532262E-4</v>
      </c>
      <c r="V594">
        <v>0.16910817</v>
      </c>
      <c r="W594">
        <f>(V594-0.006104506)/(0.96359551-0.006104506)</f>
        <v>0.17024041303682055</v>
      </c>
      <c r="X594">
        <v>0.78586447000000004</v>
      </c>
      <c r="Y594">
        <f>(X594-0.026912883)/(0.97887218-0.026912883)</f>
        <v>0.79725214028767466</v>
      </c>
      <c r="Z594">
        <v>6.0175881000000004E-3</v>
      </c>
      <c r="AA594">
        <f>(Z594-0)/(0.8541435-0)</f>
        <v>7.0451722690625176E-3</v>
      </c>
      <c r="AB594">
        <v>6.1453747999999997E-3</v>
      </c>
      <c r="AC594">
        <f>(AB594-0)/(0.90509456-0)</f>
        <v>6.7897599561309923E-3</v>
      </c>
      <c r="AD594">
        <v>1.5682904000000001E-2</v>
      </c>
      <c r="AE594" s="3">
        <f>(AD594-0)/(0.42788053-0)</f>
        <v>3.6652530088246836E-2</v>
      </c>
      <c r="AF594">
        <v>2.4744137000000002E-3</v>
      </c>
      <c r="AG594">
        <f>(AF594-0)/(0.48863637-0)</f>
        <v>5.0639163433536484E-3</v>
      </c>
      <c r="AH594">
        <v>20.6</v>
      </c>
      <c r="AI594">
        <f>(AH594-0)/(78.5-0)</f>
        <v>0.26242038216560509</v>
      </c>
      <c r="AJ594">
        <v>39.299999999999997</v>
      </c>
      <c r="AK594">
        <f>(AJ594-5.8)/(57.3-5.8)</f>
        <v>0.65048543689320393</v>
      </c>
      <c r="AL594">
        <v>27.9</v>
      </c>
      <c r="AM594">
        <f>(AL594-5.5)/(55.8-5.5)</f>
        <v>0.44532803180914515</v>
      </c>
      <c r="AN594">
        <v>12.2</v>
      </c>
      <c r="AO594">
        <f>(AN594-1.2)/(66.3-1.2)</f>
        <v>0.16897081413210446</v>
      </c>
      <c r="AP594">
        <v>0.29920656126206718</v>
      </c>
      <c r="AQ594">
        <v>0.32806310335614131</v>
      </c>
      <c r="AR594">
        <v>0.2187823096850641</v>
      </c>
      <c r="AS594">
        <v>0.15394802569672761</v>
      </c>
      <c r="AT594" t="s">
        <v>79</v>
      </c>
      <c r="AU594" t="s">
        <v>72</v>
      </c>
      <c r="AZ594">
        <v>3.012217E-2</v>
      </c>
      <c r="BA594" t="s">
        <v>67</v>
      </c>
      <c r="BB594">
        <v>2.4948689E-2</v>
      </c>
      <c r="BC594" t="s">
        <v>67</v>
      </c>
    </row>
    <row r="595" spans="1:55">
      <c r="A595" s="1">
        <v>593</v>
      </c>
      <c r="B595" t="s">
        <v>543</v>
      </c>
      <c r="C595" t="s">
        <v>576</v>
      </c>
      <c r="D595">
        <v>2</v>
      </c>
      <c r="E595">
        <v>0</v>
      </c>
      <c r="F595">
        <v>9862</v>
      </c>
      <c r="G595">
        <v>41</v>
      </c>
      <c r="H595">
        <v>0.49463078285214002</v>
      </c>
      <c r="I595">
        <v>2</v>
      </c>
      <c r="J595" t="s">
        <v>77</v>
      </c>
      <c r="K595" t="s">
        <v>57</v>
      </c>
      <c r="L595" t="s">
        <v>59</v>
      </c>
      <c r="M595" t="s">
        <v>100</v>
      </c>
      <c r="N595" t="s">
        <v>61</v>
      </c>
      <c r="O595" t="s">
        <v>60</v>
      </c>
      <c r="P595" t="s">
        <v>63</v>
      </c>
      <c r="Q595" t="s">
        <v>62</v>
      </c>
      <c r="R595" t="s">
        <v>65</v>
      </c>
      <c r="S595" t="s">
        <v>69</v>
      </c>
      <c r="T595">
        <v>1.1631156</v>
      </c>
      <c r="U595">
        <f>(T595-0.014129973)/(27755.404-0.014129973)</f>
        <v>4.1396846968479727E-5</v>
      </c>
      <c r="V595">
        <v>4.7097184E-2</v>
      </c>
      <c r="W595">
        <f>(V595-0.006104506)/(0.96359551-0.006104506)</f>
        <v>4.2812598581866153E-2</v>
      </c>
      <c r="X595">
        <v>0.91930078999999998</v>
      </c>
      <c r="Y595">
        <f>(X595-0.026912883)/(0.97887218-0.026912883)</f>
        <v>0.93742233498035799</v>
      </c>
      <c r="Z595">
        <v>3.3511457000000001E-3</v>
      </c>
      <c r="AA595">
        <f>(Z595-0)/(0.8541435-0)</f>
        <v>3.9233989370638543E-3</v>
      </c>
      <c r="AB595">
        <v>7.0645777000000014E-3</v>
      </c>
      <c r="AC595">
        <f>(AB595-0)/(0.90509456-0)</f>
        <v>7.8053476533987802E-3</v>
      </c>
      <c r="AD595">
        <v>6.2494337999999998E-3</v>
      </c>
      <c r="AE595" s="3">
        <f>(AD595-0)/(0.42788053-0)</f>
        <v>1.4605557770997432E-2</v>
      </c>
      <c r="AF595">
        <v>6.3400052E-4</v>
      </c>
      <c r="AG595">
        <f>(AF595-0)/(0.48863637-0)</f>
        <v>1.2974894193815332E-3</v>
      </c>
      <c r="AH595">
        <v>30.1</v>
      </c>
      <c r="AI595">
        <f>(AH595-0)/(78.5-0)</f>
        <v>0.3834394904458599</v>
      </c>
      <c r="AJ595">
        <v>34.700000000000003</v>
      </c>
      <c r="AK595">
        <f>(AJ595-5.8)/(57.3-5.8)</f>
        <v>0.56116504854368932</v>
      </c>
      <c r="AL595">
        <v>29.9</v>
      </c>
      <c r="AM595">
        <f>(AL595-5.5)/(55.8-5.5)</f>
        <v>0.48508946322067592</v>
      </c>
      <c r="AN595">
        <v>5.4</v>
      </c>
      <c r="AO595">
        <f>(AN595-1.2)/(66.3-1.2)</f>
        <v>6.4516129032258077E-2</v>
      </c>
      <c r="AP595">
        <v>0.1951815958699393</v>
      </c>
      <c r="AQ595">
        <v>0.25994022280590517</v>
      </c>
      <c r="AR595">
        <v>0.29381396612625671</v>
      </c>
      <c r="AS595">
        <v>0.25106421519789868</v>
      </c>
      <c r="AT595" t="s">
        <v>147</v>
      </c>
      <c r="AU595" t="s">
        <v>104</v>
      </c>
      <c r="AZ595">
        <v>0.18197802199999999</v>
      </c>
      <c r="BA595" t="s">
        <v>67</v>
      </c>
      <c r="BB595">
        <v>0</v>
      </c>
      <c r="BC595" t="s">
        <v>74</v>
      </c>
    </row>
    <row r="596" spans="1:55">
      <c r="A596" s="1">
        <v>594</v>
      </c>
      <c r="B596" t="s">
        <v>543</v>
      </c>
      <c r="C596" t="s">
        <v>142</v>
      </c>
      <c r="D596">
        <v>1</v>
      </c>
      <c r="E596">
        <v>0</v>
      </c>
      <c r="F596">
        <v>10198</v>
      </c>
      <c r="G596">
        <v>30</v>
      </c>
      <c r="H596">
        <v>0.32686147610642607</v>
      </c>
      <c r="I596">
        <v>1</v>
      </c>
      <c r="J596" t="s">
        <v>77</v>
      </c>
      <c r="K596" t="s">
        <v>57</v>
      </c>
      <c r="L596" t="s">
        <v>59</v>
      </c>
      <c r="M596" t="s">
        <v>100</v>
      </c>
      <c r="N596" t="s">
        <v>61</v>
      </c>
      <c r="O596" t="s">
        <v>63</v>
      </c>
      <c r="P596" t="s">
        <v>62</v>
      </c>
      <c r="Q596" t="s">
        <v>60</v>
      </c>
      <c r="R596" t="s">
        <v>64</v>
      </c>
      <c r="S596" t="s">
        <v>65</v>
      </c>
      <c r="T596">
        <v>2.7003322000000001</v>
      </c>
      <c r="U596">
        <f>(T596-0.014129973)/(27755.404-0.014129973)</f>
        <v>9.6781282467259632E-5</v>
      </c>
      <c r="V596">
        <v>0.16907784000000001</v>
      </c>
      <c r="W596">
        <f>(V596-0.006104506)/(0.96359551-0.006104506)</f>
        <v>0.17020873649900109</v>
      </c>
      <c r="X596">
        <v>0.79145752999999996</v>
      </c>
      <c r="Y596">
        <f>(X596-0.026912883)/(0.97887218-0.026912883)</f>
        <v>0.80312745451342549</v>
      </c>
      <c r="Z596">
        <v>2.7556343E-3</v>
      </c>
      <c r="AA596">
        <f>(Z596-0)/(0.8541435-0)</f>
        <v>3.2261959495096552E-3</v>
      </c>
      <c r="AB596">
        <v>1.053046E-2</v>
      </c>
      <c r="AC596">
        <f>(AB596-0)/(0.90509456-0)</f>
        <v>1.1634651742907393E-2</v>
      </c>
      <c r="AD596">
        <v>8.4637337999999996E-3</v>
      </c>
      <c r="AE596" s="3">
        <f>(AD596-0)/(0.42788053-0)</f>
        <v>1.9780600440034043E-2</v>
      </c>
      <c r="AF596">
        <v>2.9524654E-4</v>
      </c>
      <c r="AG596">
        <f>(AF596-0)/(0.48863637-0)</f>
        <v>6.0422546934031944E-4</v>
      </c>
      <c r="AH596">
        <v>14.8</v>
      </c>
      <c r="AI596">
        <f>(AH596-0)/(78.5-0)</f>
        <v>0.18853503184713377</v>
      </c>
      <c r="AJ596">
        <v>34.6</v>
      </c>
      <c r="AK596">
        <f>(AJ596-5.8)/(57.3-5.8)</f>
        <v>0.5592233009708738</v>
      </c>
      <c r="AL596">
        <v>36.5</v>
      </c>
      <c r="AM596">
        <f>(AL596-5.5)/(55.8-5.5)</f>
        <v>0.61630218687872762</v>
      </c>
      <c r="AN596">
        <v>14.1</v>
      </c>
      <c r="AO596">
        <f>(AN596-1.2)/(66.3-1.2)</f>
        <v>0.1981566820276498</v>
      </c>
      <c r="AP596">
        <v>0.24958173408129131</v>
      </c>
      <c r="AQ596">
        <v>0.2398385985631335</v>
      </c>
      <c r="AR596">
        <v>0.25922645408916439</v>
      </c>
      <c r="AS596">
        <v>0.25135321326641069</v>
      </c>
      <c r="AT596" t="s">
        <v>147</v>
      </c>
      <c r="AU596" t="s">
        <v>104</v>
      </c>
      <c r="AZ596">
        <v>1.8571429E-2</v>
      </c>
      <c r="BA596" t="s">
        <v>67</v>
      </c>
      <c r="BB596">
        <v>0.20952381</v>
      </c>
      <c r="BC596" t="s">
        <v>67</v>
      </c>
    </row>
    <row r="597" spans="1:55">
      <c r="A597" s="1">
        <v>595</v>
      </c>
      <c r="B597" t="s">
        <v>577</v>
      </c>
      <c r="C597" t="s">
        <v>309</v>
      </c>
      <c r="D597">
        <v>40</v>
      </c>
      <c r="E597">
        <v>1</v>
      </c>
      <c r="F597">
        <v>67103</v>
      </c>
      <c r="G597">
        <v>34</v>
      </c>
      <c r="H597">
        <v>1.7532309855524999</v>
      </c>
      <c r="I597">
        <v>40</v>
      </c>
      <c r="J597" t="s">
        <v>56</v>
      </c>
      <c r="K597" t="s">
        <v>57</v>
      </c>
      <c r="L597" t="s">
        <v>58</v>
      </c>
      <c r="M597" t="s">
        <v>59</v>
      </c>
      <c r="N597" t="s">
        <v>60</v>
      </c>
      <c r="O597" t="s">
        <v>61</v>
      </c>
      <c r="P597" t="s">
        <v>62</v>
      </c>
      <c r="Q597" t="s">
        <v>63</v>
      </c>
      <c r="R597" t="s">
        <v>64</v>
      </c>
      <c r="S597" t="s">
        <v>65</v>
      </c>
      <c r="T597">
        <v>29.659949999999998</v>
      </c>
      <c r="U597">
        <f>(T597-0.014129973)/(27755.404-0.014129973)</f>
        <v>1.0681103802117537E-3</v>
      </c>
      <c r="V597">
        <v>1.6608059000000001E-2</v>
      </c>
      <c r="W597">
        <f>(V597-0.006104506)/(0.96359551-0.006104506)</f>
        <v>1.0969871211447959E-2</v>
      </c>
      <c r="X597">
        <v>0.91549831999999998</v>
      </c>
      <c r="Y597">
        <f>(X597-0.026912883)/(0.97887218-0.026912883)</f>
        <v>0.93342797302393488</v>
      </c>
      <c r="Z597">
        <v>3.7630726000000003E-2</v>
      </c>
      <c r="AA597">
        <f>(Z597-0)/(0.8541435-0)</f>
        <v>4.4056679000659731E-2</v>
      </c>
      <c r="AB597">
        <v>1.7506202999999999E-3</v>
      </c>
      <c r="AC597">
        <f>(AB597-0)/(0.90509456-0)</f>
        <v>1.9341849762084526E-3</v>
      </c>
      <c r="AD597">
        <v>9.6055771999999998E-3</v>
      </c>
      <c r="AE597" s="3">
        <f>(AD597-0)/(0.42788053-0)</f>
        <v>2.2449203753206533E-2</v>
      </c>
      <c r="AF597">
        <v>2.4356456999999999E-4</v>
      </c>
      <c r="AG597">
        <f>(AF597-0)/(0.48863637-0)</f>
        <v>4.9845771815962042E-4</v>
      </c>
      <c r="AH597">
        <v>24.8</v>
      </c>
      <c r="AI597">
        <f>(AH597-0)/(78.5-0)</f>
        <v>0.31592356687898088</v>
      </c>
      <c r="AJ597">
        <v>33.299999999999997</v>
      </c>
      <c r="AK597">
        <f>(AJ597-5.8)/(57.3-5.8)</f>
        <v>0.53398058252427183</v>
      </c>
      <c r="AL597">
        <v>34.5</v>
      </c>
      <c r="AM597">
        <f>(AL597-5.5)/(55.8-5.5)</f>
        <v>0.57654075546719685</v>
      </c>
      <c r="AN597">
        <v>7.4</v>
      </c>
      <c r="AO597">
        <f>(AN597-1.2)/(66.3-1.2)</f>
        <v>9.5238095238095247E-2</v>
      </c>
      <c r="AP597">
        <v>0.24729414988354559</v>
      </c>
      <c r="AQ597">
        <v>0.29061819731774519</v>
      </c>
      <c r="AR597">
        <v>0.25977683396507889</v>
      </c>
      <c r="AS597">
        <v>0.2023108188336302</v>
      </c>
      <c r="AT597" t="s">
        <v>66</v>
      </c>
      <c r="AU597" t="s">
        <v>66</v>
      </c>
      <c r="AZ597">
        <v>-0.44407142900000002</v>
      </c>
      <c r="BA597" t="s">
        <v>74</v>
      </c>
      <c r="BB597">
        <v>-0.22371428600000001</v>
      </c>
      <c r="BC597" t="s">
        <v>74</v>
      </c>
    </row>
    <row r="598" spans="1:55">
      <c r="A598" s="1">
        <v>596</v>
      </c>
      <c r="B598" t="s">
        <v>577</v>
      </c>
      <c r="C598" t="s">
        <v>578</v>
      </c>
      <c r="D598">
        <v>4</v>
      </c>
      <c r="E598">
        <v>0</v>
      </c>
      <c r="F598">
        <v>8238</v>
      </c>
      <c r="G598">
        <v>15</v>
      </c>
      <c r="H598">
        <v>3.2370316419842999</v>
      </c>
      <c r="I598">
        <v>4</v>
      </c>
      <c r="J598" t="s">
        <v>77</v>
      </c>
      <c r="K598" t="s">
        <v>57</v>
      </c>
      <c r="L598" t="s">
        <v>58</v>
      </c>
      <c r="M598" t="s">
        <v>59</v>
      </c>
      <c r="N598" t="s">
        <v>61</v>
      </c>
      <c r="O598" t="s">
        <v>62</v>
      </c>
      <c r="P598" t="s">
        <v>60</v>
      </c>
      <c r="Q598" t="s">
        <v>63</v>
      </c>
      <c r="R598" t="s">
        <v>64</v>
      </c>
      <c r="S598" t="s">
        <v>65</v>
      </c>
      <c r="T598">
        <v>9.9344759000000007</v>
      </c>
      <c r="U598">
        <f>(T598-0.014129973)/(27755.404-0.014129973)</f>
        <v>3.5742052168804037E-4</v>
      </c>
      <c r="V598">
        <v>1.8151816000000001E-2</v>
      </c>
      <c r="W598">
        <f>(V598-0.006104506)/(0.96359551-0.006104506)</f>
        <v>1.2582165210609125E-2</v>
      </c>
      <c r="X598">
        <v>0.63201319999999994</v>
      </c>
      <c r="Y598">
        <f>(X598-0.026912883)/(0.97887218-0.026912883)</f>
        <v>0.63563675349031235</v>
      </c>
      <c r="Z598">
        <v>0.31963697000000002</v>
      </c>
      <c r="AA598">
        <f>(Z598-0)/(0.8541435-0)</f>
        <v>0.37421928516695385</v>
      </c>
      <c r="AB598">
        <v>4.2904289000000014E-3</v>
      </c>
      <c r="AC598">
        <f>(AB598-0)/(0.90509456-0)</f>
        <v>4.7403101174312672E-3</v>
      </c>
      <c r="AD598">
        <v>2.9702970999999998E-3</v>
      </c>
      <c r="AE598" s="3">
        <f>(AD598-0)/(0.42788053-0)</f>
        <v>6.9418842217475983E-3</v>
      </c>
      <c r="AF598">
        <v>1.6501650999999999E-3</v>
      </c>
      <c r="AG598">
        <f>(AF598-0)/(0.48863637-0)</f>
        <v>3.3770820211356761E-3</v>
      </c>
      <c r="AH598">
        <v>11.3</v>
      </c>
      <c r="AI598">
        <f>(AH598-0)/(78.5-0)</f>
        <v>0.14394904458598726</v>
      </c>
      <c r="AJ598">
        <v>31.8</v>
      </c>
      <c r="AK598">
        <f>(AJ598-5.8)/(57.3-5.8)</f>
        <v>0.50485436893203883</v>
      </c>
      <c r="AL598">
        <v>37.799999999999997</v>
      </c>
      <c r="AM598">
        <f>(AL598-5.5)/(55.8-5.5)</f>
        <v>0.64214711729622265</v>
      </c>
      <c r="AN598">
        <v>19.100000000000001</v>
      </c>
      <c r="AO598">
        <f>(AN598-1.2)/(66.3-1.2)</f>
        <v>0.27496159754224275</v>
      </c>
      <c r="AP598">
        <v>0.2481848184818482</v>
      </c>
      <c r="AQ598">
        <v>0.24488448844884489</v>
      </c>
      <c r="AR598">
        <v>0.28778877887788779</v>
      </c>
      <c r="AS598">
        <v>0.21914191419141921</v>
      </c>
      <c r="AT598" t="s">
        <v>72</v>
      </c>
      <c r="AU598" t="s">
        <v>66</v>
      </c>
      <c r="AZ598">
        <v>0.34053571399999999</v>
      </c>
      <c r="BA598" t="s">
        <v>67</v>
      </c>
      <c r="BB598">
        <v>-0.25142857099999999</v>
      </c>
      <c r="BC598" t="s">
        <v>74</v>
      </c>
    </row>
    <row r="599" spans="1:55">
      <c r="A599" s="1">
        <v>597</v>
      </c>
      <c r="B599" t="s">
        <v>577</v>
      </c>
      <c r="C599" t="s">
        <v>579</v>
      </c>
      <c r="D599">
        <v>6</v>
      </c>
      <c r="E599">
        <v>1</v>
      </c>
      <c r="F599">
        <v>17768</v>
      </c>
      <c r="G599">
        <v>34</v>
      </c>
      <c r="H599">
        <v>0.99319331514686027</v>
      </c>
      <c r="I599">
        <v>6</v>
      </c>
      <c r="J599" t="s">
        <v>56</v>
      </c>
      <c r="K599" t="s">
        <v>57</v>
      </c>
      <c r="L599" t="s">
        <v>58</v>
      </c>
      <c r="M599" t="s">
        <v>59</v>
      </c>
      <c r="N599" t="s">
        <v>60</v>
      </c>
      <c r="O599" t="s">
        <v>61</v>
      </c>
      <c r="P599" t="s">
        <v>62</v>
      </c>
      <c r="Q599" t="s">
        <v>63</v>
      </c>
      <c r="R599" t="s">
        <v>64</v>
      </c>
      <c r="S599" t="s">
        <v>65</v>
      </c>
      <c r="T599">
        <v>16.881992</v>
      </c>
      <c r="U599">
        <f>(T599-0.014129973)/(27755.404-0.014129973)</f>
        <v>6.0773284417869325E-4</v>
      </c>
      <c r="V599">
        <v>3.6139507000000001E-2</v>
      </c>
      <c r="W599">
        <f>(V599-0.006104506)/(0.96359551-0.006104506)</f>
        <v>3.1368441974416718E-2</v>
      </c>
      <c r="X599">
        <v>0.87696934000000004</v>
      </c>
      <c r="Y599">
        <f>(X599-0.026912883)/(0.97887218-0.026912883)</f>
        <v>0.89295462492867494</v>
      </c>
      <c r="Z599">
        <v>5.9951894000000013E-2</v>
      </c>
      <c r="AA599">
        <f>(Z599-0)/(0.8541435-0)</f>
        <v>7.0189486895351913E-2</v>
      </c>
      <c r="AB599">
        <v>5.1112444999999998E-3</v>
      </c>
      <c r="AC599">
        <f>(AB599-0)/(0.90509456-0)</f>
        <v>5.6471939241353958E-3</v>
      </c>
      <c r="AD599">
        <v>7.9374620999999989E-3</v>
      </c>
      <c r="AE599" s="3">
        <f>(AD599-0)/(0.42788053-0)</f>
        <v>1.8550650341580158E-2</v>
      </c>
      <c r="AF599">
        <v>1.2026458E-4</v>
      </c>
      <c r="AG599">
        <f>(AF599-0)/(0.48863637-0)</f>
        <v>2.4612285819002792E-4</v>
      </c>
      <c r="AH599">
        <v>21.8</v>
      </c>
      <c r="AI599">
        <f>(AH599-0)/(78.5-0)</f>
        <v>0.27770700636942675</v>
      </c>
      <c r="AJ599">
        <v>31.1</v>
      </c>
      <c r="AK599">
        <f>(AJ599-5.8)/(57.3-5.8)</f>
        <v>0.49126213592233009</v>
      </c>
      <c r="AL599">
        <v>36.799999999999997</v>
      </c>
      <c r="AM599">
        <f>(AL599-5.5)/(55.8-5.5)</f>
        <v>0.62226640159045721</v>
      </c>
      <c r="AN599">
        <v>10.3</v>
      </c>
      <c r="AO599">
        <f>(AN599-1.2)/(66.3-1.2)</f>
        <v>0.13978494623655918</v>
      </c>
      <c r="AP599">
        <v>0.2152736019242332</v>
      </c>
      <c r="AQ599">
        <v>0.32663860493084801</v>
      </c>
      <c r="AR599">
        <v>0.27251954299458803</v>
      </c>
      <c r="AS599">
        <v>0.18556825015033079</v>
      </c>
      <c r="AT599" t="s">
        <v>104</v>
      </c>
      <c r="AU599" t="s">
        <v>66</v>
      </c>
      <c r="AZ599">
        <v>-2.0886700000000001E-2</v>
      </c>
      <c r="BA599" t="s">
        <v>74</v>
      </c>
      <c r="BB599">
        <v>0.29123152699999999</v>
      </c>
      <c r="BC599" t="s">
        <v>67</v>
      </c>
    </row>
    <row r="600" spans="1:55">
      <c r="A600" s="1">
        <v>598</v>
      </c>
      <c r="B600" t="s">
        <v>577</v>
      </c>
      <c r="C600" t="s">
        <v>197</v>
      </c>
      <c r="D600">
        <v>129</v>
      </c>
      <c r="E600">
        <v>11</v>
      </c>
      <c r="F600">
        <v>54165</v>
      </c>
      <c r="G600">
        <v>22</v>
      </c>
      <c r="H600">
        <v>10.82550791772614</v>
      </c>
      <c r="I600">
        <v>129</v>
      </c>
      <c r="J600" t="s">
        <v>56</v>
      </c>
      <c r="K600" t="s">
        <v>57</v>
      </c>
      <c r="L600" t="s">
        <v>59</v>
      </c>
      <c r="M600" t="s">
        <v>58</v>
      </c>
      <c r="N600" t="s">
        <v>60</v>
      </c>
      <c r="O600" t="s">
        <v>62</v>
      </c>
      <c r="P600" t="s">
        <v>61</v>
      </c>
      <c r="Q600" t="s">
        <v>63</v>
      </c>
      <c r="R600" t="s">
        <v>64</v>
      </c>
      <c r="S600" t="s">
        <v>65</v>
      </c>
      <c r="T600">
        <v>73.678642000000025</v>
      </c>
      <c r="U600">
        <f>(T600-0.014129973)/(27755.404-0.014129973)</f>
        <v>2.6540615128072915E-3</v>
      </c>
      <c r="V600">
        <v>0.22407003</v>
      </c>
      <c r="W600">
        <f>(V600-0.006104506)/(0.96359551-0.006104506)</f>
        <v>0.22764237271100252</v>
      </c>
      <c r="X600">
        <v>0.72154099000000005</v>
      </c>
      <c r="Y600">
        <f>(X600-0.026912883)/(0.97887218-0.026912883)</f>
        <v>0.72968257066142195</v>
      </c>
      <c r="Z600">
        <v>2.4096161000000001E-2</v>
      </c>
      <c r="AA600">
        <f>(Z600-0)/(0.8541435-0)</f>
        <v>2.8210904842102064E-2</v>
      </c>
      <c r="AB600">
        <v>1.4931781E-3</v>
      </c>
      <c r="AC600">
        <f>(AB600-0)/(0.90509456-0)</f>
        <v>1.6497481765883114E-3</v>
      </c>
      <c r="AD600">
        <v>1.3867891E-2</v>
      </c>
      <c r="AE600" s="3">
        <f>(AD600-0)/(0.42788053-0)</f>
        <v>3.2410661452625576E-2</v>
      </c>
      <c r="AF600">
        <v>3.3596507000000013E-4</v>
      </c>
      <c r="AG600">
        <f>(AF600-0)/(0.48863637-0)</f>
        <v>6.875564133713586E-4</v>
      </c>
      <c r="AH600">
        <v>23.2</v>
      </c>
      <c r="AI600">
        <f>(AH600-0)/(78.5-0)</f>
        <v>0.29554140127388534</v>
      </c>
      <c r="AJ600">
        <v>27.7</v>
      </c>
      <c r="AK600">
        <f>(AJ600-5.8)/(57.3-5.8)</f>
        <v>0.42524271844660194</v>
      </c>
      <c r="AL600">
        <v>35.200000000000003</v>
      </c>
      <c r="AM600">
        <f>(AL600-5.5)/(55.8-5.5)</f>
        <v>0.5904572564612327</v>
      </c>
      <c r="AN600">
        <v>13.8</v>
      </c>
      <c r="AO600">
        <f>(AN600-1.2)/(66.3-1.2)</f>
        <v>0.19354838709677424</v>
      </c>
      <c r="AP600">
        <v>0.27603262594023548</v>
      </c>
      <c r="AQ600">
        <v>0.29174832484088309</v>
      </c>
      <c r="AR600">
        <v>0.2738675177781511</v>
      </c>
      <c r="AS600">
        <v>0.15835153144073019</v>
      </c>
      <c r="AT600" t="s">
        <v>79</v>
      </c>
      <c r="AU600" t="s">
        <v>72</v>
      </c>
      <c r="AZ600">
        <v>0.36481232499999999</v>
      </c>
      <c r="BA600" t="s">
        <v>67</v>
      </c>
      <c r="BB600">
        <v>0.46047058800000001</v>
      </c>
      <c r="BC600" t="s">
        <v>67</v>
      </c>
    </row>
    <row r="601" spans="1:55">
      <c r="A601" s="1">
        <v>599</v>
      </c>
      <c r="B601" t="s">
        <v>577</v>
      </c>
      <c r="C601" t="s">
        <v>580</v>
      </c>
      <c r="D601">
        <v>1</v>
      </c>
      <c r="E601">
        <v>0</v>
      </c>
      <c r="F601">
        <v>6937</v>
      </c>
      <c r="G601">
        <v>2</v>
      </c>
      <c r="H601">
        <v>7.2077266830041804</v>
      </c>
      <c r="I601">
        <v>1</v>
      </c>
      <c r="J601" t="s">
        <v>77</v>
      </c>
      <c r="K601" t="s">
        <v>57</v>
      </c>
      <c r="L601" t="s">
        <v>58</v>
      </c>
      <c r="M601" t="s">
        <v>59</v>
      </c>
      <c r="N601" t="s">
        <v>60</v>
      </c>
      <c r="O601" t="s">
        <v>61</v>
      </c>
      <c r="P601" t="s">
        <v>62</v>
      </c>
      <c r="Q601" t="s">
        <v>63</v>
      </c>
      <c r="R601" t="s">
        <v>64</v>
      </c>
      <c r="S601" t="s">
        <v>65</v>
      </c>
      <c r="T601">
        <v>8.2808675999999988</v>
      </c>
      <c r="U601">
        <f>(T601-0.014129973)/(27755.404-0.014129973)</f>
        <v>2.9784260519169416E-4</v>
      </c>
      <c r="V601">
        <v>6.6656500000000007E-2</v>
      </c>
      <c r="W601">
        <f>(V601-0.006104506)/(0.96359551-0.006104506)</f>
        <v>6.3240274579122846E-2</v>
      </c>
      <c r="X601">
        <v>0.73718733000000003</v>
      </c>
      <c r="Y601">
        <f>(X601-0.026912883)/(0.97887218-0.026912883)</f>
        <v>0.74611850447635264</v>
      </c>
      <c r="Z601">
        <v>0.18486883000000001</v>
      </c>
      <c r="AA601">
        <f>(Z601-0)/(0.8541435-0)</f>
        <v>0.21643767118756979</v>
      </c>
      <c r="AB601">
        <v>2.1354484E-3</v>
      </c>
      <c r="AC601">
        <f>(AB601-0)/(0.90509456-0)</f>
        <v>2.3593649706611869E-3</v>
      </c>
      <c r="AD601">
        <v>2.7455766999999998E-3</v>
      </c>
      <c r="AE601" s="3">
        <f>(AD601-0)/(0.42788053-0)</f>
        <v>6.4166899578253769E-3</v>
      </c>
      <c r="AF601">
        <v>3.0506404999999998E-4</v>
      </c>
      <c r="AG601">
        <f>(AF601-0)/(0.48863637-0)</f>
        <v>6.2431711745075376E-4</v>
      </c>
      <c r="AH601">
        <v>13.7</v>
      </c>
      <c r="AI601">
        <f>(AH601-0)/(78.5-0)</f>
        <v>0.17452229299363056</v>
      </c>
      <c r="AJ601">
        <v>33.700000000000003</v>
      </c>
      <c r="AK601">
        <f>(AJ601-5.8)/(57.3-5.8)</f>
        <v>0.54174757281553398</v>
      </c>
      <c r="AL601">
        <v>36.799999999999997</v>
      </c>
      <c r="AM601">
        <f>(AL601-5.5)/(55.8-5.5)</f>
        <v>0.62226640159045721</v>
      </c>
      <c r="AN601">
        <v>15.7</v>
      </c>
      <c r="AO601">
        <f>(AN601-1.2)/(66.3-1.2)</f>
        <v>0.22273425499231952</v>
      </c>
      <c r="AP601">
        <v>0.1776998169615619</v>
      </c>
      <c r="AQ601">
        <v>0.43349603416717519</v>
      </c>
      <c r="AR601">
        <v>0.24954240390481999</v>
      </c>
      <c r="AS601">
        <v>0.13926174496644289</v>
      </c>
      <c r="AT601" t="s">
        <v>79</v>
      </c>
      <c r="AU601" t="s">
        <v>72</v>
      </c>
      <c r="AZ601">
        <v>3.4285714000000002E-2</v>
      </c>
      <c r="BA601" t="s">
        <v>67</v>
      </c>
      <c r="BB601">
        <v>6.8571429000000003E-2</v>
      </c>
      <c r="BC601" t="s">
        <v>67</v>
      </c>
    </row>
    <row r="602" spans="1:55">
      <c r="A602" s="1">
        <v>600</v>
      </c>
      <c r="B602" t="s">
        <v>577</v>
      </c>
      <c r="C602" t="s">
        <v>581</v>
      </c>
      <c r="D602">
        <v>11</v>
      </c>
      <c r="E602">
        <v>0</v>
      </c>
      <c r="F602">
        <v>34978</v>
      </c>
      <c r="G602">
        <v>34</v>
      </c>
      <c r="H602">
        <v>0.92495114576221016</v>
      </c>
      <c r="I602">
        <v>11</v>
      </c>
      <c r="J602" t="s">
        <v>56</v>
      </c>
      <c r="K602" t="s">
        <v>57</v>
      </c>
      <c r="L602" t="s">
        <v>59</v>
      </c>
      <c r="M602" t="s">
        <v>117</v>
      </c>
      <c r="N602" t="s">
        <v>61</v>
      </c>
      <c r="O602" t="s">
        <v>60</v>
      </c>
      <c r="P602" t="s">
        <v>62</v>
      </c>
      <c r="Q602" t="s">
        <v>63</v>
      </c>
      <c r="R602" t="s">
        <v>64</v>
      </c>
      <c r="S602" t="s">
        <v>65</v>
      </c>
      <c r="T602">
        <v>14.657584999999999</v>
      </c>
      <c r="U602">
        <f>(T602-0.014129973)/(27755.404-0.014129973)</f>
        <v>5.275895995542633E-4</v>
      </c>
      <c r="V602">
        <v>9.4626136E-2</v>
      </c>
      <c r="W602">
        <f>(V602-0.006104506)/(0.96359551-0.006104506)</f>
        <v>9.2451657122827657E-2</v>
      </c>
      <c r="X602">
        <v>0.87382174000000001</v>
      </c>
      <c r="Y602">
        <f>(X602-0.026912883)/(0.97887218-0.026912883)</f>
        <v>0.88964818103982457</v>
      </c>
      <c r="Z602">
        <v>7.8804594999999991E-3</v>
      </c>
      <c r="AA602">
        <f>(Z602-0)/(0.8541435-0)</f>
        <v>9.2261540361777607E-3</v>
      </c>
      <c r="AB602">
        <v>1.9398054999999999E-3</v>
      </c>
      <c r="AC602">
        <f>(AB602-0)/(0.90509456-0)</f>
        <v>2.1432075561254064E-3</v>
      </c>
      <c r="AD602">
        <v>9.3353138999999995E-3</v>
      </c>
      <c r="AE602" s="3">
        <f>(AD602-0)/(0.42788053-0)</f>
        <v>2.18175711336994E-2</v>
      </c>
      <c r="AF602">
        <v>2.7278513999999998E-4</v>
      </c>
      <c r="AG602">
        <f>(AF602-0)/(0.48863637-0)</f>
        <v>5.5825795365989643E-4</v>
      </c>
      <c r="AH602">
        <v>19.7</v>
      </c>
      <c r="AI602">
        <f>(AH602-0)/(78.5-0)</f>
        <v>0.25095541401273885</v>
      </c>
      <c r="AJ602">
        <v>33.5</v>
      </c>
      <c r="AK602">
        <f>(AJ602-5.8)/(57.3-5.8)</f>
        <v>0.53786407766990285</v>
      </c>
      <c r="AL602">
        <v>38.4</v>
      </c>
      <c r="AM602">
        <f>(AL602-5.5)/(55.8-5.5)</f>
        <v>0.65407554671968193</v>
      </c>
      <c r="AN602">
        <v>8.4</v>
      </c>
      <c r="AO602">
        <f>(AN602-1.2)/(66.3-1.2)</f>
        <v>0.11059907834101383</v>
      </c>
      <c r="AP602">
        <v>0.23501954960143059</v>
      </c>
      <c r="AQ602">
        <v>0.27263358894310907</v>
      </c>
      <c r="AR602">
        <v>0.27317915921559111</v>
      </c>
      <c r="AS602">
        <v>0.2191677022398692</v>
      </c>
      <c r="AT602" t="s">
        <v>104</v>
      </c>
      <c r="AU602" t="s">
        <v>66</v>
      </c>
      <c r="AZ602">
        <v>-3.5525606000000001E-2</v>
      </c>
      <c r="BA602" t="s">
        <v>74</v>
      </c>
      <c r="BB602">
        <v>-0.11191374699999999</v>
      </c>
      <c r="BC602" t="s">
        <v>74</v>
      </c>
    </row>
    <row r="603" spans="1:55">
      <c r="A603" s="1">
        <v>601</v>
      </c>
      <c r="B603" t="s">
        <v>577</v>
      </c>
      <c r="C603" t="s">
        <v>80</v>
      </c>
      <c r="D603">
        <v>1</v>
      </c>
      <c r="E603">
        <v>0</v>
      </c>
      <c r="F603">
        <v>5089</v>
      </c>
      <c r="G603">
        <v>28</v>
      </c>
      <c r="H603">
        <v>0.70179378491424083</v>
      </c>
      <c r="I603">
        <v>1</v>
      </c>
      <c r="J603" t="s">
        <v>77</v>
      </c>
      <c r="K603" t="s">
        <v>57</v>
      </c>
      <c r="L603" t="s">
        <v>59</v>
      </c>
      <c r="M603" t="s">
        <v>58</v>
      </c>
      <c r="N603" t="s">
        <v>61</v>
      </c>
      <c r="O603" t="s">
        <v>60</v>
      </c>
      <c r="P603" t="s">
        <v>63</v>
      </c>
      <c r="Q603" t="s">
        <v>62</v>
      </c>
      <c r="R603" t="s">
        <v>64</v>
      </c>
      <c r="S603" t="s">
        <v>65</v>
      </c>
      <c r="T603">
        <v>7.304500599999999</v>
      </c>
      <c r="U603">
        <f>(T603-0.014129973)/(27755.404-0.014129973)</f>
        <v>2.6266504131771746E-4</v>
      </c>
      <c r="V603">
        <v>1.2703041E-2</v>
      </c>
      <c r="W603">
        <f>(V603-0.006104506)/(0.96359551-0.006104506)</f>
        <v>6.8914851131071306E-3</v>
      </c>
      <c r="X603">
        <v>0.97271973</v>
      </c>
      <c r="Y603">
        <f>(X603-0.026912883)/(0.97887218-0.026912883)</f>
        <v>0.99353706611260728</v>
      </c>
      <c r="Z603">
        <v>3.9566847999999996E-3</v>
      </c>
      <c r="AA603">
        <f>(Z603-0)/(0.8541435-0)</f>
        <v>4.6323419893729801E-3</v>
      </c>
      <c r="AB603">
        <v>2.4989587000000001E-3</v>
      </c>
      <c r="AC603">
        <f>(AB603-0)/(0.90509456-0)</f>
        <v>2.7609918459790546E-3</v>
      </c>
      <c r="AD603">
        <v>2.7072051999999999E-3</v>
      </c>
      <c r="AE603" s="3">
        <f>(AD603-0)/(0.42788053-0)</f>
        <v>6.3270118881081127E-3</v>
      </c>
      <c r="AF603">
        <v>2.0824657000000001E-4</v>
      </c>
      <c r="AG603">
        <f>(AF603-0)/(0.48863637-0)</f>
        <v>4.2617902142650581E-4</v>
      </c>
      <c r="AH603">
        <v>13.6</v>
      </c>
      <c r="AI603">
        <f>(AH603-0)/(78.5-0)</f>
        <v>0.17324840764331209</v>
      </c>
      <c r="AJ603">
        <v>33.4</v>
      </c>
      <c r="AK603">
        <f>(AJ603-5.8)/(57.3-5.8)</f>
        <v>0.53592233009708734</v>
      </c>
      <c r="AL603">
        <v>43.6</v>
      </c>
      <c r="AM603">
        <f>(AL603-5.5)/(55.8-5.5)</f>
        <v>0.75745526838966215</v>
      </c>
      <c r="AN603">
        <v>9.4</v>
      </c>
      <c r="AO603">
        <f>(AN603-1.2)/(66.3-1.2)</f>
        <v>0.12596006144393243</v>
      </c>
      <c r="AP603">
        <v>0.2257392753019575</v>
      </c>
      <c r="AQ603">
        <v>0.24718867138692219</v>
      </c>
      <c r="AR603">
        <v>0.29362765514369021</v>
      </c>
      <c r="AS603">
        <v>0.23344439816743029</v>
      </c>
      <c r="AT603" t="s">
        <v>104</v>
      </c>
      <c r="AU603" t="s">
        <v>104</v>
      </c>
      <c r="AZ603">
        <v>-0.39600000000000002</v>
      </c>
      <c r="BA603" t="s">
        <v>74</v>
      </c>
      <c r="BB603">
        <v>0</v>
      </c>
      <c r="BC603" t="s">
        <v>74</v>
      </c>
    </row>
    <row r="604" spans="1:55">
      <c r="A604" s="1">
        <v>602</v>
      </c>
      <c r="B604" t="s">
        <v>577</v>
      </c>
      <c r="C604" t="s">
        <v>199</v>
      </c>
      <c r="D604">
        <v>9</v>
      </c>
      <c r="E604">
        <v>2</v>
      </c>
      <c r="F604">
        <v>15387</v>
      </c>
      <c r="G604">
        <v>34</v>
      </c>
      <c r="H604">
        <v>1.7203215854483731</v>
      </c>
      <c r="I604">
        <v>9</v>
      </c>
      <c r="J604" t="s">
        <v>56</v>
      </c>
      <c r="K604" t="s">
        <v>57</v>
      </c>
      <c r="L604" t="s">
        <v>59</v>
      </c>
      <c r="M604" t="s">
        <v>58</v>
      </c>
      <c r="N604" t="s">
        <v>61</v>
      </c>
      <c r="O604" t="s">
        <v>63</v>
      </c>
      <c r="P604" t="s">
        <v>60</v>
      </c>
      <c r="Q604" t="s">
        <v>62</v>
      </c>
      <c r="R604" t="s">
        <v>64</v>
      </c>
      <c r="S604" t="s">
        <v>65</v>
      </c>
      <c r="T604">
        <v>12.416529000000001</v>
      </c>
      <c r="U604">
        <f>(T604-0.014129973)/(27755.404-0.014129973)</f>
        <v>4.4684650747397109E-4</v>
      </c>
      <c r="V604">
        <v>3.8638905000000001E-2</v>
      </c>
      <c r="W604">
        <f>(V604-0.006104506)/(0.96359551-0.006104506)</f>
        <v>3.3978803836364813E-2</v>
      </c>
      <c r="X604">
        <v>0.93012857000000004</v>
      </c>
      <c r="Y604">
        <f>(X604-0.026912883)/(0.97887218-0.026912883)</f>
        <v>0.94879653977474643</v>
      </c>
      <c r="Z604">
        <v>1.0410844000000001E-2</v>
      </c>
      <c r="AA604">
        <f>(Z604-0)/(0.8541435-0)</f>
        <v>1.2188635750315962E-2</v>
      </c>
      <c r="AB604">
        <v>2.7948574000000001E-3</v>
      </c>
      <c r="AC604">
        <f>(AB604-0)/(0.90509456-0)</f>
        <v>3.0879175762585516E-3</v>
      </c>
      <c r="AD604">
        <v>5.4499720999999996E-3</v>
      </c>
      <c r="AE604" s="3">
        <f>(AD604-0)/(0.42788053-0)</f>
        <v>1.2737135059639193E-2</v>
      </c>
      <c r="AF604">
        <v>1.3974287000000001E-4</v>
      </c>
      <c r="AG604">
        <f>(AF604-0)/(0.48863637-0)</f>
        <v>2.8598540464763196E-4</v>
      </c>
      <c r="AH604">
        <v>18.100000000000001</v>
      </c>
      <c r="AI604">
        <f>(AH604-0)/(78.5-0)</f>
        <v>0.23057324840764332</v>
      </c>
      <c r="AJ604">
        <v>31.8</v>
      </c>
      <c r="AK604">
        <f>(AJ604-5.8)/(57.3-5.8)</f>
        <v>0.50485436893203883</v>
      </c>
      <c r="AL604">
        <v>41.5</v>
      </c>
      <c r="AM604">
        <f>(AL604-5.5)/(55.8-5.5)</f>
        <v>0.71570576540755471</v>
      </c>
      <c r="AN604">
        <v>8.6</v>
      </c>
      <c r="AO604">
        <f>(AN604-1.2)/(66.3-1.2)</f>
        <v>0.11367127496159754</v>
      </c>
      <c r="AP604">
        <v>0.2140162101732811</v>
      </c>
      <c r="AQ604">
        <v>0.25398267188373391</v>
      </c>
      <c r="AR604">
        <v>0.27690050307434322</v>
      </c>
      <c r="AS604">
        <v>0.25510061486864172</v>
      </c>
      <c r="AT604" t="s">
        <v>66</v>
      </c>
      <c r="AU604" t="s">
        <v>66</v>
      </c>
      <c r="AZ604">
        <v>0.19149206299999999</v>
      </c>
      <c r="BA604" t="s">
        <v>67</v>
      </c>
      <c r="BB604">
        <v>0.34438095200000002</v>
      </c>
      <c r="BC604" t="s">
        <v>67</v>
      </c>
    </row>
    <row r="605" spans="1:55">
      <c r="A605" s="1">
        <v>603</v>
      </c>
      <c r="B605" t="s">
        <v>577</v>
      </c>
      <c r="C605" t="s">
        <v>582</v>
      </c>
      <c r="D605">
        <v>40</v>
      </c>
      <c r="E605">
        <v>0</v>
      </c>
      <c r="F605">
        <v>13642</v>
      </c>
      <c r="G605">
        <v>11</v>
      </c>
      <c r="H605">
        <v>26.655648998413991</v>
      </c>
      <c r="I605">
        <v>40</v>
      </c>
      <c r="J605" t="s">
        <v>56</v>
      </c>
      <c r="K605" t="s">
        <v>57</v>
      </c>
      <c r="L605" t="s">
        <v>59</v>
      </c>
      <c r="M605" t="s">
        <v>58</v>
      </c>
      <c r="N605" t="s">
        <v>60</v>
      </c>
      <c r="O605" t="s">
        <v>61</v>
      </c>
      <c r="P605" t="s">
        <v>62</v>
      </c>
      <c r="Q605" t="s">
        <v>63</v>
      </c>
      <c r="R605" t="s">
        <v>64</v>
      </c>
      <c r="S605" t="s">
        <v>65</v>
      </c>
      <c r="T605">
        <v>12.597732000000001</v>
      </c>
      <c r="U605">
        <f>(T605-0.014129973)/(27755.404-0.014129973)</f>
        <v>4.5337507727063179E-4</v>
      </c>
      <c r="V605">
        <v>0.19241436000000001</v>
      </c>
      <c r="W605">
        <f>(V605-0.006104506)/(0.96359551-0.006104506)</f>
        <v>0.1945813101341681</v>
      </c>
      <c r="X605">
        <v>0.75432301000000002</v>
      </c>
      <c r="Y605">
        <f>(X605-0.026912883)/(0.97887218-0.026912883)</f>
        <v>0.76411893795497021</v>
      </c>
      <c r="Z605">
        <v>3.6786294999999997E-2</v>
      </c>
      <c r="AA605">
        <f>(Z605-0)/(0.8541435-0)</f>
        <v>4.3068050040771834E-2</v>
      </c>
      <c r="AB605">
        <v>1.5497553E-3</v>
      </c>
      <c r="AC605">
        <f>(AB605-0)/(0.90509456-0)</f>
        <v>1.712257888280756E-3</v>
      </c>
      <c r="AD605">
        <v>5.5464924999999998E-3</v>
      </c>
      <c r="AE605" s="3">
        <f>(AD605-0)/(0.42788053-0)</f>
        <v>1.2962712979718896E-2</v>
      </c>
      <c r="AF605">
        <v>4.0783034999999999E-4</v>
      </c>
      <c r="AG605">
        <f>(AF605-0)/(0.48863637-0)</f>
        <v>8.3462954261877807E-4</v>
      </c>
      <c r="AH605">
        <v>14.6</v>
      </c>
      <c r="AI605">
        <f>(AH605-0)/(78.5-0)</f>
        <v>0.1859872611464968</v>
      </c>
      <c r="AJ605">
        <v>26.2</v>
      </c>
      <c r="AK605">
        <f>(AJ605-5.8)/(57.3-5.8)</f>
        <v>0.39611650485436889</v>
      </c>
      <c r="AL605">
        <v>43.2</v>
      </c>
      <c r="AM605">
        <f>(AL605-5.5)/(55.8-5.5)</f>
        <v>0.749502982107356</v>
      </c>
      <c r="AN605">
        <v>16</v>
      </c>
      <c r="AO605">
        <f>(AN605-1.2)/(66.3-1.2)</f>
        <v>0.22734254992319511</v>
      </c>
      <c r="AP605">
        <v>0.25880913539967371</v>
      </c>
      <c r="AQ605">
        <v>0.30081566068515497</v>
      </c>
      <c r="AR605">
        <v>0.26190864600326258</v>
      </c>
      <c r="AS605">
        <v>0.17846655791190871</v>
      </c>
      <c r="AT605" t="s">
        <v>79</v>
      </c>
      <c r="AU605" t="s">
        <v>72</v>
      </c>
      <c r="AZ605">
        <v>0.66127957900000001</v>
      </c>
      <c r="BA605" t="s">
        <v>67</v>
      </c>
      <c r="BB605">
        <v>1.2193514459999999</v>
      </c>
      <c r="BC605" t="s">
        <v>67</v>
      </c>
    </row>
    <row r="606" spans="1:55">
      <c r="A606" s="1">
        <v>604</v>
      </c>
      <c r="B606" t="s">
        <v>577</v>
      </c>
      <c r="C606" t="s">
        <v>583</v>
      </c>
      <c r="D606">
        <v>156</v>
      </c>
      <c r="E606">
        <v>6</v>
      </c>
      <c r="F606">
        <v>201081</v>
      </c>
      <c r="G606">
        <v>36</v>
      </c>
      <c r="H606">
        <v>2.1550187901061428</v>
      </c>
      <c r="I606">
        <v>156</v>
      </c>
      <c r="J606" t="s">
        <v>102</v>
      </c>
      <c r="K606" t="s">
        <v>57</v>
      </c>
      <c r="L606" t="s">
        <v>58</v>
      </c>
      <c r="M606" t="s">
        <v>117</v>
      </c>
      <c r="N606" t="s">
        <v>60</v>
      </c>
      <c r="O606" t="s">
        <v>62</v>
      </c>
      <c r="P606" t="s">
        <v>61</v>
      </c>
      <c r="Q606" t="s">
        <v>63</v>
      </c>
      <c r="R606" t="s">
        <v>69</v>
      </c>
      <c r="S606" t="s">
        <v>65</v>
      </c>
      <c r="T606">
        <v>81.391623999999993</v>
      </c>
      <c r="U606">
        <f>(T606-0.014129973)/(27755.404-0.014129973)</f>
        <v>2.9319528353979065E-3</v>
      </c>
      <c r="V606">
        <v>6.0947791000000001E-2</v>
      </c>
      <c r="W606">
        <f>(V606-0.006104506)/(0.96359551-0.006104506)</f>
        <v>5.7278120390570272E-2</v>
      </c>
      <c r="X606">
        <v>0.66843503999999998</v>
      </c>
      <c r="Y606">
        <f>(X606-0.026912883)/(0.97887218-0.026912883)</f>
        <v>0.67389662459486444</v>
      </c>
      <c r="Z606">
        <v>0.13137729000000001</v>
      </c>
      <c r="AA606">
        <f>(Z606-0)/(0.8541435-0)</f>
        <v>0.15381173069864726</v>
      </c>
      <c r="AB606">
        <v>1.8477687000000001E-3</v>
      </c>
      <c r="AC606">
        <f>(AB606-0)/(0.90509456-0)</f>
        <v>2.0415200595173171E-3</v>
      </c>
      <c r="AD606">
        <v>0.10997556999999999</v>
      </c>
      <c r="AE606" s="3">
        <f>(AD606-0)/(0.42788053-0)</f>
        <v>0.25702401088453358</v>
      </c>
      <c r="AF606">
        <v>7.1910581999999992E-4</v>
      </c>
      <c r="AG606">
        <f>(AF606-0)/(0.48863637-0)</f>
        <v>1.4716584031597975E-3</v>
      </c>
      <c r="AH606">
        <v>44.4</v>
      </c>
      <c r="AI606">
        <f>(AH606-0)/(78.5-0)</f>
        <v>0.56560509554140126</v>
      </c>
      <c r="AJ606">
        <v>29</v>
      </c>
      <c r="AK606">
        <f>(AJ606-5.8)/(57.3-5.8)</f>
        <v>0.45048543689320386</v>
      </c>
      <c r="AL606">
        <v>21.7</v>
      </c>
      <c r="AM606">
        <f>(AL606-5.5)/(55.8-5.5)</f>
        <v>0.32206759443339961</v>
      </c>
      <c r="AN606">
        <v>4.9000000000000004</v>
      </c>
      <c r="AO606">
        <f>(AN606-1.2)/(66.3-1.2)</f>
        <v>5.6835637480798777E-2</v>
      </c>
      <c r="AP606">
        <v>0.2559350042622498</v>
      </c>
      <c r="AQ606">
        <v>0.41472881137996892</v>
      </c>
      <c r="AR606">
        <v>0.2010877071000986</v>
      </c>
      <c r="AS606">
        <v>0.12824847725768271</v>
      </c>
      <c r="AT606" t="s">
        <v>66</v>
      </c>
      <c r="AU606" t="s">
        <v>66</v>
      </c>
      <c r="AV606">
        <v>56</v>
      </c>
      <c r="AW606">
        <v>0.41791044799999999</v>
      </c>
      <c r="AX606">
        <v>0.65939999999999999</v>
      </c>
      <c r="AY606">
        <f>(AX606-0)/(1.01692-0)</f>
        <v>0.64842858828619754</v>
      </c>
      <c r="AZ606">
        <v>-0.11260073299999999</v>
      </c>
      <c r="BA606" t="s">
        <v>74</v>
      </c>
      <c r="BB606">
        <v>4.0499892000000003E-2</v>
      </c>
      <c r="BC606" t="s">
        <v>67</v>
      </c>
    </row>
    <row r="607" spans="1:55">
      <c r="A607" s="1">
        <v>605</v>
      </c>
      <c r="B607" t="s">
        <v>577</v>
      </c>
      <c r="C607" t="s">
        <v>584</v>
      </c>
      <c r="D607">
        <v>28</v>
      </c>
      <c r="E607">
        <v>4</v>
      </c>
      <c r="F607">
        <v>34800</v>
      </c>
      <c r="G607">
        <v>35</v>
      </c>
      <c r="H607">
        <v>2.298850574712644</v>
      </c>
      <c r="I607">
        <v>28</v>
      </c>
      <c r="J607" t="s">
        <v>56</v>
      </c>
      <c r="K607" t="s">
        <v>57</v>
      </c>
      <c r="L607" t="s">
        <v>59</v>
      </c>
      <c r="M607" t="s">
        <v>58</v>
      </c>
      <c r="N607" t="s">
        <v>60</v>
      </c>
      <c r="O607" t="s">
        <v>61</v>
      </c>
      <c r="P607" t="s">
        <v>62</v>
      </c>
      <c r="Q607" t="s">
        <v>63</v>
      </c>
      <c r="R607" t="s">
        <v>64</v>
      </c>
      <c r="S607" t="s">
        <v>65</v>
      </c>
      <c r="T607">
        <v>17.773959999999999</v>
      </c>
      <c r="U607">
        <f>(T607-0.014129973)/(27755.404-0.014129973)</f>
        <v>6.3986959326335429E-4</v>
      </c>
      <c r="V607">
        <v>1.6533480999999999E-2</v>
      </c>
      <c r="W607">
        <f>(V607-0.006104506)/(0.96359551-0.006104506)</f>
        <v>1.0891982229004837E-2</v>
      </c>
      <c r="X607">
        <v>0.94911361000000005</v>
      </c>
      <c r="Y607">
        <f>(X607-0.026912883)/(0.97887218-0.026912883)</f>
        <v>0.96873966135550038</v>
      </c>
      <c r="Z607">
        <v>1.6166070000000001E-2</v>
      </c>
      <c r="AA607">
        <f>(Z607-0)/(0.8541435-0)</f>
        <v>1.8926644059224243E-2</v>
      </c>
      <c r="AB607">
        <v>1.8676709E-3</v>
      </c>
      <c r="AC607">
        <f>(AB607-0)/(0.90509456-0)</f>
        <v>2.0635091431772611E-3</v>
      </c>
      <c r="AD607">
        <v>6.0316584999999994E-3</v>
      </c>
      <c r="AE607" s="3">
        <f>(AD607-0)/(0.42788053-0)</f>
        <v>1.4096594906994248E-2</v>
      </c>
      <c r="AF607">
        <v>3.0617555999999999E-4</v>
      </c>
      <c r="AG607">
        <f>(AF607-0)/(0.48863637-0)</f>
        <v>6.2659183556066441E-4</v>
      </c>
      <c r="AH607">
        <v>16.600000000000001</v>
      </c>
      <c r="AI607">
        <f>(AH607-0)/(78.5-0)</f>
        <v>0.21146496815286625</v>
      </c>
      <c r="AJ607">
        <v>30.3</v>
      </c>
      <c r="AK607">
        <f>(AJ607-5.8)/(57.3-5.8)</f>
        <v>0.47572815533980584</v>
      </c>
      <c r="AL607">
        <v>41.9</v>
      </c>
      <c r="AM607">
        <f>(AL607-5.5)/(55.8-5.5)</f>
        <v>0.72365805168986086</v>
      </c>
      <c r="AN607">
        <v>11.2</v>
      </c>
      <c r="AO607">
        <f>(AN607-1.2)/(66.3-1.2)</f>
        <v>0.15360983102918588</v>
      </c>
      <c r="AP607">
        <v>0.22200789932947551</v>
      </c>
      <c r="AQ607">
        <v>0.29849055448394107</v>
      </c>
      <c r="AR607">
        <v>0.28015063837604481</v>
      </c>
      <c r="AS607">
        <v>0.1993509078105386</v>
      </c>
      <c r="AT607" t="s">
        <v>66</v>
      </c>
      <c r="AU607" t="s">
        <v>66</v>
      </c>
      <c r="AZ607">
        <v>-5.7871921E-2</v>
      </c>
      <c r="BA607" t="s">
        <v>74</v>
      </c>
      <c r="BB607">
        <v>6.5694581000000002E-2</v>
      </c>
      <c r="BC607" t="s">
        <v>67</v>
      </c>
    </row>
    <row r="608" spans="1:55">
      <c r="A608" s="1">
        <v>606</v>
      </c>
      <c r="B608" t="s">
        <v>577</v>
      </c>
      <c r="C608" t="s">
        <v>201</v>
      </c>
      <c r="D608">
        <v>6</v>
      </c>
      <c r="E608">
        <v>0</v>
      </c>
      <c r="F608">
        <v>16335</v>
      </c>
      <c r="G608">
        <v>33</v>
      </c>
      <c r="H608">
        <v>1.1130589642986339</v>
      </c>
      <c r="I608">
        <v>6</v>
      </c>
      <c r="J608" t="s">
        <v>56</v>
      </c>
      <c r="K608" t="s">
        <v>57</v>
      </c>
      <c r="L608" t="s">
        <v>59</v>
      </c>
      <c r="M608" t="s">
        <v>58</v>
      </c>
      <c r="N608" t="s">
        <v>60</v>
      </c>
      <c r="O608" t="s">
        <v>61</v>
      </c>
      <c r="P608" t="s">
        <v>62</v>
      </c>
      <c r="Q608" t="s">
        <v>63</v>
      </c>
      <c r="R608" t="s">
        <v>64</v>
      </c>
      <c r="S608" t="s">
        <v>65</v>
      </c>
      <c r="T608">
        <v>12.008978000000001</v>
      </c>
      <c r="U608">
        <f>(T608-0.014129973)/(27755.404-0.014129973)</f>
        <v>4.3216283695417365E-4</v>
      </c>
      <c r="V608">
        <v>1.5773275999999999E-2</v>
      </c>
      <c r="W608">
        <f>(V608-0.006104506)/(0.96359551-0.006104506)</f>
        <v>1.0098026988878113E-2</v>
      </c>
      <c r="X608">
        <v>0.96396512000000001</v>
      </c>
      <c r="Y608">
        <f>(X608-0.026912883)/(0.97887218-0.026912883)</f>
        <v>0.98434065401012638</v>
      </c>
      <c r="Z608">
        <v>4.3600923E-3</v>
      </c>
      <c r="AA608">
        <f>(Z608-0)/(0.8541435-0)</f>
        <v>5.1046367501479551E-3</v>
      </c>
      <c r="AB608">
        <v>2.4365222000000001E-3</v>
      </c>
      <c r="AC608">
        <f>(AB608-0)/(0.90509456-0)</f>
        <v>2.6920084460567303E-3</v>
      </c>
      <c r="AD608">
        <v>3.8471403999999999E-3</v>
      </c>
      <c r="AE608" s="3">
        <f>(AD608-0)/(0.42788053-0)</f>
        <v>8.9911555452172592E-3</v>
      </c>
      <c r="AF608">
        <v>2.5647601999999998E-4</v>
      </c>
      <c r="AG608">
        <f>(AF608-0)/(0.48863637-0)</f>
        <v>5.2488115037364078E-4</v>
      </c>
      <c r="AH608">
        <v>17.600000000000001</v>
      </c>
      <c r="AI608">
        <f>(AH608-0)/(78.5-0)</f>
        <v>0.22420382165605096</v>
      </c>
      <c r="AJ608">
        <v>34.5</v>
      </c>
      <c r="AK608">
        <f>(AJ608-5.8)/(57.3-5.8)</f>
        <v>0.55728155339805829</v>
      </c>
      <c r="AL608">
        <v>38.799999999999997</v>
      </c>
      <c r="AM608">
        <f>(AL608-5.5)/(55.8-5.5)</f>
        <v>0.66202783300198809</v>
      </c>
      <c r="AN608">
        <v>9.1</v>
      </c>
      <c r="AO608">
        <f>(AN608-1.2)/(66.3-1.2)</f>
        <v>0.12135176651305683</v>
      </c>
      <c r="AP608">
        <v>0.24865350089766611</v>
      </c>
      <c r="AQ608">
        <v>0.27782764811490118</v>
      </c>
      <c r="AR608">
        <v>0.27494229289561428</v>
      </c>
      <c r="AS608">
        <v>0.1985765580918184</v>
      </c>
      <c r="AT608" t="s">
        <v>104</v>
      </c>
      <c r="AU608" t="s">
        <v>66</v>
      </c>
      <c r="AZ608">
        <v>-0.16340659299999999</v>
      </c>
      <c r="BA608" t="s">
        <v>74</v>
      </c>
      <c r="BB608">
        <v>-0.13362637399999999</v>
      </c>
      <c r="BC608" t="s">
        <v>74</v>
      </c>
    </row>
    <row r="609" spans="1:55">
      <c r="A609" s="1">
        <v>607</v>
      </c>
      <c r="B609" t="s">
        <v>577</v>
      </c>
      <c r="C609" t="s">
        <v>86</v>
      </c>
      <c r="D609">
        <v>2</v>
      </c>
      <c r="E609">
        <v>0</v>
      </c>
      <c r="F609">
        <v>13815</v>
      </c>
      <c r="G609">
        <v>19</v>
      </c>
      <c r="H609">
        <v>0.76194830180772244</v>
      </c>
      <c r="I609">
        <v>2</v>
      </c>
      <c r="J609" t="s">
        <v>56</v>
      </c>
      <c r="K609" t="s">
        <v>57</v>
      </c>
      <c r="L609" t="s">
        <v>59</v>
      </c>
      <c r="M609" t="s">
        <v>117</v>
      </c>
      <c r="N609" t="s">
        <v>60</v>
      </c>
      <c r="O609" t="s">
        <v>61</v>
      </c>
      <c r="P609" t="s">
        <v>62</v>
      </c>
      <c r="Q609" t="s">
        <v>63</v>
      </c>
      <c r="R609" t="s">
        <v>65</v>
      </c>
      <c r="S609" t="s">
        <v>64</v>
      </c>
      <c r="T609">
        <v>10.927464000000001</v>
      </c>
      <c r="U609">
        <f>(T609-0.014129973)/(27755.404-0.014129973)</f>
        <v>3.9319692780771538E-4</v>
      </c>
      <c r="V609">
        <v>1.6449104999999999E-2</v>
      </c>
      <c r="W609">
        <f>(V609-0.006104506)/(0.96359551-0.006104506)</f>
        <v>1.0803860252247341E-2</v>
      </c>
      <c r="X609">
        <v>0.95872634999999995</v>
      </c>
      <c r="Y609">
        <f>(X609-0.026912883)/(0.97887218-0.026912883)</f>
        <v>0.978837509057911</v>
      </c>
      <c r="Z609">
        <v>4.7536409000000007E-3</v>
      </c>
      <c r="AA609">
        <f>(Z609-0)/(0.8541435-0)</f>
        <v>5.5653890710401716E-3</v>
      </c>
      <c r="AB609">
        <v>2.1881838000000001E-3</v>
      </c>
      <c r="AC609">
        <f>(AB609-0)/(0.90509456-0)</f>
        <v>2.4176300429868897E-3</v>
      </c>
      <c r="AD609">
        <v>8.4509169999999988E-3</v>
      </c>
      <c r="AE609" s="3">
        <f>(AD609-0)/(0.42788053-0)</f>
        <v>1.975064628437288E-2</v>
      </c>
      <c r="AF609">
        <v>0</v>
      </c>
      <c r="AG609">
        <f>(AF609-0)/(0.48863637-0)</f>
        <v>0</v>
      </c>
      <c r="AH609">
        <v>15.2</v>
      </c>
      <c r="AI609">
        <f>(AH609-0)/(78.5-0)</f>
        <v>0.19363057324840763</v>
      </c>
      <c r="AJ609">
        <v>37.6</v>
      </c>
      <c r="AK609">
        <f>(AJ609-5.8)/(57.3-5.8)</f>
        <v>0.6174757281553398</v>
      </c>
      <c r="AL609">
        <v>37.200000000000003</v>
      </c>
      <c r="AM609">
        <f>(AL609-5.5)/(55.8-5.5)</f>
        <v>0.63021868787276347</v>
      </c>
      <c r="AN609">
        <v>10.1</v>
      </c>
      <c r="AO609">
        <f>(AN609-1.2)/(66.3-1.2)</f>
        <v>0.13671274961597543</v>
      </c>
      <c r="AP609">
        <v>0.2486229532935938</v>
      </c>
      <c r="AQ609">
        <v>0.27971025428204932</v>
      </c>
      <c r="AR609">
        <v>0.26846751678865161</v>
      </c>
      <c r="AS609">
        <v>0.20319927563570511</v>
      </c>
      <c r="AT609" t="s">
        <v>104</v>
      </c>
      <c r="AU609" t="s">
        <v>104</v>
      </c>
      <c r="AZ609">
        <v>0.34314285700000002</v>
      </c>
      <c r="BA609" t="s">
        <v>67</v>
      </c>
      <c r="BB609">
        <v>2.4571428999999999E-2</v>
      </c>
      <c r="BC609" t="s">
        <v>67</v>
      </c>
    </row>
    <row r="610" spans="1:55">
      <c r="A610" s="1">
        <v>608</v>
      </c>
      <c r="B610" t="s">
        <v>577</v>
      </c>
      <c r="C610" t="s">
        <v>585</v>
      </c>
      <c r="D610">
        <v>110</v>
      </c>
      <c r="E610">
        <v>5</v>
      </c>
      <c r="F610">
        <v>37762</v>
      </c>
      <c r="G610">
        <v>37</v>
      </c>
      <c r="H610">
        <v>7.872922443125292</v>
      </c>
      <c r="I610">
        <v>110</v>
      </c>
      <c r="J610" t="s">
        <v>56</v>
      </c>
      <c r="K610" t="s">
        <v>57</v>
      </c>
      <c r="L610" t="s">
        <v>58</v>
      </c>
      <c r="M610" t="s">
        <v>59</v>
      </c>
      <c r="N610" t="s">
        <v>60</v>
      </c>
      <c r="O610" t="s">
        <v>61</v>
      </c>
      <c r="P610" t="s">
        <v>62</v>
      </c>
      <c r="Q610" t="s">
        <v>63</v>
      </c>
      <c r="R610" t="s">
        <v>65</v>
      </c>
      <c r="S610" t="s">
        <v>64</v>
      </c>
      <c r="T610">
        <v>30.659030999999999</v>
      </c>
      <c r="U610">
        <f>(T610-0.014129973)/(27755.404-0.014129973)</f>
        <v>1.1041063076578643E-3</v>
      </c>
      <c r="V610">
        <v>3.1509869000000003E-2</v>
      </c>
      <c r="W610">
        <f>(V610-0.006104506)/(0.96359551-0.006104506)</f>
        <v>2.6533265475985616E-2</v>
      </c>
      <c r="X610">
        <v>0.91357368000000005</v>
      </c>
      <c r="Y610">
        <f>(X610-0.026912883)/(0.97887218-0.026912883)</f>
        <v>0.93140620591050338</v>
      </c>
      <c r="Z610">
        <v>3.5548235999999997E-2</v>
      </c>
      <c r="AA610">
        <f>(Z610-0)/(0.8541435-0)</f>
        <v>4.1618575801372952E-2</v>
      </c>
      <c r="AB610">
        <v>2.2582958999999999E-3</v>
      </c>
      <c r="AC610">
        <f>(AB610-0)/(0.90509456-0)</f>
        <v>2.4950938827872303E-3</v>
      </c>
      <c r="AD610">
        <v>5.2339327999999996E-3</v>
      </c>
      <c r="AE610" s="3">
        <f>(AD610-0)/(0.42788053-0)</f>
        <v>1.2232229402913004E-2</v>
      </c>
      <c r="AF610">
        <v>3.4538644999999998E-4</v>
      </c>
      <c r="AG610">
        <f>(AF610-0)/(0.48863637-0)</f>
        <v>7.0683737684118758E-4</v>
      </c>
      <c r="AH610">
        <v>22.5</v>
      </c>
      <c r="AI610">
        <f>(AH610-0)/(78.5-0)</f>
        <v>0.28662420382165604</v>
      </c>
      <c r="AJ610">
        <v>35.200000000000003</v>
      </c>
      <c r="AK610">
        <f>(AJ610-5.8)/(57.3-5.8)</f>
        <v>0.57087378640776698</v>
      </c>
      <c r="AL610">
        <v>32.200000000000003</v>
      </c>
      <c r="AM610">
        <f>(AL610-5.5)/(55.8-5.5)</f>
        <v>0.5308151093439365</v>
      </c>
      <c r="AN610">
        <v>10.1</v>
      </c>
      <c r="AO610">
        <f>(AN610-1.2)/(66.3-1.2)</f>
        <v>0.13671274961597543</v>
      </c>
      <c r="AP610">
        <v>0.23194027471505621</v>
      </c>
      <c r="AQ610">
        <v>0.31648024655277779</v>
      </c>
      <c r="AR610">
        <v>0.27933792077366559</v>
      </c>
      <c r="AS610">
        <v>0.1722415579585006</v>
      </c>
      <c r="AT610" t="s">
        <v>79</v>
      </c>
      <c r="AU610" t="s">
        <v>72</v>
      </c>
      <c r="AZ610">
        <v>0.118833932</v>
      </c>
      <c r="BA610" t="s">
        <v>67</v>
      </c>
      <c r="BB610">
        <v>0.55636363600000005</v>
      </c>
      <c r="BC610" t="s">
        <v>67</v>
      </c>
    </row>
    <row r="611" spans="1:55">
      <c r="A611" s="1">
        <v>609</v>
      </c>
      <c r="B611" t="s">
        <v>577</v>
      </c>
      <c r="C611" t="s">
        <v>586</v>
      </c>
      <c r="D611">
        <v>22</v>
      </c>
      <c r="E611">
        <v>1</v>
      </c>
      <c r="F611">
        <v>53873</v>
      </c>
      <c r="G611">
        <v>24</v>
      </c>
      <c r="H611">
        <v>1.7015326168334171</v>
      </c>
      <c r="I611">
        <v>22</v>
      </c>
      <c r="J611" t="s">
        <v>56</v>
      </c>
      <c r="K611" t="s">
        <v>57</v>
      </c>
      <c r="L611" t="s">
        <v>58</v>
      </c>
      <c r="M611" t="s">
        <v>59</v>
      </c>
      <c r="N611" t="s">
        <v>60</v>
      </c>
      <c r="O611" t="s">
        <v>61</v>
      </c>
      <c r="P611" t="s">
        <v>62</v>
      </c>
      <c r="Q611" t="s">
        <v>63</v>
      </c>
      <c r="R611" t="s">
        <v>65</v>
      </c>
      <c r="S611" t="s">
        <v>64</v>
      </c>
      <c r="T611">
        <v>38.652927000000012</v>
      </c>
      <c r="U611">
        <f>(T611-0.014129973)/(27755.404-0.014129973)</f>
        <v>1.3921186914663368E-3</v>
      </c>
      <c r="V611">
        <v>2.7002063E-2</v>
      </c>
      <c r="W611">
        <f>(V611-0.006104506)/(0.96359551-0.006104506)</f>
        <v>2.1825329859704878E-2</v>
      </c>
      <c r="X611">
        <v>0.90716319999999995</v>
      </c>
      <c r="Y611">
        <f>(X611-0.026912883)/(0.97887218-0.026912883)</f>
        <v>0.92467222051826869</v>
      </c>
      <c r="Z611">
        <v>3.8537878999999997E-2</v>
      </c>
      <c r="AA611">
        <f>(Z611-0)/(0.8541435-0)</f>
        <v>4.5118740586330051E-2</v>
      </c>
      <c r="AB611">
        <v>1.6900855E-3</v>
      </c>
      <c r="AC611">
        <f>(AB611-0)/(0.90509456-0)</f>
        <v>1.8673026827163782E-3</v>
      </c>
      <c r="AD611">
        <v>1.019947E-2</v>
      </c>
      <c r="AE611" s="3">
        <f>(AD611-0)/(0.42788053-0)</f>
        <v>2.3837191189793099E-2</v>
      </c>
      <c r="AF611">
        <v>3.5373881E-4</v>
      </c>
      <c r="AG611">
        <f>(AF611-0)/(0.48863637-0)</f>
        <v>7.2393057847904365E-4</v>
      </c>
      <c r="AH611">
        <v>25.6</v>
      </c>
      <c r="AI611">
        <f>(AH611-0)/(78.5-0)</f>
        <v>0.3261146496815287</v>
      </c>
      <c r="AJ611">
        <v>34.9</v>
      </c>
      <c r="AK611">
        <f>(AJ611-5.8)/(57.3-5.8)</f>
        <v>0.56504854368932034</v>
      </c>
      <c r="AL611">
        <v>30</v>
      </c>
      <c r="AM611">
        <f>(AL611-5.5)/(55.8-5.5)</f>
        <v>0.48707753479125249</v>
      </c>
      <c r="AN611">
        <v>9.5</v>
      </c>
      <c r="AO611">
        <f>(AN611-1.2)/(66.3-1.2)</f>
        <v>0.12749615975422429</v>
      </c>
      <c r="AP611">
        <v>0.228063279944974</v>
      </c>
      <c r="AQ611">
        <v>0.36287707575906458</v>
      </c>
      <c r="AR611">
        <v>0.23987422619632501</v>
      </c>
      <c r="AS611">
        <v>0.1691854180996365</v>
      </c>
      <c r="AT611" t="s">
        <v>66</v>
      </c>
      <c r="AU611" t="s">
        <v>66</v>
      </c>
      <c r="AZ611">
        <v>9.6129870000000006E-2</v>
      </c>
      <c r="BA611" t="s">
        <v>67</v>
      </c>
      <c r="BB611">
        <v>-0.157142857</v>
      </c>
      <c r="BC611" t="s">
        <v>74</v>
      </c>
    </row>
    <row r="612" spans="1:55">
      <c r="A612" s="1">
        <v>610</v>
      </c>
      <c r="B612" t="s">
        <v>577</v>
      </c>
      <c r="C612" t="s">
        <v>455</v>
      </c>
      <c r="D612">
        <v>40227</v>
      </c>
      <c r="E612">
        <v>1743</v>
      </c>
      <c r="F612">
        <v>5194675</v>
      </c>
      <c r="G612">
        <v>51</v>
      </c>
      <c r="H612">
        <v>15.18410113977011</v>
      </c>
      <c r="I612">
        <v>40227</v>
      </c>
      <c r="J612" t="s">
        <v>79</v>
      </c>
      <c r="K612" t="s">
        <v>57</v>
      </c>
      <c r="L612" t="s">
        <v>59</v>
      </c>
      <c r="M612" t="s">
        <v>58</v>
      </c>
      <c r="N612" t="s">
        <v>60</v>
      </c>
      <c r="O612" t="s">
        <v>61</v>
      </c>
      <c r="P612" t="s">
        <v>62</v>
      </c>
      <c r="Q612" t="s">
        <v>63</v>
      </c>
      <c r="R612" t="s">
        <v>69</v>
      </c>
      <c r="S612" t="s">
        <v>65</v>
      </c>
      <c r="T612">
        <v>2116.7584999999999</v>
      </c>
      <c r="U612">
        <f>(T612-0.014129973)/(27755.404-0.014129973)</f>
        <v>7.6264263623724807E-2</v>
      </c>
      <c r="V612">
        <v>0.25538439000000002</v>
      </c>
      <c r="W612">
        <f>(V612-0.006104506)/(0.96359551-0.006104506)</f>
        <v>0.26034697240873506</v>
      </c>
      <c r="X612">
        <v>0.42082365999999999</v>
      </c>
      <c r="Y612">
        <f>(X612-0.026912883)/(0.97887218-0.026912883)</f>
        <v>0.41378951625491611</v>
      </c>
      <c r="Z612">
        <v>0.23041089000000001</v>
      </c>
      <c r="AA612">
        <f>(Z612-0)/(0.8541435-0)</f>
        <v>0.26975665096087487</v>
      </c>
      <c r="AB612">
        <v>1.1525931E-3</v>
      </c>
      <c r="AC612">
        <f>(AB612-0)/(0.90509456-0)</f>
        <v>1.2734504779257538E-3</v>
      </c>
      <c r="AD612">
        <v>7.7020273E-2</v>
      </c>
      <c r="AE612" s="3">
        <f>(AD612-0)/(0.42788053-0)</f>
        <v>0.18000415443067719</v>
      </c>
      <c r="AF612">
        <v>1.9766459000000001E-4</v>
      </c>
      <c r="AG612">
        <f>(AF612-0)/(0.48863637-0)</f>
        <v>4.0452287659226025E-4</v>
      </c>
      <c r="AH612">
        <v>38</v>
      </c>
      <c r="AI612">
        <f>(AH612-0)/(78.5-0)</f>
        <v>0.48407643312101911</v>
      </c>
      <c r="AJ612">
        <v>25.4</v>
      </c>
      <c r="AK612">
        <f>(AJ612-5.8)/(57.3-5.8)</f>
        <v>0.38058252427184464</v>
      </c>
      <c r="AL612">
        <v>23.3</v>
      </c>
      <c r="AM612">
        <f>(AL612-5.5)/(55.8-5.5)</f>
        <v>0.35387673956262428</v>
      </c>
      <c r="AN612">
        <v>13.3</v>
      </c>
      <c r="AO612">
        <f>(AN612-1.2)/(66.3-1.2)</f>
        <v>0.18586789554531494</v>
      </c>
      <c r="AP612">
        <v>0.24159457410713611</v>
      </c>
      <c r="AQ612">
        <v>0.36332758291537132</v>
      </c>
      <c r="AR612">
        <v>0.2487274859747905</v>
      </c>
      <c r="AS612">
        <v>0.14635035700270221</v>
      </c>
      <c r="AT612" t="s">
        <v>79</v>
      </c>
      <c r="AU612" t="s">
        <v>72</v>
      </c>
      <c r="AV612">
        <v>57</v>
      </c>
      <c r="AW612">
        <v>0.43283582100000001</v>
      </c>
      <c r="AX612">
        <v>0.78547999999999996</v>
      </c>
      <c r="AY612">
        <f>(AX612-0)/(1.01692-0)</f>
        <v>0.77241080910986104</v>
      </c>
      <c r="AZ612">
        <v>7.7950611000000003E-2</v>
      </c>
      <c r="BA612" t="s">
        <v>67</v>
      </c>
      <c r="BB612">
        <v>0.130796519</v>
      </c>
      <c r="BC612" t="s">
        <v>67</v>
      </c>
    </row>
    <row r="613" spans="1:55">
      <c r="A613" s="1">
        <v>611</v>
      </c>
      <c r="B613" t="s">
        <v>577</v>
      </c>
      <c r="C613" t="s">
        <v>206</v>
      </c>
      <c r="D613">
        <v>10</v>
      </c>
      <c r="E613">
        <v>0</v>
      </c>
      <c r="F613">
        <v>19817</v>
      </c>
      <c r="G613">
        <v>32</v>
      </c>
      <c r="H613">
        <v>1.576928899429783</v>
      </c>
      <c r="I613">
        <v>10</v>
      </c>
      <c r="J613" t="s">
        <v>56</v>
      </c>
      <c r="K613" t="s">
        <v>57</v>
      </c>
      <c r="L613" t="s">
        <v>58</v>
      </c>
      <c r="M613" t="s">
        <v>59</v>
      </c>
      <c r="N613" t="s">
        <v>60</v>
      </c>
      <c r="O613" t="s">
        <v>61</v>
      </c>
      <c r="P613" t="s">
        <v>62</v>
      </c>
      <c r="Q613" t="s">
        <v>63</v>
      </c>
      <c r="R613" t="s">
        <v>65</v>
      </c>
      <c r="S613" t="s">
        <v>64</v>
      </c>
      <c r="T613">
        <v>16.368804999999998</v>
      </c>
      <c r="U613">
        <f>(T613-0.014129973)/(27755.404-0.014129973)</f>
        <v>5.8924321018676755E-4</v>
      </c>
      <c r="V613">
        <v>2.2225767E-2</v>
      </c>
      <c r="W613">
        <f>(V613-0.006104506)/(0.96359551-0.006104506)</f>
        <v>1.683698429818355E-2</v>
      </c>
      <c r="X613">
        <v>0.90785347999999999</v>
      </c>
      <c r="Y613">
        <f>(X613-0.026912883)/(0.97887218-0.026912883)</f>
        <v>0.92539733555435832</v>
      </c>
      <c r="Z613">
        <v>5.0672621000000001E-2</v>
      </c>
      <c r="AA613">
        <f>(Z613-0)/(0.8541435-0)</f>
        <v>5.9325653125031103E-2</v>
      </c>
      <c r="AB613">
        <v>2.5522410999999998E-3</v>
      </c>
      <c r="AC613">
        <f>(AB613-0)/(0.90509456-0)</f>
        <v>2.8198612750473277E-3</v>
      </c>
      <c r="AD613">
        <v>5.7425423999999999E-3</v>
      </c>
      <c r="AE613" s="3">
        <f>(AD613-0)/(0.42788053-0)</f>
        <v>1.3420901390395118E-2</v>
      </c>
      <c r="AF613">
        <v>3.7220184000000001E-4</v>
      </c>
      <c r="AG613">
        <f>(AF613-0)/(0.48863637-0)</f>
        <v>7.617153835683579E-4</v>
      </c>
      <c r="AH613">
        <v>16.600000000000001</v>
      </c>
      <c r="AI613">
        <f>(AH613-0)/(78.5-0)</f>
        <v>0.21146496815286625</v>
      </c>
      <c r="AJ613">
        <v>40.4</v>
      </c>
      <c r="AK613">
        <f>(AJ613-5.8)/(57.3-5.8)</f>
        <v>0.67184466019417477</v>
      </c>
      <c r="AL613">
        <v>29.9</v>
      </c>
      <c r="AM613">
        <f>(AL613-5.5)/(55.8-5.5)</f>
        <v>0.48508946322067592</v>
      </c>
      <c r="AN613">
        <v>13.1</v>
      </c>
      <c r="AO613">
        <f>(AN613-1.2)/(66.3-1.2)</f>
        <v>0.18279569892473121</v>
      </c>
      <c r="AP613">
        <v>0.219173711915776</v>
      </c>
      <c r="AQ613">
        <v>0.31950869357154238</v>
      </c>
      <c r="AR613">
        <v>0.27218588823310469</v>
      </c>
      <c r="AS613">
        <v>0.18913170627957679</v>
      </c>
      <c r="AT613" t="s">
        <v>66</v>
      </c>
      <c r="AU613" t="s">
        <v>66</v>
      </c>
      <c r="AZ613">
        <v>0.398514286</v>
      </c>
      <c r="BA613" t="s">
        <v>67</v>
      </c>
      <c r="BB613">
        <v>0.78594285699999999</v>
      </c>
      <c r="BC613" t="s">
        <v>67</v>
      </c>
    </row>
    <row r="614" spans="1:55">
      <c r="A614" s="1">
        <v>612</v>
      </c>
      <c r="B614" t="s">
        <v>577</v>
      </c>
      <c r="C614" t="s">
        <v>587</v>
      </c>
      <c r="D614">
        <v>3</v>
      </c>
      <c r="E614">
        <v>0</v>
      </c>
      <c r="F614">
        <v>11048</v>
      </c>
      <c r="G614">
        <v>50</v>
      </c>
      <c r="H614">
        <v>0.54308472121650975</v>
      </c>
      <c r="I614">
        <v>3</v>
      </c>
      <c r="J614" t="s">
        <v>56</v>
      </c>
      <c r="K614" t="s">
        <v>57</v>
      </c>
      <c r="L614" t="s">
        <v>59</v>
      </c>
      <c r="M614" t="s">
        <v>117</v>
      </c>
      <c r="N614" t="s">
        <v>60</v>
      </c>
      <c r="O614" t="s">
        <v>61</v>
      </c>
      <c r="P614" t="s">
        <v>62</v>
      </c>
      <c r="Q614" t="s">
        <v>63</v>
      </c>
      <c r="R614" t="s">
        <v>64</v>
      </c>
      <c r="S614" t="s">
        <v>65</v>
      </c>
      <c r="T614">
        <v>12.063454999999999</v>
      </c>
      <c r="U614">
        <f>(T614-0.014129973)/(27755.404-0.014129973)</f>
        <v>4.3412559086449892E-4</v>
      </c>
      <c r="V614">
        <v>1.0640266000000001E-2</v>
      </c>
      <c r="W614">
        <f>(V614-0.006104506)/(0.96359551-0.006104506)</f>
        <v>4.7371306686449042E-3</v>
      </c>
      <c r="X614">
        <v>0.96632123000000003</v>
      </c>
      <c r="Y614">
        <f>(X614-0.026912883)/(0.97887218-0.026912883)</f>
        <v>0.98681566529204257</v>
      </c>
      <c r="Z614">
        <v>4.6262029000000001E-3</v>
      </c>
      <c r="AA614">
        <f>(Z614-0)/(0.8541435-0)</f>
        <v>5.4161893171346502E-3</v>
      </c>
      <c r="AB614">
        <v>1.7579570000000001E-3</v>
      </c>
      <c r="AC614">
        <f>(AB614-0)/(0.90509456-0)</f>
        <v>1.9422909800717399E-3</v>
      </c>
      <c r="AD614">
        <v>5.9215393999999992E-3</v>
      </c>
      <c r="AE614" s="3">
        <f>(AD614-0)/(0.42788053-0)</f>
        <v>1.3839235452008063E-2</v>
      </c>
      <c r="AF614">
        <v>1.2028128E-3</v>
      </c>
      <c r="AG614">
        <f>(AF614-0)/(0.48863637-0)</f>
        <v>2.4615703493376887E-3</v>
      </c>
      <c r="AH614">
        <v>15.8</v>
      </c>
      <c r="AI614">
        <f>(AH614-0)/(78.5-0)</f>
        <v>0.20127388535031848</v>
      </c>
      <c r="AJ614">
        <v>33.799999999999997</v>
      </c>
      <c r="AK614">
        <f>(AJ614-5.8)/(57.3-5.8)</f>
        <v>0.5436893203883495</v>
      </c>
      <c r="AL614">
        <v>40.1</v>
      </c>
      <c r="AM614">
        <f>(AL614-5.5)/(55.8-5.5)</f>
        <v>0.68787276341948311</v>
      </c>
      <c r="AN614">
        <v>10.4</v>
      </c>
      <c r="AO614">
        <f>(AN614-1.2)/(66.3-1.2)</f>
        <v>0.14132104454685102</v>
      </c>
      <c r="AP614">
        <v>0.24084011843079209</v>
      </c>
      <c r="AQ614">
        <v>0.28173575129533679</v>
      </c>
      <c r="AR614">
        <v>0.28155070318282738</v>
      </c>
      <c r="AS614">
        <v>0.19587342709104361</v>
      </c>
      <c r="AT614" t="s">
        <v>147</v>
      </c>
      <c r="AU614" t="s">
        <v>104</v>
      </c>
      <c r="AZ614">
        <v>-6.2476190000000001E-2</v>
      </c>
      <c r="BA614" t="s">
        <v>74</v>
      </c>
      <c r="BB614">
        <v>0.48647618999999998</v>
      </c>
      <c r="BC614" t="s">
        <v>67</v>
      </c>
    </row>
    <row r="615" spans="1:55">
      <c r="A615" s="1">
        <v>614</v>
      </c>
      <c r="B615" t="s">
        <v>577</v>
      </c>
      <c r="C615" t="s">
        <v>588</v>
      </c>
      <c r="D615">
        <v>3</v>
      </c>
      <c r="E615">
        <v>0</v>
      </c>
      <c r="F615">
        <v>16561</v>
      </c>
      <c r="G615">
        <v>30</v>
      </c>
      <c r="H615">
        <v>0.60382827123965943</v>
      </c>
      <c r="I615">
        <v>3</v>
      </c>
      <c r="J615" t="s">
        <v>56</v>
      </c>
      <c r="K615" t="s">
        <v>57</v>
      </c>
      <c r="L615" t="s">
        <v>59</v>
      </c>
      <c r="M615" t="s">
        <v>58</v>
      </c>
      <c r="N615" t="s">
        <v>61</v>
      </c>
      <c r="O615" t="s">
        <v>60</v>
      </c>
      <c r="P615" t="s">
        <v>62</v>
      </c>
      <c r="Q615" t="s">
        <v>63</v>
      </c>
      <c r="R615" t="s">
        <v>64</v>
      </c>
      <c r="S615" t="s">
        <v>65</v>
      </c>
      <c r="T615">
        <v>15.314842000000001</v>
      </c>
      <c r="U615">
        <f>(T615-0.014129973)/(27755.404-0.014129973)</f>
        <v>5.5126993706988833E-4</v>
      </c>
      <c r="V615">
        <v>2.9488236000000001E-2</v>
      </c>
      <c r="W615">
        <f>(V615-0.006104506)/(0.96359551-0.006104506)</f>
        <v>2.4421879581439914E-2</v>
      </c>
      <c r="X615">
        <v>0.94394064</v>
      </c>
      <c r="Y615">
        <f>(X615-0.026912883)/(0.97887218-0.026912883)</f>
        <v>0.96330563700561256</v>
      </c>
      <c r="Z615">
        <v>7.8635300000000005E-3</v>
      </c>
      <c r="AA615">
        <f>(Z615-0)/(0.8541435-0)</f>
        <v>9.2063335961697322E-3</v>
      </c>
      <c r="AB615">
        <v>1.8390513000000001E-3</v>
      </c>
      <c r="AC615">
        <f>(AB615-0)/(0.90509456-0)</f>
        <v>2.0318885796860829E-3</v>
      </c>
      <c r="AD615">
        <v>4.5025051E-3</v>
      </c>
      <c r="AE615" s="3">
        <f>(AD615-0)/(0.42788053-0)</f>
        <v>1.0522809018676312E-2</v>
      </c>
      <c r="AF615">
        <v>4.4390894E-4</v>
      </c>
      <c r="AG615">
        <f>(AF615-0)/(0.48863637-0)</f>
        <v>9.0846479561069104E-4</v>
      </c>
      <c r="AH615">
        <v>21.3</v>
      </c>
      <c r="AI615">
        <f>(AH615-0)/(78.5-0)</f>
        <v>0.27133757961783439</v>
      </c>
      <c r="AJ615">
        <v>32.799999999999997</v>
      </c>
      <c r="AK615">
        <f>(AJ615-5.8)/(57.3-5.8)</f>
        <v>0.52427184466019405</v>
      </c>
      <c r="AL615">
        <v>36.9</v>
      </c>
      <c r="AM615">
        <f>(AL615-5.5)/(55.8-5.5)</f>
        <v>0.62425447316103377</v>
      </c>
      <c r="AN615">
        <v>8.9</v>
      </c>
      <c r="AO615">
        <f>(AN615-1.2)/(66.3-1.2)</f>
        <v>0.11827956989247314</v>
      </c>
      <c r="AP615">
        <v>0.23457416449996829</v>
      </c>
      <c r="AQ615">
        <v>0.28403830299955612</v>
      </c>
      <c r="AR615">
        <v>0.28917496353605182</v>
      </c>
      <c r="AS615">
        <v>0.19221256896442401</v>
      </c>
      <c r="AT615" t="s">
        <v>147</v>
      </c>
      <c r="AU615" t="s">
        <v>104</v>
      </c>
      <c r="AZ615">
        <v>0.353265306</v>
      </c>
      <c r="BA615" t="s">
        <v>67</v>
      </c>
      <c r="BB615">
        <v>0.28204081600000003</v>
      </c>
      <c r="BC615" t="s">
        <v>67</v>
      </c>
    </row>
    <row r="616" spans="1:55">
      <c r="A616" s="1">
        <v>613</v>
      </c>
      <c r="B616" t="s">
        <v>577</v>
      </c>
      <c r="C616" t="s">
        <v>97</v>
      </c>
      <c r="D616">
        <v>114</v>
      </c>
      <c r="E616">
        <v>1</v>
      </c>
      <c r="F616">
        <v>105160</v>
      </c>
      <c r="G616">
        <v>33</v>
      </c>
      <c r="H616">
        <v>3.285037518586396</v>
      </c>
      <c r="I616">
        <v>114</v>
      </c>
      <c r="J616" t="s">
        <v>56</v>
      </c>
      <c r="K616" t="s">
        <v>57</v>
      </c>
      <c r="L616" t="s">
        <v>59</v>
      </c>
      <c r="M616" t="s">
        <v>58</v>
      </c>
      <c r="N616" t="s">
        <v>60</v>
      </c>
      <c r="O616" t="s">
        <v>62</v>
      </c>
      <c r="P616" t="s">
        <v>61</v>
      </c>
      <c r="Q616" t="s">
        <v>63</v>
      </c>
      <c r="R616" t="s">
        <v>65</v>
      </c>
      <c r="S616" t="s">
        <v>69</v>
      </c>
      <c r="T616">
        <v>63.689247000000002</v>
      </c>
      <c r="U616">
        <f>(T616-0.014129973)/(27755.404-0.014129973)</f>
        <v>2.294153219435143E-3</v>
      </c>
      <c r="V616">
        <v>0.11446761</v>
      </c>
      <c r="W616">
        <f>(V616-0.006104506)/(0.96359551-0.006104506)</f>
        <v>0.11317401787307027</v>
      </c>
      <c r="X616">
        <v>0.76255726999999995</v>
      </c>
      <c r="Y616">
        <f>(X616-0.026912883)/(0.97887218-0.026912883)</f>
        <v>0.77276874055257017</v>
      </c>
      <c r="Z616">
        <v>7.7374375999999995E-2</v>
      </c>
      <c r="AA616">
        <f>(Z616-0)/(0.8541435-0)</f>
        <v>9.0587092215769369E-2</v>
      </c>
      <c r="AB616">
        <v>1.4691337999999999E-3</v>
      </c>
      <c r="AC616">
        <f>(AB616-0)/(0.90509456-0)</f>
        <v>1.6231826650245252E-3</v>
      </c>
      <c r="AD616">
        <v>2.6665259E-2</v>
      </c>
      <c r="AE616" s="3">
        <f>(AD616-0)/(0.42788053-0)</f>
        <v>6.2319402567814902E-2</v>
      </c>
      <c r="AF616">
        <v>4.8971124E-4</v>
      </c>
      <c r="AG616">
        <f>(AF616-0)/(0.48863637-0)</f>
        <v>1.0021997339248407E-3</v>
      </c>
      <c r="AH616">
        <v>31.4</v>
      </c>
      <c r="AI616">
        <f>(AH616-0)/(78.5-0)</f>
        <v>0.39999999999999997</v>
      </c>
      <c r="AJ616">
        <v>35.5</v>
      </c>
      <c r="AK616">
        <f>(AJ616-5.8)/(57.3-5.8)</f>
        <v>0.57669902912621362</v>
      </c>
      <c r="AL616">
        <v>25.5</v>
      </c>
      <c r="AM616">
        <f>(AL616-5.5)/(55.8-5.5)</f>
        <v>0.39761431411530818</v>
      </c>
      <c r="AN616">
        <v>7.6</v>
      </c>
      <c r="AO616">
        <f>(AN616-1.2)/(66.3-1.2)</f>
        <v>9.8310291858678955E-2</v>
      </c>
      <c r="AP616">
        <v>0.26459771660121179</v>
      </c>
      <c r="AQ616">
        <v>0.38918602306444022</v>
      </c>
      <c r="AR616">
        <v>0.21973632409283389</v>
      </c>
      <c r="AS616">
        <v>0.1264799362415141</v>
      </c>
      <c r="AT616" t="s">
        <v>72</v>
      </c>
      <c r="AU616" t="s">
        <v>66</v>
      </c>
      <c r="AZ616">
        <v>9.5179306000000005E-2</v>
      </c>
      <c r="BA616" t="s">
        <v>67</v>
      </c>
      <c r="BB616">
        <v>6.2998235999999999E-2</v>
      </c>
      <c r="BC616" t="s">
        <v>67</v>
      </c>
    </row>
    <row r="617" spans="1:55">
      <c r="A617" s="1">
        <v>615</v>
      </c>
      <c r="B617" t="s">
        <v>577</v>
      </c>
      <c r="C617" t="s">
        <v>327</v>
      </c>
      <c r="D617">
        <v>19</v>
      </c>
      <c r="E617">
        <v>0</v>
      </c>
      <c r="F617">
        <v>19980</v>
      </c>
      <c r="G617">
        <v>34</v>
      </c>
      <c r="H617">
        <v>2.7969145616204441</v>
      </c>
      <c r="I617">
        <v>19</v>
      </c>
      <c r="J617" t="s">
        <v>56</v>
      </c>
      <c r="K617" t="s">
        <v>57</v>
      </c>
      <c r="L617" t="s">
        <v>59</v>
      </c>
      <c r="M617" t="s">
        <v>117</v>
      </c>
      <c r="N617" t="s">
        <v>60</v>
      </c>
      <c r="O617" t="s">
        <v>62</v>
      </c>
      <c r="P617" t="s">
        <v>61</v>
      </c>
      <c r="Q617" t="s">
        <v>63</v>
      </c>
      <c r="R617" t="s">
        <v>64</v>
      </c>
      <c r="S617" t="s">
        <v>65</v>
      </c>
      <c r="T617">
        <v>18.050207</v>
      </c>
      <c r="U617">
        <f>(T617-0.014129973)/(27755.404-0.014129973)</f>
        <v>6.4982250696024742E-4</v>
      </c>
      <c r="V617">
        <v>7.2128959000000006E-2</v>
      </c>
      <c r="W617">
        <f>(V617-0.006104506)/(0.96359551-0.006104506)</f>
        <v>6.8955690157063876E-2</v>
      </c>
      <c r="X617">
        <v>0.90333182000000001</v>
      </c>
      <c r="Y617">
        <f>(X617-0.026912883)/(0.97887218-0.026912883)</f>
        <v>0.9206474896163549</v>
      </c>
      <c r="Z617">
        <v>4.7743726E-3</v>
      </c>
      <c r="AA617">
        <f>(Z617-0)/(0.8541435-0)</f>
        <v>5.589660987878501E-3</v>
      </c>
      <c r="AB617">
        <v>2.5668668E-3</v>
      </c>
      <c r="AC617">
        <f>(AB617-0)/(0.90509456-0)</f>
        <v>2.8360205810981781E-3</v>
      </c>
      <c r="AD617">
        <v>6.4171673999999998E-3</v>
      </c>
      <c r="AE617" s="3">
        <f>(AD617-0)/(0.42788053-0)</f>
        <v>1.4997568129589817E-2</v>
      </c>
      <c r="AF617">
        <v>0</v>
      </c>
      <c r="AG617">
        <f>(AF617-0)/(0.48863637-0)</f>
        <v>0</v>
      </c>
      <c r="AH617">
        <v>19</v>
      </c>
      <c r="AI617">
        <f>(AH617-0)/(78.5-0)</f>
        <v>0.24203821656050956</v>
      </c>
      <c r="AJ617">
        <v>30.7</v>
      </c>
      <c r="AK617">
        <f>(AJ617-5.8)/(57.3-5.8)</f>
        <v>0.48349514563106794</v>
      </c>
      <c r="AL617">
        <v>32.700000000000003</v>
      </c>
      <c r="AM617">
        <f>(AL617-5.5)/(55.8-5.5)</f>
        <v>0.54075546719681922</v>
      </c>
      <c r="AN617">
        <v>17.7</v>
      </c>
      <c r="AO617">
        <f>(AN617-1.2)/(66.3-1.2)</f>
        <v>0.25345622119815669</v>
      </c>
      <c r="AP617">
        <v>0.27136916679501</v>
      </c>
      <c r="AQ617">
        <v>0.29441963139791572</v>
      </c>
      <c r="AR617">
        <v>0.2532984239437342</v>
      </c>
      <c r="AS617">
        <v>0.18091277786334001</v>
      </c>
      <c r="AT617" t="s">
        <v>66</v>
      </c>
      <c r="AU617" t="s">
        <v>66</v>
      </c>
      <c r="AZ617">
        <v>-4.6975880999999997E-2</v>
      </c>
      <c r="BA617" t="s">
        <v>74</v>
      </c>
      <c r="BB617">
        <v>7.1243039999999997E-3</v>
      </c>
      <c r="BC617" t="s">
        <v>67</v>
      </c>
    </row>
    <row r="618" spans="1:55">
      <c r="A618" s="1">
        <v>616</v>
      </c>
      <c r="B618" t="s">
        <v>577</v>
      </c>
      <c r="C618" t="s">
        <v>589</v>
      </c>
      <c r="D618">
        <v>3432</v>
      </c>
      <c r="E618">
        <v>188</v>
      </c>
      <c r="F618">
        <v>916924</v>
      </c>
      <c r="G618">
        <v>43</v>
      </c>
      <c r="H618">
        <v>8.7045331443360716</v>
      </c>
      <c r="I618">
        <v>3432</v>
      </c>
      <c r="J618" t="s">
        <v>79</v>
      </c>
      <c r="K618" t="s">
        <v>57</v>
      </c>
      <c r="L618" t="s">
        <v>59</v>
      </c>
      <c r="M618" t="s">
        <v>117</v>
      </c>
      <c r="N618" t="s">
        <v>60</v>
      </c>
      <c r="O618" t="s">
        <v>61</v>
      </c>
      <c r="P618" t="s">
        <v>62</v>
      </c>
      <c r="Q618" t="s">
        <v>63</v>
      </c>
      <c r="R618" t="s">
        <v>69</v>
      </c>
      <c r="S618" t="s">
        <v>65</v>
      </c>
      <c r="T618">
        <v>1093.991</v>
      </c>
      <c r="U618">
        <f>(T618-0.014129973)/(27755.404-0.014129973)</f>
        <v>3.9414934365897117E-2</v>
      </c>
      <c r="V618">
        <v>0.14455372</v>
      </c>
      <c r="W618">
        <f>(V618-0.006104506)/(0.96359551-0.006104506)</f>
        <v>0.14459583789468167</v>
      </c>
      <c r="X618">
        <v>0.66348624</v>
      </c>
      <c r="Y618">
        <f>(X618-0.026912883)/(0.97887218-0.026912883)</f>
        <v>0.66869808300217704</v>
      </c>
      <c r="Z618">
        <v>4.9307067000000003E-2</v>
      </c>
      <c r="AA618">
        <f>(Z618-0)/(0.8541435-0)</f>
        <v>5.7726912398209443E-2</v>
      </c>
      <c r="AB618">
        <v>9.9398113999999999E-4</v>
      </c>
      <c r="AC618">
        <f>(AB618-0)/(0.90509456-0)</f>
        <v>1.0982069541993491E-3</v>
      </c>
      <c r="AD618">
        <v>0.12470964</v>
      </c>
      <c r="AE618" s="3">
        <f>(AD618-0)/(0.42788053-0)</f>
        <v>0.29145902011479702</v>
      </c>
      <c r="AF618">
        <v>2.4122621000000001E-4</v>
      </c>
      <c r="AG618">
        <f>(AF618-0)/(0.48863637-0)</f>
        <v>4.9367223729171038E-4</v>
      </c>
      <c r="AH618">
        <v>48.8</v>
      </c>
      <c r="AI618">
        <f>(AH618-0)/(78.5-0)</f>
        <v>0.62165605095541399</v>
      </c>
      <c r="AJ618">
        <v>25.5</v>
      </c>
      <c r="AK618">
        <f>(AJ618-5.8)/(57.3-5.8)</f>
        <v>0.3825242718446602</v>
      </c>
      <c r="AL618">
        <v>18.3</v>
      </c>
      <c r="AM618">
        <f>(AL618-5.5)/(55.8-5.5)</f>
        <v>0.25447316103379725</v>
      </c>
      <c r="AN618">
        <v>7.4</v>
      </c>
      <c r="AO618">
        <f>(AN618-1.2)/(66.3-1.2)</f>
        <v>9.5238095238095247E-2</v>
      </c>
      <c r="AP618">
        <v>0.25130816755313712</v>
      </c>
      <c r="AQ618">
        <v>0.31813967212620448</v>
      </c>
      <c r="AR618">
        <v>0.27554493968806432</v>
      </c>
      <c r="AS618">
        <v>0.15500722063259409</v>
      </c>
      <c r="AT618" t="s">
        <v>79</v>
      </c>
      <c r="AU618" t="s">
        <v>72</v>
      </c>
      <c r="AV618">
        <v>57</v>
      </c>
      <c r="AW618">
        <v>0.43283582100000001</v>
      </c>
      <c r="AX618">
        <v>0.77936000000000005</v>
      </c>
      <c r="AY618">
        <f>(AX618-0)/(1.01692-0)</f>
        <v>0.76639263658891554</v>
      </c>
      <c r="AZ618">
        <v>8.8582577999999995E-2</v>
      </c>
      <c r="BA618" t="s">
        <v>67</v>
      </c>
      <c r="BB618">
        <v>0.14079628299999999</v>
      </c>
      <c r="BC618" t="s">
        <v>67</v>
      </c>
    </row>
    <row r="619" spans="1:55">
      <c r="A619" s="1">
        <v>617</v>
      </c>
      <c r="B619" t="s">
        <v>577</v>
      </c>
      <c r="C619" t="s">
        <v>590</v>
      </c>
      <c r="D619">
        <v>0</v>
      </c>
      <c r="E619">
        <v>0</v>
      </c>
      <c r="F619">
        <v>18576</v>
      </c>
      <c r="G619">
        <v>102</v>
      </c>
      <c r="H619">
        <v>0</v>
      </c>
      <c r="I619">
        <v>0</v>
      </c>
      <c r="J619" t="s">
        <v>56</v>
      </c>
      <c r="K619" t="s">
        <v>57</v>
      </c>
      <c r="L619" t="s">
        <v>59</v>
      </c>
      <c r="M619" t="s">
        <v>58</v>
      </c>
      <c r="N619" t="s">
        <v>61</v>
      </c>
      <c r="O619" t="s">
        <v>60</v>
      </c>
      <c r="P619" t="s">
        <v>62</v>
      </c>
      <c r="Q619" t="s">
        <v>63</v>
      </c>
      <c r="R619" t="s">
        <v>64</v>
      </c>
      <c r="S619" t="s">
        <v>65</v>
      </c>
      <c r="T619">
        <v>10.752164</v>
      </c>
      <c r="U619">
        <f>(T619-0.014129973)/(27755.404-0.014129973)</f>
        <v>3.8688103742314883E-4</v>
      </c>
      <c r="V619">
        <v>1.2500000000000001E-2</v>
      </c>
      <c r="W619">
        <f>(V619-0.006104506)/(0.96359551-0.006104506)</f>
        <v>6.6794298570767574E-3</v>
      </c>
      <c r="X619">
        <v>0.96693545999999997</v>
      </c>
      <c r="Y619">
        <f>(X619-0.026912883)/(0.97887218-0.026912883)</f>
        <v>0.98746089245872448</v>
      </c>
      <c r="Z619">
        <v>6.3364054E-3</v>
      </c>
      <c r="AA619">
        <f>(Z619-0)/(0.8541435-0)</f>
        <v>7.418431914543634E-3</v>
      </c>
      <c r="AB619">
        <v>1.843318E-3</v>
      </c>
      <c r="AC619">
        <f>(AB619-0)/(0.90509456-0)</f>
        <v>2.0366026727638271E-3</v>
      </c>
      <c r="AD619">
        <v>3.6290323E-3</v>
      </c>
      <c r="AE619" s="3">
        <f>(AD619-0)/(0.42788053-0)</f>
        <v>8.4814148940125893E-3</v>
      </c>
      <c r="AF619">
        <v>2.3041475E-4</v>
      </c>
      <c r="AG619">
        <f>(AF619-0)/(0.48863637-0)</f>
        <v>4.7154645897520896E-4</v>
      </c>
      <c r="AH619">
        <v>16.7</v>
      </c>
      <c r="AI619">
        <f>(AH619-0)/(78.5-0)</f>
        <v>0.21273885350318469</v>
      </c>
      <c r="AJ619">
        <v>34.1</v>
      </c>
      <c r="AK619">
        <f>(AJ619-5.8)/(57.3-5.8)</f>
        <v>0.54951456310679614</v>
      </c>
      <c r="AL619">
        <v>38.299999999999997</v>
      </c>
      <c r="AM619">
        <f>(AL619-5.5)/(55.8-5.5)</f>
        <v>0.65208747514910537</v>
      </c>
      <c r="AN619">
        <v>10.8</v>
      </c>
      <c r="AO619">
        <f>(AN619-1.2)/(66.3-1.2)</f>
        <v>0.14746543778801846</v>
      </c>
      <c r="AP619">
        <v>0.2243663594470045</v>
      </c>
      <c r="AQ619">
        <v>0.27580645161290329</v>
      </c>
      <c r="AR619">
        <v>0.28225806451612911</v>
      </c>
      <c r="AS619">
        <v>0.2175691244239632</v>
      </c>
      <c r="AT619" t="s">
        <v>147</v>
      </c>
      <c r="AU619" t="s">
        <v>104</v>
      </c>
      <c r="AZ619">
        <v>0</v>
      </c>
      <c r="BA619" t="s">
        <v>74</v>
      </c>
      <c r="BB619">
        <v>0</v>
      </c>
      <c r="BC619" t="s">
        <v>74</v>
      </c>
    </row>
    <row r="620" spans="1:55">
      <c r="A620" s="1">
        <v>618</v>
      </c>
      <c r="B620" t="s">
        <v>577</v>
      </c>
      <c r="C620" t="s">
        <v>591</v>
      </c>
      <c r="D620">
        <v>0</v>
      </c>
      <c r="E620">
        <v>0</v>
      </c>
      <c r="F620">
        <v>6721</v>
      </c>
      <c r="G620">
        <v>102</v>
      </c>
      <c r="H620">
        <v>0</v>
      </c>
      <c r="I620">
        <v>0</v>
      </c>
      <c r="J620" t="s">
        <v>56</v>
      </c>
      <c r="K620" t="s">
        <v>57</v>
      </c>
      <c r="L620" t="s">
        <v>59</v>
      </c>
      <c r="M620" t="s">
        <v>58</v>
      </c>
      <c r="N620" t="s">
        <v>61</v>
      </c>
      <c r="O620" t="s">
        <v>60</v>
      </c>
      <c r="P620" t="s">
        <v>62</v>
      </c>
      <c r="Q620" t="s">
        <v>63</v>
      </c>
      <c r="R620" t="s">
        <v>65</v>
      </c>
      <c r="S620" t="s">
        <v>64</v>
      </c>
      <c r="T620">
        <v>11.096028</v>
      </c>
      <c r="U620">
        <f>(T620-0.014129973)/(27755.404-0.014129973)</f>
        <v>3.9927012659142378E-4</v>
      </c>
      <c r="V620">
        <v>1.5957447E-2</v>
      </c>
      <c r="W620">
        <f>(V620-0.006104506)/(0.96359551-0.006104506)</f>
        <v>1.0290374487946626E-2</v>
      </c>
      <c r="X620">
        <v>0.96245307000000002</v>
      </c>
      <c r="Y620">
        <f>(X620-0.026912883)/(0.97887218-0.026912883)</f>
        <v>0.98275229828445076</v>
      </c>
      <c r="Z620">
        <v>5.3191488000000004E-3</v>
      </c>
      <c r="AA620">
        <f>(Z620-0)/(0.8541435-0)</f>
        <v>6.2274650571010615E-3</v>
      </c>
      <c r="AB620">
        <v>1.8773467E-3</v>
      </c>
      <c r="AC620">
        <f>(AB620-0)/(0.90509456-0)</f>
        <v>2.0741995178934674E-3</v>
      </c>
      <c r="AD620">
        <v>3.7546933E-3</v>
      </c>
      <c r="AE620" s="3">
        <f>(AD620-0)/(0.42788053-0)</f>
        <v>8.7750973385024092E-3</v>
      </c>
      <c r="AF620">
        <v>0</v>
      </c>
      <c r="AG620">
        <f>(AF620-0)/(0.48863637-0)</f>
        <v>0</v>
      </c>
      <c r="AH620">
        <v>13.9</v>
      </c>
      <c r="AI620">
        <f>(AH620-0)/(78.5-0)</f>
        <v>0.17707006369426753</v>
      </c>
      <c r="AJ620">
        <v>42.5</v>
      </c>
      <c r="AK620">
        <f>(AJ620-5.8)/(57.3-5.8)</f>
        <v>0.71262135922330105</v>
      </c>
      <c r="AL620">
        <v>35.1</v>
      </c>
      <c r="AM620">
        <f>(AL620-5.5)/(55.8-5.5)</f>
        <v>0.58846918489065614</v>
      </c>
      <c r="AN620">
        <v>8.5</v>
      </c>
      <c r="AO620">
        <f>(AN620-1.2)/(66.3-1.2)</f>
        <v>0.11213517665130569</v>
      </c>
      <c r="AP620">
        <v>0.243116395494368</v>
      </c>
      <c r="AQ620">
        <v>0.26627033792240301</v>
      </c>
      <c r="AR620">
        <v>0.27550062578222778</v>
      </c>
      <c r="AS620">
        <v>0.21511264080100129</v>
      </c>
      <c r="AT620" t="s">
        <v>147</v>
      </c>
      <c r="AU620" t="s">
        <v>104</v>
      </c>
      <c r="AZ620">
        <v>0</v>
      </c>
      <c r="BA620" t="s">
        <v>74</v>
      </c>
      <c r="BB620">
        <v>0</v>
      </c>
      <c r="BC620" t="s">
        <v>74</v>
      </c>
    </row>
    <row r="621" spans="1:55">
      <c r="A621" s="1">
        <v>619</v>
      </c>
      <c r="B621" t="s">
        <v>577</v>
      </c>
      <c r="C621" t="s">
        <v>466</v>
      </c>
      <c r="D621">
        <v>6</v>
      </c>
      <c r="E621">
        <v>1</v>
      </c>
      <c r="F621">
        <v>34242</v>
      </c>
      <c r="G621">
        <v>29</v>
      </c>
      <c r="H621">
        <v>0.60421865464674362</v>
      </c>
      <c r="I621">
        <v>6</v>
      </c>
      <c r="J621" t="s">
        <v>56</v>
      </c>
      <c r="K621" t="s">
        <v>57</v>
      </c>
      <c r="L621" t="s">
        <v>59</v>
      </c>
      <c r="M621" t="s">
        <v>117</v>
      </c>
      <c r="N621" t="s">
        <v>60</v>
      </c>
      <c r="O621" t="s">
        <v>61</v>
      </c>
      <c r="P621" t="s">
        <v>62</v>
      </c>
      <c r="Q621" t="s">
        <v>63</v>
      </c>
      <c r="R621" t="s">
        <v>64</v>
      </c>
      <c r="S621" t="s">
        <v>65</v>
      </c>
      <c r="T621">
        <v>27.587757</v>
      </c>
      <c r="U621">
        <f>(T621-0.014129973)/(27755.404-0.014129973)</f>
        <v>9.9345125959757153E-4</v>
      </c>
      <c r="V621">
        <v>2.1983162000000001E-2</v>
      </c>
      <c r="W621">
        <f>(V621-0.006104506)/(0.96359551-0.006104506)</f>
        <v>1.6583608549496098E-2</v>
      </c>
      <c r="X621">
        <v>0.95556593000000001</v>
      </c>
      <c r="Y621">
        <f>(X621-0.026912883)/(0.97887218-0.026912883)</f>
        <v>0.97551759820672268</v>
      </c>
      <c r="Z621">
        <v>5.2619268999999991E-3</v>
      </c>
      <c r="AA621">
        <f>(Z621-0)/(0.8541435-0)</f>
        <v>6.1604717474288565E-3</v>
      </c>
      <c r="AB621">
        <v>1.1400842E-3</v>
      </c>
      <c r="AC621">
        <f>(AB621-0)/(0.90509456-0)</f>
        <v>1.2596299330315276E-3</v>
      </c>
      <c r="AD621">
        <v>7.8344243000000001E-3</v>
      </c>
      <c r="AE621" s="3">
        <f>(AD621-0)/(0.42788053-0)</f>
        <v>1.8309840599664586E-2</v>
      </c>
      <c r="AF621">
        <v>2.3386342000000001E-4</v>
      </c>
      <c r="AG621">
        <f>(AF621-0)/(0.48863637-0)</f>
        <v>4.7860420213910812E-4</v>
      </c>
      <c r="AH621">
        <v>22.5</v>
      </c>
      <c r="AI621">
        <f>(AH621-0)/(78.5-0)</f>
        <v>0.28662420382165604</v>
      </c>
      <c r="AJ621">
        <v>33.799999999999997</v>
      </c>
      <c r="AK621">
        <f>(AJ621-5.8)/(57.3-5.8)</f>
        <v>0.5436893203883495</v>
      </c>
      <c r="AL621">
        <v>36.4</v>
      </c>
      <c r="AM621">
        <f>(AL621-5.5)/(55.8-5.5)</f>
        <v>0.61431411530815105</v>
      </c>
      <c r="AN621">
        <v>7.4</v>
      </c>
      <c r="AO621">
        <f>(AN621-1.2)/(66.3-1.2)</f>
        <v>9.5238095238095247E-2</v>
      </c>
      <c r="AP621">
        <v>0.25786365762394758</v>
      </c>
      <c r="AQ621">
        <v>0.30150841908325537</v>
      </c>
      <c r="AR621">
        <v>0.26397333956969132</v>
      </c>
      <c r="AS621">
        <v>0.17665458372310569</v>
      </c>
      <c r="AT621" t="s">
        <v>147</v>
      </c>
      <c r="AU621" t="s">
        <v>104</v>
      </c>
      <c r="AZ621">
        <v>-0.21238095200000001</v>
      </c>
      <c r="BA621" t="s">
        <v>74</v>
      </c>
      <c r="BB621">
        <v>-0.13396825400000001</v>
      </c>
      <c r="BC621" t="s">
        <v>74</v>
      </c>
    </row>
    <row r="622" spans="1:55">
      <c r="A622" s="1">
        <v>620</v>
      </c>
      <c r="B622" t="s">
        <v>577</v>
      </c>
      <c r="C622" t="s">
        <v>103</v>
      </c>
      <c r="D622">
        <v>16</v>
      </c>
      <c r="E622">
        <v>2</v>
      </c>
      <c r="F622">
        <v>22140</v>
      </c>
      <c r="G622">
        <v>32</v>
      </c>
      <c r="H622">
        <v>2.2583559168925018</v>
      </c>
      <c r="I622">
        <v>16</v>
      </c>
      <c r="J622" t="s">
        <v>56</v>
      </c>
      <c r="K622" t="s">
        <v>57</v>
      </c>
      <c r="L622" t="s">
        <v>58</v>
      </c>
      <c r="M622" t="s">
        <v>59</v>
      </c>
      <c r="N622" t="s">
        <v>60</v>
      </c>
      <c r="O622" t="s">
        <v>61</v>
      </c>
      <c r="P622" t="s">
        <v>62</v>
      </c>
      <c r="Q622" t="s">
        <v>63</v>
      </c>
      <c r="R622" t="s">
        <v>64</v>
      </c>
      <c r="S622" t="s">
        <v>65</v>
      </c>
      <c r="T622">
        <v>11.540559</v>
      </c>
      <c r="U622">
        <f>(T622-0.014129973)/(27755.404-0.014129973)</f>
        <v>4.1528615094134824E-4</v>
      </c>
      <c r="V622">
        <v>1.8257378000000001E-2</v>
      </c>
      <c r="W622">
        <f>(V622-0.006104506)/(0.96359551-0.006104506)</f>
        <v>1.2692413766009651E-2</v>
      </c>
      <c r="X622">
        <v>0.92164736999999997</v>
      </c>
      <c r="Y622">
        <f>(X622-0.026912883)/(0.97887218-0.026912883)</f>
        <v>0.93988733533005253</v>
      </c>
      <c r="Z622">
        <v>4.3752335000000003E-2</v>
      </c>
      <c r="AA622">
        <f>(Z622-0)/(0.8541435-0)</f>
        <v>5.1223635138592058E-2</v>
      </c>
      <c r="AB622">
        <v>1.9144565000000001E-3</v>
      </c>
      <c r="AC622">
        <f>(AB622-0)/(0.90509456-0)</f>
        <v>2.1152005377206113E-3</v>
      </c>
      <c r="AD622">
        <v>3.3619723000000001E-3</v>
      </c>
      <c r="AE622" s="3">
        <f>(AD622-0)/(0.42788053-0)</f>
        <v>7.8572687100298775E-3</v>
      </c>
      <c r="AF622">
        <v>1.8677624999999999E-4</v>
      </c>
      <c r="AG622">
        <f>(AF622-0)/(0.48863637-0)</f>
        <v>3.8223976246385424E-4</v>
      </c>
      <c r="AH622">
        <v>11.7</v>
      </c>
      <c r="AI622">
        <f>(AH622-0)/(78.5-0)</f>
        <v>0.14904458598726114</v>
      </c>
      <c r="AJ622">
        <v>31.6</v>
      </c>
      <c r="AK622">
        <f>(AJ622-5.8)/(57.3-5.8)</f>
        <v>0.50097087378640781</v>
      </c>
      <c r="AL622">
        <v>39.700000000000003</v>
      </c>
      <c r="AM622">
        <f>(AL622-5.5)/(55.8-5.5)</f>
        <v>0.67992047713717707</v>
      </c>
      <c r="AN622">
        <v>17</v>
      </c>
      <c r="AO622">
        <f>(AN622-1.2)/(66.3-1.2)</f>
        <v>0.24270353302611369</v>
      </c>
      <c r="AP622">
        <v>0.23347030257751211</v>
      </c>
      <c r="AQ622">
        <v>0.31266342921180429</v>
      </c>
      <c r="AR622">
        <v>0.2640082181546507</v>
      </c>
      <c r="AS622">
        <v>0.1898580500560329</v>
      </c>
      <c r="AT622" t="s">
        <v>66</v>
      </c>
      <c r="AU622" t="s">
        <v>66</v>
      </c>
      <c r="AZ622">
        <v>-0.34039285699999999</v>
      </c>
      <c r="BA622" t="s">
        <v>74</v>
      </c>
      <c r="BB622">
        <v>-0.27714285700000002</v>
      </c>
      <c r="BC622" t="s">
        <v>74</v>
      </c>
    </row>
    <row r="623" spans="1:55">
      <c r="A623" s="1">
        <v>621</v>
      </c>
      <c r="B623" t="s">
        <v>577</v>
      </c>
      <c r="C623" t="s">
        <v>592</v>
      </c>
      <c r="D623">
        <v>9</v>
      </c>
      <c r="E623">
        <v>1</v>
      </c>
      <c r="F623">
        <v>14081</v>
      </c>
      <c r="G623">
        <v>31</v>
      </c>
      <c r="H623">
        <v>2.0618037117048602</v>
      </c>
      <c r="I623">
        <v>9</v>
      </c>
      <c r="J623" t="s">
        <v>77</v>
      </c>
      <c r="K623" t="s">
        <v>57</v>
      </c>
      <c r="L623" t="s">
        <v>59</v>
      </c>
      <c r="M623" t="s">
        <v>58</v>
      </c>
      <c r="N623" t="s">
        <v>60</v>
      </c>
      <c r="O623" t="s">
        <v>61</v>
      </c>
      <c r="P623" t="s">
        <v>62</v>
      </c>
      <c r="Q623" t="s">
        <v>63</v>
      </c>
      <c r="R623" t="s">
        <v>64</v>
      </c>
      <c r="S623" t="s">
        <v>65</v>
      </c>
      <c r="T623">
        <v>10.546317999999999</v>
      </c>
      <c r="U623">
        <f>(T623-0.014129973)/(27755.404-0.014129973)</f>
        <v>3.7946460403979744E-4</v>
      </c>
      <c r="V623">
        <v>3.5509649999999997E-2</v>
      </c>
      <c r="W623">
        <f>(V623-0.006104506)/(0.96359551-0.006104506)</f>
        <v>3.0710621694780955E-2</v>
      </c>
      <c r="X623">
        <v>0.93478589999999995</v>
      </c>
      <c r="Y623">
        <f>(X623-0.026912883)/(0.97887218-0.026912883)</f>
        <v>0.95368890231028447</v>
      </c>
      <c r="Z623">
        <v>9.4240047000000004E-3</v>
      </c>
      <c r="AA623">
        <f>(Z623-0)/(0.8541435-0)</f>
        <v>1.1033280356286737E-2</v>
      </c>
      <c r="AB623">
        <v>2.4879372E-3</v>
      </c>
      <c r="AC623">
        <f>(AB623-0)/(0.90509456-0)</f>
        <v>2.7488146652875694E-3</v>
      </c>
      <c r="AD623">
        <v>4.8250905000000004E-3</v>
      </c>
      <c r="AE623" s="3">
        <f>(AD623-0)/(0.42788053-0)</f>
        <v>1.1276723668637132E-2</v>
      </c>
      <c r="AF623">
        <v>3.0156816000000001E-4</v>
      </c>
      <c r="AG623">
        <f>(AF623-0)/(0.48863637-0)</f>
        <v>6.171627380090434E-4</v>
      </c>
      <c r="AH623">
        <v>20.2</v>
      </c>
      <c r="AI623">
        <f>(AH623-0)/(78.5-0)</f>
        <v>0.25732484076433121</v>
      </c>
      <c r="AJ623">
        <v>33.799999999999997</v>
      </c>
      <c r="AK623">
        <f>(AJ623-5.8)/(57.3-5.8)</f>
        <v>0.5436893203883495</v>
      </c>
      <c r="AL623">
        <v>36</v>
      </c>
      <c r="AM623">
        <f>(AL623-5.5)/(55.8-5.5)</f>
        <v>0.60636182902584501</v>
      </c>
      <c r="AN623">
        <v>10</v>
      </c>
      <c r="AO623">
        <f>(AN623-1.2)/(66.3-1.2)</f>
        <v>0.1351766513056836</v>
      </c>
      <c r="AP623">
        <v>0.25105548854041021</v>
      </c>
      <c r="AQ623">
        <v>0.28686670687575389</v>
      </c>
      <c r="AR623">
        <v>0.27457780458383602</v>
      </c>
      <c r="AS623">
        <v>0.1875</v>
      </c>
      <c r="AT623" t="s">
        <v>66</v>
      </c>
      <c r="AU623" t="s">
        <v>66</v>
      </c>
      <c r="AZ623">
        <v>6.6349205999999994E-2</v>
      </c>
      <c r="BA623" t="s">
        <v>67</v>
      </c>
      <c r="BB623">
        <v>0.32165079400000002</v>
      </c>
      <c r="BC623" t="s">
        <v>67</v>
      </c>
    </row>
    <row r="624" spans="1:55">
      <c r="A624" s="1">
        <v>622</v>
      </c>
      <c r="B624" t="s">
        <v>577</v>
      </c>
      <c r="C624" t="s">
        <v>105</v>
      </c>
      <c r="D624">
        <v>9</v>
      </c>
      <c r="E624">
        <v>0</v>
      </c>
      <c r="F624">
        <v>39561</v>
      </c>
      <c r="G624">
        <v>35</v>
      </c>
      <c r="H624">
        <v>0.64999079179711616</v>
      </c>
      <c r="I624">
        <v>9</v>
      </c>
      <c r="J624" t="s">
        <v>56</v>
      </c>
      <c r="K624" t="s">
        <v>57</v>
      </c>
      <c r="L624" t="s">
        <v>59</v>
      </c>
      <c r="M624" t="s">
        <v>58</v>
      </c>
      <c r="N624" t="s">
        <v>60</v>
      </c>
      <c r="O624" t="s">
        <v>61</v>
      </c>
      <c r="P624" t="s">
        <v>62</v>
      </c>
      <c r="Q624" t="s">
        <v>63</v>
      </c>
      <c r="R624" t="s">
        <v>65</v>
      </c>
      <c r="S624" t="s">
        <v>64</v>
      </c>
      <c r="T624">
        <v>36.541451000000002</v>
      </c>
      <c r="U624">
        <f>(T624-0.014129973)/(27755.404-0.014129973)</f>
        <v>1.3160442421472087E-3</v>
      </c>
      <c r="V624">
        <v>1.7699800000000002E-2</v>
      </c>
      <c r="W624">
        <f>(V624-0.006104506)/(0.96359551-0.006104506)</f>
        <v>1.2110081401871848E-2</v>
      </c>
      <c r="X624">
        <v>0.95692617000000002</v>
      </c>
      <c r="Y624">
        <f>(X624-0.026912883)/(0.97887218-0.026912883)</f>
        <v>0.97694648282845653</v>
      </c>
      <c r="Z624">
        <v>5.5812513000000003E-3</v>
      </c>
      <c r="AA624">
        <f>(Z624-0)/(0.8541435-0)</f>
        <v>6.534325087060899E-3</v>
      </c>
      <c r="AB624">
        <v>2.7647864000000001E-3</v>
      </c>
      <c r="AC624">
        <f>(AB624-0)/(0.90509456-0)</f>
        <v>3.0546934234142345E-3</v>
      </c>
      <c r="AD624">
        <v>3.9533861000000002E-3</v>
      </c>
      <c r="AE624" s="3">
        <f>(AD624-0)/(0.42788053-0)</f>
        <v>9.2394624733217016E-3</v>
      </c>
      <c r="AF624">
        <v>1.5503475000000001E-4</v>
      </c>
      <c r="AG624">
        <f>(AF624-0)/(0.48863637-0)</f>
        <v>3.172804144726272E-4</v>
      </c>
      <c r="AH624">
        <v>15.9</v>
      </c>
      <c r="AI624">
        <f>(AH624-0)/(78.5-0)</f>
        <v>0.20254777070063695</v>
      </c>
      <c r="AJ624">
        <v>39.1</v>
      </c>
      <c r="AK624">
        <f>(AJ624-5.8)/(57.3-5.8)</f>
        <v>0.64660194174757291</v>
      </c>
      <c r="AL624">
        <v>32.700000000000003</v>
      </c>
      <c r="AM624">
        <f>(AL624-5.5)/(55.8-5.5)</f>
        <v>0.54075546719681922</v>
      </c>
      <c r="AN624">
        <v>12.3</v>
      </c>
      <c r="AO624">
        <f>(AN624-1.2)/(66.3-1.2)</f>
        <v>0.17050691244239635</v>
      </c>
      <c r="AP624">
        <v>0.2422676416630061</v>
      </c>
      <c r="AQ624">
        <v>0.2834035296245575</v>
      </c>
      <c r="AR624">
        <v>0.26937288442159119</v>
      </c>
      <c r="AS624">
        <v>0.20495594429084521</v>
      </c>
      <c r="AT624" t="s">
        <v>104</v>
      </c>
      <c r="AU624" t="s">
        <v>104</v>
      </c>
      <c r="AZ624">
        <v>7.5191638000000005E-2</v>
      </c>
      <c r="BA624" t="s">
        <v>67</v>
      </c>
      <c r="BB624">
        <v>0.20459930300000001</v>
      </c>
      <c r="BC624" t="s">
        <v>67</v>
      </c>
    </row>
    <row r="625" spans="1:55">
      <c r="A625" s="1">
        <v>623</v>
      </c>
      <c r="B625" t="s">
        <v>577</v>
      </c>
      <c r="C625" t="s">
        <v>212</v>
      </c>
      <c r="D625">
        <v>3</v>
      </c>
      <c r="E625">
        <v>0</v>
      </c>
      <c r="F625">
        <v>37069</v>
      </c>
      <c r="G625">
        <v>23</v>
      </c>
      <c r="H625">
        <v>0.35187024901857528</v>
      </c>
      <c r="I625">
        <v>3</v>
      </c>
      <c r="J625" t="s">
        <v>56</v>
      </c>
      <c r="K625" t="s">
        <v>57</v>
      </c>
      <c r="L625" t="s">
        <v>58</v>
      </c>
      <c r="M625" t="s">
        <v>59</v>
      </c>
      <c r="N625" t="s">
        <v>60</v>
      </c>
      <c r="O625" t="s">
        <v>61</v>
      </c>
      <c r="P625" t="s">
        <v>62</v>
      </c>
      <c r="Q625" t="s">
        <v>63</v>
      </c>
      <c r="R625" t="s">
        <v>65</v>
      </c>
      <c r="S625" t="s">
        <v>64</v>
      </c>
      <c r="T625">
        <v>15.540392000000001</v>
      </c>
      <c r="U625">
        <f>(T625-0.014129973)/(27755.404-0.014129973)</f>
        <v>5.5939628662059562E-4</v>
      </c>
      <c r="V625">
        <v>3.105269200000001E-2</v>
      </c>
      <c r="W625">
        <f>(V625-0.006104506)/(0.96359551-0.006104506)</f>
        <v>2.6055791538277483E-2</v>
      </c>
      <c r="X625">
        <v>0.91645622000000004</v>
      </c>
      <c r="Y625">
        <f>(X625-0.026912883)/(0.97887218-0.026912883)</f>
        <v>0.9344342135249929</v>
      </c>
      <c r="Z625">
        <v>3.7825737000000012E-2</v>
      </c>
      <c r="AA625">
        <f>(Z625-0)/(0.8541435-0)</f>
        <v>4.4284990753895588E-2</v>
      </c>
      <c r="AB625">
        <v>2.4107450000000002E-3</v>
      </c>
      <c r="AC625">
        <f>(AB625-0)/(0.90509456-0)</f>
        <v>2.6635283279130527E-3</v>
      </c>
      <c r="AD625">
        <v>3.2143266999999998E-3</v>
      </c>
      <c r="AE625" s="3">
        <f>(AD625-0)/(0.42788053-0)</f>
        <v>7.5122060356427062E-3</v>
      </c>
      <c r="AF625">
        <v>8.6098035999999993E-5</v>
      </c>
      <c r="AG625">
        <f>(AF625-0)/(0.48863637-0)</f>
        <v>1.762006295192476E-4</v>
      </c>
      <c r="AH625">
        <v>17.600000000000001</v>
      </c>
      <c r="AI625">
        <f>(AH625-0)/(78.5-0)</f>
        <v>0.22420382165605096</v>
      </c>
      <c r="AJ625">
        <v>35.9</v>
      </c>
      <c r="AK625">
        <f>(AJ625-5.8)/(57.3-5.8)</f>
        <v>0.58446601941747567</v>
      </c>
      <c r="AL625">
        <v>34.6</v>
      </c>
      <c r="AM625">
        <f>(AL625-5.5)/(55.8-5.5)</f>
        <v>0.57852882703777342</v>
      </c>
      <c r="AN625">
        <v>11.9</v>
      </c>
      <c r="AO625">
        <f>(AN625-1.2)/(66.3-1.2)</f>
        <v>0.16436251920122891</v>
      </c>
      <c r="AP625">
        <v>0.21791413155780051</v>
      </c>
      <c r="AQ625">
        <v>0.3050740443117898</v>
      </c>
      <c r="AR625">
        <v>0.27074962690850651</v>
      </c>
      <c r="AS625">
        <v>0.20626219722190331</v>
      </c>
      <c r="AT625" t="s">
        <v>147</v>
      </c>
      <c r="AU625" t="s">
        <v>104</v>
      </c>
      <c r="AZ625">
        <v>0.19676190499999999</v>
      </c>
      <c r="BA625" t="s">
        <v>67</v>
      </c>
      <c r="BB625">
        <v>1.0796190480000001</v>
      </c>
      <c r="BC625" t="s">
        <v>67</v>
      </c>
    </row>
    <row r="626" spans="1:55">
      <c r="A626" s="1">
        <v>624</v>
      </c>
      <c r="B626" t="s">
        <v>577</v>
      </c>
      <c r="C626" t="s">
        <v>593</v>
      </c>
      <c r="D626">
        <v>2</v>
      </c>
      <c r="E626">
        <v>0</v>
      </c>
      <c r="F626">
        <v>5589</v>
      </c>
      <c r="G626">
        <v>28</v>
      </c>
      <c r="H626">
        <v>1.278020601692099</v>
      </c>
      <c r="I626">
        <v>2</v>
      </c>
      <c r="J626" t="s">
        <v>77</v>
      </c>
      <c r="K626" t="s">
        <v>57</v>
      </c>
      <c r="L626" t="s">
        <v>59</v>
      </c>
      <c r="M626" t="s">
        <v>58</v>
      </c>
      <c r="N626" t="s">
        <v>61</v>
      </c>
      <c r="O626" t="s">
        <v>60</v>
      </c>
      <c r="P626" t="s">
        <v>63</v>
      </c>
      <c r="Q626" t="s">
        <v>62</v>
      </c>
      <c r="R626" t="s">
        <v>64</v>
      </c>
      <c r="S626" t="s">
        <v>65</v>
      </c>
      <c r="T626">
        <v>6.0463323999999998</v>
      </c>
      <c r="U626">
        <f>(T626-0.014129973)/(27755.404-0.014129973)</f>
        <v>2.173344512632541E-4</v>
      </c>
      <c r="V626">
        <v>1.7200474E-2</v>
      </c>
      <c r="W626">
        <f>(V626-0.006104506)/(0.96359551-0.006104506)</f>
        <v>1.1588587207238139E-2</v>
      </c>
      <c r="X626">
        <v>0.95373666000000001</v>
      </c>
      <c r="Y626">
        <f>(X626-0.026912883)/(0.97887218-0.026912883)</f>
        <v>0.97359601394806294</v>
      </c>
      <c r="Z626">
        <v>6.5243179000000007E-3</v>
      </c>
      <c r="AA626">
        <f>(Z626-0)/(0.8541435-0)</f>
        <v>7.6384330033536533E-3</v>
      </c>
      <c r="AB626">
        <v>3.7564256000000001E-3</v>
      </c>
      <c r="AC626">
        <f>(AB626-0)/(0.90509456-0)</f>
        <v>4.1503128689669728E-3</v>
      </c>
      <c r="AD626">
        <v>2.3724792999999999E-3</v>
      </c>
      <c r="AE626" s="3">
        <f>(AD626-0)/(0.42788053-0)</f>
        <v>5.5447236638694452E-3</v>
      </c>
      <c r="AF626">
        <v>0</v>
      </c>
      <c r="AG626">
        <f>(AF626-0)/(0.48863637-0)</f>
        <v>0</v>
      </c>
      <c r="AH626">
        <v>9.9</v>
      </c>
      <c r="AI626">
        <f>(AH626-0)/(78.5-0)</f>
        <v>0.12611464968152866</v>
      </c>
      <c r="AJ626">
        <v>37.4</v>
      </c>
      <c r="AK626">
        <f>(AJ626-5.8)/(57.3-5.8)</f>
        <v>0.61359223300970867</v>
      </c>
      <c r="AL626">
        <v>40.700000000000003</v>
      </c>
      <c r="AM626">
        <f>(AL626-5.5)/(55.8-5.5)</f>
        <v>0.6998011928429424</v>
      </c>
      <c r="AN626">
        <v>12</v>
      </c>
      <c r="AO626">
        <f>(AN626-1.2)/(66.3-1.2)</f>
        <v>0.16589861751152077</v>
      </c>
      <c r="AP626">
        <v>0.22657176749703431</v>
      </c>
      <c r="AQ626">
        <v>0.26907868722815348</v>
      </c>
      <c r="AR626">
        <v>0.27145116646896011</v>
      </c>
      <c r="AS626">
        <v>0.23289837880585201</v>
      </c>
      <c r="AT626" t="s">
        <v>104</v>
      </c>
      <c r="AU626" t="s">
        <v>66</v>
      </c>
      <c r="AZ626">
        <v>-0.31257142900000001</v>
      </c>
      <c r="BA626" t="s">
        <v>74</v>
      </c>
      <c r="BB626">
        <v>-0.77600000000000002</v>
      </c>
      <c r="BC626" t="s">
        <v>74</v>
      </c>
    </row>
    <row r="627" spans="1:55">
      <c r="A627" s="1">
        <v>625</v>
      </c>
      <c r="B627" t="s">
        <v>577</v>
      </c>
      <c r="C627" t="s">
        <v>107</v>
      </c>
      <c r="D627">
        <v>3</v>
      </c>
      <c r="E627">
        <v>0</v>
      </c>
      <c r="F627">
        <v>13886</v>
      </c>
      <c r="G627">
        <v>23</v>
      </c>
      <c r="H627">
        <v>0.93932581455203557</v>
      </c>
      <c r="I627">
        <v>3</v>
      </c>
      <c r="J627" t="s">
        <v>77</v>
      </c>
      <c r="K627" t="s">
        <v>57</v>
      </c>
      <c r="L627" t="s">
        <v>58</v>
      </c>
      <c r="M627" t="s">
        <v>59</v>
      </c>
      <c r="N627" t="s">
        <v>60</v>
      </c>
      <c r="O627" t="s">
        <v>61</v>
      </c>
      <c r="P627" t="s">
        <v>62</v>
      </c>
      <c r="Q627" t="s">
        <v>63</v>
      </c>
      <c r="R627" t="s">
        <v>64</v>
      </c>
      <c r="S627" t="s">
        <v>65</v>
      </c>
      <c r="T627">
        <v>9.2746428999999999</v>
      </c>
      <c r="U627">
        <f>(T627-0.014129973)/(27755.404-0.014129973)</f>
        <v>3.3364737337018683E-4</v>
      </c>
      <c r="V627">
        <v>1.2802822E-2</v>
      </c>
      <c r="W627">
        <f>(V627-0.006104506)/(0.96359551-0.006104506)</f>
        <v>6.9956960138708524E-3</v>
      </c>
      <c r="X627">
        <v>0.96067153999999999</v>
      </c>
      <c r="Y627">
        <f>(X627-0.026912883)/(0.97887218-0.026912883)</f>
        <v>0.98088086322875645</v>
      </c>
      <c r="Z627">
        <v>1.3032812E-2</v>
      </c>
      <c r="AA627">
        <f>(Z627-0)/(0.8541435-0)</f>
        <v>1.5258340079857775E-2</v>
      </c>
      <c r="AB627">
        <v>2.3765714999999998E-3</v>
      </c>
      <c r="AC627">
        <f>(AB627-0)/(0.90509456-0)</f>
        <v>2.6257714994994555E-3</v>
      </c>
      <c r="AD627">
        <v>2.6832259999999999E-3</v>
      </c>
      <c r="AE627" s="3">
        <f>(AD627-0)/(0.42788053-0)</f>
        <v>6.2709700766239588E-3</v>
      </c>
      <c r="AF627">
        <v>1.5332719999999999E-4</v>
      </c>
      <c r="AG627">
        <f>(AF627-0)/(0.48863637-0)</f>
        <v>3.1378589358790464E-4</v>
      </c>
      <c r="AH627">
        <v>12.4</v>
      </c>
      <c r="AI627">
        <f>(AH627-0)/(78.5-0)</f>
        <v>0.15796178343949044</v>
      </c>
      <c r="AJ627">
        <v>31.1</v>
      </c>
      <c r="AK627">
        <f>(AJ627-5.8)/(57.3-5.8)</f>
        <v>0.49126213592233009</v>
      </c>
      <c r="AL627">
        <v>44.4</v>
      </c>
      <c r="AM627">
        <f>(AL627-5.5)/(55.8-5.5)</f>
        <v>0.77335984095427435</v>
      </c>
      <c r="AN627">
        <v>12.1</v>
      </c>
      <c r="AO627">
        <f>(AN627-1.2)/(66.3-1.2)</f>
        <v>0.16743471582181263</v>
      </c>
      <c r="AP627">
        <v>0.23160073597056119</v>
      </c>
      <c r="AQ627">
        <v>0.28886844526218952</v>
      </c>
      <c r="AR627">
        <v>0.28396197485433922</v>
      </c>
      <c r="AS627">
        <v>0.19556884391291021</v>
      </c>
      <c r="AT627" t="s">
        <v>104</v>
      </c>
      <c r="AU627" t="s">
        <v>66</v>
      </c>
      <c r="AZ627">
        <v>3.1428571000000002E-2</v>
      </c>
      <c r="BA627" t="s">
        <v>67</v>
      </c>
      <c r="BB627">
        <v>0.689142857</v>
      </c>
      <c r="BC627" t="s">
        <v>67</v>
      </c>
    </row>
    <row r="628" spans="1:55">
      <c r="A628" s="1">
        <v>626</v>
      </c>
      <c r="B628" t="s">
        <v>577</v>
      </c>
      <c r="C628" t="s">
        <v>594</v>
      </c>
      <c r="D628">
        <v>41</v>
      </c>
      <c r="E628">
        <v>0</v>
      </c>
      <c r="F628">
        <v>50063</v>
      </c>
      <c r="G628">
        <v>34</v>
      </c>
      <c r="H628">
        <v>2.4087297064522231</v>
      </c>
      <c r="I628">
        <v>41</v>
      </c>
      <c r="J628" t="s">
        <v>56</v>
      </c>
      <c r="K628" t="s">
        <v>57</v>
      </c>
      <c r="L628" t="s">
        <v>59</v>
      </c>
      <c r="M628" t="s">
        <v>58</v>
      </c>
      <c r="N628" t="s">
        <v>60</v>
      </c>
      <c r="O628" t="s">
        <v>62</v>
      </c>
      <c r="P628" t="s">
        <v>61</v>
      </c>
      <c r="Q628" t="s">
        <v>63</v>
      </c>
      <c r="R628" t="s">
        <v>65</v>
      </c>
      <c r="S628" t="s">
        <v>64</v>
      </c>
      <c r="T628">
        <v>47.072384</v>
      </c>
      <c r="U628">
        <f>(T628-0.014129973)/(27755.404-0.014129973)</f>
        <v>1.6954636287713663E-3</v>
      </c>
      <c r="V628">
        <v>0.10215412</v>
      </c>
      <c r="W628">
        <f>(V628-0.006104506)/(0.96359551-0.006104506)</f>
        <v>0.10031385527252432</v>
      </c>
      <c r="X628">
        <v>0.86141413</v>
      </c>
      <c r="Y628">
        <f>(X628-0.026912883)/(0.97887218-0.026912883)</f>
        <v>0.87661441999657264</v>
      </c>
      <c r="Z628">
        <v>1.5812604000000001E-2</v>
      </c>
      <c r="AA628">
        <f>(Z628-0)/(0.8541435-0)</f>
        <v>1.8512818981822145E-2</v>
      </c>
      <c r="AB628">
        <v>1.5891078E-3</v>
      </c>
      <c r="AC628">
        <f>(AB628-0)/(0.90509456-0)</f>
        <v>1.7557367707524394E-3</v>
      </c>
      <c r="AD628">
        <v>8.0043943999999999E-3</v>
      </c>
      <c r="AE628" s="3">
        <f>(AD628-0)/(0.42788053-0)</f>
        <v>1.8707077884567453E-2</v>
      </c>
      <c r="AF628">
        <v>3.5313504999999999E-4</v>
      </c>
      <c r="AG628">
        <f>(AF628-0)/(0.48863637-0)</f>
        <v>7.2269497663467002E-4</v>
      </c>
      <c r="AH628">
        <v>23.6</v>
      </c>
      <c r="AI628">
        <f>(AH628-0)/(78.5-0)</f>
        <v>0.30063694267515928</v>
      </c>
      <c r="AJ628">
        <v>36.5</v>
      </c>
      <c r="AK628">
        <f>(AJ628-5.8)/(57.3-5.8)</f>
        <v>0.59611650485436896</v>
      </c>
      <c r="AL628">
        <v>33</v>
      </c>
      <c r="AM628">
        <f>(AL628-5.5)/(55.8-5.5)</f>
        <v>0.54671968190854869</v>
      </c>
      <c r="AN628">
        <v>6.9</v>
      </c>
      <c r="AO628">
        <f>(AN628-1.2)/(66.3-1.2)</f>
        <v>8.7557603686635954E-2</v>
      </c>
      <c r="AP628">
        <v>0.27650474770462219</v>
      </c>
      <c r="AQ628">
        <v>0.32099976457663021</v>
      </c>
      <c r="AR628">
        <v>0.26177116848465831</v>
      </c>
      <c r="AS628">
        <v>0.14072431923408929</v>
      </c>
      <c r="AT628" t="s">
        <v>66</v>
      </c>
      <c r="AU628" t="s">
        <v>66</v>
      </c>
      <c r="AZ628">
        <v>-0.19648979599999999</v>
      </c>
      <c r="BA628" t="s">
        <v>74</v>
      </c>
      <c r="BB628">
        <v>-0.13629387800000001</v>
      </c>
      <c r="BC628" t="s">
        <v>74</v>
      </c>
    </row>
    <row r="629" spans="1:55">
      <c r="A629" s="1">
        <v>627</v>
      </c>
      <c r="B629" t="s">
        <v>577</v>
      </c>
      <c r="C629" t="s">
        <v>396</v>
      </c>
      <c r="D629">
        <v>2</v>
      </c>
      <c r="E629">
        <v>0</v>
      </c>
      <c r="F629">
        <v>8457</v>
      </c>
      <c r="G629">
        <v>15</v>
      </c>
      <c r="H629">
        <v>1.576603208387529</v>
      </c>
      <c r="I629">
        <v>2</v>
      </c>
      <c r="J629" t="s">
        <v>77</v>
      </c>
      <c r="K629" t="s">
        <v>57</v>
      </c>
      <c r="L629" t="s">
        <v>59</v>
      </c>
      <c r="M629" t="s">
        <v>58</v>
      </c>
      <c r="N629" t="s">
        <v>60</v>
      </c>
      <c r="O629" t="s">
        <v>61</v>
      </c>
      <c r="P629" t="s">
        <v>62</v>
      </c>
      <c r="Q629" t="s">
        <v>63</v>
      </c>
      <c r="R629" t="s">
        <v>65</v>
      </c>
      <c r="S629" t="s">
        <v>64</v>
      </c>
      <c r="T629">
        <v>7.2515100999999991</v>
      </c>
      <c r="U629">
        <f>(T629-0.014129973)/(27755.404-0.014129973)</f>
        <v>2.6075584457257555E-4</v>
      </c>
      <c r="V629">
        <v>1.7150557E-2</v>
      </c>
      <c r="W629">
        <f>(V629-0.006104506)/(0.96359551-0.006104506)</f>
        <v>1.1536454080356039E-2</v>
      </c>
      <c r="X629">
        <v>0.96067619000000004</v>
      </c>
      <c r="Y629">
        <f>(X629-0.026912883)/(0.97887218-0.026912883)</f>
        <v>0.98088574789138283</v>
      </c>
      <c r="Z629">
        <v>6.8602231000000008E-3</v>
      </c>
      <c r="AA629">
        <f>(Z629-0)/(0.8541435-0)</f>
        <v>8.0316985377749776E-3</v>
      </c>
      <c r="AB629">
        <v>1.4700477E-3</v>
      </c>
      <c r="AC629">
        <f>(AB629-0)/(0.90509456-0)</f>
        <v>1.6241923937759608E-3</v>
      </c>
      <c r="AD629">
        <v>3.6751194999999999E-3</v>
      </c>
      <c r="AE629" s="3">
        <f>(AD629-0)/(0.42788053-0)</f>
        <v>8.5891253336532972E-3</v>
      </c>
      <c r="AF629">
        <v>0</v>
      </c>
      <c r="AG629">
        <f>(AF629-0)/(0.48863637-0)</f>
        <v>0</v>
      </c>
      <c r="AH629">
        <v>18.3</v>
      </c>
      <c r="AI629">
        <f>(AH629-0)/(78.5-0)</f>
        <v>0.23312101910828026</v>
      </c>
      <c r="AJ629">
        <v>36.4</v>
      </c>
      <c r="AK629">
        <f>(AJ629-5.8)/(57.3-5.8)</f>
        <v>0.59417475728155333</v>
      </c>
      <c r="AL629">
        <v>33.799999999999997</v>
      </c>
      <c r="AM629">
        <f>(AL629-5.5)/(55.8-5.5)</f>
        <v>0.562624254473161</v>
      </c>
      <c r="AN629">
        <v>11.5</v>
      </c>
      <c r="AO629">
        <f>(AN629-1.2)/(66.3-1.2)</f>
        <v>0.15821812596006146</v>
      </c>
      <c r="AP629">
        <v>0.23888276368982</v>
      </c>
      <c r="AQ629">
        <v>0.27293887051329169</v>
      </c>
      <c r="AR629">
        <v>0.26975376699742742</v>
      </c>
      <c r="AS629">
        <v>0.21842459879946111</v>
      </c>
      <c r="AT629" t="s">
        <v>66</v>
      </c>
      <c r="AU629" t="s">
        <v>66</v>
      </c>
      <c r="AZ629">
        <v>0.50371428600000001</v>
      </c>
      <c r="BA629" t="s">
        <v>67</v>
      </c>
      <c r="BB629" s="4">
        <v>-1.4600000000000001E-15</v>
      </c>
      <c r="BC629" t="s">
        <v>74</v>
      </c>
    </row>
    <row r="630" spans="1:55">
      <c r="A630" s="1">
        <v>628</v>
      </c>
      <c r="B630" t="s">
        <v>577</v>
      </c>
      <c r="C630" t="s">
        <v>480</v>
      </c>
      <c r="D630">
        <v>8</v>
      </c>
      <c r="E630">
        <v>0</v>
      </c>
      <c r="F630">
        <v>19104</v>
      </c>
      <c r="G630">
        <v>23</v>
      </c>
      <c r="H630">
        <v>1.820697691355327</v>
      </c>
      <c r="I630">
        <v>8</v>
      </c>
      <c r="J630" t="s">
        <v>77</v>
      </c>
      <c r="K630" t="s">
        <v>57</v>
      </c>
      <c r="L630" t="s">
        <v>59</v>
      </c>
      <c r="M630" t="s">
        <v>58</v>
      </c>
      <c r="N630" t="s">
        <v>61</v>
      </c>
      <c r="O630" t="s">
        <v>60</v>
      </c>
      <c r="P630" t="s">
        <v>63</v>
      </c>
      <c r="Q630" t="s">
        <v>62</v>
      </c>
      <c r="R630" t="s">
        <v>64</v>
      </c>
      <c r="S630" t="s">
        <v>65</v>
      </c>
      <c r="T630">
        <v>8.6801615000000005</v>
      </c>
      <c r="U630">
        <f>(T630-0.014129973)/(27755.404-0.014129973)</f>
        <v>3.1222878034073068E-4</v>
      </c>
      <c r="V630">
        <v>1.6083838E-2</v>
      </c>
      <c r="W630">
        <f>(V630-0.006104506)/(0.96359551-0.006104506)</f>
        <v>1.0422376772534148E-2</v>
      </c>
      <c r="X630">
        <v>0.96021073999999995</v>
      </c>
      <c r="Y630">
        <f>(X630-0.026912883)/(0.97887218-0.026912883)</f>
        <v>0.98039680891944692</v>
      </c>
      <c r="Z630">
        <v>5.7722483999999999E-3</v>
      </c>
      <c r="AA630">
        <f>(Z630-0)/(0.8541435-0)</f>
        <v>6.7579375128418119E-3</v>
      </c>
      <c r="AB630">
        <v>2.7460211E-3</v>
      </c>
      <c r="AC630">
        <f>(AB630-0)/(0.90509456-0)</f>
        <v>3.0339604516018744E-3</v>
      </c>
      <c r="AD630">
        <v>4.2030937000000004E-3</v>
      </c>
      <c r="AE630" s="3">
        <f>(AD630-0)/(0.42788053-0)</f>
        <v>9.8230543465018163E-3</v>
      </c>
      <c r="AF630">
        <v>8.4061868E-4</v>
      </c>
      <c r="AG630">
        <f>(AF630-0)/(0.48863637-0)</f>
        <v>1.7203358808514397E-3</v>
      </c>
      <c r="AH630">
        <v>21.3</v>
      </c>
      <c r="AI630">
        <f>(AH630-0)/(78.5-0)</f>
        <v>0.27133757961783439</v>
      </c>
      <c r="AJ630">
        <v>33.799999999999997</v>
      </c>
      <c r="AK630">
        <f>(AJ630-5.8)/(57.3-5.8)</f>
        <v>0.5436893203883495</v>
      </c>
      <c r="AL630">
        <v>38.1</v>
      </c>
      <c r="AM630">
        <f>(AL630-5.5)/(55.8-5.5)</f>
        <v>0.64811133200795235</v>
      </c>
      <c r="AN630">
        <v>6.8</v>
      </c>
      <c r="AO630">
        <f>(AN630-1.2)/(66.3-1.2)</f>
        <v>8.6021505376344093E-2</v>
      </c>
      <c r="AP630">
        <v>0.22814391392064559</v>
      </c>
      <c r="AQ630">
        <v>0.26462676529926038</v>
      </c>
      <c r="AR630">
        <v>0.27555480833893747</v>
      </c>
      <c r="AS630">
        <v>0.23167451244115661</v>
      </c>
      <c r="AT630" t="s">
        <v>66</v>
      </c>
      <c r="AU630" t="s">
        <v>66</v>
      </c>
      <c r="AZ630">
        <v>1.7904762000000001E-2</v>
      </c>
      <c r="BA630" t="s">
        <v>67</v>
      </c>
      <c r="BB630">
        <v>-0.27447619000000001</v>
      </c>
      <c r="BC630" t="s">
        <v>74</v>
      </c>
    </row>
    <row r="631" spans="1:55">
      <c r="A631" s="1">
        <v>629</v>
      </c>
      <c r="B631" t="s">
        <v>577</v>
      </c>
      <c r="C631" t="s">
        <v>595</v>
      </c>
      <c r="D631">
        <v>1</v>
      </c>
      <c r="E631">
        <v>0</v>
      </c>
      <c r="F631">
        <v>4320</v>
      </c>
      <c r="G631">
        <v>11</v>
      </c>
      <c r="H631">
        <v>2.1043771043771038</v>
      </c>
      <c r="I631">
        <v>1</v>
      </c>
      <c r="J631" t="s">
        <v>77</v>
      </c>
      <c r="K631" t="s">
        <v>57</v>
      </c>
      <c r="L631" t="s">
        <v>59</v>
      </c>
      <c r="M631" t="s">
        <v>100</v>
      </c>
      <c r="N631" t="s">
        <v>61</v>
      </c>
      <c r="O631" t="s">
        <v>63</v>
      </c>
      <c r="P631" t="s">
        <v>60</v>
      </c>
      <c r="Q631" t="s">
        <v>62</v>
      </c>
      <c r="R631" t="s">
        <v>65</v>
      </c>
      <c r="S631" t="s">
        <v>64</v>
      </c>
      <c r="T631">
        <v>8.5064563999999994</v>
      </c>
      <c r="U631">
        <f>(T631-0.014129973)/(27755.404-0.014129973)</f>
        <v>3.0597035266908103E-4</v>
      </c>
      <c r="V631">
        <v>2.2506393E-2</v>
      </c>
      <c r="W631">
        <f>(V631-0.006104506)/(0.96359551-0.006104506)</f>
        <v>1.7130069036136866E-2</v>
      </c>
      <c r="X631">
        <v>0.94680308999999996</v>
      </c>
      <c r="Y631">
        <f>(X631-0.026912883)/(0.97887218-0.026912883)</f>
        <v>0.96631254077662521</v>
      </c>
      <c r="Z631">
        <v>5.1150895000000004E-3</v>
      </c>
      <c r="AA631">
        <f>(Z631-0)/(0.8541435-0)</f>
        <v>5.9885598848437071E-3</v>
      </c>
      <c r="AB631">
        <v>7.1611255000000014E-3</v>
      </c>
      <c r="AC631">
        <f>(AB631-0)/(0.90509456-0)</f>
        <v>7.9120191596334429E-3</v>
      </c>
      <c r="AD631">
        <v>4.6035805999999997E-3</v>
      </c>
      <c r="AE631" s="3">
        <f>(AD631-0)/(0.42788053-0)</f>
        <v>1.0759032667366285E-2</v>
      </c>
      <c r="AF631">
        <v>1.2787724E-3</v>
      </c>
      <c r="AG631">
        <f>(AF631-0)/(0.48863637-0)</f>
        <v>2.6170225519643576E-3</v>
      </c>
      <c r="AH631">
        <v>11.2</v>
      </c>
      <c r="AI631">
        <f>(AH631-0)/(78.5-0)</f>
        <v>0.14267515923566879</v>
      </c>
      <c r="AJ631">
        <v>37</v>
      </c>
      <c r="AK631">
        <f>(AJ631-5.8)/(57.3-5.8)</f>
        <v>0.60582524271844662</v>
      </c>
      <c r="AL631">
        <v>32.9</v>
      </c>
      <c r="AM631">
        <f>(AL631-5.5)/(55.8-5.5)</f>
        <v>0.54473161033797213</v>
      </c>
      <c r="AN631">
        <v>18.899999999999999</v>
      </c>
      <c r="AO631">
        <f>(AN631-1.2)/(66.3-1.2)</f>
        <v>0.27188940092165897</v>
      </c>
      <c r="AP631">
        <v>0.2005115089514066</v>
      </c>
      <c r="AQ631">
        <v>0.2401534526854219</v>
      </c>
      <c r="AR631">
        <v>0.30230179028132992</v>
      </c>
      <c r="AS631">
        <v>0.25703324808184153</v>
      </c>
      <c r="AT631" t="s">
        <v>66</v>
      </c>
      <c r="AU631" t="s">
        <v>66</v>
      </c>
      <c r="AZ631">
        <v>0.91542857099999997</v>
      </c>
      <c r="BA631" t="s">
        <v>67</v>
      </c>
      <c r="BB631">
        <v>1.6011428569999999</v>
      </c>
      <c r="BC631" t="s">
        <v>67</v>
      </c>
    </row>
    <row r="632" spans="1:55">
      <c r="A632" s="1">
        <v>630</v>
      </c>
      <c r="B632" t="s">
        <v>577</v>
      </c>
      <c r="C632" t="s">
        <v>596</v>
      </c>
      <c r="D632">
        <v>5</v>
      </c>
      <c r="E632">
        <v>0</v>
      </c>
      <c r="F632">
        <v>7331</v>
      </c>
      <c r="G632">
        <v>15</v>
      </c>
      <c r="H632">
        <v>4.546901286773064</v>
      </c>
      <c r="I632">
        <v>5</v>
      </c>
      <c r="J632" t="s">
        <v>77</v>
      </c>
      <c r="K632" t="s">
        <v>57</v>
      </c>
      <c r="L632" t="s">
        <v>59</v>
      </c>
      <c r="M632" t="s">
        <v>117</v>
      </c>
      <c r="N632" t="s">
        <v>61</v>
      </c>
      <c r="O632" t="s">
        <v>63</v>
      </c>
      <c r="P632" t="s">
        <v>60</v>
      </c>
      <c r="Q632" t="s">
        <v>62</v>
      </c>
      <c r="R632" t="s">
        <v>64</v>
      </c>
      <c r="S632" t="s">
        <v>65</v>
      </c>
      <c r="T632">
        <v>6.8385282000000016</v>
      </c>
      <c r="U632">
        <f>(T632-0.014129973)/(27755.404-0.014129973)</f>
        <v>2.4587650394958629E-4</v>
      </c>
      <c r="V632">
        <v>1.9675063E-2</v>
      </c>
      <c r="W632">
        <f>(V632-0.006104506)/(0.96359551-0.006104506)</f>
        <v>1.4173038642982385E-2</v>
      </c>
      <c r="X632">
        <v>0.95766878</v>
      </c>
      <c r="Y632">
        <f>(X632-0.026912883)/(0.97887218-0.026912883)</f>
        <v>0.97772656870223318</v>
      </c>
      <c r="Z632">
        <v>3.4282307999999998E-3</v>
      </c>
      <c r="AA632">
        <f>(Z632-0)/(0.8541435-0)</f>
        <v>4.0136473555087643E-3</v>
      </c>
      <c r="AB632">
        <v>2.9810701999999998E-3</v>
      </c>
      <c r="AC632">
        <f>(AB632-0)/(0.90509456-0)</f>
        <v>3.2936560794266621E-3</v>
      </c>
      <c r="AD632">
        <v>4.4716052000000001E-3</v>
      </c>
      <c r="AE632" s="3">
        <f>(AD632-0)/(0.42788053-0)</f>
        <v>1.045059283253669E-2</v>
      </c>
      <c r="AF632">
        <v>7.4526755000000006E-4</v>
      </c>
      <c r="AG632">
        <f>(AF632-0)/(0.48863637-0)</f>
        <v>1.5251986871136916E-3</v>
      </c>
      <c r="AH632">
        <v>15.4</v>
      </c>
      <c r="AI632">
        <f>(AH632-0)/(78.5-0)</f>
        <v>0.1961783439490446</v>
      </c>
      <c r="AJ632">
        <v>31.2</v>
      </c>
      <c r="AK632">
        <f>(AJ632-5.8)/(57.3-5.8)</f>
        <v>0.4932038834951456</v>
      </c>
      <c r="AL632">
        <v>43.5</v>
      </c>
      <c r="AM632">
        <f>(AL632-5.5)/(55.8-5.5)</f>
        <v>0.75546719681908558</v>
      </c>
      <c r="AN632">
        <v>9.9</v>
      </c>
      <c r="AO632">
        <f>(AN632-1.2)/(66.3-1.2)</f>
        <v>0.13364055299539174</v>
      </c>
      <c r="AP632">
        <v>0.1983902220897302</v>
      </c>
      <c r="AQ632">
        <v>0.24668355939782391</v>
      </c>
      <c r="AR632">
        <v>0.30362200029810699</v>
      </c>
      <c r="AS632">
        <v>0.25130421821433901</v>
      </c>
      <c r="AT632" t="s">
        <v>72</v>
      </c>
      <c r="AU632" t="s">
        <v>66</v>
      </c>
      <c r="AZ632">
        <v>0.50571428600000001</v>
      </c>
      <c r="BA632" t="s">
        <v>67</v>
      </c>
      <c r="BB632">
        <v>0.22155844199999999</v>
      </c>
      <c r="BC632" t="s">
        <v>67</v>
      </c>
    </row>
    <row r="633" spans="1:55">
      <c r="A633" s="1">
        <v>631</v>
      </c>
      <c r="B633" t="s">
        <v>577</v>
      </c>
      <c r="C633" t="s">
        <v>109</v>
      </c>
      <c r="D633">
        <v>50</v>
      </c>
      <c r="E633">
        <v>0</v>
      </c>
      <c r="F633">
        <v>50486</v>
      </c>
      <c r="G633">
        <v>31</v>
      </c>
      <c r="H633">
        <v>3.194753448097396</v>
      </c>
      <c r="I633">
        <v>50</v>
      </c>
      <c r="J633" t="s">
        <v>56</v>
      </c>
      <c r="K633" t="s">
        <v>57</v>
      </c>
      <c r="L633" t="s">
        <v>59</v>
      </c>
      <c r="M633" t="s">
        <v>58</v>
      </c>
      <c r="N633" t="s">
        <v>60</v>
      </c>
      <c r="O633" t="s">
        <v>61</v>
      </c>
      <c r="P633" t="s">
        <v>62</v>
      </c>
      <c r="Q633" t="s">
        <v>63</v>
      </c>
      <c r="R633" t="s">
        <v>64</v>
      </c>
      <c r="S633" t="s">
        <v>65</v>
      </c>
      <c r="T633">
        <v>23.030096</v>
      </c>
      <c r="U633">
        <f>(T633-0.014129973)/(27755.404-0.014129973)</f>
        <v>8.2924311763514101E-4</v>
      </c>
      <c r="V633">
        <v>6.0195558000000003E-2</v>
      </c>
      <c r="W633">
        <f>(V633-0.006104506)/(0.96359551-0.006104506)</f>
        <v>5.6492491077232095E-2</v>
      </c>
      <c r="X633">
        <v>0.90187413000000005</v>
      </c>
      <c r="Y633">
        <f>(X633-0.026912883)/(0.97887218-0.026912883)</f>
        <v>0.91911623717248092</v>
      </c>
      <c r="Z633">
        <v>1.8231818E-2</v>
      </c>
      <c r="AA633">
        <f>(Z633-0)/(0.8541435-0)</f>
        <v>2.1345146336651865E-2</v>
      </c>
      <c r="AB633">
        <v>1.4463231E-3</v>
      </c>
      <c r="AC633">
        <f>(AB633-0)/(0.90509456-0)</f>
        <v>1.5979801049737831E-3</v>
      </c>
      <c r="AD633">
        <v>4.6241594999999998E-3</v>
      </c>
      <c r="AE633" s="3">
        <f>(AD633-0)/(0.42788053-0)</f>
        <v>1.0807127634435715E-2</v>
      </c>
      <c r="AF633">
        <v>2.8519047000000002E-4</v>
      </c>
      <c r="AG633">
        <f>(AF633-0)/(0.48863637-0)</f>
        <v>5.8364560542228982E-4</v>
      </c>
      <c r="AH633">
        <v>22.6</v>
      </c>
      <c r="AI633">
        <f>(AH633-0)/(78.5-0)</f>
        <v>0.28789808917197451</v>
      </c>
      <c r="AJ633">
        <v>33.700000000000003</v>
      </c>
      <c r="AK633">
        <f>(AJ633-5.8)/(57.3-5.8)</f>
        <v>0.54174757281553398</v>
      </c>
      <c r="AL633">
        <v>33.799999999999997</v>
      </c>
      <c r="AM633">
        <f>(AL633-5.5)/(55.8-5.5)</f>
        <v>0.562624254473161</v>
      </c>
      <c r="AN633">
        <v>9.8000000000000007</v>
      </c>
      <c r="AO633">
        <f>(AN633-1.2)/(66.3-1.2)</f>
        <v>0.13210445468509988</v>
      </c>
      <c r="AP633">
        <v>0.24534528417192911</v>
      </c>
      <c r="AQ633">
        <v>0.27942554491749849</v>
      </c>
      <c r="AR633">
        <v>0.2719087390507231</v>
      </c>
      <c r="AS633">
        <v>0.20332043185984919</v>
      </c>
      <c r="AT633" t="s">
        <v>72</v>
      </c>
      <c r="AU633" t="s">
        <v>66</v>
      </c>
      <c r="AZ633">
        <v>-0.13657401399999999</v>
      </c>
      <c r="BA633" t="s">
        <v>74</v>
      </c>
      <c r="BB633">
        <v>-3.2630898999999998E-2</v>
      </c>
      <c r="BC633" t="s">
        <v>74</v>
      </c>
    </row>
    <row r="634" spans="1:55">
      <c r="A634" s="1">
        <v>632</v>
      </c>
      <c r="B634" t="s">
        <v>577</v>
      </c>
      <c r="C634" t="s">
        <v>597</v>
      </c>
      <c r="D634">
        <v>37</v>
      </c>
      <c r="E634">
        <v>0</v>
      </c>
      <c r="F634">
        <v>29718</v>
      </c>
      <c r="G634">
        <v>30</v>
      </c>
      <c r="H634">
        <v>4.1501222603584811</v>
      </c>
      <c r="I634">
        <v>37</v>
      </c>
      <c r="J634" t="s">
        <v>77</v>
      </c>
      <c r="K634" t="s">
        <v>57</v>
      </c>
      <c r="L634" t="s">
        <v>59</v>
      </c>
      <c r="M634" t="s">
        <v>58</v>
      </c>
      <c r="N634" t="s">
        <v>61</v>
      </c>
      <c r="O634" t="s">
        <v>60</v>
      </c>
      <c r="P634" t="s">
        <v>62</v>
      </c>
      <c r="Q634" t="s">
        <v>63</v>
      </c>
      <c r="R634" t="s">
        <v>64</v>
      </c>
      <c r="S634" t="s">
        <v>65</v>
      </c>
      <c r="T634">
        <v>9.5381316999999992</v>
      </c>
      <c r="U634">
        <f>(T634-0.014129973)/(27755.404-0.014129973)</f>
        <v>3.4314062139278231E-4</v>
      </c>
      <c r="V634">
        <v>7.1837418E-2</v>
      </c>
      <c r="W634">
        <f>(V634-0.006104506)/(0.96359551-0.006104506)</f>
        <v>6.8651205834201243E-2</v>
      </c>
      <c r="X634">
        <v>0.89802199999999999</v>
      </c>
      <c r="Y634">
        <f>(X634-0.026912883)/(0.97887218-0.026912883)</f>
        <v>0.91506970912013696</v>
      </c>
      <c r="Z634">
        <v>1.0650629999999999E-2</v>
      </c>
      <c r="AA634">
        <f>(Z634-0)/(0.8541435-0)</f>
        <v>1.246936843750494E-2</v>
      </c>
      <c r="AB634">
        <v>1.8475582999999999E-3</v>
      </c>
      <c r="AC634">
        <f>(AB634-0)/(0.90509456-0)</f>
        <v>2.0412875976185295E-3</v>
      </c>
      <c r="AD634">
        <v>5.1079554999999997E-3</v>
      </c>
      <c r="AE634" s="3">
        <f>(AD634-0)/(0.42788053-0)</f>
        <v>1.1937807733387635E-2</v>
      </c>
      <c r="AF634">
        <v>2.8981306000000002E-4</v>
      </c>
      <c r="AG634">
        <f>(AF634-0)/(0.48863637-0)</f>
        <v>5.9310578948513397E-4</v>
      </c>
      <c r="AH634">
        <v>15.4</v>
      </c>
      <c r="AI634">
        <f>(AH634-0)/(78.5-0)</f>
        <v>0.1961783439490446</v>
      </c>
      <c r="AJ634">
        <v>33.799999999999997</v>
      </c>
      <c r="AK634">
        <f>(AJ634-5.8)/(57.3-5.8)</f>
        <v>0.5436893203883495</v>
      </c>
      <c r="AL634">
        <v>39.9</v>
      </c>
      <c r="AM634">
        <f>(AL634-5.5)/(55.8-5.5)</f>
        <v>0.68389662027832998</v>
      </c>
      <c r="AN634">
        <v>10.8</v>
      </c>
      <c r="AO634">
        <f>(AN634-1.2)/(66.3-1.2)</f>
        <v>0.14746543778801846</v>
      </c>
      <c r="AP634">
        <v>0.23826257064193601</v>
      </c>
      <c r="AQ634">
        <v>0.26920011592522819</v>
      </c>
      <c r="AR634">
        <v>0.27691638892914072</v>
      </c>
      <c r="AS634">
        <v>0.2156209245036951</v>
      </c>
      <c r="AT634" t="s">
        <v>72</v>
      </c>
      <c r="AU634" t="s">
        <v>66</v>
      </c>
      <c r="AZ634">
        <v>6.3591836999999998E-2</v>
      </c>
      <c r="BA634" t="s">
        <v>67</v>
      </c>
      <c r="BB634">
        <v>8.3959184000000006E-2</v>
      </c>
      <c r="BC634" t="s">
        <v>67</v>
      </c>
    </row>
    <row r="635" spans="1:55">
      <c r="A635" s="1">
        <v>633</v>
      </c>
      <c r="B635" t="s">
        <v>577</v>
      </c>
      <c r="C635" t="s">
        <v>111</v>
      </c>
      <c r="D635">
        <v>125</v>
      </c>
      <c r="E635">
        <v>9</v>
      </c>
      <c r="F635">
        <v>60218</v>
      </c>
      <c r="G635">
        <v>30</v>
      </c>
      <c r="H635">
        <v>6.9193043054679118</v>
      </c>
      <c r="I635">
        <v>125</v>
      </c>
      <c r="J635" t="s">
        <v>56</v>
      </c>
      <c r="K635" t="s">
        <v>57</v>
      </c>
      <c r="L635" t="s">
        <v>58</v>
      </c>
      <c r="M635" t="s">
        <v>59</v>
      </c>
      <c r="N635" t="s">
        <v>60</v>
      </c>
      <c r="O635" t="s">
        <v>62</v>
      </c>
      <c r="P635" t="s">
        <v>61</v>
      </c>
      <c r="Q635" t="s">
        <v>63</v>
      </c>
      <c r="R635" t="s">
        <v>69</v>
      </c>
      <c r="S635" t="s">
        <v>65</v>
      </c>
      <c r="T635">
        <v>37.956974000000002</v>
      </c>
      <c r="U635">
        <f>(T635-0.014129973)/(27755.404-0.014129973)</f>
        <v>1.3670441742911496E-3</v>
      </c>
      <c r="V635">
        <v>4.5176685000000001E-2</v>
      </c>
      <c r="W635">
        <f>(V635-0.006104506)/(0.96359551-0.006104506)</f>
        <v>4.0806836656190663E-2</v>
      </c>
      <c r="X635">
        <v>0.73900628000000002</v>
      </c>
      <c r="Y635">
        <f>(X635-0.026912883)/(0.97887218-0.026912883)</f>
        <v>0.74802924793537695</v>
      </c>
      <c r="Z635">
        <v>0.14827845000000001</v>
      </c>
      <c r="AA635">
        <f>(Z635-0)/(0.8541435-0)</f>
        <v>0.17359899127020229</v>
      </c>
      <c r="AB635">
        <v>3.3960885E-3</v>
      </c>
      <c r="AC635">
        <f>(AB635-0)/(0.90509456-0)</f>
        <v>3.7521919256701753E-3</v>
      </c>
      <c r="AD635">
        <v>3.7269893999999998E-2</v>
      </c>
      <c r="AE635" s="3">
        <f>(AD635-0)/(0.42788053-0)</f>
        <v>8.7103505270501563E-2</v>
      </c>
      <c r="AF635">
        <v>5.2247516999999997E-4</v>
      </c>
      <c r="AG635">
        <f>(AF635-0)/(0.48863637-0)</f>
        <v>1.0692514967725387E-3</v>
      </c>
      <c r="AH635">
        <v>36</v>
      </c>
      <c r="AI635">
        <f>(AH635-0)/(78.5-0)</f>
        <v>0.45859872611464969</v>
      </c>
      <c r="AJ635">
        <v>32.5</v>
      </c>
      <c r="AK635">
        <f>(AJ635-5.8)/(57.3-5.8)</f>
        <v>0.51844660194174752</v>
      </c>
      <c r="AL635">
        <v>23.7</v>
      </c>
      <c r="AM635">
        <f>(AL635-5.5)/(55.8-5.5)</f>
        <v>0.36182902584493043</v>
      </c>
      <c r="AN635">
        <v>7.8</v>
      </c>
      <c r="AO635">
        <f>(AN635-1.2)/(66.3-1.2)</f>
        <v>0.10138248847926268</v>
      </c>
      <c r="AP635">
        <v>0.23224019923718631</v>
      </c>
      <c r="AQ635">
        <v>0.39997213465925913</v>
      </c>
      <c r="AR635">
        <v>0.21074905519079051</v>
      </c>
      <c r="AS635">
        <v>0.15703861091276411</v>
      </c>
      <c r="AT635" t="s">
        <v>79</v>
      </c>
      <c r="AU635" t="s">
        <v>72</v>
      </c>
      <c r="AZ635">
        <v>3.6738702999999998E-2</v>
      </c>
      <c r="BA635" t="s">
        <v>67</v>
      </c>
      <c r="BB635">
        <v>0.222363177</v>
      </c>
      <c r="BC635" t="s">
        <v>67</v>
      </c>
    </row>
    <row r="636" spans="1:55">
      <c r="A636" s="1">
        <v>634</v>
      </c>
      <c r="B636" t="s">
        <v>577</v>
      </c>
      <c r="C636" t="s">
        <v>486</v>
      </c>
      <c r="D636">
        <v>45</v>
      </c>
      <c r="E636">
        <v>5</v>
      </c>
      <c r="F636">
        <v>9698</v>
      </c>
      <c r="G636">
        <v>25</v>
      </c>
      <c r="H636">
        <v>18.56052794390596</v>
      </c>
      <c r="I636">
        <v>45</v>
      </c>
      <c r="J636" t="s">
        <v>77</v>
      </c>
      <c r="K636" t="s">
        <v>57</v>
      </c>
      <c r="L636" t="s">
        <v>59</v>
      </c>
      <c r="M636" t="s">
        <v>117</v>
      </c>
      <c r="N636" t="s">
        <v>61</v>
      </c>
      <c r="O636" t="s">
        <v>60</v>
      </c>
      <c r="P636" t="s">
        <v>62</v>
      </c>
      <c r="Q636" t="s">
        <v>63</v>
      </c>
      <c r="R636" t="s">
        <v>64</v>
      </c>
      <c r="S636" t="s">
        <v>65</v>
      </c>
      <c r="T636">
        <v>7.5024767000000008</v>
      </c>
      <c r="U636">
        <f>(T636-0.014129973)/(27755.404-0.014129973)</f>
        <v>2.6979792977387264E-4</v>
      </c>
      <c r="V636">
        <v>1.5294975000000001E-2</v>
      </c>
      <c r="W636">
        <f>(V636-0.006104506)/(0.96359551-0.006104506)</f>
        <v>9.5984912250935365E-3</v>
      </c>
      <c r="X636">
        <v>0.96961814000000002</v>
      </c>
      <c r="Y636">
        <f>(X636-0.026912883)/(0.97887218-0.026912883)</f>
        <v>0.99027895412213207</v>
      </c>
      <c r="Z636">
        <v>2.9133286E-3</v>
      </c>
      <c r="AA636">
        <f>(Z636-0)/(0.8541435-0)</f>
        <v>3.4108186739113511E-3</v>
      </c>
      <c r="AB636">
        <v>1.6647591000000001E-3</v>
      </c>
      <c r="AC636">
        <f>(AB636-0)/(0.90509456-0)</f>
        <v>1.8393206340782781E-3</v>
      </c>
      <c r="AD636">
        <v>3.2254709000000001E-3</v>
      </c>
      <c r="AE636" s="3">
        <f>(AD636-0)/(0.42788053-0)</f>
        <v>7.5382511562281191E-3</v>
      </c>
      <c r="AF636">
        <v>2.0809489E-4</v>
      </c>
      <c r="AG636">
        <f>(AF636-0)/(0.48863637-0)</f>
        <v>4.2586860654682745E-4</v>
      </c>
      <c r="AH636">
        <v>17.5</v>
      </c>
      <c r="AI636">
        <f>(AH636-0)/(78.5-0)</f>
        <v>0.22292993630573249</v>
      </c>
      <c r="AJ636">
        <v>31.6</v>
      </c>
      <c r="AK636">
        <f>(AJ636-5.8)/(57.3-5.8)</f>
        <v>0.50097087378640781</v>
      </c>
      <c r="AL636">
        <v>40.200000000000003</v>
      </c>
      <c r="AM636">
        <f>(AL636-5.5)/(55.8-5.5)</f>
        <v>0.68986083499005979</v>
      </c>
      <c r="AN636">
        <v>10.7</v>
      </c>
      <c r="AO636">
        <f>(AN636-1.2)/(66.3-1.2)</f>
        <v>0.1459293394777266</v>
      </c>
      <c r="AP636">
        <v>0.25054624908958478</v>
      </c>
      <c r="AQ636">
        <v>0.27312454479242532</v>
      </c>
      <c r="AR636">
        <v>0.28259286234522929</v>
      </c>
      <c r="AS636">
        <v>0.19373634377276039</v>
      </c>
      <c r="AT636" t="s">
        <v>79</v>
      </c>
      <c r="AU636" t="s">
        <v>72</v>
      </c>
      <c r="AZ636">
        <v>0.53710407199999999</v>
      </c>
      <c r="BA636" t="s">
        <v>67</v>
      </c>
      <c r="BB636">
        <v>0.434647705</v>
      </c>
      <c r="BC636" t="s">
        <v>67</v>
      </c>
    </row>
    <row r="637" spans="1:55">
      <c r="A637" s="1">
        <v>635</v>
      </c>
      <c r="B637" t="s">
        <v>577</v>
      </c>
      <c r="C637" t="s">
        <v>112</v>
      </c>
      <c r="D637">
        <v>84</v>
      </c>
      <c r="E637">
        <v>14</v>
      </c>
      <c r="F637">
        <v>38827</v>
      </c>
      <c r="G637">
        <v>21</v>
      </c>
      <c r="H637">
        <v>10.302109356890821</v>
      </c>
      <c r="I637">
        <v>84</v>
      </c>
      <c r="J637" t="s">
        <v>56</v>
      </c>
      <c r="K637" t="s">
        <v>57</v>
      </c>
      <c r="L637" t="s">
        <v>58</v>
      </c>
      <c r="M637" t="s">
        <v>59</v>
      </c>
      <c r="N637" t="s">
        <v>60</v>
      </c>
      <c r="O637" t="s">
        <v>61</v>
      </c>
      <c r="P637" t="s">
        <v>62</v>
      </c>
      <c r="Q637" t="s">
        <v>63</v>
      </c>
      <c r="R637" t="s">
        <v>65</v>
      </c>
      <c r="S637" t="s">
        <v>64</v>
      </c>
      <c r="T637">
        <v>25.564091000000001</v>
      </c>
      <c r="U637">
        <f>(T637-0.014129973)/(27755.404-0.014129973)</f>
        <v>9.2054052011682826E-4</v>
      </c>
      <c r="V637">
        <v>2.7974617E-2</v>
      </c>
      <c r="W637">
        <f>(V637-0.006104506)/(0.96359551-0.006104506)</f>
        <v>2.2841061596021013E-2</v>
      </c>
      <c r="X637">
        <v>0.85452139000000005</v>
      </c>
      <c r="Y637">
        <f>(X637-0.026912883)/(0.97887218-0.026912883)</f>
        <v>0.86937383731439111</v>
      </c>
      <c r="Z637">
        <v>8.5642516999999987E-2</v>
      </c>
      <c r="AA637">
        <f>(Z637-0)/(0.8541435-0)</f>
        <v>0.10026712958653902</v>
      </c>
      <c r="AB637">
        <v>2.1417239000000002E-3</v>
      </c>
      <c r="AC637">
        <f>(AB637-0)/(0.90509456-0)</f>
        <v>2.3662985003467486E-3</v>
      </c>
      <c r="AD637">
        <v>1.1766261E-2</v>
      </c>
      <c r="AE637" s="3">
        <f>(AD637-0)/(0.42788053-0)</f>
        <v>2.7498939949429344E-2</v>
      </c>
      <c r="AF637">
        <v>3.1729243000000001E-4</v>
      </c>
      <c r="AG637">
        <f>(AF637-0)/(0.48863637-0)</f>
        <v>6.4934263898530522E-4</v>
      </c>
      <c r="AH637">
        <v>17.399999999999999</v>
      </c>
      <c r="AI637">
        <f>(AH637-0)/(78.5-0)</f>
        <v>0.22165605095541399</v>
      </c>
      <c r="AJ637">
        <v>38</v>
      </c>
      <c r="AK637">
        <f>(AJ637-5.8)/(57.3-5.8)</f>
        <v>0.62524271844660195</v>
      </c>
      <c r="AL637">
        <v>30.6</v>
      </c>
      <c r="AM637">
        <f>(AL637-5.5)/(55.8-5.5)</f>
        <v>0.49900596421471177</v>
      </c>
      <c r="AN637">
        <v>14</v>
      </c>
      <c r="AO637">
        <f>(AN637-1.2)/(66.3-1.2)</f>
        <v>0.19662058371735794</v>
      </c>
      <c r="AP637">
        <v>0.24172395557905879</v>
      </c>
      <c r="AQ637">
        <v>0.30586991010047587</v>
      </c>
      <c r="AR637">
        <v>0.26099947117927019</v>
      </c>
      <c r="AS637">
        <v>0.19140666314119509</v>
      </c>
      <c r="AT637" t="s">
        <v>79</v>
      </c>
      <c r="AU637" t="s">
        <v>72</v>
      </c>
      <c r="AZ637">
        <v>0.58251897900000005</v>
      </c>
      <c r="BA637" t="s">
        <v>67</v>
      </c>
      <c r="BB637">
        <v>0.76571428600000002</v>
      </c>
      <c r="BC637" t="s">
        <v>67</v>
      </c>
    </row>
    <row r="638" spans="1:55">
      <c r="A638" s="1">
        <v>636</v>
      </c>
      <c r="B638" t="s">
        <v>577</v>
      </c>
      <c r="C638" t="s">
        <v>598</v>
      </c>
      <c r="D638">
        <v>13</v>
      </c>
      <c r="E638">
        <v>1</v>
      </c>
      <c r="F638">
        <v>22985</v>
      </c>
      <c r="G638">
        <v>28</v>
      </c>
      <c r="H638">
        <v>2.019950899655055</v>
      </c>
      <c r="I638">
        <v>13</v>
      </c>
      <c r="J638" t="s">
        <v>56</v>
      </c>
      <c r="K638" t="s">
        <v>57</v>
      </c>
      <c r="L638" t="s">
        <v>59</v>
      </c>
      <c r="M638" t="s">
        <v>58</v>
      </c>
      <c r="N638" t="s">
        <v>61</v>
      </c>
      <c r="O638" t="s">
        <v>60</v>
      </c>
      <c r="P638" t="s">
        <v>62</v>
      </c>
      <c r="Q638" t="s">
        <v>63</v>
      </c>
      <c r="R638" t="s">
        <v>64</v>
      </c>
      <c r="S638" t="s">
        <v>65</v>
      </c>
      <c r="T638">
        <v>22.841868999999999</v>
      </c>
      <c r="U638">
        <f>(T638-0.014129973)/(27755.404-0.014129973)</f>
        <v>8.2246147987464005E-4</v>
      </c>
      <c r="V638">
        <v>1.4830411E-2</v>
      </c>
      <c r="W638">
        <f>(V638-0.006104506)/(0.96359551-0.006104506)</f>
        <v>9.1133023323945496E-3</v>
      </c>
      <c r="X638">
        <v>0.95619535</v>
      </c>
      <c r="Y638">
        <f>(X638-0.026912883)/(0.97887218-0.026912883)</f>
        <v>0.97617878193798446</v>
      </c>
      <c r="Z638">
        <v>7.2321141999999996E-3</v>
      </c>
      <c r="AA638">
        <f>(Z638-0)/(0.8541435-0)</f>
        <v>8.4670950490169389E-3</v>
      </c>
      <c r="AB638">
        <v>2.6548267000000001E-3</v>
      </c>
      <c r="AC638">
        <f>(AB638-0)/(0.90509456-0)</f>
        <v>2.9332036864744828E-3</v>
      </c>
      <c r="AD638">
        <v>6.7286128000000004E-3</v>
      </c>
      <c r="AE638" s="3">
        <f>(AD638-0)/(0.42788053-0)</f>
        <v>1.5725447474789284E-2</v>
      </c>
      <c r="AF638">
        <v>3.2041011999999998E-4</v>
      </c>
      <c r="AG638">
        <f>(AF638-0)/(0.48863637-0)</f>
        <v>6.5572302773942099E-4</v>
      </c>
      <c r="AH638">
        <v>20.5</v>
      </c>
      <c r="AI638">
        <f>(AH638-0)/(78.5-0)</f>
        <v>0.26114649681528662</v>
      </c>
      <c r="AJ638">
        <v>33.799999999999997</v>
      </c>
      <c r="AK638">
        <f>(AJ638-5.8)/(57.3-5.8)</f>
        <v>0.5436893203883495</v>
      </c>
      <c r="AL638">
        <v>37.5</v>
      </c>
      <c r="AM638">
        <f>(AL638-5.5)/(55.8-5.5)</f>
        <v>0.63618290258449306</v>
      </c>
      <c r="AN638">
        <v>8.3000000000000007</v>
      </c>
      <c r="AO638">
        <f>(AN638-1.2)/(66.3-1.2)</f>
        <v>0.10906298003072198</v>
      </c>
      <c r="AP638">
        <v>0.23096992722112869</v>
      </c>
      <c r="AQ638">
        <v>0.28466150958941738</v>
      </c>
      <c r="AR638">
        <v>0.28937611571382799</v>
      </c>
      <c r="AS638">
        <v>0.19499244747562591</v>
      </c>
      <c r="AT638" t="s">
        <v>66</v>
      </c>
      <c r="AU638" t="s">
        <v>66</v>
      </c>
      <c r="AZ638">
        <v>-3.8735363000000002E-2</v>
      </c>
      <c r="BA638" t="s">
        <v>74</v>
      </c>
      <c r="BB638">
        <v>0.16112412200000001</v>
      </c>
      <c r="BC638" t="s">
        <v>67</v>
      </c>
    </row>
    <row r="639" spans="1:55">
      <c r="A639" s="1">
        <v>637</v>
      </c>
      <c r="B639" t="s">
        <v>577</v>
      </c>
      <c r="C639" t="s">
        <v>599</v>
      </c>
      <c r="D639">
        <v>13</v>
      </c>
      <c r="E639">
        <v>0</v>
      </c>
      <c r="F639">
        <v>22678</v>
      </c>
      <c r="G639">
        <v>39</v>
      </c>
      <c r="H639">
        <v>1.469853308639798</v>
      </c>
      <c r="I639">
        <v>13</v>
      </c>
      <c r="J639" t="s">
        <v>56</v>
      </c>
      <c r="K639" t="s">
        <v>57</v>
      </c>
      <c r="L639" t="s">
        <v>59</v>
      </c>
      <c r="M639" t="s">
        <v>58</v>
      </c>
      <c r="N639" t="s">
        <v>63</v>
      </c>
      <c r="O639" t="s">
        <v>61</v>
      </c>
      <c r="P639" t="s">
        <v>60</v>
      </c>
      <c r="Q639" t="s">
        <v>62</v>
      </c>
      <c r="R639" t="s">
        <v>64</v>
      </c>
      <c r="S639" t="s">
        <v>65</v>
      </c>
      <c r="T639">
        <v>13.728370999999999</v>
      </c>
      <c r="U639">
        <f>(T639-0.014129973)/(27755.404-0.014129973)</f>
        <v>4.9411091291533206E-4</v>
      </c>
      <c r="V639">
        <v>3.1077413000000002E-2</v>
      </c>
      <c r="W639">
        <f>(V639-0.006104506)/(0.96359551-0.006104506)</f>
        <v>2.6081610057612618E-2</v>
      </c>
      <c r="X639">
        <v>0.94472528</v>
      </c>
      <c r="Y639">
        <f>(X639-0.026912883)/(0.97887218-0.026912883)</f>
        <v>0.96412987392674221</v>
      </c>
      <c r="Z639">
        <v>6.4588598999999998E-3</v>
      </c>
      <c r="AA639">
        <f>(Z639-0)/(0.8541435-0)</f>
        <v>7.5617971687427232E-3</v>
      </c>
      <c r="AB639">
        <v>1.7785266000000001E-3</v>
      </c>
      <c r="AC639">
        <f>(AB639-0)/(0.90509456-0)</f>
        <v>1.9650174452490359E-3</v>
      </c>
      <c r="AD639">
        <v>5.6632031000000008E-3</v>
      </c>
      <c r="AE639" s="3">
        <f>(AD639-0)/(0.42788053-0)</f>
        <v>1.3235477435722539E-2</v>
      </c>
      <c r="AF639">
        <v>3.7442665999999999E-4</v>
      </c>
      <c r="AG639">
        <f>(AF639-0)/(0.48863637-0)</f>
        <v>7.6626850350906134E-4</v>
      </c>
      <c r="AH639">
        <v>23.8</v>
      </c>
      <c r="AI639">
        <f>(AH639-0)/(78.5-0)</f>
        <v>0.30318471337579617</v>
      </c>
      <c r="AJ639">
        <v>30.9</v>
      </c>
      <c r="AK639">
        <f>(AJ639-5.8)/(57.3-5.8)</f>
        <v>0.48737864077669901</v>
      </c>
      <c r="AL639">
        <v>37.1</v>
      </c>
      <c r="AM639">
        <f>(AL639-5.5)/(55.8-5.5)</f>
        <v>0.62823061630218691</v>
      </c>
      <c r="AN639">
        <v>8.1999999999999993</v>
      </c>
      <c r="AO639">
        <f>(AN639-1.2)/(66.3-1.2)</f>
        <v>0.10752688172043011</v>
      </c>
      <c r="AP639">
        <v>0.2063090892071516</v>
      </c>
      <c r="AQ639">
        <v>0.2331273986707855</v>
      </c>
      <c r="AR639">
        <v>0.27955630440887391</v>
      </c>
      <c r="AS639">
        <v>0.2810072077131891</v>
      </c>
      <c r="AT639" t="s">
        <v>104</v>
      </c>
      <c r="AU639" t="s">
        <v>66</v>
      </c>
      <c r="AZ639">
        <v>-0.48032258100000003</v>
      </c>
      <c r="BA639" t="s">
        <v>74</v>
      </c>
      <c r="BB639">
        <v>-0.28562211999999998</v>
      </c>
      <c r="BC639" t="s">
        <v>74</v>
      </c>
    </row>
    <row r="640" spans="1:55">
      <c r="A640" s="1">
        <v>638</v>
      </c>
      <c r="B640" t="s">
        <v>577</v>
      </c>
      <c r="C640" t="s">
        <v>220</v>
      </c>
      <c r="D640">
        <v>4</v>
      </c>
      <c r="E640">
        <v>0</v>
      </c>
      <c r="F640">
        <v>12582</v>
      </c>
      <c r="G640">
        <v>19</v>
      </c>
      <c r="H640">
        <v>1.6732341105505779</v>
      </c>
      <c r="I640">
        <v>4</v>
      </c>
      <c r="J640" t="s">
        <v>56</v>
      </c>
      <c r="K640" t="s">
        <v>57</v>
      </c>
      <c r="L640" t="s">
        <v>58</v>
      </c>
      <c r="M640" t="s">
        <v>59</v>
      </c>
      <c r="N640" t="s">
        <v>60</v>
      </c>
      <c r="O640" t="s">
        <v>61</v>
      </c>
      <c r="P640" t="s">
        <v>63</v>
      </c>
      <c r="Q640" t="s">
        <v>62</v>
      </c>
      <c r="R640" t="s">
        <v>65</v>
      </c>
      <c r="S640" t="s">
        <v>64</v>
      </c>
      <c r="T640">
        <v>13.983523</v>
      </c>
      <c r="U640">
        <f>(T640-0.014129973)/(27755.404-0.014129973)</f>
        <v>5.0330379405282737E-4</v>
      </c>
      <c r="V640">
        <v>3.1470775999999999E-2</v>
      </c>
      <c r="W640">
        <f>(V640-0.006104506)/(0.96359551-0.006104506)</f>
        <v>2.6492436893955404E-2</v>
      </c>
      <c r="X640">
        <v>0.88375079999999995</v>
      </c>
      <c r="Y640">
        <f>(X640-0.026912883)/(0.97887218-0.026912883)</f>
        <v>0.90007831185664666</v>
      </c>
      <c r="Z640">
        <v>6.8802185000000002E-2</v>
      </c>
      <c r="AA640">
        <f>(Z640-0)/(0.8541435-0)</f>
        <v>8.0551084214771876E-2</v>
      </c>
      <c r="AB640">
        <v>1.6859345E-3</v>
      </c>
      <c r="AC640">
        <f>(AB640-0)/(0.90509456-0)</f>
        <v>1.8627164215858285E-3</v>
      </c>
      <c r="AD640">
        <v>2.4887605000000002E-3</v>
      </c>
      <c r="AE640" s="3">
        <f>(AD640-0)/(0.42788053-0)</f>
        <v>5.8164845687182828E-3</v>
      </c>
      <c r="AF640">
        <v>8.0282596000000005E-5</v>
      </c>
      <c r="AG640">
        <f>(AF640-0)/(0.48863637-0)</f>
        <v>1.6429926409284681E-4</v>
      </c>
      <c r="AH640">
        <v>16.5</v>
      </c>
      <c r="AI640">
        <f>(AH640-0)/(78.5-0)</f>
        <v>0.21019108280254778</v>
      </c>
      <c r="AJ640">
        <v>34.200000000000003</v>
      </c>
      <c r="AK640">
        <f>(AJ640-5.8)/(57.3-5.8)</f>
        <v>0.55145631067961165</v>
      </c>
      <c r="AL640">
        <v>31.5</v>
      </c>
      <c r="AM640">
        <f>(AL640-5.5)/(55.8-5.5)</f>
        <v>0.51689860834990065</v>
      </c>
      <c r="AN640">
        <v>17.8</v>
      </c>
      <c r="AO640">
        <f>(AN640-1.2)/(66.3-1.2)</f>
        <v>0.25499231950844858</v>
      </c>
      <c r="AP640">
        <v>0.2083333333333334</v>
      </c>
      <c r="AQ640">
        <v>0.30411046885035331</v>
      </c>
      <c r="AR640">
        <v>0.27271997430956968</v>
      </c>
      <c r="AS640">
        <v>0.21483622350674381</v>
      </c>
      <c r="AT640" t="s">
        <v>66</v>
      </c>
      <c r="AU640" t="s">
        <v>66</v>
      </c>
      <c r="AZ640">
        <v>0.252142857</v>
      </c>
      <c r="BA640" t="s">
        <v>67</v>
      </c>
      <c r="BB640">
        <v>-5.0571429000000001E-2</v>
      </c>
      <c r="BC640" t="s">
        <v>74</v>
      </c>
    </row>
    <row r="641" spans="1:55">
      <c r="A641" s="1">
        <v>639</v>
      </c>
      <c r="B641" t="s">
        <v>577</v>
      </c>
      <c r="C641" t="s">
        <v>600</v>
      </c>
      <c r="D641">
        <v>1803</v>
      </c>
      <c r="E641">
        <v>54</v>
      </c>
      <c r="F641">
        <v>515269</v>
      </c>
      <c r="G641">
        <v>37</v>
      </c>
      <c r="H641">
        <v>9.4571436918832177</v>
      </c>
      <c r="I641">
        <v>1803</v>
      </c>
      <c r="J641" t="s">
        <v>79</v>
      </c>
      <c r="K641" t="s">
        <v>57</v>
      </c>
      <c r="L641" t="s">
        <v>59</v>
      </c>
      <c r="M641" t="s">
        <v>58</v>
      </c>
      <c r="N641" t="s">
        <v>60</v>
      </c>
      <c r="O641" t="s">
        <v>62</v>
      </c>
      <c r="P641" t="s">
        <v>61</v>
      </c>
      <c r="Q641" t="s">
        <v>63</v>
      </c>
      <c r="R641" t="s">
        <v>69</v>
      </c>
      <c r="S641" t="s">
        <v>65</v>
      </c>
      <c r="T641">
        <v>397.14702999999997</v>
      </c>
      <c r="U641">
        <f>(T641-0.014129973)/(27755.404-0.014129973)</f>
        <v>1.4308316398605631E-2</v>
      </c>
      <c r="V641">
        <v>0.32246881999999999</v>
      </c>
      <c r="W641">
        <f>(V641-0.006104506)/(0.96359551-0.006104506)</f>
        <v>0.33040969855420177</v>
      </c>
      <c r="X641">
        <v>0.56758129999999996</v>
      </c>
      <c r="Y641">
        <f>(X641-0.026912883)/(0.97887218-0.026912883)</f>
        <v>0.56795329243998138</v>
      </c>
      <c r="Z641">
        <v>5.3094628999999997E-2</v>
      </c>
      <c r="AA641">
        <f>(Z641-0)/(0.8541435-0)</f>
        <v>6.2161251592970035E-2</v>
      </c>
      <c r="AB641">
        <v>1.1699386999999999E-3</v>
      </c>
      <c r="AC641">
        <f>(AB641-0)/(0.90509456-0)</f>
        <v>1.2926148843497634E-3</v>
      </c>
      <c r="AD641">
        <v>4.1814547000000001E-2</v>
      </c>
      <c r="AE641" s="3">
        <f>(AD641-0)/(0.42788053-0)</f>
        <v>9.7724818186983184E-2</v>
      </c>
      <c r="AF641">
        <v>2.8640102000000001E-4</v>
      </c>
      <c r="AG641">
        <f>(AF641-0)/(0.48863637-0)</f>
        <v>5.8612301004118872E-4</v>
      </c>
      <c r="AH641">
        <v>33.1</v>
      </c>
      <c r="AI641">
        <f>(AH641-0)/(78.5-0)</f>
        <v>0.42165605095541403</v>
      </c>
      <c r="AJ641">
        <v>28.4</v>
      </c>
      <c r="AK641">
        <f>(AJ641-5.8)/(57.3-5.8)</f>
        <v>0.43883495145631063</v>
      </c>
      <c r="AL641">
        <v>22.5</v>
      </c>
      <c r="AM641">
        <f>(AL641-5.5)/(55.8-5.5)</f>
        <v>0.33797216699801197</v>
      </c>
      <c r="AN641">
        <v>15.9</v>
      </c>
      <c r="AO641">
        <f>(AN641-1.2)/(66.3-1.2)</f>
        <v>0.22580645161290328</v>
      </c>
      <c r="AP641">
        <v>0.280983721940189</v>
      </c>
      <c r="AQ641">
        <v>0.31684000479206909</v>
      </c>
      <c r="AR641">
        <v>0.26551057999011629</v>
      </c>
      <c r="AS641">
        <v>0.13666569327762559</v>
      </c>
      <c r="AT641" t="s">
        <v>79</v>
      </c>
      <c r="AU641" t="s">
        <v>72</v>
      </c>
      <c r="AV641">
        <v>57</v>
      </c>
      <c r="AW641">
        <v>0.43283582100000001</v>
      </c>
      <c r="AX641">
        <v>0.66556000000000004</v>
      </c>
      <c r="AY641">
        <f>(AX641-0)/(1.01692-0)</f>
        <v>0.65448609526806434</v>
      </c>
      <c r="AZ641">
        <v>0.22149624600000001</v>
      </c>
      <c r="BA641" t="s">
        <v>67</v>
      </c>
      <c r="BB641">
        <v>0.38415295300000002</v>
      </c>
      <c r="BC641" t="s">
        <v>67</v>
      </c>
    </row>
    <row r="642" spans="1:55">
      <c r="A642" s="1">
        <v>640</v>
      </c>
      <c r="B642" t="s">
        <v>577</v>
      </c>
      <c r="C642" t="s">
        <v>601</v>
      </c>
      <c r="D642">
        <v>358</v>
      </c>
      <c r="E642">
        <v>26</v>
      </c>
      <c r="F642">
        <v>113449</v>
      </c>
      <c r="G642">
        <v>34</v>
      </c>
      <c r="H642">
        <v>9.2811851710512059</v>
      </c>
      <c r="I642">
        <v>358</v>
      </c>
      <c r="J642" t="s">
        <v>56</v>
      </c>
      <c r="K642" t="s">
        <v>57</v>
      </c>
      <c r="L642" t="s">
        <v>58</v>
      </c>
      <c r="M642" t="s">
        <v>59</v>
      </c>
      <c r="N642" t="s">
        <v>60</v>
      </c>
      <c r="O642" t="s">
        <v>62</v>
      </c>
      <c r="P642" t="s">
        <v>61</v>
      </c>
      <c r="Q642" t="s">
        <v>63</v>
      </c>
      <c r="R642" t="s">
        <v>64</v>
      </c>
      <c r="S642" t="s">
        <v>65</v>
      </c>
      <c r="T642">
        <v>62.794746000000004</v>
      </c>
      <c r="U642">
        <f>(T642-0.014129973)/(27755.404-0.014129973)</f>
        <v>2.2619252087968935E-3</v>
      </c>
      <c r="V642">
        <v>0.10626772</v>
      </c>
      <c r="W642">
        <f>(V642-0.006104506)/(0.96359551-0.006104506)</f>
        <v>0.10461008362643583</v>
      </c>
      <c r="X642">
        <v>0.71857046999999996</v>
      </c>
      <c r="Y642">
        <f>(X642-0.026912883)/(0.97887218-0.026912883)</f>
        <v>0.72656214312910894</v>
      </c>
      <c r="Z642">
        <v>0.14615902</v>
      </c>
      <c r="AA642">
        <f>(Z642-0)/(0.8541435-0)</f>
        <v>0.171117640068677</v>
      </c>
      <c r="AB642">
        <v>1.5996509000000001E-3</v>
      </c>
      <c r="AC642">
        <f>(AB642-0)/(0.90509456-0)</f>
        <v>1.7673853878869851E-3</v>
      </c>
      <c r="AD642">
        <v>1.0115974999999999E-2</v>
      </c>
      <c r="AE642" s="3">
        <f>(AD642-0)/(0.42788053-0)</f>
        <v>2.3642054944636063E-2</v>
      </c>
      <c r="AF642">
        <v>3.3629025000000002E-4</v>
      </c>
      <c r="AG642">
        <f>(AF642-0)/(0.48863637-0)</f>
        <v>6.882218980138544E-4</v>
      </c>
      <c r="AH642">
        <v>21</v>
      </c>
      <c r="AI642">
        <f>(AH642-0)/(78.5-0)</f>
        <v>0.26751592356687898</v>
      </c>
      <c r="AJ642">
        <v>33.299999999999997</v>
      </c>
      <c r="AK642">
        <f>(AJ642-5.8)/(57.3-5.8)</f>
        <v>0.53398058252427183</v>
      </c>
      <c r="AL642">
        <v>33.6</v>
      </c>
      <c r="AM642">
        <f>(AL642-5.5)/(55.8-5.5)</f>
        <v>0.55864811133200798</v>
      </c>
      <c r="AN642">
        <v>12.1</v>
      </c>
      <c r="AO642">
        <f>(AN642-1.2)/(66.3-1.2)</f>
        <v>0.16743471582181263</v>
      </c>
      <c r="AP642">
        <v>0.26161564749509192</v>
      </c>
      <c r="AQ642">
        <v>0.31444957463826062</v>
      </c>
      <c r="AR642">
        <v>0.25533519959281609</v>
      </c>
      <c r="AS642">
        <v>0.1685995782738311</v>
      </c>
      <c r="AT642" t="s">
        <v>79</v>
      </c>
      <c r="AU642" t="s">
        <v>72</v>
      </c>
      <c r="AZ642">
        <v>-0.23979652400000001</v>
      </c>
      <c r="BA642" t="s">
        <v>74</v>
      </c>
      <c r="BB642">
        <v>-0.246182281</v>
      </c>
      <c r="BC642" t="s">
        <v>74</v>
      </c>
    </row>
    <row r="643" spans="1:55">
      <c r="A643" s="1">
        <v>641</v>
      </c>
      <c r="B643" t="s">
        <v>577</v>
      </c>
      <c r="C643" t="s">
        <v>602</v>
      </c>
      <c r="D643">
        <v>291</v>
      </c>
      <c r="E643">
        <v>6</v>
      </c>
      <c r="F643">
        <v>114736</v>
      </c>
      <c r="G643">
        <v>33</v>
      </c>
      <c r="H643">
        <v>7.6856277177013466</v>
      </c>
      <c r="I643">
        <v>291</v>
      </c>
      <c r="J643" t="s">
        <v>122</v>
      </c>
      <c r="K643" t="s">
        <v>57</v>
      </c>
      <c r="L643" t="s">
        <v>59</v>
      </c>
      <c r="M643" t="s">
        <v>58</v>
      </c>
      <c r="N643" t="s">
        <v>60</v>
      </c>
      <c r="O643" t="s">
        <v>62</v>
      </c>
      <c r="P643" t="s">
        <v>61</v>
      </c>
      <c r="Q643" t="s">
        <v>63</v>
      </c>
      <c r="R643" t="s">
        <v>69</v>
      </c>
      <c r="S643" t="s">
        <v>65</v>
      </c>
      <c r="T643">
        <v>154.2133</v>
      </c>
      <c r="U643">
        <f>(T643-0.014129973)/(27755.404-0.014129973)</f>
        <v>5.5556477768492615E-3</v>
      </c>
      <c r="V643">
        <v>0.19464487999999999</v>
      </c>
      <c r="W643">
        <f>(V643-0.006104506)/(0.96359551-0.006104506)</f>
        <v>0.19691085682513629</v>
      </c>
      <c r="X643">
        <v>0.68407147999999995</v>
      </c>
      <c r="Y643">
        <f>(X643-0.026912883)/(0.97887218-0.026912883)</f>
        <v>0.69032215880549364</v>
      </c>
      <c r="Z643">
        <v>7.2055659999999994E-2</v>
      </c>
      <c r="AA643">
        <f>(Z643-0)/(0.8541435-0)</f>
        <v>8.4360133865094097E-2</v>
      </c>
      <c r="AB643">
        <v>1.3055545E-3</v>
      </c>
      <c r="AC643">
        <f>(AB643-0)/(0.90509456-0)</f>
        <v>1.4424509412585575E-3</v>
      </c>
      <c r="AD643">
        <v>3.0989328E-2</v>
      </c>
      <c r="AE643" s="3">
        <f>(AD643-0)/(0.42788053-0)</f>
        <v>7.2425188404810104E-2</v>
      </c>
      <c r="AF643">
        <v>4.2215534000000012E-4</v>
      </c>
      <c r="AG643">
        <f>(AF643-0)/(0.48863637-0)</f>
        <v>8.6394580084163636E-4</v>
      </c>
      <c r="AH643">
        <v>35.4</v>
      </c>
      <c r="AI643">
        <f>(AH643-0)/(78.5-0)</f>
        <v>0.45095541401273881</v>
      </c>
      <c r="AJ643">
        <v>33.299999999999997</v>
      </c>
      <c r="AK643">
        <f>(AJ643-5.8)/(57.3-5.8)</f>
        <v>0.53398058252427183</v>
      </c>
      <c r="AL643">
        <v>23.4</v>
      </c>
      <c r="AM643">
        <f>(AL643-5.5)/(55.8-5.5)</f>
        <v>0.35586481113320079</v>
      </c>
      <c r="AN643">
        <v>7.9</v>
      </c>
      <c r="AO643">
        <f>(AN643-1.2)/(66.3-1.2)</f>
        <v>0.10291858678955454</v>
      </c>
      <c r="AP643">
        <v>0.31030762615799562</v>
      </c>
      <c r="AQ643">
        <v>0.34400969393738029</v>
      </c>
      <c r="AR643">
        <v>0.243098932885119</v>
      </c>
      <c r="AS643">
        <v>0.10258374701950509</v>
      </c>
      <c r="AT643" t="s">
        <v>79</v>
      </c>
      <c r="AU643" t="s">
        <v>72</v>
      </c>
      <c r="AZ643">
        <v>8.3095954999999999E-2</v>
      </c>
      <c r="BA643" t="s">
        <v>67</v>
      </c>
      <c r="BB643">
        <v>0.32840791699999999</v>
      </c>
      <c r="BC643" t="s">
        <v>67</v>
      </c>
    </row>
    <row r="644" spans="1:55">
      <c r="A644" s="1">
        <v>642</v>
      </c>
      <c r="B644" t="s">
        <v>577</v>
      </c>
      <c r="C644" t="s">
        <v>603</v>
      </c>
      <c r="D644">
        <v>51</v>
      </c>
      <c r="E644">
        <v>0</v>
      </c>
      <c r="F644">
        <v>52919</v>
      </c>
      <c r="G644">
        <v>21</v>
      </c>
      <c r="H644">
        <v>4.5892239622279876</v>
      </c>
      <c r="I644">
        <v>51</v>
      </c>
      <c r="J644" t="s">
        <v>56</v>
      </c>
      <c r="K644" t="s">
        <v>57</v>
      </c>
      <c r="L644" t="s">
        <v>58</v>
      </c>
      <c r="M644" t="s">
        <v>59</v>
      </c>
      <c r="N644" t="s">
        <v>60</v>
      </c>
      <c r="O644" t="s">
        <v>61</v>
      </c>
      <c r="P644" t="s">
        <v>62</v>
      </c>
      <c r="Q644" t="s">
        <v>63</v>
      </c>
      <c r="R644" t="s">
        <v>64</v>
      </c>
      <c r="S644" t="s">
        <v>65</v>
      </c>
      <c r="T644">
        <v>27.006267999999999</v>
      </c>
      <c r="U644">
        <f>(T644-0.014129973)/(27755.404-0.014129973)</f>
        <v>9.7250077024314352E-4</v>
      </c>
      <c r="V644">
        <v>5.8548849000000007E-2</v>
      </c>
      <c r="W644">
        <f>(V644-0.006104506)/(0.96359551-0.006104506)</f>
        <v>5.477267439684478E-2</v>
      </c>
      <c r="X644">
        <v>0.82706738000000002</v>
      </c>
      <c r="Y644">
        <f>(X644-0.026912883)/(0.97887218-0.026912883)</f>
        <v>0.84053435847688363</v>
      </c>
      <c r="Z644">
        <v>7.8564017999999999E-2</v>
      </c>
      <c r="AA644">
        <f>(Z644-0)/(0.8541435-0)</f>
        <v>9.1979881600691218E-2</v>
      </c>
      <c r="AB644">
        <v>2.0753513000000001E-3</v>
      </c>
      <c r="AC644">
        <f>(AB644-0)/(0.90509456-0)</f>
        <v>2.2929662730488626E-3</v>
      </c>
      <c r="AD644">
        <v>9.9576943999999997E-3</v>
      </c>
      <c r="AE644" s="3">
        <f>(AD644-0)/(0.42788053-0)</f>
        <v>2.3272137201475376E-2</v>
      </c>
      <c r="AF644">
        <v>2.394636E-4</v>
      </c>
      <c r="AG644">
        <f>(AF644-0)/(0.48863637-0)</f>
        <v>4.9006503547822282E-4</v>
      </c>
      <c r="AH644">
        <v>18.5</v>
      </c>
      <c r="AI644">
        <f>(AH644-0)/(78.5-0)</f>
        <v>0.2356687898089172</v>
      </c>
      <c r="AJ644">
        <v>34.1</v>
      </c>
      <c r="AK644">
        <f>(AJ644-5.8)/(57.3-5.8)</f>
        <v>0.54951456310679614</v>
      </c>
      <c r="AL644">
        <v>36.200000000000003</v>
      </c>
      <c r="AM644">
        <f>(AL644-5.5)/(55.8-5.5)</f>
        <v>0.61033797216699814</v>
      </c>
      <c r="AN644">
        <v>11.2</v>
      </c>
      <c r="AO644">
        <f>(AN644-1.2)/(66.3-1.2)</f>
        <v>0.15360983102918588</v>
      </c>
      <c r="AP644">
        <v>0.2245569923371647</v>
      </c>
      <c r="AQ644">
        <v>0.30148467432950199</v>
      </c>
      <c r="AR644">
        <v>0.25804198595146871</v>
      </c>
      <c r="AS644">
        <v>0.2159163473818646</v>
      </c>
      <c r="AT644" t="s">
        <v>72</v>
      </c>
      <c r="AU644" t="s">
        <v>66</v>
      </c>
      <c r="AZ644">
        <v>0.54555914699999997</v>
      </c>
      <c r="BA644" t="s">
        <v>67</v>
      </c>
      <c r="BB644">
        <v>0.83056237899999996</v>
      </c>
      <c r="BC644" t="s">
        <v>67</v>
      </c>
    </row>
    <row r="645" spans="1:55">
      <c r="A645" s="1">
        <v>643</v>
      </c>
      <c r="B645" t="s">
        <v>577</v>
      </c>
      <c r="C645" t="s">
        <v>268</v>
      </c>
      <c r="D645">
        <v>3975</v>
      </c>
      <c r="E645">
        <v>141</v>
      </c>
      <c r="F645">
        <v>703462</v>
      </c>
      <c r="G645">
        <v>42</v>
      </c>
      <c r="H645">
        <v>13.45386917031156</v>
      </c>
      <c r="I645">
        <v>3975</v>
      </c>
      <c r="J645" t="s">
        <v>79</v>
      </c>
      <c r="K645" t="s">
        <v>57</v>
      </c>
      <c r="L645" t="s">
        <v>59</v>
      </c>
      <c r="M645" t="s">
        <v>117</v>
      </c>
      <c r="N645" t="s">
        <v>60</v>
      </c>
      <c r="O645" t="s">
        <v>61</v>
      </c>
      <c r="P645" t="s">
        <v>62</v>
      </c>
      <c r="Q645" t="s">
        <v>63</v>
      </c>
      <c r="R645" t="s">
        <v>69</v>
      </c>
      <c r="S645" t="s">
        <v>65</v>
      </c>
      <c r="T645">
        <v>609.52350000000001</v>
      </c>
      <c r="U645">
        <f>(T645-0.014129973)/(27755.404-0.014129973)</f>
        <v>2.1960036334607868E-2</v>
      </c>
      <c r="V645">
        <v>0.22172932000000001</v>
      </c>
      <c r="W645">
        <f>(V645-0.006104506)/(0.96359551-0.006104506)</f>
        <v>0.22519774399885642</v>
      </c>
      <c r="X645">
        <v>0.60992789000000003</v>
      </c>
      <c r="Y645">
        <f>(X645-0.026912883)/(0.97887218-0.026912883)</f>
        <v>0.61243690653299021</v>
      </c>
      <c r="Z645">
        <v>6.8373017000000008E-2</v>
      </c>
      <c r="AA645">
        <f>(Z645-0)/(0.8541435-0)</f>
        <v>8.0048630001867377E-2</v>
      </c>
      <c r="AB645">
        <v>1.4982191999999999E-3</v>
      </c>
      <c r="AC645">
        <f>(AB645-0)/(0.90509456-0)</f>
        <v>1.6553178708752817E-3</v>
      </c>
      <c r="AD645">
        <v>8.097232900000001E-2</v>
      </c>
      <c r="AE645" s="3">
        <f>(AD645-0)/(0.42788053-0)</f>
        <v>0.18924050832600403</v>
      </c>
      <c r="AF645">
        <v>4.8799139999999998E-4</v>
      </c>
      <c r="AG645">
        <f>(AF645-0)/(0.48863637-0)</f>
        <v>9.9868006141253874E-4</v>
      </c>
      <c r="AH645">
        <v>45</v>
      </c>
      <c r="AI645">
        <f>(AH645-0)/(78.5-0)</f>
        <v>0.57324840764331209</v>
      </c>
      <c r="AJ645">
        <v>24.4</v>
      </c>
      <c r="AK645">
        <f>(AJ645-5.8)/(57.3-5.8)</f>
        <v>0.3611650485436893</v>
      </c>
      <c r="AL645">
        <v>21.1</v>
      </c>
      <c r="AM645">
        <f>(AL645-5.5)/(55.8-5.5)</f>
        <v>0.31013916500994038</v>
      </c>
      <c r="AN645">
        <v>9.4</v>
      </c>
      <c r="AO645">
        <f>(AN645-1.2)/(66.3-1.2)</f>
        <v>0.12596006144393243</v>
      </c>
      <c r="AP645">
        <v>0.27187542806264547</v>
      </c>
      <c r="AQ645">
        <v>0.30880581936897861</v>
      </c>
      <c r="AR645">
        <v>0.27690231039678548</v>
      </c>
      <c r="AS645">
        <v>0.14241644217159041</v>
      </c>
      <c r="AT645" t="s">
        <v>79</v>
      </c>
      <c r="AU645" t="s">
        <v>72</v>
      </c>
      <c r="AV645">
        <v>57</v>
      </c>
      <c r="AW645">
        <v>0.43283582100000001</v>
      </c>
      <c r="AX645">
        <v>0.70923999999999998</v>
      </c>
      <c r="AY645">
        <f>(AX645-0)/(1.01692-0)</f>
        <v>0.69743932659402896</v>
      </c>
      <c r="AZ645">
        <v>5.2733232999999997E-2</v>
      </c>
      <c r="BA645" t="s">
        <v>67</v>
      </c>
      <c r="BB645">
        <v>8.4572006000000005E-2</v>
      </c>
      <c r="BC645" t="s">
        <v>67</v>
      </c>
    </row>
    <row r="646" spans="1:55">
      <c r="A646" s="1">
        <v>644</v>
      </c>
      <c r="B646" t="s">
        <v>577</v>
      </c>
      <c r="C646" t="s">
        <v>604</v>
      </c>
      <c r="D646">
        <v>65</v>
      </c>
      <c r="E646">
        <v>1</v>
      </c>
      <c r="F646">
        <v>113924</v>
      </c>
      <c r="G646">
        <v>35</v>
      </c>
      <c r="H646">
        <v>1.630159454674043</v>
      </c>
      <c r="I646">
        <v>65</v>
      </c>
      <c r="J646" t="s">
        <v>56</v>
      </c>
      <c r="K646" t="s">
        <v>57</v>
      </c>
      <c r="L646" t="s">
        <v>59</v>
      </c>
      <c r="M646" t="s">
        <v>58</v>
      </c>
      <c r="N646" t="s">
        <v>60</v>
      </c>
      <c r="O646" t="s">
        <v>61</v>
      </c>
      <c r="P646" t="s">
        <v>62</v>
      </c>
      <c r="Q646" t="s">
        <v>63</v>
      </c>
      <c r="R646" t="s">
        <v>64</v>
      </c>
      <c r="S646" t="s">
        <v>65</v>
      </c>
      <c r="T646">
        <v>37.219616000000002</v>
      </c>
      <c r="U646">
        <f>(T646-0.014129973)/(27755.404-0.014129973)</f>
        <v>1.3404778747921008E-3</v>
      </c>
      <c r="V646">
        <v>0.10027415000000001</v>
      </c>
      <c r="W646">
        <f>(V646-0.006104506)/(0.96359551-0.006104506)</f>
        <v>9.8350421681873065E-2</v>
      </c>
      <c r="X646">
        <v>0.85049801999999997</v>
      </c>
      <c r="Y646">
        <f>(X646-0.026912883)/(0.97887218-0.026912883)</f>
        <v>0.86514742762158248</v>
      </c>
      <c r="Z646">
        <v>2.6126291999999999E-2</v>
      </c>
      <c r="AA646">
        <f>(Z646-0)/(0.8541435-0)</f>
        <v>3.0587708037349698E-2</v>
      </c>
      <c r="AB646">
        <v>2.1383532E-3</v>
      </c>
      <c r="AC646">
        <f>(AB646-0)/(0.90509456-0)</f>
        <v>2.362574359081332E-3</v>
      </c>
      <c r="AD646">
        <v>9.0468796000000001E-3</v>
      </c>
      <c r="AE646" s="3">
        <f>(AD646-0)/(0.42788053-0)</f>
        <v>2.1143471052538894E-2</v>
      </c>
      <c r="AF646">
        <v>1.6448871E-4</v>
      </c>
      <c r="AG646">
        <f>(AF646-0)/(0.48863637-0)</f>
        <v>3.3662805329042535E-4</v>
      </c>
      <c r="AH646">
        <v>17.899999999999999</v>
      </c>
      <c r="AI646">
        <f>(AH646-0)/(78.5-0)</f>
        <v>0.22802547770700635</v>
      </c>
      <c r="AJ646">
        <v>35.1</v>
      </c>
      <c r="AK646">
        <f>(AJ646-5.8)/(57.3-5.8)</f>
        <v>0.56893203883495147</v>
      </c>
      <c r="AL646">
        <v>35.6</v>
      </c>
      <c r="AM646">
        <f>(AL646-5.5)/(55.8-5.5)</f>
        <v>0.59840954274353886</v>
      </c>
      <c r="AN646">
        <v>11.3</v>
      </c>
      <c r="AO646">
        <f>(AN646-1.2)/(66.3-1.2)</f>
        <v>0.15514592933947777</v>
      </c>
      <c r="AP646">
        <v>0.2372658320387464</v>
      </c>
      <c r="AQ646">
        <v>0.29544914557251217</v>
      </c>
      <c r="AR646">
        <v>0.27796765055286488</v>
      </c>
      <c r="AS646">
        <v>0.18931737183587691</v>
      </c>
      <c r="AT646" t="s">
        <v>66</v>
      </c>
      <c r="AU646" t="s">
        <v>66</v>
      </c>
      <c r="AV646">
        <v>59</v>
      </c>
      <c r="AW646">
        <v>0.46268656699999999</v>
      </c>
      <c r="AX646">
        <v>0.49247999999999997</v>
      </c>
      <c r="AY646">
        <f>(AX646-0)/(1.01692-0)</f>
        <v>0.48428588286197533</v>
      </c>
      <c r="AZ646">
        <v>8.3809523999999996E-2</v>
      </c>
      <c r="BA646" t="s">
        <v>67</v>
      </c>
      <c r="BB646">
        <v>0.226412698</v>
      </c>
      <c r="BC646" t="s">
        <v>67</v>
      </c>
    </row>
    <row r="647" spans="1:55">
      <c r="A647" s="1">
        <v>645</v>
      </c>
      <c r="B647" t="s">
        <v>577</v>
      </c>
      <c r="C647" t="s">
        <v>115</v>
      </c>
      <c r="D647">
        <v>3</v>
      </c>
      <c r="E647">
        <v>0</v>
      </c>
      <c r="F647">
        <v>16833</v>
      </c>
      <c r="G647">
        <v>26</v>
      </c>
      <c r="H647">
        <v>0.68546673429938454</v>
      </c>
      <c r="I647">
        <v>3</v>
      </c>
      <c r="J647" t="s">
        <v>56</v>
      </c>
      <c r="K647" t="s">
        <v>57</v>
      </c>
      <c r="L647" t="s">
        <v>58</v>
      </c>
      <c r="M647" t="s">
        <v>59</v>
      </c>
      <c r="N647" t="s">
        <v>60</v>
      </c>
      <c r="O647" t="s">
        <v>61</v>
      </c>
      <c r="P647" t="s">
        <v>62</v>
      </c>
      <c r="Q647" t="s">
        <v>63</v>
      </c>
      <c r="R647" t="s">
        <v>64</v>
      </c>
      <c r="S647" t="s">
        <v>65</v>
      </c>
      <c r="T647">
        <v>16.354804999999999</v>
      </c>
      <c r="U647">
        <f>(T647-0.014129973)/(27755.404-0.014129973)</f>
        <v>5.8873880365291743E-4</v>
      </c>
      <c r="V647">
        <v>3.8883604000000002E-2</v>
      </c>
      <c r="W647">
        <f>(V647-0.006104506)/(0.96359551-0.006104506)</f>
        <v>3.4234366550769182E-2</v>
      </c>
      <c r="X647">
        <v>0.84757375999999995</v>
      </c>
      <c r="Y647">
        <f>(X647-0.026912883)/(0.97887218-0.026912883)</f>
        <v>0.86207559460391503</v>
      </c>
      <c r="Z647">
        <v>9.7177289E-2</v>
      </c>
      <c r="AA647">
        <f>(Z647-0)/(0.8541435-0)</f>
        <v>0.11377161917171998</v>
      </c>
      <c r="AB647">
        <v>2.5372660999999999E-3</v>
      </c>
      <c r="AC647">
        <f>(AB647-0)/(0.90509456-0)</f>
        <v>2.8033160424696399E-3</v>
      </c>
      <c r="AD647">
        <v>4.2499206000000001E-3</v>
      </c>
      <c r="AE647" s="3">
        <f>(AD647-0)/(0.42788053-0)</f>
        <v>9.932493539727083E-3</v>
      </c>
      <c r="AF647">
        <v>1.2686330999999999E-4</v>
      </c>
      <c r="AG647">
        <f>(AF647-0)/(0.48863637-0)</f>
        <v>2.5962723568857549E-4</v>
      </c>
      <c r="AH647">
        <v>13.5</v>
      </c>
      <c r="AI647">
        <f>(AH647-0)/(78.5-0)</f>
        <v>0.17197452229299362</v>
      </c>
      <c r="AJ647">
        <v>34.200000000000003</v>
      </c>
      <c r="AK647">
        <f>(AJ647-5.8)/(57.3-5.8)</f>
        <v>0.55145631067961165</v>
      </c>
      <c r="AL647">
        <v>37</v>
      </c>
      <c r="AM647">
        <f>(AL647-5.5)/(55.8-5.5)</f>
        <v>0.62624254473161034</v>
      </c>
      <c r="AN647">
        <v>15.3</v>
      </c>
      <c r="AO647">
        <f>(AN647-1.2)/(66.3-1.2)</f>
        <v>0.21658986175115211</v>
      </c>
      <c r="AP647">
        <v>0.2055819854107199</v>
      </c>
      <c r="AQ647">
        <v>0.36086267047256582</v>
      </c>
      <c r="AR647">
        <v>0.25924516333650488</v>
      </c>
      <c r="AS647">
        <v>0.17431018078020949</v>
      </c>
      <c r="AT647" t="s">
        <v>104</v>
      </c>
      <c r="AU647" t="s">
        <v>104</v>
      </c>
      <c r="AZ647">
        <v>-0.259428571</v>
      </c>
      <c r="BA647" t="s">
        <v>74</v>
      </c>
      <c r="BB647">
        <v>0.514285714</v>
      </c>
      <c r="BC647" t="s">
        <v>67</v>
      </c>
    </row>
    <row r="648" spans="1:55">
      <c r="A648" s="1">
        <v>646</v>
      </c>
      <c r="B648" t="s">
        <v>577</v>
      </c>
      <c r="C648" t="s">
        <v>116</v>
      </c>
      <c r="D648">
        <v>23</v>
      </c>
      <c r="E648">
        <v>0</v>
      </c>
      <c r="F648">
        <v>36031</v>
      </c>
      <c r="G648">
        <v>26</v>
      </c>
      <c r="H648">
        <v>2.4551507996319408</v>
      </c>
      <c r="I648">
        <v>23</v>
      </c>
      <c r="J648" t="s">
        <v>56</v>
      </c>
      <c r="K648" t="s">
        <v>57</v>
      </c>
      <c r="L648" t="s">
        <v>59</v>
      </c>
      <c r="M648" t="s">
        <v>58</v>
      </c>
      <c r="N648" t="s">
        <v>60</v>
      </c>
      <c r="O648" t="s">
        <v>61</v>
      </c>
      <c r="P648" t="s">
        <v>62</v>
      </c>
      <c r="Q648" t="s">
        <v>63</v>
      </c>
      <c r="R648" t="s">
        <v>65</v>
      </c>
      <c r="S648" t="s">
        <v>64</v>
      </c>
      <c r="T648">
        <v>18.229555000000001</v>
      </c>
      <c r="U648">
        <f>(T648-0.014129973)/(27755.404-0.014129973)</f>
        <v>6.5628424289117303E-4</v>
      </c>
      <c r="V648">
        <v>6.3582972000000001E-2</v>
      </c>
      <c r="W648">
        <f>(V648-0.006104506)/(0.96359551-0.006104506)</f>
        <v>6.0030293506548704E-2</v>
      </c>
      <c r="X648">
        <v>0.86091225999999998</v>
      </c>
      <c r="Y648">
        <f>(X648-0.026912883)/(0.97887218-0.026912883)</f>
        <v>0.87608722308638798</v>
      </c>
      <c r="Z648">
        <v>5.3618911999999998E-2</v>
      </c>
      <c r="AA648">
        <f>(Z648-0)/(0.8541435-0)</f>
        <v>6.2775062972439649E-2</v>
      </c>
      <c r="AB648">
        <v>1.6655465999999999E-3</v>
      </c>
      <c r="AC648">
        <f>(AB648-0)/(0.90509456-0)</f>
        <v>1.8401907089133317E-3</v>
      </c>
      <c r="AD648">
        <v>7.5972298999999986E-3</v>
      </c>
      <c r="AE648" s="3">
        <f>(AD648-0)/(0.42788053-0)</f>
        <v>1.7755493338292346E-2</v>
      </c>
      <c r="AF648">
        <v>2.6298104999999998E-4</v>
      </c>
      <c r="AG648">
        <f>(AF648-0)/(0.48863637-0)</f>
        <v>5.3819376973515091E-4</v>
      </c>
      <c r="AH648">
        <v>17.7</v>
      </c>
      <c r="AI648">
        <f>(AH648-0)/(78.5-0)</f>
        <v>0.2254777070063694</v>
      </c>
      <c r="AJ648">
        <v>37</v>
      </c>
      <c r="AK648">
        <f>(AJ648-5.8)/(57.3-5.8)</f>
        <v>0.60582524271844662</v>
      </c>
      <c r="AL648">
        <v>34.200000000000003</v>
      </c>
      <c r="AM648">
        <f>(AL648-5.5)/(55.8-5.5)</f>
        <v>0.57057654075546727</v>
      </c>
      <c r="AN648">
        <v>11.2</v>
      </c>
      <c r="AO648">
        <f>(AN648-1.2)/(66.3-1.2)</f>
        <v>0.15360983102918588</v>
      </c>
      <c r="AP648">
        <v>0.2170762352803671</v>
      </c>
      <c r="AQ648">
        <v>0.30242819156707479</v>
      </c>
      <c r="AR648">
        <v>0.284487040878941</v>
      </c>
      <c r="AS648">
        <v>0.19600853227361709</v>
      </c>
      <c r="AT648" t="s">
        <v>66</v>
      </c>
      <c r="AU648" t="s">
        <v>66</v>
      </c>
      <c r="AZ648">
        <v>-0.33426086999999999</v>
      </c>
      <c r="BA648" t="s">
        <v>74</v>
      </c>
      <c r="BB648">
        <v>-0.135552795</v>
      </c>
      <c r="BC648" t="s">
        <v>74</v>
      </c>
    </row>
    <row r="649" spans="1:55">
      <c r="A649" s="1">
        <v>647</v>
      </c>
      <c r="B649" t="s">
        <v>577</v>
      </c>
      <c r="C649" t="s">
        <v>605</v>
      </c>
      <c r="D649">
        <v>21</v>
      </c>
      <c r="E649">
        <v>1</v>
      </c>
      <c r="F649">
        <v>38950</v>
      </c>
      <c r="G649">
        <v>37</v>
      </c>
      <c r="H649">
        <v>1.457169621482844</v>
      </c>
      <c r="I649">
        <v>21</v>
      </c>
      <c r="J649" t="s">
        <v>56</v>
      </c>
      <c r="K649" t="s">
        <v>57</v>
      </c>
      <c r="L649" t="s">
        <v>59</v>
      </c>
      <c r="M649" t="s">
        <v>58</v>
      </c>
      <c r="N649" t="s">
        <v>60</v>
      </c>
      <c r="O649" t="s">
        <v>61</v>
      </c>
      <c r="P649" t="s">
        <v>62</v>
      </c>
      <c r="Q649" t="s">
        <v>63</v>
      </c>
      <c r="R649" t="s">
        <v>64</v>
      </c>
      <c r="S649" t="s">
        <v>65</v>
      </c>
      <c r="T649">
        <v>13.230207999999999</v>
      </c>
      <c r="U649">
        <f>(T649-0.014129973)/(27755.404-0.014129973)</f>
        <v>4.7616257919230384E-4</v>
      </c>
      <c r="V649">
        <v>4.6279467999999997E-2</v>
      </c>
      <c r="W649">
        <f>(V649-0.006104506)/(0.96359551-0.006104506)</f>
        <v>4.195857906984575E-2</v>
      </c>
      <c r="X649">
        <v>0.88915300000000008</v>
      </c>
      <c r="Y649">
        <f>(X649-0.026912883)/(0.97887218-0.026912883)</f>
        <v>0.9057531343170443</v>
      </c>
      <c r="Z649">
        <v>4.0239367999999998E-2</v>
      </c>
      <c r="AA649">
        <f>(Z649-0)/(0.8541435-0)</f>
        <v>4.7110781736324166E-2</v>
      </c>
      <c r="AB649">
        <v>1.5100249000000001E-3</v>
      </c>
      <c r="AC649">
        <f>(AB649-0)/(0.90509456-0)</f>
        <v>1.6683614803739402E-3</v>
      </c>
      <c r="AD649">
        <v>9.8431249999999994E-3</v>
      </c>
      <c r="AE649" s="3">
        <f>(AD649-0)/(0.42788053-0)</f>
        <v>2.3004376946060154E-2</v>
      </c>
      <c r="AF649">
        <v>1.118537E-4</v>
      </c>
      <c r="AG649">
        <f>(AF649-0)/(0.48863637-0)</f>
        <v>2.2890989469326648E-4</v>
      </c>
      <c r="AH649">
        <v>15.7</v>
      </c>
      <c r="AI649">
        <f>(AH649-0)/(78.5-0)</f>
        <v>0.19999999999999998</v>
      </c>
      <c r="AJ649">
        <v>30.5</v>
      </c>
      <c r="AK649">
        <f>(AJ649-5.8)/(57.3-5.8)</f>
        <v>0.47961165048543686</v>
      </c>
      <c r="AL649">
        <v>43.1</v>
      </c>
      <c r="AM649">
        <f>(AL649-5.5)/(55.8-5.5)</f>
        <v>0.74751491053677943</v>
      </c>
      <c r="AN649">
        <v>10.7</v>
      </c>
      <c r="AO649">
        <f>(AN649-1.2)/(66.3-1.2)</f>
        <v>0.1459293394777266</v>
      </c>
      <c r="AP649">
        <v>0.23581555325634071</v>
      </c>
      <c r="AQ649">
        <v>0.30236850199938481</v>
      </c>
      <c r="AR649">
        <v>0.26976314980006161</v>
      </c>
      <c r="AS649">
        <v>0.19205279494421301</v>
      </c>
      <c r="AT649" t="s">
        <v>104</v>
      </c>
      <c r="AU649" t="s">
        <v>66</v>
      </c>
      <c r="AZ649">
        <v>-0.292956153</v>
      </c>
      <c r="BA649" t="s">
        <v>74</v>
      </c>
      <c r="BB649">
        <v>4.3790664999999999E-2</v>
      </c>
      <c r="BC649" t="s">
        <v>67</v>
      </c>
    </row>
    <row r="650" spans="1:55">
      <c r="A650" s="1">
        <v>648</v>
      </c>
      <c r="B650" t="s">
        <v>577</v>
      </c>
      <c r="C650" t="s">
        <v>224</v>
      </c>
      <c r="D650">
        <v>7</v>
      </c>
      <c r="E650">
        <v>0</v>
      </c>
      <c r="F650">
        <v>30305</v>
      </c>
      <c r="G650">
        <v>31</v>
      </c>
      <c r="H650">
        <v>0.74511285798681148</v>
      </c>
      <c r="I650">
        <v>7</v>
      </c>
      <c r="J650" t="s">
        <v>56</v>
      </c>
      <c r="K650" t="s">
        <v>57</v>
      </c>
      <c r="L650" t="s">
        <v>58</v>
      </c>
      <c r="M650" t="s">
        <v>59</v>
      </c>
      <c r="N650" t="s">
        <v>60</v>
      </c>
      <c r="O650" t="s">
        <v>61</v>
      </c>
      <c r="P650" t="s">
        <v>62</v>
      </c>
      <c r="Q650" t="s">
        <v>63</v>
      </c>
      <c r="R650" t="s">
        <v>64</v>
      </c>
      <c r="S650" t="s">
        <v>65</v>
      </c>
      <c r="T650">
        <v>18.069140999999998</v>
      </c>
      <c r="U650">
        <f>(T650-0.014129973)/(27755.404-0.014129973)</f>
        <v>6.5050468076824157E-4</v>
      </c>
      <c r="V650">
        <v>3.5159897000000002E-2</v>
      </c>
      <c r="W650">
        <f>(V650-0.006104506)/(0.96359551-0.006104506)</f>
        <v>3.0345340978263649E-2</v>
      </c>
      <c r="X650">
        <v>0.86167674999999999</v>
      </c>
      <c r="Y650">
        <f>(X650-0.026912883)/(0.97887218-0.026912883)</f>
        <v>0.87689029313613609</v>
      </c>
      <c r="Z650">
        <v>8.0069147000000007E-2</v>
      </c>
      <c r="AA650">
        <f>(Z650-0)/(0.8541435-0)</f>
        <v>9.374203163754101E-2</v>
      </c>
      <c r="AB650">
        <v>2.1780466000000001E-3</v>
      </c>
      <c r="AC650">
        <f>(AB650-0)/(0.90509456-0)</f>
        <v>2.4064298872816118E-3</v>
      </c>
      <c r="AD650">
        <v>7.3293000000000004E-3</v>
      </c>
      <c r="AE650" s="3">
        <f>(AD650-0)/(0.42788053-0)</f>
        <v>1.712931411017931E-2</v>
      </c>
      <c r="AF650">
        <v>2.0743300999999999E-4</v>
      </c>
      <c r="AG650">
        <f>(AF650-0)/(0.48863637-0)</f>
        <v>4.2451406144818895E-4</v>
      </c>
      <c r="AH650">
        <v>20.399999999999999</v>
      </c>
      <c r="AI650">
        <f>(AH650-0)/(78.5-0)</f>
        <v>0.25987261146496815</v>
      </c>
      <c r="AJ650">
        <v>33.6</v>
      </c>
      <c r="AK650">
        <f>(AJ650-5.8)/(57.3-5.8)</f>
        <v>0.53980582524271847</v>
      </c>
      <c r="AL650">
        <v>35</v>
      </c>
      <c r="AM650">
        <f>(AL650-5.5)/(55.8-5.5)</f>
        <v>0.58648111332007957</v>
      </c>
      <c r="AN650">
        <v>11.1</v>
      </c>
      <c r="AO650">
        <f>(AN650-1.2)/(66.3-1.2)</f>
        <v>0.15207373271889402</v>
      </c>
      <c r="AP650">
        <v>0.2239239412273121</v>
      </c>
      <c r="AQ650">
        <v>0.3407778738115817</v>
      </c>
      <c r="AR650">
        <v>0.25258426966292141</v>
      </c>
      <c r="AS650">
        <v>0.18271391529818501</v>
      </c>
      <c r="AT650" t="s">
        <v>104</v>
      </c>
      <c r="AU650" t="s">
        <v>104</v>
      </c>
      <c r="AZ650">
        <v>-0.211918367</v>
      </c>
      <c r="BA650" t="s">
        <v>74</v>
      </c>
      <c r="BB650">
        <v>-0.134204082</v>
      </c>
      <c r="BC650" t="s">
        <v>74</v>
      </c>
    </row>
    <row r="651" spans="1:55">
      <c r="A651" s="1">
        <v>652</v>
      </c>
      <c r="B651" t="s">
        <v>577</v>
      </c>
      <c r="C651" t="s">
        <v>120</v>
      </c>
      <c r="D651">
        <v>119</v>
      </c>
      <c r="E651">
        <v>12</v>
      </c>
      <c r="F651">
        <v>110768</v>
      </c>
      <c r="G651">
        <v>26</v>
      </c>
      <c r="H651">
        <v>4.1319903554483934</v>
      </c>
      <c r="I651">
        <v>119</v>
      </c>
      <c r="J651" t="s">
        <v>56</v>
      </c>
      <c r="K651" t="s">
        <v>57</v>
      </c>
      <c r="L651" t="s">
        <v>58</v>
      </c>
      <c r="M651" t="s">
        <v>59</v>
      </c>
      <c r="N651" t="s">
        <v>60</v>
      </c>
      <c r="O651" t="s">
        <v>61</v>
      </c>
      <c r="P651" t="s">
        <v>62</v>
      </c>
      <c r="Q651" t="s">
        <v>63</v>
      </c>
      <c r="R651" t="s">
        <v>64</v>
      </c>
      <c r="S651" t="s">
        <v>65</v>
      </c>
      <c r="T651">
        <v>69.636971000000003</v>
      </c>
      <c r="U651">
        <f>(T651-0.014129973)/(27755.404-0.014129973)</f>
        <v>2.50844399423067E-3</v>
      </c>
      <c r="V651">
        <v>2.3483459000000002E-2</v>
      </c>
      <c r="W651">
        <f>(V651-0.006104506)/(0.96359551-0.006104506)</f>
        <v>1.8150513088267095E-2</v>
      </c>
      <c r="X651">
        <v>0.76185155000000004</v>
      </c>
      <c r="Y651">
        <f>(X651-0.026912883)/(0.97887218-0.026912883)</f>
        <v>0.77202740633563038</v>
      </c>
      <c r="Z651">
        <v>0.17277867</v>
      </c>
      <c r="AA651">
        <f>(Z651-0)/(0.8541435-0)</f>
        <v>0.20228295362547394</v>
      </c>
      <c r="AB651">
        <v>1.8527006999999999E-3</v>
      </c>
      <c r="AC651">
        <f>(AB651-0)/(0.90509456-0)</f>
        <v>2.0469692139128532E-3</v>
      </c>
      <c r="AD651">
        <v>1.1498204E-2</v>
      </c>
      <c r="AE651" s="3">
        <f>(AD651-0)/(0.42788053-0)</f>
        <v>2.6872463675783519E-2</v>
      </c>
      <c r="AF651">
        <v>3.4380013999999988E-4</v>
      </c>
      <c r="AG651">
        <f>(AF651-0)/(0.48863637-0)</f>
        <v>7.0359097502300106E-4</v>
      </c>
      <c r="AH651">
        <v>22.5</v>
      </c>
      <c r="AI651">
        <f>(AH651-0)/(78.5-0)</f>
        <v>0.28662420382165604</v>
      </c>
      <c r="AJ651">
        <v>33.299999999999997</v>
      </c>
      <c r="AK651">
        <f>(AJ651-5.8)/(57.3-5.8)</f>
        <v>0.53398058252427183</v>
      </c>
      <c r="AL651">
        <v>34.4</v>
      </c>
      <c r="AM651">
        <f>(AL651-5.5)/(55.8-5.5)</f>
        <v>0.57455268389662029</v>
      </c>
      <c r="AN651">
        <v>9.6999999999999993</v>
      </c>
      <c r="AO651">
        <f>(AN651-1.2)/(66.3-1.2)</f>
        <v>0.13056835637480799</v>
      </c>
      <c r="AP651">
        <v>0.24724004889601961</v>
      </c>
      <c r="AQ651">
        <v>0.29523836809534731</v>
      </c>
      <c r="AR651">
        <v>0.25735350294140108</v>
      </c>
      <c r="AS651">
        <v>0.200168080067232</v>
      </c>
      <c r="AT651" t="s">
        <v>72</v>
      </c>
      <c r="AU651" t="s">
        <v>66</v>
      </c>
      <c r="AZ651">
        <v>0.183510807</v>
      </c>
      <c r="BA651" t="s">
        <v>67</v>
      </c>
      <c r="BB651">
        <v>0.33529783899999999</v>
      </c>
      <c r="BC651" t="s">
        <v>67</v>
      </c>
    </row>
    <row r="652" spans="1:55">
      <c r="A652" s="1">
        <v>653</v>
      </c>
      <c r="B652" t="s">
        <v>577</v>
      </c>
      <c r="C652" t="s">
        <v>606</v>
      </c>
      <c r="D652">
        <v>32</v>
      </c>
      <c r="E652">
        <v>0</v>
      </c>
      <c r="F652">
        <v>47765</v>
      </c>
      <c r="G652">
        <v>28</v>
      </c>
      <c r="H652">
        <v>2.392666477247237</v>
      </c>
      <c r="I652">
        <v>32</v>
      </c>
      <c r="J652" t="s">
        <v>56</v>
      </c>
      <c r="K652" t="s">
        <v>57</v>
      </c>
      <c r="L652" t="s">
        <v>59</v>
      </c>
      <c r="M652" t="s">
        <v>58</v>
      </c>
      <c r="N652" t="s">
        <v>60</v>
      </c>
      <c r="O652" t="s">
        <v>61</v>
      </c>
      <c r="P652" t="s">
        <v>62</v>
      </c>
      <c r="Q652" t="s">
        <v>63</v>
      </c>
      <c r="R652" t="s">
        <v>64</v>
      </c>
      <c r="S652" t="s">
        <v>65</v>
      </c>
      <c r="T652">
        <v>20.274708</v>
      </c>
      <c r="U652">
        <f>(T652-0.014129973)/(27755.404-0.014129973)</f>
        <v>7.2996913831426186E-4</v>
      </c>
      <c r="V652">
        <v>1.2755720999999999E-2</v>
      </c>
      <c r="W652">
        <f>(V652-0.006104506)/(0.96359551-0.006104506)</f>
        <v>6.9465039067876187E-3</v>
      </c>
      <c r="X652">
        <v>0.95952594000000002</v>
      </c>
      <c r="Y652">
        <f>(X652-0.026912883)/(0.97887218-0.026912883)</f>
        <v>0.97967745043200105</v>
      </c>
      <c r="Z652">
        <v>9.6440315000000006E-3</v>
      </c>
      <c r="AA652">
        <f>(Z652-0)/(0.8541435-0)</f>
        <v>1.1290879694102925E-2</v>
      </c>
      <c r="AB652">
        <v>3.2220334000000002E-3</v>
      </c>
      <c r="AC652">
        <f>(AB652-0)/(0.90509456-0)</f>
        <v>3.5598859416412802E-3</v>
      </c>
      <c r="AD652">
        <v>3.7737513999999998E-3</v>
      </c>
      <c r="AE652" s="3">
        <f>(AD652-0)/(0.42788053-0)</f>
        <v>8.8196380424227297E-3</v>
      </c>
      <c r="AF652">
        <v>1.7654977000000001E-4</v>
      </c>
      <c r="AG652">
        <f>(AF652-0)/(0.48863637-0)</f>
        <v>3.6131115250385477E-4</v>
      </c>
      <c r="AH652">
        <v>19.399999999999999</v>
      </c>
      <c r="AI652">
        <f>(AH652-0)/(78.5-0)</f>
        <v>0.24713375796178341</v>
      </c>
      <c r="AJ652">
        <v>33.1</v>
      </c>
      <c r="AK652">
        <f>(AJ652-5.8)/(57.3-5.8)</f>
        <v>0.53009708737864081</v>
      </c>
      <c r="AL652">
        <v>38.6</v>
      </c>
      <c r="AM652">
        <f>(AL652-5.5)/(55.8-5.5)</f>
        <v>0.65805168986083507</v>
      </c>
      <c r="AN652">
        <v>9</v>
      </c>
      <c r="AO652">
        <f>(AN652-1.2)/(66.3-1.2)</f>
        <v>0.11981566820276499</v>
      </c>
      <c r="AP652">
        <v>0.23512016419129159</v>
      </c>
      <c r="AQ652">
        <v>0.28369342131397168</v>
      </c>
      <c r="AR652">
        <v>0.282435504159954</v>
      </c>
      <c r="AS652">
        <v>0.19875091033478259</v>
      </c>
      <c r="AT652" t="s">
        <v>66</v>
      </c>
      <c r="AU652" t="s">
        <v>66</v>
      </c>
      <c r="AW652">
        <v>0.43283582100000001</v>
      </c>
      <c r="AZ652">
        <v>-8.5471521999999994E-2</v>
      </c>
      <c r="BA652" t="s">
        <v>74</v>
      </c>
      <c r="BB652">
        <v>0.103267974</v>
      </c>
      <c r="BC652" t="s">
        <v>67</v>
      </c>
    </row>
    <row r="653" spans="1:55">
      <c r="A653" s="1">
        <v>654</v>
      </c>
      <c r="B653" t="s">
        <v>577</v>
      </c>
      <c r="C653" t="s">
        <v>121</v>
      </c>
      <c r="D653">
        <v>337</v>
      </c>
      <c r="E653">
        <v>22</v>
      </c>
      <c r="F653">
        <v>269282</v>
      </c>
      <c r="G653">
        <v>31</v>
      </c>
      <c r="H653">
        <v>4.0370198312310084</v>
      </c>
      <c r="I653">
        <v>337</v>
      </c>
      <c r="J653" t="s">
        <v>122</v>
      </c>
      <c r="K653" t="s">
        <v>57</v>
      </c>
      <c r="L653" t="s">
        <v>58</v>
      </c>
      <c r="M653" t="s">
        <v>59</v>
      </c>
      <c r="N653" t="s">
        <v>60</v>
      </c>
      <c r="O653" t="s">
        <v>61</v>
      </c>
      <c r="P653" t="s">
        <v>62</v>
      </c>
      <c r="Q653" t="s">
        <v>63</v>
      </c>
      <c r="R653" t="s">
        <v>65</v>
      </c>
      <c r="S653" t="s">
        <v>64</v>
      </c>
      <c r="T653">
        <v>142.60045</v>
      </c>
      <c r="U653">
        <f>(T653-0.014129973)/(27755.404-0.014129973)</f>
        <v>5.1372479613762782E-3</v>
      </c>
      <c r="V653">
        <v>3.3812169000000003E-2</v>
      </c>
      <c r="W653">
        <f>(V653-0.006104506)/(0.96359551-0.006104506)</f>
        <v>2.8937778928730284E-2</v>
      </c>
      <c r="X653">
        <v>0.84762216000000001</v>
      </c>
      <c r="Y653">
        <f>(X653-0.026912883)/(0.97887218-0.026912883)</f>
        <v>0.86212643711383385</v>
      </c>
      <c r="Z653">
        <v>8.6670621999999989E-2</v>
      </c>
      <c r="AA653">
        <f>(Z653-0)/(0.8541435-0)</f>
        <v>0.10147079735430872</v>
      </c>
      <c r="AB653">
        <v>2.2914531000000002E-3</v>
      </c>
      <c r="AC653">
        <f>(AB653-0)/(0.90509456-0)</f>
        <v>2.5317278450994116E-3</v>
      </c>
      <c r="AD653">
        <v>9.8804737999999993E-3</v>
      </c>
      <c r="AE653" s="3">
        <f>(AD653-0)/(0.42788053-0)</f>
        <v>2.3091664862619477E-2</v>
      </c>
      <c r="AF653">
        <v>5.1425350999999991E-4</v>
      </c>
      <c r="AG653">
        <f>(AF653-0)/(0.48863637-0)</f>
        <v>1.0524257742009664E-3</v>
      </c>
      <c r="AH653">
        <v>25.8</v>
      </c>
      <c r="AI653">
        <f>(AH653-0)/(78.5-0)</f>
        <v>0.32866242038216559</v>
      </c>
      <c r="AJ653">
        <v>35.6</v>
      </c>
      <c r="AK653">
        <f>(AJ653-5.8)/(57.3-5.8)</f>
        <v>0.57864077669902914</v>
      </c>
      <c r="AL653">
        <v>30.7</v>
      </c>
      <c r="AM653">
        <f>(AL653-5.5)/(55.8-5.5)</f>
        <v>0.50099403578528834</v>
      </c>
      <c r="AN653">
        <v>7.9</v>
      </c>
      <c r="AO653">
        <f>(AN653-1.2)/(66.3-1.2)</f>
        <v>0.10291858678955454</v>
      </c>
      <c r="AP653">
        <v>0.24131346398901921</v>
      </c>
      <c r="AQ653">
        <v>0.31388371064164472</v>
      </c>
      <c r="AR653">
        <v>0.27281149205364869</v>
      </c>
      <c r="AS653">
        <v>0.17199133331568731</v>
      </c>
      <c r="AT653" t="s">
        <v>72</v>
      </c>
      <c r="AU653" t="s">
        <v>66</v>
      </c>
      <c r="AV653">
        <v>56</v>
      </c>
      <c r="AW653">
        <v>0.43283582100000001</v>
      </c>
      <c r="AX653">
        <v>0.58320000000000005</v>
      </c>
      <c r="AY653">
        <f>(AX653-0)/(1.01692-0)</f>
        <v>0.57349644023128665</v>
      </c>
      <c r="AZ653">
        <v>0.16073727099999999</v>
      </c>
      <c r="BA653" t="s">
        <v>67</v>
      </c>
      <c r="BB653">
        <v>0.28234538999999997</v>
      </c>
      <c r="BC653" t="s">
        <v>67</v>
      </c>
    </row>
    <row r="654" spans="1:55">
      <c r="A654" s="1">
        <v>655</v>
      </c>
      <c r="B654" t="s">
        <v>577</v>
      </c>
      <c r="C654" t="s">
        <v>124</v>
      </c>
      <c r="D654">
        <v>34</v>
      </c>
      <c r="E654">
        <v>0</v>
      </c>
      <c r="F654">
        <v>39437</v>
      </c>
      <c r="G654">
        <v>30</v>
      </c>
      <c r="H654">
        <v>2.873781812342048</v>
      </c>
      <c r="I654">
        <v>34</v>
      </c>
      <c r="J654" t="s">
        <v>56</v>
      </c>
      <c r="K654" t="s">
        <v>57</v>
      </c>
      <c r="L654" t="s">
        <v>58</v>
      </c>
      <c r="M654" t="s">
        <v>59</v>
      </c>
      <c r="N654" t="s">
        <v>60</v>
      </c>
      <c r="O654" t="s">
        <v>61</v>
      </c>
      <c r="P654" t="s">
        <v>62</v>
      </c>
      <c r="Q654" t="s">
        <v>63</v>
      </c>
      <c r="R654" t="s">
        <v>65</v>
      </c>
      <c r="S654" t="s">
        <v>64</v>
      </c>
      <c r="T654">
        <v>25.373638</v>
      </c>
      <c r="U654">
        <f>(T654-0.014129973)/(27755.404-0.014129973)</f>
        <v>9.136786817174451E-4</v>
      </c>
      <c r="V654">
        <v>2.1105794000000001E-2</v>
      </c>
      <c r="W654">
        <f>(V654-0.006104506)/(0.96359551-0.006104506)</f>
        <v>1.5667288713242054E-2</v>
      </c>
      <c r="X654">
        <v>0.90890484999999999</v>
      </c>
      <c r="Y654">
        <f>(X654-0.026912883)/(0.97887218-0.026912883)</f>
        <v>0.9265017630265342</v>
      </c>
      <c r="Z654">
        <v>4.1759703000000002E-2</v>
      </c>
      <c r="AA654">
        <f>(Z654-0)/(0.8541435-0)</f>
        <v>4.8890734402357458E-2</v>
      </c>
      <c r="AB654">
        <v>2.6049973000000001E-3</v>
      </c>
      <c r="AC654">
        <f>(AB654-0)/(0.90509456-0)</f>
        <v>2.8781493283972451E-3</v>
      </c>
      <c r="AD654">
        <v>6.7517278000000002E-3</v>
      </c>
      <c r="AE654" s="3">
        <f>(AD654-0)/(0.42788053-0)</f>
        <v>1.5779469563618611E-2</v>
      </c>
      <c r="AF654">
        <v>2.3923445E-4</v>
      </c>
      <c r="AG654">
        <f>(AF654-0)/(0.48863637-0)</f>
        <v>4.895960773447953E-4</v>
      </c>
      <c r="AH654">
        <v>15</v>
      </c>
      <c r="AI654">
        <f>(AH654-0)/(78.5-0)</f>
        <v>0.19108280254777071</v>
      </c>
      <c r="AJ654">
        <v>38.6</v>
      </c>
      <c r="AK654">
        <f>(AJ654-5.8)/(57.3-5.8)</f>
        <v>0.63689320388349524</v>
      </c>
      <c r="AL654">
        <v>35.200000000000003</v>
      </c>
      <c r="AM654">
        <f>(AL654-5.5)/(55.8-5.5)</f>
        <v>0.5904572564612327</v>
      </c>
      <c r="AN654">
        <v>11.2</v>
      </c>
      <c r="AO654">
        <f>(AN654-1.2)/(66.3-1.2)</f>
        <v>0.15360983102918588</v>
      </c>
      <c r="AP654">
        <v>0.25154173312068051</v>
      </c>
      <c r="AQ654">
        <v>0.28543328017012243</v>
      </c>
      <c r="AR654">
        <v>0.26610845295055829</v>
      </c>
      <c r="AS654">
        <v>0.19691653375863899</v>
      </c>
      <c r="AT654" t="s">
        <v>72</v>
      </c>
      <c r="AU654" t="s">
        <v>66</v>
      </c>
      <c r="AZ654">
        <v>-0.11007233299999999</v>
      </c>
      <c r="BA654" t="s">
        <v>74</v>
      </c>
      <c r="BB654">
        <v>-6.2676310999999998E-2</v>
      </c>
      <c r="BC654" t="s">
        <v>74</v>
      </c>
    </row>
    <row r="655" spans="1:55">
      <c r="A655" s="1">
        <v>656</v>
      </c>
      <c r="B655" t="s">
        <v>577</v>
      </c>
      <c r="C655" t="s">
        <v>125</v>
      </c>
      <c r="D655">
        <v>4</v>
      </c>
      <c r="E655">
        <v>0</v>
      </c>
      <c r="F655">
        <v>12640</v>
      </c>
      <c r="G655">
        <v>38</v>
      </c>
      <c r="H655">
        <v>0.83277814790139915</v>
      </c>
      <c r="I655">
        <v>4</v>
      </c>
      <c r="J655" t="s">
        <v>56</v>
      </c>
      <c r="K655" t="s">
        <v>57</v>
      </c>
      <c r="L655" t="s">
        <v>59</v>
      </c>
      <c r="M655" t="s">
        <v>58</v>
      </c>
      <c r="N655" t="s">
        <v>61</v>
      </c>
      <c r="O655" t="s">
        <v>60</v>
      </c>
      <c r="P655" t="s">
        <v>63</v>
      </c>
      <c r="Q655" t="s">
        <v>62</v>
      </c>
      <c r="R655" t="s">
        <v>64</v>
      </c>
      <c r="S655" t="s">
        <v>65</v>
      </c>
      <c r="T655">
        <v>11.512508</v>
      </c>
      <c r="U655">
        <f>(T655-0.014129973)/(27755.404-0.014129973)</f>
        <v>4.1427550039270321E-4</v>
      </c>
      <c r="V655">
        <v>2.9738165E-2</v>
      </c>
      <c r="W655">
        <f>(V655-0.006104506)/(0.96359551-0.006104506)</f>
        <v>2.4682904488155379E-2</v>
      </c>
      <c r="X655">
        <v>0.94563894999999998</v>
      </c>
      <c r="Y655">
        <f>(X655-0.026912883)/(0.97887218-0.026912883)</f>
        <v>0.96508965235726885</v>
      </c>
      <c r="Z655">
        <v>7.2828158999999996E-3</v>
      </c>
      <c r="AA655">
        <f>(Z655-0)/(0.8541435-0)</f>
        <v>8.5264547467726447E-3</v>
      </c>
      <c r="AB655">
        <v>2.4276053999999999E-3</v>
      </c>
      <c r="AC655">
        <f>(AB655-0)/(0.90509456-0)</f>
        <v>2.6821566577529756E-3</v>
      </c>
      <c r="AD655">
        <v>4.3350095000000014E-3</v>
      </c>
      <c r="AE655" s="3">
        <f>(AD655-0)/(0.42788053-0)</f>
        <v>1.0131354890113841E-2</v>
      </c>
      <c r="AF655">
        <v>1.7340037E-4</v>
      </c>
      <c r="AG655">
        <f>(AF655-0)/(0.48863637-0)</f>
        <v>3.5486586886686311E-4</v>
      </c>
      <c r="AH655">
        <v>16.8</v>
      </c>
      <c r="AI655">
        <f>(AH655-0)/(78.5-0)</f>
        <v>0.21401273885350319</v>
      </c>
      <c r="AJ655">
        <v>34.6</v>
      </c>
      <c r="AK655">
        <f>(AJ655-5.8)/(57.3-5.8)</f>
        <v>0.5592233009708738</v>
      </c>
      <c r="AL655">
        <v>41.4</v>
      </c>
      <c r="AM655">
        <f>(AL655-5.5)/(55.8-5.5)</f>
        <v>0.71371769383697814</v>
      </c>
      <c r="AN655">
        <v>7.2</v>
      </c>
      <c r="AO655">
        <f>(AN655-1.2)/(66.3-1.2)</f>
        <v>9.2165898617511524E-2</v>
      </c>
      <c r="AP655">
        <v>0.21805097971215531</v>
      </c>
      <c r="AQ655">
        <v>0.26400208080457771</v>
      </c>
      <c r="AR655">
        <v>0.28333622333969127</v>
      </c>
      <c r="AS655">
        <v>0.23461071614357559</v>
      </c>
      <c r="AT655" t="s">
        <v>104</v>
      </c>
      <c r="AU655" t="s">
        <v>104</v>
      </c>
      <c r="AZ655">
        <v>9.9000000000000005E-2</v>
      </c>
      <c r="BA655" t="s">
        <v>67</v>
      </c>
      <c r="BB655">
        <v>-0.75857142899999996</v>
      </c>
      <c r="BC655" t="s">
        <v>74</v>
      </c>
    </row>
    <row r="656" spans="1:55">
      <c r="A656" s="1">
        <v>657</v>
      </c>
      <c r="B656" t="s">
        <v>577</v>
      </c>
      <c r="C656" t="s">
        <v>607</v>
      </c>
      <c r="D656">
        <v>12</v>
      </c>
      <c r="E656">
        <v>0</v>
      </c>
      <c r="F656">
        <v>14666</v>
      </c>
      <c r="G656">
        <v>26</v>
      </c>
      <c r="H656">
        <v>3.146996192134607</v>
      </c>
      <c r="I656">
        <v>12</v>
      </c>
      <c r="J656" t="s">
        <v>77</v>
      </c>
      <c r="K656" t="s">
        <v>57</v>
      </c>
      <c r="L656" t="s">
        <v>59</v>
      </c>
      <c r="M656" t="s">
        <v>58</v>
      </c>
      <c r="N656" t="s">
        <v>61</v>
      </c>
      <c r="O656" t="s">
        <v>60</v>
      </c>
      <c r="P656" t="s">
        <v>62</v>
      </c>
      <c r="Q656" t="s">
        <v>63</v>
      </c>
      <c r="R656" t="s">
        <v>64</v>
      </c>
      <c r="S656" t="s">
        <v>65</v>
      </c>
      <c r="T656">
        <v>9.7115144999999998</v>
      </c>
      <c r="U656">
        <f>(T656-0.014129973)/(27755.404-0.014129973)</f>
        <v>3.4938743690544194E-4</v>
      </c>
      <c r="V656">
        <v>1.0984150999999999E-2</v>
      </c>
      <c r="W656">
        <f>(V656-0.006104506)/(0.96359551-0.006104506)</f>
        <v>5.0962828680529296E-3</v>
      </c>
      <c r="X656">
        <v>0.96373021999999997</v>
      </c>
      <c r="Y656">
        <f>(X656-0.026912883)/(0.97887218-0.026912883)</f>
        <v>0.98409389976260719</v>
      </c>
      <c r="Z656">
        <v>6.8558789999999996E-3</v>
      </c>
      <c r="AA656">
        <f>(Z656-0)/(0.8541435-0)</f>
        <v>8.0266126242253197E-3</v>
      </c>
      <c r="AB656">
        <v>3.0962035999999998E-3</v>
      </c>
      <c r="AC656">
        <f>(AB656-0)/(0.90509456-0)</f>
        <v>3.4208620146827531E-3</v>
      </c>
      <c r="AD656">
        <v>4.3494286999999996E-3</v>
      </c>
      <c r="AE656" s="3">
        <f>(AD656-0)/(0.42788053-0)</f>
        <v>1.0165054016362932E-2</v>
      </c>
      <c r="AF656">
        <v>0</v>
      </c>
      <c r="AG656">
        <f>(AF656-0)/(0.48863637-0)</f>
        <v>0</v>
      </c>
      <c r="AH656">
        <v>15.4</v>
      </c>
      <c r="AI656">
        <f>(AH656-0)/(78.5-0)</f>
        <v>0.1961783439490446</v>
      </c>
      <c r="AJ656">
        <v>29.3</v>
      </c>
      <c r="AK656">
        <f>(AJ656-5.8)/(57.3-5.8)</f>
        <v>0.4563106796116505</v>
      </c>
      <c r="AL656">
        <v>44.2</v>
      </c>
      <c r="AM656">
        <f>(AL656-5.5)/(55.8-5.5)</f>
        <v>0.76938369781312133</v>
      </c>
      <c r="AN656">
        <v>11.2</v>
      </c>
      <c r="AO656">
        <f>(AN656-1.2)/(66.3-1.2)</f>
        <v>0.15360983102918588</v>
      </c>
      <c r="AP656">
        <v>0.22875046074456329</v>
      </c>
      <c r="AQ656">
        <v>0.26885366752672307</v>
      </c>
      <c r="AR656">
        <v>0.28042757095466259</v>
      </c>
      <c r="AS656">
        <v>0.221968300774051</v>
      </c>
      <c r="AT656" t="s">
        <v>72</v>
      </c>
      <c r="AU656" t="s">
        <v>66</v>
      </c>
      <c r="AW656">
        <v>0.41791044799999999</v>
      </c>
      <c r="AZ656">
        <v>8.5012531000000002E-2</v>
      </c>
      <c r="BA656" t="s">
        <v>67</v>
      </c>
      <c r="BB656">
        <v>0.23197994999999999</v>
      </c>
      <c r="BC656" t="s">
        <v>67</v>
      </c>
    </row>
    <row r="657" spans="1:55">
      <c r="A657" s="1">
        <v>658</v>
      </c>
      <c r="B657" t="s">
        <v>577</v>
      </c>
      <c r="C657" t="s">
        <v>608</v>
      </c>
      <c r="D657">
        <v>4</v>
      </c>
      <c r="E657">
        <v>0</v>
      </c>
      <c r="F657">
        <v>15429</v>
      </c>
      <c r="G657">
        <v>30</v>
      </c>
      <c r="H657">
        <v>0.86417352604402964</v>
      </c>
      <c r="I657">
        <v>4</v>
      </c>
      <c r="J657" t="s">
        <v>56</v>
      </c>
      <c r="K657" t="s">
        <v>57</v>
      </c>
      <c r="L657" t="s">
        <v>58</v>
      </c>
      <c r="M657" t="s">
        <v>59</v>
      </c>
      <c r="N657" t="s">
        <v>61</v>
      </c>
      <c r="O657" t="s">
        <v>60</v>
      </c>
      <c r="P657" t="s">
        <v>62</v>
      </c>
      <c r="Q657" t="s">
        <v>63</v>
      </c>
      <c r="R657" t="s">
        <v>65</v>
      </c>
      <c r="S657" t="s">
        <v>64</v>
      </c>
      <c r="T657">
        <v>22.916993999999999</v>
      </c>
      <c r="U657">
        <f>(T657-0.014129973)/(27755.404-0.014129973)</f>
        <v>8.2516816136431811E-4</v>
      </c>
      <c r="V657">
        <v>2.9687499999999999E-2</v>
      </c>
      <c r="W657">
        <f>(V657-0.006104506)/(0.96359551-0.006104506)</f>
        <v>2.4629990152889206E-2</v>
      </c>
      <c r="X657">
        <v>0.88011366000000002</v>
      </c>
      <c r="Y657">
        <f>(X657-0.026912883)/(0.97887218-0.026912883)</f>
        <v>0.89625762329205982</v>
      </c>
      <c r="Z657">
        <v>5.7031250999999998E-2</v>
      </c>
      <c r="AA657">
        <f>(Z657-0)/(0.8541435-0)</f>
        <v>6.6770104789183549E-2</v>
      </c>
      <c r="AB657">
        <v>4.6875001999999999E-3</v>
      </c>
      <c r="AC657">
        <f>(AB657-0)/(0.90509456-0)</f>
        <v>5.1790170962910213E-3</v>
      </c>
      <c r="AD657">
        <v>5.7528409999999999E-3</v>
      </c>
      <c r="AE657" s="3">
        <f>(AD657-0)/(0.42788053-0)</f>
        <v>1.3444970258403672E-2</v>
      </c>
      <c r="AF657">
        <v>1.4204545E-4</v>
      </c>
      <c r="AG657">
        <f>(AF657-0)/(0.48863637-0)</f>
        <v>2.9069766133044909E-4</v>
      </c>
      <c r="AH657">
        <v>13.2</v>
      </c>
      <c r="AI657">
        <f>(AH657-0)/(78.5-0)</f>
        <v>0.16815286624203821</v>
      </c>
      <c r="AJ657">
        <v>38.799999999999997</v>
      </c>
      <c r="AK657">
        <f>(AJ657-5.8)/(57.3-5.8)</f>
        <v>0.64077669902912626</v>
      </c>
      <c r="AL657">
        <v>34.200000000000003</v>
      </c>
      <c r="AM657">
        <f>(AL657-5.5)/(55.8-5.5)</f>
        <v>0.57057654075546727</v>
      </c>
      <c r="AN657">
        <v>13.8</v>
      </c>
      <c r="AO657">
        <f>(AN657-1.2)/(66.3-1.2)</f>
        <v>0.19354838709677424</v>
      </c>
      <c r="AP657">
        <v>0.23991477272727271</v>
      </c>
      <c r="AQ657">
        <v>0.26782670454545437</v>
      </c>
      <c r="AR657">
        <v>0.28224431818181811</v>
      </c>
      <c r="AS657">
        <v>0.21001420454545461</v>
      </c>
      <c r="AT657" t="s">
        <v>104</v>
      </c>
      <c r="AU657" t="s">
        <v>66</v>
      </c>
      <c r="AZ657">
        <v>-0.102857143</v>
      </c>
      <c r="BA657" t="s">
        <v>74</v>
      </c>
      <c r="BB657">
        <v>-0.27028571400000001</v>
      </c>
      <c r="BC657" t="s">
        <v>74</v>
      </c>
    </row>
    <row r="658" spans="1:55">
      <c r="A658" s="1">
        <v>649</v>
      </c>
      <c r="B658" t="s">
        <v>577</v>
      </c>
      <c r="C658" t="s">
        <v>609</v>
      </c>
      <c r="D658">
        <v>26</v>
      </c>
      <c r="E658">
        <v>1</v>
      </c>
      <c r="F658">
        <v>32612</v>
      </c>
      <c r="G658">
        <v>18</v>
      </c>
      <c r="H658">
        <v>4.4291808059746236</v>
      </c>
      <c r="I658">
        <v>26</v>
      </c>
      <c r="J658" t="s">
        <v>56</v>
      </c>
      <c r="K658" t="s">
        <v>57</v>
      </c>
      <c r="L658" t="s">
        <v>58</v>
      </c>
      <c r="M658" t="s">
        <v>59</v>
      </c>
      <c r="N658" t="s">
        <v>60</v>
      </c>
      <c r="O658" t="s">
        <v>62</v>
      </c>
      <c r="P658" t="s">
        <v>61</v>
      </c>
      <c r="Q658" t="s">
        <v>63</v>
      </c>
      <c r="R658" t="s">
        <v>69</v>
      </c>
      <c r="S658" t="s">
        <v>64</v>
      </c>
      <c r="T658">
        <v>19.622568000000001</v>
      </c>
      <c r="U658">
        <f>(T658-0.014129973)/(27755.404-0.014129973)</f>
        <v>7.0647316138675899E-4</v>
      </c>
      <c r="V658">
        <v>2.7941911999999999E-2</v>
      </c>
      <c r="W658">
        <f>(V658-0.006104506)/(0.96359551-0.006104506)</f>
        <v>2.2806904617142493E-2</v>
      </c>
      <c r="X658">
        <v>0.87741612999999996</v>
      </c>
      <c r="Y658">
        <f>(X658-0.026912883)/(0.97887218-0.026912883)</f>
        <v>0.8934239622222</v>
      </c>
      <c r="Z658">
        <v>5.3380068000000003E-2</v>
      </c>
      <c r="AA658">
        <f>(Z658-0)/(0.8541435-0)</f>
        <v>6.2495433144430658E-2</v>
      </c>
      <c r="AB658">
        <v>2.603906E-3</v>
      </c>
      <c r="AC658">
        <f>(AB658-0)/(0.90509456-0)</f>
        <v>2.876943598025824E-3</v>
      </c>
      <c r="AD658">
        <v>2.3335002000000001E-2</v>
      </c>
      <c r="AE658" s="3">
        <f>(AD658-0)/(0.42788053-0)</f>
        <v>5.4536255716052334E-2</v>
      </c>
      <c r="AF658">
        <v>1.0015022E-4</v>
      </c>
      <c r="AG658">
        <f>(AF658-0)/(0.48863637-0)</f>
        <v>2.0495858709821375E-4</v>
      </c>
      <c r="AH658">
        <v>32.4</v>
      </c>
      <c r="AI658">
        <f>(AH658-0)/(78.5-0)</f>
        <v>0.41273885350318468</v>
      </c>
      <c r="AJ658">
        <v>30.5</v>
      </c>
      <c r="AK658">
        <f>(AJ658-5.8)/(57.3-5.8)</f>
        <v>0.47961165048543686</v>
      </c>
      <c r="AL658">
        <v>30.6</v>
      </c>
      <c r="AM658">
        <f>(AL658-5.5)/(55.8-5.5)</f>
        <v>0.49900596421471177</v>
      </c>
      <c r="AN658">
        <v>6.5</v>
      </c>
      <c r="AO658">
        <f>(AN658-1.2)/(66.3-1.2)</f>
        <v>8.1413210445468509E-2</v>
      </c>
      <c r="AP658">
        <v>0.2349190452345184</v>
      </c>
      <c r="AQ658">
        <v>0.37022199966616592</v>
      </c>
      <c r="AR658">
        <v>0.21846102487063929</v>
      </c>
      <c r="AS658">
        <v>0.17639793022867631</v>
      </c>
      <c r="AT658" t="s">
        <v>72</v>
      </c>
      <c r="AU658" t="s">
        <v>66</v>
      </c>
      <c r="AZ658">
        <v>0.18187192099999999</v>
      </c>
      <c r="BA658" t="s">
        <v>67</v>
      </c>
      <c r="BB658">
        <v>0.28380952399999998</v>
      </c>
      <c r="BC658" t="s">
        <v>67</v>
      </c>
    </row>
    <row r="659" spans="1:55">
      <c r="A659" s="1">
        <v>650</v>
      </c>
      <c r="B659" t="s">
        <v>577</v>
      </c>
      <c r="C659" t="s">
        <v>610</v>
      </c>
      <c r="D659">
        <v>693</v>
      </c>
      <c r="E659">
        <v>38</v>
      </c>
      <c r="F659">
        <v>308760</v>
      </c>
      <c r="G659">
        <v>36</v>
      </c>
      <c r="H659">
        <v>6.2346158828863842</v>
      </c>
      <c r="I659">
        <v>693</v>
      </c>
      <c r="J659" t="s">
        <v>122</v>
      </c>
      <c r="K659" t="s">
        <v>57</v>
      </c>
      <c r="L659" t="s">
        <v>59</v>
      </c>
      <c r="M659" t="s">
        <v>117</v>
      </c>
      <c r="N659" t="s">
        <v>60</v>
      </c>
      <c r="O659" t="s">
        <v>61</v>
      </c>
      <c r="P659" t="s">
        <v>62</v>
      </c>
      <c r="Q659" t="s">
        <v>63</v>
      </c>
      <c r="R659" t="s">
        <v>69</v>
      </c>
      <c r="S659" t="s">
        <v>65</v>
      </c>
      <c r="T659">
        <v>197.44452000000001</v>
      </c>
      <c r="U659">
        <f>(T659-0.014129973)/(27755.404-0.014129973)</f>
        <v>7.1132270507287942E-3</v>
      </c>
      <c r="V659">
        <v>0.13448489</v>
      </c>
      <c r="W659">
        <f>(V659-0.006104506)/(0.96359551-0.006104506)</f>
        <v>0.13407998974787233</v>
      </c>
      <c r="X659">
        <v>0.80620605000000001</v>
      </c>
      <c r="Y659">
        <f>(X659-0.026912883)/(0.97887218-0.026912883)</f>
        <v>0.81862025976936292</v>
      </c>
      <c r="Z659">
        <v>1.5228312000000001E-2</v>
      </c>
      <c r="AA659">
        <f>(Z659-0)/(0.8541435-0)</f>
        <v>1.7828751257838994E-2</v>
      </c>
      <c r="AB659">
        <v>1.5523219E-3</v>
      </c>
      <c r="AC659">
        <f>(AB659-0)/(0.90509456-0)</f>
        <v>1.7150936140860244E-3</v>
      </c>
      <c r="AD659">
        <v>2.8901059E-2</v>
      </c>
      <c r="AE659" s="3">
        <f>(AD659-0)/(0.42788053-0)</f>
        <v>6.7544692907620732E-2</v>
      </c>
      <c r="AF659">
        <v>3.2407558000000002E-4</v>
      </c>
      <c r="AG659">
        <f>(AF659-0)/(0.48863637-0)</f>
        <v>6.632244341533563E-4</v>
      </c>
      <c r="AH659">
        <v>33.700000000000003</v>
      </c>
      <c r="AI659">
        <f>(AH659-0)/(78.5-0)</f>
        <v>0.42929936305732486</v>
      </c>
      <c r="AJ659">
        <v>33</v>
      </c>
      <c r="AK659">
        <f>(AJ659-5.8)/(57.3-5.8)</f>
        <v>0.52815533980582519</v>
      </c>
      <c r="AL659">
        <v>26.2</v>
      </c>
      <c r="AM659">
        <f>(AL659-5.5)/(55.8-5.5)</f>
        <v>0.41153081510934397</v>
      </c>
      <c r="AN659">
        <v>7.2</v>
      </c>
      <c r="AO659">
        <f>(AN659-1.2)/(66.3-1.2)</f>
        <v>9.2165898617511524E-2</v>
      </c>
      <c r="AP659">
        <v>0.25933175616553777</v>
      </c>
      <c r="AQ659">
        <v>0.29831156625725108</v>
      </c>
      <c r="AR659">
        <v>0.29644489094856907</v>
      </c>
      <c r="AS659">
        <v>0.14591178662864179</v>
      </c>
      <c r="AT659" t="s">
        <v>72</v>
      </c>
      <c r="AU659" t="s">
        <v>72</v>
      </c>
      <c r="AV659">
        <v>57</v>
      </c>
      <c r="AX659">
        <v>0.69159999999999999</v>
      </c>
      <c r="AY659">
        <f>(AX659-0)/(1.01692-0)</f>
        <v>0.68009282932777404</v>
      </c>
      <c r="AZ659">
        <v>0.115800366</v>
      </c>
      <c r="BA659" t="s">
        <v>67</v>
      </c>
      <c r="BB659">
        <v>0.20267765600000001</v>
      </c>
      <c r="BC659" t="s">
        <v>67</v>
      </c>
    </row>
    <row r="660" spans="1:55">
      <c r="A660" s="1">
        <v>651</v>
      </c>
      <c r="B660" t="s">
        <v>577</v>
      </c>
      <c r="C660" t="s">
        <v>611</v>
      </c>
      <c r="D660">
        <v>99</v>
      </c>
      <c r="E660">
        <v>3</v>
      </c>
      <c r="F660">
        <v>169572</v>
      </c>
      <c r="G660">
        <v>39</v>
      </c>
      <c r="H660">
        <v>1.4969815408567091</v>
      </c>
      <c r="I660">
        <v>99</v>
      </c>
      <c r="J660" t="s">
        <v>56</v>
      </c>
      <c r="K660" t="s">
        <v>57</v>
      </c>
      <c r="L660" t="s">
        <v>58</v>
      </c>
      <c r="M660" t="s">
        <v>117</v>
      </c>
      <c r="N660" t="s">
        <v>60</v>
      </c>
      <c r="O660" t="s">
        <v>62</v>
      </c>
      <c r="P660" t="s">
        <v>61</v>
      </c>
      <c r="Q660" t="s">
        <v>63</v>
      </c>
      <c r="R660" t="s">
        <v>69</v>
      </c>
      <c r="S660" t="s">
        <v>65</v>
      </c>
      <c r="T660">
        <v>56.395702</v>
      </c>
      <c r="U660">
        <f>(T660-0.014129973)/(27755.404-0.014129973)</f>
        <v>2.0313738085115628E-3</v>
      </c>
      <c r="V660">
        <v>5.0628371999999998E-2</v>
      </c>
      <c r="W660">
        <f>(V660-0.006104506)/(0.96359551-0.006104506)</f>
        <v>4.6500558035530111E-2</v>
      </c>
      <c r="X660">
        <v>0.79287498999999995</v>
      </c>
      <c r="Y660">
        <f>(X660-0.026912883)/(0.97887218-0.026912883)</f>
        <v>0.80461644674709243</v>
      </c>
      <c r="Z660">
        <v>7.9153843000000002E-2</v>
      </c>
      <c r="AA660">
        <f>(Z660-0)/(0.8541435-0)</f>
        <v>9.267042715890246E-2</v>
      </c>
      <c r="AB660">
        <v>1.6721826999999999E-3</v>
      </c>
      <c r="AC660">
        <f>(AB660-0)/(0.90509456-0)</f>
        <v>1.8475226500090775E-3</v>
      </c>
      <c r="AD660">
        <v>5.3446199999999999E-2</v>
      </c>
      <c r="AE660" s="3">
        <f>(AD660-0)/(0.42788053-0)</f>
        <v>0.12490916564957981</v>
      </c>
      <c r="AF660">
        <v>3.4716597E-4</v>
      </c>
      <c r="AG660">
        <f>(AF660-0)/(0.48863637-0)</f>
        <v>7.1047918516585246E-4</v>
      </c>
      <c r="AH660">
        <v>44.8</v>
      </c>
      <c r="AI660">
        <f>(AH660-0)/(78.5-0)</f>
        <v>0.57070063694267514</v>
      </c>
      <c r="AJ660">
        <v>26</v>
      </c>
      <c r="AK660">
        <f>(AJ660-5.8)/(57.3-5.8)</f>
        <v>0.39223300970873787</v>
      </c>
      <c r="AL660">
        <v>25.1</v>
      </c>
      <c r="AM660">
        <f>(AL660-5.5)/(55.8-5.5)</f>
        <v>0.38966202783300202</v>
      </c>
      <c r="AN660">
        <v>4.0999999999999996</v>
      </c>
      <c r="AO660">
        <f>(AN660-1.2)/(66.3-1.2)</f>
        <v>4.4546850998463901E-2</v>
      </c>
      <c r="AP660">
        <v>0.26349897007429363</v>
      </c>
      <c r="AQ660">
        <v>0.3755236420024532</v>
      </c>
      <c r="AR660">
        <v>0.22870715393339031</v>
      </c>
      <c r="AS660">
        <v>0.13227023398986271</v>
      </c>
      <c r="AT660" t="s">
        <v>104</v>
      </c>
      <c r="AU660" t="s">
        <v>66</v>
      </c>
      <c r="AV660">
        <v>57</v>
      </c>
      <c r="AX660">
        <v>0.59804000000000002</v>
      </c>
      <c r="AY660">
        <f>(AX660-0)/(1.01692-0)</f>
        <v>0.58808952523305669</v>
      </c>
      <c r="AZ660">
        <v>-0.281169102</v>
      </c>
      <c r="BA660" t="s">
        <v>74</v>
      </c>
      <c r="BB660">
        <v>-5.4482553000000003E-2</v>
      </c>
      <c r="BC660" t="s">
        <v>74</v>
      </c>
    </row>
    <row r="661" spans="1:55">
      <c r="A661" s="1">
        <v>659</v>
      </c>
      <c r="B661" t="s">
        <v>577</v>
      </c>
      <c r="C661" t="s">
        <v>612</v>
      </c>
      <c r="D661">
        <v>12</v>
      </c>
      <c r="E661">
        <v>0</v>
      </c>
      <c r="F661">
        <v>12705</v>
      </c>
      <c r="G661">
        <v>31</v>
      </c>
      <c r="H661">
        <v>3.0468065658681498</v>
      </c>
      <c r="I661">
        <v>12</v>
      </c>
      <c r="J661" t="s">
        <v>56</v>
      </c>
      <c r="K661" t="s">
        <v>57</v>
      </c>
      <c r="L661" t="s">
        <v>59</v>
      </c>
      <c r="M661" t="s">
        <v>58</v>
      </c>
      <c r="N661" t="s">
        <v>60</v>
      </c>
      <c r="O661" t="s">
        <v>61</v>
      </c>
      <c r="P661" t="s">
        <v>62</v>
      </c>
      <c r="Q661" t="s">
        <v>63</v>
      </c>
      <c r="R661" t="s">
        <v>64</v>
      </c>
      <c r="S661" t="s">
        <v>65</v>
      </c>
      <c r="T661">
        <v>15.088514999999999</v>
      </c>
      <c r="U661">
        <f>(T661-0.014129973)/(27755.404-0.014129973)</f>
        <v>5.4311559295655229E-4</v>
      </c>
      <c r="V661">
        <v>1.5625E-2</v>
      </c>
      <c r="W661">
        <f>(V661-0.006104506)/(0.96359551-0.006104506)</f>
        <v>9.9431680926790212E-3</v>
      </c>
      <c r="X661">
        <v>0.95540362999999995</v>
      </c>
      <c r="Y661">
        <f>(X661-0.026912883)/(0.97887218-0.026912883)</f>
        <v>0.97534710772408162</v>
      </c>
      <c r="Z661">
        <v>8.6263017999999997E-3</v>
      </c>
      <c r="AA661">
        <f>(Z661-0)/(0.8541435-0)</f>
        <v>1.0099358948467091E-2</v>
      </c>
      <c r="AB661">
        <v>2.8483074000000001E-3</v>
      </c>
      <c r="AC661">
        <f>(AB661-0)/(0.90509456-0)</f>
        <v>3.1469721793488631E-3</v>
      </c>
      <c r="AD661">
        <v>3.5807292E-3</v>
      </c>
      <c r="AE661" s="3">
        <f>(AD661-0)/(0.42788053-0)</f>
        <v>8.3685256723412954E-3</v>
      </c>
      <c r="AF661">
        <v>8.1380210999999994E-5</v>
      </c>
      <c r="AG661">
        <f>(AF661-0)/(0.48863637-0)</f>
        <v>1.6654554592405801E-4</v>
      </c>
      <c r="AH661">
        <v>23.1</v>
      </c>
      <c r="AI661">
        <f>(AH661-0)/(78.5-0)</f>
        <v>0.29426751592356692</v>
      </c>
      <c r="AJ661">
        <v>33.6</v>
      </c>
      <c r="AK661">
        <f>(AJ661-5.8)/(57.3-5.8)</f>
        <v>0.53980582524271847</v>
      </c>
      <c r="AL661">
        <v>36.700000000000003</v>
      </c>
      <c r="AM661">
        <f>(AL661-5.5)/(55.8-5.5)</f>
        <v>0.62027833001988075</v>
      </c>
      <c r="AN661">
        <v>6.6</v>
      </c>
      <c r="AO661">
        <f>(AN661-1.2)/(66.3-1.2)</f>
        <v>8.294930875576037E-2</v>
      </c>
      <c r="AP661">
        <v>0.239990234375</v>
      </c>
      <c r="AQ661">
        <v>0.28401692708333348</v>
      </c>
      <c r="AR661">
        <v>0.282470703125</v>
      </c>
      <c r="AS661">
        <v>0.1935221354166666</v>
      </c>
      <c r="AT661" t="s">
        <v>72</v>
      </c>
      <c r="AU661" t="s">
        <v>66</v>
      </c>
      <c r="AZ661">
        <v>0.14916943499999999</v>
      </c>
      <c r="BA661" t="s">
        <v>67</v>
      </c>
      <c r="BB661">
        <v>0.23601328899999999</v>
      </c>
      <c r="BC661" t="s">
        <v>67</v>
      </c>
    </row>
    <row r="662" spans="1:55">
      <c r="A662" s="1">
        <v>660</v>
      </c>
      <c r="B662" t="s">
        <v>577</v>
      </c>
      <c r="C662" t="s">
        <v>613</v>
      </c>
      <c r="D662">
        <v>8</v>
      </c>
      <c r="E662">
        <v>0</v>
      </c>
      <c r="F662">
        <v>16434</v>
      </c>
      <c r="G662">
        <v>29</v>
      </c>
      <c r="H662">
        <v>1.678605750063997</v>
      </c>
      <c r="I662">
        <v>8</v>
      </c>
      <c r="J662" t="s">
        <v>56</v>
      </c>
      <c r="K662" t="s">
        <v>57</v>
      </c>
      <c r="L662" t="s">
        <v>59</v>
      </c>
      <c r="M662" t="s">
        <v>58</v>
      </c>
      <c r="N662" t="s">
        <v>61</v>
      </c>
      <c r="O662" t="s">
        <v>60</v>
      </c>
      <c r="P662" t="s">
        <v>62</v>
      </c>
      <c r="Q662" t="s">
        <v>63</v>
      </c>
      <c r="R662" t="s">
        <v>64</v>
      </c>
      <c r="S662" t="s">
        <v>65</v>
      </c>
      <c r="T662">
        <v>10.733419</v>
      </c>
      <c r="U662">
        <f>(T662-0.014129973)/(27755.404-0.014129973)</f>
        <v>3.8620567310336155E-4</v>
      </c>
      <c r="V662">
        <v>2.5062496E-2</v>
      </c>
      <c r="W662">
        <f>(V662-0.006104506)/(0.96359551-0.006104506)</f>
        <v>1.9799653386612916E-2</v>
      </c>
      <c r="X662">
        <v>0.95038778000000002</v>
      </c>
      <c r="Y662">
        <f>(X662-0.026912883)/(0.97887218-0.026912883)</f>
        <v>0.97007813244771535</v>
      </c>
      <c r="Z662">
        <v>7.4995193000000002E-3</v>
      </c>
      <c r="AA662">
        <f>(Z662-0)/(0.8541435-0)</f>
        <v>8.7801631693035197E-3</v>
      </c>
      <c r="AB662">
        <v>1.6024613E-3</v>
      </c>
      <c r="AC662">
        <f>(AB662-0)/(0.90509456-0)</f>
        <v>1.7704904778126167E-3</v>
      </c>
      <c r="AD662">
        <v>4.6150889000000006E-3</v>
      </c>
      <c r="AE662" s="3">
        <f>(AD662-0)/(0.42788053-0)</f>
        <v>1.0785928726413424E-2</v>
      </c>
      <c r="AF662">
        <v>3.2049227999999999E-4</v>
      </c>
      <c r="AG662">
        <f>(AF662-0)/(0.48863637-0)</f>
        <v>6.5589116913258015E-4</v>
      </c>
      <c r="AH662">
        <v>17.8</v>
      </c>
      <c r="AI662">
        <f>(AH662-0)/(78.5-0)</f>
        <v>0.2267515923566879</v>
      </c>
      <c r="AJ662">
        <v>34.4</v>
      </c>
      <c r="AK662">
        <f>(AJ662-5.8)/(57.3-5.8)</f>
        <v>0.55533980582524267</v>
      </c>
      <c r="AL662">
        <v>39.299999999999997</v>
      </c>
      <c r="AM662">
        <f>(AL662-5.5)/(55.8-5.5)</f>
        <v>0.67196819085487081</v>
      </c>
      <c r="AN662">
        <v>8.6</v>
      </c>
      <c r="AO662">
        <f>(AN662-1.2)/(66.3-1.2)</f>
        <v>0.11367127496159754</v>
      </c>
      <c r="AP662">
        <v>0.2342157554002948</v>
      </c>
      <c r="AQ662">
        <v>0.26876482276777131</v>
      </c>
      <c r="AR662">
        <v>0.2803666431638997</v>
      </c>
      <c r="AS662">
        <v>0.21665277866803409</v>
      </c>
      <c r="AT662" t="s">
        <v>66</v>
      </c>
      <c r="AU662" t="s">
        <v>66</v>
      </c>
      <c r="AZ662">
        <v>0.195413534</v>
      </c>
      <c r="BA662" t="s">
        <v>67</v>
      </c>
      <c r="BB662">
        <v>-9.8646617000000006E-2</v>
      </c>
      <c r="BC662" t="s">
        <v>74</v>
      </c>
    </row>
    <row r="663" spans="1:55">
      <c r="A663" s="1">
        <v>661</v>
      </c>
      <c r="B663" t="s">
        <v>577</v>
      </c>
      <c r="C663" t="s">
        <v>127</v>
      </c>
      <c r="D663">
        <v>71</v>
      </c>
      <c r="E663">
        <v>10</v>
      </c>
      <c r="F663">
        <v>32957</v>
      </c>
      <c r="G663">
        <v>32</v>
      </c>
      <c r="H663">
        <v>6.7322571836028766</v>
      </c>
      <c r="I663">
        <v>71</v>
      </c>
      <c r="J663" t="s">
        <v>56</v>
      </c>
      <c r="K663" t="s">
        <v>57</v>
      </c>
      <c r="L663" t="s">
        <v>59</v>
      </c>
      <c r="M663" t="s">
        <v>117</v>
      </c>
      <c r="N663" t="s">
        <v>61</v>
      </c>
      <c r="O663" t="s">
        <v>60</v>
      </c>
      <c r="P663" t="s">
        <v>62</v>
      </c>
      <c r="Q663" t="s">
        <v>63</v>
      </c>
      <c r="R663" t="s">
        <v>65</v>
      </c>
      <c r="S663" t="s">
        <v>69</v>
      </c>
      <c r="T663">
        <v>34.406962999999998</v>
      </c>
      <c r="U663">
        <f>(T663-0.014129973)/(27755.404-0.014129973)</f>
        <v>1.2391406926025837E-3</v>
      </c>
      <c r="V663">
        <v>1.5407018999999999E-2</v>
      </c>
      <c r="W663">
        <f>(V663-0.006104506)/(0.96359551-0.006104506)</f>
        <v>9.715509556891877E-3</v>
      </c>
      <c r="X663">
        <v>0.96321535000000003</v>
      </c>
      <c r="Y663">
        <f>(X663-0.026912883)/(0.97887218-0.026912883)</f>
        <v>0.98355304680637001</v>
      </c>
      <c r="Z663">
        <v>3.6697247999999999E-3</v>
      </c>
      <c r="AA663">
        <f>(Z663-0)/(0.8541435-0)</f>
        <v>4.2963797066886307E-3</v>
      </c>
      <c r="AB663">
        <v>1.9222368E-3</v>
      </c>
      <c r="AC663">
        <f>(AB663-0)/(0.90509456-0)</f>
        <v>2.1237966561195552E-3</v>
      </c>
      <c r="AD663">
        <v>6.4365807999999993E-3</v>
      </c>
      <c r="AE663" s="3">
        <f>(AD663-0)/(0.42788053-0)</f>
        <v>1.5042939205483361E-2</v>
      </c>
      <c r="AF663">
        <v>2.329984E-4</v>
      </c>
      <c r="AG663">
        <f>(AF663-0)/(0.48863637-0)</f>
        <v>4.7683392867379072E-4</v>
      </c>
      <c r="AH663">
        <v>32.5</v>
      </c>
      <c r="AI663">
        <f>(AH663-0)/(78.5-0)</f>
        <v>0.4140127388535032</v>
      </c>
      <c r="AJ663">
        <v>34.299999999999997</v>
      </c>
      <c r="AK663">
        <f>(AJ663-5.8)/(57.3-5.8)</f>
        <v>0.55339805825242716</v>
      </c>
      <c r="AL663">
        <v>29.2</v>
      </c>
      <c r="AM663">
        <f>(AL663-5.5)/(55.8-5.5)</f>
        <v>0.47117296222664018</v>
      </c>
      <c r="AN663">
        <v>4</v>
      </c>
      <c r="AO663">
        <f>(AN663-1.2)/(66.3-1.2)</f>
        <v>4.3010752688172046E-2</v>
      </c>
      <c r="AP663">
        <v>0.2420853356633173</v>
      </c>
      <c r="AQ663">
        <v>0.28583078491335379</v>
      </c>
      <c r="AR663">
        <v>0.29442260084461919</v>
      </c>
      <c r="AS663">
        <v>0.17766127857870981</v>
      </c>
      <c r="AT663" t="s">
        <v>79</v>
      </c>
      <c r="AU663" t="s">
        <v>72</v>
      </c>
      <c r="AZ663">
        <v>-0.32861247900000001</v>
      </c>
      <c r="BA663" t="s">
        <v>74</v>
      </c>
      <c r="BB663">
        <v>2.3316913000000002E-2</v>
      </c>
      <c r="BC663" t="s">
        <v>67</v>
      </c>
    </row>
    <row r="664" spans="1:55">
      <c r="A664" s="1">
        <v>662</v>
      </c>
      <c r="B664" t="s">
        <v>577</v>
      </c>
      <c r="C664" t="s">
        <v>128</v>
      </c>
      <c r="D664">
        <v>27</v>
      </c>
      <c r="E664">
        <v>1</v>
      </c>
      <c r="F664">
        <v>30104</v>
      </c>
      <c r="G664">
        <v>30</v>
      </c>
      <c r="H664">
        <v>2.989635928780229</v>
      </c>
      <c r="I664">
        <v>27</v>
      </c>
      <c r="J664" t="s">
        <v>56</v>
      </c>
      <c r="K664" t="s">
        <v>57</v>
      </c>
      <c r="L664" t="s">
        <v>58</v>
      </c>
      <c r="M664" t="s">
        <v>59</v>
      </c>
      <c r="N664" t="s">
        <v>60</v>
      </c>
      <c r="O664" t="s">
        <v>61</v>
      </c>
      <c r="P664" t="s">
        <v>62</v>
      </c>
      <c r="Q664" t="s">
        <v>63</v>
      </c>
      <c r="R664" t="s">
        <v>64</v>
      </c>
      <c r="S664" t="s">
        <v>65</v>
      </c>
      <c r="T664">
        <v>15.693709</v>
      </c>
      <c r="U664">
        <f>(T664-0.014129973)/(27755.404-0.014129973)</f>
        <v>5.6492015065990307E-4</v>
      </c>
      <c r="V664">
        <v>1.751687E-2</v>
      </c>
      <c r="W664">
        <f>(V664-0.006104506)/(0.96359551-0.006104506)</f>
        <v>1.1919029998531455E-2</v>
      </c>
      <c r="X664">
        <v>0.93168074000000001</v>
      </c>
      <c r="Y664">
        <f>(X664-0.026912883)/(0.97887218-0.026912883)</f>
        <v>0.95042704015947022</v>
      </c>
      <c r="Z664">
        <v>3.5033740000000001E-2</v>
      </c>
      <c r="AA664">
        <f>(Z664-0)/(0.8541435-0)</f>
        <v>4.101622268389328E-2</v>
      </c>
      <c r="AB664">
        <v>1.8530821000000001E-3</v>
      </c>
      <c r="AC664">
        <f>(AB664-0)/(0.90509456-0)</f>
        <v>2.0473906063472528E-3</v>
      </c>
      <c r="AD664">
        <v>4.9998252999999999E-3</v>
      </c>
      <c r="AE664" s="3">
        <f>(AD664-0)/(0.42788053-0)</f>
        <v>1.1685096538512749E-2</v>
      </c>
      <c r="AF664">
        <v>3.8460194000000002E-4</v>
      </c>
      <c r="AG664">
        <f>(AF664-0)/(0.48863637-0)</f>
        <v>7.8709233207507672E-4</v>
      </c>
      <c r="AH664">
        <v>15.6</v>
      </c>
      <c r="AI664">
        <f>(AH664-0)/(78.5-0)</f>
        <v>0.19872611464968151</v>
      </c>
      <c r="AJ664">
        <v>31.1</v>
      </c>
      <c r="AK664">
        <f>(AJ664-5.8)/(57.3-5.8)</f>
        <v>0.49126213592233009</v>
      </c>
      <c r="AL664">
        <v>39.9</v>
      </c>
      <c r="AM664">
        <f>(AL664-5.5)/(55.8-5.5)</f>
        <v>0.68389662027832998</v>
      </c>
      <c r="AN664">
        <v>13.4</v>
      </c>
      <c r="AO664">
        <f>(AN664-1.2)/(66.3-1.2)</f>
        <v>0.1874039938556068</v>
      </c>
      <c r="AP664">
        <v>0.21988741652389779</v>
      </c>
      <c r="AQ664">
        <v>0.30341596447676661</v>
      </c>
      <c r="AR664">
        <v>0.2751652040138457</v>
      </c>
      <c r="AS664">
        <v>0.20153141498548999</v>
      </c>
      <c r="AT664" t="s">
        <v>72</v>
      </c>
      <c r="AU664" t="s">
        <v>66</v>
      </c>
      <c r="AZ664">
        <v>0.13401785699999999</v>
      </c>
      <c r="BA664" t="s">
        <v>67</v>
      </c>
      <c r="BB664">
        <v>0.19691964300000001</v>
      </c>
      <c r="BC664" t="s">
        <v>67</v>
      </c>
    </row>
    <row r="665" spans="1:55">
      <c r="A665" s="1">
        <v>663</v>
      </c>
      <c r="B665" t="s">
        <v>577</v>
      </c>
      <c r="C665" t="s">
        <v>129</v>
      </c>
      <c r="D665">
        <v>24</v>
      </c>
      <c r="E665">
        <v>1</v>
      </c>
      <c r="F665">
        <v>35547</v>
      </c>
      <c r="G665">
        <v>34</v>
      </c>
      <c r="H665">
        <v>1.985771944021089</v>
      </c>
      <c r="I665">
        <v>24</v>
      </c>
      <c r="J665" t="s">
        <v>56</v>
      </c>
      <c r="K665" t="s">
        <v>57</v>
      </c>
      <c r="L665" t="s">
        <v>58</v>
      </c>
      <c r="M665" t="s">
        <v>59</v>
      </c>
      <c r="N665" t="s">
        <v>60</v>
      </c>
      <c r="O665" t="s">
        <v>61</v>
      </c>
      <c r="P665" t="s">
        <v>62</v>
      </c>
      <c r="Q665" t="s">
        <v>63</v>
      </c>
      <c r="R665" t="s">
        <v>64</v>
      </c>
      <c r="S665" t="s">
        <v>65</v>
      </c>
      <c r="T665">
        <v>23.063030000000001</v>
      </c>
      <c r="U665">
        <f>(T665-0.014129973)/(27755.404-0.014129973)</f>
        <v>8.3042969797698539E-4</v>
      </c>
      <c r="V665">
        <v>2.4811631000000001E-2</v>
      </c>
      <c r="W665">
        <f>(V665-0.006104506)/(0.96359551-0.006104506)</f>
        <v>1.9537650925021122E-2</v>
      </c>
      <c r="X665">
        <v>0.87923830999999997</v>
      </c>
      <c r="Y665">
        <f>(X665-0.026912883)/(0.97887218-0.026912883)</f>
        <v>0.89533809868343572</v>
      </c>
      <c r="Z665">
        <v>6.8724982000000004E-2</v>
      </c>
      <c r="AA665">
        <f>(Z665-0)/(0.8541435-0)</f>
        <v>8.0460697763314951E-2</v>
      </c>
      <c r="AB665">
        <v>2.5311985999999999E-3</v>
      </c>
      <c r="AC665">
        <f>(AB665-0)/(0.90509456-0)</f>
        <v>2.796612323026226E-3</v>
      </c>
      <c r="AD665">
        <v>7.5641628000000004E-3</v>
      </c>
      <c r="AE665" s="3">
        <f>(AD665-0)/(0.42788053-0)</f>
        <v>1.7678212186939192E-2</v>
      </c>
      <c r="AF665">
        <v>3.8262301999999999E-4</v>
      </c>
      <c r="AG665">
        <f>(AF665-0)/(0.48863637-0)</f>
        <v>7.8304244933712162E-4</v>
      </c>
      <c r="AH665">
        <v>19.899999999999999</v>
      </c>
      <c r="AI665">
        <f>(AH665-0)/(78.5-0)</f>
        <v>0.2535031847133758</v>
      </c>
      <c r="AJ665">
        <v>31.1</v>
      </c>
      <c r="AK665">
        <f>(AJ665-5.8)/(57.3-5.8)</f>
        <v>0.49126213592233009</v>
      </c>
      <c r="AL665">
        <v>40.700000000000003</v>
      </c>
      <c r="AM665">
        <f>(AL665-5.5)/(55.8-5.5)</f>
        <v>0.6998011928429424</v>
      </c>
      <c r="AN665">
        <v>8.3000000000000007</v>
      </c>
      <c r="AO665">
        <f>(AN665-1.2)/(66.3-1.2)</f>
        <v>0.10906298003072198</v>
      </c>
      <c r="AP665">
        <v>0.21965505062396989</v>
      </c>
      <c r="AQ665">
        <v>0.31578172827878509</v>
      </c>
      <c r="AR665">
        <v>0.26445137744290098</v>
      </c>
      <c r="AS665">
        <v>0.20011184365434431</v>
      </c>
      <c r="AT665" t="s">
        <v>66</v>
      </c>
      <c r="AU665" t="s">
        <v>66</v>
      </c>
      <c r="AZ665">
        <v>4.7256636999999997E-2</v>
      </c>
      <c r="BA665" t="s">
        <v>67</v>
      </c>
      <c r="BB665">
        <v>0.21471555000000001</v>
      </c>
      <c r="BC665" t="s">
        <v>67</v>
      </c>
    </row>
    <row r="666" spans="1:55">
      <c r="A666" s="1">
        <v>664</v>
      </c>
      <c r="B666" t="s">
        <v>577</v>
      </c>
      <c r="C666" t="s">
        <v>614</v>
      </c>
      <c r="D666">
        <v>5</v>
      </c>
      <c r="E666">
        <v>0</v>
      </c>
      <c r="F666">
        <v>14846</v>
      </c>
      <c r="G666">
        <v>30</v>
      </c>
      <c r="H666">
        <v>1.1226368494319461</v>
      </c>
      <c r="I666">
        <v>5</v>
      </c>
      <c r="J666" t="s">
        <v>56</v>
      </c>
      <c r="K666" t="s">
        <v>57</v>
      </c>
      <c r="L666" t="s">
        <v>59</v>
      </c>
      <c r="M666" t="s">
        <v>58</v>
      </c>
      <c r="N666" t="s">
        <v>60</v>
      </c>
      <c r="O666" t="s">
        <v>62</v>
      </c>
      <c r="P666" t="s">
        <v>61</v>
      </c>
      <c r="Q666" t="s">
        <v>63</v>
      </c>
      <c r="R666" t="s">
        <v>64</v>
      </c>
      <c r="S666" t="s">
        <v>65</v>
      </c>
      <c r="T666">
        <v>16.913685000000001</v>
      </c>
      <c r="U666">
        <f>(T666-0.014129973)/(27755.404-0.014129973)</f>
        <v>6.0887471248421564E-4</v>
      </c>
      <c r="V666">
        <v>1.5288441999999999E-2</v>
      </c>
      <c r="W666">
        <f>(V666-0.006104506)/(0.96359551-0.006104506)</f>
        <v>9.5916681844877161E-3</v>
      </c>
      <c r="X666">
        <v>0.96439492999999998</v>
      </c>
      <c r="Y666">
        <f>(X666-0.026912883)/(0.97887218-0.026912883)</f>
        <v>0.98479215440657664</v>
      </c>
      <c r="Z666">
        <v>5.4358905000000002E-3</v>
      </c>
      <c r="AA666">
        <f>(Z666-0)/(0.8541435-0)</f>
        <v>6.3641419738018267E-3</v>
      </c>
      <c r="AB666">
        <v>2.3102534000000001E-3</v>
      </c>
      <c r="AC666">
        <f>(AB666-0)/(0.90509456-0)</f>
        <v>2.5524994869044401E-3</v>
      </c>
      <c r="AD666">
        <v>2.9897396000000001E-3</v>
      </c>
      <c r="AE666" s="3">
        <f>(AD666-0)/(0.42788053-0)</f>
        <v>6.9873233072792543E-3</v>
      </c>
      <c r="AF666">
        <v>3.3974316E-4</v>
      </c>
      <c r="AG666">
        <f>(AF666-0)/(0.48863637-0)</f>
        <v>6.9528831838694286E-4</v>
      </c>
      <c r="AH666">
        <v>19.5</v>
      </c>
      <c r="AI666">
        <f>(AH666-0)/(78.5-0)</f>
        <v>0.24840764331210191</v>
      </c>
      <c r="AJ666">
        <v>32.6</v>
      </c>
      <c r="AK666">
        <f>(AJ666-5.8)/(57.3-5.8)</f>
        <v>0.52038834951456314</v>
      </c>
      <c r="AL666">
        <v>33.200000000000003</v>
      </c>
      <c r="AM666">
        <f>(AL666-5.5)/(55.8-5.5)</f>
        <v>0.55069582504970183</v>
      </c>
      <c r="AN666">
        <v>14.7</v>
      </c>
      <c r="AO666">
        <f>(AN666-1.2)/(66.3-1.2)</f>
        <v>0.20737327188940094</v>
      </c>
      <c r="AP666">
        <v>0.27485221172793373</v>
      </c>
      <c r="AQ666">
        <v>0.28721886253991991</v>
      </c>
      <c r="AR666">
        <v>0.24889583474892979</v>
      </c>
      <c r="AS666">
        <v>0.1890330909832168</v>
      </c>
      <c r="AT666" t="s">
        <v>104</v>
      </c>
      <c r="AU666" t="s">
        <v>66</v>
      </c>
      <c r="AZ666">
        <v>0.20994285700000001</v>
      </c>
      <c r="BA666" t="s">
        <v>67</v>
      </c>
      <c r="BB666">
        <v>0.87885714299999995</v>
      </c>
      <c r="BC666" t="s">
        <v>67</v>
      </c>
    </row>
    <row r="667" spans="1:55">
      <c r="A667" s="1">
        <v>665</v>
      </c>
      <c r="B667" t="s">
        <v>577</v>
      </c>
      <c r="C667" t="s">
        <v>615</v>
      </c>
      <c r="D667">
        <v>122</v>
      </c>
      <c r="E667">
        <v>1</v>
      </c>
      <c r="F667">
        <v>53497</v>
      </c>
      <c r="G667">
        <v>25</v>
      </c>
      <c r="H667">
        <v>9.1220068415051312</v>
      </c>
      <c r="I667">
        <v>122</v>
      </c>
      <c r="J667" t="s">
        <v>56</v>
      </c>
      <c r="K667" t="s">
        <v>57</v>
      </c>
      <c r="L667" t="s">
        <v>59</v>
      </c>
      <c r="M667" t="s">
        <v>58</v>
      </c>
      <c r="N667" t="s">
        <v>60</v>
      </c>
      <c r="O667" t="s">
        <v>61</v>
      </c>
      <c r="P667" t="s">
        <v>62</v>
      </c>
      <c r="Q667" t="s">
        <v>63</v>
      </c>
      <c r="R667" t="s">
        <v>65</v>
      </c>
      <c r="S667" t="s">
        <v>64</v>
      </c>
      <c r="T667">
        <v>25.918415</v>
      </c>
      <c r="U667">
        <f>(T667-0.014129973)/(27755.404-0.014129973)</f>
        <v>9.3330647302396555E-4</v>
      </c>
      <c r="V667">
        <v>0.10284155</v>
      </c>
      <c r="W667">
        <f>(V667-0.006104506)/(0.96359551-0.006104506)</f>
        <v>0.10103180457662035</v>
      </c>
      <c r="X667">
        <v>0.86577773000000002</v>
      </c>
      <c r="Y667">
        <f>(X667-0.026912883)/(0.97887218-0.026912883)</f>
        <v>0.88119822942387849</v>
      </c>
      <c r="Z667">
        <v>1.0898807999999999E-2</v>
      </c>
      <c r="AA667">
        <f>(Z667-0)/(0.8541435-0)</f>
        <v>1.2759926171656168E-2</v>
      </c>
      <c r="AB667">
        <v>1.9048367000000001E-3</v>
      </c>
      <c r="AC667">
        <f>(AB667-0)/(0.90509456-0)</f>
        <v>2.1045720349926753E-3</v>
      </c>
      <c r="AD667">
        <v>5.6752353000000004E-3</v>
      </c>
      <c r="AE667" s="3">
        <f>(AD667-0)/(0.42788053-0)</f>
        <v>1.3263597901965768E-2</v>
      </c>
      <c r="AF667">
        <v>1.5709993000000001E-4</v>
      </c>
      <c r="AG667">
        <f>(AF667-0)/(0.48863637-0)</f>
        <v>3.2150682930130644E-4</v>
      </c>
      <c r="AH667">
        <v>20</v>
      </c>
      <c r="AI667">
        <f>(AH667-0)/(78.5-0)</f>
        <v>0.25477707006369427</v>
      </c>
      <c r="AJ667">
        <v>36.200000000000003</v>
      </c>
      <c r="AK667">
        <f>(AJ667-5.8)/(57.3-5.8)</f>
        <v>0.59029126213592242</v>
      </c>
      <c r="AL667">
        <v>33.6</v>
      </c>
      <c r="AM667">
        <f>(AL667-5.5)/(55.8-5.5)</f>
        <v>0.55864811133200798</v>
      </c>
      <c r="AN667">
        <v>10.1</v>
      </c>
      <c r="AO667">
        <f>(AN667-1.2)/(66.3-1.2)</f>
        <v>0.13671274961597543</v>
      </c>
      <c r="AP667">
        <v>0.24768768532882979</v>
      </c>
      <c r="AQ667">
        <v>0.28319227068318831</v>
      </c>
      <c r="AR667">
        <v>0.28164090882312509</v>
      </c>
      <c r="AS667">
        <v>0.18747913516485681</v>
      </c>
      <c r="AT667" t="s">
        <v>79</v>
      </c>
      <c r="AU667" t="s">
        <v>72</v>
      </c>
      <c r="AZ667">
        <v>0.23360567500000001</v>
      </c>
      <c r="BA667" t="s">
        <v>67</v>
      </c>
      <c r="BB667">
        <v>0.200009785</v>
      </c>
      <c r="BC667" t="s">
        <v>67</v>
      </c>
    </row>
    <row r="668" spans="1:55">
      <c r="A668" s="1">
        <v>666</v>
      </c>
      <c r="B668" t="s">
        <v>577</v>
      </c>
      <c r="C668" t="s">
        <v>616</v>
      </c>
      <c r="D668">
        <v>101</v>
      </c>
      <c r="E668">
        <v>3</v>
      </c>
      <c r="F668">
        <v>186494</v>
      </c>
      <c r="G668">
        <v>37</v>
      </c>
      <c r="H668">
        <v>1.4637091433127769</v>
      </c>
      <c r="I668">
        <v>101</v>
      </c>
      <c r="J668" t="s">
        <v>102</v>
      </c>
      <c r="K668" t="s">
        <v>57</v>
      </c>
      <c r="L668" t="s">
        <v>58</v>
      </c>
      <c r="M668" t="s">
        <v>59</v>
      </c>
      <c r="N668" t="s">
        <v>60</v>
      </c>
      <c r="O668" t="s">
        <v>62</v>
      </c>
      <c r="P668" t="s">
        <v>61</v>
      </c>
      <c r="Q668" t="s">
        <v>63</v>
      </c>
      <c r="R668" t="s">
        <v>65</v>
      </c>
      <c r="S668" t="s">
        <v>69</v>
      </c>
      <c r="T668">
        <v>112.72237</v>
      </c>
      <c r="U668">
        <f>(T668-0.014129973)/(27755.404-0.014129973)</f>
        <v>4.0607694777407338E-3</v>
      </c>
      <c r="V668">
        <v>4.9152646000000001E-2</v>
      </c>
      <c r="W668">
        <f>(V668-0.006104506)/(0.96359551-0.006104506)</f>
        <v>4.4959315356658952E-2</v>
      </c>
      <c r="X668">
        <v>0.69691782999999996</v>
      </c>
      <c r="Y668">
        <f>(X668-0.026912883)/(0.97887218-0.026912883)</f>
        <v>0.70381680089836873</v>
      </c>
      <c r="Z668">
        <v>0.18317913999999999</v>
      </c>
      <c r="AA668">
        <f>(Z668-0)/(0.8541435-0)</f>
        <v>0.21445944387564853</v>
      </c>
      <c r="AB668">
        <v>2.1370715000000001E-3</v>
      </c>
      <c r="AC668">
        <f>(AB668-0)/(0.90509456-0)</f>
        <v>2.3611582639497912E-3</v>
      </c>
      <c r="AD668">
        <v>4.0803671E-2</v>
      </c>
      <c r="AE668" s="3">
        <f>(AD668-0)/(0.42788053-0)</f>
        <v>9.5362298910866547E-2</v>
      </c>
      <c r="AF668">
        <v>4.9274449999999999E-4</v>
      </c>
      <c r="AG668">
        <f>(AF668-0)/(0.48863637-0)</f>
        <v>1.0084073357044627E-3</v>
      </c>
      <c r="AH668">
        <v>30.4</v>
      </c>
      <c r="AI668">
        <f>(AH668-0)/(78.5-0)</f>
        <v>0.38726114649681526</v>
      </c>
      <c r="AJ668">
        <v>33.1</v>
      </c>
      <c r="AK668">
        <f>(AJ668-5.8)/(57.3-5.8)</f>
        <v>0.53009708737864081</v>
      </c>
      <c r="AL668">
        <v>27</v>
      </c>
      <c r="AM668">
        <f>(AL668-5.5)/(55.8-5.5)</f>
        <v>0.42743538767395628</v>
      </c>
      <c r="AN668">
        <v>9.6</v>
      </c>
      <c r="AO668">
        <f>(AN668-1.2)/(66.3-1.2)</f>
        <v>0.12903225806451615</v>
      </c>
      <c r="AP668">
        <v>0.2625442224326075</v>
      </c>
      <c r="AQ668">
        <v>0.31996279502383462</v>
      </c>
      <c r="AR668">
        <v>0.24688159184148031</v>
      </c>
      <c r="AS668">
        <v>0.17061139070207779</v>
      </c>
      <c r="AT668" t="s">
        <v>104</v>
      </c>
      <c r="AU668" t="s">
        <v>66</v>
      </c>
      <c r="AV668">
        <v>56</v>
      </c>
      <c r="AW668">
        <v>0.41791044799999999</v>
      </c>
      <c r="AX668">
        <v>0.63900000000000001</v>
      </c>
      <c r="AY668">
        <f>(AX668-0)/(1.01692-0)</f>
        <v>0.62836801321637881</v>
      </c>
      <c r="AZ668">
        <v>0.144901645</v>
      </c>
      <c r="BA668" t="s">
        <v>67</v>
      </c>
      <c r="BB668">
        <v>0.28540470800000001</v>
      </c>
      <c r="BC668" t="s">
        <v>67</v>
      </c>
    </row>
    <row r="669" spans="1:55">
      <c r="A669" s="1">
        <v>667</v>
      </c>
      <c r="B669" t="s">
        <v>577</v>
      </c>
      <c r="C669" t="s">
        <v>130</v>
      </c>
      <c r="D669">
        <v>31</v>
      </c>
      <c r="E669">
        <v>0</v>
      </c>
      <c r="F669">
        <v>22350</v>
      </c>
      <c r="G669">
        <v>13</v>
      </c>
      <c r="H669">
        <v>10.66942006539322</v>
      </c>
      <c r="I669">
        <v>31</v>
      </c>
      <c r="J669" t="s">
        <v>56</v>
      </c>
      <c r="K669" t="s">
        <v>57</v>
      </c>
      <c r="L669" t="s">
        <v>58</v>
      </c>
      <c r="M669" t="s">
        <v>59</v>
      </c>
      <c r="N669" t="s">
        <v>60</v>
      </c>
      <c r="O669" t="s">
        <v>61</v>
      </c>
      <c r="P669" t="s">
        <v>62</v>
      </c>
      <c r="Q669" t="s">
        <v>63</v>
      </c>
      <c r="R669" t="s">
        <v>64</v>
      </c>
      <c r="S669" t="s">
        <v>65</v>
      </c>
      <c r="T669">
        <v>18.506187000000001</v>
      </c>
      <c r="U669">
        <f>(T669-0.014129973)/(27755.404-0.014129973)</f>
        <v>6.6625102776774695E-4</v>
      </c>
      <c r="V669">
        <v>3.2209314000000003E-2</v>
      </c>
      <c r="W669">
        <f>(V669-0.006104506)/(0.96359551-0.006104506)</f>
        <v>2.7263763200849878E-2</v>
      </c>
      <c r="X669">
        <v>0.85600262999999999</v>
      </c>
      <c r="Y669">
        <f>(X669-0.026912883)/(0.97887218-0.026912883)</f>
        <v>0.87092982821092202</v>
      </c>
      <c r="Z669">
        <v>8.7796353000000008E-2</v>
      </c>
      <c r="AA669">
        <f>(Z669-0)/(0.8541435-0)</f>
        <v>0.10278876207569339</v>
      </c>
      <c r="AB669">
        <v>2.0307924000000002E-3</v>
      </c>
      <c r="AC669">
        <f>(AB669-0)/(0.90509456-0)</f>
        <v>2.2437350634391174E-3</v>
      </c>
      <c r="AD669">
        <v>5.0061395999999999E-3</v>
      </c>
      <c r="AE669" s="3">
        <f>(AD669-0)/(0.42788053-0)</f>
        <v>1.1699853695142428E-2</v>
      </c>
      <c r="AF669">
        <v>5.1950505999999994E-4</v>
      </c>
      <c r="AG669">
        <f>(AF669-0)/(0.48863637-0)</f>
        <v>1.0631731322005358E-3</v>
      </c>
      <c r="AH669">
        <v>11.7</v>
      </c>
      <c r="AI669">
        <f>(AH669-0)/(78.5-0)</f>
        <v>0.14904458598726114</v>
      </c>
      <c r="AJ669">
        <v>34.1</v>
      </c>
      <c r="AK669">
        <f>(AJ669-5.8)/(57.3-5.8)</f>
        <v>0.54951456310679614</v>
      </c>
      <c r="AL669">
        <v>38.6</v>
      </c>
      <c r="AM669">
        <f>(AL669-5.5)/(55.8-5.5)</f>
        <v>0.65805168986083507</v>
      </c>
      <c r="AN669">
        <v>15.6</v>
      </c>
      <c r="AO669">
        <f>(AN669-1.2)/(66.3-1.2)</f>
        <v>0.22119815668202766</v>
      </c>
      <c r="AP669">
        <v>0.2178143005572872</v>
      </c>
      <c r="AQ669">
        <v>0.33446679890431658</v>
      </c>
      <c r="AR669">
        <v>0.26140549730801921</v>
      </c>
      <c r="AS669">
        <v>0.1863134032303769</v>
      </c>
      <c r="AT669" t="s">
        <v>79</v>
      </c>
      <c r="AU669" t="s">
        <v>72</v>
      </c>
      <c r="AZ669">
        <v>0.32234980000000002</v>
      </c>
      <c r="BA669" t="s">
        <v>67</v>
      </c>
      <c r="BB669">
        <v>0.67989319100000001</v>
      </c>
      <c r="BC669" t="s">
        <v>67</v>
      </c>
    </row>
    <row r="670" spans="1:55">
      <c r="A670" s="1">
        <v>668</v>
      </c>
      <c r="B670" t="s">
        <v>577</v>
      </c>
      <c r="C670" t="s">
        <v>617</v>
      </c>
      <c r="D670">
        <v>7</v>
      </c>
      <c r="E670">
        <v>0</v>
      </c>
      <c r="F670">
        <v>16729</v>
      </c>
      <c r="G670">
        <v>29</v>
      </c>
      <c r="H670">
        <v>1.44287949276602</v>
      </c>
      <c r="I670">
        <v>7</v>
      </c>
      <c r="J670" t="s">
        <v>56</v>
      </c>
      <c r="K670" t="s">
        <v>57</v>
      </c>
      <c r="L670" t="s">
        <v>59</v>
      </c>
      <c r="M670" t="s">
        <v>58</v>
      </c>
      <c r="N670" t="s">
        <v>60</v>
      </c>
      <c r="O670" t="s">
        <v>61</v>
      </c>
      <c r="P670" t="s">
        <v>62</v>
      </c>
      <c r="Q670" t="s">
        <v>63</v>
      </c>
      <c r="R670" t="s">
        <v>64</v>
      </c>
      <c r="S670" t="s">
        <v>65</v>
      </c>
      <c r="T670">
        <v>14.415338999999999</v>
      </c>
      <c r="U670">
        <f>(T670-0.014129973)/(27755.404-0.014129973)</f>
        <v>5.1886170918290155E-4</v>
      </c>
      <c r="V670">
        <v>1.3661869E-2</v>
      </c>
      <c r="W670">
        <f>(V670-0.006104506)/(0.96359551-0.006104506)</f>
        <v>7.8928814666962659E-3</v>
      </c>
      <c r="X670">
        <v>0.96230786999999995</v>
      </c>
      <c r="Y670">
        <f>(X670-0.026912883)/(0.97887218-0.026912883)</f>
        <v>0.9825997707546944</v>
      </c>
      <c r="Z670">
        <v>6.7089534999999999E-3</v>
      </c>
      <c r="AA670">
        <f>(Z670-0)/(0.8541435-0)</f>
        <v>7.854597617379281E-3</v>
      </c>
      <c r="AB670">
        <v>1.7687241E-3</v>
      </c>
      <c r="AC670">
        <f>(AB670-0)/(0.90509456-0)</f>
        <v>1.954187085159367E-3</v>
      </c>
      <c r="AD670">
        <v>4.0253721999999994E-3</v>
      </c>
      <c r="AE670" s="3">
        <f>(AD670-0)/(0.42788053-0)</f>
        <v>9.4077012571710129E-3</v>
      </c>
      <c r="AF670">
        <v>4.2693339999999997E-4</v>
      </c>
      <c r="AG670">
        <f>(AF670-0)/(0.48863637-0)</f>
        <v>8.7372415606312725E-4</v>
      </c>
      <c r="AH670">
        <v>27.9</v>
      </c>
      <c r="AI670">
        <f>(AH670-0)/(78.5-0)</f>
        <v>0.35541401273885348</v>
      </c>
      <c r="AJ670">
        <v>31.6</v>
      </c>
      <c r="AK670">
        <f>(AJ670-5.8)/(57.3-5.8)</f>
        <v>0.50097087378640781</v>
      </c>
      <c r="AL670">
        <v>34.1</v>
      </c>
      <c r="AM670">
        <f>(AL670-5.5)/(55.8-5.5)</f>
        <v>0.5685884691848907</v>
      </c>
      <c r="AN670">
        <v>6.4</v>
      </c>
      <c r="AO670">
        <f>(AN670-1.2)/(66.3-1.2)</f>
        <v>7.9877112135176662E-2</v>
      </c>
      <c r="AP670">
        <v>0.24560868504513289</v>
      </c>
      <c r="AQ670">
        <v>0.2808001951695534</v>
      </c>
      <c r="AR670">
        <v>0.28000731885825808</v>
      </c>
      <c r="AS670">
        <v>0.19358380092705529</v>
      </c>
      <c r="AT670" t="s">
        <v>104</v>
      </c>
      <c r="AU670" t="s">
        <v>66</v>
      </c>
      <c r="AZ670">
        <v>-0.55518367300000004</v>
      </c>
      <c r="BA670" t="s">
        <v>74</v>
      </c>
      <c r="BB670">
        <v>-0.30938775499999999</v>
      </c>
      <c r="BC670" t="s">
        <v>74</v>
      </c>
    </row>
    <row r="671" spans="1:55">
      <c r="A671" s="1">
        <v>669</v>
      </c>
      <c r="B671" t="s">
        <v>577</v>
      </c>
      <c r="C671" t="s">
        <v>132</v>
      </c>
      <c r="D671">
        <v>1</v>
      </c>
      <c r="E671">
        <v>0</v>
      </c>
      <c r="F671">
        <v>16430</v>
      </c>
      <c r="G671">
        <v>29</v>
      </c>
      <c r="H671">
        <v>0.2098768023170399</v>
      </c>
      <c r="I671">
        <v>1</v>
      </c>
      <c r="J671" t="s">
        <v>77</v>
      </c>
      <c r="K671" t="s">
        <v>57</v>
      </c>
      <c r="L671" t="s">
        <v>58</v>
      </c>
      <c r="M671" t="s">
        <v>59</v>
      </c>
      <c r="N671" t="s">
        <v>60</v>
      </c>
      <c r="O671" t="s">
        <v>61</v>
      </c>
      <c r="P671" t="s">
        <v>62</v>
      </c>
      <c r="Q671" t="s">
        <v>63</v>
      </c>
      <c r="R671" t="s">
        <v>64</v>
      </c>
      <c r="S671" t="s">
        <v>65</v>
      </c>
      <c r="T671">
        <v>7.249717200000001</v>
      </c>
      <c r="U671">
        <f>(T671-0.014129973)/(27755.404-0.014129973)</f>
        <v>2.6069124811010848E-4</v>
      </c>
      <c r="V671">
        <v>1.2299020000000001E-2</v>
      </c>
      <c r="W671">
        <f>(V671-0.006104506)/(0.96359551-0.006104506)</f>
        <v>6.4695271016875274E-3</v>
      </c>
      <c r="X671">
        <v>0.96022034000000001</v>
      </c>
      <c r="Y671">
        <f>(X671-0.026912883)/(0.97887218-0.026912883)</f>
        <v>0.98040689338422415</v>
      </c>
      <c r="Z671">
        <v>1.3964512E-2</v>
      </c>
      <c r="AA671">
        <f>(Z671-0)/(0.8541435-0)</f>
        <v>1.6349140396198066E-2</v>
      </c>
      <c r="AB671">
        <v>1.9857793000000001E-3</v>
      </c>
      <c r="AC671">
        <f>(AB671-0)/(0.90509456-0)</f>
        <v>2.1940020278102216E-3</v>
      </c>
      <c r="AD671">
        <v>3.1388125000000001E-3</v>
      </c>
      <c r="AE671" s="3">
        <f>(AD671-0)/(0.42788053-0)</f>
        <v>7.3357217258752114E-3</v>
      </c>
      <c r="AF671">
        <v>1.9217219E-4</v>
      </c>
      <c r="AG671">
        <f>(AF671-0)/(0.48863637-0)</f>
        <v>3.9328261627352874E-4</v>
      </c>
      <c r="AH671">
        <v>15.1</v>
      </c>
      <c r="AI671">
        <f>(AH671-0)/(78.5-0)</f>
        <v>0.19235668789808916</v>
      </c>
      <c r="AJ671">
        <v>32.299999999999997</v>
      </c>
      <c r="AK671">
        <f>(AJ671-5.8)/(57.3-5.8)</f>
        <v>0.51456310679611639</v>
      </c>
      <c r="AL671">
        <v>41.2</v>
      </c>
      <c r="AM671">
        <f>(AL671-5.5)/(55.8-5.5)</f>
        <v>0.70974155069582512</v>
      </c>
      <c r="AN671">
        <v>11.3</v>
      </c>
      <c r="AO671">
        <f>(AN671-1.2)/(66.3-1.2)</f>
        <v>0.15514592933947777</v>
      </c>
      <c r="AP671">
        <v>0.24444302094676831</v>
      </c>
      <c r="AQ671">
        <v>0.27890589968611867</v>
      </c>
      <c r="AR671">
        <v>0.2671193389276792</v>
      </c>
      <c r="AS671">
        <v>0.20953174043943371</v>
      </c>
      <c r="AT671" t="s">
        <v>147</v>
      </c>
      <c r="AU671" t="s">
        <v>104</v>
      </c>
      <c r="AZ671">
        <v>-0.231428571</v>
      </c>
      <c r="BA671" t="s">
        <v>74</v>
      </c>
      <c r="BB671">
        <v>0</v>
      </c>
      <c r="BC671" t="s">
        <v>74</v>
      </c>
    </row>
    <row r="672" spans="1:55">
      <c r="A672" s="1">
        <v>670</v>
      </c>
      <c r="B672" t="s">
        <v>577</v>
      </c>
      <c r="C672" t="s">
        <v>234</v>
      </c>
      <c r="D672">
        <v>0</v>
      </c>
      <c r="E672">
        <v>0</v>
      </c>
      <c r="F672">
        <v>4470</v>
      </c>
      <c r="G672">
        <v>102</v>
      </c>
      <c r="H672">
        <v>0</v>
      </c>
      <c r="I672">
        <v>0</v>
      </c>
      <c r="J672" t="s">
        <v>77</v>
      </c>
      <c r="K672" t="s">
        <v>57</v>
      </c>
      <c r="L672" t="s">
        <v>58</v>
      </c>
      <c r="M672" t="s">
        <v>59</v>
      </c>
      <c r="N672" t="s">
        <v>61</v>
      </c>
      <c r="O672" t="s">
        <v>63</v>
      </c>
      <c r="P672" t="s">
        <v>60</v>
      </c>
      <c r="Q672" t="s">
        <v>62</v>
      </c>
      <c r="R672" t="s">
        <v>65</v>
      </c>
      <c r="S672" t="s">
        <v>64</v>
      </c>
      <c r="T672">
        <v>4.4099646000000003</v>
      </c>
      <c r="U672">
        <f>(T672-0.014129973)/(27755.404-0.014129973)</f>
        <v>1.5837769339882538E-4</v>
      </c>
      <c r="V672">
        <v>1.5906931999999999E-2</v>
      </c>
      <c r="W672">
        <f>(V672-0.006104506)/(0.96359551-0.006104506)</f>
        <v>1.0237616812115762E-2</v>
      </c>
      <c r="X672">
        <v>0.90550810000000004</v>
      </c>
      <c r="Y672">
        <f>(X672-0.026912883)/(0.97887218-0.026912883)</f>
        <v>0.92293359576276091</v>
      </c>
      <c r="Z672">
        <v>5.3181386999999997E-2</v>
      </c>
      <c r="AA672">
        <f>(Z672-0)/(0.8541435-0)</f>
        <v>6.2262824689294012E-2</v>
      </c>
      <c r="AB672">
        <v>6.8850904000000001E-3</v>
      </c>
      <c r="AC672">
        <f>(AB672-0)/(0.90509456-0)</f>
        <v>7.6070398655362593E-3</v>
      </c>
      <c r="AD672">
        <v>4.0360874999999996E-3</v>
      </c>
      <c r="AE672" s="3">
        <f>(AD672-0)/(0.42788053-0)</f>
        <v>9.4327439951521035E-3</v>
      </c>
      <c r="AF672">
        <v>7.1225070999999997E-4</v>
      </c>
      <c r="AG672">
        <f>(AF672-0)/(0.48863637-0)</f>
        <v>1.4576293410169202E-3</v>
      </c>
      <c r="AH672">
        <v>13.4</v>
      </c>
      <c r="AI672">
        <f>(AH672-0)/(78.5-0)</f>
        <v>0.17070063694267518</v>
      </c>
      <c r="AJ672">
        <v>38.1</v>
      </c>
      <c r="AK672">
        <f>(AJ672-5.8)/(57.3-5.8)</f>
        <v>0.62718446601941757</v>
      </c>
      <c r="AL672">
        <v>34.4</v>
      </c>
      <c r="AM672">
        <f>(AL672-5.5)/(55.8-5.5)</f>
        <v>0.57455268389662029</v>
      </c>
      <c r="AN672">
        <v>14</v>
      </c>
      <c r="AO672">
        <f>(AN672-1.2)/(66.3-1.2)</f>
        <v>0.19662058371735794</v>
      </c>
      <c r="AP672">
        <v>0.15384615384615391</v>
      </c>
      <c r="AQ672">
        <v>0.2407407407407407</v>
      </c>
      <c r="AR672">
        <v>0.32573599240265921</v>
      </c>
      <c r="AS672">
        <v>0.27967711301044618</v>
      </c>
      <c r="AT672" t="s">
        <v>147</v>
      </c>
      <c r="AU672" t="s">
        <v>104</v>
      </c>
      <c r="AZ672">
        <v>0</v>
      </c>
      <c r="BA672" t="s">
        <v>74</v>
      </c>
      <c r="BB672">
        <v>0</v>
      </c>
      <c r="BC672" t="s">
        <v>74</v>
      </c>
    </row>
    <row r="673" spans="1:55">
      <c r="A673" s="1">
        <v>671</v>
      </c>
      <c r="B673" t="s">
        <v>577</v>
      </c>
      <c r="C673" t="s">
        <v>236</v>
      </c>
      <c r="D673">
        <v>20</v>
      </c>
      <c r="E673">
        <v>0</v>
      </c>
      <c r="F673">
        <v>6161</v>
      </c>
      <c r="G673">
        <v>23</v>
      </c>
      <c r="H673">
        <v>14.11402722595852</v>
      </c>
      <c r="I673">
        <v>20</v>
      </c>
      <c r="J673" t="s">
        <v>56</v>
      </c>
      <c r="K673" t="s">
        <v>57</v>
      </c>
      <c r="L673" t="s">
        <v>58</v>
      </c>
      <c r="M673" t="s">
        <v>59</v>
      </c>
      <c r="N673" t="s">
        <v>61</v>
      </c>
      <c r="O673" t="s">
        <v>60</v>
      </c>
      <c r="P673" t="s">
        <v>62</v>
      </c>
      <c r="Q673" t="s">
        <v>63</v>
      </c>
      <c r="R673" t="s">
        <v>65</v>
      </c>
      <c r="S673" t="s">
        <v>64</v>
      </c>
      <c r="T673">
        <v>10.589518999999999</v>
      </c>
      <c r="U673">
        <f>(T673-0.014129973)/(27755.404-0.014129973)</f>
        <v>3.8102109451614458E-4</v>
      </c>
      <c r="V673">
        <v>2.2881201E-2</v>
      </c>
      <c r="W673">
        <f>(V673-0.006104506)/(0.96359551-0.006104506)</f>
        <v>1.7521517100331944E-2</v>
      </c>
      <c r="X673">
        <v>0.63664651000000005</v>
      </c>
      <c r="Y673">
        <f>(X673-0.026912883)/(0.97887218-0.026912883)</f>
        <v>0.64050388385460566</v>
      </c>
      <c r="Z673">
        <v>0.30294710000000002</v>
      </c>
      <c r="AA673">
        <f>(Z673-0)/(0.8541435-0)</f>
        <v>0.35467939520701153</v>
      </c>
      <c r="AB673">
        <v>6.2236865000000006E-3</v>
      </c>
      <c r="AC673">
        <f>(AB673-0)/(0.90509456-0)</f>
        <v>6.8762831808424534E-3</v>
      </c>
      <c r="AD673">
        <v>4.0270914000000001E-3</v>
      </c>
      <c r="AE673" s="3">
        <f>(AD673-0)/(0.42788053-0)</f>
        <v>9.4117192011517799E-3</v>
      </c>
      <c r="AF673">
        <v>5.4914883E-4</v>
      </c>
      <c r="AG673">
        <f>(AF673-0)/(0.48863637-0)</f>
        <v>1.123839451410463E-3</v>
      </c>
      <c r="AH673">
        <v>12.3</v>
      </c>
      <c r="AI673">
        <f>(AH673-0)/(78.5-0)</f>
        <v>0.156687898089172</v>
      </c>
      <c r="AJ673">
        <v>39.200000000000003</v>
      </c>
      <c r="AK673">
        <f>(AJ673-5.8)/(57.3-5.8)</f>
        <v>0.64854368932038842</v>
      </c>
      <c r="AL673">
        <v>34.200000000000003</v>
      </c>
      <c r="AM673">
        <f>(AL673-5.5)/(55.8-5.5)</f>
        <v>0.57057654075546727</v>
      </c>
      <c r="AN673">
        <v>14.3</v>
      </c>
      <c r="AO673">
        <f>(AN673-1.2)/(66.3-1.2)</f>
        <v>0.20122887864823352</v>
      </c>
      <c r="AP673">
        <v>0.23650009152480311</v>
      </c>
      <c r="AQ673">
        <v>0.26597107816218202</v>
      </c>
      <c r="AR673">
        <v>0.27347611202635908</v>
      </c>
      <c r="AS673">
        <v>0.2240527182866556</v>
      </c>
      <c r="AT673" t="s">
        <v>79</v>
      </c>
      <c r="AU673" t="s">
        <v>72</v>
      </c>
      <c r="AZ673">
        <v>0.14313664600000001</v>
      </c>
      <c r="BA673" t="s">
        <v>67</v>
      </c>
      <c r="BB673">
        <v>0.30968944100000001</v>
      </c>
      <c r="BC673" t="s">
        <v>67</v>
      </c>
    </row>
    <row r="674" spans="1:55">
      <c r="A674" s="1">
        <v>672</v>
      </c>
      <c r="B674" t="s">
        <v>577</v>
      </c>
      <c r="C674" t="s">
        <v>417</v>
      </c>
      <c r="D674">
        <v>0</v>
      </c>
      <c r="E674">
        <v>0</v>
      </c>
      <c r="F674">
        <v>6006</v>
      </c>
      <c r="G674">
        <v>102</v>
      </c>
      <c r="H674">
        <v>0</v>
      </c>
      <c r="I674">
        <v>0</v>
      </c>
      <c r="J674" t="s">
        <v>56</v>
      </c>
      <c r="K674" t="s">
        <v>57</v>
      </c>
      <c r="L674" t="s">
        <v>59</v>
      </c>
      <c r="M674" t="s">
        <v>58</v>
      </c>
      <c r="N674" t="s">
        <v>61</v>
      </c>
      <c r="O674" t="s">
        <v>60</v>
      </c>
      <c r="P674" t="s">
        <v>63</v>
      </c>
      <c r="Q674" t="s">
        <v>62</v>
      </c>
      <c r="R674" t="s">
        <v>65</v>
      </c>
      <c r="S674" t="s">
        <v>64</v>
      </c>
      <c r="T674">
        <v>13.842694</v>
      </c>
      <c r="U674">
        <f>(T674-0.014129973)/(27755.404-0.014129973)</f>
        <v>4.9822986064171424E-4</v>
      </c>
      <c r="V674">
        <v>5.9059232000000003E-2</v>
      </c>
      <c r="W674">
        <f>(V674-0.006104506)/(0.96359551-0.006104506)</f>
        <v>5.5305716480653223E-2</v>
      </c>
      <c r="X674">
        <v>0.91463417000000002</v>
      </c>
      <c r="Y674">
        <f>(X674-0.026912883)/(0.97887218-0.026912883)</f>
        <v>0.93252021362421766</v>
      </c>
      <c r="Z674">
        <v>6.7944251999999998E-3</v>
      </c>
      <c r="AA674">
        <f>(Z674-0)/(0.8541435-0)</f>
        <v>7.9546647606637527E-3</v>
      </c>
      <c r="AB674">
        <v>2.2648083999999998E-3</v>
      </c>
      <c r="AC674">
        <f>(AB674-0)/(0.90509456-0)</f>
        <v>2.5022892635660075E-3</v>
      </c>
      <c r="AD674">
        <v>5.7491288000000003E-3</v>
      </c>
      <c r="AE674" s="3">
        <f>(AD674-0)/(0.42788053-0)</f>
        <v>1.343629447219765E-2</v>
      </c>
      <c r="AF674">
        <v>1.7421601999999999E-4</v>
      </c>
      <c r="AG674">
        <f>(AF674-0)/(0.48863637-0)</f>
        <v>3.5653510605442653E-4</v>
      </c>
      <c r="AH674">
        <v>14.6</v>
      </c>
      <c r="AI674">
        <f>(AH674-0)/(78.5-0)</f>
        <v>0.1859872611464968</v>
      </c>
      <c r="AJ674">
        <v>39.200000000000003</v>
      </c>
      <c r="AK674">
        <f>(AJ674-5.8)/(57.3-5.8)</f>
        <v>0.64854368932038842</v>
      </c>
      <c r="AL674">
        <v>38.5</v>
      </c>
      <c r="AM674">
        <f>(AL674-5.5)/(55.8-5.5)</f>
        <v>0.6560636182902585</v>
      </c>
      <c r="AN674">
        <v>7.7</v>
      </c>
      <c r="AO674">
        <f>(AN674-1.2)/(66.3-1.2)</f>
        <v>9.9846390168970817E-2</v>
      </c>
      <c r="AP674">
        <v>0.21968641114982579</v>
      </c>
      <c r="AQ674">
        <v>0.26376306620209061</v>
      </c>
      <c r="AR674">
        <v>0.29041811846689891</v>
      </c>
      <c r="AS674">
        <v>0.22613240418118469</v>
      </c>
      <c r="AT674" t="s">
        <v>147</v>
      </c>
      <c r="AU674" t="s">
        <v>104</v>
      </c>
      <c r="AZ674">
        <v>0</v>
      </c>
      <c r="BA674" t="s">
        <v>74</v>
      </c>
      <c r="BB674">
        <v>0</v>
      </c>
      <c r="BC674" t="s">
        <v>74</v>
      </c>
    </row>
    <row r="675" spans="1:55">
      <c r="A675" s="1">
        <v>673</v>
      </c>
      <c r="B675" t="s">
        <v>577</v>
      </c>
      <c r="C675" t="s">
        <v>133</v>
      </c>
      <c r="D675">
        <v>166</v>
      </c>
      <c r="E675">
        <v>1</v>
      </c>
      <c r="F675">
        <v>33476</v>
      </c>
      <c r="G675">
        <v>29</v>
      </c>
      <c r="H675">
        <v>17.099229092587169</v>
      </c>
      <c r="I675">
        <v>166</v>
      </c>
      <c r="J675" t="s">
        <v>56</v>
      </c>
      <c r="K675" t="s">
        <v>57</v>
      </c>
      <c r="L675" t="s">
        <v>58</v>
      </c>
      <c r="M675" t="s">
        <v>59</v>
      </c>
      <c r="N675" t="s">
        <v>60</v>
      </c>
      <c r="O675" t="s">
        <v>61</v>
      </c>
      <c r="P675" t="s">
        <v>62</v>
      </c>
      <c r="Q675" t="s">
        <v>63</v>
      </c>
      <c r="R675" t="s">
        <v>64</v>
      </c>
      <c r="S675" t="s">
        <v>65</v>
      </c>
      <c r="T675">
        <v>21.546778</v>
      </c>
      <c r="U675">
        <f>(T675-0.014129973)/(27755.404-0.014129973)</f>
        <v>7.7580059685103083E-4</v>
      </c>
      <c r="V675">
        <v>3.1209120999999999E-2</v>
      </c>
      <c r="W675">
        <f>(V675-0.006104506)/(0.96359551-0.006104506)</f>
        <v>2.6219165396983719E-2</v>
      </c>
      <c r="X675">
        <v>0.84797233000000005</v>
      </c>
      <c r="Y675">
        <f>(X675-0.026912883)/(0.97887218-0.026912883)</f>
        <v>0.86249427847123616</v>
      </c>
      <c r="Z675">
        <v>0.10278453</v>
      </c>
      <c r="AA675">
        <f>(Z675-0)/(0.8541435-0)</f>
        <v>0.1203363720498956</v>
      </c>
      <c r="AB675">
        <v>1.8376627999999999E-3</v>
      </c>
      <c r="AC675">
        <f>(AB675-0)/(0.90509456-0)</f>
        <v>2.0303544858340547E-3</v>
      </c>
      <c r="AD675">
        <v>4.7654645000000002E-3</v>
      </c>
      <c r="AE675" s="3">
        <f>(AD675-0)/(0.42788053-0)</f>
        <v>1.1137371686437803E-2</v>
      </c>
      <c r="AF675">
        <v>3.7376192999999999E-4</v>
      </c>
      <c r="AG675">
        <f>(AF675-0)/(0.48863637-0)</f>
        <v>7.6490812585235926E-4</v>
      </c>
      <c r="AH675">
        <v>12.8</v>
      </c>
      <c r="AI675">
        <f>(AH675-0)/(78.5-0)</f>
        <v>0.16305732484076435</v>
      </c>
      <c r="AJ675">
        <v>31.4</v>
      </c>
      <c r="AK675">
        <f>(AJ675-5.8)/(57.3-5.8)</f>
        <v>0.49708737864077668</v>
      </c>
      <c r="AL675">
        <v>39.299999999999997</v>
      </c>
      <c r="AM675">
        <f>(AL675-5.5)/(55.8-5.5)</f>
        <v>0.67196819085487081</v>
      </c>
      <c r="AN675">
        <v>16.600000000000001</v>
      </c>
      <c r="AO675">
        <f>(AN675-1.2)/(66.3-1.2)</f>
        <v>0.23655913978494628</v>
      </c>
      <c r="AP675">
        <v>0.21217217965489329</v>
      </c>
      <c r="AQ675">
        <v>0.3281629601943562</v>
      </c>
      <c r="AR675">
        <v>0.27365601445212728</v>
      </c>
      <c r="AS675">
        <v>0.18600884569862319</v>
      </c>
      <c r="AT675" t="s">
        <v>79</v>
      </c>
      <c r="AU675" t="s">
        <v>72</v>
      </c>
      <c r="AZ675">
        <v>0.18812190500000001</v>
      </c>
      <c r="BA675" t="s">
        <v>67</v>
      </c>
      <c r="BB675">
        <v>0.379314286</v>
      </c>
      <c r="BC675" t="s">
        <v>67</v>
      </c>
    </row>
    <row r="676" spans="1:55">
      <c r="A676" s="1">
        <v>674</v>
      </c>
      <c r="B676" t="s">
        <v>577</v>
      </c>
      <c r="C676" t="s">
        <v>618</v>
      </c>
      <c r="D676">
        <v>3</v>
      </c>
      <c r="E676">
        <v>0</v>
      </c>
      <c r="F676">
        <v>16233</v>
      </c>
      <c r="G676">
        <v>26</v>
      </c>
      <c r="H676">
        <v>0.71080278066047797</v>
      </c>
      <c r="I676">
        <v>3</v>
      </c>
      <c r="J676" t="s">
        <v>56</v>
      </c>
      <c r="K676" t="s">
        <v>57</v>
      </c>
      <c r="L676" t="s">
        <v>59</v>
      </c>
      <c r="M676" t="s">
        <v>117</v>
      </c>
      <c r="N676" t="s">
        <v>60</v>
      </c>
      <c r="O676" t="s">
        <v>61</v>
      </c>
      <c r="P676" t="s">
        <v>62</v>
      </c>
      <c r="Q676" t="s">
        <v>63</v>
      </c>
      <c r="R676" t="s">
        <v>65</v>
      </c>
      <c r="S676" t="s">
        <v>64</v>
      </c>
      <c r="T676">
        <v>16.903341000000001</v>
      </c>
      <c r="U676">
        <f>(T676-0.014129973)/(27755.404-0.014129973)</f>
        <v>6.0850202811377663E-4</v>
      </c>
      <c r="V676">
        <v>1.8334073999999999E-2</v>
      </c>
      <c r="W676">
        <f>(V676-0.006104506)/(0.96359551-0.006104506)</f>
        <v>1.277251477967933E-2</v>
      </c>
      <c r="X676">
        <v>0.94988262999999995</v>
      </c>
      <c r="Y676">
        <f>(X676-0.026912883)/(0.97887218-0.026912883)</f>
        <v>0.96954749001206519</v>
      </c>
      <c r="Z676">
        <v>7.7396436000000002E-3</v>
      </c>
      <c r="AA676">
        <f>(Z676-0)/(0.8541435-0)</f>
        <v>9.0612919257712556E-3</v>
      </c>
      <c r="AB676">
        <v>2.9182262E-3</v>
      </c>
      <c r="AC676">
        <f>(AB676-0)/(0.90509456-0)</f>
        <v>3.2242224503039769E-3</v>
      </c>
      <c r="AD676">
        <v>8.7546789999999996E-3</v>
      </c>
      <c r="AE676" s="3">
        <f>(AD676-0)/(0.42788053-0)</f>
        <v>2.0460568748010104E-2</v>
      </c>
      <c r="AF676">
        <v>1.2687939999999999E-4</v>
      </c>
      <c r="AG676">
        <f>(AF676-0)/(0.48863637-0)</f>
        <v>2.5966016406023972E-4</v>
      </c>
      <c r="AH676">
        <v>21.3</v>
      </c>
      <c r="AI676">
        <f>(AH676-0)/(78.5-0)</f>
        <v>0.27133757961783439</v>
      </c>
      <c r="AJ676">
        <v>36.700000000000003</v>
      </c>
      <c r="AK676">
        <f>(AJ676-5.8)/(57.3-5.8)</f>
        <v>0.60000000000000009</v>
      </c>
      <c r="AL676">
        <v>29.9</v>
      </c>
      <c r="AM676">
        <f>(AL676-5.5)/(55.8-5.5)</f>
        <v>0.48508946322067592</v>
      </c>
      <c r="AN676">
        <v>12.2</v>
      </c>
      <c r="AO676">
        <f>(AN676-1.2)/(66.3-1.2)</f>
        <v>0.16897081413210446</v>
      </c>
      <c r="AP676">
        <v>0.25103089513417481</v>
      </c>
      <c r="AQ676">
        <v>0.28008627799276792</v>
      </c>
      <c r="AR676">
        <v>0.26409947345048529</v>
      </c>
      <c r="AS676">
        <v>0.20478335342257201</v>
      </c>
      <c r="AT676" t="s">
        <v>104</v>
      </c>
      <c r="AU676" t="s">
        <v>104</v>
      </c>
      <c r="AZ676">
        <v>7.9428571000000003E-2</v>
      </c>
      <c r="BA676" t="s">
        <v>67</v>
      </c>
      <c r="BB676">
        <v>6.5904762000000006E-2</v>
      </c>
      <c r="BC676" t="s">
        <v>67</v>
      </c>
    </row>
    <row r="677" spans="1:55">
      <c r="A677" s="1">
        <v>675</v>
      </c>
      <c r="B677" t="s">
        <v>577</v>
      </c>
      <c r="C677" t="s">
        <v>619</v>
      </c>
      <c r="D677">
        <v>412</v>
      </c>
      <c r="E677">
        <v>9</v>
      </c>
      <c r="F677">
        <v>147546</v>
      </c>
      <c r="G677">
        <v>29</v>
      </c>
      <c r="H677">
        <v>9.6287913950389274</v>
      </c>
      <c r="I677">
        <v>412</v>
      </c>
      <c r="J677" t="s">
        <v>102</v>
      </c>
      <c r="K677" t="s">
        <v>57</v>
      </c>
      <c r="L677" t="s">
        <v>59</v>
      </c>
      <c r="M677" t="s">
        <v>58</v>
      </c>
      <c r="N677" t="s">
        <v>60</v>
      </c>
      <c r="O677" t="s">
        <v>61</v>
      </c>
      <c r="P677" t="s">
        <v>62</v>
      </c>
      <c r="Q677" t="s">
        <v>63</v>
      </c>
      <c r="R677" t="s">
        <v>65</v>
      </c>
      <c r="S677" t="s">
        <v>64</v>
      </c>
      <c r="T677">
        <v>129.61353</v>
      </c>
      <c r="U677">
        <f>(T677-0.014129973)/(27755.404-0.014129973)</f>
        <v>4.6693417254770461E-3</v>
      </c>
      <c r="V677">
        <v>0.13103843000000001</v>
      </c>
      <c r="W677">
        <f>(V677-0.006104506)/(0.96359551-0.006104506)</f>
        <v>0.13048051989844076</v>
      </c>
      <c r="X677">
        <v>0.71136838000000002</v>
      </c>
      <c r="Y677">
        <f>(X677-0.026912883)/(0.97887218-0.026912883)</f>
        <v>0.71899659907413049</v>
      </c>
      <c r="Z677">
        <v>0.10449062000000001</v>
      </c>
      <c r="AA677">
        <f>(Z677-0)/(0.8541435-0)</f>
        <v>0.12233379988257244</v>
      </c>
      <c r="AB677">
        <v>2.0142599999999999E-3</v>
      </c>
      <c r="AC677">
        <f>(AB677-0)/(0.90509456-0)</f>
        <v>2.2254691266733501E-3</v>
      </c>
      <c r="AD677">
        <v>2.6694175000000001E-2</v>
      </c>
      <c r="AE677" s="3">
        <f>(AD677-0)/(0.42788053-0)</f>
        <v>6.2386982179348058E-2</v>
      </c>
      <c r="AF677">
        <v>3.693972E-4</v>
      </c>
      <c r="AG677">
        <f>(AF677-0)/(0.48863637-0)</f>
        <v>7.5597565527101473E-4</v>
      </c>
      <c r="AH677">
        <v>23.2</v>
      </c>
      <c r="AI677">
        <f>(AH677-0)/(78.5-0)</f>
        <v>0.29554140127388534</v>
      </c>
      <c r="AJ677">
        <v>35.799999999999997</v>
      </c>
      <c r="AK677">
        <f>(AJ677-5.8)/(57.3-5.8)</f>
        <v>0.58252427184466016</v>
      </c>
      <c r="AL677">
        <v>29.9</v>
      </c>
      <c r="AM677">
        <f>(AL677-5.5)/(55.8-5.5)</f>
        <v>0.48508946322067592</v>
      </c>
      <c r="AN677">
        <v>11.1</v>
      </c>
      <c r="AO677">
        <f>(AN677-1.2)/(66.3-1.2)</f>
        <v>0.15207373271889402</v>
      </c>
      <c r="AP677">
        <v>0.24827672728033059</v>
      </c>
      <c r="AQ677">
        <v>0.30390236762686701</v>
      </c>
      <c r="AR677">
        <v>0.25495375565421652</v>
      </c>
      <c r="AS677">
        <v>0.19286714943858591</v>
      </c>
      <c r="AT677" t="s">
        <v>79</v>
      </c>
      <c r="AU677" t="s">
        <v>72</v>
      </c>
      <c r="AV677">
        <v>57</v>
      </c>
      <c r="AW677">
        <v>0.43283582100000001</v>
      </c>
      <c r="AX677">
        <v>0.59408000000000005</v>
      </c>
      <c r="AY677">
        <f>(AX677-0)/(1.01692-0)</f>
        <v>0.58419541360185656</v>
      </c>
      <c r="AZ677">
        <v>0.14914467200000001</v>
      </c>
      <c r="BA677" t="s">
        <v>67</v>
      </c>
      <c r="BB677">
        <v>7.8417907999999995E-2</v>
      </c>
      <c r="BC677" t="s">
        <v>67</v>
      </c>
    </row>
    <row r="678" spans="1:55">
      <c r="A678" s="1">
        <v>677</v>
      </c>
      <c r="B678" t="s">
        <v>577</v>
      </c>
      <c r="C678" t="s">
        <v>238</v>
      </c>
      <c r="D678">
        <v>3</v>
      </c>
      <c r="E678">
        <v>0</v>
      </c>
      <c r="F678">
        <v>24913</v>
      </c>
      <c r="G678">
        <v>34</v>
      </c>
      <c r="H678">
        <v>0.35417370094989392</v>
      </c>
      <c r="I678">
        <v>3</v>
      </c>
      <c r="J678" t="s">
        <v>56</v>
      </c>
      <c r="K678" t="s">
        <v>57</v>
      </c>
      <c r="L678" t="s">
        <v>58</v>
      </c>
      <c r="M678" t="s">
        <v>59</v>
      </c>
      <c r="N678" t="s">
        <v>60</v>
      </c>
      <c r="O678" t="s">
        <v>61</v>
      </c>
      <c r="P678" t="s">
        <v>62</v>
      </c>
      <c r="Q678" t="s">
        <v>63</v>
      </c>
      <c r="R678" t="s">
        <v>65</v>
      </c>
      <c r="S678" t="s">
        <v>64</v>
      </c>
      <c r="T678">
        <v>24.297056000000001</v>
      </c>
      <c r="U678">
        <f>(T678-0.014129973)/(27755.404-0.014129973)</f>
        <v>8.7489046778705477E-4</v>
      </c>
      <c r="V678">
        <v>1.8907387000000001E-2</v>
      </c>
      <c r="W678">
        <f>(V678-0.006104506)/(0.96359551-0.006104506)</f>
        <v>1.3371280718581041E-2</v>
      </c>
      <c r="X678">
        <v>0.91324353000000003</v>
      </c>
      <c r="Y678">
        <f>(X678-0.026912883)/(0.97887218-0.026912883)</f>
        <v>0.93105939486402234</v>
      </c>
      <c r="Z678">
        <v>3.7856605000000002E-2</v>
      </c>
      <c r="AA678">
        <f>(Z678-0)/(0.8541435-0)</f>
        <v>4.4321129880400663E-2</v>
      </c>
      <c r="AB678">
        <v>4.2248805999999996E-3</v>
      </c>
      <c r="AC678">
        <f>(AB678-0)/(0.90509456-0)</f>
        <v>4.6678886237035829E-3</v>
      </c>
      <c r="AD678">
        <v>6.1909142000000014E-3</v>
      </c>
      <c r="AE678" s="3">
        <f>(AD678-0)/(0.42788053-0)</f>
        <v>1.44687915573069E-2</v>
      </c>
      <c r="AF678">
        <v>5.4379652000000002E-4</v>
      </c>
      <c r="AG678">
        <f>(AF678-0)/(0.48863637-0)</f>
        <v>1.1128858869019513E-3</v>
      </c>
      <c r="AH678">
        <v>17.8</v>
      </c>
      <c r="AI678">
        <f>(AH678-0)/(78.5-0)</f>
        <v>0.2267515923566879</v>
      </c>
      <c r="AJ678">
        <v>40.200000000000003</v>
      </c>
      <c r="AK678">
        <f>(AJ678-5.8)/(57.3-5.8)</f>
        <v>0.66796116504854375</v>
      </c>
      <c r="AL678">
        <v>28.5</v>
      </c>
      <c r="AM678">
        <f>(AL678-5.5)/(55.8-5.5)</f>
        <v>0.45725646123260438</v>
      </c>
      <c r="AN678">
        <v>13.6</v>
      </c>
      <c r="AO678">
        <f>(AN678-1.2)/(66.3-1.2)</f>
        <v>0.19047619047619049</v>
      </c>
      <c r="AP678">
        <v>0.2378064084330293</v>
      </c>
      <c r="AQ678">
        <v>0.28662260520371458</v>
      </c>
      <c r="AR678">
        <v>0.27290220028444728</v>
      </c>
      <c r="AS678">
        <v>0.2026687860788087</v>
      </c>
      <c r="AT678" t="s">
        <v>147</v>
      </c>
      <c r="AU678" t="s">
        <v>104</v>
      </c>
      <c r="AW678">
        <v>0.41791044799999999</v>
      </c>
      <c r="AZ678">
        <v>-0.58133333300000001</v>
      </c>
      <c r="BA678" t="s">
        <v>74</v>
      </c>
      <c r="BB678">
        <v>-3.2380951999999998E-2</v>
      </c>
      <c r="BC678" t="s">
        <v>74</v>
      </c>
    </row>
    <row r="679" spans="1:55">
      <c r="A679" s="1">
        <v>678</v>
      </c>
      <c r="B679" t="s">
        <v>577</v>
      </c>
      <c r="C679" t="s">
        <v>620</v>
      </c>
      <c r="D679">
        <v>207</v>
      </c>
      <c r="E679">
        <v>11</v>
      </c>
      <c r="F679">
        <v>197465</v>
      </c>
      <c r="G679">
        <v>35</v>
      </c>
      <c r="H679">
        <v>2.9951058234551509</v>
      </c>
      <c r="I679">
        <v>207</v>
      </c>
      <c r="J679" t="s">
        <v>102</v>
      </c>
      <c r="K679" t="s">
        <v>57</v>
      </c>
      <c r="L679" t="s">
        <v>58</v>
      </c>
      <c r="M679" t="s">
        <v>59</v>
      </c>
      <c r="N679" t="s">
        <v>60</v>
      </c>
      <c r="O679" t="s">
        <v>61</v>
      </c>
      <c r="P679" t="s">
        <v>62</v>
      </c>
      <c r="Q679" t="s">
        <v>63</v>
      </c>
      <c r="R679" t="s">
        <v>69</v>
      </c>
      <c r="S679" t="s">
        <v>65</v>
      </c>
      <c r="T679">
        <v>86.864677</v>
      </c>
      <c r="U679">
        <f>(T679-0.014129973)/(27755.404-0.014129973)</f>
        <v>3.1291416706342059E-3</v>
      </c>
      <c r="V679">
        <v>2.3506768000000001E-2</v>
      </c>
      <c r="W679">
        <f>(V679-0.006104506)/(0.96359551-0.006104506)</f>
        <v>1.8174856920117863E-2</v>
      </c>
      <c r="X679">
        <v>0.80230665000000001</v>
      </c>
      <c r="Y679">
        <f>(X679-0.026912883)/(0.97887218-0.026912883)</f>
        <v>0.81452407623264167</v>
      </c>
      <c r="Z679">
        <v>0.12779757</v>
      </c>
      <c r="AA679">
        <f>(Z679-0)/(0.8541435-0)</f>
        <v>0.14962072532308682</v>
      </c>
      <c r="AB679">
        <v>1.9657227999999999E-3</v>
      </c>
      <c r="AC679">
        <f>(AB679-0)/(0.90509456-0)</f>
        <v>2.1718424647254536E-3</v>
      </c>
      <c r="AD679">
        <v>2.0793661000000001E-2</v>
      </c>
      <c r="AE679" s="3">
        <f>(AD679-0)/(0.42788053-0)</f>
        <v>4.8596885209990746E-2</v>
      </c>
      <c r="AF679">
        <v>3.1226323000000002E-4</v>
      </c>
      <c r="AG679">
        <f>(AF679-0)/(0.48863637-0)</f>
        <v>6.3905032284027497E-4</v>
      </c>
      <c r="AH679">
        <v>34.200000000000003</v>
      </c>
      <c r="AI679">
        <f>(AH679-0)/(78.5-0)</f>
        <v>0.43566878980891721</v>
      </c>
      <c r="AJ679">
        <v>30.3</v>
      </c>
      <c r="AK679">
        <f>(AJ679-5.8)/(57.3-5.8)</f>
        <v>0.47572815533980584</v>
      </c>
      <c r="AL679">
        <v>27.9</v>
      </c>
      <c r="AM679">
        <f>(AL679-5.5)/(55.8-5.5)</f>
        <v>0.44532803180914515</v>
      </c>
      <c r="AN679">
        <v>7.6</v>
      </c>
      <c r="AO679">
        <f>(AN679-1.2)/(66.3-1.2)</f>
        <v>9.8310291858678955E-2</v>
      </c>
      <c r="AP679">
        <v>0.24439973790363859</v>
      </c>
      <c r="AQ679">
        <v>0.3068370293015541</v>
      </c>
      <c r="AR679">
        <v>0.27017425312775151</v>
      </c>
      <c r="AS679">
        <v>0.17858897966705581</v>
      </c>
      <c r="AT679" t="s">
        <v>72</v>
      </c>
      <c r="AU679" t="s">
        <v>66</v>
      </c>
      <c r="AV679">
        <v>56</v>
      </c>
      <c r="AX679">
        <v>0.57116</v>
      </c>
      <c r="AY679">
        <f>(AX679-0)/(1.01692-0)</f>
        <v>0.56165676749400151</v>
      </c>
      <c r="AZ679">
        <v>0.18310257999999999</v>
      </c>
      <c r="BA679" t="s">
        <v>67</v>
      </c>
      <c r="BB679">
        <v>0.349144116</v>
      </c>
      <c r="BC679" t="s">
        <v>67</v>
      </c>
    </row>
    <row r="680" spans="1:55">
      <c r="A680" s="1">
        <v>679</v>
      </c>
      <c r="B680" t="s">
        <v>577</v>
      </c>
      <c r="C680" t="s">
        <v>621</v>
      </c>
      <c r="D680">
        <v>1</v>
      </c>
      <c r="E680">
        <v>0</v>
      </c>
      <c r="F680">
        <v>7544</v>
      </c>
      <c r="G680">
        <v>24</v>
      </c>
      <c r="H680">
        <v>0.55231530576175336</v>
      </c>
      <c r="I680">
        <v>1</v>
      </c>
      <c r="J680" t="s">
        <v>77</v>
      </c>
      <c r="K680" t="s">
        <v>57</v>
      </c>
      <c r="L680" t="s">
        <v>58</v>
      </c>
      <c r="M680" t="s">
        <v>59</v>
      </c>
      <c r="N680" t="s">
        <v>61</v>
      </c>
      <c r="O680" t="s">
        <v>60</v>
      </c>
      <c r="P680" t="s">
        <v>63</v>
      </c>
      <c r="Q680" t="s">
        <v>62</v>
      </c>
      <c r="R680" t="s">
        <v>64</v>
      </c>
      <c r="S680" t="s">
        <v>65</v>
      </c>
      <c r="T680">
        <v>6.0988325999999997</v>
      </c>
      <c r="U680">
        <f>(T680-0.014129973)/(27755.404-0.014129973)</f>
        <v>2.1922598297099979E-4</v>
      </c>
      <c r="V680">
        <v>1.8676706000000001E-2</v>
      </c>
      <c r="W680">
        <f>(V680-0.006104506)/(0.96359551-0.006104506)</f>
        <v>1.3130358350604412E-2</v>
      </c>
      <c r="X680">
        <v>0.93426960999999997</v>
      </c>
      <c r="Y680">
        <f>(X680-0.026912883)/(0.97887218-0.026912883)</f>
        <v>0.95314655769363221</v>
      </c>
      <c r="Z680">
        <v>3.5760823999999997E-2</v>
      </c>
      <c r="AA680">
        <f>(Z680-0)/(0.8541435-0)</f>
        <v>4.1867466063957637E-2</v>
      </c>
      <c r="AB680">
        <v>1.7373679E-3</v>
      </c>
      <c r="AC680">
        <f>(AB680-0)/(0.90509456-0)</f>
        <v>1.9195429701842424E-3</v>
      </c>
      <c r="AD680">
        <v>3.4747358999999999E-3</v>
      </c>
      <c r="AE680" s="3">
        <f>(AD680-0)/(0.42788053-0)</f>
        <v>8.1208086285206767E-3</v>
      </c>
      <c r="AF680">
        <v>0</v>
      </c>
      <c r="AG680">
        <f>(AF680-0)/(0.48863637-0)</f>
        <v>0</v>
      </c>
      <c r="AH680">
        <v>18.2</v>
      </c>
      <c r="AI680">
        <f>(AH680-0)/(78.5-0)</f>
        <v>0.23184713375796179</v>
      </c>
      <c r="AJ680">
        <v>33.799999999999997</v>
      </c>
      <c r="AK680">
        <f>(AJ680-5.8)/(57.3-5.8)</f>
        <v>0.5436893203883495</v>
      </c>
      <c r="AL680">
        <v>37.799999999999997</v>
      </c>
      <c r="AM680">
        <f>(AL680-5.5)/(55.8-5.5)</f>
        <v>0.64214711729622265</v>
      </c>
      <c r="AN680">
        <v>10.199999999999999</v>
      </c>
      <c r="AO680">
        <f>(AN680-1.2)/(66.3-1.2)</f>
        <v>0.13824884792626729</v>
      </c>
      <c r="AP680">
        <v>0.19979730707977419</v>
      </c>
      <c r="AQ680">
        <v>0.27696539742290432</v>
      </c>
      <c r="AR680">
        <v>0.29535254090053559</v>
      </c>
      <c r="AS680">
        <v>0.22788475459678589</v>
      </c>
      <c r="AT680" t="s">
        <v>147</v>
      </c>
      <c r="AU680" t="s">
        <v>104</v>
      </c>
      <c r="AW680">
        <v>0.41791044799999999</v>
      </c>
      <c r="AZ680">
        <v>-0.77761904800000003</v>
      </c>
      <c r="BA680" t="s">
        <v>74</v>
      </c>
      <c r="BB680">
        <v>-2.2857143E-2</v>
      </c>
      <c r="BC680" t="s">
        <v>74</v>
      </c>
    </row>
    <row r="681" spans="1:55">
      <c r="A681" s="1">
        <v>680</v>
      </c>
      <c r="B681" t="s">
        <v>577</v>
      </c>
      <c r="C681" t="s">
        <v>239</v>
      </c>
      <c r="D681">
        <v>0</v>
      </c>
      <c r="E681">
        <v>0</v>
      </c>
      <c r="F681">
        <v>5355</v>
      </c>
      <c r="G681">
        <v>102</v>
      </c>
      <c r="H681">
        <v>0</v>
      </c>
      <c r="I681">
        <v>0</v>
      </c>
      <c r="J681" t="s">
        <v>77</v>
      </c>
      <c r="K681" t="s">
        <v>57</v>
      </c>
      <c r="L681" t="s">
        <v>59</v>
      </c>
      <c r="M681" t="s">
        <v>58</v>
      </c>
      <c r="N681" t="s">
        <v>61</v>
      </c>
      <c r="O681" t="s">
        <v>60</v>
      </c>
      <c r="P681" t="s">
        <v>62</v>
      </c>
      <c r="Q681" t="s">
        <v>63</v>
      </c>
      <c r="R681" t="s">
        <v>64</v>
      </c>
      <c r="S681" t="s">
        <v>65</v>
      </c>
      <c r="T681">
        <v>7.5800800000000006</v>
      </c>
      <c r="U681">
        <f>(T681-0.014129973)/(27755.404-0.014129973)</f>
        <v>2.7259390202875362E-4</v>
      </c>
      <c r="V681">
        <v>1.2992286E-2</v>
      </c>
      <c r="W681">
        <f>(V681-0.006104506)/(0.96359551-0.006104506)</f>
        <v>7.1935715022132998E-3</v>
      </c>
      <c r="X681">
        <v>0.96894031999999997</v>
      </c>
      <c r="Y681">
        <f>(X681-0.026912883)/(0.97887218-0.026912883)</f>
        <v>0.98956692788095113</v>
      </c>
      <c r="Z681">
        <v>5.2781160999999998E-3</v>
      </c>
      <c r="AA681">
        <f>(Z681-0)/(0.8541435-0)</f>
        <v>6.1794254712469274E-3</v>
      </c>
      <c r="AB681">
        <v>2.0300446000000002E-3</v>
      </c>
      <c r="AC681">
        <f>(AB681-0)/(0.90509456-0)</f>
        <v>2.24290885142432E-3</v>
      </c>
      <c r="AD681">
        <v>2.0300446000000002E-3</v>
      </c>
      <c r="AE681" s="3">
        <f>(AD681-0)/(0.42788053-0)</f>
        <v>4.7444191957039979E-3</v>
      </c>
      <c r="AF681">
        <v>0</v>
      </c>
      <c r="AG681">
        <f>(AF681-0)/(0.48863637-0)</f>
        <v>0</v>
      </c>
      <c r="AH681">
        <v>15</v>
      </c>
      <c r="AI681">
        <f>(AH681-0)/(78.5-0)</f>
        <v>0.19108280254777071</v>
      </c>
      <c r="AJ681">
        <v>29</v>
      </c>
      <c r="AK681">
        <f>(AJ681-5.8)/(57.3-5.8)</f>
        <v>0.45048543689320386</v>
      </c>
      <c r="AL681">
        <v>48.7</v>
      </c>
      <c r="AM681">
        <f>(AL681-5.5)/(55.8-5.5)</f>
        <v>0.85884691848906569</v>
      </c>
      <c r="AN681">
        <v>7.4</v>
      </c>
      <c r="AO681">
        <f>(AN681-1.2)/(66.3-1.2)</f>
        <v>9.5238095238095247E-2</v>
      </c>
      <c r="AP681">
        <v>0.23487616727568</v>
      </c>
      <c r="AQ681">
        <v>0.26857490864799027</v>
      </c>
      <c r="AR681">
        <v>0.29780755176613882</v>
      </c>
      <c r="AS681">
        <v>0.1987413723101909</v>
      </c>
      <c r="AT681" t="s">
        <v>147</v>
      </c>
      <c r="AU681" t="s">
        <v>104</v>
      </c>
      <c r="AZ681">
        <v>0</v>
      </c>
      <c r="BA681" t="s">
        <v>74</v>
      </c>
      <c r="BB681">
        <v>0</v>
      </c>
      <c r="BC681" t="s">
        <v>74</v>
      </c>
    </row>
    <row r="682" spans="1:55">
      <c r="A682" s="1">
        <v>681</v>
      </c>
      <c r="B682" t="s">
        <v>577</v>
      </c>
      <c r="C682" t="s">
        <v>135</v>
      </c>
      <c r="D682">
        <v>10</v>
      </c>
      <c r="E682">
        <v>1</v>
      </c>
      <c r="F682">
        <v>22363</v>
      </c>
      <c r="G682">
        <v>25</v>
      </c>
      <c r="H682">
        <v>1.7886687832580599</v>
      </c>
      <c r="I682">
        <v>10</v>
      </c>
      <c r="J682" t="s">
        <v>56</v>
      </c>
      <c r="K682" t="s">
        <v>57</v>
      </c>
      <c r="L682" t="s">
        <v>59</v>
      </c>
      <c r="M682" t="s">
        <v>58</v>
      </c>
      <c r="N682" t="s">
        <v>61</v>
      </c>
      <c r="O682" t="s">
        <v>60</v>
      </c>
      <c r="P682" t="s">
        <v>62</v>
      </c>
      <c r="Q682" t="s">
        <v>63</v>
      </c>
      <c r="R682" t="s">
        <v>64</v>
      </c>
      <c r="S682" t="s">
        <v>65</v>
      </c>
      <c r="T682">
        <v>11.066694999999999</v>
      </c>
      <c r="U682">
        <f>(T682-0.014129973)/(27755.404-0.014129973)</f>
        <v>3.9821328681589326E-4</v>
      </c>
      <c r="V682">
        <v>1.0579091000000001E-2</v>
      </c>
      <c r="W682">
        <f>(V682-0.006104506)/(0.96359551-0.006104506)</f>
        <v>4.6732397289447544E-3</v>
      </c>
      <c r="X682">
        <v>0.97171240999999997</v>
      </c>
      <c r="Y682">
        <f>(X682-0.026912883)/(0.97887218-0.026912883)</f>
        <v>0.99247891162724799</v>
      </c>
      <c r="Z682">
        <v>3.4037071999999998E-3</v>
      </c>
      <c r="AA682">
        <f>(Z682-0)/(0.8541435-0)</f>
        <v>3.9849360207037813E-3</v>
      </c>
      <c r="AB682">
        <v>1.7938457000000001E-3</v>
      </c>
      <c r="AC682">
        <f>(AB682-0)/(0.90509456-0)</f>
        <v>1.9819428590975071E-3</v>
      </c>
      <c r="AD682">
        <v>3.3577111999999998E-3</v>
      </c>
      <c r="AE682" s="3">
        <f>(AD682-0)/(0.42788053-0)</f>
        <v>7.8473100891036096E-3</v>
      </c>
      <c r="AF682">
        <v>4.1396439000000002E-4</v>
      </c>
      <c r="AG682">
        <f>(AF682-0)/(0.48863637-0)</f>
        <v>8.4718292664133867E-4</v>
      </c>
      <c r="AH682">
        <v>16.899999999999999</v>
      </c>
      <c r="AI682">
        <f>(AH682-0)/(78.5-0)</f>
        <v>0.21528662420382164</v>
      </c>
      <c r="AJ682">
        <v>30.5</v>
      </c>
      <c r="AK682">
        <f>(AJ682-5.8)/(57.3-5.8)</f>
        <v>0.47961165048543686</v>
      </c>
      <c r="AL682">
        <v>44.9</v>
      </c>
      <c r="AM682">
        <f>(AL682-5.5)/(55.8-5.5)</f>
        <v>0.78330019880715707</v>
      </c>
      <c r="AN682">
        <v>7.8</v>
      </c>
      <c r="AO682">
        <f>(AN682-1.2)/(66.3-1.2)</f>
        <v>0.10138248847926268</v>
      </c>
      <c r="AP682">
        <v>0.23306195667172619</v>
      </c>
      <c r="AQ682">
        <v>0.26709902948346442</v>
      </c>
      <c r="AR682">
        <v>0.2745963847109148</v>
      </c>
      <c r="AS682">
        <v>0.22524262913389451</v>
      </c>
      <c r="AT682" t="s">
        <v>66</v>
      </c>
      <c r="AU682" t="s">
        <v>66</v>
      </c>
      <c r="AZ682">
        <v>0.229257143</v>
      </c>
      <c r="BA682" t="s">
        <v>67</v>
      </c>
      <c r="BB682">
        <v>0.96560000000000001</v>
      </c>
      <c r="BC682" t="s">
        <v>67</v>
      </c>
    </row>
    <row r="683" spans="1:55">
      <c r="A683" s="1">
        <v>676</v>
      </c>
      <c r="B683" t="s">
        <v>577</v>
      </c>
      <c r="C683" t="s">
        <v>136</v>
      </c>
      <c r="D683">
        <v>507</v>
      </c>
      <c r="E683">
        <v>33</v>
      </c>
      <c r="F683">
        <v>270056</v>
      </c>
      <c r="G683">
        <v>33</v>
      </c>
      <c r="H683">
        <v>5.6890557379344893</v>
      </c>
      <c r="I683">
        <v>507</v>
      </c>
      <c r="J683" t="s">
        <v>122</v>
      </c>
      <c r="K683" t="s">
        <v>57</v>
      </c>
      <c r="L683" t="s">
        <v>58</v>
      </c>
      <c r="M683" t="s">
        <v>59</v>
      </c>
      <c r="N683" t="s">
        <v>60</v>
      </c>
      <c r="O683" t="s">
        <v>61</v>
      </c>
      <c r="P683" t="s">
        <v>62</v>
      </c>
      <c r="Q683" t="s">
        <v>63</v>
      </c>
      <c r="R683" t="s">
        <v>65</v>
      </c>
      <c r="S683" t="s">
        <v>64</v>
      </c>
      <c r="T683">
        <v>153.24779000000001</v>
      </c>
      <c r="U683">
        <f>(T683-0.014129973)/(27755.404-0.014129973)</f>
        <v>5.5208613802422857E-3</v>
      </c>
      <c r="V683">
        <v>4.1753012999999999E-2</v>
      </c>
      <c r="W683">
        <f>(V683-0.006104506)/(0.96359551-0.006104506)</f>
        <v>3.7231166508171182E-2</v>
      </c>
      <c r="X683">
        <v>0.61480736999999996</v>
      </c>
      <c r="Y683">
        <f>(X683-0.026912883)/(0.97887218-0.026912883)</f>
        <v>0.61756262988626509</v>
      </c>
      <c r="Z683">
        <v>0.30285107999999999</v>
      </c>
      <c r="AA683">
        <f>(Z683-0)/(0.8541435-0)</f>
        <v>0.35456697849951446</v>
      </c>
      <c r="AB683">
        <v>2.5549779999999998E-3</v>
      </c>
      <c r="AC683">
        <f>(AB683-0)/(0.90509456-0)</f>
        <v>2.822885157988354E-3</v>
      </c>
      <c r="AD683">
        <v>1.4720811E-2</v>
      </c>
      <c r="AE683" s="3">
        <f>(AD683-0)/(0.42788053-0)</f>
        <v>3.4404021608555081E-2</v>
      </c>
      <c r="AF683">
        <v>8.4655190999999991E-4</v>
      </c>
      <c r="AG683">
        <f>(AF683-0)/(0.48863637-0)</f>
        <v>1.7324783048793522E-3</v>
      </c>
      <c r="AH683">
        <v>27.3</v>
      </c>
      <c r="AI683">
        <f>(AH683-0)/(78.5-0)</f>
        <v>0.34777070063694271</v>
      </c>
      <c r="AJ683">
        <v>34.9</v>
      </c>
      <c r="AK683">
        <f>(AJ683-5.8)/(57.3-5.8)</f>
        <v>0.56504854368932034</v>
      </c>
      <c r="AL683">
        <v>28.6</v>
      </c>
      <c r="AM683">
        <f>(AL683-5.5)/(55.8-5.5)</f>
        <v>0.45924453280318095</v>
      </c>
      <c r="AN683">
        <v>9.1999999999999993</v>
      </c>
      <c r="AO683">
        <f>(AN683-1.2)/(66.3-1.2)</f>
        <v>0.12288786482334869</v>
      </c>
      <c r="AP683">
        <v>0.25639414844920122</v>
      </c>
      <c r="AQ683">
        <v>0.31823457532588417</v>
      </c>
      <c r="AR683">
        <v>0.26731888193856562</v>
      </c>
      <c r="AS683">
        <v>0.15805239428634901</v>
      </c>
      <c r="AT683" t="s">
        <v>72</v>
      </c>
      <c r="AU683" t="s">
        <v>72</v>
      </c>
      <c r="AV683">
        <v>56</v>
      </c>
      <c r="AX683">
        <v>0.62712000000000001</v>
      </c>
      <c r="AY683">
        <f>(AX683-0)/(1.01692-0)</f>
        <v>0.61668567832277854</v>
      </c>
      <c r="AZ683">
        <v>3.323769E-2</v>
      </c>
      <c r="BA683" t="s">
        <v>67</v>
      </c>
      <c r="BB683">
        <v>0.133084498</v>
      </c>
      <c r="BC683" t="s">
        <v>67</v>
      </c>
    </row>
    <row r="684" spans="1:55">
      <c r="A684" s="1">
        <v>682</v>
      </c>
      <c r="B684" t="s">
        <v>577</v>
      </c>
      <c r="C684" t="s">
        <v>622</v>
      </c>
      <c r="D684">
        <v>1</v>
      </c>
      <c r="E684">
        <v>0</v>
      </c>
      <c r="F684">
        <v>5994</v>
      </c>
      <c r="G684">
        <v>25</v>
      </c>
      <c r="H684">
        <v>0.66733400066733395</v>
      </c>
      <c r="I684">
        <v>1</v>
      </c>
      <c r="J684" t="s">
        <v>77</v>
      </c>
      <c r="K684" t="s">
        <v>57</v>
      </c>
      <c r="L684" t="s">
        <v>59</v>
      </c>
      <c r="M684" t="s">
        <v>58</v>
      </c>
      <c r="N684" t="s">
        <v>61</v>
      </c>
      <c r="O684" t="s">
        <v>60</v>
      </c>
      <c r="P684" t="s">
        <v>62</v>
      </c>
      <c r="Q684" t="s">
        <v>63</v>
      </c>
      <c r="R684" t="s">
        <v>64</v>
      </c>
      <c r="S684" t="s">
        <v>65</v>
      </c>
      <c r="T684">
        <v>7.2749499999999996</v>
      </c>
      <c r="U684">
        <f>(T684-0.014129973)/(27755.404-0.014129973)</f>
        <v>2.6160036162348947E-4</v>
      </c>
      <c r="V684">
        <v>2.0084761E-2</v>
      </c>
      <c r="W684">
        <f>(V684-0.006104506)/(0.96359551-0.006104506)</f>
        <v>1.4600925691830312E-2</v>
      </c>
      <c r="X684">
        <v>0.95080155</v>
      </c>
      <c r="Y684">
        <f>(X684-0.026912883)/(0.97887218-0.026912883)</f>
        <v>0.97051278338426694</v>
      </c>
      <c r="Z684">
        <v>8.2918741000000008E-3</v>
      </c>
      <c r="AA684">
        <f>(Z684-0)/(0.8541435-0)</f>
        <v>9.7078232170589619E-3</v>
      </c>
      <c r="AB684">
        <v>1.4741108999999999E-3</v>
      </c>
      <c r="AC684">
        <f>(AB684-0)/(0.90509456-0)</f>
        <v>1.6286816484677579E-3</v>
      </c>
      <c r="AD684">
        <v>5.5279159000000003E-3</v>
      </c>
      <c r="AE684" s="3">
        <f>(AD684-0)/(0.42788053-0)</f>
        <v>1.291929758991371E-2</v>
      </c>
      <c r="AF684">
        <v>0</v>
      </c>
      <c r="AG684">
        <f>(AF684-0)/(0.48863637-0)</f>
        <v>0</v>
      </c>
      <c r="AH684">
        <v>17.5</v>
      </c>
      <c r="AI684">
        <f>(AH684-0)/(78.5-0)</f>
        <v>0.22292993630573249</v>
      </c>
      <c r="AJ684">
        <v>33.799999999999997</v>
      </c>
      <c r="AK684">
        <f>(AJ684-5.8)/(57.3-5.8)</f>
        <v>0.5436893203883495</v>
      </c>
      <c r="AL684">
        <v>39.700000000000003</v>
      </c>
      <c r="AM684">
        <f>(AL684-5.5)/(55.8-5.5)</f>
        <v>0.67992047713717707</v>
      </c>
      <c r="AN684">
        <v>9.1</v>
      </c>
      <c r="AO684">
        <f>(AN684-1.2)/(66.3-1.2)</f>
        <v>0.12135176651305683</v>
      </c>
      <c r="AP684">
        <v>0.2377003869541183</v>
      </c>
      <c r="AQ684">
        <v>0.26478717523493639</v>
      </c>
      <c r="AR684">
        <v>0.2745531601252994</v>
      </c>
      <c r="AS684">
        <v>0.22295927768564591</v>
      </c>
      <c r="AT684" t="s">
        <v>104</v>
      </c>
      <c r="AU684" t="s">
        <v>104</v>
      </c>
      <c r="AZ684">
        <v>-0.91542857099999997</v>
      </c>
      <c r="BA684" t="s">
        <v>74</v>
      </c>
      <c r="BB684">
        <v>-2.7428570999999999E-2</v>
      </c>
      <c r="BC684" t="s">
        <v>74</v>
      </c>
    </row>
    <row r="685" spans="1:55">
      <c r="A685" s="1">
        <v>683</v>
      </c>
      <c r="B685" t="s">
        <v>577</v>
      </c>
      <c r="C685" t="s">
        <v>623</v>
      </c>
      <c r="D685">
        <v>53</v>
      </c>
      <c r="E685">
        <v>0</v>
      </c>
      <c r="F685">
        <v>47711</v>
      </c>
      <c r="G685">
        <v>33</v>
      </c>
      <c r="H685">
        <v>3.3662270882199201</v>
      </c>
      <c r="I685">
        <v>53</v>
      </c>
      <c r="J685" t="s">
        <v>56</v>
      </c>
      <c r="K685" t="s">
        <v>57</v>
      </c>
      <c r="L685" t="s">
        <v>58</v>
      </c>
      <c r="M685" t="s">
        <v>59</v>
      </c>
      <c r="N685" t="s">
        <v>61</v>
      </c>
      <c r="O685" t="s">
        <v>60</v>
      </c>
      <c r="P685" t="s">
        <v>62</v>
      </c>
      <c r="Q685" t="s">
        <v>63</v>
      </c>
      <c r="R685" t="s">
        <v>65</v>
      </c>
      <c r="S685" t="s">
        <v>64</v>
      </c>
      <c r="T685">
        <v>30.606209</v>
      </c>
      <c r="U685">
        <f>(T685-0.014129973)/(27755.404-0.014129973)</f>
        <v>1.1022031818056477E-3</v>
      </c>
      <c r="V685">
        <v>4.1807253000000003E-2</v>
      </c>
      <c r="W685">
        <f>(V685-0.006104506)/(0.96359551-0.006104506)</f>
        <v>3.7287814559978885E-2</v>
      </c>
      <c r="X685">
        <v>0.82195609999999997</v>
      </c>
      <c r="Y685">
        <f>(X685-0.026912883)/(0.97887218-0.026912883)</f>
        <v>0.83516513731784059</v>
      </c>
      <c r="Z685">
        <v>9.9457017999999994E-2</v>
      </c>
      <c r="AA685">
        <f>(Z685-0)/(0.8541435-0)</f>
        <v>0.11644064258523304</v>
      </c>
      <c r="AB685">
        <v>1.6535204E-3</v>
      </c>
      <c r="AC685">
        <f>(AB685-0)/(0.90509456-0)</f>
        <v>1.8269034784608583E-3</v>
      </c>
      <c r="AD685">
        <v>6.4129778000000014E-3</v>
      </c>
      <c r="AE685" s="3">
        <f>(AD685-0)/(0.42788053-0)</f>
        <v>1.4987776611382625E-2</v>
      </c>
      <c r="AF685">
        <v>3.1282819999999998E-4</v>
      </c>
      <c r="AG685">
        <f>(AF685-0)/(0.48863637-0)</f>
        <v>6.4020654049963576E-4</v>
      </c>
      <c r="AH685">
        <v>19.3</v>
      </c>
      <c r="AI685">
        <f>(AH685-0)/(78.5-0)</f>
        <v>0.24585987261146497</v>
      </c>
      <c r="AJ685">
        <v>37.700000000000003</v>
      </c>
      <c r="AK685">
        <f>(AJ685-5.8)/(57.3-5.8)</f>
        <v>0.61941747572815542</v>
      </c>
      <c r="AL685">
        <v>36</v>
      </c>
      <c r="AM685">
        <f>(AL685-5.5)/(55.8-5.5)</f>
        <v>0.60636182902584501</v>
      </c>
      <c r="AN685">
        <v>7.1</v>
      </c>
      <c r="AO685">
        <f>(AN685-1.2)/(66.3-1.2)</f>
        <v>9.0629800307219663E-2</v>
      </c>
      <c r="AP685">
        <v>0.23372734788729249</v>
      </c>
      <c r="AQ685">
        <v>0.26042946841552511</v>
      </c>
      <c r="AR685">
        <v>0.27855115858154761</v>
      </c>
      <c r="AS685">
        <v>0.2272920251156347</v>
      </c>
      <c r="AT685" t="s">
        <v>72</v>
      </c>
      <c r="AU685" t="s">
        <v>66</v>
      </c>
      <c r="AZ685">
        <v>6.0574533999999999E-2</v>
      </c>
      <c r="BA685" t="s">
        <v>67</v>
      </c>
      <c r="BB685">
        <v>0.14493788799999999</v>
      </c>
      <c r="BC685" t="s">
        <v>67</v>
      </c>
    </row>
    <row r="686" spans="1:55">
      <c r="A686" s="1">
        <v>684</v>
      </c>
      <c r="B686" t="s">
        <v>577</v>
      </c>
      <c r="C686" t="s">
        <v>624</v>
      </c>
      <c r="D686">
        <v>43</v>
      </c>
      <c r="E686">
        <v>3</v>
      </c>
      <c r="F686">
        <v>135394</v>
      </c>
      <c r="G686">
        <v>34</v>
      </c>
      <c r="H686">
        <v>0.93409300438198228</v>
      </c>
      <c r="I686">
        <v>43</v>
      </c>
      <c r="J686" t="s">
        <v>102</v>
      </c>
      <c r="K686" t="s">
        <v>57</v>
      </c>
      <c r="L686" t="s">
        <v>59</v>
      </c>
      <c r="M686" t="s">
        <v>58</v>
      </c>
      <c r="N686" t="s">
        <v>60</v>
      </c>
      <c r="O686" t="s">
        <v>61</v>
      </c>
      <c r="P686" t="s">
        <v>62</v>
      </c>
      <c r="Q686" t="s">
        <v>63</v>
      </c>
      <c r="R686" t="s">
        <v>65</v>
      </c>
      <c r="S686" t="s">
        <v>64</v>
      </c>
      <c r="T686">
        <v>79.038498000000004</v>
      </c>
      <c r="U686">
        <f>(T686-0.014129973)/(27755.404-0.014129973)</f>
        <v>2.8471719690141444E-3</v>
      </c>
      <c r="V686">
        <v>2.3199926999999999E-2</v>
      </c>
      <c r="W686">
        <f>(V686-0.006104506)/(0.96359551-0.006104506)</f>
        <v>1.7854393334853724E-2</v>
      </c>
      <c r="X686">
        <v>0.93915873999999999</v>
      </c>
      <c r="Y686">
        <f>(X686-0.026912883)/(0.97887218-0.026912883)</f>
        <v>0.95828241803493841</v>
      </c>
      <c r="Z686">
        <v>1.2574814E-2</v>
      </c>
      <c r="AA686">
        <f>(Z686-0)/(0.8541435-0)</f>
        <v>1.4722132756381101E-2</v>
      </c>
      <c r="AB686">
        <v>2.2444229000000001E-3</v>
      </c>
      <c r="AC686">
        <f>(AB686-0)/(0.90509456-0)</f>
        <v>2.4797662025501516E-3</v>
      </c>
      <c r="AD686">
        <v>8.9399069999999987E-3</v>
      </c>
      <c r="AE686" s="3">
        <f>(AD686-0)/(0.42788053-0)</f>
        <v>2.089346528574226E-2</v>
      </c>
      <c r="AF686">
        <v>2.3426636000000009E-4</v>
      </c>
      <c r="AG686">
        <f>(AF686-0)/(0.48863637-0)</f>
        <v>4.7942882352371787E-4</v>
      </c>
      <c r="AH686">
        <v>26.4</v>
      </c>
      <c r="AI686">
        <f>(AH686-0)/(78.5-0)</f>
        <v>0.33630573248407641</v>
      </c>
      <c r="AJ686">
        <v>34.299999999999997</v>
      </c>
      <c r="AK686">
        <f>(AJ686-5.8)/(57.3-5.8)</f>
        <v>0.55339805825242716</v>
      </c>
      <c r="AL686">
        <v>31.9</v>
      </c>
      <c r="AM686">
        <f>(AL686-5.5)/(55.8-5.5)</f>
        <v>0.5248508946322068</v>
      </c>
      <c r="AN686">
        <v>7.4</v>
      </c>
      <c r="AO686">
        <f>(AN686-1.2)/(66.3-1.2)</f>
        <v>9.5238095238095247E-2</v>
      </c>
      <c r="AP686">
        <v>0.24634997884045709</v>
      </c>
      <c r="AQ686">
        <v>0.30139501843903038</v>
      </c>
      <c r="AR686">
        <v>0.26460764161779821</v>
      </c>
      <c r="AS686">
        <v>0.1876473611027146</v>
      </c>
      <c r="AT686" t="s">
        <v>104</v>
      </c>
      <c r="AU686" t="s">
        <v>66</v>
      </c>
      <c r="AZ686">
        <v>2.6073154000000001E-2</v>
      </c>
      <c r="BA686" t="s">
        <v>67</v>
      </c>
      <c r="BB686">
        <v>-6.0538302000000002E-2</v>
      </c>
      <c r="BC686" t="s">
        <v>74</v>
      </c>
    </row>
    <row r="687" spans="1:55">
      <c r="A687" s="1">
        <v>685</v>
      </c>
      <c r="B687" t="s">
        <v>577</v>
      </c>
      <c r="C687" t="s">
        <v>246</v>
      </c>
      <c r="D687">
        <v>21</v>
      </c>
      <c r="E687">
        <v>0</v>
      </c>
      <c r="F687">
        <v>17808</v>
      </c>
      <c r="G687">
        <v>16</v>
      </c>
      <c r="H687">
        <v>7.3702830188679247</v>
      </c>
      <c r="I687">
        <v>21</v>
      </c>
      <c r="J687" t="s">
        <v>56</v>
      </c>
      <c r="K687" t="s">
        <v>57</v>
      </c>
      <c r="L687" t="s">
        <v>59</v>
      </c>
      <c r="M687" t="s">
        <v>58</v>
      </c>
      <c r="N687" t="s">
        <v>60</v>
      </c>
      <c r="O687" t="s">
        <v>61</v>
      </c>
      <c r="P687" t="s">
        <v>62</v>
      </c>
      <c r="Q687" t="s">
        <v>63</v>
      </c>
      <c r="R687" t="s">
        <v>64</v>
      </c>
      <c r="S687" t="s">
        <v>65</v>
      </c>
      <c r="T687">
        <v>15.726668999999999</v>
      </c>
      <c r="U687">
        <f>(T687-0.014129973)/(27755.404-0.014129973)</f>
        <v>5.6610766775673884E-4</v>
      </c>
      <c r="V687">
        <v>5.3441006999999999E-2</v>
      </c>
      <c r="W687">
        <f>(V687-0.006104506)/(0.96359551-0.006104506)</f>
        <v>4.9438063441063933E-2</v>
      </c>
      <c r="X687">
        <v>0.91051601999999998</v>
      </c>
      <c r="Y687">
        <f>(X687-0.026912883)/(0.97887218-0.026912883)</f>
        <v>0.92819424085103508</v>
      </c>
      <c r="Z687">
        <v>1.2350811E-2</v>
      </c>
      <c r="AA687">
        <f>(Z687-0)/(0.8541435-0)</f>
        <v>1.4459878228892453E-2</v>
      </c>
      <c r="AB687">
        <v>3.9783861E-3</v>
      </c>
      <c r="AC687">
        <f>(AB687-0)/(0.90509456-0)</f>
        <v>4.3955474663332416E-3</v>
      </c>
      <c r="AD687">
        <v>4.3940385999999996E-3</v>
      </c>
      <c r="AE687" s="3">
        <f>(AD687-0)/(0.42788053-0)</f>
        <v>1.0269311856746555E-2</v>
      </c>
      <c r="AF687">
        <v>3.5627337999999989E-4</v>
      </c>
      <c r="AG687">
        <f>(AF687-0)/(0.48863637-0)</f>
        <v>7.2911760538823557E-4</v>
      </c>
      <c r="AH687">
        <v>22.8</v>
      </c>
      <c r="AI687">
        <f>(AH687-0)/(78.5-0)</f>
        <v>0.29044585987261146</v>
      </c>
      <c r="AJ687">
        <v>32</v>
      </c>
      <c r="AK687">
        <f>(AJ687-5.8)/(57.3-5.8)</f>
        <v>0.50873786407766985</v>
      </c>
      <c r="AL687">
        <v>33</v>
      </c>
      <c r="AM687">
        <f>(AL687-5.5)/(55.8-5.5)</f>
        <v>0.54671968190854869</v>
      </c>
      <c r="AN687">
        <v>12.3</v>
      </c>
      <c r="AO687">
        <f>(AN687-1.2)/(66.3-1.2)</f>
        <v>0.17050691244239635</v>
      </c>
      <c r="AP687">
        <v>0.2300338459711419</v>
      </c>
      <c r="AQ687">
        <v>0.2802683926132653</v>
      </c>
      <c r="AR687">
        <v>0.2761118698414583</v>
      </c>
      <c r="AS687">
        <v>0.21358589157413449</v>
      </c>
      <c r="AT687" t="s">
        <v>79</v>
      </c>
      <c r="AU687" t="s">
        <v>72</v>
      </c>
      <c r="AZ687">
        <v>0.207406015</v>
      </c>
      <c r="BA687" t="s">
        <v>67</v>
      </c>
      <c r="BB687">
        <v>-0.129849624</v>
      </c>
      <c r="BC687" t="s">
        <v>74</v>
      </c>
    </row>
    <row r="688" spans="1:55">
      <c r="A688" s="1">
        <v>686</v>
      </c>
      <c r="B688" t="s">
        <v>577</v>
      </c>
      <c r="C688" t="s">
        <v>625</v>
      </c>
      <c r="D688">
        <v>18</v>
      </c>
      <c r="E688">
        <v>1</v>
      </c>
      <c r="F688">
        <v>81625</v>
      </c>
      <c r="G688">
        <v>29</v>
      </c>
      <c r="H688">
        <v>0.76041611659713781</v>
      </c>
      <c r="I688">
        <v>18</v>
      </c>
      <c r="J688" t="s">
        <v>56</v>
      </c>
      <c r="K688" t="s">
        <v>57</v>
      </c>
      <c r="L688" t="s">
        <v>58</v>
      </c>
      <c r="M688" t="s">
        <v>59</v>
      </c>
      <c r="N688" t="s">
        <v>60</v>
      </c>
      <c r="O688" t="s">
        <v>61</v>
      </c>
      <c r="P688" t="s">
        <v>62</v>
      </c>
      <c r="Q688" t="s">
        <v>63</v>
      </c>
      <c r="R688" t="s">
        <v>64</v>
      </c>
      <c r="S688" t="s">
        <v>65</v>
      </c>
      <c r="T688">
        <v>33.012684</v>
      </c>
      <c r="U688">
        <f>(T688-0.014129973)/(27755.404-0.014129973)</f>
        <v>1.1889061613447225E-3</v>
      </c>
      <c r="V688">
        <v>5.2066243999999998E-2</v>
      </c>
      <c r="W688">
        <f>(V688-0.006104506)/(0.96359551-0.006104506)</f>
        <v>4.8002266139306721E-2</v>
      </c>
      <c r="X688">
        <v>0.77930111000000002</v>
      </c>
      <c r="Y688">
        <f>(X688-0.026912883)/(0.97887218-0.026912883)</f>
        <v>0.79035755979386169</v>
      </c>
      <c r="Z688">
        <v>0.13532796999999999</v>
      </c>
      <c r="AA688">
        <f>(Z688-0)/(0.8541435-0)</f>
        <v>0.15843704248759138</v>
      </c>
      <c r="AB688">
        <v>1.9008931999999999E-3</v>
      </c>
      <c r="AC688">
        <f>(AB688-0)/(0.90509456-0)</f>
        <v>2.1002150316758064E-3</v>
      </c>
      <c r="AD688">
        <v>8.8274358000000001E-3</v>
      </c>
      <c r="AE688" s="3">
        <f>(AD688-0)/(0.42788053-0)</f>
        <v>2.0630608735573923E-2</v>
      </c>
      <c r="AF688">
        <v>1.9529724E-4</v>
      </c>
      <c r="AG688">
        <f>(AF688-0)/(0.48863637-0)</f>
        <v>3.9967806735302983E-4</v>
      </c>
      <c r="AH688">
        <v>15.1</v>
      </c>
      <c r="AI688">
        <f>(AH688-0)/(78.5-0)</f>
        <v>0.19235668789808916</v>
      </c>
      <c r="AJ688">
        <v>31.9</v>
      </c>
      <c r="AK688">
        <f>(AJ688-5.8)/(57.3-5.8)</f>
        <v>0.50679611650485434</v>
      </c>
      <c r="AL688">
        <v>41.1</v>
      </c>
      <c r="AM688">
        <f>(AL688-5.5)/(55.8-5.5)</f>
        <v>0.70775347912524855</v>
      </c>
      <c r="AN688">
        <v>11.9</v>
      </c>
      <c r="AO688">
        <f>(AN688-1.2)/(66.3-1.2)</f>
        <v>0.16436251920122891</v>
      </c>
      <c r="AP688">
        <v>0.25745384475171212</v>
      </c>
      <c r="AQ688">
        <v>0.29031586074004639</v>
      </c>
      <c r="AR688">
        <v>0.25880790563237249</v>
      </c>
      <c r="AS688">
        <v>0.19342238887586899</v>
      </c>
      <c r="AT688" t="s">
        <v>104</v>
      </c>
      <c r="AU688" t="s">
        <v>104</v>
      </c>
      <c r="AZ688">
        <v>2.4659864E-2</v>
      </c>
      <c r="BA688" t="s">
        <v>67</v>
      </c>
      <c r="BB688">
        <v>0.23517006800000001</v>
      </c>
      <c r="BC688" t="s">
        <v>67</v>
      </c>
    </row>
    <row r="689" spans="1:55">
      <c r="A689" s="1">
        <v>687</v>
      </c>
      <c r="B689" t="s">
        <v>577</v>
      </c>
      <c r="C689" t="s">
        <v>626</v>
      </c>
      <c r="D689">
        <v>1</v>
      </c>
      <c r="E689">
        <v>0</v>
      </c>
      <c r="F689">
        <v>11947</v>
      </c>
      <c r="G689">
        <v>27</v>
      </c>
      <c r="H689">
        <v>0.31001119140400968</v>
      </c>
      <c r="I689">
        <v>1</v>
      </c>
      <c r="J689" t="s">
        <v>56</v>
      </c>
      <c r="K689" t="s">
        <v>57</v>
      </c>
      <c r="L689" t="s">
        <v>59</v>
      </c>
      <c r="M689" t="s">
        <v>117</v>
      </c>
      <c r="N689" t="s">
        <v>60</v>
      </c>
      <c r="O689" t="s">
        <v>61</v>
      </c>
      <c r="P689" t="s">
        <v>62</v>
      </c>
      <c r="Q689" t="s">
        <v>63</v>
      </c>
      <c r="R689" t="s">
        <v>65</v>
      </c>
      <c r="S689" t="s">
        <v>64</v>
      </c>
      <c r="T689">
        <v>19.97184</v>
      </c>
      <c r="U689">
        <f>(T689-0.014129973)/(27755.404-0.014129973)</f>
        <v>7.1905709559325266E-4</v>
      </c>
      <c r="V689">
        <v>2.8573902000000002E-2</v>
      </c>
      <c r="W689">
        <f>(V689-0.006104506)/(0.96359551-0.006104506)</f>
        <v>2.3466952593948341E-2</v>
      </c>
      <c r="X689">
        <v>0.93497269999999999</v>
      </c>
      <c r="Y689">
        <f>(X689-0.026912883)/(0.97887218-0.026912883)</f>
        <v>0.95388512918740909</v>
      </c>
      <c r="Z689">
        <v>8.3989957000000001E-3</v>
      </c>
      <c r="AA689">
        <f>(Z689-0)/(0.8541435-0)</f>
        <v>9.8332372721913839E-3</v>
      </c>
      <c r="AB689">
        <v>1.9915142999999999E-3</v>
      </c>
      <c r="AC689">
        <f>(AB689-0)/(0.90509456-0)</f>
        <v>2.200338382323279E-3</v>
      </c>
      <c r="AD689">
        <v>1.1775911999999999E-2</v>
      </c>
      <c r="AE689" s="3">
        <f>(AD689-0)/(0.42788053-0)</f>
        <v>2.7521495310852306E-2</v>
      </c>
      <c r="AF689">
        <v>4.3293793000000002E-4</v>
      </c>
      <c r="AG689">
        <f>(AF689-0)/(0.48863637-0)</f>
        <v>8.8601249636820938E-4</v>
      </c>
      <c r="AH689">
        <v>17.2</v>
      </c>
      <c r="AI689">
        <f>(AH689-0)/(78.5-0)</f>
        <v>0.21910828025477705</v>
      </c>
      <c r="AJ689">
        <v>42.6</v>
      </c>
      <c r="AK689">
        <f>(AJ689-5.8)/(57.3-5.8)</f>
        <v>0.71456310679611657</v>
      </c>
      <c r="AL689">
        <v>30.8</v>
      </c>
      <c r="AM689">
        <f>(AL689-5.5)/(55.8-5.5)</f>
        <v>0.5029821073558649</v>
      </c>
      <c r="AN689">
        <v>9.5</v>
      </c>
      <c r="AO689">
        <f>(AN689-1.2)/(66.3-1.2)</f>
        <v>0.12749615975422429</v>
      </c>
      <c r="AP689">
        <v>0.2463416746038618</v>
      </c>
      <c r="AQ689">
        <v>0.28400727335700071</v>
      </c>
      <c r="AR689">
        <v>0.26296649060524718</v>
      </c>
      <c r="AS689">
        <v>0.2066845614338905</v>
      </c>
      <c r="AT689" t="s">
        <v>147</v>
      </c>
      <c r="AU689" t="s">
        <v>104</v>
      </c>
      <c r="AZ689">
        <v>-0.72742857100000002</v>
      </c>
      <c r="BA689" t="s">
        <v>74</v>
      </c>
      <c r="BB689">
        <v>0.85542857100000003</v>
      </c>
      <c r="BC689" t="s">
        <v>67</v>
      </c>
    </row>
    <row r="690" spans="1:55">
      <c r="A690" s="1">
        <v>688</v>
      </c>
      <c r="B690" t="s">
        <v>577</v>
      </c>
      <c r="C690" t="s">
        <v>529</v>
      </c>
      <c r="D690">
        <v>75</v>
      </c>
      <c r="E690">
        <v>0</v>
      </c>
      <c r="F690">
        <v>17707</v>
      </c>
      <c r="G690">
        <v>14</v>
      </c>
      <c r="H690">
        <v>30.254378817094121</v>
      </c>
      <c r="I690">
        <v>75</v>
      </c>
      <c r="J690" t="s">
        <v>56</v>
      </c>
      <c r="K690" t="s">
        <v>57</v>
      </c>
      <c r="L690" t="s">
        <v>59</v>
      </c>
      <c r="M690" t="s">
        <v>117</v>
      </c>
      <c r="N690" t="s">
        <v>60</v>
      </c>
      <c r="O690" t="s">
        <v>62</v>
      </c>
      <c r="P690" t="s">
        <v>61</v>
      </c>
      <c r="Q690" t="s">
        <v>63</v>
      </c>
      <c r="R690" t="s">
        <v>64</v>
      </c>
      <c r="S690" t="s">
        <v>65</v>
      </c>
      <c r="T690">
        <v>12.124594999999999</v>
      </c>
      <c r="U690">
        <f>(T690-0.014129973)/(27755.404-0.014129973)</f>
        <v>4.3632840625589881E-4</v>
      </c>
      <c r="V690">
        <v>9.6582903999999997E-2</v>
      </c>
      <c r="W690">
        <f>(V690-0.006104506)/(0.96359551-0.006104506)</f>
        <v>9.4495298255564603E-2</v>
      </c>
      <c r="X690">
        <v>0.83384216</v>
      </c>
      <c r="Y690">
        <f>(X690-0.026912883)/(0.97887218-0.026912883)</f>
        <v>0.84765102829811445</v>
      </c>
      <c r="Z690">
        <v>2.4542039000000002E-2</v>
      </c>
      <c r="AA690">
        <f>(Z690-0)/(0.8541435-0)</f>
        <v>2.8732922512434974E-2</v>
      </c>
      <c r="AB690">
        <v>2.2898074000000002E-3</v>
      </c>
      <c r="AC690">
        <f>(AB690-0)/(0.90509456-0)</f>
        <v>2.5299095820441129E-3</v>
      </c>
      <c r="AD690">
        <v>2.5364021E-2</v>
      </c>
      <c r="AE690" s="3">
        <f>(AD690-0)/(0.42788053-0)</f>
        <v>5.9278277981005587E-2</v>
      </c>
      <c r="AF690">
        <v>1.0568342000000001E-3</v>
      </c>
      <c r="AG690">
        <f>(AF690-0)/(0.48863637-0)</f>
        <v>2.1628234509027647E-3</v>
      </c>
      <c r="AH690">
        <v>23</v>
      </c>
      <c r="AI690">
        <f>(AH690-0)/(78.5-0)</f>
        <v>0.2929936305732484</v>
      </c>
      <c r="AJ690">
        <v>32</v>
      </c>
      <c r="AK690">
        <f>(AJ690-5.8)/(57.3-5.8)</f>
        <v>0.50873786407766985</v>
      </c>
      <c r="AL690">
        <v>32.799999999999997</v>
      </c>
      <c r="AM690">
        <f>(AL690-5.5)/(55.8-5.5)</f>
        <v>0.54274353876739556</v>
      </c>
      <c r="AN690">
        <v>12.3</v>
      </c>
      <c r="AO690">
        <f>(AN690-1.2)/(66.3-1.2)</f>
        <v>0.17050691244239635</v>
      </c>
      <c r="AP690">
        <v>0.26268201033348992</v>
      </c>
      <c r="AQ690">
        <v>0.2926256458431189</v>
      </c>
      <c r="AR690">
        <v>0.24935415688116491</v>
      </c>
      <c r="AS690">
        <v>0.19533818694222629</v>
      </c>
      <c r="AT690" t="s">
        <v>79</v>
      </c>
      <c r="AU690" t="s">
        <v>72</v>
      </c>
      <c r="AZ690">
        <v>0.55079566000000002</v>
      </c>
      <c r="BA690" t="s">
        <v>67</v>
      </c>
      <c r="BB690">
        <v>0.84752260400000001</v>
      </c>
      <c r="BC690" t="s">
        <v>67</v>
      </c>
    </row>
    <row r="691" spans="1:55">
      <c r="A691" s="1">
        <v>689</v>
      </c>
      <c r="B691" t="s">
        <v>577</v>
      </c>
      <c r="C691" t="s">
        <v>142</v>
      </c>
      <c r="D691">
        <v>13</v>
      </c>
      <c r="E691">
        <v>0</v>
      </c>
      <c r="F691">
        <v>14716</v>
      </c>
      <c r="G691">
        <v>42</v>
      </c>
      <c r="H691">
        <v>2.1033148241628812</v>
      </c>
      <c r="I691">
        <v>13</v>
      </c>
      <c r="J691" t="s">
        <v>77</v>
      </c>
      <c r="K691" t="s">
        <v>57</v>
      </c>
      <c r="L691" t="s">
        <v>59</v>
      </c>
      <c r="M691" t="s">
        <v>58</v>
      </c>
      <c r="N691" t="s">
        <v>61</v>
      </c>
      <c r="O691" t="s">
        <v>60</v>
      </c>
      <c r="P691" t="s">
        <v>62</v>
      </c>
      <c r="Q691" t="s">
        <v>63</v>
      </c>
      <c r="R691" t="s">
        <v>65</v>
      </c>
      <c r="S691" t="s">
        <v>64</v>
      </c>
      <c r="T691">
        <v>9.6049603999999995</v>
      </c>
      <c r="U691">
        <f>(T691-0.014129973)/(27755.404-0.014129973)</f>
        <v>3.4554839517340457E-4</v>
      </c>
      <c r="V691">
        <v>1.4433727E-2</v>
      </c>
      <c r="W691">
        <f>(V691-0.006104506)/(0.96359551-0.006104506)</f>
        <v>8.6990070561540241E-3</v>
      </c>
      <c r="X691">
        <v>0.96212934999999999</v>
      </c>
      <c r="Y691">
        <f>(X691-0.026912883)/(0.97887218-0.026912883)</f>
        <v>0.98241224172844033</v>
      </c>
      <c r="Z691">
        <v>8.6459451999999996E-3</v>
      </c>
      <c r="AA691">
        <f>(Z691-0)/(0.8541435-0)</f>
        <v>1.0122356723431133E-2</v>
      </c>
      <c r="AB691">
        <v>1.5005359E-3</v>
      </c>
      <c r="AC691">
        <f>(AB691-0)/(0.90509456-0)</f>
        <v>1.6578774929328932E-3</v>
      </c>
      <c r="AD691">
        <v>4.4301534000000002E-3</v>
      </c>
      <c r="AE691" s="3">
        <f>(AD691-0)/(0.42788053-0)</f>
        <v>1.0353715790713825E-2</v>
      </c>
      <c r="AF691">
        <v>2.1436227000000001E-4</v>
      </c>
      <c r="AG691">
        <f>(AF691-0)/(0.48863637-0)</f>
        <v>4.3869487242629939E-4</v>
      </c>
      <c r="AH691">
        <v>20.6</v>
      </c>
      <c r="AI691">
        <f>(AH691-0)/(78.5-0)</f>
        <v>0.26242038216560509</v>
      </c>
      <c r="AJ691">
        <v>37.9</v>
      </c>
      <c r="AK691">
        <f>(AJ691-5.8)/(57.3-5.8)</f>
        <v>0.62330097087378644</v>
      </c>
      <c r="AL691">
        <v>33.6</v>
      </c>
      <c r="AM691">
        <f>(AL691-5.5)/(55.8-5.5)</f>
        <v>0.55864811133200798</v>
      </c>
      <c r="AN691">
        <v>7.9</v>
      </c>
      <c r="AO691">
        <f>(AN691-1.2)/(66.3-1.2)</f>
        <v>0.10291858678955454</v>
      </c>
      <c r="AP691">
        <v>0.23308324401571989</v>
      </c>
      <c r="AQ691">
        <v>0.2810289389067524</v>
      </c>
      <c r="AR691">
        <v>0.2847445516255806</v>
      </c>
      <c r="AS691">
        <v>0.201143265451947</v>
      </c>
      <c r="AT691" t="s">
        <v>66</v>
      </c>
      <c r="AU691" t="s">
        <v>66</v>
      </c>
      <c r="AZ691">
        <v>8.4481792999999999E-2</v>
      </c>
      <c r="BA691" t="s">
        <v>67</v>
      </c>
      <c r="BB691">
        <v>-0.497254902</v>
      </c>
      <c r="BC691" t="s">
        <v>74</v>
      </c>
    </row>
    <row r="692" spans="1:55">
      <c r="A692" s="1">
        <v>690</v>
      </c>
      <c r="B692" t="s">
        <v>577</v>
      </c>
      <c r="C692" t="s">
        <v>530</v>
      </c>
      <c r="D692">
        <v>2</v>
      </c>
      <c r="E692">
        <v>0</v>
      </c>
      <c r="F692">
        <v>16760</v>
      </c>
      <c r="G692">
        <v>15</v>
      </c>
      <c r="H692">
        <v>0.79554494828957845</v>
      </c>
      <c r="I692">
        <v>2</v>
      </c>
      <c r="J692" t="s">
        <v>77</v>
      </c>
      <c r="K692" t="s">
        <v>57</v>
      </c>
      <c r="L692" t="s">
        <v>59</v>
      </c>
      <c r="M692" t="s">
        <v>117</v>
      </c>
      <c r="N692" t="s">
        <v>60</v>
      </c>
      <c r="O692" t="s">
        <v>61</v>
      </c>
      <c r="P692" t="s">
        <v>62</v>
      </c>
      <c r="Q692" t="s">
        <v>63</v>
      </c>
      <c r="R692" t="s">
        <v>65</v>
      </c>
      <c r="S692" t="s">
        <v>64</v>
      </c>
      <c r="T692">
        <v>8.8331298999999994</v>
      </c>
      <c r="U692">
        <f>(T692-0.014129973)/(27755.404-0.014129973)</f>
        <v>3.1774008465734521E-4</v>
      </c>
      <c r="V692">
        <v>1.5429831E-2</v>
      </c>
      <c r="W692">
        <f>(V692-0.006104506)/(0.96359551-0.006104506)</f>
        <v>9.739334323813657E-3</v>
      </c>
      <c r="X692">
        <v>0.96007836000000002</v>
      </c>
      <c r="Y692">
        <f>(X692-0.026912883)/(0.97887218-0.026912883)</f>
        <v>0.98025774835202861</v>
      </c>
      <c r="Z692">
        <v>5.7555720999999992E-3</v>
      </c>
      <c r="AA692">
        <f>(Z692-0)/(0.8541435-0)</f>
        <v>6.7384135101420306E-3</v>
      </c>
      <c r="AB692">
        <v>2.0818026E-3</v>
      </c>
      <c r="AC692">
        <f>(AB692-0)/(0.90509456-0)</f>
        <v>2.3000940365833157E-3</v>
      </c>
      <c r="AD692">
        <v>7.1638500999999999E-3</v>
      </c>
      <c r="AE692" s="3">
        <f>(AD692-0)/(0.42788053-0)</f>
        <v>1.6742640989062998E-2</v>
      </c>
      <c r="AF692">
        <v>1.2245898E-4</v>
      </c>
      <c r="AG692">
        <f>(AF692-0)/(0.48863637-0)</f>
        <v>2.5061372324782129E-4</v>
      </c>
      <c r="AH692">
        <v>14.6</v>
      </c>
      <c r="AI692">
        <f>(AH692-0)/(78.5-0)</f>
        <v>0.1859872611464968</v>
      </c>
      <c r="AJ692">
        <v>37.5</v>
      </c>
      <c r="AK692">
        <f>(AJ692-5.8)/(57.3-5.8)</f>
        <v>0.61553398058252429</v>
      </c>
      <c r="AL692">
        <v>36.299999999999997</v>
      </c>
      <c r="AM692">
        <f>(AL692-5.5)/(55.8-5.5)</f>
        <v>0.61232604373757449</v>
      </c>
      <c r="AN692">
        <v>11.6</v>
      </c>
      <c r="AO692">
        <f>(AN692-1.2)/(66.3-1.2)</f>
        <v>0.15975422427035332</v>
      </c>
      <c r="AP692">
        <v>0.24712221405829041</v>
      </c>
      <c r="AQ692">
        <v>0.27240999265246152</v>
      </c>
      <c r="AR692">
        <v>0.2651236835660053</v>
      </c>
      <c r="AS692">
        <v>0.21534410972324261</v>
      </c>
      <c r="AT692" t="s">
        <v>104</v>
      </c>
      <c r="AU692" t="s">
        <v>104</v>
      </c>
      <c r="AZ692">
        <v>0.57228571399999995</v>
      </c>
      <c r="BA692" t="s">
        <v>67</v>
      </c>
      <c r="BB692">
        <v>0.35485714299999999</v>
      </c>
      <c r="BC692" t="s">
        <v>67</v>
      </c>
    </row>
    <row r="693" spans="1:55">
      <c r="A693" s="1">
        <v>691</v>
      </c>
      <c r="B693" t="s">
        <v>577</v>
      </c>
      <c r="C693" t="s">
        <v>248</v>
      </c>
      <c r="D693">
        <v>2</v>
      </c>
      <c r="E693">
        <v>0</v>
      </c>
      <c r="F693">
        <v>14665</v>
      </c>
      <c r="G693">
        <v>12</v>
      </c>
      <c r="H693">
        <v>1.136492783270826</v>
      </c>
      <c r="I693">
        <v>2</v>
      </c>
      <c r="J693" t="s">
        <v>56</v>
      </c>
      <c r="K693" t="s">
        <v>57</v>
      </c>
      <c r="L693" t="s">
        <v>59</v>
      </c>
      <c r="M693" t="s">
        <v>58</v>
      </c>
      <c r="N693" t="s">
        <v>61</v>
      </c>
      <c r="O693" t="s">
        <v>60</v>
      </c>
      <c r="P693" t="s">
        <v>62</v>
      </c>
      <c r="Q693" t="s">
        <v>63</v>
      </c>
      <c r="R693" t="s">
        <v>64</v>
      </c>
      <c r="S693" t="s">
        <v>65</v>
      </c>
      <c r="T693">
        <v>10.663353000000001</v>
      </c>
      <c r="U693">
        <f>(T693-0.014129973)/(27755.404-0.014129973)</f>
        <v>3.8368126251759412E-4</v>
      </c>
      <c r="V693">
        <v>1.4855471E-2</v>
      </c>
      <c r="W693">
        <f>(V693-0.006104506)/(0.96359551-0.006104506)</f>
        <v>9.1394749020534925E-3</v>
      </c>
      <c r="X693">
        <v>0.96238564999999998</v>
      </c>
      <c r="Y693">
        <f>(X693-0.026912883)/(0.97887218-0.026912883)</f>
        <v>0.98268147592869204</v>
      </c>
      <c r="Z693">
        <v>5.5616540000000001E-3</v>
      </c>
      <c r="AA693">
        <f>(Z693-0)/(0.8541435-0)</f>
        <v>6.5113812842923944E-3</v>
      </c>
      <c r="AB693">
        <v>3.2199047999999998E-3</v>
      </c>
      <c r="AC693">
        <f>(AB693-0)/(0.90509456-0)</f>
        <v>3.5575341431728414E-3</v>
      </c>
      <c r="AD693">
        <v>4.3175998000000004E-3</v>
      </c>
      <c r="AE693" s="3">
        <f>(AD693-0)/(0.42788053-0)</f>
        <v>1.0090666663425889E-2</v>
      </c>
      <c r="AF693">
        <v>4.3907794E-4</v>
      </c>
      <c r="AG693">
        <f>(AF693-0)/(0.48863637-0)</f>
        <v>8.9857809806502943E-4</v>
      </c>
      <c r="AH693">
        <v>15.2</v>
      </c>
      <c r="AI693">
        <f>(AH693-0)/(78.5-0)</f>
        <v>0.19363057324840763</v>
      </c>
      <c r="AJ693">
        <v>37.799999999999997</v>
      </c>
      <c r="AK693">
        <f>(AJ693-5.8)/(57.3-5.8)</f>
        <v>0.62135922330097082</v>
      </c>
      <c r="AL693">
        <v>38.4</v>
      </c>
      <c r="AM693">
        <f>(AL693-5.5)/(55.8-5.5)</f>
        <v>0.65407554671968193</v>
      </c>
      <c r="AN693">
        <v>8.6999999999999993</v>
      </c>
      <c r="AO693">
        <f>(AN693-1.2)/(66.3-1.2)</f>
        <v>0.1152073732718894</v>
      </c>
      <c r="AP693">
        <v>0.23578485181119649</v>
      </c>
      <c r="AQ693">
        <v>0.27303329674350529</v>
      </c>
      <c r="AR693">
        <v>0.27508232711306257</v>
      </c>
      <c r="AS693">
        <v>0.21609952433223559</v>
      </c>
      <c r="AT693" t="s">
        <v>104</v>
      </c>
      <c r="AU693" t="s">
        <v>66</v>
      </c>
      <c r="AZ693">
        <v>0.50485714299999995</v>
      </c>
      <c r="BA693" t="s">
        <v>67</v>
      </c>
      <c r="BB693">
        <v>0.77828571400000002</v>
      </c>
      <c r="BC693" t="s">
        <v>67</v>
      </c>
    </row>
    <row r="694" spans="1:55">
      <c r="A694" s="1">
        <v>692</v>
      </c>
      <c r="B694" t="s">
        <v>577</v>
      </c>
      <c r="C694" t="s">
        <v>627</v>
      </c>
      <c r="D694">
        <v>92</v>
      </c>
      <c r="E694">
        <v>6</v>
      </c>
      <c r="F694">
        <v>58498</v>
      </c>
      <c r="G694">
        <v>32</v>
      </c>
      <c r="H694">
        <v>4.9146979383910558</v>
      </c>
      <c r="I694">
        <v>92</v>
      </c>
      <c r="J694" t="s">
        <v>56</v>
      </c>
      <c r="K694" t="s">
        <v>57</v>
      </c>
      <c r="L694" t="s">
        <v>59</v>
      </c>
      <c r="M694" t="s">
        <v>58</v>
      </c>
      <c r="N694" t="s">
        <v>61</v>
      </c>
      <c r="O694" t="s">
        <v>60</v>
      </c>
      <c r="P694" t="s">
        <v>62</v>
      </c>
      <c r="Q694" t="s">
        <v>63</v>
      </c>
      <c r="R694" t="s">
        <v>64</v>
      </c>
      <c r="S694" t="s">
        <v>65</v>
      </c>
      <c r="T694">
        <v>31.388836000000001</v>
      </c>
      <c r="U694">
        <f>(T694-0.014129973)/(27755.404-0.014129973)</f>
        <v>1.1304004798319009E-3</v>
      </c>
      <c r="V694">
        <v>0.12118434</v>
      </c>
      <c r="W694">
        <f>(V694-0.006104506)/(0.96359551-0.006104506)</f>
        <v>0.12018894539921965</v>
      </c>
      <c r="X694">
        <v>0.84399384</v>
      </c>
      <c r="Y694">
        <f>(X694-0.026912883)/(0.97887218-0.026912883)</f>
        <v>0.85831501365126117</v>
      </c>
      <c r="Z694">
        <v>1.4633445E-2</v>
      </c>
      <c r="AA694">
        <f>(Z694-0)/(0.8541435-0)</f>
        <v>1.7132302710258875E-2</v>
      </c>
      <c r="AB694">
        <v>1.7617659999999999E-3</v>
      </c>
      <c r="AC694">
        <f>(AB694-0)/(0.90509456-0)</f>
        <v>1.9464993801310659E-3</v>
      </c>
      <c r="AD694">
        <v>5.1055262000000001E-3</v>
      </c>
      <c r="AE694" s="3">
        <f>(AD694-0)/(0.42788053-0)</f>
        <v>1.1932130214010907E-2</v>
      </c>
      <c r="AF694">
        <v>3.5954410000000003E-5</v>
      </c>
      <c r="AG694">
        <f>(AF694-0)/(0.48863637-0)</f>
        <v>7.3581117181269177E-5</v>
      </c>
      <c r="AH694">
        <v>18.5</v>
      </c>
      <c r="AI694">
        <f>(AH694-0)/(78.5-0)</f>
        <v>0.2356687898089172</v>
      </c>
      <c r="AJ694">
        <v>34.799999999999997</v>
      </c>
      <c r="AK694">
        <f>(AJ694-5.8)/(57.3-5.8)</f>
        <v>0.56310679611650483</v>
      </c>
      <c r="AL694">
        <v>37.1</v>
      </c>
      <c r="AM694">
        <f>(AL694-5.5)/(55.8-5.5)</f>
        <v>0.62823061630218691</v>
      </c>
      <c r="AN694">
        <v>9.6999999999999993</v>
      </c>
      <c r="AO694">
        <f>(AN694-1.2)/(66.3-1.2)</f>
        <v>0.13056835637480799</v>
      </c>
      <c r="AP694">
        <v>0.24175745155143269</v>
      </c>
      <c r="AQ694">
        <v>0.27379283069068422</v>
      </c>
      <c r="AR694">
        <v>0.2759141408693776</v>
      </c>
      <c r="AS694">
        <v>0.2085355768885053</v>
      </c>
      <c r="AT694" t="s">
        <v>72</v>
      </c>
      <c r="AU694" t="s">
        <v>66</v>
      </c>
      <c r="AZ694">
        <v>0.18680206499999999</v>
      </c>
      <c r="BA694" t="s">
        <v>67</v>
      </c>
      <c r="BB694">
        <v>0.36121170400000002</v>
      </c>
      <c r="BC694" t="s">
        <v>67</v>
      </c>
    </row>
    <row r="695" spans="1:55">
      <c r="A695" s="1">
        <v>693</v>
      </c>
      <c r="B695" t="s">
        <v>577</v>
      </c>
      <c r="C695" t="s">
        <v>628</v>
      </c>
      <c r="D695">
        <v>2796</v>
      </c>
      <c r="E695">
        <v>164</v>
      </c>
      <c r="F695">
        <v>677560</v>
      </c>
      <c r="G695">
        <v>37</v>
      </c>
      <c r="H695">
        <v>11.152896801400249</v>
      </c>
      <c r="I695">
        <v>2796</v>
      </c>
      <c r="J695" t="s">
        <v>79</v>
      </c>
      <c r="K695" t="s">
        <v>57</v>
      </c>
      <c r="L695" t="s">
        <v>59</v>
      </c>
      <c r="M695" t="s">
        <v>58</v>
      </c>
      <c r="N695" t="s">
        <v>60</v>
      </c>
      <c r="O695" t="s">
        <v>62</v>
      </c>
      <c r="P695" t="s">
        <v>61</v>
      </c>
      <c r="Q695" t="s">
        <v>63</v>
      </c>
      <c r="R695" t="s">
        <v>69</v>
      </c>
      <c r="S695" t="s">
        <v>65</v>
      </c>
      <c r="T695">
        <v>319.78435999999999</v>
      </c>
      <c r="U695">
        <f>(T695-0.014129973)/(27755.404-0.014129973)</f>
        <v>1.1521013811170397E-2</v>
      </c>
      <c r="V695">
        <v>0.17839408000000001</v>
      </c>
      <c r="W695">
        <f>(V695-0.006104506)/(0.96359551-0.006104506)</f>
        <v>0.17993858248301622</v>
      </c>
      <c r="X695">
        <v>0.62969624999999996</v>
      </c>
      <c r="Y695">
        <f>(X695-0.026912883)/(0.97887218-0.026912883)</f>
        <v>0.63320287842096679</v>
      </c>
      <c r="Z695">
        <v>0.11640883</v>
      </c>
      <c r="AA695">
        <f>(Z695-0)/(0.8541435-0)</f>
        <v>0.13628720466759978</v>
      </c>
      <c r="AB695">
        <v>1.2754401999999999E-3</v>
      </c>
      <c r="AC695">
        <f>(AB695-0)/(0.90509456-0)</f>
        <v>1.4091789481090241E-3</v>
      </c>
      <c r="AD695">
        <v>5.8138694999999997E-2</v>
      </c>
      <c r="AE695" s="3">
        <f>(AD695-0)/(0.42788053-0)</f>
        <v>0.13587600024707833</v>
      </c>
      <c r="AF695">
        <v>1.9933266999999999E-4</v>
      </c>
      <c r="AG695">
        <f>(AF695-0)/(0.48863637-0)</f>
        <v>4.0793662166408118E-4</v>
      </c>
      <c r="AH695">
        <v>34</v>
      </c>
      <c r="AI695">
        <f>(AH695-0)/(78.5-0)</f>
        <v>0.43312101910828027</v>
      </c>
      <c r="AJ695">
        <v>30.2</v>
      </c>
      <c r="AK695">
        <f>(AJ695-5.8)/(57.3-5.8)</f>
        <v>0.47378640776699027</v>
      </c>
      <c r="AL695">
        <v>26.7</v>
      </c>
      <c r="AM695">
        <f>(AL695-5.5)/(55.8-5.5)</f>
        <v>0.42147117296222664</v>
      </c>
      <c r="AN695">
        <v>9.1</v>
      </c>
      <c r="AO695">
        <f>(AN695-1.2)/(66.3-1.2)</f>
        <v>0.12135176651305683</v>
      </c>
      <c r="AP695">
        <v>0.27577530297121228</v>
      </c>
      <c r="AQ695">
        <v>0.31825049472057321</v>
      </c>
      <c r="AR695">
        <v>0.2753881931504672</v>
      </c>
      <c r="AS695">
        <v>0.1305860091577474</v>
      </c>
      <c r="AT695" t="s">
        <v>79</v>
      </c>
      <c r="AU695" t="s">
        <v>72</v>
      </c>
      <c r="AV695">
        <v>57</v>
      </c>
      <c r="AW695">
        <v>0.43283582100000001</v>
      </c>
      <c r="AX695">
        <v>0.64407999999999999</v>
      </c>
      <c r="AY695">
        <f>(AX695-0)/(1.01692-0)</f>
        <v>0.63336348975337287</v>
      </c>
      <c r="AZ695">
        <v>-3.5418262999999998E-2</v>
      </c>
      <c r="BA695" t="s">
        <v>74</v>
      </c>
      <c r="BB695">
        <v>3.4386061000000002E-2</v>
      </c>
      <c r="BC695" t="s">
        <v>67</v>
      </c>
    </row>
    <row r="696" spans="1:55">
      <c r="A696" s="1">
        <v>694</v>
      </c>
      <c r="B696" t="s">
        <v>577</v>
      </c>
      <c r="C696" t="s">
        <v>629</v>
      </c>
      <c r="D696">
        <v>32</v>
      </c>
      <c r="E696">
        <v>0</v>
      </c>
      <c r="F696">
        <v>66357</v>
      </c>
      <c r="G696">
        <v>33</v>
      </c>
      <c r="H696">
        <v>1.461333347946667</v>
      </c>
      <c r="I696">
        <v>32</v>
      </c>
      <c r="J696" t="s">
        <v>56</v>
      </c>
      <c r="K696" t="s">
        <v>57</v>
      </c>
      <c r="L696" t="s">
        <v>58</v>
      </c>
      <c r="M696" t="s">
        <v>59</v>
      </c>
      <c r="N696" t="s">
        <v>60</v>
      </c>
      <c r="O696" t="s">
        <v>61</v>
      </c>
      <c r="P696" t="s">
        <v>62</v>
      </c>
      <c r="Q696" t="s">
        <v>63</v>
      </c>
      <c r="R696" t="s">
        <v>65</v>
      </c>
      <c r="S696" t="s">
        <v>64</v>
      </c>
      <c r="T696">
        <v>61.617451000000003</v>
      </c>
      <c r="U696">
        <f>(T696-0.014129973)/(27755.404-0.014129973)</f>
        <v>2.2195084023490992E-3</v>
      </c>
      <c r="V696">
        <v>2.7559054999999999E-2</v>
      </c>
      <c r="W696">
        <f>(V696-0.006104506)/(0.96359551-0.006104506)</f>
        <v>2.240705020764874E-2</v>
      </c>
      <c r="X696">
        <v>0.89332794999999998</v>
      </c>
      <c r="Y696">
        <f>(X696-0.026912883)/(0.97887218-0.026912883)</f>
        <v>0.9101387735068257</v>
      </c>
      <c r="Z696">
        <v>4.4843115000000003E-2</v>
      </c>
      <c r="AA696">
        <f>(Z696-0)/(0.8541435-0)</f>
        <v>5.2500680506261541E-2</v>
      </c>
      <c r="AB696">
        <v>3.4299691000000002E-3</v>
      </c>
      <c r="AC696">
        <f>(AB696-0)/(0.90509456-0)</f>
        <v>3.7896251414879793E-3</v>
      </c>
      <c r="AD696">
        <v>1.3406705E-2</v>
      </c>
      <c r="AE696" s="3">
        <f>(AD696-0)/(0.42788053-0)</f>
        <v>3.1332823206515148E-2</v>
      </c>
      <c r="AF696">
        <v>1.9386782E-4</v>
      </c>
      <c r="AG696">
        <f>(AF696-0)/(0.48863637-0)</f>
        <v>3.9675274273996426E-4</v>
      </c>
      <c r="AH696">
        <v>22.6</v>
      </c>
      <c r="AI696">
        <f>(AH696-0)/(78.5-0)</f>
        <v>0.28789808917197451</v>
      </c>
      <c r="AJ696">
        <v>38</v>
      </c>
      <c r="AK696">
        <f>(AJ696-5.8)/(57.3-5.8)</f>
        <v>0.62524271844660195</v>
      </c>
      <c r="AL696">
        <v>30.6</v>
      </c>
      <c r="AM696">
        <f>(AL696-5.5)/(55.8-5.5)</f>
        <v>0.49900596421471177</v>
      </c>
      <c r="AN696">
        <v>8.8000000000000007</v>
      </c>
      <c r="AO696">
        <f>(AN696-1.2)/(66.3-1.2)</f>
        <v>0.11674347158218128</v>
      </c>
      <c r="AP696">
        <v>0.23660820806490099</v>
      </c>
      <c r="AQ696">
        <v>0.3110683607730852</v>
      </c>
      <c r="AR696">
        <v>0.2627356239560964</v>
      </c>
      <c r="AS696">
        <v>0.18958780720591739</v>
      </c>
      <c r="AT696" t="s">
        <v>104</v>
      </c>
      <c r="AU696" t="s">
        <v>66</v>
      </c>
      <c r="AZ696">
        <v>0.12578947400000001</v>
      </c>
      <c r="BA696" t="s">
        <v>67</v>
      </c>
      <c r="BB696">
        <v>0.38830827099999998</v>
      </c>
      <c r="BC696" t="s">
        <v>67</v>
      </c>
    </row>
    <row r="697" spans="1:55">
      <c r="A697" s="1">
        <v>695</v>
      </c>
      <c r="B697" t="s">
        <v>577</v>
      </c>
      <c r="C697" t="s">
        <v>630</v>
      </c>
      <c r="D697">
        <v>521</v>
      </c>
      <c r="E697">
        <v>11</v>
      </c>
      <c r="F697">
        <v>295266</v>
      </c>
      <c r="G697">
        <v>30</v>
      </c>
      <c r="H697">
        <v>5.8817021487969043</v>
      </c>
      <c r="I697">
        <v>521</v>
      </c>
      <c r="J697" t="s">
        <v>79</v>
      </c>
      <c r="K697" t="s">
        <v>57</v>
      </c>
      <c r="L697" t="s">
        <v>59</v>
      </c>
      <c r="M697" t="s">
        <v>58</v>
      </c>
      <c r="N697" t="s">
        <v>60</v>
      </c>
      <c r="O697" t="s">
        <v>61</v>
      </c>
      <c r="P697" t="s">
        <v>62</v>
      </c>
      <c r="Q697" t="s">
        <v>63</v>
      </c>
      <c r="R697" t="s">
        <v>65</v>
      </c>
      <c r="S697" t="s">
        <v>64</v>
      </c>
      <c r="T697">
        <v>213.71779000000001</v>
      </c>
      <c r="U697">
        <f>(T697-0.014129973)/(27755.404-0.014129973)</f>
        <v>7.6995373160936298E-3</v>
      </c>
      <c r="V697">
        <v>0.1311985</v>
      </c>
      <c r="W697">
        <f>(V697-0.006104506)/(0.96359551-0.006104506)</f>
        <v>0.13064769640384005</v>
      </c>
      <c r="X697">
        <v>0.68512850999999997</v>
      </c>
      <c r="Y697">
        <f>(X697-0.026912883)/(0.97887218-0.026912883)</f>
        <v>0.69143253191002763</v>
      </c>
      <c r="Z697">
        <v>0.13021637</v>
      </c>
      <c r="AA697">
        <f>(Z697-0)/(0.8541435-0)</f>
        <v>0.15245256798184381</v>
      </c>
      <c r="AB697">
        <v>1.9923896E-3</v>
      </c>
      <c r="AC697">
        <f>(AB697-0)/(0.90509456-0)</f>
        <v>2.2013054635970854E-3</v>
      </c>
      <c r="AD697">
        <v>2.7858252E-2</v>
      </c>
      <c r="AE697" s="3">
        <f>(AD697-0)/(0.42788053-0)</f>
        <v>6.5107547660558429E-2</v>
      </c>
      <c r="AF697">
        <v>3.0625067000000002E-4</v>
      </c>
      <c r="AG697">
        <f>(AF697-0)/(0.48863637-0)</f>
        <v>6.2674554904703478E-4</v>
      </c>
      <c r="AH697">
        <v>22.6</v>
      </c>
      <c r="AI697">
        <f>(AH697-0)/(78.5-0)</f>
        <v>0.28789808917197451</v>
      </c>
      <c r="AJ697">
        <v>33.1</v>
      </c>
      <c r="AK697">
        <f>(AJ697-5.8)/(57.3-5.8)</f>
        <v>0.53009708737864081</v>
      </c>
      <c r="AL697">
        <v>32</v>
      </c>
      <c r="AM697">
        <f>(AL697-5.5)/(55.8-5.5)</f>
        <v>0.52683896620278337</v>
      </c>
      <c r="AN697">
        <v>12.3</v>
      </c>
      <c r="AO697">
        <f>(AN697-1.2)/(66.3-1.2)</f>
        <v>0.17050691244239635</v>
      </c>
      <c r="AP697">
        <v>0.25723297228607339</v>
      </c>
      <c r="AQ697">
        <v>0.30277984096085259</v>
      </c>
      <c r="AR697">
        <v>0.26461818988246311</v>
      </c>
      <c r="AS697">
        <v>0.1753689968706108</v>
      </c>
      <c r="AT697" t="s">
        <v>72</v>
      </c>
      <c r="AU697" t="s">
        <v>72</v>
      </c>
      <c r="AV697">
        <v>57</v>
      </c>
      <c r="AW697">
        <v>0.43283582100000001</v>
      </c>
      <c r="AX697">
        <v>0.53088000000000002</v>
      </c>
      <c r="AY697">
        <f>(AX697-0)/(1.01692-0)</f>
        <v>0.52204696534633988</v>
      </c>
      <c r="AZ697">
        <v>0.22154194999999999</v>
      </c>
      <c r="BA697" t="s">
        <v>67</v>
      </c>
      <c r="BB697">
        <v>0.24812957599999999</v>
      </c>
      <c r="BC697" t="s">
        <v>67</v>
      </c>
    </row>
    <row r="698" spans="1:55">
      <c r="A698" s="1">
        <v>696</v>
      </c>
      <c r="B698" t="s">
        <v>577</v>
      </c>
      <c r="C698" t="s">
        <v>631</v>
      </c>
      <c r="D698">
        <v>13</v>
      </c>
      <c r="E698">
        <v>1</v>
      </c>
      <c r="F698">
        <v>38664</v>
      </c>
      <c r="G698">
        <v>47</v>
      </c>
      <c r="H698">
        <v>0.71538315922007822</v>
      </c>
      <c r="I698">
        <v>13</v>
      </c>
      <c r="J698" t="s">
        <v>56</v>
      </c>
      <c r="K698" t="s">
        <v>57</v>
      </c>
      <c r="L698" t="s">
        <v>59</v>
      </c>
      <c r="M698" t="s">
        <v>117</v>
      </c>
      <c r="N698" t="s">
        <v>60</v>
      </c>
      <c r="O698" t="s">
        <v>62</v>
      </c>
      <c r="P698" t="s">
        <v>61</v>
      </c>
      <c r="Q698" t="s">
        <v>63</v>
      </c>
      <c r="R698" t="s">
        <v>64</v>
      </c>
      <c r="S698" t="s">
        <v>69</v>
      </c>
      <c r="T698">
        <v>28.137905</v>
      </c>
      <c r="U698">
        <f>(T698-0.014129973)/(27755.404-0.014129973)</f>
        <v>1.0132725628678998E-3</v>
      </c>
      <c r="V698">
        <v>1.8875282E-2</v>
      </c>
      <c r="W698">
        <f>(V698-0.006104506)/(0.96359551-0.006104506)</f>
        <v>1.3337750377443756E-2</v>
      </c>
      <c r="X698">
        <v>0.95398176000000001</v>
      </c>
      <c r="Y698">
        <f>(X698-0.026912883)/(0.97887218-0.026912883)</f>
        <v>0.97385348293940766</v>
      </c>
      <c r="Z698">
        <v>6.4997529E-3</v>
      </c>
      <c r="AA698">
        <f>(Z698-0)/(0.8541435-0)</f>
        <v>7.6096731989413963E-3</v>
      </c>
      <c r="AB698">
        <v>2.2099160000000001E-3</v>
      </c>
      <c r="AC698">
        <f>(AB698-0)/(0.90509456-0)</f>
        <v>2.4416410148349584E-3</v>
      </c>
      <c r="AD698">
        <v>7.4357175999999999E-3</v>
      </c>
      <c r="AE698" s="3">
        <f>(AD698-0)/(0.42788053-0)</f>
        <v>1.7378022785939806E-2</v>
      </c>
      <c r="AF698">
        <v>2.5999013000000001E-4</v>
      </c>
      <c r="AG698">
        <f>(AF698-0)/(0.48863637-0)</f>
        <v>5.3207281725672613E-4</v>
      </c>
      <c r="AH698">
        <v>31.6</v>
      </c>
      <c r="AI698">
        <f>(AH698-0)/(78.5-0)</f>
        <v>0.40254777070063696</v>
      </c>
      <c r="AJ698">
        <v>30.9</v>
      </c>
      <c r="AK698">
        <f>(AJ698-5.8)/(57.3-5.8)</f>
        <v>0.48737864077669901</v>
      </c>
      <c r="AL698">
        <v>32.1</v>
      </c>
      <c r="AM698">
        <f>(AL698-5.5)/(55.8-5.5)</f>
        <v>0.52882703777335993</v>
      </c>
      <c r="AN698">
        <v>5.5</v>
      </c>
      <c r="AO698">
        <f>(AN698-1.2)/(66.3-1.2)</f>
        <v>6.6052227342549924E-2</v>
      </c>
      <c r="AP698">
        <v>0.26633387931258612</v>
      </c>
      <c r="AQ698">
        <v>0.286405116605569</v>
      </c>
      <c r="AR698">
        <v>0.26630788030054858</v>
      </c>
      <c r="AS698">
        <v>0.1809531237812963</v>
      </c>
      <c r="AT698" t="s">
        <v>104</v>
      </c>
      <c r="AU698" t="s">
        <v>104</v>
      </c>
      <c r="AZ698">
        <v>-0.17102678599999999</v>
      </c>
      <c r="BA698" t="s">
        <v>74</v>
      </c>
      <c r="BB698">
        <v>-0.40178571400000002</v>
      </c>
      <c r="BC698" t="s">
        <v>74</v>
      </c>
    </row>
    <row r="699" spans="1:55">
      <c r="A699" s="1">
        <v>697</v>
      </c>
      <c r="B699" t="s">
        <v>632</v>
      </c>
      <c r="C699" t="s">
        <v>309</v>
      </c>
      <c r="D699">
        <v>8</v>
      </c>
      <c r="E699">
        <v>1</v>
      </c>
      <c r="F699">
        <v>34387</v>
      </c>
      <c r="G699">
        <v>52</v>
      </c>
      <c r="H699">
        <v>0.4473962655833712</v>
      </c>
      <c r="I699">
        <v>8</v>
      </c>
      <c r="J699" t="s">
        <v>56</v>
      </c>
      <c r="K699" t="s">
        <v>57</v>
      </c>
      <c r="L699" t="s">
        <v>59</v>
      </c>
      <c r="M699" t="s">
        <v>58</v>
      </c>
      <c r="N699" t="s">
        <v>62</v>
      </c>
      <c r="O699" t="s">
        <v>60</v>
      </c>
      <c r="P699" t="s">
        <v>61</v>
      </c>
      <c r="Q699" t="s">
        <v>63</v>
      </c>
      <c r="R699" t="s">
        <v>64</v>
      </c>
      <c r="S699" t="s">
        <v>65</v>
      </c>
      <c r="T699">
        <v>40.584026000000001</v>
      </c>
      <c r="U699">
        <f>(T699-0.014129973)/(27755.404-0.014129973)</f>
        <v>1.4616943309743006E-3</v>
      </c>
      <c r="V699">
        <v>4.6245370000000001E-2</v>
      </c>
      <c r="W699">
        <f>(V699-0.006104506)/(0.96359551-0.006104506)</f>
        <v>4.1922967247011333E-2</v>
      </c>
      <c r="X699">
        <v>0.93458861000000004</v>
      </c>
      <c r="Y699">
        <f>(X699-0.026912883)/(0.97887218-0.026912883)</f>
        <v>0.95348165605446056</v>
      </c>
      <c r="Z699">
        <v>5.2475025999999996E-3</v>
      </c>
      <c r="AA699">
        <f>(Z699-0)/(0.8541435-0)</f>
        <v>6.1435843040425877E-3</v>
      </c>
      <c r="AB699">
        <v>2.0765518000000001E-3</v>
      </c>
      <c r="AC699">
        <f>(AB699-0)/(0.90509456-0)</f>
        <v>2.294292653797411E-3</v>
      </c>
      <c r="AD699">
        <v>3.5076889E-3</v>
      </c>
      <c r="AE699" s="3">
        <f>(AD699-0)/(0.42788053-0)</f>
        <v>8.1978231166536138E-3</v>
      </c>
      <c r="AF699">
        <v>2.2449209000000001E-4</v>
      </c>
      <c r="AG699">
        <f>(AF699-0)/(0.48863637-0)</f>
        <v>4.5942566657492158E-4</v>
      </c>
      <c r="AH699">
        <v>15.3</v>
      </c>
      <c r="AI699">
        <f>(AH699-0)/(78.5-0)</f>
        <v>0.19490445859872613</v>
      </c>
      <c r="AJ699">
        <v>29</v>
      </c>
      <c r="AK699">
        <f>(AJ699-5.8)/(57.3-5.8)</f>
        <v>0.45048543689320386</v>
      </c>
      <c r="AL699">
        <v>39.700000000000003</v>
      </c>
      <c r="AM699">
        <f>(AL699-5.5)/(55.8-5.5)</f>
        <v>0.67992047713717707</v>
      </c>
      <c r="AN699">
        <v>15.9</v>
      </c>
      <c r="AO699">
        <f>(AN699-1.2)/(66.3-1.2)</f>
        <v>0.22580645161290328</v>
      </c>
      <c r="AP699">
        <v>0.33777640588169272</v>
      </c>
      <c r="AQ699">
        <v>0.28316870580312042</v>
      </c>
      <c r="AR699">
        <v>0.22404310248063761</v>
      </c>
      <c r="AS699">
        <v>0.15501178583454919</v>
      </c>
      <c r="AT699" t="s">
        <v>147</v>
      </c>
      <c r="AU699" t="s">
        <v>104</v>
      </c>
      <c r="AZ699">
        <v>-0.34111111100000002</v>
      </c>
      <c r="BA699" t="s">
        <v>74</v>
      </c>
      <c r="BB699">
        <v>-0.486666667</v>
      </c>
      <c r="BC699" t="s">
        <v>74</v>
      </c>
    </row>
    <row r="700" spans="1:55">
      <c r="A700" s="1">
        <v>698</v>
      </c>
      <c r="B700" t="s">
        <v>632</v>
      </c>
      <c r="C700" t="s">
        <v>633</v>
      </c>
      <c r="D700">
        <v>600</v>
      </c>
      <c r="E700">
        <v>52</v>
      </c>
      <c r="F700">
        <v>355329</v>
      </c>
      <c r="G700">
        <v>32</v>
      </c>
      <c r="H700">
        <v>5.2767998108794947</v>
      </c>
      <c r="I700">
        <v>600</v>
      </c>
      <c r="J700" t="s">
        <v>79</v>
      </c>
      <c r="K700" t="s">
        <v>57</v>
      </c>
      <c r="L700" t="s">
        <v>58</v>
      </c>
      <c r="M700" t="s">
        <v>59</v>
      </c>
      <c r="N700" t="s">
        <v>60</v>
      </c>
      <c r="O700" t="s">
        <v>62</v>
      </c>
      <c r="P700" t="s">
        <v>61</v>
      </c>
      <c r="Q700" t="s">
        <v>63</v>
      </c>
      <c r="R700" t="s">
        <v>65</v>
      </c>
      <c r="S700" t="s">
        <v>64</v>
      </c>
      <c r="T700">
        <v>220.47675000000001</v>
      </c>
      <c r="U700">
        <f>(T700-0.014129973)/(27755.404-0.014129973)</f>
        <v>7.9430561436673319E-3</v>
      </c>
      <c r="V700">
        <v>7.6080792000000008E-2</v>
      </c>
      <c r="W700">
        <f>(V700-0.006104506)/(0.96359551-0.006104506)</f>
        <v>7.3082969665164615E-2</v>
      </c>
      <c r="X700">
        <v>0.73467499000000003</v>
      </c>
      <c r="Y700">
        <f>(X700-0.026912883)/(0.97887218-0.026912883)</f>
        <v>0.74347937903483707</v>
      </c>
      <c r="Z700">
        <v>0.11574766</v>
      </c>
      <c r="AA700">
        <f>(Z700-0)/(0.8541435-0)</f>
        <v>0.13551313099028442</v>
      </c>
      <c r="AB700">
        <v>2.5975688E-3</v>
      </c>
      <c r="AC700">
        <f>(AB700-0)/(0.90509456-0)</f>
        <v>2.869941898667472E-3</v>
      </c>
      <c r="AD700">
        <v>4.2882528000000003E-2</v>
      </c>
      <c r="AE700" s="3">
        <f>(AD700-0)/(0.42788053-0)</f>
        <v>0.10022079761376383</v>
      </c>
      <c r="AF700">
        <v>3.0105154E-4</v>
      </c>
      <c r="AG700">
        <f>(AF700-0)/(0.48863637-0)</f>
        <v>6.1610546918560317E-4</v>
      </c>
      <c r="AH700">
        <v>28.2</v>
      </c>
      <c r="AI700">
        <f>(AH700-0)/(78.5-0)</f>
        <v>0.35923566878980889</v>
      </c>
      <c r="AJ700">
        <v>32.4</v>
      </c>
      <c r="AK700">
        <f>(AJ700-5.8)/(57.3-5.8)</f>
        <v>0.51650485436893201</v>
      </c>
      <c r="AL700">
        <v>28.7</v>
      </c>
      <c r="AM700">
        <f>(AL700-5.5)/(55.8-5.5)</f>
        <v>0.46123260437375746</v>
      </c>
      <c r="AN700">
        <v>10.7</v>
      </c>
      <c r="AO700">
        <f>(AN700-1.2)/(66.3-1.2)</f>
        <v>0.1459293394777266</v>
      </c>
      <c r="AP700">
        <v>0.28178957828805568</v>
      </c>
      <c r="AQ700">
        <v>0.32720040708563458</v>
      </c>
      <c r="AR700">
        <v>0.24523179637192929</v>
      </c>
      <c r="AS700">
        <v>0.1457782182543805</v>
      </c>
      <c r="AT700" t="s">
        <v>72</v>
      </c>
      <c r="AU700" t="s">
        <v>72</v>
      </c>
      <c r="AV700">
        <v>58</v>
      </c>
      <c r="AW700">
        <v>0.44776119399999997</v>
      </c>
      <c r="AX700">
        <v>0.55864000000000003</v>
      </c>
      <c r="AY700">
        <f>(AX700-0)/(1.01692-0)</f>
        <v>0.54934508122566184</v>
      </c>
      <c r="AZ700">
        <v>0.13906063699999999</v>
      </c>
      <c r="BA700" t="s">
        <v>67</v>
      </c>
      <c r="BB700">
        <v>-1.6034942999999999E-2</v>
      </c>
      <c r="BC700" t="s">
        <v>74</v>
      </c>
    </row>
    <row r="701" spans="1:55">
      <c r="A701" s="1">
        <v>699</v>
      </c>
      <c r="B701" t="s">
        <v>632</v>
      </c>
      <c r="C701" t="s">
        <v>634</v>
      </c>
      <c r="D701">
        <v>266</v>
      </c>
      <c r="E701">
        <v>14</v>
      </c>
      <c r="F701">
        <v>76794</v>
      </c>
      <c r="G701">
        <v>32</v>
      </c>
      <c r="H701">
        <v>10.824413365627519</v>
      </c>
      <c r="I701">
        <v>266</v>
      </c>
      <c r="J701" t="s">
        <v>102</v>
      </c>
      <c r="K701" t="s">
        <v>57</v>
      </c>
      <c r="L701" t="s">
        <v>117</v>
      </c>
      <c r="M701" t="s">
        <v>59</v>
      </c>
      <c r="N701" t="s">
        <v>60</v>
      </c>
      <c r="O701" t="s">
        <v>62</v>
      </c>
      <c r="P701" t="s">
        <v>61</v>
      </c>
      <c r="Q701" t="s">
        <v>63</v>
      </c>
      <c r="R701" t="s">
        <v>64</v>
      </c>
      <c r="S701" t="s">
        <v>69</v>
      </c>
      <c r="T701">
        <v>78.520652999999996</v>
      </c>
      <c r="U701">
        <f>(T701-0.014129973)/(27755.404-0.014129973)</f>
        <v>2.8285145117625987E-3</v>
      </c>
      <c r="V701">
        <v>6.9266370999999993E-2</v>
      </c>
      <c r="W701">
        <f>(V701-0.006104506)/(0.96359551-0.006104506)</f>
        <v>6.5966014026383482E-2</v>
      </c>
      <c r="X701">
        <v>0.81407320000000005</v>
      </c>
      <c r="Y701">
        <f>(X701-0.026912883)/(0.97887218-0.026912883)</f>
        <v>0.82688442613108926</v>
      </c>
      <c r="Z701">
        <v>2.1147269999999999E-2</v>
      </c>
      <c r="AA701">
        <f>(Z701-0)/(0.8541435-0)</f>
        <v>2.4758451009695679E-2</v>
      </c>
      <c r="AB701">
        <v>1.9334647E-3</v>
      </c>
      <c r="AC701">
        <f>(AB701-0)/(0.90509456-0)</f>
        <v>2.1362018792820941E-3</v>
      </c>
      <c r="AD701">
        <v>7.8341572999999998E-2</v>
      </c>
      <c r="AE701" s="3">
        <f>(AD701-0)/(0.42788053-0)</f>
        <v>0.18309216593706659</v>
      </c>
      <c r="AF701">
        <v>3.8669292999999997E-4</v>
      </c>
      <c r="AG701">
        <f>(AF701-0)/(0.48863637-0)</f>
        <v>7.9137156736818425E-4</v>
      </c>
      <c r="AH701">
        <v>32.299999999999997</v>
      </c>
      <c r="AI701">
        <f>(AH701-0)/(78.5-0)</f>
        <v>0.41146496815286621</v>
      </c>
      <c r="AJ701">
        <v>26</v>
      </c>
      <c r="AK701">
        <f>(AJ701-5.8)/(57.3-5.8)</f>
        <v>0.39223300970873787</v>
      </c>
      <c r="AL701">
        <v>32.6</v>
      </c>
      <c r="AM701">
        <f>(AL701-5.5)/(55.8-5.5)</f>
        <v>0.53876739562624265</v>
      </c>
      <c r="AN701">
        <v>9.1</v>
      </c>
      <c r="AO701">
        <f>(AN701-1.2)/(66.3-1.2)</f>
        <v>0.12135176651305683</v>
      </c>
      <c r="AP701">
        <v>0.25862506495232801</v>
      </c>
      <c r="AQ701">
        <v>0.32902734644061238</v>
      </c>
      <c r="AR701">
        <v>0.24936860295095051</v>
      </c>
      <c r="AS701">
        <v>0.1629789856561091</v>
      </c>
      <c r="AT701" t="s">
        <v>79</v>
      </c>
      <c r="AU701" t="s">
        <v>72</v>
      </c>
      <c r="AV701">
        <v>59</v>
      </c>
      <c r="AW701">
        <v>0.46268656699999999</v>
      </c>
      <c r="AX701">
        <v>0.56728000000000001</v>
      </c>
      <c r="AY701">
        <f>(AX701-0)/(1.01692-0)</f>
        <v>0.55784132478464377</v>
      </c>
      <c r="AZ701">
        <v>6.4617833999999999E-2</v>
      </c>
      <c r="BA701" t="s">
        <v>67</v>
      </c>
      <c r="BB701">
        <v>0.33043221099999998</v>
      </c>
      <c r="BC701" t="s">
        <v>67</v>
      </c>
    </row>
    <row r="702" spans="1:55">
      <c r="A702" s="1">
        <v>700</v>
      </c>
      <c r="B702" t="s">
        <v>632</v>
      </c>
      <c r="C702" t="s">
        <v>196</v>
      </c>
      <c r="D702">
        <v>9</v>
      </c>
      <c r="E702">
        <v>0</v>
      </c>
      <c r="F702">
        <v>8854</v>
      </c>
      <c r="G702">
        <v>21</v>
      </c>
      <c r="H702">
        <v>4.8404272483784574</v>
      </c>
      <c r="I702">
        <v>9</v>
      </c>
      <c r="J702" t="s">
        <v>77</v>
      </c>
      <c r="K702" t="s">
        <v>57</v>
      </c>
      <c r="L702" t="s">
        <v>59</v>
      </c>
      <c r="M702" t="s">
        <v>58</v>
      </c>
      <c r="N702" t="s">
        <v>60</v>
      </c>
      <c r="O702" t="s">
        <v>62</v>
      </c>
      <c r="P702" t="s">
        <v>61</v>
      </c>
      <c r="Q702" t="s">
        <v>63</v>
      </c>
      <c r="R702" t="s">
        <v>64</v>
      </c>
      <c r="S702" t="s">
        <v>65</v>
      </c>
      <c r="T702">
        <v>8.2204684999999991</v>
      </c>
      <c r="U702">
        <f>(T702-0.014129973)/(27755.404-0.014129973)</f>
        <v>2.9566648371464639E-4</v>
      </c>
      <c r="V702">
        <v>5.1889515999999997E-2</v>
      </c>
      <c r="W702">
        <f>(V702-0.006104506)/(0.96359551-0.006104506)</f>
        <v>4.7817692081418235E-2</v>
      </c>
      <c r="X702">
        <v>0.92314803999999995</v>
      </c>
      <c r="Y702">
        <f>(X702-0.026912883)/(0.97887218-0.026912883)</f>
        <v>0.94146373676310668</v>
      </c>
      <c r="Z702">
        <v>7.1651451E-3</v>
      </c>
      <c r="AA702">
        <f>(Z702-0)/(0.8541435-0)</f>
        <v>8.388690073740537E-3</v>
      </c>
      <c r="AB702">
        <v>2.4269039000000001E-3</v>
      </c>
      <c r="AC702">
        <f>(AB702-0)/(0.90509456-0)</f>
        <v>2.6813816006141947E-3</v>
      </c>
      <c r="AD702">
        <v>3.2358718999999998E-3</v>
      </c>
      <c r="AE702" s="3">
        <f>(AD702-0)/(0.42788053-0)</f>
        <v>7.5625593433755909E-3</v>
      </c>
      <c r="AF702">
        <v>5.7783425999999999E-4</v>
      </c>
      <c r="AG702">
        <f>(AF702-0)/(0.48863637-0)</f>
        <v>1.1825445166924436E-3</v>
      </c>
      <c r="AH702">
        <v>16.899999999999999</v>
      </c>
      <c r="AI702">
        <f>(AH702-0)/(78.5-0)</f>
        <v>0.21528662420382164</v>
      </c>
      <c r="AJ702">
        <v>29.4</v>
      </c>
      <c r="AK702">
        <f>(AJ702-5.8)/(57.3-5.8)</f>
        <v>0.45825242718446596</v>
      </c>
      <c r="AL702">
        <v>43.2</v>
      </c>
      <c r="AM702">
        <f>(AL702-5.5)/(55.8-5.5)</f>
        <v>0.749502982107356</v>
      </c>
      <c r="AN702">
        <v>10.5</v>
      </c>
      <c r="AO702">
        <f>(AN702-1.2)/(66.3-1.2)</f>
        <v>0.14285714285714288</v>
      </c>
      <c r="AP702">
        <v>0.27054200855194721</v>
      </c>
      <c r="AQ702">
        <v>0.28267652837166291</v>
      </c>
      <c r="AR702">
        <v>0.26846180515428181</v>
      </c>
      <c r="AS702">
        <v>0.17831965792210799</v>
      </c>
      <c r="AT702" t="s">
        <v>72</v>
      </c>
      <c r="AU702" t="s">
        <v>66</v>
      </c>
      <c r="AZ702">
        <v>0.111714286</v>
      </c>
      <c r="BA702" t="s">
        <v>67</v>
      </c>
      <c r="BB702">
        <v>-0.13785714299999999</v>
      </c>
      <c r="BC702" t="s">
        <v>74</v>
      </c>
    </row>
    <row r="703" spans="1:55">
      <c r="A703" s="1">
        <v>701</v>
      </c>
      <c r="B703" t="s">
        <v>632</v>
      </c>
      <c r="C703" t="s">
        <v>635</v>
      </c>
      <c r="D703">
        <v>9</v>
      </c>
      <c r="E703">
        <v>1</v>
      </c>
      <c r="F703">
        <v>12766</v>
      </c>
      <c r="G703">
        <v>29</v>
      </c>
      <c r="H703">
        <v>2.4310263793373559</v>
      </c>
      <c r="I703">
        <v>9</v>
      </c>
      <c r="J703" t="s">
        <v>56</v>
      </c>
      <c r="K703" t="s">
        <v>57</v>
      </c>
      <c r="L703" t="s">
        <v>59</v>
      </c>
      <c r="M703" t="s">
        <v>58</v>
      </c>
      <c r="N703" t="s">
        <v>61</v>
      </c>
      <c r="O703" t="s">
        <v>60</v>
      </c>
      <c r="P703" t="s">
        <v>62</v>
      </c>
      <c r="Q703" t="s">
        <v>63</v>
      </c>
      <c r="R703" t="s">
        <v>64</v>
      </c>
      <c r="S703" t="s">
        <v>65</v>
      </c>
      <c r="T703">
        <v>27.902552</v>
      </c>
      <c r="U703">
        <f>(T703-0.014129973)/(27755.404-0.014129973)</f>
        <v>1.004793020656383E-3</v>
      </c>
      <c r="V703">
        <v>1.7518859000000001E-2</v>
      </c>
      <c r="W703">
        <f>(V703-0.006104506)/(0.96359551-0.006104506)</f>
        <v>1.1921107302643652E-2</v>
      </c>
      <c r="X703">
        <v>0.95423305000000003</v>
      </c>
      <c r="Y703">
        <f>(X703-0.026912883)/(0.97887218-0.026912883)</f>
        <v>0.97411745430960384</v>
      </c>
      <c r="Z703">
        <v>6.6219615000000006E-3</v>
      </c>
      <c r="AA703">
        <f>(Z703-0)/(0.8541435-0)</f>
        <v>7.752750562405499E-3</v>
      </c>
      <c r="AB703">
        <v>2.7661358000000001E-3</v>
      </c>
      <c r="AC703">
        <f>(AB703-0)/(0.90509456-0)</f>
        <v>3.0561843173601663E-3</v>
      </c>
      <c r="AD703">
        <v>3.6881811E-3</v>
      </c>
      <c r="AE703" s="3">
        <f>(AD703-0)/(0.42788053-0)</f>
        <v>8.6196516116309393E-3</v>
      </c>
      <c r="AF703">
        <v>3.3528919000000001E-4</v>
      </c>
      <c r="AG703">
        <f>(AF703-0)/(0.48863637-0)</f>
        <v>6.8617321711030228E-4</v>
      </c>
      <c r="AH703">
        <v>13.6</v>
      </c>
      <c r="AI703">
        <f>(AH703-0)/(78.5-0)</f>
        <v>0.17324840764331209</v>
      </c>
      <c r="AJ703">
        <v>27.7</v>
      </c>
      <c r="AK703">
        <f>(AJ703-5.8)/(57.3-5.8)</f>
        <v>0.42524271844660194</v>
      </c>
      <c r="AL703">
        <v>48.1</v>
      </c>
      <c r="AM703">
        <f>(AL703-5.5)/(55.8-5.5)</f>
        <v>0.84691848906560641</v>
      </c>
      <c r="AN703">
        <v>10.6</v>
      </c>
      <c r="AO703">
        <f>(AN703-1.2)/(66.3-1.2)</f>
        <v>0.14439324116743474</v>
      </c>
      <c r="AP703">
        <v>0.2386420787929589</v>
      </c>
      <c r="AQ703">
        <v>0.26915339480301748</v>
      </c>
      <c r="AR703">
        <v>0.27594300083822287</v>
      </c>
      <c r="AS703">
        <v>0.21626152556580069</v>
      </c>
      <c r="AT703" t="s">
        <v>66</v>
      </c>
      <c r="AU703" t="s">
        <v>66</v>
      </c>
      <c r="AZ703">
        <v>-0.154857143</v>
      </c>
      <c r="BA703" t="s">
        <v>74</v>
      </c>
      <c r="BB703">
        <v>2.8571429999999999E-3</v>
      </c>
      <c r="BC703" t="s">
        <v>67</v>
      </c>
    </row>
    <row r="704" spans="1:55">
      <c r="A704" s="1">
        <v>702</v>
      </c>
      <c r="B704" t="s">
        <v>632</v>
      </c>
      <c r="C704" t="s">
        <v>197</v>
      </c>
      <c r="D704">
        <v>198</v>
      </c>
      <c r="E704">
        <v>23</v>
      </c>
      <c r="F704">
        <v>56640</v>
      </c>
      <c r="G704">
        <v>35</v>
      </c>
      <c r="H704">
        <v>9.9878934624697333</v>
      </c>
      <c r="I704">
        <v>198</v>
      </c>
      <c r="J704" t="s">
        <v>56</v>
      </c>
      <c r="K704" t="s">
        <v>57</v>
      </c>
      <c r="L704" t="s">
        <v>59</v>
      </c>
      <c r="M704" t="s">
        <v>117</v>
      </c>
      <c r="N704" t="s">
        <v>60</v>
      </c>
      <c r="O704" t="s">
        <v>62</v>
      </c>
      <c r="P704" t="s">
        <v>61</v>
      </c>
      <c r="Q704" t="s">
        <v>63</v>
      </c>
      <c r="R704" t="s">
        <v>69</v>
      </c>
      <c r="S704" t="s">
        <v>65</v>
      </c>
      <c r="T704">
        <v>61.167480000000012</v>
      </c>
      <c r="U704">
        <f>(T704-0.014129973)/(27755.404-0.014129973)</f>
        <v>2.2032963800317361E-3</v>
      </c>
      <c r="V704">
        <v>3.1731817999999988E-2</v>
      </c>
      <c r="W704">
        <f>(V704-0.006104506)/(0.96359551-0.006104506)</f>
        <v>2.676506817603478E-2</v>
      </c>
      <c r="X704">
        <v>0.90126717000000001</v>
      </c>
      <c r="Y704">
        <f>(X704-0.026912883)/(0.97887218-0.026912883)</f>
        <v>0.91847864688693737</v>
      </c>
      <c r="Z704">
        <v>1.9313720999999999E-2</v>
      </c>
      <c r="AA704">
        <f>(Z704-0)/(0.8541435-0)</f>
        <v>2.2611798837080654E-2</v>
      </c>
      <c r="AB704">
        <v>2.0895833E-3</v>
      </c>
      <c r="AC704">
        <f>(AB704-0)/(0.90509456-0)</f>
        <v>2.3086905969250328E-3</v>
      </c>
      <c r="AD704">
        <v>3.0194479999999999E-2</v>
      </c>
      <c r="AE704" s="3">
        <f>(AD704-0)/(0.42788053-0)</f>
        <v>7.0567548376178749E-2</v>
      </c>
      <c r="AF704">
        <v>3.5821430999999999E-4</v>
      </c>
      <c r="AG704">
        <f>(AF704-0)/(0.48863637-0)</f>
        <v>7.3308974115045918E-4</v>
      </c>
      <c r="AH704">
        <v>48.3</v>
      </c>
      <c r="AI704">
        <f>(AH704-0)/(78.5-0)</f>
        <v>0.61528662420382163</v>
      </c>
      <c r="AJ704">
        <v>23.9</v>
      </c>
      <c r="AK704">
        <f>(AJ704-5.8)/(57.3-5.8)</f>
        <v>0.35145631067961158</v>
      </c>
      <c r="AL704">
        <v>21.3</v>
      </c>
      <c r="AM704">
        <f>(AL704-5.5)/(55.8-5.5)</f>
        <v>0.31411530815109345</v>
      </c>
      <c r="AN704">
        <v>6.4</v>
      </c>
      <c r="AO704">
        <f>(AN704-1.2)/(66.3-1.2)</f>
        <v>7.9877112135176662E-2</v>
      </c>
      <c r="AP704">
        <v>0.28710876281735548</v>
      </c>
      <c r="AQ704">
        <v>0.31266138300571639</v>
      </c>
      <c r="AR704">
        <v>0.26658606844878291</v>
      </c>
      <c r="AS704">
        <v>0.1336437857281452</v>
      </c>
      <c r="AT704" t="s">
        <v>79</v>
      </c>
      <c r="AU704" t="s">
        <v>72</v>
      </c>
      <c r="AZ704">
        <v>-0.11630198899999999</v>
      </c>
      <c r="BA704" t="s">
        <v>74</v>
      </c>
      <c r="BB704">
        <v>-0.17649788999999999</v>
      </c>
      <c r="BC704" t="s">
        <v>74</v>
      </c>
    </row>
    <row r="705" spans="1:55">
      <c r="A705" s="1">
        <v>703</v>
      </c>
      <c r="B705" t="s">
        <v>632</v>
      </c>
      <c r="C705" t="s">
        <v>580</v>
      </c>
      <c r="D705">
        <v>17</v>
      </c>
      <c r="E705">
        <v>1</v>
      </c>
      <c r="F705">
        <v>15242</v>
      </c>
      <c r="G705">
        <v>36</v>
      </c>
      <c r="H705">
        <v>3.0981644286984791</v>
      </c>
      <c r="I705">
        <v>17</v>
      </c>
      <c r="J705" t="s">
        <v>56</v>
      </c>
      <c r="K705" t="s">
        <v>57</v>
      </c>
      <c r="L705" t="s">
        <v>59</v>
      </c>
      <c r="M705" t="s">
        <v>58</v>
      </c>
      <c r="N705" t="s">
        <v>61</v>
      </c>
      <c r="O705" t="s">
        <v>60</v>
      </c>
      <c r="P705" t="s">
        <v>63</v>
      </c>
      <c r="Q705" t="s">
        <v>62</v>
      </c>
      <c r="R705" t="s">
        <v>64</v>
      </c>
      <c r="S705" t="s">
        <v>65</v>
      </c>
      <c r="T705">
        <v>18.852938000000002</v>
      </c>
      <c r="U705">
        <f>(T705-0.014129973)/(27755.404-0.014129973)</f>
        <v>6.7874413276910951E-4</v>
      </c>
      <c r="V705">
        <v>1.6935801E-2</v>
      </c>
      <c r="W705">
        <f>(V705-0.006104506)/(0.96359551-0.006104506)</f>
        <v>1.1312163722428039E-2</v>
      </c>
      <c r="X705">
        <v>0.95490348000000003</v>
      </c>
      <c r="Y705">
        <f>(X705-0.026912883)/(0.97887218-0.026912883)</f>
        <v>0.97482171761383618</v>
      </c>
      <c r="Z705">
        <v>5.7765524999999996E-3</v>
      </c>
      <c r="AA705">
        <f>(Z705-0)/(0.8541435-0)</f>
        <v>6.7629765958530392E-3</v>
      </c>
      <c r="AB705">
        <v>4.9888407999999999E-3</v>
      </c>
      <c r="AC705">
        <f>(AB705-0)/(0.90509456-0)</f>
        <v>5.5119553475163965E-3</v>
      </c>
      <c r="AD705">
        <v>4.5293421E-3</v>
      </c>
      <c r="AE705" s="3">
        <f>(AD705-0)/(0.42788053-0)</f>
        <v>1.0585529797301131E-2</v>
      </c>
      <c r="AF705">
        <v>1.3128527999999999E-4</v>
      </c>
      <c r="AG705">
        <f>(AF705-0)/(0.48863637-0)</f>
        <v>2.6867684859397593E-4</v>
      </c>
      <c r="AH705">
        <v>27.4</v>
      </c>
      <c r="AI705">
        <f>(AH705-0)/(78.5-0)</f>
        <v>0.34904458598726112</v>
      </c>
      <c r="AJ705">
        <v>31.2</v>
      </c>
      <c r="AK705">
        <f>(AJ705-5.8)/(57.3-5.8)</f>
        <v>0.4932038834951456</v>
      </c>
      <c r="AL705">
        <v>32.6</v>
      </c>
      <c r="AM705">
        <f>(AL705-5.5)/(55.8-5.5)</f>
        <v>0.53876739562624265</v>
      </c>
      <c r="AN705">
        <v>8.8000000000000007</v>
      </c>
      <c r="AO705">
        <f>(AN705-1.2)/(66.3-1.2)</f>
        <v>0.11674347158218128</v>
      </c>
      <c r="AP705">
        <v>0.1980438492844952</v>
      </c>
      <c r="AQ705">
        <v>0.24182749113824339</v>
      </c>
      <c r="AR705">
        <v>0.3193514507023763</v>
      </c>
      <c r="AS705">
        <v>0.24077720887488521</v>
      </c>
      <c r="AT705" t="s">
        <v>72</v>
      </c>
      <c r="AU705" t="s">
        <v>66</v>
      </c>
      <c r="AZ705">
        <v>-0.356483516</v>
      </c>
      <c r="BA705" t="s">
        <v>74</v>
      </c>
      <c r="BB705">
        <v>-0.18681318699999999</v>
      </c>
      <c r="BC705" t="s">
        <v>74</v>
      </c>
    </row>
    <row r="706" spans="1:55">
      <c r="A706" s="1">
        <v>704</v>
      </c>
      <c r="B706" t="s">
        <v>632</v>
      </c>
      <c r="C706" t="s">
        <v>199</v>
      </c>
      <c r="D706">
        <v>25</v>
      </c>
      <c r="E706">
        <v>1</v>
      </c>
      <c r="F706">
        <v>20155</v>
      </c>
      <c r="G706">
        <v>32</v>
      </c>
      <c r="H706">
        <v>3.876209377325726</v>
      </c>
      <c r="I706">
        <v>25</v>
      </c>
      <c r="J706" t="s">
        <v>56</v>
      </c>
      <c r="K706" t="s">
        <v>57</v>
      </c>
      <c r="L706" t="s">
        <v>59</v>
      </c>
      <c r="M706" t="s">
        <v>58</v>
      </c>
      <c r="N706" t="s">
        <v>61</v>
      </c>
      <c r="O706" t="s">
        <v>60</v>
      </c>
      <c r="P706" t="s">
        <v>62</v>
      </c>
      <c r="Q706" t="s">
        <v>63</v>
      </c>
      <c r="R706" t="s">
        <v>64</v>
      </c>
      <c r="S706" t="s">
        <v>65</v>
      </c>
      <c r="T706">
        <v>20.877447</v>
      </c>
      <c r="U706">
        <f>(T706-0.014129973)/(27755.404-0.014129973)</f>
        <v>7.5168524472899812E-4</v>
      </c>
      <c r="V706">
        <v>4.0940031000000002E-2</v>
      </c>
      <c r="W706">
        <f>(V706-0.006104506)/(0.96359551-0.006104506)</f>
        <v>3.6382091167929134E-2</v>
      </c>
      <c r="X706">
        <v>0.94032890000000002</v>
      </c>
      <c r="Y706">
        <f>(X706-0.026912883)/(0.97887218-0.026912883)</f>
        <v>0.95951163025408237</v>
      </c>
      <c r="Z706">
        <v>6.3596162999999999E-3</v>
      </c>
      <c r="AA706">
        <f>(Z706-0)/(0.8541435-0)</f>
        <v>7.4456063881537474E-3</v>
      </c>
      <c r="AB706">
        <v>1.8383265999999999E-3</v>
      </c>
      <c r="AC706">
        <f>(AB706-0)/(0.90509456-0)</f>
        <v>2.0310878898664466E-3</v>
      </c>
      <c r="AD706">
        <v>1.2421126000000001E-3</v>
      </c>
      <c r="AE706" s="3">
        <f>(AD706-0)/(0.42788053-0)</f>
        <v>2.9029425573535682E-3</v>
      </c>
      <c r="AF706">
        <v>4.9684502000000001E-5</v>
      </c>
      <c r="AG706">
        <f>(AF706-0)/(0.48863637-0)</f>
        <v>1.0167990974556397E-4</v>
      </c>
      <c r="AH706">
        <v>17.2</v>
      </c>
      <c r="AI706">
        <f>(AH706-0)/(78.5-0)</f>
        <v>0.21910828025477705</v>
      </c>
      <c r="AJ706">
        <v>31.2</v>
      </c>
      <c r="AK706">
        <f>(AJ706-5.8)/(57.3-5.8)</f>
        <v>0.4932038834951456</v>
      </c>
      <c r="AL706">
        <v>40.700000000000003</v>
      </c>
      <c r="AM706">
        <f>(AL706-5.5)/(55.8-5.5)</f>
        <v>0.6998011928429424</v>
      </c>
      <c r="AN706">
        <v>10.8</v>
      </c>
      <c r="AO706">
        <f>(AN706-1.2)/(66.3-1.2)</f>
        <v>0.14746543778801846</v>
      </c>
      <c r="AP706">
        <v>0.2441496497242511</v>
      </c>
      <c r="AQ706">
        <v>0.27773637402494161</v>
      </c>
      <c r="AR706">
        <v>0.2819098723108262</v>
      </c>
      <c r="AS706">
        <v>0.19620410393998119</v>
      </c>
      <c r="AT706" t="s">
        <v>72</v>
      </c>
      <c r="AU706" t="s">
        <v>66</v>
      </c>
      <c r="AZ706">
        <v>0.21610389599999999</v>
      </c>
      <c r="BA706" t="s">
        <v>67</v>
      </c>
      <c r="BB706">
        <v>0.477974026</v>
      </c>
      <c r="BC706" t="s">
        <v>67</v>
      </c>
    </row>
    <row r="707" spans="1:55">
      <c r="A707" s="1">
        <v>705</v>
      </c>
      <c r="B707" t="s">
        <v>632</v>
      </c>
      <c r="C707" t="s">
        <v>582</v>
      </c>
      <c r="D707">
        <v>1224</v>
      </c>
      <c r="E707">
        <v>2</v>
      </c>
      <c r="F707">
        <v>38966</v>
      </c>
      <c r="G707">
        <v>18</v>
      </c>
      <c r="H707">
        <v>174.51111225170661</v>
      </c>
      <c r="I707">
        <v>1224</v>
      </c>
      <c r="J707" t="s">
        <v>56</v>
      </c>
      <c r="K707" t="s">
        <v>57</v>
      </c>
      <c r="L707" t="s">
        <v>59</v>
      </c>
      <c r="M707" t="s">
        <v>117</v>
      </c>
      <c r="N707" t="s">
        <v>60</v>
      </c>
      <c r="O707" t="s">
        <v>61</v>
      </c>
      <c r="P707" t="s">
        <v>62</v>
      </c>
      <c r="Q707" t="s">
        <v>63</v>
      </c>
      <c r="R707" t="s">
        <v>64</v>
      </c>
      <c r="S707" t="s">
        <v>65</v>
      </c>
      <c r="T707">
        <v>35.555809000000004</v>
      </c>
      <c r="U707">
        <f>(T707-0.014129973)/(27755.404-0.014129973)</f>
        <v>1.2805325089445564E-3</v>
      </c>
      <c r="V707">
        <v>0.15929389999999999</v>
      </c>
      <c r="W707">
        <f>(V707-0.006104506)/(0.96359551-0.006104506)</f>
        <v>0.15999042639569278</v>
      </c>
      <c r="X707">
        <v>0.79009353999999998</v>
      </c>
      <c r="Y707">
        <f>(X707-0.026912883)/(0.97887218-0.026912883)</f>
        <v>0.80169463064763791</v>
      </c>
      <c r="Z707">
        <v>1.5544723999999999E-2</v>
      </c>
      <c r="AA707">
        <f>(Z707-0)/(0.8541435-0)</f>
        <v>1.8199194865968073E-2</v>
      </c>
      <c r="AB707">
        <v>3.1616386999999998E-3</v>
      </c>
      <c r="AC707">
        <f>(AB707-0)/(0.90509456-0)</f>
        <v>3.4931584386055752E-3</v>
      </c>
      <c r="AD707">
        <v>2.0050060000000001E-2</v>
      </c>
      <c r="AE707" s="3">
        <f>(AD707-0)/(0.42788053-0)</f>
        <v>4.685901459456452E-2</v>
      </c>
      <c r="AF707">
        <v>2.6346989999999999E-4</v>
      </c>
      <c r="AG707">
        <f>(AF707-0)/(0.48863637-0)</f>
        <v>5.3919420693142425E-4</v>
      </c>
      <c r="AH707">
        <v>13.9</v>
      </c>
      <c r="AI707">
        <f>(AH707-0)/(78.5-0)</f>
        <v>0.17707006369426753</v>
      </c>
      <c r="AJ707">
        <v>32</v>
      </c>
      <c r="AK707">
        <f>(AJ707-5.8)/(57.3-5.8)</f>
        <v>0.50873786407766985</v>
      </c>
      <c r="AL707">
        <v>38.299999999999997</v>
      </c>
      <c r="AM707">
        <f>(AL707-5.5)/(55.8-5.5)</f>
        <v>0.65208747514910537</v>
      </c>
      <c r="AN707">
        <v>15.8</v>
      </c>
      <c r="AO707">
        <f>(AN707-1.2)/(66.3-1.2)</f>
        <v>0.22427035330261141</v>
      </c>
      <c r="AP707">
        <v>0.25398498221578192</v>
      </c>
      <c r="AQ707">
        <v>0.29635094190488742</v>
      </c>
      <c r="AR707">
        <v>0.2717428533790015</v>
      </c>
      <c r="AS707">
        <v>0.1779212225003293</v>
      </c>
      <c r="AT707" t="s">
        <v>79</v>
      </c>
      <c r="AU707" t="s">
        <v>72</v>
      </c>
      <c r="AZ707">
        <v>0.47852142399999997</v>
      </c>
      <c r="BA707" t="s">
        <v>67</v>
      </c>
      <c r="BB707">
        <v>0.89337288000000004</v>
      </c>
      <c r="BC707" t="s">
        <v>67</v>
      </c>
    </row>
    <row r="708" spans="1:55">
      <c r="A708" s="1">
        <v>706</v>
      </c>
      <c r="B708" t="s">
        <v>632</v>
      </c>
      <c r="C708" t="s">
        <v>201</v>
      </c>
      <c r="D708">
        <v>329</v>
      </c>
      <c r="E708">
        <v>16</v>
      </c>
      <c r="F708">
        <v>110232</v>
      </c>
      <c r="G708">
        <v>34</v>
      </c>
      <c r="H708">
        <v>8.7782772590856499</v>
      </c>
      <c r="I708">
        <v>329</v>
      </c>
      <c r="J708" t="s">
        <v>102</v>
      </c>
      <c r="K708" t="s">
        <v>57</v>
      </c>
      <c r="L708" t="s">
        <v>58</v>
      </c>
      <c r="M708" t="s">
        <v>59</v>
      </c>
      <c r="N708" t="s">
        <v>60</v>
      </c>
      <c r="O708" t="s">
        <v>61</v>
      </c>
      <c r="P708" t="s">
        <v>62</v>
      </c>
      <c r="Q708" t="s">
        <v>63</v>
      </c>
      <c r="R708" t="s">
        <v>64</v>
      </c>
      <c r="S708" t="s">
        <v>65</v>
      </c>
      <c r="T708">
        <v>121.53270999999999</v>
      </c>
      <c r="U708">
        <f>(T708-0.014129973)/(27755.404-0.014129973)</f>
        <v>4.3781975535579741E-3</v>
      </c>
      <c r="V708">
        <v>5.5453308E-2</v>
      </c>
      <c r="W708">
        <f>(V708-0.006104506)/(0.96359551-0.006104506)</f>
        <v>5.1539703029940945E-2</v>
      </c>
      <c r="X708">
        <v>0.82891959000000004</v>
      </c>
      <c r="Y708">
        <f>(X708-0.026912883)/(0.97887218-0.026912883)</f>
        <v>0.84248004040450075</v>
      </c>
      <c r="Z708">
        <v>7.8646897999999993E-2</v>
      </c>
      <c r="AA708">
        <f>(Z708-0)/(0.8541435-0)</f>
        <v>9.2076914476314581E-2</v>
      </c>
      <c r="AB708">
        <v>2.4028629999999999E-3</v>
      </c>
      <c r="AC708">
        <f>(AB708-0)/(0.90509456-0)</f>
        <v>2.6548198455639818E-3</v>
      </c>
      <c r="AD708">
        <v>1.0642468E-2</v>
      </c>
      <c r="AE708" s="3">
        <f>(AD708-0)/(0.42788053-0)</f>
        <v>2.4872522243533729E-2</v>
      </c>
      <c r="AF708">
        <v>6.4758008000000004E-4</v>
      </c>
      <c r="AG708">
        <f>(AF708-0)/(0.48863637-0)</f>
        <v>1.325280146461468E-3</v>
      </c>
      <c r="AH708">
        <v>20.9</v>
      </c>
      <c r="AI708">
        <f>(AH708-0)/(78.5-0)</f>
        <v>0.26624203821656051</v>
      </c>
      <c r="AJ708">
        <v>34.1</v>
      </c>
      <c r="AK708">
        <f>(AJ708-5.8)/(57.3-5.8)</f>
        <v>0.54951456310679614</v>
      </c>
      <c r="AL708">
        <v>34.200000000000003</v>
      </c>
      <c r="AM708">
        <f>(AL708-5.5)/(55.8-5.5)</f>
        <v>0.57057654075546727</v>
      </c>
      <c r="AN708">
        <v>10.8</v>
      </c>
      <c r="AO708">
        <f>(AN708-1.2)/(66.3-1.2)</f>
        <v>0.14746543778801846</v>
      </c>
      <c r="AP708">
        <v>0.24505794137695991</v>
      </c>
      <c r="AQ708">
        <v>0.32831458759372872</v>
      </c>
      <c r="AR708">
        <v>0.26878834355828218</v>
      </c>
      <c r="AS708">
        <v>0.15783912747102929</v>
      </c>
      <c r="AT708" t="s">
        <v>79</v>
      </c>
      <c r="AU708" t="s">
        <v>72</v>
      </c>
      <c r="AV708">
        <v>57</v>
      </c>
      <c r="AW708">
        <v>0.43283582100000001</v>
      </c>
      <c r="AX708">
        <v>0.54620000000000002</v>
      </c>
      <c r="AY708">
        <f>(AX708-0)/(1.01692-0)</f>
        <v>0.53711206387916455</v>
      </c>
      <c r="AZ708">
        <v>9.6461232999999993E-2</v>
      </c>
      <c r="BA708" t="s">
        <v>67</v>
      </c>
      <c r="BB708">
        <v>0.16200700600000001</v>
      </c>
      <c r="BC708" t="s">
        <v>67</v>
      </c>
    </row>
    <row r="709" spans="1:55">
      <c r="A709" s="1">
        <v>707</v>
      </c>
      <c r="B709" t="s">
        <v>632</v>
      </c>
      <c r="C709" t="s">
        <v>86</v>
      </c>
      <c r="D709">
        <v>22</v>
      </c>
      <c r="E709">
        <v>1</v>
      </c>
      <c r="F709">
        <v>26890</v>
      </c>
      <c r="G709">
        <v>30</v>
      </c>
      <c r="H709">
        <v>2.7271600347093088</v>
      </c>
      <c r="I709">
        <v>22</v>
      </c>
      <c r="J709" t="s">
        <v>56</v>
      </c>
      <c r="K709" t="s">
        <v>57</v>
      </c>
      <c r="L709" t="s">
        <v>59</v>
      </c>
      <c r="M709" t="s">
        <v>58</v>
      </c>
      <c r="N709" t="s">
        <v>60</v>
      </c>
      <c r="O709" t="s">
        <v>61</v>
      </c>
      <c r="P709" t="s">
        <v>62</v>
      </c>
      <c r="Q709" t="s">
        <v>63</v>
      </c>
      <c r="R709" t="s">
        <v>64</v>
      </c>
      <c r="S709" t="s">
        <v>65</v>
      </c>
      <c r="T709">
        <v>28.255184</v>
      </c>
      <c r="U709">
        <f>(T709-0.014129973)/(27755.404-0.014129973)</f>
        <v>1.0174980124310006E-3</v>
      </c>
      <c r="V709">
        <v>1.4252961999999999E-2</v>
      </c>
      <c r="W709">
        <f>(V709-0.006104506)/(0.96359551-0.006104506)</f>
        <v>8.5102167706632564E-3</v>
      </c>
      <c r="X709">
        <v>0.96037446999999998</v>
      </c>
      <c r="Y709">
        <f>(X709-0.026912883)/(0.97887218-0.026912883)</f>
        <v>0.98056880156715365</v>
      </c>
      <c r="Z709">
        <v>6.8016811E-3</v>
      </c>
      <c r="AA709">
        <f>(Z709-0)/(0.8541435-0)</f>
        <v>7.9631597032582945E-3</v>
      </c>
      <c r="AB709">
        <v>2.4455483000000002E-3</v>
      </c>
      <c r="AC709">
        <f>(AB709-0)/(0.90509456-0)</f>
        <v>2.7019809952233058E-3</v>
      </c>
      <c r="AD709">
        <v>3.4772639999999999E-3</v>
      </c>
      <c r="AE709" s="3">
        <f>(AD709-0)/(0.42788053-0)</f>
        <v>8.1267170534728463E-3</v>
      </c>
      <c r="AF709">
        <v>4.5854031000000002E-4</v>
      </c>
      <c r="AG709">
        <f>(AF709-0)/(0.48863637-0)</f>
        <v>9.3840806405794152E-4</v>
      </c>
      <c r="AH709">
        <v>16.8</v>
      </c>
      <c r="AI709">
        <f>(AH709-0)/(78.5-0)</f>
        <v>0.21401273885350319</v>
      </c>
      <c r="AJ709">
        <v>30.4</v>
      </c>
      <c r="AK709">
        <f>(AJ709-5.8)/(57.3-5.8)</f>
        <v>0.47766990291262129</v>
      </c>
      <c r="AL709">
        <v>44.4</v>
      </c>
      <c r="AM709">
        <f>(AL709-5.5)/(55.8-5.5)</f>
        <v>0.77335984095427435</v>
      </c>
      <c r="AN709">
        <v>8.4</v>
      </c>
      <c r="AO709">
        <f>(AN709-1.2)/(66.3-1.2)</f>
        <v>0.11059907834101383</v>
      </c>
      <c r="AP709">
        <v>0.25036301108139092</v>
      </c>
      <c r="AQ709">
        <v>0.29644631257164689</v>
      </c>
      <c r="AR709">
        <v>0.27455101260985859</v>
      </c>
      <c r="AS709">
        <v>0.17863966373710341</v>
      </c>
      <c r="AT709" t="s">
        <v>66</v>
      </c>
      <c r="AU709" t="s">
        <v>66</v>
      </c>
      <c r="AZ709">
        <v>-0.27079999999999999</v>
      </c>
      <c r="BA709" t="s">
        <v>74</v>
      </c>
      <c r="BB709">
        <v>-0.36417142899999999</v>
      </c>
      <c r="BC709" t="s">
        <v>74</v>
      </c>
    </row>
    <row r="710" spans="1:55">
      <c r="A710" s="1">
        <v>708</v>
      </c>
      <c r="B710" t="s">
        <v>632</v>
      </c>
      <c r="C710" t="s">
        <v>585</v>
      </c>
      <c r="D710">
        <v>47</v>
      </c>
      <c r="E710">
        <v>1</v>
      </c>
      <c r="F710">
        <v>33224</v>
      </c>
      <c r="G710">
        <v>28</v>
      </c>
      <c r="H710">
        <v>5.0522857830827981</v>
      </c>
      <c r="I710">
        <v>47</v>
      </c>
      <c r="J710" t="s">
        <v>56</v>
      </c>
      <c r="K710" t="s">
        <v>57</v>
      </c>
      <c r="L710" t="s">
        <v>59</v>
      </c>
      <c r="M710" t="s">
        <v>58</v>
      </c>
      <c r="N710" t="s">
        <v>60</v>
      </c>
      <c r="O710" t="s">
        <v>62</v>
      </c>
      <c r="P710" t="s">
        <v>61</v>
      </c>
      <c r="Q710" t="s">
        <v>63</v>
      </c>
      <c r="R710" t="s">
        <v>64</v>
      </c>
      <c r="S710" t="s">
        <v>65</v>
      </c>
      <c r="T710">
        <v>30.740072000000001</v>
      </c>
      <c r="U710">
        <f>(T710-0.014129973)/(27755.404-0.014129973)</f>
        <v>1.1070261369371323E-3</v>
      </c>
      <c r="V710">
        <v>0.16446511</v>
      </c>
      <c r="W710">
        <f>(V710-0.006104506)/(0.96359551-0.006104506)</f>
        <v>0.165391218652118</v>
      </c>
      <c r="X710">
        <v>0.81652712999999999</v>
      </c>
      <c r="Y710">
        <f>(X710-0.026912883)/(0.97887218-0.026912883)</f>
        <v>0.82946219390722553</v>
      </c>
      <c r="Z710">
        <v>6.4496123000000001E-3</v>
      </c>
      <c r="AA710">
        <f>(Z710-0)/(0.8541435-0)</f>
        <v>7.5509704165634935E-3</v>
      </c>
      <c r="AB710">
        <v>1.7364341000000001E-3</v>
      </c>
      <c r="AC710">
        <f>(AB710-0)/(0.90509456-0)</f>
        <v>1.9185112547798321E-3</v>
      </c>
      <c r="AD710">
        <v>3.503876E-3</v>
      </c>
      <c r="AE710" s="3">
        <f>(AD710-0)/(0.42788053-0)</f>
        <v>8.1889119843803135E-3</v>
      </c>
      <c r="AF710">
        <v>1.5503874999999999E-4</v>
      </c>
      <c r="AG710">
        <f>(AF710-0)/(0.48863637-0)</f>
        <v>3.1728860051903217E-4</v>
      </c>
      <c r="AH710">
        <v>16.600000000000001</v>
      </c>
      <c r="AI710">
        <f>(AH710-0)/(78.5-0)</f>
        <v>0.21146496815286625</v>
      </c>
      <c r="AJ710">
        <v>25.5</v>
      </c>
      <c r="AK710">
        <f>(AJ710-5.8)/(57.3-5.8)</f>
        <v>0.3825242718446602</v>
      </c>
      <c r="AL710">
        <v>44.1</v>
      </c>
      <c r="AM710">
        <f>(AL710-5.5)/(55.8-5.5)</f>
        <v>0.76739562624254476</v>
      </c>
      <c r="AN710">
        <v>13.8</v>
      </c>
      <c r="AO710">
        <f>(AN710-1.2)/(66.3-1.2)</f>
        <v>0.19354838709677424</v>
      </c>
      <c r="AP710">
        <v>0.28508527131782951</v>
      </c>
      <c r="AQ710">
        <v>0.2951317829457365</v>
      </c>
      <c r="AR710">
        <v>0.25299224806201548</v>
      </c>
      <c r="AS710">
        <v>0.16679069767441859</v>
      </c>
      <c r="AT710" t="s">
        <v>72</v>
      </c>
      <c r="AU710" t="s">
        <v>66</v>
      </c>
      <c r="AZ710">
        <v>0.14629708599999999</v>
      </c>
      <c r="BA710" t="s">
        <v>67</v>
      </c>
      <c r="BB710">
        <v>0.32312722100000002</v>
      </c>
      <c r="BC710" t="s">
        <v>67</v>
      </c>
    </row>
    <row r="711" spans="1:55">
      <c r="A711" s="1">
        <v>709</v>
      </c>
      <c r="B711" t="s">
        <v>632</v>
      </c>
      <c r="C711" t="s">
        <v>206</v>
      </c>
      <c r="D711">
        <v>18</v>
      </c>
      <c r="E711">
        <v>0</v>
      </c>
      <c r="F711">
        <v>10713</v>
      </c>
      <c r="G711">
        <v>31</v>
      </c>
      <c r="H711">
        <v>5.4200052393383977</v>
      </c>
      <c r="I711">
        <v>18</v>
      </c>
      <c r="J711" t="s">
        <v>56</v>
      </c>
      <c r="K711" t="s">
        <v>57</v>
      </c>
      <c r="L711" t="s">
        <v>59</v>
      </c>
      <c r="M711" t="s">
        <v>58</v>
      </c>
      <c r="N711" t="s">
        <v>61</v>
      </c>
      <c r="O711" t="s">
        <v>60</v>
      </c>
      <c r="P711" t="s">
        <v>62</v>
      </c>
      <c r="Q711" t="s">
        <v>63</v>
      </c>
      <c r="R711" t="s">
        <v>64</v>
      </c>
      <c r="S711" t="s">
        <v>65</v>
      </c>
      <c r="T711">
        <v>13.338642999999999</v>
      </c>
      <c r="U711">
        <f>(T711-0.014129973)/(27755.404-0.014129973)</f>
        <v>4.8006938794216398E-4</v>
      </c>
      <c r="V711">
        <v>1.4396666000000001E-2</v>
      </c>
      <c r="W711">
        <f>(V711-0.006104506)/(0.96359551-0.006104506)</f>
        <v>8.6603006872741327E-3</v>
      </c>
      <c r="X711">
        <v>0.95946204999999996</v>
      </c>
      <c r="Y711">
        <f>(X711-0.026912883)/(0.97887218-0.026912883)</f>
        <v>0.97961033621797799</v>
      </c>
      <c r="Z711">
        <v>5.0198901000000004E-3</v>
      </c>
      <c r="AA711">
        <f>(Z711-0)/(0.8541435-0)</f>
        <v>5.8771039058425206E-3</v>
      </c>
      <c r="AB711">
        <v>5.0198901000000004E-3</v>
      </c>
      <c r="AC711">
        <f>(AB711-0)/(0.90509456-0)</f>
        <v>5.546260381898661E-3</v>
      </c>
      <c r="AD711">
        <v>2.0837281E-3</v>
      </c>
      <c r="AE711" s="3">
        <f>(AD711-0)/(0.42788053-0)</f>
        <v>4.8698829554128112E-3</v>
      </c>
      <c r="AF711">
        <v>8.5243419999999996E-4</v>
      </c>
      <c r="AG711">
        <f>(AF711-0)/(0.48863637-0)</f>
        <v>1.7445164796062969E-3</v>
      </c>
      <c r="AH711">
        <v>11.4</v>
      </c>
      <c r="AI711">
        <f>(AH711-0)/(78.5-0)</f>
        <v>0.14522292993630573</v>
      </c>
      <c r="AJ711">
        <v>24.5</v>
      </c>
      <c r="AK711">
        <f>(AJ711-5.8)/(57.3-5.8)</f>
        <v>0.36310679611650482</v>
      </c>
      <c r="AL711">
        <v>46.2</v>
      </c>
      <c r="AM711">
        <f>(AL711-5.5)/(55.8-5.5)</f>
        <v>0.8091451292246522</v>
      </c>
      <c r="AN711">
        <v>17.8</v>
      </c>
      <c r="AO711">
        <f>(AN711-1.2)/(66.3-1.2)</f>
        <v>0.25499231950844858</v>
      </c>
      <c r="AP711">
        <v>0.23584012123508249</v>
      </c>
      <c r="AQ711">
        <v>0.27088463724190182</v>
      </c>
      <c r="AR711">
        <v>0.2980678158742186</v>
      </c>
      <c r="AS711">
        <v>0.19520742564879709</v>
      </c>
      <c r="AT711" t="s">
        <v>72</v>
      </c>
      <c r="AU711" t="s">
        <v>72</v>
      </c>
      <c r="AZ711">
        <v>-0.169359606</v>
      </c>
      <c r="BA711" t="s">
        <v>74</v>
      </c>
      <c r="BB711">
        <v>0.34298850600000003</v>
      </c>
      <c r="BC711" t="s">
        <v>67</v>
      </c>
    </row>
    <row r="712" spans="1:55">
      <c r="A712" s="1">
        <v>710</v>
      </c>
      <c r="B712" t="s">
        <v>632</v>
      </c>
      <c r="C712" t="s">
        <v>636</v>
      </c>
      <c r="D712">
        <v>50</v>
      </c>
      <c r="E712">
        <v>14</v>
      </c>
      <c r="F712">
        <v>31648</v>
      </c>
      <c r="G712">
        <v>24</v>
      </c>
      <c r="H712">
        <v>6.5828277721604316</v>
      </c>
      <c r="I712">
        <v>50</v>
      </c>
      <c r="J712" t="s">
        <v>56</v>
      </c>
      <c r="K712" t="s">
        <v>57</v>
      </c>
      <c r="L712" t="s">
        <v>59</v>
      </c>
      <c r="M712" t="s">
        <v>58</v>
      </c>
      <c r="N712" t="s">
        <v>62</v>
      </c>
      <c r="O712" t="s">
        <v>60</v>
      </c>
      <c r="P712" t="s">
        <v>61</v>
      </c>
      <c r="Q712" t="s">
        <v>63</v>
      </c>
      <c r="R712" t="s">
        <v>64</v>
      </c>
      <c r="S712" t="s">
        <v>71</v>
      </c>
      <c r="T712">
        <v>29.79842</v>
      </c>
      <c r="U712">
        <f>(T712-0.014129973)/(27755.404-0.014129973)</f>
        <v>1.0730993211219132E-3</v>
      </c>
      <c r="V712">
        <v>4.9446404000000013E-2</v>
      </c>
      <c r="W712">
        <f>(V712-0.006104506)/(0.96359551-0.006104506)</f>
        <v>4.526611510597546E-2</v>
      </c>
      <c r="X712">
        <v>0.91356683000000005</v>
      </c>
      <c r="Y712">
        <f>(X712-0.026912883)/(0.97887218-0.026912883)</f>
        <v>0.93139901022469895</v>
      </c>
      <c r="Z712">
        <v>2.0394003000000001E-2</v>
      </c>
      <c r="AA712">
        <f>(Z712-0)/(0.8541435-0)</f>
        <v>2.3876553529939643E-2</v>
      </c>
      <c r="AB712">
        <v>2.2928167999999999E-3</v>
      </c>
      <c r="AC712">
        <f>(AB712-0)/(0.90509456-0)</f>
        <v>2.5332345384994912E-3</v>
      </c>
      <c r="AD712">
        <v>4.2839473999999999E-3</v>
      </c>
      <c r="AE712" s="3">
        <f>(AD712-0)/(0.42788053-0)</f>
        <v>1.0012017606877322E-2</v>
      </c>
      <c r="AF712">
        <v>1.5084321999999999E-4</v>
      </c>
      <c r="AG712">
        <f>(AF712-0)/(0.48863637-0)</f>
        <v>3.0870239970061993E-4</v>
      </c>
      <c r="AH712">
        <v>13.8</v>
      </c>
      <c r="AI712">
        <f>(AH712-0)/(78.5-0)</f>
        <v>0.17579617834394906</v>
      </c>
      <c r="AJ712">
        <v>25.7</v>
      </c>
      <c r="AK712">
        <f>(AJ712-5.8)/(57.3-5.8)</f>
        <v>0.38640776699029122</v>
      </c>
      <c r="AL712">
        <v>33.799999999999997</v>
      </c>
      <c r="AM712">
        <f>(AL712-5.5)/(55.8-5.5)</f>
        <v>0.562624254473161</v>
      </c>
      <c r="AN712">
        <v>26.8</v>
      </c>
      <c r="AO712">
        <f>(AN712-1.2)/(66.3-1.2)</f>
        <v>0.39324116743471588</v>
      </c>
      <c r="AP712">
        <v>0.31658973662774909</v>
      </c>
      <c r="AQ712">
        <v>0.29866956285636709</v>
      </c>
      <c r="AR712">
        <v>0.2314839955350409</v>
      </c>
      <c r="AS712">
        <v>0.15325670498084279</v>
      </c>
      <c r="AT712" t="s">
        <v>79</v>
      </c>
      <c r="AU712" t="s">
        <v>72</v>
      </c>
      <c r="AZ712">
        <v>5.0729354999999997E-2</v>
      </c>
      <c r="BA712" t="s">
        <v>67</v>
      </c>
      <c r="BB712">
        <v>-0.41540687199999998</v>
      </c>
      <c r="BC712" t="s">
        <v>74</v>
      </c>
    </row>
    <row r="713" spans="1:55">
      <c r="A713" s="1">
        <v>711</v>
      </c>
      <c r="B713" t="s">
        <v>632</v>
      </c>
      <c r="C713" t="s">
        <v>637</v>
      </c>
      <c r="D713">
        <v>119</v>
      </c>
      <c r="E713">
        <v>8</v>
      </c>
      <c r="F713">
        <v>50047</v>
      </c>
      <c r="G713">
        <v>34</v>
      </c>
      <c r="H713">
        <v>6.9934261793913723</v>
      </c>
      <c r="I713">
        <v>119</v>
      </c>
      <c r="J713" t="s">
        <v>56</v>
      </c>
      <c r="K713" t="s">
        <v>57</v>
      </c>
      <c r="L713" t="s">
        <v>59</v>
      </c>
      <c r="M713" t="s">
        <v>58</v>
      </c>
      <c r="N713" t="s">
        <v>61</v>
      </c>
      <c r="O713" t="s">
        <v>60</v>
      </c>
      <c r="P713" t="s">
        <v>62</v>
      </c>
      <c r="Q713" t="s">
        <v>63</v>
      </c>
      <c r="R713" t="s">
        <v>64</v>
      </c>
      <c r="S713" t="s">
        <v>65</v>
      </c>
      <c r="T713">
        <v>62.732574</v>
      </c>
      <c r="U713">
        <f>(T713-0.014129973)/(27755.404-0.014129973)</f>
        <v>2.2596852114381409E-3</v>
      </c>
      <c r="V713">
        <v>1.3315041999999999E-2</v>
      </c>
      <c r="W713">
        <f>(V713-0.006104506)/(0.96359551-0.006104506)</f>
        <v>7.5306566535637129E-3</v>
      </c>
      <c r="X713">
        <v>0.96207231000000004</v>
      </c>
      <c r="Y713">
        <f>(X713-0.026912883)/(0.97887218-0.026912883)</f>
        <v>0.98235232320022203</v>
      </c>
      <c r="Z713">
        <v>6.4154294999999991E-3</v>
      </c>
      <c r="AA713">
        <f>(Z713-0)/(0.8541435-0)</f>
        <v>7.5109504433388532E-3</v>
      </c>
      <c r="AB713">
        <v>1.9770819000000002E-3</v>
      </c>
      <c r="AC713">
        <f>(AB713-0)/(0.90509456-0)</f>
        <v>2.1843926451176553E-3</v>
      </c>
      <c r="AD713">
        <v>4.4585215000000006E-3</v>
      </c>
      <c r="AE713" s="3">
        <f>(AD713-0)/(0.42788053-0)</f>
        <v>1.0420014904627703E-2</v>
      </c>
      <c r="AF713">
        <v>5.0435762E-4</v>
      </c>
      <c r="AG713">
        <f>(AF713-0)/(0.48863637-0)</f>
        <v>1.0321737205112259E-3</v>
      </c>
      <c r="AH713">
        <v>21.6</v>
      </c>
      <c r="AI713">
        <f>(AH713-0)/(78.5-0)</f>
        <v>0.2751592356687898</v>
      </c>
      <c r="AJ713">
        <v>28.8</v>
      </c>
      <c r="AK713">
        <f>(AJ713-5.8)/(57.3-5.8)</f>
        <v>0.44660194174757284</v>
      </c>
      <c r="AL713">
        <v>40.200000000000003</v>
      </c>
      <c r="AM713">
        <f>(AL713-5.5)/(55.8-5.5)</f>
        <v>0.68986083499005979</v>
      </c>
      <c r="AN713">
        <v>9.4</v>
      </c>
      <c r="AO713">
        <f>(AN713-1.2)/(66.3-1.2)</f>
        <v>0.12596006144393243</v>
      </c>
      <c r="AP713">
        <v>0.2466308908973531</v>
      </c>
      <c r="AQ713">
        <v>0.28457876049063913</v>
      </c>
      <c r="AR713">
        <v>0.29168011620400258</v>
      </c>
      <c r="AS713">
        <v>0.17711023240800511</v>
      </c>
      <c r="AT713" t="s">
        <v>79</v>
      </c>
      <c r="AU713" t="s">
        <v>72</v>
      </c>
      <c r="AZ713">
        <v>-0.17358349000000001</v>
      </c>
      <c r="BA713" t="s">
        <v>74</v>
      </c>
      <c r="BB713">
        <v>0.43298847499999998</v>
      </c>
      <c r="BC713" t="s">
        <v>67</v>
      </c>
    </row>
    <row r="714" spans="1:55">
      <c r="A714" s="1">
        <v>712</v>
      </c>
      <c r="B714" t="s">
        <v>632</v>
      </c>
      <c r="C714" t="s">
        <v>460</v>
      </c>
      <c r="D714">
        <v>201</v>
      </c>
      <c r="E714">
        <v>28</v>
      </c>
      <c r="F714">
        <v>25740</v>
      </c>
      <c r="G714">
        <v>36</v>
      </c>
      <c r="H714">
        <v>21.691271691271691</v>
      </c>
      <c r="I714">
        <v>201</v>
      </c>
      <c r="J714" t="s">
        <v>56</v>
      </c>
      <c r="K714" t="s">
        <v>57</v>
      </c>
      <c r="L714" t="s">
        <v>59</v>
      </c>
      <c r="M714" t="s">
        <v>117</v>
      </c>
      <c r="N714" t="s">
        <v>60</v>
      </c>
      <c r="O714" t="s">
        <v>62</v>
      </c>
      <c r="P714" t="s">
        <v>61</v>
      </c>
      <c r="Q714" t="s">
        <v>63</v>
      </c>
      <c r="R714" t="s">
        <v>64</v>
      </c>
      <c r="S714" t="s">
        <v>65</v>
      </c>
      <c r="T714">
        <v>27.767354999999998</v>
      </c>
      <c r="U714">
        <f>(T714-0.014129973)/(27755.404-0.014129973)</f>
        <v>9.999220027880301E-4</v>
      </c>
      <c r="V714">
        <v>2.0900201E-2</v>
      </c>
      <c r="W714">
        <f>(V714-0.006104506)/(0.96359551-0.006104506)</f>
        <v>1.5452568158018957E-2</v>
      </c>
      <c r="X714">
        <v>0.9496156</v>
      </c>
      <c r="Y714">
        <f>(X714-0.026912883)/(0.97887218-0.026912883)</f>
        <v>0.96926698432149461</v>
      </c>
      <c r="Z714">
        <v>5.5982684999999997E-3</v>
      </c>
      <c r="AA714">
        <f>(Z714-0)/(0.8541435-0)</f>
        <v>6.5542482030244336E-3</v>
      </c>
      <c r="AB714">
        <v>1.6794804E-3</v>
      </c>
      <c r="AC714">
        <f>(AB714-0)/(0.90509456-0)</f>
        <v>1.8555855644519618E-3</v>
      </c>
      <c r="AD714">
        <v>1.2838695000000001E-2</v>
      </c>
      <c r="AE714" s="3">
        <f>(AD714-0)/(0.42788053-0)</f>
        <v>3.0005326486811638E-2</v>
      </c>
      <c r="AF714">
        <v>4.1053968000000001E-4</v>
      </c>
      <c r="AG714">
        <f>(AF714-0)/(0.48863637-0)</f>
        <v>8.4017421789540556E-4</v>
      </c>
      <c r="AH714">
        <v>19.600000000000001</v>
      </c>
      <c r="AI714">
        <f>(AH714-0)/(78.5-0)</f>
        <v>0.24968152866242041</v>
      </c>
      <c r="AJ714">
        <v>27.5</v>
      </c>
      <c r="AK714">
        <f>(AJ714-5.8)/(57.3-5.8)</f>
        <v>0.42135922330097086</v>
      </c>
      <c r="AL714">
        <v>43.8</v>
      </c>
      <c r="AM714">
        <f>(AL714-5.5)/(55.8-5.5)</f>
        <v>0.76143141153081506</v>
      </c>
      <c r="AN714">
        <v>9.1</v>
      </c>
      <c r="AO714">
        <f>(AN714-1.2)/(66.3-1.2)</f>
        <v>0.12135176651305683</v>
      </c>
      <c r="AP714">
        <v>0.26677614391281629</v>
      </c>
      <c r="AQ714">
        <v>0.29935806523848629</v>
      </c>
      <c r="AR714">
        <v>0.26647756960513541</v>
      </c>
      <c r="AS714">
        <v>0.16738822124356209</v>
      </c>
      <c r="AT714" t="s">
        <v>79</v>
      </c>
      <c r="AU714" t="s">
        <v>72</v>
      </c>
      <c r="AZ714">
        <v>-0.11816224</v>
      </c>
      <c r="BA714" t="s">
        <v>74</v>
      </c>
      <c r="BB714">
        <v>-0.136045944</v>
      </c>
      <c r="BC714" t="s">
        <v>74</v>
      </c>
    </row>
    <row r="715" spans="1:55">
      <c r="A715" s="1">
        <v>713</v>
      </c>
      <c r="B715" t="s">
        <v>632</v>
      </c>
      <c r="C715" t="s">
        <v>97</v>
      </c>
      <c r="D715">
        <v>21</v>
      </c>
      <c r="E715">
        <v>1</v>
      </c>
      <c r="F715">
        <v>42223</v>
      </c>
      <c r="G715">
        <v>33</v>
      </c>
      <c r="H715">
        <v>1.507149270216793</v>
      </c>
      <c r="I715">
        <v>21</v>
      </c>
      <c r="J715" t="s">
        <v>56</v>
      </c>
      <c r="K715" t="s">
        <v>57</v>
      </c>
      <c r="L715" t="s">
        <v>59</v>
      </c>
      <c r="M715" t="s">
        <v>117</v>
      </c>
      <c r="N715" t="s">
        <v>60</v>
      </c>
      <c r="O715" t="s">
        <v>61</v>
      </c>
      <c r="P715" t="s">
        <v>62</v>
      </c>
      <c r="Q715" t="s">
        <v>63</v>
      </c>
      <c r="R715" t="s">
        <v>64</v>
      </c>
      <c r="S715" t="s">
        <v>65</v>
      </c>
      <c r="T715">
        <v>45.998221999999998</v>
      </c>
      <c r="U715">
        <f>(T715-0.014129973)/(27755.404-0.014129973)</f>
        <v>1.6567626051132555E-3</v>
      </c>
      <c r="V715">
        <v>2.7946143999999999E-2</v>
      </c>
      <c r="W715">
        <f>(V715-0.006104506)/(0.96359551-0.006104506)</f>
        <v>2.2811324502010673E-2</v>
      </c>
      <c r="X715">
        <v>0.95014571999999997</v>
      </c>
      <c r="Y715">
        <f>(X715-0.026912883)/(0.97887218-0.026912883)</f>
        <v>0.96982385687021666</v>
      </c>
      <c r="Z715">
        <v>4.2566974000000004E-3</v>
      </c>
      <c r="AA715">
        <f>(Z715-0)/(0.8541435-0)</f>
        <v>4.9835857792045486E-3</v>
      </c>
      <c r="AB715">
        <v>2.1977513000000001E-3</v>
      </c>
      <c r="AC715">
        <f>(AB715-0)/(0.90509456-0)</f>
        <v>2.4282007616972089E-3</v>
      </c>
      <c r="AD715">
        <v>4.8581874000000001E-3</v>
      </c>
      <c r="AE715" s="3">
        <f>(AD715-0)/(0.42788053-0)</f>
        <v>1.1354074465599079E-2</v>
      </c>
      <c r="AF715">
        <v>7.1716099000000005E-4</v>
      </c>
      <c r="AG715">
        <f>(AF715-0)/(0.48863637-0)</f>
        <v>1.4676782860023295E-3</v>
      </c>
      <c r="AH715">
        <v>17.7</v>
      </c>
      <c r="AI715">
        <f>(AH715-0)/(78.5-0)</f>
        <v>0.2254777070063694</v>
      </c>
      <c r="AJ715">
        <v>30.7</v>
      </c>
      <c r="AK715">
        <f>(AJ715-5.8)/(57.3-5.8)</f>
        <v>0.48349514563106794</v>
      </c>
      <c r="AL715">
        <v>41.8</v>
      </c>
      <c r="AM715">
        <f>(AL715-5.5)/(55.8-5.5)</f>
        <v>0.72166998011928429</v>
      </c>
      <c r="AN715">
        <v>9.8000000000000007</v>
      </c>
      <c r="AO715">
        <f>(AN715-1.2)/(66.3-1.2)</f>
        <v>0.13210445468509988</v>
      </c>
      <c r="AP715">
        <v>0.26451672604451038</v>
      </c>
      <c r="AQ715">
        <v>0.3059732568361635</v>
      </c>
      <c r="AR715">
        <v>0.26713089344376062</v>
      </c>
      <c r="AS715">
        <v>0.16237912367556559</v>
      </c>
      <c r="AT715" t="s">
        <v>66</v>
      </c>
      <c r="AU715" t="s">
        <v>66</v>
      </c>
      <c r="AZ715">
        <v>-0.423007519</v>
      </c>
      <c r="BA715" t="s">
        <v>74</v>
      </c>
      <c r="BB715">
        <v>0.63909774399999997</v>
      </c>
      <c r="BC715" t="s">
        <v>67</v>
      </c>
    </row>
    <row r="716" spans="1:55">
      <c r="A716" s="1">
        <v>714</v>
      </c>
      <c r="B716" t="s">
        <v>632</v>
      </c>
      <c r="C716" t="s">
        <v>638</v>
      </c>
      <c r="D716">
        <v>198</v>
      </c>
      <c r="E716">
        <v>15</v>
      </c>
      <c r="F716">
        <v>117671</v>
      </c>
      <c r="G716">
        <v>34</v>
      </c>
      <c r="H716">
        <v>4.9489928799489302</v>
      </c>
      <c r="I716">
        <v>198</v>
      </c>
      <c r="J716" t="s">
        <v>102</v>
      </c>
      <c r="K716" t="s">
        <v>57</v>
      </c>
      <c r="L716" t="s">
        <v>58</v>
      </c>
      <c r="M716" t="s">
        <v>59</v>
      </c>
      <c r="N716" t="s">
        <v>60</v>
      </c>
      <c r="O716" t="s">
        <v>62</v>
      </c>
      <c r="P716" t="s">
        <v>61</v>
      </c>
      <c r="Q716" t="s">
        <v>63</v>
      </c>
      <c r="R716" t="s">
        <v>64</v>
      </c>
      <c r="S716" t="s">
        <v>65</v>
      </c>
      <c r="T716">
        <v>113.0155</v>
      </c>
      <c r="U716">
        <f>(T716-0.014129973)/(27755.404-0.014129973)</f>
        <v>4.0713306696884121E-3</v>
      </c>
      <c r="V716">
        <v>2.5633429999999999E-2</v>
      </c>
      <c r="W716">
        <f>(V716-0.006104506)/(0.96359551-0.006104506)</f>
        <v>2.0395934706870626E-2</v>
      </c>
      <c r="X716">
        <v>0.86745894000000001</v>
      </c>
      <c r="Y716">
        <f>(X716-0.026912883)/(0.97887218-0.026912883)</f>
        <v>0.88296428182265041</v>
      </c>
      <c r="Z716">
        <v>6.9520444000000001E-2</v>
      </c>
      <c r="AA716">
        <f>(Z716-0)/(0.8541435-0)</f>
        <v>8.13919956072955E-2</v>
      </c>
      <c r="AB716">
        <v>2.0736766000000002E-3</v>
      </c>
      <c r="AC716">
        <f>(AB716-0)/(0.90509456-0)</f>
        <v>2.2911159691424952E-3</v>
      </c>
      <c r="AD716">
        <v>1.3400481000000001E-2</v>
      </c>
      <c r="AE716" s="3">
        <f>(AD716-0)/(0.42788053-0)</f>
        <v>3.1318277090102702E-2</v>
      </c>
      <c r="AF716">
        <v>5.7505315999999997E-4</v>
      </c>
      <c r="AG716">
        <f>(AF716-0)/(0.48863637-0)</f>
        <v>1.1768529632781939E-3</v>
      </c>
      <c r="AH716">
        <v>24.3</v>
      </c>
      <c r="AI716">
        <f>(AH716-0)/(78.5-0)</f>
        <v>0.30955414012738852</v>
      </c>
      <c r="AJ716">
        <v>30.5</v>
      </c>
      <c r="AK716">
        <f>(AJ716-5.8)/(57.3-5.8)</f>
        <v>0.47961165048543686</v>
      </c>
      <c r="AL716">
        <v>34.6</v>
      </c>
      <c r="AM716">
        <f>(AL716-5.5)/(55.8-5.5)</f>
        <v>0.57852882703777342</v>
      </c>
      <c r="AN716">
        <v>10.7</v>
      </c>
      <c r="AO716">
        <f>(AN716-1.2)/(66.3-1.2)</f>
        <v>0.1459293394777266</v>
      </c>
      <c r="AP716">
        <v>0.23966646917366599</v>
      </c>
      <c r="AQ716">
        <v>0.35461610845850922</v>
      </c>
      <c r="AR716">
        <v>0.2343167323040462</v>
      </c>
      <c r="AS716">
        <v>0.17140069006377859</v>
      </c>
      <c r="AT716" t="s">
        <v>72</v>
      </c>
      <c r="AU716" t="s">
        <v>66</v>
      </c>
      <c r="AZ716">
        <v>6.4441137999999995E-2</v>
      </c>
      <c r="BA716" t="s">
        <v>67</v>
      </c>
      <c r="BB716">
        <v>9.1137570000000001E-3</v>
      </c>
      <c r="BC716" t="s">
        <v>67</v>
      </c>
    </row>
    <row r="717" spans="1:55">
      <c r="A717" s="1">
        <v>715</v>
      </c>
      <c r="B717" t="s">
        <v>632</v>
      </c>
      <c r="C717" t="s">
        <v>639</v>
      </c>
      <c r="D717">
        <v>24</v>
      </c>
      <c r="E717">
        <v>0</v>
      </c>
      <c r="F717">
        <v>41889</v>
      </c>
      <c r="G717">
        <v>35</v>
      </c>
      <c r="H717">
        <v>1.636979363828895</v>
      </c>
      <c r="I717">
        <v>24</v>
      </c>
      <c r="J717" t="s">
        <v>56</v>
      </c>
      <c r="K717" t="s">
        <v>57</v>
      </c>
      <c r="L717" t="s">
        <v>59</v>
      </c>
      <c r="M717" t="s">
        <v>117</v>
      </c>
      <c r="N717" t="s">
        <v>60</v>
      </c>
      <c r="O717" t="s">
        <v>61</v>
      </c>
      <c r="P717" t="s">
        <v>62</v>
      </c>
      <c r="Q717" t="s">
        <v>63</v>
      </c>
      <c r="R717" t="s">
        <v>64</v>
      </c>
      <c r="S717" t="s">
        <v>65</v>
      </c>
      <c r="T717">
        <v>38.463954999999999</v>
      </c>
      <c r="U717">
        <f>(T717-0.014129973)/(27755.404-0.014129973)</f>
        <v>1.385310212072427E-3</v>
      </c>
      <c r="V717">
        <v>7.8256785999999995E-2</v>
      </c>
      <c r="W717">
        <f>(V717-0.006104506)/(0.96359551-0.006104506)</f>
        <v>7.5355569607001766E-2</v>
      </c>
      <c r="X717">
        <v>0.90099847</v>
      </c>
      <c r="Y717">
        <f>(X717-0.026912883)/(0.97887218-0.026912883)</f>
        <v>0.91819638691968153</v>
      </c>
      <c r="Z717">
        <v>6.3667335E-3</v>
      </c>
      <c r="AA717">
        <f>(Z717-0)/(0.8541435-0)</f>
        <v>7.4539389458562885E-3</v>
      </c>
      <c r="AB717">
        <v>1.2451544E-3</v>
      </c>
      <c r="AC717">
        <f>(AB717-0)/(0.90509456-0)</f>
        <v>1.3757174719954122E-3</v>
      </c>
      <c r="AD717">
        <v>6.4372136E-3</v>
      </c>
      <c r="AE717" s="3">
        <f>(AD717-0)/(0.42788053-0)</f>
        <v>1.5044418122974655E-2</v>
      </c>
      <c r="AF717">
        <v>1.6445437000000001E-4</v>
      </c>
      <c r="AG717">
        <f>(AF717-0)/(0.48863637-0)</f>
        <v>3.3655777608203828E-4</v>
      </c>
      <c r="AH717">
        <v>22.2</v>
      </c>
      <c r="AI717">
        <f>(AH717-0)/(78.5-0)</f>
        <v>0.28280254777070063</v>
      </c>
      <c r="AJ717">
        <v>28.6</v>
      </c>
      <c r="AK717">
        <f>(AJ717-5.8)/(57.3-5.8)</f>
        <v>0.44271844660194176</v>
      </c>
      <c r="AL717">
        <v>39.200000000000003</v>
      </c>
      <c r="AM717">
        <f>(AL717-5.5)/(55.8-5.5)</f>
        <v>0.66998011928429435</v>
      </c>
      <c r="AN717">
        <v>10</v>
      </c>
      <c r="AO717">
        <f>(AN717-1.2)/(66.3-1.2)</f>
        <v>0.1351766513056836</v>
      </c>
      <c r="AP717">
        <v>0.26376130623751909</v>
      </c>
      <c r="AQ717">
        <v>0.28577469752143769</v>
      </c>
      <c r="AR717">
        <v>0.27590743568659698</v>
      </c>
      <c r="AS717">
        <v>0.1745565605544461</v>
      </c>
      <c r="AT717" t="s">
        <v>66</v>
      </c>
      <c r="AU717" t="s">
        <v>66</v>
      </c>
      <c r="AZ717">
        <v>-0.180262123</v>
      </c>
      <c r="BA717" t="s">
        <v>74</v>
      </c>
      <c r="BB717">
        <v>-5.9659240000000002E-2</v>
      </c>
      <c r="BC717" t="s">
        <v>74</v>
      </c>
    </row>
    <row r="718" spans="1:55">
      <c r="A718" s="1">
        <v>716</v>
      </c>
      <c r="B718" t="s">
        <v>632</v>
      </c>
      <c r="C718" t="s">
        <v>640</v>
      </c>
      <c r="D718">
        <v>295</v>
      </c>
      <c r="E718">
        <v>9</v>
      </c>
      <c r="F718">
        <v>197559</v>
      </c>
      <c r="G718">
        <v>33</v>
      </c>
      <c r="H718">
        <v>4.5249236630039329</v>
      </c>
      <c r="I718">
        <v>295</v>
      </c>
      <c r="J718" t="s">
        <v>122</v>
      </c>
      <c r="K718" t="s">
        <v>57</v>
      </c>
      <c r="L718" t="s">
        <v>59</v>
      </c>
      <c r="M718" t="s">
        <v>58</v>
      </c>
      <c r="N718" t="s">
        <v>60</v>
      </c>
      <c r="O718" t="s">
        <v>62</v>
      </c>
      <c r="P718" t="s">
        <v>61</v>
      </c>
      <c r="Q718" t="s">
        <v>63</v>
      </c>
      <c r="R718" t="s">
        <v>64</v>
      </c>
      <c r="S718" t="s">
        <v>65</v>
      </c>
      <c r="T718">
        <v>171.35655</v>
      </c>
      <c r="U718">
        <f>(T718-0.014129973)/(27755.404-0.014129973)</f>
        <v>6.173302584808308E-3</v>
      </c>
      <c r="V718">
        <v>0.16297919</v>
      </c>
      <c r="W718">
        <f>(V718-0.006104506)/(0.96359551-0.006104506)</f>
        <v>0.16383932939802323</v>
      </c>
      <c r="X718">
        <v>0.74575305000000003</v>
      </c>
      <c r="Y718">
        <f>(X718-0.026912883)/(0.97887218-0.026912883)</f>
        <v>0.75511649422968974</v>
      </c>
      <c r="Z718">
        <v>5.6742556E-2</v>
      </c>
      <c r="AA718">
        <f>(Z718-0)/(0.8541435-0)</f>
        <v>6.643211123189488E-2</v>
      </c>
      <c r="AB718">
        <v>2.3448140999999998E-3</v>
      </c>
      <c r="AC718">
        <f>(AB718-0)/(0.90509456-0)</f>
        <v>2.5906841159226497E-3</v>
      </c>
      <c r="AD718">
        <v>1.1101382E-2</v>
      </c>
      <c r="AE718" s="3">
        <f>(AD718-0)/(0.42788053-0)</f>
        <v>2.594505059624938E-2</v>
      </c>
      <c r="AF718">
        <v>3.6485697000000002E-4</v>
      </c>
      <c r="AG718">
        <f>(AF718-0)/(0.48863637-0)</f>
        <v>7.4668402190364996E-4</v>
      </c>
      <c r="AH718">
        <v>19.2</v>
      </c>
      <c r="AI718">
        <f>(AH718-0)/(78.5-0)</f>
        <v>0.2445859872611465</v>
      </c>
      <c r="AJ718">
        <v>26.8</v>
      </c>
      <c r="AK718">
        <f>(AJ718-5.8)/(57.3-5.8)</f>
        <v>0.40776699029126212</v>
      </c>
      <c r="AL718">
        <v>35.200000000000003</v>
      </c>
      <c r="AM718">
        <f>(AL718-5.5)/(55.8-5.5)</f>
        <v>0.5904572564612327</v>
      </c>
      <c r="AN718">
        <v>18.8</v>
      </c>
      <c r="AO718">
        <f>(AN718-1.2)/(66.3-1.2)</f>
        <v>0.2703533026113672</v>
      </c>
      <c r="AP718">
        <v>0.30078322630862042</v>
      </c>
      <c r="AQ718">
        <v>0.31203541545047681</v>
      </c>
      <c r="AR718">
        <v>0.2398667055847441</v>
      </c>
      <c r="AS718">
        <v>0.14731465265615881</v>
      </c>
      <c r="AT718" t="s">
        <v>72</v>
      </c>
      <c r="AU718" t="s">
        <v>66</v>
      </c>
      <c r="AV718">
        <v>61</v>
      </c>
      <c r="AW718">
        <v>0.49253731299999998</v>
      </c>
      <c r="AX718">
        <v>0.53820000000000001</v>
      </c>
      <c r="AY718">
        <f>(AX718-0)/(1.01692-0)</f>
        <v>0.52924517169492191</v>
      </c>
      <c r="AZ718">
        <v>0.14731428599999999</v>
      </c>
      <c r="BA718" t="s">
        <v>67</v>
      </c>
      <c r="BB718">
        <v>9.9412530999999998E-2</v>
      </c>
      <c r="BC718" t="s">
        <v>67</v>
      </c>
    </row>
    <row r="719" spans="1:55">
      <c r="A719" s="1">
        <v>717</v>
      </c>
      <c r="B719" t="s">
        <v>632</v>
      </c>
      <c r="C719" t="s">
        <v>103</v>
      </c>
      <c r="D719">
        <v>28</v>
      </c>
      <c r="E719">
        <v>4</v>
      </c>
      <c r="F719">
        <v>24277</v>
      </c>
      <c r="G719">
        <v>39</v>
      </c>
      <c r="H719">
        <v>2.9573205830568772</v>
      </c>
      <c r="I719">
        <v>28</v>
      </c>
      <c r="J719" t="s">
        <v>56</v>
      </c>
      <c r="K719" t="s">
        <v>57</v>
      </c>
      <c r="L719" t="s">
        <v>58</v>
      </c>
      <c r="M719" t="s">
        <v>59</v>
      </c>
      <c r="N719" t="s">
        <v>60</v>
      </c>
      <c r="O719" t="s">
        <v>61</v>
      </c>
      <c r="P719" t="s">
        <v>62</v>
      </c>
      <c r="Q719" t="s">
        <v>63</v>
      </c>
      <c r="R719" t="s">
        <v>64</v>
      </c>
      <c r="S719" t="s">
        <v>65</v>
      </c>
      <c r="T719">
        <v>41.384335</v>
      </c>
      <c r="U719">
        <f>(T719-0.014129973)/(27755.404-0.014129973)</f>
        <v>1.4905286944528065E-3</v>
      </c>
      <c r="V719">
        <v>1.3450774E-2</v>
      </c>
      <c r="W719">
        <f>(V719-0.006104506)/(0.96359551-0.006104506)</f>
        <v>7.6724146433860396E-3</v>
      </c>
      <c r="X719">
        <v>0.95452767999999999</v>
      </c>
      <c r="Y719">
        <f>(X719-0.026912883)/(0.97887218-0.026912883)</f>
        <v>0.9744269528364089</v>
      </c>
      <c r="Z719">
        <v>1.3797891E-2</v>
      </c>
      <c r="AA719">
        <f>(Z719-0)/(0.8541435-0)</f>
        <v>1.6154066617611679E-2</v>
      </c>
      <c r="AB719">
        <v>2.3430381E-3</v>
      </c>
      <c r="AC719">
        <f>(AB719-0)/(0.90509456-0)</f>
        <v>2.588721890008929E-3</v>
      </c>
      <c r="AD719">
        <v>3.6013364000000011E-3</v>
      </c>
      <c r="AE719" s="3">
        <f>(AD719-0)/(0.42788053-0)</f>
        <v>8.4166867793680662E-3</v>
      </c>
      <c r="AF719">
        <v>0</v>
      </c>
      <c r="AG719">
        <f>(AF719-0)/(0.48863637-0)</f>
        <v>0</v>
      </c>
      <c r="AH719">
        <v>11.6</v>
      </c>
      <c r="AI719">
        <f>(AH719-0)/(78.5-0)</f>
        <v>0.14777070063694267</v>
      </c>
      <c r="AJ719">
        <v>28</v>
      </c>
      <c r="AK719">
        <f>(AJ719-5.8)/(57.3-5.8)</f>
        <v>0.43106796116504853</v>
      </c>
      <c r="AL719">
        <v>43</v>
      </c>
      <c r="AM719">
        <f>(AL719-5.5)/(55.8-5.5)</f>
        <v>0.74552683896620286</v>
      </c>
      <c r="AN719">
        <v>17.399999999999999</v>
      </c>
      <c r="AO719">
        <f>(AN719-1.2)/(66.3-1.2)</f>
        <v>0.24884792626728111</v>
      </c>
      <c r="AP719">
        <v>0.2380353191304726</v>
      </c>
      <c r="AQ719">
        <v>0.28615438017963302</v>
      </c>
      <c r="AR719">
        <v>0.2718792033670327</v>
      </c>
      <c r="AS719">
        <v>0.20393109732286199</v>
      </c>
      <c r="AT719" t="s">
        <v>72</v>
      </c>
      <c r="AU719" t="s">
        <v>66</v>
      </c>
      <c r="AZ719">
        <v>-4.2960663000000003E-2</v>
      </c>
      <c r="BA719" t="s">
        <v>74</v>
      </c>
      <c r="BB719">
        <v>0.118674948</v>
      </c>
      <c r="BC719" t="s">
        <v>67</v>
      </c>
    </row>
    <row r="720" spans="1:55">
      <c r="A720" s="1">
        <v>718</v>
      </c>
      <c r="B720" t="s">
        <v>632</v>
      </c>
      <c r="C720" t="s">
        <v>470</v>
      </c>
      <c r="D720">
        <v>200</v>
      </c>
      <c r="E720">
        <v>17</v>
      </c>
      <c r="F720">
        <v>74578</v>
      </c>
      <c r="G720">
        <v>36</v>
      </c>
      <c r="H720">
        <v>7.4493222606607246</v>
      </c>
      <c r="I720">
        <v>200</v>
      </c>
      <c r="J720" t="s">
        <v>122</v>
      </c>
      <c r="K720" t="s">
        <v>57</v>
      </c>
      <c r="L720" t="s">
        <v>58</v>
      </c>
      <c r="M720" t="s">
        <v>59</v>
      </c>
      <c r="N720" t="s">
        <v>60</v>
      </c>
      <c r="O720" t="s">
        <v>61</v>
      </c>
      <c r="P720" t="s">
        <v>62</v>
      </c>
      <c r="Q720" t="s">
        <v>63</v>
      </c>
      <c r="R720" t="s">
        <v>65</v>
      </c>
      <c r="S720" t="s">
        <v>64</v>
      </c>
      <c r="T720">
        <v>202.96313000000001</v>
      </c>
      <c r="U720">
        <f>(T720-0.014129973)/(27755.404-0.014129973)</f>
        <v>7.3120572608552804E-3</v>
      </c>
      <c r="V720">
        <v>3.3632892999999997E-2</v>
      </c>
      <c r="W720">
        <f>(V720-0.006104506)/(0.96359551-0.006104506)</f>
        <v>2.8750543749234012E-2</v>
      </c>
      <c r="X720">
        <v>0.87703936999999998</v>
      </c>
      <c r="Y720">
        <f>(X720-0.026912883)/(0.97887218-0.026912883)</f>
        <v>0.89302818899829506</v>
      </c>
      <c r="Z720">
        <v>5.3560637000000001E-2</v>
      </c>
      <c r="AA720">
        <f>(Z720-0)/(0.8541435-0)</f>
        <v>6.2706836731766968E-2</v>
      </c>
      <c r="AB720">
        <v>2.3399029999999999E-3</v>
      </c>
      <c r="AC720">
        <f>(AB720-0)/(0.90509456-0)</f>
        <v>2.5852580530370218E-3</v>
      </c>
      <c r="AD720">
        <v>1.1210964E-2</v>
      </c>
      <c r="AE720" s="3">
        <f>(AD720-0)/(0.42788053-0)</f>
        <v>2.6201154794306722E-2</v>
      </c>
      <c r="AF720">
        <v>3.3427187000000013E-4</v>
      </c>
      <c r="AG720">
        <f>(AF720-0)/(0.48863637-0)</f>
        <v>6.8409125992811414E-4</v>
      </c>
      <c r="AH720">
        <v>29.5</v>
      </c>
      <c r="AI720">
        <f>(AH720-0)/(78.5-0)</f>
        <v>0.37579617834394907</v>
      </c>
      <c r="AJ720">
        <v>30.7</v>
      </c>
      <c r="AK720">
        <f>(AJ720-5.8)/(57.3-5.8)</f>
        <v>0.48349514563106794</v>
      </c>
      <c r="AL720">
        <v>30</v>
      </c>
      <c r="AM720">
        <f>(AL720-5.5)/(55.8-5.5)</f>
        <v>0.48707753479125249</v>
      </c>
      <c r="AN720">
        <v>9.6999999999999993</v>
      </c>
      <c r="AO720">
        <f>(AN720-1.2)/(66.3-1.2)</f>
        <v>0.13056835637480799</v>
      </c>
      <c r="AP720">
        <v>0.24904539669070849</v>
      </c>
      <c r="AQ720">
        <v>0.31282704002262762</v>
      </c>
      <c r="AR720">
        <v>0.27678996155873542</v>
      </c>
      <c r="AS720">
        <v>0.16133760172792849</v>
      </c>
      <c r="AT720" t="s">
        <v>79</v>
      </c>
      <c r="AU720" t="s">
        <v>72</v>
      </c>
      <c r="AZ720">
        <v>-0.153120176</v>
      </c>
      <c r="BA720" t="s">
        <v>74</v>
      </c>
      <c r="BB720">
        <v>-8.8511576999999994E-2</v>
      </c>
      <c r="BC720" t="s">
        <v>74</v>
      </c>
    </row>
    <row r="721" spans="1:55">
      <c r="A721" s="1">
        <v>719</v>
      </c>
      <c r="B721" t="s">
        <v>632</v>
      </c>
      <c r="C721" t="s">
        <v>641</v>
      </c>
      <c r="D721">
        <v>12</v>
      </c>
      <c r="E721">
        <v>2</v>
      </c>
      <c r="F721">
        <v>17240</v>
      </c>
      <c r="G721">
        <v>35</v>
      </c>
      <c r="H721">
        <v>1.98873052701359</v>
      </c>
      <c r="I721">
        <v>12</v>
      </c>
      <c r="J721" t="s">
        <v>56</v>
      </c>
      <c r="K721" t="s">
        <v>57</v>
      </c>
      <c r="L721" t="s">
        <v>59</v>
      </c>
      <c r="M721" t="s">
        <v>58</v>
      </c>
      <c r="N721" t="s">
        <v>60</v>
      </c>
      <c r="O721" t="s">
        <v>61</v>
      </c>
      <c r="P721" t="s">
        <v>62</v>
      </c>
      <c r="Q721" t="s">
        <v>63</v>
      </c>
      <c r="R721" t="s">
        <v>64</v>
      </c>
      <c r="S721" t="s">
        <v>65</v>
      </c>
      <c r="T721">
        <v>15.955787000000001</v>
      </c>
      <c r="U721">
        <f>(T721-0.014129973)/(27755.404-0.014129973)</f>
        <v>5.7436256891550176E-4</v>
      </c>
      <c r="V721">
        <v>2.6236927E-2</v>
      </c>
      <c r="W721">
        <f>(V721-0.006104506)/(0.96359551-0.006104506)</f>
        <v>2.1026224701741428E-2</v>
      </c>
      <c r="X721">
        <v>0.95033944000000004</v>
      </c>
      <c r="Y721">
        <f>(X721-0.026912883)/(0.97887218-0.026912883)</f>
        <v>0.97002735296570153</v>
      </c>
      <c r="Z721">
        <v>4.9538254000000004E-3</v>
      </c>
      <c r="AA721">
        <f>(Z721-0)/(0.8541435-0)</f>
        <v>5.799757769039981E-3</v>
      </c>
      <c r="AB721">
        <v>3.0579168999999998E-3</v>
      </c>
      <c r="AC721">
        <f>(AB721-0)/(0.90509456-0)</f>
        <v>3.3785606887306889E-3</v>
      </c>
      <c r="AD721">
        <v>3.3025504000000002E-3</v>
      </c>
      <c r="AE721" s="3">
        <f>(AD721-0)/(0.42788053-0)</f>
        <v>7.7183937301377103E-3</v>
      </c>
      <c r="AF721">
        <v>1.8347500999999999E-4</v>
      </c>
      <c r="AG721">
        <f>(AF721-0)/(0.48863637-0)</f>
        <v>3.7548373650532805E-4</v>
      </c>
      <c r="AH721">
        <v>15</v>
      </c>
      <c r="AI721">
        <f>(AH721-0)/(78.5-0)</f>
        <v>0.19108280254777071</v>
      </c>
      <c r="AJ721">
        <v>29.5</v>
      </c>
      <c r="AK721">
        <f>(AJ721-5.8)/(57.3-5.8)</f>
        <v>0.46019417475728153</v>
      </c>
      <c r="AL721">
        <v>44.2</v>
      </c>
      <c r="AM721">
        <f>(AL721-5.5)/(55.8-5.5)</f>
        <v>0.76938369781312133</v>
      </c>
      <c r="AN721">
        <v>11.3</v>
      </c>
      <c r="AO721">
        <f>(AN721-1.2)/(66.3-1.2)</f>
        <v>0.15514592933947777</v>
      </c>
      <c r="AP721">
        <v>0.24071922206592869</v>
      </c>
      <c r="AQ721">
        <v>0.2797382423093388</v>
      </c>
      <c r="AR721">
        <v>0.27882086722524618</v>
      </c>
      <c r="AS721">
        <v>0.2007216683994863</v>
      </c>
      <c r="AT721" t="s">
        <v>66</v>
      </c>
      <c r="AU721" t="s">
        <v>66</v>
      </c>
      <c r="AZ721">
        <v>0.18644155800000001</v>
      </c>
      <c r="BA721" t="s">
        <v>67</v>
      </c>
      <c r="BB721">
        <v>-3.5220779000000001E-2</v>
      </c>
      <c r="BC721" t="s">
        <v>74</v>
      </c>
    </row>
    <row r="722" spans="1:55">
      <c r="A722" s="1">
        <v>720</v>
      </c>
      <c r="B722" t="s">
        <v>632</v>
      </c>
      <c r="C722" t="s">
        <v>105</v>
      </c>
      <c r="D722">
        <v>97</v>
      </c>
      <c r="E722">
        <v>7</v>
      </c>
      <c r="F722">
        <v>23087</v>
      </c>
      <c r="G722">
        <v>39</v>
      </c>
      <c r="H722">
        <v>10.7730735356672</v>
      </c>
      <c r="I722">
        <v>97</v>
      </c>
      <c r="J722" t="s">
        <v>56</v>
      </c>
      <c r="K722" t="s">
        <v>57</v>
      </c>
      <c r="L722" t="s">
        <v>59</v>
      </c>
      <c r="M722" t="s">
        <v>117</v>
      </c>
      <c r="N722" t="s">
        <v>61</v>
      </c>
      <c r="O722" t="s">
        <v>60</v>
      </c>
      <c r="P722" t="s">
        <v>62</v>
      </c>
      <c r="Q722" t="s">
        <v>63</v>
      </c>
      <c r="R722" t="s">
        <v>64</v>
      </c>
      <c r="S722" t="s">
        <v>65</v>
      </c>
      <c r="T722">
        <v>22.834855999999998</v>
      </c>
      <c r="U722">
        <f>(T722-0.014129973)/(27755.404-0.014129973)</f>
        <v>8.2220880823021924E-4</v>
      </c>
      <c r="V722">
        <v>1.1743491E-2</v>
      </c>
      <c r="W722">
        <f>(V722-0.006104506)/(0.96359551-0.006104506)</f>
        <v>5.8893347054360416E-3</v>
      </c>
      <c r="X722">
        <v>0.96393382999999999</v>
      </c>
      <c r="Y722">
        <f>(X722-0.026912883)/(0.97887218-0.026912883)</f>
        <v>0.98430778495774285</v>
      </c>
      <c r="Z722">
        <v>3.0788176E-3</v>
      </c>
      <c r="AA722">
        <f>(Z722-0)/(0.8541435-0)</f>
        <v>3.6045671482602165E-3</v>
      </c>
      <c r="AB722">
        <v>1.8033076000000001E-3</v>
      </c>
      <c r="AC722">
        <f>(AB722-0)/(0.90509456-0)</f>
        <v>1.9923969049156589E-3</v>
      </c>
      <c r="AD722">
        <v>1.0687896000000001E-2</v>
      </c>
      <c r="AE722" s="3">
        <f>(AD722-0)/(0.42788053-0)</f>
        <v>2.4978692066217646E-2</v>
      </c>
      <c r="AF722">
        <v>1.7593244000000001E-4</v>
      </c>
      <c r="AG722">
        <f>(AF722-0)/(0.48863637-0)</f>
        <v>3.600477794970522E-4</v>
      </c>
      <c r="AH722">
        <v>19.8</v>
      </c>
      <c r="AI722">
        <f>(AH722-0)/(78.5-0)</f>
        <v>0.25222929936305732</v>
      </c>
      <c r="AJ722">
        <v>25.6</v>
      </c>
      <c r="AK722">
        <f>(AJ722-5.8)/(57.3-5.8)</f>
        <v>0.38446601941747577</v>
      </c>
      <c r="AL722">
        <v>42.8</v>
      </c>
      <c r="AM722">
        <f>(AL722-5.5)/(55.8-5.5)</f>
        <v>0.74155069582504973</v>
      </c>
      <c r="AN722">
        <v>11.8</v>
      </c>
      <c r="AO722">
        <f>(AN722-1.2)/(66.3-1.2)</f>
        <v>0.16282642089093705</v>
      </c>
      <c r="AP722">
        <v>0.25338669950738912</v>
      </c>
      <c r="AQ722">
        <v>0.27700562983814209</v>
      </c>
      <c r="AR722">
        <v>0.28545038705137232</v>
      </c>
      <c r="AS722">
        <v>0.18415728360309649</v>
      </c>
      <c r="AT722" t="s">
        <v>79</v>
      </c>
      <c r="AU722" t="s">
        <v>72</v>
      </c>
      <c r="AZ722">
        <v>-0.106947244</v>
      </c>
      <c r="BA722" t="s">
        <v>74</v>
      </c>
      <c r="BB722">
        <v>-0.275815056</v>
      </c>
      <c r="BC722" t="s">
        <v>74</v>
      </c>
    </row>
    <row r="723" spans="1:55">
      <c r="A723" s="1">
        <v>721</v>
      </c>
      <c r="B723" t="s">
        <v>632</v>
      </c>
      <c r="C723" t="s">
        <v>212</v>
      </c>
      <c r="D723">
        <v>31</v>
      </c>
      <c r="E723">
        <v>1</v>
      </c>
      <c r="F723">
        <v>20836</v>
      </c>
      <c r="G723">
        <v>29</v>
      </c>
      <c r="H723">
        <v>5.1303777944009372</v>
      </c>
      <c r="I723">
        <v>31</v>
      </c>
      <c r="J723" t="s">
        <v>56</v>
      </c>
      <c r="K723" t="s">
        <v>57</v>
      </c>
      <c r="L723" t="s">
        <v>59</v>
      </c>
      <c r="M723" t="s">
        <v>58</v>
      </c>
      <c r="N723" t="s">
        <v>60</v>
      </c>
      <c r="O723" t="s">
        <v>61</v>
      </c>
      <c r="P723" t="s">
        <v>62</v>
      </c>
      <c r="Q723" t="s">
        <v>63</v>
      </c>
      <c r="R723" t="s">
        <v>64</v>
      </c>
      <c r="S723" t="s">
        <v>65</v>
      </c>
      <c r="T723">
        <v>21.057566000000001</v>
      </c>
      <c r="U723">
        <f>(T723-0.014129973)/(27755.404-0.014129973)</f>
        <v>7.5817475904832357E-4</v>
      </c>
      <c r="V723">
        <v>5.2956402E-2</v>
      </c>
      <c r="W723">
        <f>(V723-0.006104506)/(0.96359551-0.006104506)</f>
        <v>4.893194380341144E-2</v>
      </c>
      <c r="X723">
        <v>0.91668326</v>
      </c>
      <c r="Y723">
        <f>(X723-0.026912883)/(0.97887218-0.026912883)</f>
        <v>0.93467271111697559</v>
      </c>
      <c r="Z723">
        <v>7.7642844999999986E-3</v>
      </c>
      <c r="AA723">
        <f>(Z723-0)/(0.8541435-0)</f>
        <v>9.0901405911301778E-3</v>
      </c>
      <c r="AB723">
        <v>4.6287081000000001E-3</v>
      </c>
      <c r="AC723">
        <f>(AB723-0)/(0.90509456-0)</f>
        <v>5.1140602369767864E-3</v>
      </c>
      <c r="AD723">
        <v>5.4748161E-3</v>
      </c>
      <c r="AE723" s="3">
        <f>(AD723-0)/(0.42788053-0)</f>
        <v>1.2795197996038754E-2</v>
      </c>
      <c r="AF723">
        <v>2.4885526999999998E-4</v>
      </c>
      <c r="AG723">
        <f>(AF723-0)/(0.48863637-0)</f>
        <v>5.0928519708837877E-4</v>
      </c>
      <c r="AH723">
        <v>14.4</v>
      </c>
      <c r="AI723">
        <f>(AH723-0)/(78.5-0)</f>
        <v>0.18343949044585989</v>
      </c>
      <c r="AJ723">
        <v>32.700000000000003</v>
      </c>
      <c r="AK723">
        <f>(AJ723-5.8)/(57.3-5.8)</f>
        <v>0.52233009708737865</v>
      </c>
      <c r="AL723">
        <v>40.299999999999997</v>
      </c>
      <c r="AM723">
        <f>(AL723-5.5)/(55.8-5.5)</f>
        <v>0.69184890656063613</v>
      </c>
      <c r="AN723">
        <v>12.6</v>
      </c>
      <c r="AO723">
        <f>(AN723-1.2)/(66.3-1.2)</f>
        <v>0.17511520737327191</v>
      </c>
      <c r="AP723">
        <v>0.25671909217599043</v>
      </c>
      <c r="AQ723">
        <v>0.28399362930519612</v>
      </c>
      <c r="AR723">
        <v>0.2641847501493132</v>
      </c>
      <c r="AS723">
        <v>0.19510252836950029</v>
      </c>
      <c r="AT723" t="s">
        <v>72</v>
      </c>
      <c r="AU723" t="s">
        <v>66</v>
      </c>
      <c r="AZ723">
        <v>0.34714285700000003</v>
      </c>
      <c r="BA723" t="s">
        <v>67</v>
      </c>
      <c r="BB723">
        <v>0.58718367299999996</v>
      </c>
      <c r="BC723" t="s">
        <v>67</v>
      </c>
    </row>
    <row r="724" spans="1:55">
      <c r="A724" s="1">
        <v>722</v>
      </c>
      <c r="B724" t="s">
        <v>632</v>
      </c>
      <c r="C724" t="s">
        <v>642</v>
      </c>
      <c r="D724">
        <v>7</v>
      </c>
      <c r="E724">
        <v>0</v>
      </c>
      <c r="F724">
        <v>33503</v>
      </c>
      <c r="G724">
        <v>39</v>
      </c>
      <c r="H724">
        <v>0.53573464909763158</v>
      </c>
      <c r="I724">
        <v>7</v>
      </c>
      <c r="J724" t="s">
        <v>56</v>
      </c>
      <c r="K724" t="s">
        <v>57</v>
      </c>
      <c r="L724" t="s">
        <v>58</v>
      </c>
      <c r="M724" t="s">
        <v>59</v>
      </c>
      <c r="N724" t="s">
        <v>60</v>
      </c>
      <c r="O724" t="s">
        <v>61</v>
      </c>
      <c r="P724" t="s">
        <v>62</v>
      </c>
      <c r="Q724" t="s">
        <v>63</v>
      </c>
      <c r="R724" t="s">
        <v>64</v>
      </c>
      <c r="S724" t="s">
        <v>65</v>
      </c>
      <c r="T724">
        <v>26.498311999999999</v>
      </c>
      <c r="U724">
        <f>(T724-0.014129973)/(27755.404-0.014129973)</f>
        <v>9.5419960414968707E-4</v>
      </c>
      <c r="V724">
        <v>1.6650722999999999E-2</v>
      </c>
      <c r="W724">
        <f>(V724-0.006104506)/(0.96359551-0.006104506)</f>
        <v>1.1014429332434753E-2</v>
      </c>
      <c r="X724">
        <v>0.93680494999999997</v>
      </c>
      <c r="Y724">
        <f>(X724-0.026912883)/(0.97887218-0.026912883)</f>
        <v>0.95580984383200995</v>
      </c>
      <c r="Z724">
        <v>2.0417313999999999E-2</v>
      </c>
      <c r="AA724">
        <f>(Z724-0)/(0.8541435-0)</f>
        <v>2.3903845196972171E-2</v>
      </c>
      <c r="AB724">
        <v>2.2420184999999999E-3</v>
      </c>
      <c r="AC724">
        <f>(AB724-0)/(0.90509456-0)</f>
        <v>2.4771096845394806E-3</v>
      </c>
      <c r="AD724">
        <v>5.3808442000000001E-3</v>
      </c>
      <c r="AE724" s="3">
        <f>(AD724-0)/(0.42788053-0)</f>
        <v>1.2575576177770931E-2</v>
      </c>
      <c r="AF724">
        <v>1.1957432E-4</v>
      </c>
      <c r="AG724">
        <f>(AF724-0)/(0.48863637-0)</f>
        <v>2.4471023309214582E-4</v>
      </c>
      <c r="AH724">
        <v>17.399999999999999</v>
      </c>
      <c r="AI724">
        <f>(AH724-0)/(78.5-0)</f>
        <v>0.22165605095541399</v>
      </c>
      <c r="AJ724">
        <v>33.799999999999997</v>
      </c>
      <c r="AK724">
        <f>(AJ724-5.8)/(57.3-5.8)</f>
        <v>0.5436893203883495</v>
      </c>
      <c r="AL724">
        <v>39.700000000000003</v>
      </c>
      <c r="AM724">
        <f>(AL724-5.5)/(55.8-5.5)</f>
        <v>0.67992047713717707</v>
      </c>
      <c r="AN724">
        <v>9.1</v>
      </c>
      <c r="AO724">
        <f>(AN724-1.2)/(66.3-1.2)</f>
        <v>0.12135176651305683</v>
      </c>
      <c r="AP724">
        <v>0.25669616166447451</v>
      </c>
      <c r="AQ724">
        <v>0.29567738849695102</v>
      </c>
      <c r="AR724">
        <v>0.2719717804615569</v>
      </c>
      <c r="AS724">
        <v>0.17565466937701779</v>
      </c>
      <c r="AT724" t="s">
        <v>147</v>
      </c>
      <c r="AU724" t="s">
        <v>104</v>
      </c>
      <c r="AZ724">
        <v>0.188051948</v>
      </c>
      <c r="BA724" t="s">
        <v>67</v>
      </c>
      <c r="BB724">
        <v>0.12692640699999999</v>
      </c>
      <c r="BC724" t="s">
        <v>67</v>
      </c>
    </row>
    <row r="725" spans="1:55">
      <c r="A725" s="1">
        <v>723</v>
      </c>
      <c r="B725" t="s">
        <v>632</v>
      </c>
      <c r="C725" t="s">
        <v>214</v>
      </c>
      <c r="D725">
        <v>143</v>
      </c>
      <c r="E725">
        <v>12</v>
      </c>
      <c r="F725">
        <v>70061</v>
      </c>
      <c r="G725">
        <v>33</v>
      </c>
      <c r="H725">
        <v>6.1850863295318836</v>
      </c>
      <c r="I725">
        <v>143</v>
      </c>
      <c r="J725" t="s">
        <v>56</v>
      </c>
      <c r="K725" t="s">
        <v>57</v>
      </c>
      <c r="L725" t="s">
        <v>58</v>
      </c>
      <c r="M725" t="s">
        <v>59</v>
      </c>
      <c r="N725" t="s">
        <v>60</v>
      </c>
      <c r="O725" t="s">
        <v>61</v>
      </c>
      <c r="P725" t="s">
        <v>62</v>
      </c>
      <c r="Q725" t="s">
        <v>63</v>
      </c>
      <c r="R725" t="s">
        <v>64</v>
      </c>
      <c r="S725" t="s">
        <v>65</v>
      </c>
      <c r="T725">
        <v>61.480891999999997</v>
      </c>
      <c r="U725">
        <f>(T725-0.014129973)/(27755.404-0.014129973)</f>
        <v>2.2145883129308101E-3</v>
      </c>
      <c r="V725">
        <v>4.3997210000000002E-2</v>
      </c>
      <c r="W725">
        <f>(V725-0.006104506)/(0.96359551-0.006104506)</f>
        <v>3.9574997406450832E-2</v>
      </c>
      <c r="X725">
        <v>0.84908092000000002</v>
      </c>
      <c r="Y725">
        <f>(X725-0.026912883)/(0.97887218-0.026912883)</f>
        <v>0.86365881355534468</v>
      </c>
      <c r="Z725">
        <v>7.0052779999999995E-2</v>
      </c>
      <c r="AA725">
        <f>(Z725-0)/(0.8541435-0)</f>
        <v>8.201523514491417E-2</v>
      </c>
      <c r="AB725">
        <v>3.4730649E-3</v>
      </c>
      <c r="AC725">
        <f>(AB725-0)/(0.90509456-0)</f>
        <v>3.8372398349184643E-3</v>
      </c>
      <c r="AD725">
        <v>9.1755641999999998E-3</v>
      </c>
      <c r="AE725" s="3">
        <f>(AD725-0)/(0.42788053-0)</f>
        <v>2.1444219955509543E-2</v>
      </c>
      <c r="AF725">
        <v>2.8815821999999999E-4</v>
      </c>
      <c r="AG725">
        <f>(AF725-0)/(0.48863637-0)</f>
        <v>5.8971914022691346E-4</v>
      </c>
      <c r="AH725">
        <v>17.100000000000001</v>
      </c>
      <c r="AI725">
        <f>(AH725-0)/(78.5-0)</f>
        <v>0.21783439490445861</v>
      </c>
      <c r="AJ725">
        <v>29.3</v>
      </c>
      <c r="AK725">
        <f>(AJ725-5.8)/(57.3-5.8)</f>
        <v>0.4563106796116505</v>
      </c>
      <c r="AL725">
        <v>40.6</v>
      </c>
      <c r="AM725">
        <f>(AL725-5.5)/(55.8-5.5)</f>
        <v>0.69781312127236583</v>
      </c>
      <c r="AN725">
        <v>13</v>
      </c>
      <c r="AO725">
        <f>(AN725-1.2)/(66.3-1.2)</f>
        <v>0.18125960061443935</v>
      </c>
      <c r="AP725">
        <v>0.24639043921378309</v>
      </c>
      <c r="AQ725">
        <v>0.30112533365687938</v>
      </c>
      <c r="AR725">
        <v>0.26026753215239018</v>
      </c>
      <c r="AS725">
        <v>0.19221669497694729</v>
      </c>
      <c r="AT725" t="s">
        <v>72</v>
      </c>
      <c r="AU725" t="s">
        <v>72</v>
      </c>
      <c r="AZ725">
        <v>0.195588818</v>
      </c>
      <c r="BA725" t="s">
        <v>67</v>
      </c>
      <c r="BB725">
        <v>0.13010785799999999</v>
      </c>
      <c r="BC725" t="s">
        <v>67</v>
      </c>
    </row>
    <row r="726" spans="1:55">
      <c r="A726" s="1">
        <v>724</v>
      </c>
      <c r="B726" t="s">
        <v>632</v>
      </c>
      <c r="C726" t="s">
        <v>107</v>
      </c>
      <c r="D726">
        <v>95</v>
      </c>
      <c r="E726">
        <v>6</v>
      </c>
      <c r="F726">
        <v>33165</v>
      </c>
      <c r="G726">
        <v>29</v>
      </c>
      <c r="H726">
        <v>9.8774674173541896</v>
      </c>
      <c r="I726">
        <v>95</v>
      </c>
      <c r="J726" t="s">
        <v>56</v>
      </c>
      <c r="K726" t="s">
        <v>57</v>
      </c>
      <c r="L726" t="s">
        <v>59</v>
      </c>
      <c r="M726" t="s">
        <v>117</v>
      </c>
      <c r="N726" t="s">
        <v>61</v>
      </c>
      <c r="O726" t="s">
        <v>60</v>
      </c>
      <c r="P726" t="s">
        <v>62</v>
      </c>
      <c r="Q726" t="s">
        <v>63</v>
      </c>
      <c r="R726" t="s">
        <v>64</v>
      </c>
      <c r="S726" t="s">
        <v>65</v>
      </c>
      <c r="T726">
        <v>22.780332999999999</v>
      </c>
      <c r="U726">
        <f>(T726-0.014129973)/(27755.404-0.014129973)</f>
        <v>8.2024439698413982E-4</v>
      </c>
      <c r="V726">
        <v>1.4872211E-2</v>
      </c>
      <c r="W726">
        <f>(V726-0.006104506)/(0.96359551-0.006104506)</f>
        <v>9.1569580950339666E-3</v>
      </c>
      <c r="X726">
        <v>0.96553772999999998</v>
      </c>
      <c r="Y726">
        <f>(X726-0.026912883)/(0.97887218-0.026912883)</f>
        <v>0.98599262590110526</v>
      </c>
      <c r="Z726">
        <v>2.6245079999999998E-3</v>
      </c>
      <c r="AA726">
        <f>(Z726-0)/(0.8541435-0)</f>
        <v>3.0726780687320102E-3</v>
      </c>
      <c r="AB726">
        <v>3.4680996999999999E-3</v>
      </c>
      <c r="AC726">
        <f>(AB726-0)/(0.90509456-0)</f>
        <v>3.831753999272739E-3</v>
      </c>
      <c r="AD726">
        <v>3.749297E-3</v>
      </c>
      <c r="AE726" s="3">
        <f>(AD726-0)/(0.42788053-0)</f>
        <v>8.7624856405595277E-3</v>
      </c>
      <c r="AF726">
        <v>1.8746484000000001E-4</v>
      </c>
      <c r="AG726">
        <f>(AF726-0)/(0.48863637-0)</f>
        <v>3.8364896988736226E-4</v>
      </c>
      <c r="AH726">
        <v>14.8</v>
      </c>
      <c r="AI726">
        <f>(AH726-0)/(78.5-0)</f>
        <v>0.18853503184713377</v>
      </c>
      <c r="AJ726">
        <v>31.2</v>
      </c>
      <c r="AK726">
        <f>(AJ726-5.8)/(57.3-5.8)</f>
        <v>0.4932038834951456</v>
      </c>
      <c r="AL726">
        <v>41.7</v>
      </c>
      <c r="AM726">
        <f>(AL726-5.5)/(55.8-5.5)</f>
        <v>0.71968190854870784</v>
      </c>
      <c r="AN726">
        <v>12.3</v>
      </c>
      <c r="AO726">
        <f>(AN726-1.2)/(66.3-1.2)</f>
        <v>0.17050691244239635</v>
      </c>
      <c r="AP726">
        <v>0.2395800787352371</v>
      </c>
      <c r="AQ726">
        <v>0.27697931637817907</v>
      </c>
      <c r="AR726">
        <v>0.28822720739861257</v>
      </c>
      <c r="AS726">
        <v>0.19521339748797101</v>
      </c>
      <c r="AT726" t="s">
        <v>79</v>
      </c>
      <c r="AU726" t="s">
        <v>72</v>
      </c>
      <c r="AZ726">
        <v>-4.7483389000000001E-2</v>
      </c>
      <c r="BA726" t="s">
        <v>74</v>
      </c>
      <c r="BB726">
        <v>-0.41981727600000002</v>
      </c>
      <c r="BC726" t="s">
        <v>74</v>
      </c>
    </row>
    <row r="727" spans="1:55">
      <c r="A727" s="1">
        <v>725</v>
      </c>
      <c r="B727" t="s">
        <v>632</v>
      </c>
      <c r="C727" t="s">
        <v>396</v>
      </c>
      <c r="D727">
        <v>810</v>
      </c>
      <c r="E727">
        <v>68</v>
      </c>
      <c r="F727">
        <v>274569</v>
      </c>
      <c r="G727">
        <v>37</v>
      </c>
      <c r="H727">
        <v>7.9731841147004543</v>
      </c>
      <c r="I727">
        <v>810</v>
      </c>
      <c r="J727" t="s">
        <v>79</v>
      </c>
      <c r="K727" t="s">
        <v>57</v>
      </c>
      <c r="L727" t="s">
        <v>117</v>
      </c>
      <c r="M727" t="s">
        <v>58</v>
      </c>
      <c r="N727" t="s">
        <v>60</v>
      </c>
      <c r="O727" t="s">
        <v>62</v>
      </c>
      <c r="P727" t="s">
        <v>61</v>
      </c>
      <c r="Q727" t="s">
        <v>63</v>
      </c>
      <c r="R727" t="s">
        <v>69</v>
      </c>
      <c r="S727" t="s">
        <v>65</v>
      </c>
      <c r="T727">
        <v>323.19952000000001</v>
      </c>
      <c r="U727">
        <f>(T727-0.014129973)/(27755.404-0.014129973)</f>
        <v>1.1644058741037803E-2</v>
      </c>
      <c r="V727">
        <v>4.1074145999999999E-2</v>
      </c>
      <c r="W727">
        <f>(V727-0.006104506)/(0.96359551-0.006104506)</f>
        <v>3.6522160369038825E-2</v>
      </c>
      <c r="X727">
        <v>0.83386755000000001</v>
      </c>
      <c r="Y727">
        <f>(X727-0.026912883)/(0.97887218-0.026912883)</f>
        <v>0.84767769960652017</v>
      </c>
      <c r="Z727">
        <v>4.2601018999999997E-2</v>
      </c>
      <c r="AA727">
        <f>(Z727-0)/(0.8541435-0)</f>
        <v>4.9875716434065236E-2</v>
      </c>
      <c r="AB727">
        <v>1.4996091999999999E-3</v>
      </c>
      <c r="AC727">
        <f>(AB727-0)/(0.90509456-0)</f>
        <v>1.6568536220127098E-3</v>
      </c>
      <c r="AD727">
        <v>6.1620306E-2</v>
      </c>
      <c r="AE727" s="3">
        <f>(AD727-0)/(0.42788053-0)</f>
        <v>0.14401287667845042</v>
      </c>
      <c r="AF727">
        <v>3.0295134999999999E-4</v>
      </c>
      <c r="AG727">
        <f>(AF727-0)/(0.48863637-0)</f>
        <v>6.1999345239078293E-4</v>
      </c>
      <c r="AH727">
        <v>57.8</v>
      </c>
      <c r="AI727">
        <f>(AH727-0)/(78.5-0)</f>
        <v>0.73630573248407638</v>
      </c>
      <c r="AJ727">
        <v>23.3</v>
      </c>
      <c r="AK727">
        <f>(AJ727-5.8)/(57.3-5.8)</f>
        <v>0.33980582524271846</v>
      </c>
      <c r="AL727">
        <v>15.3</v>
      </c>
      <c r="AM727">
        <f>(AL727-5.5)/(55.8-5.5)</f>
        <v>0.19483101391650101</v>
      </c>
      <c r="AN727">
        <v>3.6</v>
      </c>
      <c r="AO727">
        <f>(AN727-1.2)/(66.3-1.2)</f>
        <v>3.6866359447004615E-2</v>
      </c>
      <c r="AP727">
        <v>0.29315693485940031</v>
      </c>
      <c r="AQ727">
        <v>0.32084668843877051</v>
      </c>
      <c r="AR727">
        <v>0.26220439521821592</v>
      </c>
      <c r="AS727">
        <v>0.1237919814836132</v>
      </c>
      <c r="AT727" t="s">
        <v>79</v>
      </c>
      <c r="AU727" t="s">
        <v>72</v>
      </c>
      <c r="AZ727">
        <v>-5.9043893E-2</v>
      </c>
      <c r="BA727" t="s">
        <v>74</v>
      </c>
      <c r="BB727">
        <v>2.7507265999999999E-2</v>
      </c>
      <c r="BC727" t="s">
        <v>67</v>
      </c>
    </row>
    <row r="728" spans="1:55">
      <c r="A728" s="1">
        <v>726</v>
      </c>
      <c r="B728" t="s">
        <v>632</v>
      </c>
      <c r="C728" t="s">
        <v>480</v>
      </c>
      <c r="D728">
        <v>229</v>
      </c>
      <c r="E728">
        <v>10</v>
      </c>
      <c r="F728">
        <v>70002</v>
      </c>
      <c r="G728">
        <v>35</v>
      </c>
      <c r="H728">
        <v>9.3466717277465552</v>
      </c>
      <c r="I728">
        <v>229</v>
      </c>
      <c r="J728" t="s">
        <v>102</v>
      </c>
      <c r="K728" t="s">
        <v>57</v>
      </c>
      <c r="L728" t="s">
        <v>58</v>
      </c>
      <c r="M728" t="s">
        <v>59</v>
      </c>
      <c r="N728" t="s">
        <v>60</v>
      </c>
      <c r="O728" t="s">
        <v>61</v>
      </c>
      <c r="P728" t="s">
        <v>62</v>
      </c>
      <c r="Q728" t="s">
        <v>63</v>
      </c>
      <c r="R728" t="s">
        <v>64</v>
      </c>
      <c r="S728" t="s">
        <v>65</v>
      </c>
      <c r="T728">
        <v>96.351669000000001</v>
      </c>
      <c r="U728">
        <f>(T728-0.014129973)/(27755.404-0.014129973)</f>
        <v>3.4709488671616447E-3</v>
      </c>
      <c r="V728">
        <v>2.4387368999999999E-2</v>
      </c>
      <c r="W728">
        <f>(V728-0.006104506)/(0.96359551-0.006104506)</f>
        <v>1.9094553289400931E-2</v>
      </c>
      <c r="X728">
        <v>0.92171681000000005</v>
      </c>
      <c r="Y728">
        <f>(X728-0.026912883)/(0.97887218-0.026912883)</f>
        <v>0.93996027962527495</v>
      </c>
      <c r="Z728">
        <v>2.8107032000000001E-2</v>
      </c>
      <c r="AA728">
        <f>(Z728-0)/(0.8541435-0)</f>
        <v>3.2906686054509582E-2</v>
      </c>
      <c r="AB728">
        <v>2.4361175E-3</v>
      </c>
      <c r="AC728">
        <f>(AB728-0)/(0.90509456-0)</f>
        <v>2.6915613104557825E-3</v>
      </c>
      <c r="AD728">
        <v>8.6835799999999998E-3</v>
      </c>
      <c r="AE728" s="3">
        <f>(AD728-0)/(0.42788053-0)</f>
        <v>2.0294403206427739E-2</v>
      </c>
      <c r="AF728">
        <v>3.6672735999999999E-4</v>
      </c>
      <c r="AG728">
        <f>(AF728-0)/(0.48863637-0)</f>
        <v>7.5051179673752072E-4</v>
      </c>
      <c r="AH728">
        <v>30.3</v>
      </c>
      <c r="AI728">
        <f>(AH728-0)/(78.5-0)</f>
        <v>0.38598726114649684</v>
      </c>
      <c r="AJ728">
        <v>30.6</v>
      </c>
      <c r="AK728">
        <f>(AJ728-5.8)/(57.3-5.8)</f>
        <v>0.48155339805825242</v>
      </c>
      <c r="AL728">
        <v>32.799999999999997</v>
      </c>
      <c r="AM728">
        <f>(AL728-5.5)/(55.8-5.5)</f>
        <v>0.54274353876739556</v>
      </c>
      <c r="AN728">
        <v>6.2</v>
      </c>
      <c r="AO728">
        <f>(AN728-1.2)/(66.3-1.2)</f>
        <v>7.6804915514592939E-2</v>
      </c>
      <c r="AP728">
        <v>0.25610666526961012</v>
      </c>
      <c r="AQ728">
        <v>0.30397768202119158</v>
      </c>
      <c r="AR728">
        <v>0.2774423386727089</v>
      </c>
      <c r="AS728">
        <v>0.1624733140364894</v>
      </c>
      <c r="AT728" t="s">
        <v>79</v>
      </c>
      <c r="AU728" t="s">
        <v>72</v>
      </c>
      <c r="AZ728">
        <v>-4.5219326999999997E-2</v>
      </c>
      <c r="BA728" t="s">
        <v>74</v>
      </c>
      <c r="BB728">
        <v>0.132978918</v>
      </c>
      <c r="BC728" t="s">
        <v>67</v>
      </c>
    </row>
    <row r="729" spans="1:55">
      <c r="A729" s="1">
        <v>727</v>
      </c>
      <c r="B729" t="s">
        <v>632</v>
      </c>
      <c r="C729" t="s">
        <v>643</v>
      </c>
      <c r="D729">
        <v>135</v>
      </c>
      <c r="E729">
        <v>8</v>
      </c>
      <c r="F729">
        <v>39364</v>
      </c>
      <c r="G729">
        <v>34</v>
      </c>
      <c r="H729">
        <v>10.08685152752291</v>
      </c>
      <c r="I729">
        <v>135</v>
      </c>
      <c r="J729" t="s">
        <v>56</v>
      </c>
      <c r="K729" t="s">
        <v>57</v>
      </c>
      <c r="L729" t="s">
        <v>59</v>
      </c>
      <c r="M729" t="s">
        <v>58</v>
      </c>
      <c r="N729" t="s">
        <v>60</v>
      </c>
      <c r="O729" t="s">
        <v>61</v>
      </c>
      <c r="P729" t="s">
        <v>62</v>
      </c>
      <c r="Q729" t="s">
        <v>63</v>
      </c>
      <c r="R729" t="s">
        <v>64</v>
      </c>
      <c r="S729" t="s">
        <v>65</v>
      </c>
      <c r="T729">
        <v>32.154228000000003</v>
      </c>
      <c r="U729">
        <f>(T729-0.014129973)/(27755.404-0.014129973)</f>
        <v>1.1579768173859463E-3</v>
      </c>
      <c r="V729">
        <v>1.9975217E-2</v>
      </c>
      <c r="W729">
        <f>(V729-0.006104506)/(0.96359551-0.006104506)</f>
        <v>1.4486518350620453E-2</v>
      </c>
      <c r="X729">
        <v>0.95365553999999997</v>
      </c>
      <c r="Y729">
        <f>(X729-0.026912883)/(0.97887218-0.026912883)</f>
        <v>0.97351080022069469</v>
      </c>
      <c r="Z729">
        <v>6.3940518999999994E-3</v>
      </c>
      <c r="AA729">
        <f>(Z729-0)/(0.8541435-0)</f>
        <v>7.4859223303812535E-3</v>
      </c>
      <c r="AB729">
        <v>2.6270136999999999E-3</v>
      </c>
      <c r="AC729">
        <f>(AB729-0)/(0.90509456-0)</f>
        <v>2.9024743005857862E-3</v>
      </c>
      <c r="AD729">
        <v>4.4857496E-3</v>
      </c>
      <c r="AE729" s="3">
        <f>(AD729-0)/(0.42788053-0)</f>
        <v>1.0483649723440326E-2</v>
      </c>
      <c r="AF729">
        <v>2.9739778E-4</v>
      </c>
      <c r="AG729">
        <f>(AF729-0)/(0.48863637-0)</f>
        <v>6.086280069574027E-4</v>
      </c>
      <c r="AH729">
        <v>17.399999999999999</v>
      </c>
      <c r="AI729">
        <f>(AH729-0)/(78.5-0)</f>
        <v>0.22165605095541399</v>
      </c>
      <c r="AJ729">
        <v>31.6</v>
      </c>
      <c r="AK729">
        <f>(AJ729-5.8)/(57.3-5.8)</f>
        <v>0.50097087378640781</v>
      </c>
      <c r="AL729">
        <v>40.1</v>
      </c>
      <c r="AM729">
        <f>(AL729-5.5)/(55.8-5.5)</f>
        <v>0.68787276341948311</v>
      </c>
      <c r="AN729">
        <v>11</v>
      </c>
      <c r="AO729">
        <f>(AN729-1.2)/(66.3-1.2)</f>
        <v>0.15053763440860218</v>
      </c>
      <c r="AP729">
        <v>0.246542750929368</v>
      </c>
      <c r="AQ729">
        <v>0.29075588599752172</v>
      </c>
      <c r="AR729">
        <v>0.28570012391573729</v>
      </c>
      <c r="AS729">
        <v>0.1770012391573729</v>
      </c>
      <c r="AT729" t="s">
        <v>79</v>
      </c>
      <c r="AU729" t="s">
        <v>72</v>
      </c>
      <c r="AZ729">
        <v>6.1311184999999997E-2</v>
      </c>
      <c r="BA729" t="s">
        <v>67</v>
      </c>
      <c r="BB729">
        <v>-3.4365448999999999E-2</v>
      </c>
      <c r="BC729" t="s">
        <v>74</v>
      </c>
    </row>
    <row r="730" spans="1:55">
      <c r="A730" s="1">
        <v>728</v>
      </c>
      <c r="B730" t="s">
        <v>632</v>
      </c>
      <c r="C730" t="s">
        <v>644</v>
      </c>
      <c r="D730">
        <v>745</v>
      </c>
      <c r="E730">
        <v>41</v>
      </c>
      <c r="F730">
        <v>145448</v>
      </c>
      <c r="G730">
        <v>35</v>
      </c>
      <c r="H730">
        <v>14.634587127849329</v>
      </c>
      <c r="I730">
        <v>745</v>
      </c>
      <c r="J730" t="s">
        <v>122</v>
      </c>
      <c r="K730" t="s">
        <v>57</v>
      </c>
      <c r="L730" t="s">
        <v>58</v>
      </c>
      <c r="M730" t="s">
        <v>59</v>
      </c>
      <c r="N730" t="s">
        <v>60</v>
      </c>
      <c r="O730" t="s">
        <v>62</v>
      </c>
      <c r="P730" t="s">
        <v>61</v>
      </c>
      <c r="Q730" t="s">
        <v>63</v>
      </c>
      <c r="R730" t="s">
        <v>69</v>
      </c>
      <c r="S730" t="s">
        <v>65</v>
      </c>
      <c r="T730">
        <v>158.4752</v>
      </c>
      <c r="U730">
        <f>(T730-0.014129973)/(27755.404-0.014129973)</f>
        <v>5.7091999344646878E-3</v>
      </c>
      <c r="V730">
        <v>4.0267292000000003E-2</v>
      </c>
      <c r="W730">
        <f>(V730-0.006104506)/(0.96359551-0.006104506)</f>
        <v>3.5679485088927272E-2</v>
      </c>
      <c r="X730">
        <v>0.83761352</v>
      </c>
      <c r="Y730">
        <f>(X730-0.026912883)/(0.97887218-0.026912883)</f>
        <v>0.8516127102858686</v>
      </c>
      <c r="Z730">
        <v>7.2223655999999997E-2</v>
      </c>
      <c r="AA730">
        <f>(Z730-0)/(0.8541435-0)</f>
        <v>8.4556817443438959E-2</v>
      </c>
      <c r="AB730">
        <v>1.8741504999999999E-3</v>
      </c>
      <c r="AC730">
        <f>(AB730-0)/(0.90509456-0)</f>
        <v>2.0706681741629292E-3</v>
      </c>
      <c r="AD730">
        <v>2.8717014999999999E-2</v>
      </c>
      <c r="AE730" s="3">
        <f>(AD730-0)/(0.42788053-0)</f>
        <v>6.7114563497432334E-2</v>
      </c>
      <c r="AF730">
        <v>3.9518828E-4</v>
      </c>
      <c r="AG730">
        <f>(AF730-0)/(0.48863637-0)</f>
        <v>8.0875739969990361E-4</v>
      </c>
      <c r="AH730">
        <v>36.299999999999997</v>
      </c>
      <c r="AI730">
        <f>(AH730-0)/(78.5-0)</f>
        <v>0.46242038216560505</v>
      </c>
      <c r="AJ730">
        <v>29.8</v>
      </c>
      <c r="AK730">
        <f>(AJ730-5.8)/(57.3-5.8)</f>
        <v>0.46601941747572817</v>
      </c>
      <c r="AL730">
        <v>27.2</v>
      </c>
      <c r="AM730">
        <f>(AL730-5.5)/(55.8-5.5)</f>
        <v>0.43141153081510936</v>
      </c>
      <c r="AN730">
        <v>6.6</v>
      </c>
      <c r="AO730">
        <f>(AN730-1.2)/(66.3-1.2)</f>
        <v>8.294930875576037E-2</v>
      </c>
      <c r="AP730">
        <v>0.27354813213659152</v>
      </c>
      <c r="AQ730">
        <v>0.32604829679837621</v>
      </c>
      <c r="AR730">
        <v>0.26184217617014649</v>
      </c>
      <c r="AS730">
        <v>0.13856139489488589</v>
      </c>
      <c r="AT730" t="s">
        <v>79</v>
      </c>
      <c r="AU730" t="s">
        <v>72</v>
      </c>
      <c r="AV730">
        <v>92</v>
      </c>
      <c r="AW730">
        <v>0.955223881</v>
      </c>
      <c r="AX730">
        <v>0</v>
      </c>
      <c r="AY730">
        <f>(AX730-0)/(1.01692-0)</f>
        <v>0</v>
      </c>
      <c r="AZ730">
        <v>3.5429072999999998E-2</v>
      </c>
      <c r="BA730" t="s">
        <v>67</v>
      </c>
      <c r="BB730">
        <v>3.4988289999999998E-2</v>
      </c>
      <c r="BC730" t="s">
        <v>67</v>
      </c>
    </row>
    <row r="731" spans="1:55">
      <c r="A731" s="1">
        <v>729</v>
      </c>
      <c r="B731" t="s">
        <v>632</v>
      </c>
      <c r="C731" t="s">
        <v>109</v>
      </c>
      <c r="D731">
        <v>43</v>
      </c>
      <c r="E731">
        <v>1</v>
      </c>
      <c r="F731">
        <v>49462</v>
      </c>
      <c r="G731">
        <v>31</v>
      </c>
      <c r="H731">
        <v>2.8043685540284429</v>
      </c>
      <c r="I731">
        <v>43</v>
      </c>
      <c r="J731" t="s">
        <v>56</v>
      </c>
      <c r="K731" t="s">
        <v>57</v>
      </c>
      <c r="L731" t="s">
        <v>58</v>
      </c>
      <c r="M731" t="s">
        <v>59</v>
      </c>
      <c r="N731" t="s">
        <v>60</v>
      </c>
      <c r="O731" t="s">
        <v>61</v>
      </c>
      <c r="P731" t="s">
        <v>62</v>
      </c>
      <c r="Q731" t="s">
        <v>63</v>
      </c>
      <c r="R731" t="s">
        <v>64</v>
      </c>
      <c r="S731" t="s">
        <v>65</v>
      </c>
      <c r="T731">
        <v>47.559714999999997</v>
      </c>
      <c r="U731">
        <f>(T731-0.014129973)/(27755.404-0.014129973)</f>
        <v>1.7130216959533467E-3</v>
      </c>
      <c r="V731">
        <v>1.9390523E-2</v>
      </c>
      <c r="W731">
        <f>(V731-0.006104506)/(0.96359551-0.006104506)</f>
        <v>1.3875866138163738E-2</v>
      </c>
      <c r="X731">
        <v>0.93476415000000002</v>
      </c>
      <c r="Y731">
        <f>(X731-0.026912883)/(0.97887218-0.026912883)</f>
        <v>0.9536660546947735</v>
      </c>
      <c r="Z731">
        <v>2.6848418999999998E-2</v>
      </c>
      <c r="AA731">
        <f>(Z731-0)/(0.8541435-0)</f>
        <v>3.1433147942939332E-2</v>
      </c>
      <c r="AB731">
        <v>1.6780262000000001E-3</v>
      </c>
      <c r="AC731">
        <f>(AB731-0)/(0.90509456-0)</f>
        <v>1.8539788814994093E-3</v>
      </c>
      <c r="AD731">
        <v>3.9568269E-3</v>
      </c>
      <c r="AE731" s="3">
        <f>(AD731-0)/(0.42788053-0)</f>
        <v>9.2475039703255497E-3</v>
      </c>
      <c r="AF731">
        <v>2.6931284999999998E-4</v>
      </c>
      <c r="AG731">
        <f>(AF731-0)/(0.48863637-0)</f>
        <v>5.5115187189197555E-4</v>
      </c>
      <c r="AH731">
        <v>16.600000000000001</v>
      </c>
      <c r="AI731">
        <f>(AH731-0)/(78.5-0)</f>
        <v>0.21146496815286625</v>
      </c>
      <c r="AJ731">
        <v>29.1</v>
      </c>
      <c r="AK731">
        <f>(AJ731-5.8)/(57.3-5.8)</f>
        <v>0.45242718446601943</v>
      </c>
      <c r="AL731">
        <v>43.9</v>
      </c>
      <c r="AM731">
        <f>(AL731-5.5)/(55.8-5.5)</f>
        <v>0.76341948310139163</v>
      </c>
      <c r="AN731">
        <v>10.4</v>
      </c>
      <c r="AO731">
        <f>(AN731-1.2)/(66.3-1.2)</f>
        <v>0.14132104454685102</v>
      </c>
      <c r="AP731">
        <v>0.2266371113090675</v>
      </c>
      <c r="AQ731">
        <v>0.30366058295871229</v>
      </c>
      <c r="AR731">
        <v>0.28047896252408272</v>
      </c>
      <c r="AS731">
        <v>0.18922334320813741</v>
      </c>
      <c r="AT731" t="s">
        <v>66</v>
      </c>
      <c r="AU731" t="s">
        <v>66</v>
      </c>
      <c r="AZ731">
        <v>-0.16058608099999999</v>
      </c>
      <c r="BA731" t="s">
        <v>74</v>
      </c>
      <c r="BB731">
        <v>-0.116043956</v>
      </c>
      <c r="BC731" t="s">
        <v>74</v>
      </c>
    </row>
    <row r="732" spans="1:55">
      <c r="A732" s="1">
        <v>730</v>
      </c>
      <c r="B732" t="s">
        <v>632</v>
      </c>
      <c r="C732" t="s">
        <v>217</v>
      </c>
      <c r="D732">
        <v>185</v>
      </c>
      <c r="E732">
        <v>9</v>
      </c>
      <c r="F732">
        <v>82752</v>
      </c>
      <c r="G732">
        <v>38</v>
      </c>
      <c r="H732">
        <v>5.8831460902837138</v>
      </c>
      <c r="I732">
        <v>185</v>
      </c>
      <c r="J732" t="s">
        <v>102</v>
      </c>
      <c r="K732" t="s">
        <v>57</v>
      </c>
      <c r="L732" t="s">
        <v>58</v>
      </c>
      <c r="M732" t="s">
        <v>59</v>
      </c>
      <c r="N732" t="s">
        <v>60</v>
      </c>
      <c r="O732" t="s">
        <v>61</v>
      </c>
      <c r="P732" t="s">
        <v>62</v>
      </c>
      <c r="Q732" t="s">
        <v>63</v>
      </c>
      <c r="R732" t="s">
        <v>64</v>
      </c>
      <c r="S732" t="s">
        <v>65</v>
      </c>
      <c r="T732">
        <v>108.53813</v>
      </c>
      <c r="U732">
        <f>(T732-0.014129973)/(27755.404-0.014129973)</f>
        <v>3.9100153352266505E-3</v>
      </c>
      <c r="V732">
        <v>3.4553092000000001E-2</v>
      </c>
      <c r="W732">
        <f>(V732-0.006104506)/(0.96359551-0.006104506)</f>
        <v>2.9711596120646167E-2</v>
      </c>
      <c r="X732">
        <v>0.85010803000000001</v>
      </c>
      <c r="Y732">
        <f>(X732-0.026912883)/(0.97887218-0.026912883)</f>
        <v>0.86473775674465647</v>
      </c>
      <c r="Z732">
        <v>7.4776000999999995E-2</v>
      </c>
      <c r="AA732">
        <f>(Z732-0)/(0.8541435-0)</f>
        <v>8.7545009708555999E-2</v>
      </c>
      <c r="AB732">
        <v>3.0230919000000002E-3</v>
      </c>
      <c r="AC732">
        <f>(AB732-0)/(0.90509456-0)</f>
        <v>3.3400840460249812E-3</v>
      </c>
      <c r="AD732">
        <v>1.2262342000000001E-2</v>
      </c>
      <c r="AE732" s="3">
        <f>(AD732-0)/(0.42788053-0)</f>
        <v>2.8658331333748701E-2</v>
      </c>
      <c r="AF732">
        <v>1.8211397E-4</v>
      </c>
      <c r="AG732">
        <f>(AF732-0)/(0.48863637-0)</f>
        <v>3.7269835235555633E-4</v>
      </c>
      <c r="AH732">
        <v>21.2</v>
      </c>
      <c r="AI732">
        <f>(AH732-0)/(78.5-0)</f>
        <v>0.27006369426751592</v>
      </c>
      <c r="AJ732">
        <v>31.2</v>
      </c>
      <c r="AK732">
        <f>(AJ732-5.8)/(57.3-5.8)</f>
        <v>0.4932038834951456</v>
      </c>
      <c r="AL732">
        <v>36.5</v>
      </c>
      <c r="AM732">
        <f>(AL732-5.5)/(55.8-5.5)</f>
        <v>0.61630218687872762</v>
      </c>
      <c r="AN732">
        <v>11.1</v>
      </c>
      <c r="AO732">
        <f>(AN732-1.2)/(66.3-1.2)</f>
        <v>0.15207373271889402</v>
      </c>
      <c r="AP732">
        <v>0.24780856178520269</v>
      </c>
      <c r="AQ732">
        <v>0.29173445353665362</v>
      </c>
      <c r="AR732">
        <v>0.26552218148265061</v>
      </c>
      <c r="AS732">
        <v>0.19493480319549339</v>
      </c>
      <c r="AT732" t="s">
        <v>72</v>
      </c>
      <c r="AU732" t="s">
        <v>72</v>
      </c>
      <c r="AZ732">
        <v>0.18579402</v>
      </c>
      <c r="BA732" t="s">
        <v>67</v>
      </c>
      <c r="BB732">
        <v>0.36043189399999997</v>
      </c>
      <c r="BC732" t="s">
        <v>67</v>
      </c>
    </row>
    <row r="733" spans="1:55">
      <c r="A733" s="1">
        <v>731</v>
      </c>
      <c r="B733" t="s">
        <v>632</v>
      </c>
      <c r="C733" t="s">
        <v>645</v>
      </c>
      <c r="D733">
        <v>10</v>
      </c>
      <c r="E733">
        <v>2</v>
      </c>
      <c r="F733">
        <v>37124</v>
      </c>
      <c r="G733">
        <v>35</v>
      </c>
      <c r="H733">
        <v>0.7696215001462281</v>
      </c>
      <c r="I733">
        <v>10</v>
      </c>
      <c r="J733" t="s">
        <v>56</v>
      </c>
      <c r="K733" t="s">
        <v>57</v>
      </c>
      <c r="L733" t="s">
        <v>59</v>
      </c>
      <c r="M733" t="s">
        <v>58</v>
      </c>
      <c r="N733" t="s">
        <v>60</v>
      </c>
      <c r="O733" t="s">
        <v>61</v>
      </c>
      <c r="P733" t="s">
        <v>62</v>
      </c>
      <c r="Q733" t="s">
        <v>63</v>
      </c>
      <c r="R733" t="s">
        <v>64</v>
      </c>
      <c r="S733" t="s">
        <v>65</v>
      </c>
      <c r="T733">
        <v>36.567017</v>
      </c>
      <c r="U733">
        <f>(T733-0.014129973)/(27755.404-0.014129973)</f>
        <v>1.3169653605360954E-3</v>
      </c>
      <c r="V733">
        <v>2.6048564999999999E-2</v>
      </c>
      <c r="W733">
        <f>(V733-0.006104506)/(0.96359551-0.006104506)</f>
        <v>2.0829500138050384E-2</v>
      </c>
      <c r="X733">
        <v>0.94522625000000005</v>
      </c>
      <c r="Y733">
        <f>(X733-0.026912883)/(0.97887218-0.026912883)</f>
        <v>0.9646561254183541</v>
      </c>
      <c r="Z733">
        <v>6.8984548999999999E-3</v>
      </c>
      <c r="AA733">
        <f>(Z733-0)/(0.8541435-0)</f>
        <v>8.0764589322520168E-3</v>
      </c>
      <c r="AB733">
        <v>4.7461367000000004E-3</v>
      </c>
      <c r="AC733">
        <f>(AB733-0)/(0.90509456-0)</f>
        <v>5.2438020398664206E-3</v>
      </c>
      <c r="AD733">
        <v>5.9326709999999996E-3</v>
      </c>
      <c r="AE733" s="3">
        <f>(AD733-0)/(0.42788053-0)</f>
        <v>1.3865251125121304E-2</v>
      </c>
      <c r="AF733">
        <v>2.2075055E-4</v>
      </c>
      <c r="AG733">
        <f>(AF733-0)/(0.48863637-0)</f>
        <v>4.5176856155836292E-4</v>
      </c>
      <c r="AH733">
        <v>19</v>
      </c>
      <c r="AI733">
        <f>(AH733-0)/(78.5-0)</f>
        <v>0.24203821656050956</v>
      </c>
      <c r="AJ733">
        <v>30</v>
      </c>
      <c r="AK733">
        <f>(AJ733-5.8)/(57.3-5.8)</f>
        <v>0.46990291262135919</v>
      </c>
      <c r="AL733">
        <v>42</v>
      </c>
      <c r="AM733">
        <f>(AL733-5.5)/(55.8-5.5)</f>
        <v>0.72564612326043743</v>
      </c>
      <c r="AN733">
        <v>9</v>
      </c>
      <c r="AO733">
        <f>(AN733-1.2)/(66.3-1.2)</f>
        <v>0.11981566820276499</v>
      </c>
      <c r="AP733">
        <v>0.2449227373068433</v>
      </c>
      <c r="AQ733">
        <v>0.3063741721854305</v>
      </c>
      <c r="AR733">
        <v>0.27679359823399557</v>
      </c>
      <c r="AS733">
        <v>0.17190949227373059</v>
      </c>
      <c r="AT733" t="s">
        <v>104</v>
      </c>
      <c r="AU733" t="s">
        <v>104</v>
      </c>
      <c r="AZ733">
        <v>-5.2111800999999999E-2</v>
      </c>
      <c r="BA733" t="s">
        <v>74</v>
      </c>
      <c r="BB733">
        <v>0.342236025</v>
      </c>
      <c r="BC733" t="s">
        <v>67</v>
      </c>
    </row>
    <row r="734" spans="1:55">
      <c r="A734" s="1">
        <v>732</v>
      </c>
      <c r="B734" t="s">
        <v>632</v>
      </c>
      <c r="C734" t="s">
        <v>111</v>
      </c>
      <c r="D734">
        <v>163</v>
      </c>
      <c r="E734">
        <v>1</v>
      </c>
      <c r="F734">
        <v>42376</v>
      </c>
      <c r="G734">
        <v>31</v>
      </c>
      <c r="H734">
        <v>12.408119020504611</v>
      </c>
      <c r="I734">
        <v>163</v>
      </c>
      <c r="J734" t="s">
        <v>56</v>
      </c>
      <c r="K734" t="s">
        <v>57</v>
      </c>
      <c r="L734" t="s">
        <v>59</v>
      </c>
      <c r="M734" t="s">
        <v>117</v>
      </c>
      <c r="N734" t="s">
        <v>60</v>
      </c>
      <c r="O734" t="s">
        <v>62</v>
      </c>
      <c r="P734" t="s">
        <v>61</v>
      </c>
      <c r="Q734" t="s">
        <v>63</v>
      </c>
      <c r="R734" t="s">
        <v>64</v>
      </c>
      <c r="S734" t="s">
        <v>65</v>
      </c>
      <c r="T734">
        <v>33.396495999999999</v>
      </c>
      <c r="U734">
        <f>(T734-0.014129973)/(27755.404-0.014129973)</f>
        <v>1.2027345385283007E-3</v>
      </c>
      <c r="V734">
        <v>7.1728139999999996E-2</v>
      </c>
      <c r="W734">
        <f>(V734-0.006104506)/(0.96359551-0.006104506)</f>
        <v>6.853707630238999E-2</v>
      </c>
      <c r="X734">
        <v>0.87887377</v>
      </c>
      <c r="Y734">
        <f>(X734-0.026912883)/(0.97887218-0.026912883)</f>
        <v>0.89495516214282012</v>
      </c>
      <c r="Z734">
        <v>1.0541587999999999E-2</v>
      </c>
      <c r="AA734">
        <f>(Z734-0)/(0.8541435-0)</f>
        <v>1.2341706048222576E-2</v>
      </c>
      <c r="AB734">
        <v>2.2216681E-3</v>
      </c>
      <c r="AC734">
        <f>(AB734-0)/(0.90509456-0)</f>
        <v>2.4546254040019862E-3</v>
      </c>
      <c r="AD734">
        <v>2.4030287000000001E-2</v>
      </c>
      <c r="AE734" s="3">
        <f>(AD734-0)/(0.42788053-0)</f>
        <v>5.6161206961204808E-2</v>
      </c>
      <c r="AF734">
        <v>6.5743235999999987E-4</v>
      </c>
      <c r="AG734">
        <f>(AF734-0)/(0.48863637-0)</f>
        <v>1.3454429517802775E-3</v>
      </c>
      <c r="AH734">
        <v>15.5</v>
      </c>
      <c r="AI734">
        <f>(AH734-0)/(78.5-0)</f>
        <v>0.19745222929936307</v>
      </c>
      <c r="AJ734">
        <v>27.5</v>
      </c>
      <c r="AK734">
        <f>(AJ734-5.8)/(57.3-5.8)</f>
        <v>0.42135922330097086</v>
      </c>
      <c r="AL734">
        <v>43.5</v>
      </c>
      <c r="AM734">
        <f>(AL734-5.5)/(55.8-5.5)</f>
        <v>0.75546719681908558</v>
      </c>
      <c r="AN734">
        <v>13.4</v>
      </c>
      <c r="AO734">
        <f>(AN734-1.2)/(66.3-1.2)</f>
        <v>0.1874039938556068</v>
      </c>
      <c r="AP734">
        <v>0.26684953866382533</v>
      </c>
      <c r="AQ734">
        <v>0.30622747160572189</v>
      </c>
      <c r="AR734">
        <v>0.2632903357439188</v>
      </c>
      <c r="AS734">
        <v>0.1636326539865339</v>
      </c>
      <c r="AT734" t="s">
        <v>79</v>
      </c>
      <c r="AU734" t="s">
        <v>72</v>
      </c>
      <c r="AZ734">
        <v>-4.6851517000000002E-2</v>
      </c>
      <c r="BA734" t="s">
        <v>74</v>
      </c>
      <c r="BB734">
        <v>6.4962829E-2</v>
      </c>
      <c r="BC734" t="s">
        <v>67</v>
      </c>
    </row>
    <row r="735" spans="1:55">
      <c r="A735" s="1">
        <v>733</v>
      </c>
      <c r="B735" t="s">
        <v>632</v>
      </c>
      <c r="C735" t="s">
        <v>486</v>
      </c>
      <c r="D735">
        <v>33</v>
      </c>
      <c r="E735">
        <v>1</v>
      </c>
      <c r="F735">
        <v>33478</v>
      </c>
      <c r="G735">
        <v>36</v>
      </c>
      <c r="H735">
        <v>2.7381165740685431</v>
      </c>
      <c r="I735">
        <v>33</v>
      </c>
      <c r="J735" t="s">
        <v>56</v>
      </c>
      <c r="K735" t="s">
        <v>57</v>
      </c>
      <c r="L735" t="s">
        <v>59</v>
      </c>
      <c r="M735" t="s">
        <v>58</v>
      </c>
      <c r="N735" t="s">
        <v>60</v>
      </c>
      <c r="O735" t="s">
        <v>61</v>
      </c>
      <c r="P735" t="s">
        <v>62</v>
      </c>
      <c r="Q735" t="s">
        <v>63</v>
      </c>
      <c r="R735" t="s">
        <v>64</v>
      </c>
      <c r="S735" t="s">
        <v>65</v>
      </c>
      <c r="T735">
        <v>23.022984000000001</v>
      </c>
      <c r="U735">
        <f>(T735-0.014129973)/(27755.404-0.014129973)</f>
        <v>8.2898687911594517E-4</v>
      </c>
      <c r="V735">
        <v>6.1072819E-2</v>
      </c>
      <c r="W735">
        <f>(V735-0.006104506)/(0.96359551-0.006104506)</f>
        <v>5.7408699163088953E-2</v>
      </c>
      <c r="X735">
        <v>0.91462392000000003</v>
      </c>
      <c r="Y735">
        <f>(X735-0.026912883)/(0.97887218-0.026912883)</f>
        <v>0.93250944635713784</v>
      </c>
      <c r="Z735">
        <v>7.9112974999999992E-3</v>
      </c>
      <c r="AA735">
        <f>(Z735-0)/(0.8541435-0)</f>
        <v>9.2622580397790297E-3</v>
      </c>
      <c r="AB735">
        <v>2.0077914999999998E-3</v>
      </c>
      <c r="AC735">
        <f>(AB735-0)/(0.90509456-0)</f>
        <v>2.2183223595996422E-3</v>
      </c>
      <c r="AD735">
        <v>4.3152533000000003E-3</v>
      </c>
      <c r="AE735" s="3">
        <f>(AD735-0)/(0.42788053-0)</f>
        <v>1.0085182656009144E-2</v>
      </c>
      <c r="AF735">
        <v>2.6970333000000003E-4</v>
      </c>
      <c r="AG735">
        <f>(AF735-0)/(0.48863637-0)</f>
        <v>5.5195099374203359E-4</v>
      </c>
      <c r="AH735">
        <v>14.9</v>
      </c>
      <c r="AI735">
        <f>(AH735-0)/(78.5-0)</f>
        <v>0.18980891719745224</v>
      </c>
      <c r="AJ735">
        <v>31.1</v>
      </c>
      <c r="AK735">
        <f>(AJ735-5.8)/(57.3-5.8)</f>
        <v>0.49126213592233009</v>
      </c>
      <c r="AL735">
        <v>42.3</v>
      </c>
      <c r="AM735">
        <f>(AL735-5.5)/(55.8-5.5)</f>
        <v>0.73161033797216701</v>
      </c>
      <c r="AN735">
        <v>11.8</v>
      </c>
      <c r="AO735">
        <f>(AN735-1.2)/(66.3-1.2)</f>
        <v>0.16282642089093705</v>
      </c>
      <c r="AP735">
        <v>0.262361402457297</v>
      </c>
      <c r="AQ735">
        <v>0.29565477974228332</v>
      </c>
      <c r="AR735">
        <v>0.26601738088103077</v>
      </c>
      <c r="AS735">
        <v>0.1759664369193886</v>
      </c>
      <c r="AT735" t="s">
        <v>66</v>
      </c>
      <c r="AU735" t="s">
        <v>66</v>
      </c>
      <c r="AZ735">
        <v>0.17376359699999999</v>
      </c>
      <c r="BA735" t="s">
        <v>67</v>
      </c>
      <c r="BB735">
        <v>0.218129079</v>
      </c>
      <c r="BC735" t="s">
        <v>67</v>
      </c>
    </row>
    <row r="736" spans="1:55">
      <c r="A736" s="1">
        <v>734</v>
      </c>
      <c r="B736" t="s">
        <v>632</v>
      </c>
      <c r="C736" t="s">
        <v>646</v>
      </c>
      <c r="D736">
        <v>16</v>
      </c>
      <c r="E736">
        <v>0</v>
      </c>
      <c r="F736">
        <v>21253</v>
      </c>
      <c r="G736">
        <v>29</v>
      </c>
      <c r="H736">
        <v>2.5959823927494212</v>
      </c>
      <c r="I736">
        <v>16</v>
      </c>
      <c r="J736" t="s">
        <v>56</v>
      </c>
      <c r="K736" t="s">
        <v>57</v>
      </c>
      <c r="L736" t="s">
        <v>59</v>
      </c>
      <c r="M736" t="s">
        <v>58</v>
      </c>
      <c r="N736" t="s">
        <v>62</v>
      </c>
      <c r="O736" t="s">
        <v>60</v>
      </c>
      <c r="P736" t="s">
        <v>61</v>
      </c>
      <c r="Q736" t="s">
        <v>63</v>
      </c>
      <c r="R736" t="s">
        <v>64</v>
      </c>
      <c r="S736" t="s">
        <v>65</v>
      </c>
      <c r="T736">
        <v>20.882822000000001</v>
      </c>
      <c r="U736">
        <f>(T736-0.014129973)/(27755.404-0.014129973)</f>
        <v>7.5187890080895845E-4</v>
      </c>
      <c r="V736">
        <v>3.2267384000000003E-2</v>
      </c>
      <c r="W736">
        <f>(V736-0.006104506)/(0.96359551-0.006104506)</f>
        <v>2.7324411290239135E-2</v>
      </c>
      <c r="X736">
        <v>0.94707185000000005</v>
      </c>
      <c r="Y736">
        <f>(X736-0.026912883)/(0.97887218-0.026912883)</f>
        <v>0.96659486377178605</v>
      </c>
      <c r="Z736">
        <v>4.7197072000000001E-3</v>
      </c>
      <c r="AA736">
        <f>(Z736-0)/(0.8541435-0)</f>
        <v>5.5256607349935937E-3</v>
      </c>
      <c r="AB736">
        <v>1.6374495E-3</v>
      </c>
      <c r="AC736">
        <f>(AB736-0)/(0.90509456-0)</f>
        <v>1.8091474331698558E-3</v>
      </c>
      <c r="AD736">
        <v>3.9009824E-3</v>
      </c>
      <c r="AE736" s="3">
        <f>(AD736-0)/(0.42788053-0)</f>
        <v>9.116989735429187E-3</v>
      </c>
      <c r="AF736">
        <v>9.6320552999999999E-5</v>
      </c>
      <c r="AG736">
        <f>(AF736-0)/(0.48863637-0)</f>
        <v>1.9712112915377134E-4</v>
      </c>
      <c r="AH736">
        <v>10.6</v>
      </c>
      <c r="AI736">
        <f>(AH736-0)/(78.5-0)</f>
        <v>0.13503184713375796</v>
      </c>
      <c r="AJ736">
        <v>27</v>
      </c>
      <c r="AK736">
        <f>(AJ736-5.8)/(57.3-5.8)</f>
        <v>0.4116504854368932</v>
      </c>
      <c r="AL736">
        <v>47.2</v>
      </c>
      <c r="AM736">
        <f>(AL736-5.5)/(55.8-5.5)</f>
        <v>0.82902584493041764</v>
      </c>
      <c r="AN736">
        <v>15.2</v>
      </c>
      <c r="AO736">
        <f>(AN736-1.2)/(66.3-1.2)</f>
        <v>0.21505376344086025</v>
      </c>
      <c r="AP736">
        <v>0.27884800616451549</v>
      </c>
      <c r="AQ736">
        <v>0.27692159506838759</v>
      </c>
      <c r="AR736">
        <v>0.26550760932382972</v>
      </c>
      <c r="AS736">
        <v>0.1787227894432673</v>
      </c>
      <c r="AT736" t="s">
        <v>66</v>
      </c>
      <c r="AU736" t="s">
        <v>66</v>
      </c>
      <c r="AZ736">
        <v>4.148728E-3</v>
      </c>
      <c r="BA736" t="s">
        <v>67</v>
      </c>
      <c r="BB736">
        <v>-0.10731898199999999</v>
      </c>
      <c r="BC736" t="s">
        <v>74</v>
      </c>
    </row>
    <row r="737" spans="1:55">
      <c r="A737" s="1">
        <v>735</v>
      </c>
      <c r="B737" t="s">
        <v>632</v>
      </c>
      <c r="C737" t="s">
        <v>112</v>
      </c>
      <c r="D737">
        <v>30</v>
      </c>
      <c r="E737">
        <v>0</v>
      </c>
      <c r="F737">
        <v>32428</v>
      </c>
      <c r="G737">
        <v>30</v>
      </c>
      <c r="H737">
        <v>3.083754779819909</v>
      </c>
      <c r="I737">
        <v>30</v>
      </c>
      <c r="J737" t="s">
        <v>56</v>
      </c>
      <c r="K737" t="s">
        <v>57</v>
      </c>
      <c r="L737" t="s">
        <v>59</v>
      </c>
      <c r="M737" t="s">
        <v>58</v>
      </c>
      <c r="N737" t="s">
        <v>60</v>
      </c>
      <c r="O737" t="s">
        <v>61</v>
      </c>
      <c r="P737" t="s">
        <v>62</v>
      </c>
      <c r="Q737" t="s">
        <v>63</v>
      </c>
      <c r="R737" t="s">
        <v>64</v>
      </c>
      <c r="S737" t="s">
        <v>65</v>
      </c>
      <c r="T737">
        <v>34.482684999999996</v>
      </c>
      <c r="U737">
        <f>(T737-0.014129973)/(27755.404-0.014129973)</f>
        <v>1.2418688834280266E-3</v>
      </c>
      <c r="V737">
        <v>2.8874815000000002E-2</v>
      </c>
      <c r="W737">
        <f>(V737-0.006104506)/(0.96359551-0.006104506)</f>
        <v>2.3781224998329072E-2</v>
      </c>
      <c r="X737">
        <v>0.92663311999999998</v>
      </c>
      <c r="Y737">
        <f>(X737-0.026912883)/(0.97887218-0.026912883)</f>
        <v>0.94512469160748158</v>
      </c>
      <c r="Z737">
        <v>1.8939395000000001E-2</v>
      </c>
      <c r="AA737">
        <f>(Z737-0)/(0.8541435-0)</f>
        <v>2.2173551633888219E-2</v>
      </c>
      <c r="AB737">
        <v>2.4838550000000001E-3</v>
      </c>
      <c r="AC737">
        <f>(AB737-0)/(0.90509456-0)</f>
        <v>2.7443044183140379E-3</v>
      </c>
      <c r="AD737">
        <v>7.9172878000000006E-3</v>
      </c>
      <c r="AE737" s="3">
        <f>(AD737-0)/(0.42788053-0)</f>
        <v>1.8503500965561581E-2</v>
      </c>
      <c r="AF737">
        <v>2.1733730999999999E-4</v>
      </c>
      <c r="AG737">
        <f>(AF737-0)/(0.48863637-0)</f>
        <v>4.447833263004962E-4</v>
      </c>
      <c r="AH737">
        <v>17.899999999999999</v>
      </c>
      <c r="AI737">
        <f>(AH737-0)/(78.5-0)</f>
        <v>0.22802547770700635</v>
      </c>
      <c r="AJ737">
        <v>29.9</v>
      </c>
      <c r="AK737">
        <f>(AJ737-5.8)/(57.3-5.8)</f>
        <v>0.46796116504854363</v>
      </c>
      <c r="AL737">
        <v>42.3</v>
      </c>
      <c r="AM737">
        <f>(AL737-5.5)/(55.8-5.5)</f>
        <v>0.73161033797216701</v>
      </c>
      <c r="AN737">
        <v>9.9</v>
      </c>
      <c r="AO737">
        <f>(AN737-1.2)/(66.3-1.2)</f>
        <v>0.13364055299539174</v>
      </c>
      <c r="AP737">
        <v>0.2332029309488326</v>
      </c>
      <c r="AQ737">
        <v>0.30923994038748143</v>
      </c>
      <c r="AR737">
        <v>0.2776018380526577</v>
      </c>
      <c r="AS737">
        <v>0.1799552906110283</v>
      </c>
      <c r="AT737" t="s">
        <v>72</v>
      </c>
      <c r="AU737" t="s">
        <v>66</v>
      </c>
      <c r="AZ737">
        <v>-8.8759123999999995E-2</v>
      </c>
      <c r="BA737" t="s">
        <v>74</v>
      </c>
      <c r="BB737">
        <v>-0.114786236</v>
      </c>
      <c r="BC737" t="s">
        <v>74</v>
      </c>
    </row>
    <row r="738" spans="1:55">
      <c r="A738" s="1">
        <v>736</v>
      </c>
      <c r="B738" t="s">
        <v>632</v>
      </c>
      <c r="C738" t="s">
        <v>647</v>
      </c>
      <c r="D738">
        <v>81</v>
      </c>
      <c r="E738">
        <v>3</v>
      </c>
      <c r="F738">
        <v>28525</v>
      </c>
      <c r="G738">
        <v>36</v>
      </c>
      <c r="H738">
        <v>7.8878177037686239</v>
      </c>
      <c r="I738">
        <v>81</v>
      </c>
      <c r="J738" t="s">
        <v>56</v>
      </c>
      <c r="K738" t="s">
        <v>57</v>
      </c>
      <c r="L738" t="s">
        <v>59</v>
      </c>
      <c r="M738" t="s">
        <v>58</v>
      </c>
      <c r="N738" t="s">
        <v>60</v>
      </c>
      <c r="O738" t="s">
        <v>61</v>
      </c>
      <c r="P738" t="s">
        <v>62</v>
      </c>
      <c r="Q738" t="s">
        <v>63</v>
      </c>
      <c r="R738" t="s">
        <v>64</v>
      </c>
      <c r="S738" t="s">
        <v>65</v>
      </c>
      <c r="T738">
        <v>28.308395000000001</v>
      </c>
      <c r="U738">
        <f>(T738-0.014129973)/(27755.404-0.014129973)</f>
        <v>1.0194151535790506E-3</v>
      </c>
      <c r="V738">
        <v>2.5786824999999999E-2</v>
      </c>
      <c r="W738">
        <f>(V738-0.006104506)/(0.96359551-0.006104506)</f>
        <v>2.0556139867398692E-2</v>
      </c>
      <c r="X738">
        <v>0.94835395</v>
      </c>
      <c r="Y738">
        <f>(X738-0.026912883)/(0.97887218-0.026912883)</f>
        <v>0.96794166505209311</v>
      </c>
      <c r="Z738">
        <v>8.0402735999999999E-3</v>
      </c>
      <c r="AA738">
        <f>(Z738-0)/(0.8541435-0)</f>
        <v>9.413258544963464E-3</v>
      </c>
      <c r="AB738">
        <v>2.100612E-3</v>
      </c>
      <c r="AC738">
        <f>(AB738-0)/(0.90509456-0)</f>
        <v>2.3208757325864381E-3</v>
      </c>
      <c r="AD738">
        <v>3.1509181E-3</v>
      </c>
      <c r="AE738" s="3">
        <f>(AD738-0)/(0.42788053-0)</f>
        <v>7.364013735329346E-3</v>
      </c>
      <c r="AF738">
        <v>2.897396E-4</v>
      </c>
      <c r="AG738">
        <f>(AF738-0)/(0.48863637-0)</f>
        <v>5.9295545274290571E-4</v>
      </c>
      <c r="AH738">
        <v>11.1</v>
      </c>
      <c r="AI738">
        <f>(AH738-0)/(78.5-0)</f>
        <v>0.14140127388535031</v>
      </c>
      <c r="AJ738">
        <v>28.5</v>
      </c>
      <c r="AK738">
        <f>(AJ738-5.8)/(57.3-5.8)</f>
        <v>0.4407766990291262</v>
      </c>
      <c r="AL738">
        <v>45.9</v>
      </c>
      <c r="AM738">
        <f>(AL738-5.5)/(55.8-5.5)</f>
        <v>0.80318091451292251</v>
      </c>
      <c r="AN738">
        <v>14.6</v>
      </c>
      <c r="AO738">
        <f>(AN738-1.2)/(66.3-1.2)</f>
        <v>0.20583717357910908</v>
      </c>
      <c r="AP738">
        <v>0.25200101408858788</v>
      </c>
      <c r="AQ738">
        <v>0.29672956430408171</v>
      </c>
      <c r="AR738">
        <v>0.28687841802180292</v>
      </c>
      <c r="AS738">
        <v>0.1643910035855275</v>
      </c>
      <c r="AT738" t="s">
        <v>79</v>
      </c>
      <c r="AU738" t="s">
        <v>72</v>
      </c>
      <c r="AZ738">
        <v>-0.15504511300000001</v>
      </c>
      <c r="BA738" t="s">
        <v>74</v>
      </c>
      <c r="BB738">
        <v>-6.1203008000000003E-2</v>
      </c>
      <c r="BC738" t="s">
        <v>74</v>
      </c>
    </row>
    <row r="739" spans="1:55">
      <c r="A739" s="1">
        <v>737</v>
      </c>
      <c r="B739" t="s">
        <v>632</v>
      </c>
      <c r="C739" t="s">
        <v>220</v>
      </c>
      <c r="D739">
        <v>668</v>
      </c>
      <c r="E739">
        <v>69</v>
      </c>
      <c r="F739">
        <v>139654</v>
      </c>
      <c r="G739">
        <v>36</v>
      </c>
      <c r="H739">
        <v>13.286805645062479</v>
      </c>
      <c r="I739">
        <v>668</v>
      </c>
      <c r="J739" t="s">
        <v>122</v>
      </c>
      <c r="K739" t="s">
        <v>57</v>
      </c>
      <c r="L739" t="s">
        <v>59</v>
      </c>
      <c r="M739" t="s">
        <v>117</v>
      </c>
      <c r="N739" t="s">
        <v>60</v>
      </c>
      <c r="O739" t="s">
        <v>62</v>
      </c>
      <c r="P739" t="s">
        <v>61</v>
      </c>
      <c r="Q739" t="s">
        <v>63</v>
      </c>
      <c r="R739" t="s">
        <v>69</v>
      </c>
      <c r="S739" t="s">
        <v>64</v>
      </c>
      <c r="T739">
        <v>188.23517000000001</v>
      </c>
      <c r="U739">
        <f>(T739-0.014129973)/(27755.404-0.014129973)</f>
        <v>6.781423028406443E-3</v>
      </c>
      <c r="V739">
        <v>3.6082573E-2</v>
      </c>
      <c r="W739">
        <f>(V739-0.006104506)/(0.96359551-0.006104506)</f>
        <v>3.1308980319150866E-2</v>
      </c>
      <c r="X739">
        <v>0.88748282000000001</v>
      </c>
      <c r="Y739">
        <f>(X739-0.026912883)/(0.97887218-0.026912883)</f>
        <v>0.9039986685481155</v>
      </c>
      <c r="Z739">
        <v>2.2621220000000001E-2</v>
      </c>
      <c r="AA739">
        <f>(Z739-0)/(0.8541435-0)</f>
        <v>2.648409781260409E-2</v>
      </c>
      <c r="AB739">
        <v>2.0099215000000002E-3</v>
      </c>
      <c r="AC739">
        <f>(AB739-0)/(0.90509456-0)</f>
        <v>2.2206757048677879E-3</v>
      </c>
      <c r="AD739">
        <v>3.4635942000000003E-2</v>
      </c>
      <c r="AE739" s="3">
        <f>(AD739-0)/(0.42788053-0)</f>
        <v>8.0947693506876806E-2</v>
      </c>
      <c r="AF739">
        <v>6.0809730000000004E-4</v>
      </c>
      <c r="AG739">
        <f>(AF739-0)/(0.48863637-0)</f>
        <v>1.2444781791416796E-3</v>
      </c>
      <c r="AH739">
        <v>31.8</v>
      </c>
      <c r="AI739">
        <f>(AH739-0)/(78.5-0)</f>
        <v>0.40509554140127391</v>
      </c>
      <c r="AJ739">
        <v>29.2</v>
      </c>
      <c r="AK739">
        <f>(AJ739-5.8)/(57.3-5.8)</f>
        <v>0.45436893203883494</v>
      </c>
      <c r="AL739">
        <v>31</v>
      </c>
      <c r="AM739">
        <f>(AL739-5.5)/(55.8-5.5)</f>
        <v>0.50695825049701793</v>
      </c>
      <c r="AN739">
        <v>8</v>
      </c>
      <c r="AO739">
        <f>(AN739-1.2)/(66.3-1.2)</f>
        <v>0.1044546850998464</v>
      </c>
      <c r="AP739">
        <v>0.27090414466314611</v>
      </c>
      <c r="AQ739">
        <v>0.33131701072171538</v>
      </c>
      <c r="AR739">
        <v>0.25203392542806852</v>
      </c>
      <c r="AS739">
        <v>0.1457449191870698</v>
      </c>
      <c r="AT739" t="s">
        <v>79</v>
      </c>
      <c r="AU739" t="s">
        <v>72</v>
      </c>
      <c r="AV739">
        <v>61</v>
      </c>
      <c r="AW739">
        <v>0.49253731299999998</v>
      </c>
      <c r="AX739">
        <v>0.3906</v>
      </c>
      <c r="AY739">
        <f>(AX739-0)/(1.01692-0)</f>
        <v>0.38410101089564563</v>
      </c>
      <c r="AZ739">
        <v>-1.7557883E-2</v>
      </c>
      <c r="BA739" t="s">
        <v>74</v>
      </c>
      <c r="BB739">
        <v>5.1367085999999999E-2</v>
      </c>
      <c r="BC739" t="s">
        <v>67</v>
      </c>
    </row>
    <row r="740" spans="1:55">
      <c r="A740" s="1">
        <v>738</v>
      </c>
      <c r="B740" t="s">
        <v>632</v>
      </c>
      <c r="C740" t="s">
        <v>603</v>
      </c>
      <c r="D740">
        <v>20</v>
      </c>
      <c r="E740">
        <v>0</v>
      </c>
      <c r="F740">
        <v>38440</v>
      </c>
      <c r="G740">
        <v>33</v>
      </c>
      <c r="H740">
        <v>1.576640494434459</v>
      </c>
      <c r="I740">
        <v>20</v>
      </c>
      <c r="J740" t="s">
        <v>56</v>
      </c>
      <c r="K740" t="s">
        <v>57</v>
      </c>
      <c r="L740" t="s">
        <v>58</v>
      </c>
      <c r="M740" t="s">
        <v>59</v>
      </c>
      <c r="N740" t="s">
        <v>60</v>
      </c>
      <c r="O740" t="s">
        <v>62</v>
      </c>
      <c r="P740" t="s">
        <v>61</v>
      </c>
      <c r="Q740" t="s">
        <v>63</v>
      </c>
      <c r="R740" t="s">
        <v>65</v>
      </c>
      <c r="S740" t="s">
        <v>64</v>
      </c>
      <c r="T740">
        <v>27.605454999999999</v>
      </c>
      <c r="U740">
        <f>(T740-0.014129973)/(27755.404-0.014129973)</f>
        <v>9.9408890151443446E-4</v>
      </c>
      <c r="V740">
        <v>2.2360753000000001E-2</v>
      </c>
      <c r="W740">
        <f>(V740-0.006104506)/(0.96359551-0.006104506)</f>
        <v>1.6977963168414271E-2</v>
      </c>
      <c r="X740">
        <v>0.92451554999999996</v>
      </c>
      <c r="Y740">
        <f>(X740-0.026912883)/(0.97887218-0.026912883)</f>
        <v>0.94290025826597923</v>
      </c>
      <c r="Z740">
        <v>2.8675972000000001E-2</v>
      </c>
      <c r="AA740">
        <f>(Z740-0)/(0.8541435-0)</f>
        <v>3.3572780217843962E-2</v>
      </c>
      <c r="AB740">
        <v>2.0870035999999998E-3</v>
      </c>
      <c r="AC740">
        <f>(AB740-0)/(0.90509456-0)</f>
        <v>2.3058403974939366E-3</v>
      </c>
      <c r="AD740">
        <v>8.8087814E-3</v>
      </c>
      <c r="AE740" s="3">
        <f>(AD740-0)/(0.42788053-0)</f>
        <v>2.0587011519313581E-2</v>
      </c>
      <c r="AF740">
        <v>4.8787096999999998E-4</v>
      </c>
      <c r="AG740">
        <f>(AF740-0)/(0.48863637-0)</f>
        <v>9.9843360002039964E-4</v>
      </c>
      <c r="AH740">
        <v>16.399999999999999</v>
      </c>
      <c r="AI740">
        <f>(AH740-0)/(78.5-0)</f>
        <v>0.20891719745222928</v>
      </c>
      <c r="AJ740">
        <v>36</v>
      </c>
      <c r="AK740">
        <f>(AJ740-5.8)/(57.3-5.8)</f>
        <v>0.58640776699029129</v>
      </c>
      <c r="AL740">
        <v>35.799999999999997</v>
      </c>
      <c r="AM740">
        <f>(AL740-5.5)/(55.8-5.5)</f>
        <v>0.60238568588469188</v>
      </c>
      <c r="AN740">
        <v>11.7</v>
      </c>
      <c r="AO740">
        <f>(AN740-1.2)/(66.3-1.2)</f>
        <v>0.16129032258064518</v>
      </c>
      <c r="AP740">
        <v>0.25914080498712572</v>
      </c>
      <c r="AQ740">
        <v>0.30833446266431769</v>
      </c>
      <c r="AR740">
        <v>0.25412657541672312</v>
      </c>
      <c r="AS740">
        <v>0.17839815693183361</v>
      </c>
      <c r="AT740" t="s">
        <v>66</v>
      </c>
      <c r="AU740" t="s">
        <v>66</v>
      </c>
      <c r="AZ740">
        <v>-0.253828571</v>
      </c>
      <c r="BA740" t="s">
        <v>74</v>
      </c>
      <c r="BB740">
        <v>-0.11177142900000001</v>
      </c>
      <c r="BC740" t="s">
        <v>74</v>
      </c>
    </row>
    <row r="741" spans="1:55">
      <c r="A741" s="1">
        <v>739</v>
      </c>
      <c r="B741" t="s">
        <v>632</v>
      </c>
      <c r="C741" t="s">
        <v>648</v>
      </c>
      <c r="D741">
        <v>36</v>
      </c>
      <c r="E741">
        <v>1</v>
      </c>
      <c r="F741">
        <v>77358</v>
      </c>
      <c r="G741">
        <v>33</v>
      </c>
      <c r="H741">
        <v>1.410208499326626</v>
      </c>
      <c r="I741">
        <v>36</v>
      </c>
      <c r="J741" t="s">
        <v>56</v>
      </c>
      <c r="K741" t="s">
        <v>57</v>
      </c>
      <c r="L741" t="s">
        <v>59</v>
      </c>
      <c r="M741" t="s">
        <v>117</v>
      </c>
      <c r="N741" t="s">
        <v>60</v>
      </c>
      <c r="O741" t="s">
        <v>62</v>
      </c>
      <c r="P741" t="s">
        <v>61</v>
      </c>
      <c r="Q741" t="s">
        <v>63</v>
      </c>
      <c r="R741" t="s">
        <v>64</v>
      </c>
      <c r="S741" t="s">
        <v>65</v>
      </c>
      <c r="T741">
        <v>57.645527000000001</v>
      </c>
      <c r="U741">
        <f>(T741-0.014129973)/(27755.404-0.014129973)</f>
        <v>2.0764038010950819E-3</v>
      </c>
      <c r="V741">
        <v>8.0547995999999997E-2</v>
      </c>
      <c r="W741">
        <f>(V741-0.006104506)/(0.96359551-0.006104506)</f>
        <v>7.7748500705495924E-2</v>
      </c>
      <c r="X741">
        <v>0.87908350999999996</v>
      </c>
      <c r="Y741">
        <f>(X741-0.026912883)/(0.97887218-0.026912883)</f>
        <v>0.89517548668890212</v>
      </c>
      <c r="Z741">
        <v>9.9692475000000003E-3</v>
      </c>
      <c r="AA741">
        <f>(Z741-0)/(0.8541435-0)</f>
        <v>1.1671630703740063E-2</v>
      </c>
      <c r="AB741">
        <v>2.4072392999999999E-3</v>
      </c>
      <c r="AC741">
        <f>(AB741-0)/(0.90509456-0)</f>
        <v>2.6596550309616268E-3</v>
      </c>
      <c r="AD741">
        <v>1.5413893999999999E-2</v>
      </c>
      <c r="AE741" s="3">
        <f>(AD741-0)/(0.42788053-0)</f>
        <v>3.6023826557380401E-2</v>
      </c>
      <c r="AF741">
        <v>3.2768704000000001E-4</v>
      </c>
      <c r="AG741">
        <f>(AF741-0)/(0.48863637-0)</f>
        <v>6.7061532894082364E-4</v>
      </c>
      <c r="AH741">
        <v>22.7</v>
      </c>
      <c r="AI741">
        <f>(AH741-0)/(78.5-0)</f>
        <v>0.28917197452229298</v>
      </c>
      <c r="AJ741">
        <v>27.6</v>
      </c>
      <c r="AK741">
        <f>(AJ741-5.8)/(57.3-5.8)</f>
        <v>0.42330097087378643</v>
      </c>
      <c r="AL741">
        <v>35.200000000000003</v>
      </c>
      <c r="AM741">
        <f>(AL741-5.5)/(55.8-5.5)</f>
        <v>0.5904572564612327</v>
      </c>
      <c r="AN741">
        <v>14.5</v>
      </c>
      <c r="AO741">
        <f>(AN741-1.2)/(66.3-1.2)</f>
        <v>0.20430107526881724</v>
      </c>
      <c r="AP741">
        <v>0.26354859850776358</v>
      </c>
      <c r="AQ741">
        <v>0.3102566041540632</v>
      </c>
      <c r="AR741">
        <v>0.25889796329905218</v>
      </c>
      <c r="AS741">
        <v>0.1672968340391208</v>
      </c>
      <c r="AT741" t="s">
        <v>104</v>
      </c>
      <c r="AU741" t="s">
        <v>66</v>
      </c>
      <c r="AZ741">
        <v>2.992392E-3</v>
      </c>
      <c r="BA741" t="s">
        <v>67</v>
      </c>
      <c r="BB741">
        <v>0.121318681</v>
      </c>
      <c r="BC741" t="s">
        <v>67</v>
      </c>
    </row>
    <row r="742" spans="1:55">
      <c r="A742" s="1">
        <v>740</v>
      </c>
      <c r="B742" t="s">
        <v>632</v>
      </c>
      <c r="C742" t="s">
        <v>649</v>
      </c>
      <c r="D742">
        <v>27</v>
      </c>
      <c r="E742">
        <v>2</v>
      </c>
      <c r="F742">
        <v>37128</v>
      </c>
      <c r="G742">
        <v>33</v>
      </c>
      <c r="H742">
        <v>2.2036786742669099</v>
      </c>
      <c r="I742">
        <v>27</v>
      </c>
      <c r="J742" t="s">
        <v>56</v>
      </c>
      <c r="K742" t="s">
        <v>57</v>
      </c>
      <c r="L742" t="s">
        <v>59</v>
      </c>
      <c r="M742" t="s">
        <v>58</v>
      </c>
      <c r="N742" t="s">
        <v>62</v>
      </c>
      <c r="O742" t="s">
        <v>60</v>
      </c>
      <c r="P742" t="s">
        <v>61</v>
      </c>
      <c r="Q742" t="s">
        <v>63</v>
      </c>
      <c r="R742" t="s">
        <v>71</v>
      </c>
      <c r="S742" t="s">
        <v>64</v>
      </c>
      <c r="T742">
        <v>40.000557000000001</v>
      </c>
      <c r="U742">
        <f>(T742-0.014129973)/(27755.404-0.014129973)</f>
        <v>1.440672504124371E-3</v>
      </c>
      <c r="V742">
        <v>4.1469615000000001E-2</v>
      </c>
      <c r="W742">
        <f>(V742-0.006104506)/(0.96359551-0.006104506)</f>
        <v>3.6935186703853352E-2</v>
      </c>
      <c r="X742">
        <v>0.94032543999999996</v>
      </c>
      <c r="Y742">
        <f>(X742-0.026912883)/(0.97887218-0.026912883)</f>
        <v>0.95950799564490208</v>
      </c>
      <c r="Z742">
        <v>4.4749556000000003E-3</v>
      </c>
      <c r="AA742">
        <f>(Z742-0)/(0.8541435-0)</f>
        <v>5.2391145047641302E-3</v>
      </c>
      <c r="AB742">
        <v>2.1357741E-3</v>
      </c>
      <c r="AC742">
        <f>(AB742-0)/(0.90509456-0)</f>
        <v>2.359724822564396E-3</v>
      </c>
      <c r="AD742">
        <v>4.1952706000000003E-3</v>
      </c>
      <c r="AE742" s="3">
        <f>(AD742-0)/(0.42788053-0)</f>
        <v>9.8047709719346204E-3</v>
      </c>
      <c r="AF742">
        <v>2.0340705999999999E-4</v>
      </c>
      <c r="AG742">
        <f>(AF742-0)/(0.48863637-0)</f>
        <v>4.1627490806711749E-4</v>
      </c>
      <c r="AH742">
        <v>10.4</v>
      </c>
      <c r="AI742">
        <f>(AH742-0)/(78.5-0)</f>
        <v>0.13248407643312102</v>
      </c>
      <c r="AJ742">
        <v>20.9</v>
      </c>
      <c r="AK742">
        <f>(AJ742-5.8)/(57.3-5.8)</f>
        <v>0.29320388349514559</v>
      </c>
      <c r="AL742">
        <v>32.4</v>
      </c>
      <c r="AM742">
        <f>(AL742-5.5)/(55.8-5.5)</f>
        <v>0.53479125248508952</v>
      </c>
      <c r="AN742">
        <v>36.299999999999997</v>
      </c>
      <c r="AO742">
        <f>(AN742-1.2)/(66.3-1.2)</f>
        <v>0.53917050691244239</v>
      </c>
      <c r="AP742">
        <v>0.35308924485125859</v>
      </c>
      <c r="AQ742">
        <v>0.29196542079837279</v>
      </c>
      <c r="AR742">
        <v>0.21858632087465041</v>
      </c>
      <c r="AS742">
        <v>0.13635901347571841</v>
      </c>
      <c r="AT742" t="s">
        <v>66</v>
      </c>
      <c r="AU742" t="s">
        <v>66</v>
      </c>
      <c r="AZ742">
        <v>-4.9417142999999997E-2</v>
      </c>
      <c r="BA742" t="s">
        <v>74</v>
      </c>
      <c r="BB742">
        <v>2.5782856999999999E-2</v>
      </c>
      <c r="BC742" t="s">
        <v>67</v>
      </c>
    </row>
    <row r="743" spans="1:55">
      <c r="A743" s="1">
        <v>741</v>
      </c>
      <c r="B743" t="s">
        <v>632</v>
      </c>
      <c r="C743" t="s">
        <v>268</v>
      </c>
      <c r="D743">
        <v>1993</v>
      </c>
      <c r="E743">
        <v>95</v>
      </c>
      <c r="F743">
        <v>496005</v>
      </c>
      <c r="G743">
        <v>36</v>
      </c>
      <c r="H743">
        <v>11.16140182278629</v>
      </c>
      <c r="I743">
        <v>1993</v>
      </c>
      <c r="J743" t="s">
        <v>79</v>
      </c>
      <c r="K743" t="s">
        <v>57</v>
      </c>
      <c r="L743" t="s">
        <v>58</v>
      </c>
      <c r="M743" t="s">
        <v>59</v>
      </c>
      <c r="N743" t="s">
        <v>60</v>
      </c>
      <c r="O743" t="s">
        <v>61</v>
      </c>
      <c r="P743" t="s">
        <v>62</v>
      </c>
      <c r="Q743" t="s">
        <v>63</v>
      </c>
      <c r="R743" t="s">
        <v>64</v>
      </c>
      <c r="S743" t="s">
        <v>65</v>
      </c>
      <c r="T743">
        <v>374.94806</v>
      </c>
      <c r="U743">
        <f>(T743-0.014129973)/(27755.404-0.014129973)</f>
        <v>1.3508508861981093E-2</v>
      </c>
      <c r="V743">
        <v>0.19385192000000001</v>
      </c>
      <c r="W743">
        <f>(V743-0.006104506)/(0.96359551-0.006104506)</f>
        <v>0.19608269238631928</v>
      </c>
      <c r="X743">
        <v>0.53971111999999999</v>
      </c>
      <c r="Y743">
        <f>(X743-0.026912883)/(0.97887218-0.026912883)</f>
        <v>0.53867664154972794</v>
      </c>
      <c r="Z743">
        <v>0.23374780000000001</v>
      </c>
      <c r="AA743">
        <f>(Z743-0)/(0.8541435-0)</f>
        <v>0.27366338326054113</v>
      </c>
      <c r="AB743">
        <v>1.5771731000000001E-3</v>
      </c>
      <c r="AC743">
        <f>(AB743-0)/(0.90509456-0)</f>
        <v>1.7425506347093723E-3</v>
      </c>
      <c r="AD743">
        <v>1.6025648E-2</v>
      </c>
      <c r="AE743" s="3">
        <f>(AD743-0)/(0.42788053-0)</f>
        <v>3.7453557421741064E-2</v>
      </c>
      <c r="AF743">
        <v>1.8166391000000001E-4</v>
      </c>
      <c r="AG743">
        <f>(AF743-0)/(0.48863637-0)</f>
        <v>3.7177729934429566E-4</v>
      </c>
      <c r="AH743">
        <v>22.1</v>
      </c>
      <c r="AI743">
        <f>(AH743-0)/(78.5-0)</f>
        <v>0.28152866242038216</v>
      </c>
      <c r="AJ743">
        <v>31</v>
      </c>
      <c r="AK743">
        <f>(AJ743-5.8)/(57.3-5.8)</f>
        <v>0.48932038834951452</v>
      </c>
      <c r="AL743">
        <v>35</v>
      </c>
      <c r="AM743">
        <f>(AL743-5.5)/(55.8-5.5)</f>
        <v>0.58648111332007957</v>
      </c>
      <c r="AN743">
        <v>11.9</v>
      </c>
      <c r="AO743">
        <f>(AN743-1.2)/(66.3-1.2)</f>
        <v>0.16436251920122891</v>
      </c>
      <c r="AP743">
        <v>0.25842930899587341</v>
      </c>
      <c r="AQ743">
        <v>0.31121093451635079</v>
      </c>
      <c r="AR743">
        <v>0.26499604674542898</v>
      </c>
      <c r="AS743">
        <v>0.16536370974234699</v>
      </c>
      <c r="AT743" t="s">
        <v>79</v>
      </c>
      <c r="AU743" t="s">
        <v>72</v>
      </c>
      <c r="AV743">
        <v>58</v>
      </c>
      <c r="AW743">
        <v>0.44776119399999997</v>
      </c>
      <c r="AX743">
        <v>0.55972</v>
      </c>
      <c r="AY743">
        <f>(AX743-0)/(1.01692-0)</f>
        <v>0.55040711167053458</v>
      </c>
      <c r="AZ743">
        <v>2.6797158000000001E-2</v>
      </c>
      <c r="BA743" t="s">
        <v>67</v>
      </c>
      <c r="BB743">
        <v>2.9248339000000002E-2</v>
      </c>
      <c r="BC743" t="s">
        <v>67</v>
      </c>
    </row>
    <row r="744" spans="1:55">
      <c r="A744" s="1">
        <v>742</v>
      </c>
      <c r="B744" t="s">
        <v>632</v>
      </c>
      <c r="C744" t="s">
        <v>650</v>
      </c>
      <c r="D744">
        <v>229</v>
      </c>
      <c r="E744">
        <v>7</v>
      </c>
      <c r="F744">
        <v>111467</v>
      </c>
      <c r="G744">
        <v>31</v>
      </c>
      <c r="H744">
        <v>6.6271603023258434</v>
      </c>
      <c r="I744">
        <v>229</v>
      </c>
      <c r="J744" t="s">
        <v>56</v>
      </c>
      <c r="K744" t="s">
        <v>57</v>
      </c>
      <c r="L744" t="s">
        <v>58</v>
      </c>
      <c r="M744" t="s">
        <v>59</v>
      </c>
      <c r="N744" t="s">
        <v>60</v>
      </c>
      <c r="O744" t="s">
        <v>61</v>
      </c>
      <c r="P744" t="s">
        <v>62</v>
      </c>
      <c r="Q744" t="s">
        <v>63</v>
      </c>
      <c r="R744" t="s">
        <v>64</v>
      </c>
      <c r="S744" t="s">
        <v>65</v>
      </c>
      <c r="T744">
        <v>70.994965000000022</v>
      </c>
      <c r="U744">
        <f>(T744-0.014129973)/(27755.404-0.014129973)</f>
        <v>2.5573712118399069E-3</v>
      </c>
      <c r="V744">
        <v>6.8404742000000004E-2</v>
      </c>
      <c r="W744">
        <f>(V744-0.006104506)/(0.96359551-0.006104506)</f>
        <v>6.5066131942478289E-2</v>
      </c>
      <c r="X744">
        <v>0.78958613</v>
      </c>
      <c r="Y744">
        <f>(X744-0.026912883)/(0.97887218-0.026912883)</f>
        <v>0.80116161416090459</v>
      </c>
      <c r="Z744">
        <v>0.11249284</v>
      </c>
      <c r="AA744">
        <f>(Z744-0)/(0.8541435-0)</f>
        <v>0.13170250666310754</v>
      </c>
      <c r="AB744">
        <v>2.6361958999999999E-3</v>
      </c>
      <c r="AC744">
        <f>(AB744-0)/(0.90509456-0)</f>
        <v>2.9126193179196658E-3</v>
      </c>
      <c r="AD744">
        <v>5.9541663999999996E-3</v>
      </c>
      <c r="AE744" s="3">
        <f>(AD744-0)/(0.42788053-0)</f>
        <v>1.3915488045226082E-2</v>
      </c>
      <c r="AF744">
        <v>2.3634860000000001E-4</v>
      </c>
      <c r="AG744">
        <f>(AF744-0)/(0.48863637-0)</f>
        <v>4.8369015184031436E-4</v>
      </c>
      <c r="AH744">
        <v>17.899999999999999</v>
      </c>
      <c r="AI744">
        <f>(AH744-0)/(78.5-0)</f>
        <v>0.22802547770700635</v>
      </c>
      <c r="AJ744">
        <v>31.1</v>
      </c>
      <c r="AK744">
        <f>(AJ744-5.8)/(57.3-5.8)</f>
        <v>0.49126213592233009</v>
      </c>
      <c r="AL744">
        <v>39.299999999999997</v>
      </c>
      <c r="AM744">
        <f>(AL744-5.5)/(55.8-5.5)</f>
        <v>0.67196819085487081</v>
      </c>
      <c r="AN744">
        <v>11.7</v>
      </c>
      <c r="AO744">
        <f>(AN744-1.2)/(66.3-1.2)</f>
        <v>0.16129032258064518</v>
      </c>
      <c r="AP744">
        <v>0.23541229194505811</v>
      </c>
      <c r="AQ744">
        <v>0.31467088458007209</v>
      </c>
      <c r="AR744">
        <v>0.27091003299790017</v>
      </c>
      <c r="AS744">
        <v>0.1790067904769696</v>
      </c>
      <c r="AT744" t="s">
        <v>79</v>
      </c>
      <c r="AU744" t="s">
        <v>72</v>
      </c>
      <c r="AV744">
        <v>58</v>
      </c>
      <c r="AW744">
        <v>0.44776119399999997</v>
      </c>
      <c r="AX744">
        <v>0.51104000000000005</v>
      </c>
      <c r="AY744">
        <f>(AX744-0)/(1.01692-0)</f>
        <v>0.50253707272941828</v>
      </c>
      <c r="AZ744">
        <v>0.13785515700000001</v>
      </c>
      <c r="BA744" t="s">
        <v>67</v>
      </c>
      <c r="BB744">
        <v>-0.495887727</v>
      </c>
      <c r="BC744" t="s">
        <v>74</v>
      </c>
    </row>
    <row r="745" spans="1:55">
      <c r="A745" s="1">
        <v>743</v>
      </c>
      <c r="B745" t="s">
        <v>632</v>
      </c>
      <c r="C745" t="s">
        <v>115</v>
      </c>
      <c r="D745">
        <v>105</v>
      </c>
      <c r="E745">
        <v>13</v>
      </c>
      <c r="F745">
        <v>46134</v>
      </c>
      <c r="G745">
        <v>33</v>
      </c>
      <c r="H745">
        <v>6.8969050631165336</v>
      </c>
      <c r="I745">
        <v>105</v>
      </c>
      <c r="J745" t="s">
        <v>56</v>
      </c>
      <c r="K745" t="s">
        <v>57</v>
      </c>
      <c r="L745" t="s">
        <v>59</v>
      </c>
      <c r="M745" t="s">
        <v>117</v>
      </c>
      <c r="N745" t="s">
        <v>60</v>
      </c>
      <c r="O745" t="s">
        <v>61</v>
      </c>
      <c r="P745" t="s">
        <v>62</v>
      </c>
      <c r="Q745" t="s">
        <v>63</v>
      </c>
      <c r="R745" t="s">
        <v>64</v>
      </c>
      <c r="S745" t="s">
        <v>65</v>
      </c>
      <c r="T745">
        <v>39.255020000000002</v>
      </c>
      <c r="U745">
        <f>(T745-0.014129973)/(27755.404-0.014129973)</f>
        <v>1.4138115231224395E-3</v>
      </c>
      <c r="V745">
        <v>1.7079792999999999E-2</v>
      </c>
      <c r="W745">
        <f>(V745-0.006104506)/(0.96359551-0.006104506)</f>
        <v>1.1462548425154708E-2</v>
      </c>
      <c r="X745">
        <v>0.95508890999999996</v>
      </c>
      <c r="Y745">
        <f>(X745-0.026912883)/(0.97887218-0.026912883)</f>
        <v>0.9750165053537998</v>
      </c>
      <c r="Z745">
        <v>4.9268636000000003E-3</v>
      </c>
      <c r="AA745">
        <f>(Z745-0)/(0.8541435-0)</f>
        <v>5.768191878765103E-3</v>
      </c>
      <c r="AB745">
        <v>3.8757992000000002E-3</v>
      </c>
      <c r="AC745">
        <f>(AB745-0)/(0.90509456-0)</f>
        <v>4.2822036185920734E-3</v>
      </c>
      <c r="AD745">
        <v>7.0727862999999998E-3</v>
      </c>
      <c r="AE745" s="3">
        <f>(AD745-0)/(0.42788053-0)</f>
        <v>1.6529815694114429E-2</v>
      </c>
      <c r="AF745">
        <v>1.9707454E-4</v>
      </c>
      <c r="AG745">
        <f>(AF745-0)/(0.48863637-0)</f>
        <v>4.0331533242193987E-4</v>
      </c>
      <c r="AH745">
        <v>15.5</v>
      </c>
      <c r="AI745">
        <f>(AH745-0)/(78.5-0)</f>
        <v>0.19745222929936307</v>
      </c>
      <c r="AJ745">
        <v>29.6</v>
      </c>
      <c r="AK745">
        <f>(AJ745-5.8)/(57.3-5.8)</f>
        <v>0.46213592233009709</v>
      </c>
      <c r="AL745">
        <v>43.4</v>
      </c>
      <c r="AM745">
        <f>(AL745-5.5)/(55.8-5.5)</f>
        <v>0.75347912524850891</v>
      </c>
      <c r="AN745">
        <v>11.5</v>
      </c>
      <c r="AO745">
        <f>(AN745-1.2)/(66.3-1.2)</f>
        <v>0.15821812596006146</v>
      </c>
      <c r="AP745">
        <v>0.23867916265218531</v>
      </c>
      <c r="AQ745">
        <v>0.28203556100551808</v>
      </c>
      <c r="AR745">
        <v>0.27910134010685811</v>
      </c>
      <c r="AS745">
        <v>0.2001839362354384</v>
      </c>
      <c r="AT745" t="s">
        <v>79</v>
      </c>
      <c r="AU745" t="s">
        <v>72</v>
      </c>
      <c r="AZ745">
        <v>-0.18679442499999999</v>
      </c>
      <c r="BA745" t="s">
        <v>74</v>
      </c>
      <c r="BB745">
        <v>-4.5993029999999999E-3</v>
      </c>
      <c r="BC745" t="s">
        <v>74</v>
      </c>
    </row>
    <row r="746" spans="1:55">
      <c r="A746" s="1">
        <v>744</v>
      </c>
      <c r="B746" t="s">
        <v>632</v>
      </c>
      <c r="C746" t="s">
        <v>121</v>
      </c>
      <c r="D746">
        <v>434</v>
      </c>
      <c r="E746">
        <v>52</v>
      </c>
      <c r="F746">
        <v>131636</v>
      </c>
      <c r="G746">
        <v>32</v>
      </c>
      <c r="H746">
        <v>10.303032605062439</v>
      </c>
      <c r="I746">
        <v>434</v>
      </c>
      <c r="J746" t="s">
        <v>102</v>
      </c>
      <c r="K746" t="s">
        <v>57</v>
      </c>
      <c r="L746" t="s">
        <v>58</v>
      </c>
      <c r="M746" t="s">
        <v>59</v>
      </c>
      <c r="N746" t="s">
        <v>60</v>
      </c>
      <c r="O746" t="s">
        <v>61</v>
      </c>
      <c r="P746" t="s">
        <v>62</v>
      </c>
      <c r="Q746" t="s">
        <v>63</v>
      </c>
      <c r="R746" t="s">
        <v>64</v>
      </c>
      <c r="S746" t="s">
        <v>65</v>
      </c>
      <c r="T746">
        <v>110.75982</v>
      </c>
      <c r="U746">
        <f>(T746-0.014129973)/(27755.404-0.014129973)</f>
        <v>3.9900606889544761E-3</v>
      </c>
      <c r="V746">
        <v>4.1182957999999999E-2</v>
      </c>
      <c r="W746">
        <f>(V746-0.006104506)/(0.96359551-0.006104506)</f>
        <v>3.6635803212204381E-2</v>
      </c>
      <c r="X746">
        <v>0.84808819999999996</v>
      </c>
      <c r="Y746">
        <f>(X746-0.026912883)/(0.97887218-0.026912883)</f>
        <v>0.86261599586016757</v>
      </c>
      <c r="Z746">
        <v>8.3839214999999995E-2</v>
      </c>
      <c r="AA746">
        <f>(Z746-0)/(0.8541435-0)</f>
        <v>9.8155889496319995E-2</v>
      </c>
      <c r="AB746">
        <v>2.1906649E-3</v>
      </c>
      <c r="AC746">
        <f>(AB746-0)/(0.90509456-0)</f>
        <v>2.4203713035243521E-3</v>
      </c>
      <c r="AD746">
        <v>5.9163383999999994E-3</v>
      </c>
      <c r="AE746" s="3">
        <f>(AD746-0)/(0.42788053-0)</f>
        <v>1.3827080189883843E-2</v>
      </c>
      <c r="AF746">
        <v>4.2424851999999999E-4</v>
      </c>
      <c r="AG746">
        <f>(AF746-0)/(0.48863637-0)</f>
        <v>8.6822951799515045E-4</v>
      </c>
      <c r="AH746">
        <v>18</v>
      </c>
      <c r="AI746">
        <f>(AH746-0)/(78.5-0)</f>
        <v>0.22929936305732485</v>
      </c>
      <c r="AJ746">
        <v>31.1</v>
      </c>
      <c r="AK746">
        <f>(AJ746-5.8)/(57.3-5.8)</f>
        <v>0.49126213592233009</v>
      </c>
      <c r="AL746">
        <v>39</v>
      </c>
      <c r="AM746">
        <f>(AL746-5.5)/(55.8-5.5)</f>
        <v>0.66600397614314122</v>
      </c>
      <c r="AN746">
        <v>11.9</v>
      </c>
      <c r="AO746">
        <f>(AN746-1.2)/(66.3-1.2)</f>
        <v>0.16436251920122891</v>
      </c>
      <c r="AP746">
        <v>0.24095772170841021</v>
      </c>
      <c r="AQ746">
        <v>0.30893004527888551</v>
      </c>
      <c r="AR746">
        <v>0.26719170632747358</v>
      </c>
      <c r="AS746">
        <v>0.18292052668523079</v>
      </c>
      <c r="AT746" t="s">
        <v>79</v>
      </c>
      <c r="AU746" t="s">
        <v>72</v>
      </c>
      <c r="AZ746">
        <v>-0.19313438999999999</v>
      </c>
      <c r="BA746" t="s">
        <v>74</v>
      </c>
      <c r="BB746">
        <v>-0.120502595</v>
      </c>
      <c r="BC746" t="s">
        <v>74</v>
      </c>
    </row>
    <row r="747" spans="1:55">
      <c r="A747" s="1">
        <v>745</v>
      </c>
      <c r="B747" t="s">
        <v>632</v>
      </c>
      <c r="C747" t="s">
        <v>124</v>
      </c>
      <c r="D747">
        <v>5983</v>
      </c>
      <c r="E747">
        <v>357</v>
      </c>
      <c r="F747">
        <v>903393</v>
      </c>
      <c r="G747">
        <v>42</v>
      </c>
      <c r="H747">
        <v>15.76859472592559</v>
      </c>
      <c r="I747">
        <v>5983</v>
      </c>
      <c r="J747" t="s">
        <v>79</v>
      </c>
      <c r="K747" t="s">
        <v>57</v>
      </c>
      <c r="L747" t="s">
        <v>58</v>
      </c>
      <c r="M747" t="s">
        <v>59</v>
      </c>
      <c r="N747" t="s">
        <v>60</v>
      </c>
      <c r="O747" t="s">
        <v>62</v>
      </c>
      <c r="P747" t="s">
        <v>61</v>
      </c>
      <c r="Q747" t="s">
        <v>63</v>
      </c>
      <c r="R747" t="s">
        <v>69</v>
      </c>
      <c r="S747" t="s">
        <v>64</v>
      </c>
      <c r="T747">
        <v>929.76648</v>
      </c>
      <c r="U747">
        <f>(T747-0.014129973)/(27755.404-0.014129973)</f>
        <v>3.3498082872582456E-2</v>
      </c>
      <c r="V747">
        <v>0.10643888</v>
      </c>
      <c r="W747">
        <f>(V747-0.006104506)/(0.96359551-0.006104506)</f>
        <v>0.10478884248608565</v>
      </c>
      <c r="X747">
        <v>0.54800612000000004</v>
      </c>
      <c r="Y747">
        <f>(X747-0.026912883)/(0.97887218-0.026912883)</f>
        <v>0.54739024939634595</v>
      </c>
      <c r="Z747">
        <v>0.28165333999999997</v>
      </c>
      <c r="AA747">
        <f>(Z747-0)/(0.8541435-0)</f>
        <v>0.32974943905795689</v>
      </c>
      <c r="AB747">
        <v>1.8613761999999999E-3</v>
      </c>
      <c r="AC747">
        <f>(AB747-0)/(0.90509456-0)</f>
        <v>2.0565544002385783E-3</v>
      </c>
      <c r="AD747">
        <v>3.5903506000000002E-2</v>
      </c>
      <c r="AE747" s="3">
        <f>(AD747-0)/(0.42788053-0)</f>
        <v>8.3910118555756683E-2</v>
      </c>
      <c r="AF747">
        <v>2.8701015999999999E-4</v>
      </c>
      <c r="AG747">
        <f>(AF747-0)/(0.48863637-0)</f>
        <v>5.8736962211797705E-4</v>
      </c>
      <c r="AH747">
        <v>30.4</v>
      </c>
      <c r="AI747">
        <f>(AH747-0)/(78.5-0)</f>
        <v>0.38726114649681526</v>
      </c>
      <c r="AJ747">
        <v>27.3</v>
      </c>
      <c r="AK747">
        <f>(AJ747-5.8)/(57.3-5.8)</f>
        <v>0.41747572815533979</v>
      </c>
      <c r="AL747">
        <v>28</v>
      </c>
      <c r="AM747">
        <f>(AL747-5.5)/(55.8-5.5)</f>
        <v>0.44731610337972172</v>
      </c>
      <c r="AN747">
        <v>14.3</v>
      </c>
      <c r="AO747">
        <f>(AN747-1.2)/(66.3-1.2)</f>
        <v>0.20122887864823352</v>
      </c>
      <c r="AP747">
        <v>0.26986916945122391</v>
      </c>
      <c r="AQ747">
        <v>0.36689536698545039</v>
      </c>
      <c r="AR747">
        <v>0.2371625797395959</v>
      </c>
      <c r="AS747">
        <v>0.12607288382372969</v>
      </c>
      <c r="AT747" t="s">
        <v>79</v>
      </c>
      <c r="AU747" t="s">
        <v>72</v>
      </c>
      <c r="AV747">
        <v>56</v>
      </c>
      <c r="AW747">
        <v>0.41791044799999999</v>
      </c>
      <c r="AX747">
        <v>0.61368</v>
      </c>
      <c r="AY747">
        <f>(AX747-0)/(1.01692-0)</f>
        <v>0.60346929945325101</v>
      </c>
      <c r="AZ747">
        <v>-1.7440541E-2</v>
      </c>
      <c r="BA747" t="s">
        <v>74</v>
      </c>
      <c r="BB747">
        <v>-6.0880400000000001E-4</v>
      </c>
      <c r="BC747" t="s">
        <v>74</v>
      </c>
    </row>
    <row r="748" spans="1:55">
      <c r="A748" s="1">
        <v>746</v>
      </c>
      <c r="B748" t="s">
        <v>632</v>
      </c>
      <c r="C748" t="s">
        <v>125</v>
      </c>
      <c r="D748">
        <v>30</v>
      </c>
      <c r="E748">
        <v>1</v>
      </c>
      <c r="F748">
        <v>47051</v>
      </c>
      <c r="G748">
        <v>35</v>
      </c>
      <c r="H748">
        <v>1.8217314342795199</v>
      </c>
      <c r="I748">
        <v>30</v>
      </c>
      <c r="J748" t="s">
        <v>56</v>
      </c>
      <c r="K748" t="s">
        <v>57</v>
      </c>
      <c r="L748" t="s">
        <v>59</v>
      </c>
      <c r="M748" t="s">
        <v>58</v>
      </c>
      <c r="N748" t="s">
        <v>60</v>
      </c>
      <c r="O748" t="s">
        <v>62</v>
      </c>
      <c r="P748" t="s">
        <v>61</v>
      </c>
      <c r="Q748" t="s">
        <v>63</v>
      </c>
      <c r="R748" t="s">
        <v>64</v>
      </c>
      <c r="S748" t="s">
        <v>65</v>
      </c>
      <c r="T748">
        <v>40.251705000000001</v>
      </c>
      <c r="U748">
        <f>(T748-0.014129973)/(27755.404-0.014129973)</f>
        <v>1.4497211249931852E-3</v>
      </c>
      <c r="V748">
        <v>0.10422073</v>
      </c>
      <c r="W748">
        <f>(V748-0.006104506)/(0.96359551-0.006104506)</f>
        <v>0.10247221497654928</v>
      </c>
      <c r="X748">
        <v>0.86885917000000001</v>
      </c>
      <c r="Y748">
        <f>(X748-0.026912883)/(0.97887218-0.026912883)</f>
        <v>0.88443517454297227</v>
      </c>
      <c r="Z748">
        <v>6.3354088999999997E-3</v>
      </c>
      <c r="AA748">
        <f>(Z748-0)/(0.8541435-0)</f>
        <v>7.4172652487550393E-3</v>
      </c>
      <c r="AB748">
        <v>1.9244075999999999E-3</v>
      </c>
      <c r="AC748">
        <f>(AB748-0)/(0.90509456-0)</f>
        <v>2.1261950795505831E-3</v>
      </c>
      <c r="AD748">
        <v>6.1624287999999996E-3</v>
      </c>
      <c r="AE748" s="3">
        <f>(AD748-0)/(0.42788053-0)</f>
        <v>1.4402218301449705E-2</v>
      </c>
      <c r="AF748">
        <v>6.4867671999999999E-5</v>
      </c>
      <c r="AG748">
        <f>(AF748-0)/(0.48863637-0)</f>
        <v>1.327524432943868E-4</v>
      </c>
      <c r="AH748">
        <v>20.5</v>
      </c>
      <c r="AI748">
        <f>(AH748-0)/(78.5-0)</f>
        <v>0.26114649681528662</v>
      </c>
      <c r="AJ748">
        <v>25.3</v>
      </c>
      <c r="AK748">
        <f>(AJ748-5.8)/(57.3-5.8)</f>
        <v>0.37864077669902912</v>
      </c>
      <c r="AL748">
        <v>39</v>
      </c>
      <c r="AM748">
        <f>(AL748-5.5)/(55.8-5.5)</f>
        <v>0.66600397614314122</v>
      </c>
      <c r="AN748">
        <v>15.2</v>
      </c>
      <c r="AO748">
        <f>(AN748-1.2)/(66.3-1.2)</f>
        <v>0.21505376344086025</v>
      </c>
      <c r="AP748">
        <v>0.27456322435564778</v>
      </c>
      <c r="AQ748">
        <v>0.28375281093236471</v>
      </c>
      <c r="AR748">
        <v>0.26306002421726349</v>
      </c>
      <c r="AS748">
        <v>0.1786239404947241</v>
      </c>
      <c r="AT748" t="s">
        <v>66</v>
      </c>
      <c r="AU748" t="s">
        <v>66</v>
      </c>
      <c r="AZ748">
        <v>-0.182128079</v>
      </c>
      <c r="BA748" t="s">
        <v>74</v>
      </c>
      <c r="BB748">
        <v>-0.21040394100000001</v>
      </c>
      <c r="BC748" t="s">
        <v>74</v>
      </c>
    </row>
    <row r="749" spans="1:55">
      <c r="A749" s="1">
        <v>747</v>
      </c>
      <c r="B749" t="s">
        <v>632</v>
      </c>
      <c r="C749" t="s">
        <v>408</v>
      </c>
      <c r="D749">
        <v>7</v>
      </c>
      <c r="E749">
        <v>0</v>
      </c>
      <c r="F749">
        <v>10334</v>
      </c>
      <c r="G749">
        <v>27</v>
      </c>
      <c r="H749">
        <v>2.508798715495058</v>
      </c>
      <c r="I749">
        <v>7</v>
      </c>
      <c r="J749" t="s">
        <v>56</v>
      </c>
      <c r="K749" t="s">
        <v>57</v>
      </c>
      <c r="L749" t="s">
        <v>59</v>
      </c>
      <c r="M749" t="s">
        <v>117</v>
      </c>
      <c r="N749" t="s">
        <v>61</v>
      </c>
      <c r="O749" t="s">
        <v>60</v>
      </c>
      <c r="P749" t="s">
        <v>62</v>
      </c>
      <c r="Q749" t="s">
        <v>63</v>
      </c>
      <c r="R749" t="s">
        <v>64</v>
      </c>
      <c r="S749" t="s">
        <v>65</v>
      </c>
      <c r="T749">
        <v>11.748868</v>
      </c>
      <c r="U749">
        <f>(T749-0.014129973)/(27755.404-0.014129973)</f>
        <v>4.227913238456191E-4</v>
      </c>
      <c r="V749">
        <v>1.0864245999999999E-2</v>
      </c>
      <c r="W749">
        <f>(V749-0.006104506)/(0.96359551-0.006104506)</f>
        <v>4.9710545374481649E-3</v>
      </c>
      <c r="X749">
        <v>0.96965842999999996</v>
      </c>
      <c r="Y749">
        <f>(X749-0.026912883)/(0.97887218-0.026912883)</f>
        <v>0.99032127736024411</v>
      </c>
      <c r="Z749">
        <v>2.9362826999999999E-3</v>
      </c>
      <c r="AA749">
        <f>(Z749-0)/(0.8541435-0)</f>
        <v>3.4376924954647552E-3</v>
      </c>
      <c r="AB749">
        <v>3.2299109999999998E-3</v>
      </c>
      <c r="AC749">
        <f>(AB749-0)/(0.90509456-0)</f>
        <v>3.5685895626198436E-3</v>
      </c>
      <c r="AD749">
        <v>3.8171673999999999E-3</v>
      </c>
      <c r="AE749" s="3">
        <f>(AD749-0)/(0.42788053-0)</f>
        <v>8.9211056179630335E-3</v>
      </c>
      <c r="AF749">
        <v>9.7876087000000001E-5</v>
      </c>
      <c r="AG749">
        <f>(AF749-0)/(0.48863637-0)</f>
        <v>2.0030454753091752E-4</v>
      </c>
      <c r="AH749">
        <v>13.4</v>
      </c>
      <c r="AI749">
        <f>(AH749-0)/(78.5-0)</f>
        <v>0.17070063694267518</v>
      </c>
      <c r="AJ749">
        <v>28.9</v>
      </c>
      <c r="AK749">
        <f>(AJ749-5.8)/(57.3-5.8)</f>
        <v>0.44854368932038829</v>
      </c>
      <c r="AL749">
        <v>43.2</v>
      </c>
      <c r="AM749">
        <f>(AL749-5.5)/(55.8-5.5)</f>
        <v>0.749502982107356</v>
      </c>
      <c r="AN749">
        <v>14.5</v>
      </c>
      <c r="AO749">
        <f>(AN749-1.2)/(66.3-1.2)</f>
        <v>0.20430107526881724</v>
      </c>
      <c r="AP749">
        <v>0.24302632866790641</v>
      </c>
      <c r="AQ749">
        <v>0.27640207497308411</v>
      </c>
      <c r="AR749">
        <v>0.28207888812763049</v>
      </c>
      <c r="AS749">
        <v>0.1984927082313791</v>
      </c>
      <c r="AT749" t="s">
        <v>66</v>
      </c>
      <c r="AU749" t="s">
        <v>66</v>
      </c>
      <c r="AZ749">
        <v>-0.18204081599999999</v>
      </c>
      <c r="BA749" t="s">
        <v>74</v>
      </c>
      <c r="BB749">
        <v>-3.8857142999999997E-2</v>
      </c>
      <c r="BC749" t="s">
        <v>74</v>
      </c>
    </row>
    <row r="750" spans="1:55">
      <c r="A750" s="1">
        <v>748</v>
      </c>
      <c r="B750" t="s">
        <v>632</v>
      </c>
      <c r="C750" t="s">
        <v>651</v>
      </c>
      <c r="D750">
        <v>109</v>
      </c>
      <c r="E750">
        <v>1</v>
      </c>
      <c r="F750">
        <v>36903</v>
      </c>
      <c r="G750">
        <v>29</v>
      </c>
      <c r="H750">
        <v>10.185135868778071</v>
      </c>
      <c r="I750">
        <v>109</v>
      </c>
      <c r="J750" t="s">
        <v>56</v>
      </c>
      <c r="K750" t="s">
        <v>57</v>
      </c>
      <c r="L750" t="s">
        <v>58</v>
      </c>
      <c r="M750" t="s">
        <v>59</v>
      </c>
      <c r="N750" t="s">
        <v>60</v>
      </c>
      <c r="O750" t="s">
        <v>61</v>
      </c>
      <c r="P750" t="s">
        <v>62</v>
      </c>
      <c r="Q750" t="s">
        <v>63</v>
      </c>
      <c r="R750" t="s">
        <v>64</v>
      </c>
      <c r="S750" t="s">
        <v>65</v>
      </c>
      <c r="T750">
        <v>36.733398000000001</v>
      </c>
      <c r="U750">
        <f>(T750-0.014129973)/(27755.404-0.014129973)</f>
        <v>1.3229599079295612E-3</v>
      </c>
      <c r="V750">
        <v>3.3317402000000003E-2</v>
      </c>
      <c r="W750">
        <f>(V750-0.006104506)/(0.96359551-0.006104506)</f>
        <v>2.8421046136533731E-2</v>
      </c>
      <c r="X750">
        <v>0.88570868999999997</v>
      </c>
      <c r="Y750">
        <f>(X750-0.026912883)/(0.97887218-0.026912883)</f>
        <v>0.90213500693402016</v>
      </c>
      <c r="Z750">
        <v>4.8387550000000001E-2</v>
      </c>
      <c r="AA750">
        <f>(Z750-0)/(0.8541435-0)</f>
        <v>5.6650375493110944E-2</v>
      </c>
      <c r="AB750">
        <v>8.3504375000000002E-3</v>
      </c>
      <c r="AC750">
        <f>(AB750-0)/(0.90509456-0)</f>
        <v>9.2260387688110727E-3</v>
      </c>
      <c r="AD750">
        <v>4.4423202000000014E-3</v>
      </c>
      <c r="AE750" s="3">
        <f>(AD750-0)/(0.42788053-0)</f>
        <v>1.0382150830747082E-2</v>
      </c>
      <c r="AF750">
        <v>2.8115950000000002E-4</v>
      </c>
      <c r="AG750">
        <f>(AF750-0)/(0.48863637-0)</f>
        <v>5.7539617855298006E-4</v>
      </c>
      <c r="AH750">
        <v>12.7</v>
      </c>
      <c r="AI750">
        <f>(AH750-0)/(78.5-0)</f>
        <v>0.16178343949044585</v>
      </c>
      <c r="AJ750">
        <v>30.3</v>
      </c>
      <c r="AK750">
        <f>(AJ750-5.8)/(57.3-5.8)</f>
        <v>0.47572815533980584</v>
      </c>
      <c r="AL750">
        <v>42.5</v>
      </c>
      <c r="AM750">
        <f>(AL750-5.5)/(55.8-5.5)</f>
        <v>0.73558648111332015</v>
      </c>
      <c r="AN750">
        <v>14.5</v>
      </c>
      <c r="AO750">
        <f>(AN750-1.2)/(66.3-1.2)</f>
        <v>0.20430107526881724</v>
      </c>
      <c r="AP750">
        <v>0.23274383557792341</v>
      </c>
      <c r="AQ750">
        <v>0.3226867601990609</v>
      </c>
      <c r="AR750">
        <v>0.26774819355020107</v>
      </c>
      <c r="AS750">
        <v>0.17682121067281459</v>
      </c>
      <c r="AT750" t="s">
        <v>79</v>
      </c>
      <c r="AU750" t="s">
        <v>72</v>
      </c>
      <c r="AZ750">
        <v>0.34414175000000002</v>
      </c>
      <c r="BA750" t="s">
        <v>67</v>
      </c>
      <c r="BB750">
        <v>0.70794019900000005</v>
      </c>
      <c r="BC750" t="s">
        <v>67</v>
      </c>
    </row>
    <row r="751" spans="1:55">
      <c r="A751" s="1">
        <v>749</v>
      </c>
      <c r="B751" t="s">
        <v>632</v>
      </c>
      <c r="C751" t="s">
        <v>127</v>
      </c>
      <c r="D751">
        <v>130</v>
      </c>
      <c r="E751">
        <v>8</v>
      </c>
      <c r="F751">
        <v>137974</v>
      </c>
      <c r="G751">
        <v>36</v>
      </c>
      <c r="H751">
        <v>2.617240285206714</v>
      </c>
      <c r="I751">
        <v>130</v>
      </c>
      <c r="J751" t="s">
        <v>122</v>
      </c>
      <c r="K751" t="s">
        <v>57</v>
      </c>
      <c r="L751" t="s">
        <v>117</v>
      </c>
      <c r="M751" t="s">
        <v>59</v>
      </c>
      <c r="N751" t="s">
        <v>60</v>
      </c>
      <c r="O751" t="s">
        <v>62</v>
      </c>
      <c r="P751" t="s">
        <v>61</v>
      </c>
      <c r="Q751" t="s">
        <v>63</v>
      </c>
      <c r="R751" t="s">
        <v>69</v>
      </c>
      <c r="S751" t="s">
        <v>65</v>
      </c>
      <c r="T751">
        <v>143.78156000000001</v>
      </c>
      <c r="U751">
        <f>(T751-0.014129973)/(27755.404-0.014129973)</f>
        <v>5.1798022186045466E-3</v>
      </c>
      <c r="V751">
        <v>3.5019773999999997E-2</v>
      </c>
      <c r="W751">
        <f>(V751-0.006104506)/(0.96359551-0.006104506)</f>
        <v>3.0198997044571709E-2</v>
      </c>
      <c r="X751">
        <v>0.83404917000000001</v>
      </c>
      <c r="Y751">
        <f>(X751-0.026912883)/(0.97887218-0.026912883)</f>
        <v>0.84786848507452528</v>
      </c>
      <c r="Z751">
        <v>3.4747511000000002E-2</v>
      </c>
      <c r="AA751">
        <f>(Z751-0)/(0.8541435-0)</f>
        <v>4.0681116229298708E-2</v>
      </c>
      <c r="AB751">
        <v>2.2257463999999999E-3</v>
      </c>
      <c r="AC751">
        <f>(AB751-0)/(0.90509456-0)</f>
        <v>2.4591313420334777E-3</v>
      </c>
      <c r="AD751">
        <v>6.9869384000000007E-2</v>
      </c>
      <c r="AE751" s="3">
        <f>(AD751-0)/(0.42788053-0)</f>
        <v>0.16329180484094477</v>
      </c>
      <c r="AF751">
        <v>4.9007265000000004E-4</v>
      </c>
      <c r="AG751">
        <f>(AF751-0)/(0.48863637-0)</f>
        <v>1.0029393636826502E-3</v>
      </c>
      <c r="AH751">
        <v>45.6</v>
      </c>
      <c r="AI751">
        <f>(AH751-0)/(78.5-0)</f>
        <v>0.58089171974522291</v>
      </c>
      <c r="AJ751">
        <v>24.7</v>
      </c>
      <c r="AK751">
        <f>(AJ751-5.8)/(57.3-5.8)</f>
        <v>0.36699029126213589</v>
      </c>
      <c r="AL751">
        <v>21.9</v>
      </c>
      <c r="AM751">
        <f>(AL751-5.5)/(55.8-5.5)</f>
        <v>0.32604373757455268</v>
      </c>
      <c r="AN751">
        <v>7.8</v>
      </c>
      <c r="AO751">
        <f>(AN751-1.2)/(66.3-1.2)</f>
        <v>0.10138248847926268</v>
      </c>
      <c r="AP751">
        <v>0.2328185301905159</v>
      </c>
      <c r="AQ751">
        <v>0.4367363885731399</v>
      </c>
      <c r="AR751">
        <v>0.1994255259772526</v>
      </c>
      <c r="AS751">
        <v>0.13101955525909181</v>
      </c>
      <c r="AT751" t="s">
        <v>66</v>
      </c>
      <c r="AU751" t="s">
        <v>66</v>
      </c>
      <c r="AV751">
        <v>59</v>
      </c>
      <c r="AW751">
        <v>0.46268656699999999</v>
      </c>
      <c r="AX751">
        <v>0.58664000000000005</v>
      </c>
      <c r="AY751">
        <f>(AX751-0)/(1.01692-0)</f>
        <v>0.57687920387051095</v>
      </c>
      <c r="AZ751">
        <v>-0.20939234100000001</v>
      </c>
      <c r="BA751" t="s">
        <v>74</v>
      </c>
      <c r="BB751">
        <v>-0.38011465300000002</v>
      </c>
      <c r="BC751" t="s">
        <v>74</v>
      </c>
    </row>
    <row r="752" spans="1:55">
      <c r="A752" s="1">
        <v>750</v>
      </c>
      <c r="B752" t="s">
        <v>632</v>
      </c>
      <c r="C752" t="s">
        <v>128</v>
      </c>
      <c r="D752">
        <v>96</v>
      </c>
      <c r="E752">
        <v>0</v>
      </c>
      <c r="F752">
        <v>38124</v>
      </c>
      <c r="G752">
        <v>32</v>
      </c>
      <c r="H752">
        <v>7.8690588605602771</v>
      </c>
      <c r="I752">
        <v>96</v>
      </c>
      <c r="J752" t="s">
        <v>56</v>
      </c>
      <c r="K752" t="s">
        <v>57</v>
      </c>
      <c r="L752" t="s">
        <v>59</v>
      </c>
      <c r="M752" t="s">
        <v>58</v>
      </c>
      <c r="N752" t="s">
        <v>60</v>
      </c>
      <c r="O752" t="s">
        <v>61</v>
      </c>
      <c r="P752" t="s">
        <v>62</v>
      </c>
      <c r="Q752" t="s">
        <v>63</v>
      </c>
      <c r="R752" t="s">
        <v>64</v>
      </c>
      <c r="S752" t="s">
        <v>65</v>
      </c>
      <c r="T752">
        <v>29.338263999999999</v>
      </c>
      <c r="U752">
        <f>(T752-0.014129973)/(27755.404-0.014129973)</f>
        <v>1.0565203430511739E-3</v>
      </c>
      <c r="V752">
        <v>4.9861784999999999E-2</v>
      </c>
      <c r="W752">
        <f>(V752-0.006104506)/(0.96359551-0.006104506)</f>
        <v>4.569993745862911E-2</v>
      </c>
      <c r="X752">
        <v>0.91701871000000001</v>
      </c>
      <c r="Y752">
        <f>(X752-0.026912883)/(0.97887218-0.026912883)</f>
        <v>0.93502508962838571</v>
      </c>
      <c r="Z752">
        <v>9.6229073000000005E-3</v>
      </c>
      <c r="AA752">
        <f>(Z752-0)/(0.8541435-0)</f>
        <v>1.1266148252606268E-2</v>
      </c>
      <c r="AB752">
        <v>2.8425389999999998E-3</v>
      </c>
      <c r="AC752">
        <f>(AB752-0)/(0.90509456-0)</f>
        <v>3.140598922614229E-3</v>
      </c>
      <c r="AD752">
        <v>8.0060502999999995E-3</v>
      </c>
      <c r="AE752" s="3">
        <f>(AD752-0)/(0.42788053-0)</f>
        <v>1.8710947890057068E-2</v>
      </c>
      <c r="AF752">
        <v>2.6078339000000001E-4</v>
      </c>
      <c r="AG752">
        <f>(AF752-0)/(0.48863637-0)</f>
        <v>5.3369623304953752E-4</v>
      </c>
      <c r="AH752">
        <v>18.100000000000001</v>
      </c>
      <c r="AI752">
        <f>(AH752-0)/(78.5-0)</f>
        <v>0.23057324840764332</v>
      </c>
      <c r="AJ752">
        <v>30.1</v>
      </c>
      <c r="AK752">
        <f>(AJ752-5.8)/(57.3-5.8)</f>
        <v>0.47184466019417476</v>
      </c>
      <c r="AL752">
        <v>41.3</v>
      </c>
      <c r="AM752">
        <f>(AL752-5.5)/(55.8-5.5)</f>
        <v>0.71172962226640157</v>
      </c>
      <c r="AN752">
        <v>10.5</v>
      </c>
      <c r="AO752">
        <f>(AN752-1.2)/(66.3-1.2)</f>
        <v>0.14285714285714288</v>
      </c>
      <c r="AP752">
        <v>0.25754967923642619</v>
      </c>
      <c r="AQ752">
        <v>0.29280759401241341</v>
      </c>
      <c r="AR752">
        <v>0.27038022218745111</v>
      </c>
      <c r="AS752">
        <v>0.1792625045637094</v>
      </c>
      <c r="AT752" t="s">
        <v>79</v>
      </c>
      <c r="AU752" t="s">
        <v>72</v>
      </c>
      <c r="AZ752">
        <v>2.0322300000000001E-2</v>
      </c>
      <c r="BA752" t="s">
        <v>67</v>
      </c>
      <c r="BB752">
        <v>0.15566202100000001</v>
      </c>
      <c r="BC752" t="s">
        <v>67</v>
      </c>
    </row>
    <row r="753" spans="1:55">
      <c r="A753" s="1">
        <v>751</v>
      </c>
      <c r="B753" t="s">
        <v>632</v>
      </c>
      <c r="C753" t="s">
        <v>129</v>
      </c>
      <c r="D753">
        <v>160</v>
      </c>
      <c r="E753">
        <v>5</v>
      </c>
      <c r="F753">
        <v>68894</v>
      </c>
      <c r="G753">
        <v>35</v>
      </c>
      <c r="H753">
        <v>6.6354523927026614</v>
      </c>
      <c r="I753">
        <v>160</v>
      </c>
      <c r="J753" t="s">
        <v>56</v>
      </c>
      <c r="K753" t="s">
        <v>57</v>
      </c>
      <c r="L753" t="s">
        <v>59</v>
      </c>
      <c r="M753" t="s">
        <v>117</v>
      </c>
      <c r="N753" t="s">
        <v>61</v>
      </c>
      <c r="O753" t="s">
        <v>60</v>
      </c>
      <c r="P753" t="s">
        <v>62</v>
      </c>
      <c r="Q753" t="s">
        <v>63</v>
      </c>
      <c r="R753" t="s">
        <v>64</v>
      </c>
      <c r="S753" t="s">
        <v>65</v>
      </c>
      <c r="T753">
        <v>67.036818999999994</v>
      </c>
      <c r="U753">
        <f>(T753-0.014129973)/(27755.404-0.014129973)</f>
        <v>2.4147630186732738E-3</v>
      </c>
      <c r="V753">
        <v>1.5887957000000001E-2</v>
      </c>
      <c r="W753">
        <f>(V753-0.006104506)/(0.96359551-0.006104506)</f>
        <v>1.0217799393549188E-2</v>
      </c>
      <c r="X753">
        <v>0.95935309000000002</v>
      </c>
      <c r="Y753">
        <f>(X753-0.026912883)/(0.97887218-0.026912883)</f>
        <v>0.97949587754275591</v>
      </c>
      <c r="Z753">
        <v>4.8348452E-3</v>
      </c>
      <c r="AA753">
        <f>(Z753-0)/(0.8541435-0)</f>
        <v>5.6604600983324238E-3</v>
      </c>
      <c r="AB753">
        <v>2.6099606999999999E-3</v>
      </c>
      <c r="AC753">
        <f>(AB753-0)/(0.90509456-0)</f>
        <v>2.8836331753004903E-3</v>
      </c>
      <c r="AD753">
        <v>5.7904044999999996E-3</v>
      </c>
      <c r="AE753" s="3">
        <f>(AD753-0)/(0.42788053-0)</f>
        <v>1.35327599505404E-2</v>
      </c>
      <c r="AF753">
        <v>3.9933823000000001E-4</v>
      </c>
      <c r="AG753">
        <f>(AF753-0)/(0.48863637-0)</f>
        <v>8.1725032051953078E-4</v>
      </c>
      <c r="AH753">
        <v>16.899999999999999</v>
      </c>
      <c r="AI753">
        <f>(AH753-0)/(78.5-0)</f>
        <v>0.21528662420382164</v>
      </c>
      <c r="AJ753">
        <v>30.8</v>
      </c>
      <c r="AK753">
        <f>(AJ753-5.8)/(57.3-5.8)</f>
        <v>0.4854368932038835</v>
      </c>
      <c r="AL753">
        <v>40</v>
      </c>
      <c r="AM753">
        <f>(AL753-5.5)/(55.8-5.5)</f>
        <v>0.68588469184890655</v>
      </c>
      <c r="AN753">
        <v>12.3</v>
      </c>
      <c r="AO753">
        <f>(AN753-1.2)/(66.3-1.2)</f>
        <v>0.17050691244239635</v>
      </c>
      <c r="AP753">
        <v>0.24911575104113179</v>
      </c>
      <c r="AQ753">
        <v>0.28491357179531068</v>
      </c>
      <c r="AR753">
        <v>0.29662273946032292</v>
      </c>
      <c r="AS753">
        <v>0.1693479377032347</v>
      </c>
      <c r="AT753" t="s">
        <v>79</v>
      </c>
      <c r="AU753" t="s">
        <v>72</v>
      </c>
      <c r="AZ753">
        <v>-0.101597542</v>
      </c>
      <c r="BA753" t="s">
        <v>74</v>
      </c>
      <c r="BB753">
        <v>-2.3241167E-2</v>
      </c>
      <c r="BC753" t="s">
        <v>74</v>
      </c>
    </row>
    <row r="754" spans="1:55">
      <c r="A754" s="1">
        <v>752</v>
      </c>
      <c r="B754" t="s">
        <v>632</v>
      </c>
      <c r="C754" t="s">
        <v>229</v>
      </c>
      <c r="D754">
        <v>61</v>
      </c>
      <c r="E754">
        <v>8</v>
      </c>
      <c r="F754">
        <v>14244</v>
      </c>
      <c r="G754">
        <v>26</v>
      </c>
      <c r="H754">
        <v>16.471172747499619</v>
      </c>
      <c r="I754">
        <v>61</v>
      </c>
      <c r="J754" t="s">
        <v>56</v>
      </c>
      <c r="K754" t="s">
        <v>57</v>
      </c>
      <c r="L754" t="s">
        <v>59</v>
      </c>
      <c r="M754" t="s">
        <v>58</v>
      </c>
      <c r="N754" t="s">
        <v>61</v>
      </c>
      <c r="O754" t="s">
        <v>60</v>
      </c>
      <c r="P754" t="s">
        <v>62</v>
      </c>
      <c r="Q754" t="s">
        <v>63</v>
      </c>
      <c r="R754" t="s">
        <v>64</v>
      </c>
      <c r="S754" t="s">
        <v>65</v>
      </c>
      <c r="T754">
        <v>13.465126</v>
      </c>
      <c r="U754">
        <f>(T754-0.014129973)/(27755.404-0.014129973)</f>
        <v>4.8462644877223318E-4</v>
      </c>
      <c r="V754">
        <v>6.3878379999999998E-2</v>
      </c>
      <c r="W754">
        <f>(V754-0.006104506)/(0.96359551-0.006104506)</f>
        <v>6.0338816509653594E-2</v>
      </c>
      <c r="X754">
        <v>0.90992790000000001</v>
      </c>
      <c r="Y754">
        <f>(X754-0.026912883)/(0.97887218-0.026912883)</f>
        <v>0.92757644132761696</v>
      </c>
      <c r="Z754">
        <v>7.4227392000000003E-3</v>
      </c>
      <c r="AA754">
        <f>(Z754-0)/(0.8541435-0)</f>
        <v>8.6902718337141249E-3</v>
      </c>
      <c r="AB754">
        <v>3.4972521999999998E-3</v>
      </c>
      <c r="AC754">
        <f>(AB754-0)/(0.90509456-0)</f>
        <v>3.8639633410237268E-3</v>
      </c>
      <c r="AD754">
        <v>4.8533296000000002E-3</v>
      </c>
      <c r="AE754" s="3">
        <f>(AD754-0)/(0.42788053-0)</f>
        <v>1.1342721296526394E-2</v>
      </c>
      <c r="AF754">
        <v>7.1372492999999997E-4</v>
      </c>
      <c r="AG754">
        <f>(AF754-0)/(0.48863637-0)</f>
        <v>1.460646349349722E-3</v>
      </c>
      <c r="AH754">
        <v>11.2</v>
      </c>
      <c r="AI754">
        <f>(AH754-0)/(78.5-0)</f>
        <v>0.14267515923566879</v>
      </c>
      <c r="AJ754">
        <v>30.1</v>
      </c>
      <c r="AK754">
        <f>(AJ754-5.8)/(57.3-5.8)</f>
        <v>0.47184466019417476</v>
      </c>
      <c r="AL754">
        <v>44.2</v>
      </c>
      <c r="AM754">
        <f>(AL754-5.5)/(55.8-5.5)</f>
        <v>0.76938369781312133</v>
      </c>
      <c r="AN754">
        <v>14.5</v>
      </c>
      <c r="AO754">
        <f>(AN754-1.2)/(66.3-1.2)</f>
        <v>0.20430107526881724</v>
      </c>
      <c r="AP754">
        <v>0.23317393476554141</v>
      </c>
      <c r="AQ754">
        <v>0.2834201698665334</v>
      </c>
      <c r="AR754">
        <v>0.28870173435158092</v>
      </c>
      <c r="AS754">
        <v>0.1947041610163443</v>
      </c>
      <c r="AT754" t="s">
        <v>79</v>
      </c>
      <c r="AU754" t="s">
        <v>72</v>
      </c>
      <c r="AZ754">
        <v>-5.9735244999999999E-2</v>
      </c>
      <c r="BA754" t="s">
        <v>74</v>
      </c>
      <c r="BB754">
        <v>3.3359073000000003E-2</v>
      </c>
      <c r="BC754" t="s">
        <v>67</v>
      </c>
    </row>
    <row r="755" spans="1:55">
      <c r="A755" s="1">
        <v>753</v>
      </c>
      <c r="B755" t="s">
        <v>632</v>
      </c>
      <c r="C755" t="s">
        <v>652</v>
      </c>
      <c r="D755">
        <v>84</v>
      </c>
      <c r="E755">
        <v>14</v>
      </c>
      <c r="F755">
        <v>47536</v>
      </c>
      <c r="G755">
        <v>33</v>
      </c>
      <c r="H755">
        <v>5.3547933049784282</v>
      </c>
      <c r="I755">
        <v>84</v>
      </c>
      <c r="J755" t="s">
        <v>56</v>
      </c>
      <c r="K755" t="s">
        <v>57</v>
      </c>
      <c r="L755" t="s">
        <v>59</v>
      </c>
      <c r="M755" t="s">
        <v>58</v>
      </c>
      <c r="N755" t="s">
        <v>60</v>
      </c>
      <c r="O755" t="s">
        <v>62</v>
      </c>
      <c r="P755" t="s">
        <v>61</v>
      </c>
      <c r="Q755" t="s">
        <v>63</v>
      </c>
      <c r="R755" t="s">
        <v>64</v>
      </c>
      <c r="S755" t="s">
        <v>65</v>
      </c>
      <c r="T755">
        <v>44.669936999999997</v>
      </c>
      <c r="U755">
        <f>(T755-0.014129973)/(27755.404-0.014129973)</f>
        <v>1.6089057741978875E-3</v>
      </c>
      <c r="V755">
        <v>0.10538164</v>
      </c>
      <c r="W755">
        <f>(V755-0.006104506)/(0.96359551-0.006104506)</f>
        <v>0.10368466501017905</v>
      </c>
      <c r="X755">
        <v>0.86756288999999998</v>
      </c>
      <c r="Y755">
        <f>(X755-0.026912883)/(0.97887218-0.026912883)</f>
        <v>0.88307347766781685</v>
      </c>
      <c r="Z755">
        <v>8.8782292000000006E-3</v>
      </c>
      <c r="AA755">
        <f>(Z755-0)/(0.8541435-0)</f>
        <v>1.0394306343137894E-2</v>
      </c>
      <c r="AB755">
        <v>2.1669612999999999E-3</v>
      </c>
      <c r="AC755">
        <f>(AB755-0)/(0.90509456-0)</f>
        <v>2.3941822167177756E-3</v>
      </c>
      <c r="AD755">
        <v>5.1754606E-3</v>
      </c>
      <c r="AE755" s="3">
        <f>(AD755-0)/(0.42788053-0)</f>
        <v>1.2095573967808257E-2</v>
      </c>
      <c r="AF755">
        <v>1.4726921E-4</v>
      </c>
      <c r="AG755">
        <f>(AF755-0)/(0.48863637-0)</f>
        <v>3.0138814677261948E-4</v>
      </c>
      <c r="AH755">
        <v>14.3</v>
      </c>
      <c r="AI755">
        <f>(AH755-0)/(78.5-0)</f>
        <v>0.18216560509554142</v>
      </c>
      <c r="AJ755">
        <v>29.2</v>
      </c>
      <c r="AK755">
        <f>(AJ755-5.8)/(57.3-5.8)</f>
        <v>0.45436893203883494</v>
      </c>
      <c r="AL755">
        <v>40.700000000000003</v>
      </c>
      <c r="AM755">
        <f>(AL755-5.5)/(55.8-5.5)</f>
        <v>0.6998011928429424</v>
      </c>
      <c r="AN755">
        <v>15.9</v>
      </c>
      <c r="AO755">
        <f>(AN755-1.2)/(66.3-1.2)</f>
        <v>0.22580645161290328</v>
      </c>
      <c r="AP755">
        <v>0.26826138180594128</v>
      </c>
      <c r="AQ755">
        <v>0.3034166456282083</v>
      </c>
      <c r="AR755">
        <v>0.26790372801481099</v>
      </c>
      <c r="AS755">
        <v>0.16041824455103931</v>
      </c>
      <c r="AT755" t="s">
        <v>72</v>
      </c>
      <c r="AU755" t="s">
        <v>72</v>
      </c>
      <c r="AZ755">
        <v>0.18362449</v>
      </c>
      <c r="BA755" t="s">
        <v>67</v>
      </c>
      <c r="BB755">
        <v>-2.6220408000000001E-2</v>
      </c>
      <c r="BC755" t="s">
        <v>74</v>
      </c>
    </row>
    <row r="756" spans="1:55">
      <c r="A756" s="1">
        <v>754</v>
      </c>
      <c r="B756" t="s">
        <v>632</v>
      </c>
      <c r="C756" t="s">
        <v>653</v>
      </c>
      <c r="D756">
        <v>4</v>
      </c>
      <c r="E756">
        <v>0</v>
      </c>
      <c r="F756">
        <v>6128</v>
      </c>
      <c r="G756">
        <v>39</v>
      </c>
      <c r="H756">
        <v>1.6736961906674701</v>
      </c>
      <c r="I756">
        <v>4</v>
      </c>
      <c r="J756" t="s">
        <v>56</v>
      </c>
      <c r="K756" t="s">
        <v>57</v>
      </c>
      <c r="L756" t="s">
        <v>59</v>
      </c>
      <c r="M756" t="s">
        <v>58</v>
      </c>
      <c r="N756" t="s">
        <v>61</v>
      </c>
      <c r="O756" t="s">
        <v>60</v>
      </c>
      <c r="P756" t="s">
        <v>63</v>
      </c>
      <c r="Q756" t="s">
        <v>62</v>
      </c>
      <c r="R756" t="s">
        <v>64</v>
      </c>
      <c r="S756" t="s">
        <v>65</v>
      </c>
      <c r="T756">
        <v>26.191382999999998</v>
      </c>
      <c r="U756">
        <f>(T756-0.014129973)/(27755.404-0.014129973)</f>
        <v>9.4314124750482327E-4</v>
      </c>
      <c r="V756">
        <v>1.4715948E-2</v>
      </c>
      <c r="W756">
        <f>(V756-0.006104506)/(0.96359551-0.006104506)</f>
        <v>8.9937576061027945E-3</v>
      </c>
      <c r="X756">
        <v>0.96389460999999999</v>
      </c>
      <c r="Y756">
        <f>(X756-0.026912883)/(0.97887218-0.026912883)</f>
        <v>0.98426658571726744</v>
      </c>
      <c r="Z756">
        <v>5.3045857000000004E-3</v>
      </c>
      <c r="AA756">
        <f>(Z756-0)/(0.8541435-0)</f>
        <v>6.2104151117464458E-3</v>
      </c>
      <c r="AB756">
        <v>2.3956194E-3</v>
      </c>
      <c r="AC756">
        <f>(AB756-0)/(0.90509456-0)</f>
        <v>2.6468167038811944E-3</v>
      </c>
      <c r="AD756">
        <v>3.2511977000000002E-3</v>
      </c>
      <c r="AE756" s="3">
        <f>(AD756-0)/(0.42788053-0)</f>
        <v>7.598377285360473E-3</v>
      </c>
      <c r="AF756">
        <v>1.7111568E-4</v>
      </c>
      <c r="AG756">
        <f>(AF756-0)/(0.48863637-0)</f>
        <v>3.5019022427659242E-4</v>
      </c>
      <c r="AH756">
        <v>13.7</v>
      </c>
      <c r="AI756">
        <f>(AH756-0)/(78.5-0)</f>
        <v>0.17452229299363056</v>
      </c>
      <c r="AJ756">
        <v>28.3</v>
      </c>
      <c r="AK756">
        <f>(AJ756-5.8)/(57.3-5.8)</f>
        <v>0.43689320388349512</v>
      </c>
      <c r="AL756">
        <v>45.6</v>
      </c>
      <c r="AM756">
        <f>(AL756-5.5)/(55.8-5.5)</f>
        <v>0.79721669980119292</v>
      </c>
      <c r="AN756">
        <v>12.3</v>
      </c>
      <c r="AO756">
        <f>(AN756-1.2)/(66.3-1.2)</f>
        <v>0.17050691244239635</v>
      </c>
      <c r="AP756">
        <v>0.20773442847364809</v>
      </c>
      <c r="AQ756">
        <v>0.2592402464065709</v>
      </c>
      <c r="AR756">
        <v>0.31211498973305951</v>
      </c>
      <c r="AS756">
        <v>0.22091033538672139</v>
      </c>
      <c r="AT756" t="s">
        <v>66</v>
      </c>
      <c r="AU756" t="s">
        <v>66</v>
      </c>
      <c r="AZ756">
        <v>0.493857143</v>
      </c>
      <c r="BA756" t="s">
        <v>67</v>
      </c>
      <c r="BB756">
        <v>0.84885714300000004</v>
      </c>
      <c r="BC756" t="s">
        <v>67</v>
      </c>
    </row>
    <row r="757" spans="1:55">
      <c r="A757" s="1">
        <v>755</v>
      </c>
      <c r="B757" t="s">
        <v>632</v>
      </c>
      <c r="C757" t="s">
        <v>280</v>
      </c>
      <c r="D757">
        <v>104</v>
      </c>
      <c r="E757">
        <v>10</v>
      </c>
      <c r="F757">
        <v>19840</v>
      </c>
      <c r="G757">
        <v>28</v>
      </c>
      <c r="H757">
        <v>18.721198156682028</v>
      </c>
      <c r="I757">
        <v>104</v>
      </c>
      <c r="J757" t="s">
        <v>56</v>
      </c>
      <c r="K757" t="s">
        <v>57</v>
      </c>
      <c r="L757" t="s">
        <v>59</v>
      </c>
      <c r="M757" t="s">
        <v>58</v>
      </c>
      <c r="N757" t="s">
        <v>60</v>
      </c>
      <c r="O757" t="s">
        <v>61</v>
      </c>
      <c r="P757" t="s">
        <v>62</v>
      </c>
      <c r="Q757" t="s">
        <v>63</v>
      </c>
      <c r="R757" t="s">
        <v>64</v>
      </c>
      <c r="S757" t="s">
        <v>65</v>
      </c>
      <c r="T757">
        <v>18.888451</v>
      </c>
      <c r="U757">
        <f>(T757-0.014129973)/(27755.404-0.014129973)</f>
        <v>6.8002363200029658E-4</v>
      </c>
      <c r="V757">
        <v>1.7702295E-2</v>
      </c>
      <c r="W757">
        <f>(V757-0.006104506)/(0.96359551-0.006104506)</f>
        <v>1.211268717047915E-2</v>
      </c>
      <c r="X757">
        <v>0.94945866000000001</v>
      </c>
      <c r="Y757">
        <f>(X757-0.026912883)/(0.97887218-0.026912883)</f>
        <v>0.96910212433168785</v>
      </c>
      <c r="Z757">
        <v>1.4161834E-2</v>
      </c>
      <c r="AA757">
        <f>(Z757-0)/(0.8541435-0)</f>
        <v>1.6580157783791599E-2</v>
      </c>
      <c r="AB757">
        <v>3.3352147000000002E-3</v>
      </c>
      <c r="AC757">
        <f>(AB757-0)/(0.90509456-0)</f>
        <v>3.6849350856776779E-3</v>
      </c>
      <c r="AD757">
        <v>4.0022577000000002E-3</v>
      </c>
      <c r="AE757" s="3">
        <f>(AD757-0)/(0.42788053-0)</f>
        <v>9.35368033689217E-3</v>
      </c>
      <c r="AF757">
        <v>1.0262198999999999E-4</v>
      </c>
      <c r="AG757">
        <f>(AF757-0)/(0.48863637-0)</f>
        <v>2.1001709307884715E-4</v>
      </c>
      <c r="AH757">
        <v>12.3</v>
      </c>
      <c r="AI757">
        <f>(AH757-0)/(78.5-0)</f>
        <v>0.156687898089172</v>
      </c>
      <c r="AJ757">
        <v>25.9</v>
      </c>
      <c r="AK757">
        <f>(AJ757-5.8)/(57.3-5.8)</f>
        <v>0.3902912621359223</v>
      </c>
      <c r="AL757">
        <v>45.1</v>
      </c>
      <c r="AM757">
        <f>(AL757-5.5)/(55.8-5.5)</f>
        <v>0.7872763419483102</v>
      </c>
      <c r="AN757">
        <v>16.7</v>
      </c>
      <c r="AO757">
        <f>(AN757-1.2)/(66.3-1.2)</f>
        <v>0.23809523809523811</v>
      </c>
      <c r="AP757">
        <v>0.249935861255067</v>
      </c>
      <c r="AQ757">
        <v>0.27779773205397917</v>
      </c>
      <c r="AR757">
        <v>0.27687413412694339</v>
      </c>
      <c r="AS757">
        <v>0.1953922725640104</v>
      </c>
      <c r="AT757" t="s">
        <v>79</v>
      </c>
      <c r="AU757" t="s">
        <v>72</v>
      </c>
      <c r="AZ757">
        <v>0.252114846</v>
      </c>
      <c r="BA757" t="s">
        <v>67</v>
      </c>
      <c r="BB757">
        <v>0.38964986000000001</v>
      </c>
      <c r="BC757" t="s">
        <v>67</v>
      </c>
    </row>
    <row r="758" spans="1:55">
      <c r="A758" s="1">
        <v>756</v>
      </c>
      <c r="B758" t="s">
        <v>632</v>
      </c>
      <c r="C758" t="s">
        <v>654</v>
      </c>
      <c r="D758">
        <v>24</v>
      </c>
      <c r="E758">
        <v>1</v>
      </c>
      <c r="F758">
        <v>21575</v>
      </c>
      <c r="G758">
        <v>39</v>
      </c>
      <c r="H758">
        <v>2.852304126927534</v>
      </c>
      <c r="I758">
        <v>24</v>
      </c>
      <c r="J758" t="s">
        <v>56</v>
      </c>
      <c r="K758" t="s">
        <v>57</v>
      </c>
      <c r="L758" t="s">
        <v>59</v>
      </c>
      <c r="M758" t="s">
        <v>117</v>
      </c>
      <c r="N758" t="s">
        <v>61</v>
      </c>
      <c r="O758" t="s">
        <v>60</v>
      </c>
      <c r="P758" t="s">
        <v>62</v>
      </c>
      <c r="Q758" t="s">
        <v>63</v>
      </c>
      <c r="R758" t="s">
        <v>64</v>
      </c>
      <c r="S758" t="s">
        <v>65</v>
      </c>
      <c r="T758">
        <v>20.888624</v>
      </c>
      <c r="U758">
        <f>(T758-0.014129973)/(27755.404-0.014129973)</f>
        <v>7.5208794128820116E-4</v>
      </c>
      <c r="V758">
        <v>1.4631806000000001E-2</v>
      </c>
      <c r="W758">
        <f>(V758-0.006104506)/(0.96359551-0.006104506)</f>
        <v>8.9058800180643796E-3</v>
      </c>
      <c r="X758">
        <v>0.95931876000000005</v>
      </c>
      <c r="Y758">
        <f>(X758-0.026912883)/(0.97887218-0.026912883)</f>
        <v>0.97945981507652646</v>
      </c>
      <c r="Z758">
        <v>4.8932595999999998E-3</v>
      </c>
      <c r="AA758">
        <f>(Z758-0)/(0.8541435-0)</f>
        <v>5.7288495434315197E-3</v>
      </c>
      <c r="AB758">
        <v>3.5979850000000002E-3</v>
      </c>
      <c r="AC758">
        <f>(AB758-0)/(0.90509456-0)</f>
        <v>3.9752586735246759E-3</v>
      </c>
      <c r="AD758">
        <v>5.4209642000000004E-3</v>
      </c>
      <c r="AE758" s="3">
        <f>(AD758-0)/(0.42788053-0)</f>
        <v>1.2669340668527266E-2</v>
      </c>
      <c r="AF758">
        <v>4.7973134999999999E-5</v>
      </c>
      <c r="AG758">
        <f>(AF758-0)/(0.48863637-0)</f>
        <v>9.8177577326059455E-5</v>
      </c>
      <c r="AH758">
        <v>12.6</v>
      </c>
      <c r="AI758">
        <f>(AH758-0)/(78.5-0)</f>
        <v>0.16050955414012738</v>
      </c>
      <c r="AJ758">
        <v>29.9</v>
      </c>
      <c r="AK758">
        <f>(AJ758-5.8)/(57.3-5.8)</f>
        <v>0.46796116504854363</v>
      </c>
      <c r="AL758">
        <v>42.6</v>
      </c>
      <c r="AM758">
        <f>(AL758-5.5)/(55.8-5.5)</f>
        <v>0.73757455268389671</v>
      </c>
      <c r="AN758">
        <v>14.8</v>
      </c>
      <c r="AO758">
        <f>(AN758-1.2)/(66.3-1.2)</f>
        <v>0.20890937019969283</v>
      </c>
      <c r="AP758">
        <v>0.23242983928999761</v>
      </c>
      <c r="AQ758">
        <v>0.27047253538018717</v>
      </c>
      <c r="AR758">
        <v>0.30429359558647162</v>
      </c>
      <c r="AS758">
        <v>0.1928040297433436</v>
      </c>
      <c r="AT758" t="s">
        <v>72</v>
      </c>
      <c r="AU758" t="s">
        <v>66</v>
      </c>
      <c r="AZ758">
        <v>-0.13852130300000001</v>
      </c>
      <c r="BA758" t="s">
        <v>74</v>
      </c>
      <c r="BB758">
        <v>-0.15428571399999999</v>
      </c>
      <c r="BC758" t="s">
        <v>74</v>
      </c>
    </row>
    <row r="759" spans="1:55">
      <c r="A759" s="1">
        <v>757</v>
      </c>
      <c r="B759" t="s">
        <v>632</v>
      </c>
      <c r="C759" t="s">
        <v>655</v>
      </c>
      <c r="D759">
        <v>12</v>
      </c>
      <c r="E759">
        <v>0</v>
      </c>
      <c r="F759">
        <v>17339</v>
      </c>
      <c r="G759">
        <v>28</v>
      </c>
      <c r="H759">
        <v>2.47171941041253</v>
      </c>
      <c r="I759">
        <v>12</v>
      </c>
      <c r="J759" t="s">
        <v>56</v>
      </c>
      <c r="K759" t="s">
        <v>57</v>
      </c>
      <c r="L759" t="s">
        <v>58</v>
      </c>
      <c r="M759" t="s">
        <v>59</v>
      </c>
      <c r="N759" t="s">
        <v>60</v>
      </c>
      <c r="O759" t="s">
        <v>61</v>
      </c>
      <c r="P759" t="s">
        <v>62</v>
      </c>
      <c r="Q759" t="s">
        <v>63</v>
      </c>
      <c r="R759" t="s">
        <v>64</v>
      </c>
      <c r="S759" t="s">
        <v>65</v>
      </c>
      <c r="T759">
        <v>14.696115000000001</v>
      </c>
      <c r="U759">
        <f>(T759-0.014129973)/(27755.404-0.014129973)</f>
        <v>5.2897779839349522E-4</v>
      </c>
      <c r="V759">
        <v>1.6423466000000001E-2</v>
      </c>
      <c r="W759">
        <f>(V759-0.006104506)/(0.96359551-0.006104506)</f>
        <v>1.0777082977168109E-2</v>
      </c>
      <c r="X759">
        <v>0.94352216</v>
      </c>
      <c r="Y759">
        <f>(X759-0.026912883)/(0.97887218-0.026912883)</f>
        <v>0.96286603837852969</v>
      </c>
      <c r="Z759">
        <v>2.5639512E-2</v>
      </c>
      <c r="AA759">
        <f>(Z759-0)/(0.8541435-0)</f>
        <v>3.0017803799946965E-2</v>
      </c>
      <c r="AB759">
        <v>3.9581735999999999E-3</v>
      </c>
      <c r="AC759">
        <f>(AB759-0)/(0.90509456-0)</f>
        <v>4.3732155455668631E-3</v>
      </c>
      <c r="AD759">
        <v>1.9495479999999999E-3</v>
      </c>
      <c r="AE759" s="3">
        <f>(AD759-0)/(0.42788053-0)</f>
        <v>4.5562905140834522E-3</v>
      </c>
      <c r="AF759">
        <v>2.9538607000000001E-4</v>
      </c>
      <c r="AG759">
        <f>(AF759-0)/(0.48863637-0)</f>
        <v>6.0451101910404263E-4</v>
      </c>
      <c r="AH759">
        <v>12.2</v>
      </c>
      <c r="AI759">
        <f>(AH759-0)/(78.5-0)</f>
        <v>0.1554140127388535</v>
      </c>
      <c r="AJ759">
        <v>31.2</v>
      </c>
      <c r="AK759">
        <f>(AJ759-5.8)/(57.3-5.8)</f>
        <v>0.4932038834951456</v>
      </c>
      <c r="AL759">
        <v>43.4</v>
      </c>
      <c r="AM759">
        <f>(AL759-5.5)/(55.8-5.5)</f>
        <v>0.75347912524850891</v>
      </c>
      <c r="AN759">
        <v>13.1</v>
      </c>
      <c r="AO759">
        <f>(AN759-1.2)/(66.3-1.2)</f>
        <v>0.18279569892473121</v>
      </c>
      <c r="AP759">
        <v>0.234772848112483</v>
      </c>
      <c r="AQ759">
        <v>0.29981686063685242</v>
      </c>
      <c r="AR759">
        <v>0.27157795238376548</v>
      </c>
      <c r="AS759">
        <v>0.1938323388668991</v>
      </c>
      <c r="AT759" t="s">
        <v>66</v>
      </c>
      <c r="AU759" t="s">
        <v>66</v>
      </c>
      <c r="AZ759">
        <v>-2.9190476E-2</v>
      </c>
      <c r="BA759" t="s">
        <v>74</v>
      </c>
      <c r="BB759">
        <v>0.27</v>
      </c>
      <c r="BC759" t="s">
        <v>67</v>
      </c>
    </row>
    <row r="760" spans="1:55">
      <c r="A760" s="1">
        <v>758</v>
      </c>
      <c r="B760" t="s">
        <v>632</v>
      </c>
      <c r="C760" t="s">
        <v>130</v>
      </c>
      <c r="D760">
        <v>11</v>
      </c>
      <c r="E760">
        <v>0</v>
      </c>
      <c r="F760">
        <v>19338</v>
      </c>
      <c r="G760">
        <v>22</v>
      </c>
      <c r="H760">
        <v>2.585582790360947</v>
      </c>
      <c r="I760">
        <v>11</v>
      </c>
      <c r="J760" t="s">
        <v>56</v>
      </c>
      <c r="K760" t="s">
        <v>57</v>
      </c>
      <c r="L760" t="s">
        <v>58</v>
      </c>
      <c r="M760" t="s">
        <v>59</v>
      </c>
      <c r="N760" t="s">
        <v>60</v>
      </c>
      <c r="O760" t="s">
        <v>61</v>
      </c>
      <c r="P760" t="s">
        <v>62</v>
      </c>
      <c r="Q760" t="s">
        <v>63</v>
      </c>
      <c r="R760" t="s">
        <v>64</v>
      </c>
      <c r="S760" t="s">
        <v>65</v>
      </c>
      <c r="T760">
        <v>19.320332000000001</v>
      </c>
      <c r="U760">
        <f>(T760-0.014129973)/(27755.404-0.014129973)</f>
        <v>6.9558388901784941E-4</v>
      </c>
      <c r="V760">
        <v>1.4448749E-2</v>
      </c>
      <c r="W760">
        <f>(V760-0.006104506)/(0.96359551-0.006104506)</f>
        <v>8.7146959764020943E-3</v>
      </c>
      <c r="X760">
        <v>0.93927335999999995</v>
      </c>
      <c r="Y760">
        <f>(X760-0.026912883)/(0.97887218-0.026912883)</f>
        <v>0.95840282234251883</v>
      </c>
      <c r="Z760">
        <v>2.8216940999999999E-2</v>
      </c>
      <c r="AA760">
        <f>(Z760-0)/(0.8541435-0)</f>
        <v>3.3035363495712372E-2</v>
      </c>
      <c r="AB760">
        <v>2.9839808000000001E-3</v>
      </c>
      <c r="AC760">
        <f>(AB760-0)/(0.90509456-0)</f>
        <v>3.2968718760170209E-3</v>
      </c>
      <c r="AD760">
        <v>4.9733012000000004E-3</v>
      </c>
      <c r="AE760" s="3">
        <f>(AD760-0)/(0.42788053-0)</f>
        <v>1.1623107038780195E-2</v>
      </c>
      <c r="AF760">
        <v>3.6645378000000001E-4</v>
      </c>
      <c r="AG760">
        <f>(AF760-0)/(0.48863637-0)</f>
        <v>7.4995191209364953E-4</v>
      </c>
      <c r="AH760">
        <v>14.9</v>
      </c>
      <c r="AI760">
        <f>(AH760-0)/(78.5-0)</f>
        <v>0.18980891719745224</v>
      </c>
      <c r="AJ760">
        <v>27.5</v>
      </c>
      <c r="AK760">
        <f>(AJ760-5.8)/(57.3-5.8)</f>
        <v>0.42135922330097086</v>
      </c>
      <c r="AL760">
        <v>47</v>
      </c>
      <c r="AM760">
        <f>(AL760-5.5)/(55.8-5.5)</f>
        <v>0.82504970178926451</v>
      </c>
      <c r="AN760">
        <v>10.6</v>
      </c>
      <c r="AO760">
        <f>(AN760-1.2)/(66.3-1.2)</f>
        <v>0.14439324116743474</v>
      </c>
      <c r="AP760">
        <v>0.22929536174222601</v>
      </c>
      <c r="AQ760">
        <v>0.31316092555753322</v>
      </c>
      <c r="AR760">
        <v>0.26960527693435238</v>
      </c>
      <c r="AS760">
        <v>0.18793843576588831</v>
      </c>
      <c r="AT760" t="s">
        <v>66</v>
      </c>
      <c r="AU760" t="s">
        <v>66</v>
      </c>
      <c r="AZ760">
        <v>-7.5574230000000006E-2</v>
      </c>
      <c r="BA760" t="s">
        <v>74</v>
      </c>
      <c r="BB760">
        <v>-6.7002801000000001E-2</v>
      </c>
      <c r="BC760" t="s">
        <v>74</v>
      </c>
    </row>
    <row r="761" spans="1:55">
      <c r="A761" s="1">
        <v>759</v>
      </c>
      <c r="B761" t="s">
        <v>632</v>
      </c>
      <c r="C761" t="s">
        <v>132</v>
      </c>
      <c r="D761">
        <v>2</v>
      </c>
      <c r="E761">
        <v>0</v>
      </c>
      <c r="F761">
        <v>12845</v>
      </c>
      <c r="G761">
        <v>21</v>
      </c>
      <c r="H761">
        <v>0.74144099056516333</v>
      </c>
      <c r="I761">
        <v>2</v>
      </c>
      <c r="J761" t="s">
        <v>56</v>
      </c>
      <c r="K761" t="s">
        <v>57</v>
      </c>
      <c r="L761" t="s">
        <v>59</v>
      </c>
      <c r="M761" t="s">
        <v>117</v>
      </c>
      <c r="N761" t="s">
        <v>61</v>
      </c>
      <c r="O761" t="s">
        <v>60</v>
      </c>
      <c r="P761" t="s">
        <v>62</v>
      </c>
      <c r="Q761" t="s">
        <v>63</v>
      </c>
      <c r="R761" t="s">
        <v>64</v>
      </c>
      <c r="S761" t="s">
        <v>65</v>
      </c>
      <c r="T761">
        <v>14.333136</v>
      </c>
      <c r="U761">
        <f>(T761-0.014129973)/(27755.404-0.014129973)</f>
        <v>5.1590001416132404E-4</v>
      </c>
      <c r="V761">
        <v>1.4423851999999999E-2</v>
      </c>
      <c r="W761">
        <f>(V761-0.006104506)/(0.96359551-0.006104506)</f>
        <v>8.6886936433295189E-3</v>
      </c>
      <c r="X761">
        <v>0.96244960999999996</v>
      </c>
      <c r="Y761">
        <f>(X761-0.026912883)/(0.97887218-0.026912883)</f>
        <v>0.98274866367527058</v>
      </c>
      <c r="Z761">
        <v>5.1571311999999998E-3</v>
      </c>
      <c r="AA761">
        <f>(Z761-0)/(0.8541435-0)</f>
        <v>6.0377807710296928E-3</v>
      </c>
      <c r="AB761">
        <v>3.8678484999999999E-3</v>
      </c>
      <c r="AC761">
        <f>(AB761-0)/(0.90509456-0)</f>
        <v>4.2734192325716768E-3</v>
      </c>
      <c r="AD761">
        <v>6.5269944999999992E-3</v>
      </c>
      <c r="AE761" s="3">
        <f>(AD761-0)/(0.42788053-0)</f>
        <v>1.5254245151093927E-2</v>
      </c>
      <c r="AF761">
        <v>1.6116034999999999E-4</v>
      </c>
      <c r="AG761">
        <f>(AF761-0)/(0.48863637-0)</f>
        <v>3.2981652593727314E-4</v>
      </c>
      <c r="AH761">
        <v>13.7</v>
      </c>
      <c r="AI761">
        <f>(AH761-0)/(78.5-0)</f>
        <v>0.17452229299363056</v>
      </c>
      <c r="AJ761">
        <v>30.8</v>
      </c>
      <c r="AK761">
        <f>(AJ761-5.8)/(57.3-5.8)</f>
        <v>0.4854368932038835</v>
      </c>
      <c r="AL761">
        <v>42.6</v>
      </c>
      <c r="AM761">
        <f>(AL761-5.5)/(55.8-5.5)</f>
        <v>0.73757455268389671</v>
      </c>
      <c r="AN761">
        <v>12.8</v>
      </c>
      <c r="AO761">
        <f>(AN761-1.2)/(66.3-1.2)</f>
        <v>0.17818740399385563</v>
      </c>
      <c r="AP761">
        <v>0.2398066075745367</v>
      </c>
      <c r="AQ761">
        <v>0.27268331990330369</v>
      </c>
      <c r="AR761">
        <v>0.2871071716357777</v>
      </c>
      <c r="AS761">
        <v>0.20040290088638199</v>
      </c>
      <c r="AT761" t="s">
        <v>104</v>
      </c>
      <c r="AU761" t="s">
        <v>104</v>
      </c>
      <c r="AZ761">
        <v>-0.50326530599999997</v>
      </c>
      <c r="BA761" t="s">
        <v>74</v>
      </c>
      <c r="BB761">
        <v>-0.36653061199999998</v>
      </c>
      <c r="BC761" t="s">
        <v>74</v>
      </c>
    </row>
    <row r="762" spans="1:55">
      <c r="A762" s="1">
        <v>760</v>
      </c>
      <c r="B762" t="s">
        <v>632</v>
      </c>
      <c r="C762" t="s">
        <v>656</v>
      </c>
      <c r="D762">
        <v>250</v>
      </c>
      <c r="E762">
        <v>7</v>
      </c>
      <c r="F762">
        <v>164343</v>
      </c>
      <c r="G762">
        <v>32</v>
      </c>
      <c r="H762">
        <v>4.7537771611811879</v>
      </c>
      <c r="I762">
        <v>250</v>
      </c>
      <c r="J762" t="s">
        <v>122</v>
      </c>
      <c r="K762" t="s">
        <v>57</v>
      </c>
      <c r="L762" t="s">
        <v>59</v>
      </c>
      <c r="M762" t="s">
        <v>58</v>
      </c>
      <c r="N762" t="s">
        <v>60</v>
      </c>
      <c r="O762" t="s">
        <v>61</v>
      </c>
      <c r="P762" t="s">
        <v>62</v>
      </c>
      <c r="Q762" t="s">
        <v>63</v>
      </c>
      <c r="R762" t="s">
        <v>64</v>
      </c>
      <c r="S762" t="s">
        <v>65</v>
      </c>
      <c r="T762">
        <v>156.62637000000001</v>
      </c>
      <c r="U762">
        <f>(T762-0.014129973)/(27755.404-0.014129973)</f>
        <v>5.6425883678948175E-3</v>
      </c>
      <c r="V762">
        <v>0.10263335</v>
      </c>
      <c r="W762">
        <f>(V762-0.006104506)/(0.96359551-0.006104506)</f>
        <v>0.10081436128041157</v>
      </c>
      <c r="X762">
        <v>0.82824271999999999</v>
      </c>
      <c r="Y762">
        <f>(X762-0.026912883)/(0.97887218-0.026912883)</f>
        <v>0.84176901210514676</v>
      </c>
      <c r="Z762">
        <v>3.8987226999999999E-2</v>
      </c>
      <c r="AA762">
        <f>(Z762-0)/(0.8541435-0)</f>
        <v>4.5644820805871615E-2</v>
      </c>
      <c r="AB762">
        <v>2.0401664000000001E-3</v>
      </c>
      <c r="AC762">
        <f>(AB762-0)/(0.90509456-0)</f>
        <v>2.2540919923328233E-3</v>
      </c>
      <c r="AD762">
        <v>1.4151443999999999E-2</v>
      </c>
      <c r="AE762" s="3">
        <f>(AD762-0)/(0.42788053-0)</f>
        <v>3.3073353442840694E-2</v>
      </c>
      <c r="AF762">
        <v>2.1227164999999999E-4</v>
      </c>
      <c r="AG762">
        <f>(AF762-0)/(0.48863637-0)</f>
        <v>4.3441639434248415E-4</v>
      </c>
      <c r="AH762">
        <v>28.2</v>
      </c>
      <c r="AI762">
        <f>(AH762-0)/(78.5-0)</f>
        <v>0.35923566878980889</v>
      </c>
      <c r="AJ762">
        <v>30.4</v>
      </c>
      <c r="AK762">
        <f>(AJ762-5.8)/(57.3-5.8)</f>
        <v>0.47766990291262129</v>
      </c>
      <c r="AL762">
        <v>34.5</v>
      </c>
      <c r="AM762">
        <f>(AL762-5.5)/(55.8-5.5)</f>
        <v>0.57654075546719685</v>
      </c>
      <c r="AN762">
        <v>6.9</v>
      </c>
      <c r="AO762">
        <f>(AN762-1.2)/(66.3-1.2)</f>
        <v>8.7557603686635954E-2</v>
      </c>
      <c r="AP762">
        <v>0.24742620611578239</v>
      </c>
      <c r="AQ762">
        <v>0.31698644999233461</v>
      </c>
      <c r="AR762">
        <v>0.27164876115900333</v>
      </c>
      <c r="AS762">
        <v>0.1639385827328797</v>
      </c>
      <c r="AT762" t="s">
        <v>72</v>
      </c>
      <c r="AU762" t="s">
        <v>66</v>
      </c>
      <c r="AV762">
        <v>57</v>
      </c>
      <c r="AW762">
        <v>0.43283582100000001</v>
      </c>
      <c r="AX762">
        <v>0.54615999999999998</v>
      </c>
      <c r="AY762">
        <f>(AX762-0)/(1.01692-0)</f>
        <v>0.53707272941824324</v>
      </c>
      <c r="AZ762">
        <v>-3.7111591999999999E-2</v>
      </c>
      <c r="BA762" t="s">
        <v>74</v>
      </c>
      <c r="BB762">
        <v>-0.13106301100000001</v>
      </c>
      <c r="BC762" t="s">
        <v>74</v>
      </c>
    </row>
    <row r="763" spans="1:55">
      <c r="A763" s="1">
        <v>761</v>
      </c>
      <c r="B763" t="s">
        <v>632</v>
      </c>
      <c r="C763" t="s">
        <v>657</v>
      </c>
      <c r="D763">
        <v>12</v>
      </c>
      <c r="E763">
        <v>0</v>
      </c>
      <c r="F763">
        <v>25910</v>
      </c>
      <c r="G763">
        <v>36</v>
      </c>
      <c r="H763">
        <v>1.286504567091213</v>
      </c>
      <c r="I763">
        <v>12</v>
      </c>
      <c r="J763" t="s">
        <v>56</v>
      </c>
      <c r="K763" t="s">
        <v>57</v>
      </c>
      <c r="L763" t="s">
        <v>59</v>
      </c>
      <c r="M763" t="s">
        <v>58</v>
      </c>
      <c r="N763" t="s">
        <v>61</v>
      </c>
      <c r="O763" t="s">
        <v>60</v>
      </c>
      <c r="P763" t="s">
        <v>62</v>
      </c>
      <c r="Q763" t="s">
        <v>63</v>
      </c>
      <c r="R763" t="s">
        <v>64</v>
      </c>
      <c r="S763" t="s">
        <v>65</v>
      </c>
      <c r="T763">
        <v>24.088263999999999</v>
      </c>
      <c r="U763">
        <f>(T763-0.014129973)/(27755.404-0.014129973)</f>
        <v>8.6736789285736591E-4</v>
      </c>
      <c r="V763">
        <v>1.2920909E-2</v>
      </c>
      <c r="W763">
        <f>(V763-0.006104506)/(0.96359551-0.006104506)</f>
        <v>7.1190256321196719E-3</v>
      </c>
      <c r="X763">
        <v>0.95798749000000005</v>
      </c>
      <c r="Y763">
        <f>(X763-0.026912883)/(0.97887218-0.026912883)</f>
        <v>0.97806136242818797</v>
      </c>
      <c r="Z763">
        <v>9.6319495000000005E-3</v>
      </c>
      <c r="AA763">
        <f>(Z763-0)/(0.8541435-0)</f>
        <v>1.1276734529970668E-2</v>
      </c>
      <c r="AB763">
        <v>2.5841816999999999E-3</v>
      </c>
      <c r="AC763">
        <f>(AB763-0)/(0.90509456-0)</f>
        <v>2.8551510684143321E-3</v>
      </c>
      <c r="AD763">
        <v>5.7948315999999996E-3</v>
      </c>
      <c r="AE763" s="3">
        <f>(AD763-0)/(0.42788053-0)</f>
        <v>1.3543106530227023E-2</v>
      </c>
      <c r="AF763">
        <v>1.9577133999999999E-4</v>
      </c>
      <c r="AG763">
        <f>(AF763-0)/(0.48863637-0)</f>
        <v>4.0064831850318469E-4</v>
      </c>
      <c r="AH763">
        <v>20.7</v>
      </c>
      <c r="AI763">
        <f>(AH763-0)/(78.5-0)</f>
        <v>0.26369426751592356</v>
      </c>
      <c r="AJ763">
        <v>34.1</v>
      </c>
      <c r="AK763">
        <f>(AJ763-5.8)/(57.3-5.8)</f>
        <v>0.54951456310679614</v>
      </c>
      <c r="AL763">
        <v>38.4</v>
      </c>
      <c r="AM763">
        <f>(AL763-5.5)/(55.8-5.5)</f>
        <v>0.65407554671968193</v>
      </c>
      <c r="AN763">
        <v>6.7</v>
      </c>
      <c r="AO763">
        <f>(AN763-1.2)/(66.3-1.2)</f>
        <v>8.4485407066052232E-2</v>
      </c>
      <c r="AP763">
        <v>0.24064212999216911</v>
      </c>
      <c r="AQ763">
        <v>0.28308535630383708</v>
      </c>
      <c r="AR763">
        <v>0.28837118245888799</v>
      </c>
      <c r="AS763">
        <v>0.18790133124510569</v>
      </c>
      <c r="AT763" t="s">
        <v>104</v>
      </c>
      <c r="AU763" t="s">
        <v>66</v>
      </c>
      <c r="AZ763">
        <v>0.173638814</v>
      </c>
      <c r="BA763" t="s">
        <v>67</v>
      </c>
      <c r="BB763">
        <v>6.2857143000000004E-2</v>
      </c>
      <c r="BC763" t="s">
        <v>67</v>
      </c>
    </row>
    <row r="764" spans="1:55">
      <c r="A764" s="1">
        <v>762</v>
      </c>
      <c r="B764" t="s">
        <v>632</v>
      </c>
      <c r="C764" t="s">
        <v>236</v>
      </c>
      <c r="D764">
        <v>26</v>
      </c>
      <c r="E764">
        <v>0</v>
      </c>
      <c r="F764">
        <v>13402</v>
      </c>
      <c r="G764">
        <v>19</v>
      </c>
      <c r="H764">
        <v>10.21057344151305</v>
      </c>
      <c r="I764">
        <v>26</v>
      </c>
      <c r="J764" t="s">
        <v>56</v>
      </c>
      <c r="K764" t="s">
        <v>57</v>
      </c>
      <c r="L764" t="s">
        <v>59</v>
      </c>
      <c r="M764" t="s">
        <v>58</v>
      </c>
      <c r="N764" t="s">
        <v>60</v>
      </c>
      <c r="O764" t="s">
        <v>61</v>
      </c>
      <c r="P764" t="s">
        <v>62</v>
      </c>
      <c r="Q764" t="s">
        <v>63</v>
      </c>
      <c r="R764" t="s">
        <v>64</v>
      </c>
      <c r="S764" t="s">
        <v>65</v>
      </c>
      <c r="T764">
        <v>11.101433</v>
      </c>
      <c r="U764">
        <f>(T764-0.014129973)/(27755.404-0.014129973)</f>
        <v>3.9946486354252805E-4</v>
      </c>
      <c r="V764">
        <v>3.2079559000000001E-2</v>
      </c>
      <c r="W764">
        <f>(V764-0.006104506)/(0.96359551-0.006104506)</f>
        <v>2.7128247567326493E-2</v>
      </c>
      <c r="X764">
        <v>0.94065284999999998</v>
      </c>
      <c r="Y764">
        <f>(X764-0.026912883)/(0.97887218-0.026912883)</f>
        <v>0.95985192841706135</v>
      </c>
      <c r="Z764">
        <v>9.0624746000000003E-3</v>
      </c>
      <c r="AA764">
        <f>(Z764-0)/(0.8541435-0)</f>
        <v>1.0610014125261155E-2</v>
      </c>
      <c r="AB764">
        <v>4.3307403000000001E-3</v>
      </c>
      <c r="AC764">
        <f>(AB764-0)/(0.90509456-0)</f>
        <v>4.7848484472163885E-3</v>
      </c>
      <c r="AD764">
        <v>2.3257679000000002E-3</v>
      </c>
      <c r="AE764" s="3">
        <f>(AD764-0)/(0.42788053-0)</f>
        <v>5.4355544058057523E-3</v>
      </c>
      <c r="AF764">
        <v>2.4059668000000001E-4</v>
      </c>
      <c r="AG764">
        <f>(AF764-0)/(0.48863637-0)</f>
        <v>4.9238389684337256E-4</v>
      </c>
      <c r="AH764">
        <v>12.5</v>
      </c>
      <c r="AI764">
        <f>(AH764-0)/(78.5-0)</f>
        <v>0.15923566878980891</v>
      </c>
      <c r="AJ764">
        <v>28.7</v>
      </c>
      <c r="AK764">
        <f>(AJ764-5.8)/(57.3-5.8)</f>
        <v>0.44466019417475727</v>
      </c>
      <c r="AL764">
        <v>47</v>
      </c>
      <c r="AM764">
        <f>(AL764-5.5)/(55.8-5.5)</f>
        <v>0.82504970178926451</v>
      </c>
      <c r="AN764">
        <v>11.8</v>
      </c>
      <c r="AO764">
        <f>(AN764-1.2)/(66.3-1.2)</f>
        <v>0.16282642089093705</v>
      </c>
      <c r="AP764">
        <v>0.24444622664207241</v>
      </c>
      <c r="AQ764">
        <v>0.28093672307322159</v>
      </c>
      <c r="AR764">
        <v>0.27869115406207401</v>
      </c>
      <c r="AS764">
        <v>0.1959258962226321</v>
      </c>
      <c r="AT764" t="s">
        <v>79</v>
      </c>
      <c r="AU764" t="s">
        <v>72</v>
      </c>
      <c r="AZ764">
        <v>0.49646489100000002</v>
      </c>
      <c r="BA764" t="s">
        <v>67</v>
      </c>
      <c r="BB764">
        <v>1.0430508469999999</v>
      </c>
      <c r="BC764" t="s">
        <v>67</v>
      </c>
    </row>
    <row r="765" spans="1:55">
      <c r="A765" s="1">
        <v>763</v>
      </c>
      <c r="B765" t="s">
        <v>632</v>
      </c>
      <c r="C765" t="s">
        <v>417</v>
      </c>
      <c r="D765">
        <v>71</v>
      </c>
      <c r="E765">
        <v>4</v>
      </c>
      <c r="F765">
        <v>37963</v>
      </c>
      <c r="G765">
        <v>34</v>
      </c>
      <c r="H765">
        <v>5.5007119935664912</v>
      </c>
      <c r="I765">
        <v>71</v>
      </c>
      <c r="J765" t="s">
        <v>56</v>
      </c>
      <c r="K765" t="s">
        <v>57</v>
      </c>
      <c r="L765" t="s">
        <v>58</v>
      </c>
      <c r="M765" t="s">
        <v>59</v>
      </c>
      <c r="N765" t="s">
        <v>60</v>
      </c>
      <c r="O765" t="s">
        <v>61</v>
      </c>
      <c r="P765" t="s">
        <v>62</v>
      </c>
      <c r="Q765" t="s">
        <v>63</v>
      </c>
      <c r="R765" t="s">
        <v>64</v>
      </c>
      <c r="S765" t="s">
        <v>65</v>
      </c>
      <c r="T765">
        <v>30.354675</v>
      </c>
      <c r="U765">
        <f>(T765-0.014129973)/(27755.404-0.014129973)</f>
        <v>1.0931406537281144E-3</v>
      </c>
      <c r="V765">
        <v>2.0884618000000001E-2</v>
      </c>
      <c r="W765">
        <f>(V765-0.006104506)/(0.96359551-0.006104506)</f>
        <v>1.5436293331482833E-2</v>
      </c>
      <c r="X765">
        <v>0.91595857999999997</v>
      </c>
      <c r="Y765">
        <f>(X765-0.026912883)/(0.97887218-0.026912883)</f>
        <v>0.93391146008210069</v>
      </c>
      <c r="Z765">
        <v>3.7004687000000001E-2</v>
      </c>
      <c r="AA765">
        <f>(Z765-0)/(0.8541435-0)</f>
        <v>4.3323735414482464E-2</v>
      </c>
      <c r="AB765">
        <v>2.4616850999999999E-3</v>
      </c>
      <c r="AC765">
        <f>(AB765-0)/(0.90509456-0)</f>
        <v>2.7198098505862192E-3</v>
      </c>
      <c r="AD765">
        <v>1.0058498000000001E-2</v>
      </c>
      <c r="AE765" s="3">
        <f>(AD765-0)/(0.42788053-0)</f>
        <v>2.3507725392412693E-2</v>
      </c>
      <c r="AF765">
        <v>3.9704597999999999E-4</v>
      </c>
      <c r="AG765">
        <f>(AF765-0)/(0.48863637-0)</f>
        <v>8.1255920430155454E-4</v>
      </c>
      <c r="AH765">
        <v>16.100000000000001</v>
      </c>
      <c r="AI765">
        <f>(AH765-0)/(78.5-0)</f>
        <v>0.2050955414012739</v>
      </c>
      <c r="AJ765">
        <v>29.3</v>
      </c>
      <c r="AK765">
        <f>(AJ765-5.8)/(57.3-5.8)</f>
        <v>0.4563106796116505</v>
      </c>
      <c r="AL765">
        <v>43.8</v>
      </c>
      <c r="AM765">
        <f>(AL765-5.5)/(55.8-5.5)</f>
        <v>0.76143141153081506</v>
      </c>
      <c r="AN765">
        <v>10.8</v>
      </c>
      <c r="AO765">
        <f>(AN765-1.2)/(66.3-1.2)</f>
        <v>0.14746543778801846</v>
      </c>
      <c r="AP765">
        <v>0.23910108790597939</v>
      </c>
      <c r="AQ765">
        <v>0.33547738161412438</v>
      </c>
      <c r="AR765">
        <v>0.25964159983059371</v>
      </c>
      <c r="AS765">
        <v>0.16577993064930249</v>
      </c>
      <c r="AT765" t="s">
        <v>72</v>
      </c>
      <c r="AU765" t="s">
        <v>72</v>
      </c>
      <c r="AZ765">
        <v>-0.10985281399999999</v>
      </c>
      <c r="BA765" t="s">
        <v>74</v>
      </c>
      <c r="BB765">
        <v>-0.25116883099999998</v>
      </c>
      <c r="BC765" t="s">
        <v>74</v>
      </c>
    </row>
    <row r="766" spans="1:55">
      <c r="A766" s="1">
        <v>764</v>
      </c>
      <c r="B766" t="s">
        <v>632</v>
      </c>
      <c r="C766" t="s">
        <v>133</v>
      </c>
      <c r="D766">
        <v>15</v>
      </c>
      <c r="E766">
        <v>2</v>
      </c>
      <c r="F766">
        <v>26171</v>
      </c>
      <c r="G766">
        <v>33</v>
      </c>
      <c r="H766">
        <v>1.7368287591053251</v>
      </c>
      <c r="I766">
        <v>15</v>
      </c>
      <c r="J766" t="s">
        <v>56</v>
      </c>
      <c r="K766" t="s">
        <v>57</v>
      </c>
      <c r="L766" t="s">
        <v>59</v>
      </c>
      <c r="M766" t="s">
        <v>58</v>
      </c>
      <c r="N766" t="s">
        <v>61</v>
      </c>
      <c r="O766" t="s">
        <v>60</v>
      </c>
      <c r="P766" t="s">
        <v>62</v>
      </c>
      <c r="Q766" t="s">
        <v>63</v>
      </c>
      <c r="R766" t="s">
        <v>64</v>
      </c>
      <c r="S766" t="s">
        <v>65</v>
      </c>
      <c r="T766">
        <v>21.210138000000001</v>
      </c>
      <c r="U766">
        <f>(T766-0.014129973)/(27755.404-0.014129973)</f>
        <v>7.6367178145422257E-4</v>
      </c>
      <c r="V766">
        <v>3.5330570999999998E-2</v>
      </c>
      <c r="W766">
        <f>(V766-0.006104506)/(0.96359551-0.006104506)</f>
        <v>3.0523592261343064E-2</v>
      </c>
      <c r="X766">
        <v>0.93835257999999999</v>
      </c>
      <c r="Y766">
        <f>(X766-0.026912883)/(0.97887218-0.026912883)</f>
        <v>0.95743557510526645</v>
      </c>
      <c r="Z766">
        <v>6.9614904999999996E-3</v>
      </c>
      <c r="AA766">
        <f>(Z766-0)/(0.8541435-0)</f>
        <v>8.150258709455729E-3</v>
      </c>
      <c r="AB766">
        <v>3.6215847E-3</v>
      </c>
      <c r="AC766">
        <f>(AB766-0)/(0.90509456-0)</f>
        <v>4.001332965695872E-3</v>
      </c>
      <c r="AD766">
        <v>3.3399058000000001E-3</v>
      </c>
      <c r="AE766" s="3">
        <f>(AD766-0)/(0.42788053-0)</f>
        <v>7.8056970715634109E-3</v>
      </c>
      <c r="AF766">
        <v>6.8407709000000002E-4</v>
      </c>
      <c r="AG766">
        <f>(AF766-0)/(0.48863637-0)</f>
        <v>1.3999717008375779E-3</v>
      </c>
      <c r="AH766">
        <v>14.3</v>
      </c>
      <c r="AI766">
        <f>(AH766-0)/(78.5-0)</f>
        <v>0.18216560509554142</v>
      </c>
      <c r="AJ766">
        <v>30</v>
      </c>
      <c r="AK766">
        <f>(AJ766-5.8)/(57.3-5.8)</f>
        <v>0.46990291262135919</v>
      </c>
      <c r="AL766">
        <v>42.5</v>
      </c>
      <c r="AM766">
        <f>(AL766-5.5)/(55.8-5.5)</f>
        <v>0.73558648111332015</v>
      </c>
      <c r="AN766">
        <v>13.2</v>
      </c>
      <c r="AO766">
        <f>(AN766-1.2)/(66.3-1.2)</f>
        <v>0.18433179723502305</v>
      </c>
      <c r="AP766">
        <v>0.25214277091465132</v>
      </c>
      <c r="AQ766">
        <v>0.2721822059474468</v>
      </c>
      <c r="AR766">
        <v>0.27266508390004429</v>
      </c>
      <c r="AS766">
        <v>0.2030099392378576</v>
      </c>
      <c r="AT766" t="s">
        <v>66</v>
      </c>
      <c r="AU766" t="s">
        <v>66</v>
      </c>
      <c r="AZ766">
        <v>-0.12769523799999999</v>
      </c>
      <c r="BA766" t="s">
        <v>74</v>
      </c>
      <c r="BB766">
        <v>3.5809524000000002E-2</v>
      </c>
      <c r="BC766" t="s">
        <v>67</v>
      </c>
    </row>
    <row r="767" spans="1:55">
      <c r="A767" s="1">
        <v>765</v>
      </c>
      <c r="B767" t="s">
        <v>632</v>
      </c>
      <c r="C767" t="s">
        <v>658</v>
      </c>
      <c r="D767">
        <v>94</v>
      </c>
      <c r="E767">
        <v>6</v>
      </c>
      <c r="F767">
        <v>28818</v>
      </c>
      <c r="G767">
        <v>37</v>
      </c>
      <c r="H767">
        <v>8.8158114391718385</v>
      </c>
      <c r="I767">
        <v>94</v>
      </c>
      <c r="J767" t="s">
        <v>56</v>
      </c>
      <c r="K767" t="s">
        <v>57</v>
      </c>
      <c r="L767" t="s">
        <v>59</v>
      </c>
      <c r="M767" t="s">
        <v>117</v>
      </c>
      <c r="N767" t="s">
        <v>60</v>
      </c>
      <c r="O767" t="s">
        <v>61</v>
      </c>
      <c r="P767" t="s">
        <v>62</v>
      </c>
      <c r="Q767" t="s">
        <v>63</v>
      </c>
      <c r="R767" t="s">
        <v>64</v>
      </c>
      <c r="S767" t="s">
        <v>65</v>
      </c>
      <c r="T767">
        <v>24.668821000000001</v>
      </c>
      <c r="U767">
        <f>(T767-0.014129973)/(27755.404-0.014129973)</f>
        <v>8.8828480314825486E-4</v>
      </c>
      <c r="V767">
        <v>1.8616555E-2</v>
      </c>
      <c r="W767">
        <f>(V767-0.006104506)/(0.96359551-0.006104506)</f>
        <v>1.3067536872649303E-2</v>
      </c>
      <c r="X767">
        <v>0.95428252000000002</v>
      </c>
      <c r="Y767">
        <f>(X767-0.026912883)/(0.97887218-0.026912883)</f>
        <v>0.97416942081715918</v>
      </c>
      <c r="Z767">
        <v>4.5577255000000001E-3</v>
      </c>
      <c r="AA767">
        <f>(Z767-0)/(0.8541435-0)</f>
        <v>5.3360184793304639E-3</v>
      </c>
      <c r="AB767">
        <v>2.0685060999999999E-3</v>
      </c>
      <c r="AC767">
        <f>(AB767-0)/(0.90509456-0)</f>
        <v>2.2854033063683422E-3</v>
      </c>
      <c r="AD767">
        <v>9.6062821999999999E-3</v>
      </c>
      <c r="AE767" s="3">
        <f>(AD767-0)/(0.42788053-0)</f>
        <v>2.245085140938757E-2</v>
      </c>
      <c r="AF767">
        <v>1.0517826999999999E-4</v>
      </c>
      <c r="AG767">
        <f>(AF767-0)/(0.48863637-0)</f>
        <v>2.1524854975490259E-4</v>
      </c>
      <c r="AH767">
        <v>18.100000000000001</v>
      </c>
      <c r="AI767">
        <f>(AH767-0)/(78.5-0)</f>
        <v>0.23057324840764332</v>
      </c>
      <c r="AJ767">
        <v>27.8</v>
      </c>
      <c r="AK767">
        <f>(AJ767-5.8)/(57.3-5.8)</f>
        <v>0.42718446601941745</v>
      </c>
      <c r="AL767">
        <v>43.5</v>
      </c>
      <c r="AM767">
        <f>(AL767-5.5)/(55.8-5.5)</f>
        <v>0.75546719681908558</v>
      </c>
      <c r="AN767">
        <v>10.6</v>
      </c>
      <c r="AO767">
        <f>(AN767-1.2)/(66.3-1.2)</f>
        <v>0.14439324116743474</v>
      </c>
      <c r="AP767">
        <v>0.260491533148687</v>
      </c>
      <c r="AQ767">
        <v>0.28815342004697958</v>
      </c>
      <c r="AR767">
        <v>0.27307786698453868</v>
      </c>
      <c r="AS767">
        <v>0.17827717981979449</v>
      </c>
      <c r="AT767" t="s">
        <v>79</v>
      </c>
      <c r="AU767" t="s">
        <v>72</v>
      </c>
      <c r="AZ767">
        <v>-0.18107606700000001</v>
      </c>
      <c r="BA767" t="s">
        <v>74</v>
      </c>
      <c r="BB767">
        <v>0.179418677</v>
      </c>
      <c r="BC767" t="s">
        <v>67</v>
      </c>
    </row>
    <row r="768" spans="1:55">
      <c r="A768" s="1">
        <v>766</v>
      </c>
      <c r="B768" t="s">
        <v>632</v>
      </c>
      <c r="C768" t="s">
        <v>659</v>
      </c>
      <c r="D768">
        <v>33</v>
      </c>
      <c r="E768">
        <v>1</v>
      </c>
      <c r="F768">
        <v>17392</v>
      </c>
      <c r="G768">
        <v>35</v>
      </c>
      <c r="H768">
        <v>5.4212117229596526</v>
      </c>
      <c r="I768">
        <v>33</v>
      </c>
      <c r="J768" t="s">
        <v>56</v>
      </c>
      <c r="K768" t="s">
        <v>57</v>
      </c>
      <c r="L768" t="s">
        <v>59</v>
      </c>
      <c r="M768" t="s">
        <v>58</v>
      </c>
      <c r="N768" t="s">
        <v>61</v>
      </c>
      <c r="O768" t="s">
        <v>60</v>
      </c>
      <c r="P768" t="s">
        <v>62</v>
      </c>
      <c r="Q768" t="s">
        <v>63</v>
      </c>
      <c r="R768" t="s">
        <v>64</v>
      </c>
      <c r="S768" t="s">
        <v>65</v>
      </c>
      <c r="T768">
        <v>15.7639</v>
      </c>
      <c r="U768">
        <f>(T768-0.014129973)/(27755.404-0.014129973)</f>
        <v>5.6744906487543709E-4</v>
      </c>
      <c r="V768">
        <v>1.7403828E-2</v>
      </c>
      <c r="W768">
        <f>(V768-0.006104506)/(0.96359551-0.006104506)</f>
        <v>1.1800969359290189E-2</v>
      </c>
      <c r="X768">
        <v>0.95481008000000001</v>
      </c>
      <c r="Y768">
        <f>(X768-0.026912883)/(0.97887218-0.026912883)</f>
        <v>0.97472360417527404</v>
      </c>
      <c r="Z768">
        <v>9.7221388000000002E-3</v>
      </c>
      <c r="AA768">
        <f>(Z768-0)/(0.8541435-0)</f>
        <v>1.1382324866957368E-2</v>
      </c>
      <c r="AB768">
        <v>3.0606734E-3</v>
      </c>
      <c r="AC768">
        <f>(AB768-0)/(0.90509456-0)</f>
        <v>3.3816062268676103E-3</v>
      </c>
      <c r="AD768">
        <v>3.7208186000000001E-3</v>
      </c>
      <c r="AE768" s="3">
        <f>(AD768-0)/(0.42788053-0)</f>
        <v>8.6959287444091007E-3</v>
      </c>
      <c r="AF768">
        <v>2.4005281999999999E-4</v>
      </c>
      <c r="AG768">
        <f>(AF768-0)/(0.48863637-0)</f>
        <v>4.9127088104391407E-4</v>
      </c>
      <c r="AH768">
        <v>13</v>
      </c>
      <c r="AI768">
        <f>(AH768-0)/(78.5-0)</f>
        <v>0.16560509554140126</v>
      </c>
      <c r="AJ768">
        <v>25.6</v>
      </c>
      <c r="AK768">
        <f>(AJ768-5.8)/(57.3-5.8)</f>
        <v>0.38446601941747577</v>
      </c>
      <c r="AL768">
        <v>46</v>
      </c>
      <c r="AM768">
        <f>(AL768-5.5)/(55.8-5.5)</f>
        <v>0.80516898608349907</v>
      </c>
      <c r="AN768">
        <v>15.4</v>
      </c>
      <c r="AO768">
        <f>(AN768-1.2)/(66.3-1.2)</f>
        <v>0.21812596006144397</v>
      </c>
      <c r="AP768">
        <v>0.25007501650363079</v>
      </c>
      <c r="AQ768">
        <v>0.28182200084018488</v>
      </c>
      <c r="AR768">
        <v>0.28470263457960759</v>
      </c>
      <c r="AS768">
        <v>0.1834003480765769</v>
      </c>
      <c r="AT768" t="s">
        <v>72</v>
      </c>
      <c r="AU768" t="s">
        <v>72</v>
      </c>
      <c r="AZ768">
        <v>0.13518987299999999</v>
      </c>
      <c r="BA768" t="s">
        <v>67</v>
      </c>
      <c r="BB768">
        <v>0.21960217000000001</v>
      </c>
      <c r="BC768" t="s">
        <v>67</v>
      </c>
    </row>
    <row r="769" spans="1:55">
      <c r="A769" s="1">
        <v>768</v>
      </c>
      <c r="B769" t="s">
        <v>632</v>
      </c>
      <c r="C769" t="s">
        <v>239</v>
      </c>
      <c r="D769">
        <v>51</v>
      </c>
      <c r="E769">
        <v>2</v>
      </c>
      <c r="F769">
        <v>24181</v>
      </c>
      <c r="G769">
        <v>31</v>
      </c>
      <c r="H769">
        <v>6.8035287635853798</v>
      </c>
      <c r="I769">
        <v>51</v>
      </c>
      <c r="J769" t="s">
        <v>56</v>
      </c>
      <c r="K769" t="s">
        <v>57</v>
      </c>
      <c r="L769" t="s">
        <v>59</v>
      </c>
      <c r="M769" t="s">
        <v>117</v>
      </c>
      <c r="N769" t="s">
        <v>60</v>
      </c>
      <c r="O769" t="s">
        <v>61</v>
      </c>
      <c r="P769" t="s">
        <v>62</v>
      </c>
      <c r="Q769" t="s">
        <v>63</v>
      </c>
      <c r="R769" t="s">
        <v>64</v>
      </c>
      <c r="S769" t="s">
        <v>65</v>
      </c>
      <c r="T769">
        <v>48.421695999999997</v>
      </c>
      <c r="U769">
        <f>(T769-0.014129973)/(27755.404-0.014129973)</f>
        <v>1.744078042271539E-3</v>
      </c>
      <c r="V769">
        <v>2.4541418999999998E-2</v>
      </c>
      <c r="W769">
        <f>(V769-0.006104506)/(0.96359551-0.006104506)</f>
        <v>1.9255442529463179E-2</v>
      </c>
      <c r="X769">
        <v>0.95062398999999997</v>
      </c>
      <c r="Y769">
        <f>(X769-0.026912883)/(0.97887218-0.026912883)</f>
        <v>0.97032626280449041</v>
      </c>
      <c r="Z769">
        <v>4.6486304999999997E-3</v>
      </c>
      <c r="AA769">
        <f>(Z769-0)/(0.8541435-0)</f>
        <v>5.4424467317259924E-3</v>
      </c>
      <c r="AB769">
        <v>2.3871346000000002E-3</v>
      </c>
      <c r="AC769">
        <f>(AB769-0)/(0.90509456-0)</f>
        <v>2.6374422137726695E-3</v>
      </c>
      <c r="AD769">
        <v>8.8365860000000004E-3</v>
      </c>
      <c r="AE769" s="3">
        <f>(AD769-0)/(0.42788053-0)</f>
        <v>2.0651993676833111E-2</v>
      </c>
      <c r="AF769">
        <v>7.9571152999999989E-4</v>
      </c>
      <c r="AG769">
        <f>(AF769-0)/(0.48863637-0)</f>
        <v>1.6284328773971529E-3</v>
      </c>
      <c r="AH769">
        <v>11.9</v>
      </c>
      <c r="AI769">
        <f>(AH769-0)/(78.5-0)</f>
        <v>0.15159235668789808</v>
      </c>
      <c r="AJ769">
        <v>27.8</v>
      </c>
      <c r="AK769">
        <f>(AJ769-5.8)/(57.3-5.8)</f>
        <v>0.42718446601941745</v>
      </c>
      <c r="AL769">
        <v>44.2</v>
      </c>
      <c r="AM769">
        <f>(AL769-5.5)/(55.8-5.5)</f>
        <v>0.76938369781312133</v>
      </c>
      <c r="AN769">
        <v>16.100000000000001</v>
      </c>
      <c r="AO769">
        <f>(AN769-1.2)/(66.3-1.2)</f>
        <v>0.228878648233487</v>
      </c>
      <c r="AP769">
        <v>0.24738252784990369</v>
      </c>
      <c r="AQ769">
        <v>0.3023703827791272</v>
      </c>
      <c r="AR769">
        <v>0.283775860624843</v>
      </c>
      <c r="AS769">
        <v>0.1664712287461261</v>
      </c>
      <c r="AT769" t="s">
        <v>79</v>
      </c>
      <c r="AU769" t="s">
        <v>72</v>
      </c>
      <c r="AW769">
        <v>0.43283582100000001</v>
      </c>
      <c r="AZ769">
        <v>0.12440051000000001</v>
      </c>
      <c r="BA769" t="s">
        <v>67</v>
      </c>
      <c r="BB769">
        <v>0.25650510199999998</v>
      </c>
      <c r="BC769" t="s">
        <v>67</v>
      </c>
    </row>
    <row r="770" spans="1:55">
      <c r="A770" s="1">
        <v>769</v>
      </c>
      <c r="B770" t="s">
        <v>632</v>
      </c>
      <c r="C770" t="s">
        <v>135</v>
      </c>
      <c r="D770">
        <v>218</v>
      </c>
      <c r="E770">
        <v>12</v>
      </c>
      <c r="F770">
        <v>44436</v>
      </c>
      <c r="G770">
        <v>32</v>
      </c>
      <c r="H770">
        <v>15.331037897200471</v>
      </c>
      <c r="I770">
        <v>218</v>
      </c>
      <c r="J770" t="s">
        <v>56</v>
      </c>
      <c r="K770" t="s">
        <v>57</v>
      </c>
      <c r="L770" t="s">
        <v>59</v>
      </c>
      <c r="M770" t="s">
        <v>58</v>
      </c>
      <c r="N770" t="s">
        <v>60</v>
      </c>
      <c r="O770" t="s">
        <v>61</v>
      </c>
      <c r="P770" t="s">
        <v>62</v>
      </c>
      <c r="Q770" t="s">
        <v>63</v>
      </c>
      <c r="R770" t="s">
        <v>64</v>
      </c>
      <c r="S770" t="s">
        <v>65</v>
      </c>
      <c r="T770">
        <v>41.878162000000003</v>
      </c>
      <c r="U770">
        <f>(T770-0.014129973)/(27755.404-0.014129973)</f>
        <v>1.5083208062664937E-3</v>
      </c>
      <c r="V770">
        <v>4.3751261999999999E-2</v>
      </c>
      <c r="W770">
        <f>(V770-0.006104506)/(0.96359551-0.006104506)</f>
        <v>3.9318130241148455E-2</v>
      </c>
      <c r="X770">
        <v>0.92162447999999997</v>
      </c>
      <c r="Y770">
        <f>(X770-0.026912883)/(0.97887218-0.026912883)</f>
        <v>0.93986329018434911</v>
      </c>
      <c r="Z770">
        <v>1.2221648999999999E-2</v>
      </c>
      <c r="AA770">
        <f>(Z770-0)/(0.8541435-0)</f>
        <v>1.4308660078780674E-2</v>
      </c>
      <c r="AB770">
        <v>2.6013049999999999E-3</v>
      </c>
      <c r="AC770">
        <f>(AB770-0)/(0.90509456-0)</f>
        <v>2.8740698651420465E-3</v>
      </c>
      <c r="AD770">
        <v>8.2524167000000009E-3</v>
      </c>
      <c r="AE770" s="3">
        <f>(AD770-0)/(0.42788053-0)</f>
        <v>1.9286731041489553E-2</v>
      </c>
      <c r="AF770">
        <v>4.7092594000000011E-4</v>
      </c>
      <c r="AG770">
        <f>(AF770-0)/(0.48863637-0)</f>
        <v>9.6375539954179044E-4</v>
      </c>
      <c r="AH770">
        <v>19.399999999999999</v>
      </c>
      <c r="AI770">
        <f>(AH770-0)/(78.5-0)</f>
        <v>0.24713375796178341</v>
      </c>
      <c r="AJ770">
        <v>25.9</v>
      </c>
      <c r="AK770">
        <f>(AJ770-5.8)/(57.3-5.8)</f>
        <v>0.3902912621359223</v>
      </c>
      <c r="AL770">
        <v>42.7</v>
      </c>
      <c r="AM770">
        <f>(AL770-5.5)/(55.8-5.5)</f>
        <v>0.73956262425447328</v>
      </c>
      <c r="AN770">
        <v>12</v>
      </c>
      <c r="AO770">
        <f>(AN770-1.2)/(66.3-1.2)</f>
        <v>0.16589861751152077</v>
      </c>
      <c r="AP770">
        <v>0.24909739196734909</v>
      </c>
      <c r="AQ770">
        <v>0.2954051084250891</v>
      </c>
      <c r="AR770">
        <v>0.28408046105891072</v>
      </c>
      <c r="AS770">
        <v>0.17141703854865109</v>
      </c>
      <c r="AT770" t="s">
        <v>79</v>
      </c>
      <c r="AU770" t="s">
        <v>72</v>
      </c>
      <c r="AZ770">
        <v>0.18550077300000001</v>
      </c>
      <c r="BA770" t="s">
        <v>67</v>
      </c>
      <c r="BB770">
        <v>0.33401320400000001</v>
      </c>
      <c r="BC770" t="s">
        <v>67</v>
      </c>
    </row>
    <row r="771" spans="1:55">
      <c r="A771" s="1">
        <v>770</v>
      </c>
      <c r="B771" t="s">
        <v>632</v>
      </c>
      <c r="C771" t="s">
        <v>660</v>
      </c>
      <c r="D771">
        <v>5</v>
      </c>
      <c r="E771">
        <v>1</v>
      </c>
      <c r="F771">
        <v>20952</v>
      </c>
      <c r="G771">
        <v>30</v>
      </c>
      <c r="H771">
        <v>0.79546900852742786</v>
      </c>
      <c r="I771">
        <v>5</v>
      </c>
      <c r="J771" t="s">
        <v>56</v>
      </c>
      <c r="K771" t="s">
        <v>57</v>
      </c>
      <c r="L771" t="s">
        <v>59</v>
      </c>
      <c r="M771" t="s">
        <v>58</v>
      </c>
      <c r="N771" t="s">
        <v>61</v>
      </c>
      <c r="O771" t="s">
        <v>60</v>
      </c>
      <c r="P771" t="s">
        <v>62</v>
      </c>
      <c r="Q771" t="s">
        <v>63</v>
      </c>
      <c r="R771" t="s">
        <v>64</v>
      </c>
      <c r="S771" t="s">
        <v>65</v>
      </c>
      <c r="T771">
        <v>19.780586</v>
      </c>
      <c r="U771">
        <f>(T771-0.014129973)/(27755.404-0.014129973)</f>
        <v>7.1216639793432565E-4</v>
      </c>
      <c r="V771">
        <v>2.9566585999999999E-2</v>
      </c>
      <c r="W771">
        <f>(V771-0.006104506)/(0.96359551-0.006104506)</f>
        <v>2.4503708026482929E-2</v>
      </c>
      <c r="X771">
        <v>0.94755745000000002</v>
      </c>
      <c r="Y771">
        <f>(X771-0.026912883)/(0.97887218-0.026912883)</f>
        <v>0.96710496961510339</v>
      </c>
      <c r="Z771">
        <v>7.5761303E-3</v>
      </c>
      <c r="AA771">
        <f>(Z771-0)/(0.8541435-0)</f>
        <v>8.869856528791709E-3</v>
      </c>
      <c r="AB771">
        <v>2.2138042999999999E-3</v>
      </c>
      <c r="AC771">
        <f>(AB771-0)/(0.90509456-0)</f>
        <v>2.4459370300491034E-3</v>
      </c>
      <c r="AD771">
        <v>3.6404782E-3</v>
      </c>
      <c r="AE771" s="3">
        <f>(AD771-0)/(0.42788053-0)</f>
        <v>8.5081651179594459E-3</v>
      </c>
      <c r="AF771">
        <v>0</v>
      </c>
      <c r="AG771">
        <f>(AF771-0)/(0.48863637-0)</f>
        <v>0</v>
      </c>
      <c r="AH771">
        <v>14.9</v>
      </c>
      <c r="AI771">
        <f>(AH771-0)/(78.5-0)</f>
        <v>0.18980891719745224</v>
      </c>
      <c r="AJ771">
        <v>30.3</v>
      </c>
      <c r="AK771">
        <f>(AJ771-5.8)/(57.3-5.8)</f>
        <v>0.47572815533980584</v>
      </c>
      <c r="AL771">
        <v>44.9</v>
      </c>
      <c r="AM771">
        <f>(AL771-5.5)/(55.8-5.5)</f>
        <v>0.78330019880715707</v>
      </c>
      <c r="AN771">
        <v>9.9</v>
      </c>
      <c r="AO771">
        <f>(AN771-1.2)/(66.3-1.2)</f>
        <v>0.13364055299539174</v>
      </c>
      <c r="AP771">
        <v>0.23968121218084321</v>
      </c>
      <c r="AQ771">
        <v>0.27441334186057947</v>
      </c>
      <c r="AR771">
        <v>0.29246814581590991</v>
      </c>
      <c r="AS771">
        <v>0.1934373001426673</v>
      </c>
      <c r="AT771" t="s">
        <v>104</v>
      </c>
      <c r="AU771" t="s">
        <v>104</v>
      </c>
      <c r="AZ771">
        <v>-0.147542857</v>
      </c>
      <c r="BA771" t="s">
        <v>74</v>
      </c>
      <c r="BB771">
        <v>-0.392914286</v>
      </c>
      <c r="BC771" t="s">
        <v>74</v>
      </c>
    </row>
    <row r="772" spans="1:55">
      <c r="A772" s="1">
        <v>767</v>
      </c>
      <c r="B772" t="s">
        <v>632</v>
      </c>
      <c r="C772" t="s">
        <v>661</v>
      </c>
      <c r="D772">
        <v>645</v>
      </c>
      <c r="E772">
        <v>20</v>
      </c>
      <c r="F772">
        <v>266931</v>
      </c>
      <c r="G772">
        <v>35</v>
      </c>
      <c r="H772">
        <v>6.9038708237602338</v>
      </c>
      <c r="I772">
        <v>645</v>
      </c>
      <c r="J772" t="s">
        <v>79</v>
      </c>
      <c r="K772" t="s">
        <v>57</v>
      </c>
      <c r="L772" t="s">
        <v>58</v>
      </c>
      <c r="M772" t="s">
        <v>59</v>
      </c>
      <c r="N772" t="s">
        <v>60</v>
      </c>
      <c r="O772" t="s">
        <v>62</v>
      </c>
      <c r="P772" t="s">
        <v>61</v>
      </c>
      <c r="Q772" t="s">
        <v>63</v>
      </c>
      <c r="R772" t="s">
        <v>64</v>
      </c>
      <c r="S772" t="s">
        <v>69</v>
      </c>
      <c r="T772">
        <v>228.32175000000001</v>
      </c>
      <c r="U772">
        <f>(T772-0.014129973)/(27755.404-0.014129973)</f>
        <v>8.2257039478140798E-3</v>
      </c>
      <c r="V772">
        <v>8.9138053000000009E-2</v>
      </c>
      <c r="W772">
        <f>(V772-0.006104506)/(0.96359551-0.006104506)</f>
        <v>8.6719923898104859E-2</v>
      </c>
      <c r="X772">
        <v>0.72244441999999998</v>
      </c>
      <c r="Y772">
        <f>(X772-0.026912883)/(0.97887218-0.026912883)</f>
        <v>0.73063159232951946</v>
      </c>
      <c r="Z772">
        <v>0.13214487</v>
      </c>
      <c r="AA772">
        <f>(Z772-0)/(0.8541435-0)</f>
        <v>0.15471038531581638</v>
      </c>
      <c r="AB772">
        <v>3.0690141000000002E-3</v>
      </c>
      <c r="AC772">
        <f>(AB772-0)/(0.90509456-0)</f>
        <v>3.3908215070920325E-3</v>
      </c>
      <c r="AD772">
        <v>2.5117166E-2</v>
      </c>
      <c r="AE772" s="3">
        <f>(AD772-0)/(0.42788053-0)</f>
        <v>5.8701352922041115E-2</v>
      </c>
      <c r="AF772">
        <v>6.9431366999999993E-4</v>
      </c>
      <c r="AG772">
        <f>(AF772-0)/(0.48863637-0)</f>
        <v>1.4209209805647498E-3</v>
      </c>
      <c r="AH772">
        <v>29.2</v>
      </c>
      <c r="AI772">
        <f>(AH772-0)/(78.5-0)</f>
        <v>0.3719745222929936</v>
      </c>
      <c r="AJ772">
        <v>28.6</v>
      </c>
      <c r="AK772">
        <f>(AJ772-5.8)/(57.3-5.8)</f>
        <v>0.44271844660194176</v>
      </c>
      <c r="AL772">
        <v>30.7</v>
      </c>
      <c r="AM772">
        <f>(AL772-5.5)/(55.8-5.5)</f>
        <v>0.50099403578528834</v>
      </c>
      <c r="AN772">
        <v>11.6</v>
      </c>
      <c r="AO772">
        <f>(AN772-1.2)/(66.3-1.2)</f>
        <v>0.15975422427035332</v>
      </c>
      <c r="AP772">
        <v>0.27025050688589253</v>
      </c>
      <c r="AQ772">
        <v>0.32635695846305551</v>
      </c>
      <c r="AR772">
        <v>0.24538816933866631</v>
      </c>
      <c r="AS772">
        <v>0.15800436531238579</v>
      </c>
      <c r="AT772" t="s">
        <v>79</v>
      </c>
      <c r="AU772" t="s">
        <v>72</v>
      </c>
      <c r="AV772">
        <v>57</v>
      </c>
      <c r="AX772">
        <v>0.56591999999999998</v>
      </c>
      <c r="AY772">
        <f>(AX772-0)/(1.01692-0)</f>
        <v>0.55650395311332257</v>
      </c>
      <c r="AZ772">
        <v>0.11417841200000001</v>
      </c>
      <c r="BA772" t="s">
        <v>67</v>
      </c>
      <c r="BB772">
        <v>-9.9208875000000002E-2</v>
      </c>
      <c r="BC772" t="s">
        <v>74</v>
      </c>
    </row>
    <row r="773" spans="1:55">
      <c r="A773" s="1">
        <v>771</v>
      </c>
      <c r="B773" t="s">
        <v>632</v>
      </c>
      <c r="C773" t="s">
        <v>662</v>
      </c>
      <c r="D773">
        <v>16</v>
      </c>
      <c r="E773">
        <v>2</v>
      </c>
      <c r="F773">
        <v>23363</v>
      </c>
      <c r="G773">
        <v>38</v>
      </c>
      <c r="H773">
        <v>1.802219884342539</v>
      </c>
      <c r="I773">
        <v>16</v>
      </c>
      <c r="J773" t="s">
        <v>56</v>
      </c>
      <c r="K773" t="s">
        <v>57</v>
      </c>
      <c r="L773" t="s">
        <v>59</v>
      </c>
      <c r="M773" t="s">
        <v>58</v>
      </c>
      <c r="N773" t="s">
        <v>60</v>
      </c>
      <c r="O773" t="s">
        <v>61</v>
      </c>
      <c r="P773" t="s">
        <v>62</v>
      </c>
      <c r="Q773" t="s">
        <v>63</v>
      </c>
      <c r="R773" t="s">
        <v>64</v>
      </c>
      <c r="S773" t="s">
        <v>65</v>
      </c>
      <c r="T773">
        <v>28.644409</v>
      </c>
      <c r="U773">
        <f>(T773-0.014129973)/(27755.404-0.014129973)</f>
        <v>1.0315214147979881E-3</v>
      </c>
      <c r="V773">
        <v>3.9372139E-2</v>
      </c>
      <c r="W773">
        <f>(V773-0.006104506)/(0.96359551-0.006104506)</f>
        <v>3.4744590665626761E-2</v>
      </c>
      <c r="X773">
        <v>0.94087635999999997</v>
      </c>
      <c r="Y773">
        <f>(X773-0.026912883)/(0.97887218-0.026912883)</f>
        <v>0.96008671786730826</v>
      </c>
      <c r="Z773">
        <v>4.0985392000000001E-3</v>
      </c>
      <c r="AA773">
        <f>(Z773-0)/(0.8541435-0)</f>
        <v>4.7984199376334309E-3</v>
      </c>
      <c r="AB773">
        <v>3.4009155000000002E-3</v>
      </c>
      <c r="AC773">
        <f>(AB773-0)/(0.90509456-0)</f>
        <v>3.7575250700877046E-3</v>
      </c>
      <c r="AD773">
        <v>2.2672770999999999E-3</v>
      </c>
      <c r="AE773" s="3">
        <f>(AD773-0)/(0.42788053-0)</f>
        <v>5.298855500623036E-3</v>
      </c>
      <c r="AF773">
        <v>0</v>
      </c>
      <c r="AG773">
        <f>(AF773-0)/(0.48863637-0)</f>
        <v>0</v>
      </c>
      <c r="AH773">
        <v>10.8</v>
      </c>
      <c r="AI773">
        <f>(AH773-0)/(78.5-0)</f>
        <v>0.1375796178343949</v>
      </c>
      <c r="AJ773">
        <v>31.2</v>
      </c>
      <c r="AK773">
        <f>(AJ773-5.8)/(57.3-5.8)</f>
        <v>0.4932038834951456</v>
      </c>
      <c r="AL773">
        <v>42.1</v>
      </c>
      <c r="AM773">
        <f>(AL773-5.5)/(55.8-5.5)</f>
        <v>0.72763419483101399</v>
      </c>
      <c r="AN773">
        <v>15.9</v>
      </c>
      <c r="AO773">
        <f>(AN773-1.2)/(66.3-1.2)</f>
        <v>0.22580645161290328</v>
      </c>
      <c r="AP773">
        <v>0.24948768258120779</v>
      </c>
      <c r="AQ773">
        <v>0.28354044037497272</v>
      </c>
      <c r="AR773">
        <v>0.28096795291039889</v>
      </c>
      <c r="AS773">
        <v>0.1860039241334204</v>
      </c>
      <c r="AT773" t="s">
        <v>66</v>
      </c>
      <c r="AU773" t="s">
        <v>66</v>
      </c>
      <c r="AZ773">
        <v>-0.121555154</v>
      </c>
      <c r="BA773" t="s">
        <v>74</v>
      </c>
      <c r="BB773">
        <v>0.14806509900000001</v>
      </c>
      <c r="BC773" t="s">
        <v>67</v>
      </c>
    </row>
    <row r="774" spans="1:55">
      <c r="A774" s="1">
        <v>772</v>
      </c>
      <c r="B774" t="s">
        <v>632</v>
      </c>
      <c r="C774" t="s">
        <v>663</v>
      </c>
      <c r="D774">
        <v>26</v>
      </c>
      <c r="E774">
        <v>1</v>
      </c>
      <c r="F774">
        <v>34185</v>
      </c>
      <c r="G774">
        <v>30</v>
      </c>
      <c r="H774">
        <v>2.535225001218858</v>
      </c>
      <c r="I774">
        <v>26</v>
      </c>
      <c r="J774" t="s">
        <v>56</v>
      </c>
      <c r="K774" t="s">
        <v>57</v>
      </c>
      <c r="L774" t="s">
        <v>59</v>
      </c>
      <c r="M774" t="s">
        <v>58</v>
      </c>
      <c r="N774" t="s">
        <v>61</v>
      </c>
      <c r="O774" t="s">
        <v>60</v>
      </c>
      <c r="P774" t="s">
        <v>62</v>
      </c>
      <c r="Q774" t="s">
        <v>63</v>
      </c>
      <c r="R774" t="s">
        <v>64</v>
      </c>
      <c r="S774" t="s">
        <v>65</v>
      </c>
      <c r="T774">
        <v>43.247135</v>
      </c>
      <c r="U774">
        <f>(T774-0.014129973)/(27755.404-0.014129973)</f>
        <v>1.5576435866853828E-3</v>
      </c>
      <c r="V774">
        <v>3.6980283000000003E-2</v>
      </c>
      <c r="W774">
        <f>(V774-0.006104506)/(0.96359551-0.006104506)</f>
        <v>3.2246545263625269E-2</v>
      </c>
      <c r="X774">
        <v>0.93653500000000001</v>
      </c>
      <c r="Y774">
        <f>(X774-0.026912883)/(0.97887218-0.026912883)</f>
        <v>0.95552627078340313</v>
      </c>
      <c r="Z774">
        <v>6.7657432999999999E-3</v>
      </c>
      <c r="AA774">
        <f>(Z774-0)/(0.8541435-0)</f>
        <v>7.9210850401601144E-3</v>
      </c>
      <c r="AB774">
        <v>2.5443821E-3</v>
      </c>
      <c r="AC774">
        <f>(AB774-0)/(0.90509456-0)</f>
        <v>2.8111782044077252E-3</v>
      </c>
      <c r="AD774">
        <v>5.9850806999999992E-3</v>
      </c>
      <c r="AE774" s="3">
        <f>(AD774-0)/(0.42788053-0)</f>
        <v>1.3987737885619612E-2</v>
      </c>
      <c r="AF774">
        <v>3.4696119999999997E-4</v>
      </c>
      <c r="AG774">
        <f>(AF774-0)/(0.48863637-0)</f>
        <v>7.1006012098526346E-4</v>
      </c>
      <c r="AH774">
        <v>20.6</v>
      </c>
      <c r="AI774">
        <f>(AH774-0)/(78.5-0)</f>
        <v>0.26242038216560509</v>
      </c>
      <c r="AJ774">
        <v>31.2</v>
      </c>
      <c r="AK774">
        <f>(AJ774-5.8)/(57.3-5.8)</f>
        <v>0.4932038834951456</v>
      </c>
      <c r="AL774">
        <v>38.299999999999997</v>
      </c>
      <c r="AM774">
        <f>(AL774-5.5)/(55.8-5.5)</f>
        <v>0.65208747514910537</v>
      </c>
      <c r="AN774">
        <v>9.9</v>
      </c>
      <c r="AO774">
        <f>(AN774-1.2)/(66.3-1.2)</f>
        <v>0.13364055299539174</v>
      </c>
      <c r="AP774">
        <v>0.23775516104782279</v>
      </c>
      <c r="AQ774">
        <v>0.27623894061180831</v>
      </c>
      <c r="AR774">
        <v>0.28410339443705551</v>
      </c>
      <c r="AS774">
        <v>0.20190250390331349</v>
      </c>
      <c r="AT774" t="s">
        <v>66</v>
      </c>
      <c r="AU774" t="s">
        <v>66</v>
      </c>
      <c r="AZ774">
        <v>-8.6691087E-2</v>
      </c>
      <c r="BA774" t="s">
        <v>74</v>
      </c>
      <c r="BB774">
        <v>-4.3321123000000003E-2</v>
      </c>
      <c r="BC774" t="s">
        <v>74</v>
      </c>
    </row>
    <row r="775" spans="1:55">
      <c r="A775" s="1">
        <v>773</v>
      </c>
      <c r="B775" t="s">
        <v>632</v>
      </c>
      <c r="C775" t="s">
        <v>664</v>
      </c>
      <c r="D775">
        <v>16</v>
      </c>
      <c r="E775">
        <v>0</v>
      </c>
      <c r="F775">
        <v>21475</v>
      </c>
      <c r="G775">
        <v>35</v>
      </c>
      <c r="H775">
        <v>2.128721104274073</v>
      </c>
      <c r="I775">
        <v>16</v>
      </c>
      <c r="J775" t="s">
        <v>56</v>
      </c>
      <c r="K775" t="s">
        <v>57</v>
      </c>
      <c r="L775" t="s">
        <v>58</v>
      </c>
      <c r="M775" t="s">
        <v>59</v>
      </c>
      <c r="N775" t="s">
        <v>60</v>
      </c>
      <c r="O775" t="s">
        <v>61</v>
      </c>
      <c r="P775" t="s">
        <v>62</v>
      </c>
      <c r="Q775" t="s">
        <v>63</v>
      </c>
      <c r="R775" t="s">
        <v>64</v>
      </c>
      <c r="S775" t="s">
        <v>65</v>
      </c>
      <c r="T775">
        <v>17.864376</v>
      </c>
      <c r="U775">
        <f>(T775-0.014129973)/(27755.404-0.014129973)</f>
        <v>6.4312719477511114E-4</v>
      </c>
      <c r="V775">
        <v>1.7931368E-2</v>
      </c>
      <c r="W775">
        <f>(V775-0.006104506)/(0.96359551-0.006104506)</f>
        <v>1.2351930149309269E-2</v>
      </c>
      <c r="X775">
        <v>0.91667472999999999</v>
      </c>
      <c r="Y775">
        <f>(X775-0.026912883)/(0.97887218-0.026912883)</f>
        <v>0.93466375064983476</v>
      </c>
      <c r="Z775">
        <v>4.6544224000000002E-2</v>
      </c>
      <c r="AA775">
        <f>(Z775-0)/(0.8541435-0)</f>
        <v>5.4492276766140588E-2</v>
      </c>
      <c r="AB775">
        <v>2.8999517999999998E-3</v>
      </c>
      <c r="AC775">
        <f>(AB775-0)/(0.90509456-0)</f>
        <v>3.204031852760224E-3</v>
      </c>
      <c r="AD775">
        <v>2.6099564999999998E-3</v>
      </c>
      <c r="AE775" s="3">
        <f>(AD775-0)/(0.42788053-0)</f>
        <v>6.0997318573948666E-3</v>
      </c>
      <c r="AF775">
        <v>9.6665054999999994E-5</v>
      </c>
      <c r="AG775">
        <f>(AF775-0)/(0.48863637-0)</f>
        <v>1.9782615649342679E-4</v>
      </c>
      <c r="AH775">
        <v>10.8</v>
      </c>
      <c r="AI775">
        <f>(AH775-0)/(78.5-0)</f>
        <v>0.1375796178343949</v>
      </c>
      <c r="AJ775">
        <v>33.200000000000003</v>
      </c>
      <c r="AK775">
        <f>(AJ775-5.8)/(57.3-5.8)</f>
        <v>0.53203883495145632</v>
      </c>
      <c r="AL775">
        <v>44.7</v>
      </c>
      <c r="AM775">
        <f>(AL775-5.5)/(55.8-5.5)</f>
        <v>0.77932405566600405</v>
      </c>
      <c r="AN775">
        <v>11.3</v>
      </c>
      <c r="AO775">
        <f>(AN775-1.2)/(66.3-1.2)</f>
        <v>0.15514592933947777</v>
      </c>
      <c r="AP775">
        <v>0.2145480908651522</v>
      </c>
      <c r="AQ775">
        <v>0.33542774287095212</v>
      </c>
      <c r="AR775">
        <v>0.27032382793620108</v>
      </c>
      <c r="AS775">
        <v>0.1797003383276945</v>
      </c>
      <c r="AT775" t="s">
        <v>66</v>
      </c>
      <c r="AU775" t="s">
        <v>66</v>
      </c>
      <c r="AZ775">
        <v>0.144823748</v>
      </c>
      <c r="BA775" t="s">
        <v>67</v>
      </c>
      <c r="BB775">
        <v>0.223970315</v>
      </c>
      <c r="BC775" t="s">
        <v>67</v>
      </c>
    </row>
    <row r="776" spans="1:55">
      <c r="A776" s="1">
        <v>774</v>
      </c>
      <c r="B776" t="s">
        <v>632</v>
      </c>
      <c r="C776" t="s">
        <v>665</v>
      </c>
      <c r="D776">
        <v>15</v>
      </c>
      <c r="E776">
        <v>0</v>
      </c>
      <c r="F776">
        <v>10613</v>
      </c>
      <c r="G776">
        <v>34</v>
      </c>
      <c r="H776">
        <v>4.1569440364480856</v>
      </c>
      <c r="I776">
        <v>15</v>
      </c>
      <c r="J776" t="s">
        <v>56</v>
      </c>
      <c r="K776" t="s">
        <v>57</v>
      </c>
      <c r="L776" t="s">
        <v>59</v>
      </c>
      <c r="M776" t="s">
        <v>58</v>
      </c>
      <c r="N776" t="s">
        <v>60</v>
      </c>
      <c r="O776" t="s">
        <v>61</v>
      </c>
      <c r="P776" t="s">
        <v>62</v>
      </c>
      <c r="Q776" t="s">
        <v>63</v>
      </c>
      <c r="R776" t="s">
        <v>64</v>
      </c>
      <c r="S776" t="s">
        <v>65</v>
      </c>
      <c r="T776">
        <v>18.752087</v>
      </c>
      <c r="U776">
        <f>(T776-0.014129973)/(27755.404-0.014129973)</f>
        <v>6.751105682444435E-4</v>
      </c>
      <c r="V776">
        <v>1.9781654999999999E-2</v>
      </c>
      <c r="W776">
        <f>(V776-0.006104506)/(0.96359551-0.006104506)</f>
        <v>1.4284362926505364E-2</v>
      </c>
      <c r="X776">
        <v>0.95110570999999999</v>
      </c>
      <c r="Y776">
        <f>(X776-0.026912883)/(0.97887218-0.026912883)</f>
        <v>0.97083229284329375</v>
      </c>
      <c r="Z776">
        <v>1.1850331E-2</v>
      </c>
      <c r="AA776">
        <f>(Z776-0)/(0.8541435-0)</f>
        <v>1.3873934532078042E-2</v>
      </c>
      <c r="AB776">
        <v>1.8661940000000001E-3</v>
      </c>
      <c r="AC776">
        <f>(AB776-0)/(0.90509456-0)</f>
        <v>2.0618773799723203E-3</v>
      </c>
      <c r="AD776">
        <v>3.9190073000000001E-3</v>
      </c>
      <c r="AE776" s="3">
        <f>(AD776-0)/(0.42788053-0)</f>
        <v>9.1591157466314257E-3</v>
      </c>
      <c r="AF776">
        <v>1.8661939E-4</v>
      </c>
      <c r="AG776">
        <f>(AF776-0)/(0.48863637-0)</f>
        <v>3.8191874665408142E-4</v>
      </c>
      <c r="AH776">
        <v>9.9</v>
      </c>
      <c r="AI776">
        <f>(AH776-0)/(78.5-0)</f>
        <v>0.12611464968152866</v>
      </c>
      <c r="AJ776">
        <v>24.6</v>
      </c>
      <c r="AK776">
        <f>(AJ776-5.8)/(57.3-5.8)</f>
        <v>0.36504854368932038</v>
      </c>
      <c r="AL776">
        <v>48.6</v>
      </c>
      <c r="AM776">
        <f>(AL776-5.5)/(55.8-5.5)</f>
        <v>0.85685884691848913</v>
      </c>
      <c r="AN776">
        <v>16.899999999999999</v>
      </c>
      <c r="AO776">
        <f>(AN776-1.2)/(66.3-1.2)</f>
        <v>0.24116743471582183</v>
      </c>
      <c r="AP776">
        <v>0.26901185033124952</v>
      </c>
      <c r="AQ776">
        <v>0.28151534944480738</v>
      </c>
      <c r="AR776">
        <v>0.27638331622655588</v>
      </c>
      <c r="AS776">
        <v>0.1730894839973873</v>
      </c>
      <c r="AT776" t="s">
        <v>72</v>
      </c>
      <c r="AU776" t="s">
        <v>66</v>
      </c>
      <c r="AZ776">
        <v>-0.16346666700000001</v>
      </c>
      <c r="BA776" t="s">
        <v>74</v>
      </c>
      <c r="BB776">
        <v>0.13135238099999999</v>
      </c>
      <c r="BC776" t="s">
        <v>67</v>
      </c>
    </row>
    <row r="777" spans="1:55">
      <c r="A777" s="1">
        <v>775</v>
      </c>
      <c r="B777" t="s">
        <v>632</v>
      </c>
      <c r="C777" t="s">
        <v>666</v>
      </c>
      <c r="D777">
        <v>120</v>
      </c>
      <c r="E777">
        <v>2</v>
      </c>
      <c r="F777">
        <v>172780</v>
      </c>
      <c r="G777">
        <v>36</v>
      </c>
      <c r="H777">
        <v>1.929235636840684</v>
      </c>
      <c r="I777">
        <v>120</v>
      </c>
      <c r="J777" t="s">
        <v>122</v>
      </c>
      <c r="K777" t="s">
        <v>57</v>
      </c>
      <c r="L777" t="s">
        <v>59</v>
      </c>
      <c r="M777" t="s">
        <v>117</v>
      </c>
      <c r="N777" t="s">
        <v>60</v>
      </c>
      <c r="O777" t="s">
        <v>62</v>
      </c>
      <c r="P777" t="s">
        <v>61</v>
      </c>
      <c r="Q777" t="s">
        <v>63</v>
      </c>
      <c r="R777" t="s">
        <v>69</v>
      </c>
      <c r="S777" t="s">
        <v>65</v>
      </c>
      <c r="T777">
        <v>149.39905999999999</v>
      </c>
      <c r="U777">
        <f>(T777-0.014129973)/(27755.404-0.014129973)</f>
        <v>5.3821953403119203E-3</v>
      </c>
      <c r="V777">
        <v>8.5015125999999996E-2</v>
      </c>
      <c r="W777">
        <f>(V777-0.006104506)/(0.96359551-0.006104506)</f>
        <v>8.2413954460505826E-2</v>
      </c>
      <c r="X777">
        <v>0.75425284999999997</v>
      </c>
      <c r="Y777">
        <f>(X777-0.026912883)/(0.97887218-0.026912883)</f>
        <v>0.7640452373248896</v>
      </c>
      <c r="Z777">
        <v>5.4079816000000003E-2</v>
      </c>
      <c r="AA777">
        <f>(Z777-0)/(0.8541435-0)</f>
        <v>6.3314672534533142E-2</v>
      </c>
      <c r="AB777">
        <v>2.1186440999999999E-3</v>
      </c>
      <c r="AC777">
        <f>(AB777-0)/(0.90509456-0)</f>
        <v>2.3407986232952278E-3</v>
      </c>
      <c r="AD777">
        <v>8.4678419000000005E-2</v>
      </c>
      <c r="AE777" s="3">
        <f>(AD777-0)/(0.42788053-0)</f>
        <v>0.19790201484512512</v>
      </c>
      <c r="AF777">
        <v>3.0044341E-4</v>
      </c>
      <c r="AG777">
        <f>(AF777-0)/(0.48863637-0)</f>
        <v>6.1486092408553211E-4</v>
      </c>
      <c r="AH777">
        <v>37.700000000000003</v>
      </c>
      <c r="AI777">
        <f>(AH777-0)/(78.5-0)</f>
        <v>0.48025477707006375</v>
      </c>
      <c r="AJ777">
        <v>29</v>
      </c>
      <c r="AK777">
        <f>(AJ777-5.8)/(57.3-5.8)</f>
        <v>0.45048543689320386</v>
      </c>
      <c r="AL777">
        <v>25</v>
      </c>
      <c r="AM777">
        <f>(AL777-5.5)/(55.8-5.5)</f>
        <v>0.38767395626242546</v>
      </c>
      <c r="AN777">
        <v>8.3000000000000007</v>
      </c>
      <c r="AO777">
        <f>(AN777-1.2)/(66.3-1.2)</f>
        <v>0.10906298003072198</v>
      </c>
      <c r="AP777">
        <v>0.2689227549624964</v>
      </c>
      <c r="AQ777">
        <v>0.4221540756702995</v>
      </c>
      <c r="AR777">
        <v>0.19252206705068181</v>
      </c>
      <c r="AS777">
        <v>0.1164011023165223</v>
      </c>
      <c r="AT777" t="s">
        <v>66</v>
      </c>
      <c r="AU777" t="s">
        <v>66</v>
      </c>
      <c r="AV777">
        <v>58</v>
      </c>
      <c r="AW777">
        <v>0.44776119399999997</v>
      </c>
      <c r="AX777">
        <v>0.52032</v>
      </c>
      <c r="AY777">
        <f>(AX777-0)/(1.01692-0)</f>
        <v>0.51166266766313961</v>
      </c>
      <c r="AZ777">
        <v>9.0875066000000004E-2</v>
      </c>
      <c r="BA777" t="s">
        <v>67</v>
      </c>
      <c r="BB777">
        <v>0.22143384299999999</v>
      </c>
      <c r="BC777" t="s">
        <v>67</v>
      </c>
    </row>
    <row r="778" spans="1:55">
      <c r="A778" s="1">
        <v>776</v>
      </c>
      <c r="B778" t="s">
        <v>632</v>
      </c>
      <c r="C778" t="s">
        <v>667</v>
      </c>
      <c r="D778">
        <v>20</v>
      </c>
      <c r="E778">
        <v>1</v>
      </c>
      <c r="F778">
        <v>15936</v>
      </c>
      <c r="G778">
        <v>39</v>
      </c>
      <c r="H778">
        <v>3.2180002059520132</v>
      </c>
      <c r="I778">
        <v>20</v>
      </c>
      <c r="J778" t="s">
        <v>56</v>
      </c>
      <c r="K778" t="s">
        <v>57</v>
      </c>
      <c r="L778" t="s">
        <v>59</v>
      </c>
      <c r="M778" t="s">
        <v>58</v>
      </c>
      <c r="N778" t="s">
        <v>61</v>
      </c>
      <c r="O778" t="s">
        <v>60</v>
      </c>
      <c r="P778" t="s">
        <v>62</v>
      </c>
      <c r="Q778" t="s">
        <v>63</v>
      </c>
      <c r="R778" t="s">
        <v>64</v>
      </c>
      <c r="S778" t="s">
        <v>65</v>
      </c>
      <c r="T778">
        <v>22.418572999999999</v>
      </c>
      <c r="U778">
        <f>(T778-0.014129973)/(27755.404-0.014129973)</f>
        <v>8.0721053214945183E-4</v>
      </c>
      <c r="V778">
        <v>2.9283447000000001E-2</v>
      </c>
      <c r="W778">
        <f>(V778-0.006104506)/(0.96359551-0.006104506)</f>
        <v>2.4207998720790071E-2</v>
      </c>
      <c r="X778">
        <v>0.94625859999999995</v>
      </c>
      <c r="Y778">
        <f>(X778-0.026912883)/(0.97887218-0.026912883)</f>
        <v>0.96574057304468974</v>
      </c>
      <c r="Z778">
        <v>5.7509253000000001E-3</v>
      </c>
      <c r="AA778">
        <f>(Z778-0)/(0.8541435-0)</f>
        <v>6.7329732064928208E-3</v>
      </c>
      <c r="AB778">
        <v>2.5118985E-3</v>
      </c>
      <c r="AC778">
        <f>(AB778-0)/(0.90509456-0)</f>
        <v>2.7752884737258835E-3</v>
      </c>
      <c r="AD778">
        <v>5.4204123999999996E-3</v>
      </c>
      <c r="AE778" s="3">
        <f>(AD778-0)/(0.42788053-0)</f>
        <v>1.2668051056214219E-2</v>
      </c>
      <c r="AF778">
        <v>2.6441037000000001E-4</v>
      </c>
      <c r="AG778">
        <f>(AF778-0)/(0.48863637-0)</f>
        <v>5.4111888969705631E-4</v>
      </c>
      <c r="AH778">
        <v>23</v>
      </c>
      <c r="AI778">
        <f>(AH778-0)/(78.5-0)</f>
        <v>0.2929936305732484</v>
      </c>
      <c r="AJ778">
        <v>24.3</v>
      </c>
      <c r="AK778">
        <f>(AJ778-5.8)/(57.3-5.8)</f>
        <v>0.35922330097087379</v>
      </c>
      <c r="AL778">
        <v>41.1</v>
      </c>
      <c r="AM778">
        <f>(AL778-5.5)/(55.8-5.5)</f>
        <v>0.70775347912524855</v>
      </c>
      <c r="AN778">
        <v>11.6</v>
      </c>
      <c r="AO778">
        <f>(AN778-1.2)/(66.3-1.2)</f>
        <v>0.15975422427035332</v>
      </c>
      <c r="AP778">
        <v>0.23036753040719199</v>
      </c>
      <c r="AQ778">
        <v>0.26936805922792167</v>
      </c>
      <c r="AR778">
        <v>0.29164463246959288</v>
      </c>
      <c r="AS778">
        <v>0.20861977789529351</v>
      </c>
      <c r="AT778" t="s">
        <v>72</v>
      </c>
      <c r="AU778" t="s">
        <v>66</v>
      </c>
      <c r="AZ778">
        <v>0.107598784</v>
      </c>
      <c r="BA778" t="s">
        <v>67</v>
      </c>
      <c r="BB778">
        <v>0.26425531899999999</v>
      </c>
      <c r="BC778" t="s">
        <v>67</v>
      </c>
    </row>
    <row r="779" spans="1:55">
      <c r="A779" s="1">
        <v>777</v>
      </c>
      <c r="B779" t="s">
        <v>632</v>
      </c>
      <c r="C779" t="s">
        <v>246</v>
      </c>
      <c r="D779">
        <v>7</v>
      </c>
      <c r="E779">
        <v>0</v>
      </c>
      <c r="F779">
        <v>7516</v>
      </c>
      <c r="G779">
        <v>28</v>
      </c>
      <c r="H779">
        <v>3.3262373602980309</v>
      </c>
      <c r="I779">
        <v>7</v>
      </c>
      <c r="J779" t="s">
        <v>56</v>
      </c>
      <c r="K779" t="s">
        <v>57</v>
      </c>
      <c r="L779" t="s">
        <v>59</v>
      </c>
      <c r="M779" t="s">
        <v>58</v>
      </c>
      <c r="N779" t="s">
        <v>61</v>
      </c>
      <c r="O779" t="s">
        <v>60</v>
      </c>
      <c r="P779" t="s">
        <v>62</v>
      </c>
      <c r="Q779" t="s">
        <v>63</v>
      </c>
      <c r="R779" t="s">
        <v>64</v>
      </c>
      <c r="S779" t="s">
        <v>65</v>
      </c>
      <c r="T779">
        <v>16.855871</v>
      </c>
      <c r="U779">
        <f>(T779-0.014129973)/(27755.404-0.014129973)</f>
        <v>6.0679172967364331E-4</v>
      </c>
      <c r="V779">
        <v>1.8473782000000001E-2</v>
      </c>
      <c r="W779">
        <f>(V779-0.006104506)/(0.96359551-0.006104506)</f>
        <v>1.2918425288933579E-2</v>
      </c>
      <c r="X779">
        <v>0.95012081000000004</v>
      </c>
      <c r="Y779">
        <f>(X779-0.026912883)/(0.97887218-0.026912883)</f>
        <v>0.96979768978504977</v>
      </c>
      <c r="Z779">
        <v>8.2421488999999994E-3</v>
      </c>
      <c r="AA779">
        <f>(Z779-0)/(0.8541435-0)</f>
        <v>9.6496067698226343E-3</v>
      </c>
      <c r="AB779">
        <v>1.9894841000000002E-3</v>
      </c>
      <c r="AC779">
        <f>(AB779-0)/(0.90509456-0)</f>
        <v>2.1980953017770874E-3</v>
      </c>
      <c r="AD779">
        <v>4.8316041999999998E-3</v>
      </c>
      <c r="AE779" s="3">
        <f>(AD779-0)/(0.42788053-0)</f>
        <v>1.1291946843199433E-2</v>
      </c>
      <c r="AF779">
        <v>4.2631803000000001E-4</v>
      </c>
      <c r="AG779">
        <f>(AF779-0)/(0.48863637-0)</f>
        <v>8.7246479421906322E-4</v>
      </c>
      <c r="AH779">
        <v>16.899999999999999</v>
      </c>
      <c r="AI779">
        <f>(AH779-0)/(78.5-0)</f>
        <v>0.21528662420382164</v>
      </c>
      <c r="AJ779">
        <v>23.7</v>
      </c>
      <c r="AK779">
        <f>(AJ779-5.8)/(57.3-5.8)</f>
        <v>0.34757281553398056</v>
      </c>
      <c r="AL779">
        <v>48</v>
      </c>
      <c r="AM779">
        <f>(AL779-5.5)/(55.8-5.5)</f>
        <v>0.84493041749502984</v>
      </c>
      <c r="AN779">
        <v>11.4</v>
      </c>
      <c r="AO779">
        <f>(AN779-1.2)/(66.3-1.2)</f>
        <v>0.15668202764976963</v>
      </c>
      <c r="AP779">
        <v>0.22509592155748201</v>
      </c>
      <c r="AQ779">
        <v>0.28520676424612762</v>
      </c>
      <c r="AR779">
        <v>0.29600682108853221</v>
      </c>
      <c r="AS779">
        <v>0.19369049310785849</v>
      </c>
      <c r="AT779" t="s">
        <v>72</v>
      </c>
      <c r="AU779" t="s">
        <v>66</v>
      </c>
      <c r="AZ779">
        <v>-0.46268907599999998</v>
      </c>
      <c r="BA779" t="s">
        <v>74</v>
      </c>
      <c r="BB779">
        <v>0.10756302500000001</v>
      </c>
      <c r="BC779" t="s">
        <v>67</v>
      </c>
    </row>
    <row r="780" spans="1:55">
      <c r="A780" s="1">
        <v>778</v>
      </c>
      <c r="B780" t="s">
        <v>632</v>
      </c>
      <c r="C780" t="s">
        <v>668</v>
      </c>
      <c r="D780">
        <v>147</v>
      </c>
      <c r="E780">
        <v>1</v>
      </c>
      <c r="F780">
        <v>179703</v>
      </c>
      <c r="G780">
        <v>34</v>
      </c>
      <c r="H780">
        <v>2.4059305697538189</v>
      </c>
      <c r="I780">
        <v>147</v>
      </c>
      <c r="J780" t="s">
        <v>79</v>
      </c>
      <c r="K780" t="s">
        <v>57</v>
      </c>
      <c r="L780" t="s">
        <v>58</v>
      </c>
      <c r="M780" t="s">
        <v>59</v>
      </c>
      <c r="N780" t="s">
        <v>60</v>
      </c>
      <c r="O780" t="s">
        <v>61</v>
      </c>
      <c r="P780" t="s">
        <v>62</v>
      </c>
      <c r="Q780" t="s">
        <v>63</v>
      </c>
      <c r="R780" t="s">
        <v>64</v>
      </c>
      <c r="S780" t="s">
        <v>65</v>
      </c>
      <c r="T780">
        <v>299.02877999999998</v>
      </c>
      <c r="U780">
        <f>(T780-0.014129973)/(27755.404-0.014129973)</f>
        <v>1.0773210227895425E-2</v>
      </c>
      <c r="V780">
        <v>2.7351996E-2</v>
      </c>
      <c r="W780">
        <f>(V780-0.006104506)/(0.96359551-0.006104506)</f>
        <v>2.2190798567544558E-2</v>
      </c>
      <c r="X780">
        <v>0.83544599999999991</v>
      </c>
      <c r="Y780">
        <f>(X780-0.026912883)/(0.97887218-0.026912883)</f>
        <v>0.84933580621357163</v>
      </c>
      <c r="Z780">
        <v>9.5566212999999997E-2</v>
      </c>
      <c r="AA780">
        <f>(Z780-0)/(0.8541435-0)</f>
        <v>0.11188543025849872</v>
      </c>
      <c r="AB780">
        <v>1.9450308E-3</v>
      </c>
      <c r="AC780">
        <f>(AB780-0)/(0.90509456-0)</f>
        <v>2.1489807650595092E-3</v>
      </c>
      <c r="AD780">
        <v>1.2808470000000001E-2</v>
      </c>
      <c r="AE780" s="3">
        <f>(AD780-0)/(0.42788053-0)</f>
        <v>2.9934687610113975E-2</v>
      </c>
      <c r="AF780">
        <v>1.7405814999999999E-3</v>
      </c>
      <c r="AG780">
        <f>(AF780-0)/(0.48863637-0)</f>
        <v>3.5621202326793643E-3</v>
      </c>
      <c r="AH780">
        <v>26.3</v>
      </c>
      <c r="AI780">
        <f>(AH780-0)/(78.5-0)</f>
        <v>0.335031847133758</v>
      </c>
      <c r="AJ780">
        <v>31</v>
      </c>
      <c r="AK780">
        <f>(AJ780-5.8)/(57.3-5.8)</f>
        <v>0.48932038834951452</v>
      </c>
      <c r="AL780">
        <v>32.5</v>
      </c>
      <c r="AM780">
        <f>(AL780-5.5)/(55.8-5.5)</f>
        <v>0.53677932405566608</v>
      </c>
      <c r="AN780">
        <v>10.3</v>
      </c>
      <c r="AO780">
        <f>(AN780-1.2)/(66.3-1.2)</f>
        <v>0.13978494623655918</v>
      </c>
      <c r="AP780">
        <v>0.2439190159912473</v>
      </c>
      <c r="AQ780">
        <v>0.32992584570159239</v>
      </c>
      <c r="AR780">
        <v>0.25721926906627463</v>
      </c>
      <c r="AS780">
        <v>0.16893586924088549</v>
      </c>
      <c r="AT780" t="s">
        <v>66</v>
      </c>
      <c r="AU780" t="s">
        <v>66</v>
      </c>
      <c r="AV780">
        <v>92</v>
      </c>
      <c r="AW780">
        <v>0.955223881</v>
      </c>
      <c r="AX780">
        <v>0</v>
      </c>
      <c r="AY780">
        <f>(AX780-0)/(1.01692-0)</f>
        <v>0</v>
      </c>
      <c r="AZ780">
        <v>9.6757436000000002E-2</v>
      </c>
      <c r="BA780" t="s">
        <v>67</v>
      </c>
      <c r="BB780">
        <v>7.6330121000000001E-2</v>
      </c>
      <c r="BC780" t="s">
        <v>67</v>
      </c>
    </row>
    <row r="781" spans="1:55">
      <c r="A781" s="1">
        <v>779</v>
      </c>
      <c r="B781" t="s">
        <v>632</v>
      </c>
      <c r="C781" t="s">
        <v>669</v>
      </c>
      <c r="D781">
        <v>7</v>
      </c>
      <c r="E781">
        <v>0</v>
      </c>
      <c r="F781">
        <v>16212</v>
      </c>
      <c r="G781">
        <v>29</v>
      </c>
      <c r="H781">
        <v>1.4888928592698469</v>
      </c>
      <c r="I781">
        <v>7</v>
      </c>
      <c r="J781" t="s">
        <v>56</v>
      </c>
      <c r="K781" t="s">
        <v>57</v>
      </c>
      <c r="L781" t="s">
        <v>59</v>
      </c>
      <c r="M781" t="s">
        <v>58</v>
      </c>
      <c r="N781" t="s">
        <v>60</v>
      </c>
      <c r="O781" t="s">
        <v>61</v>
      </c>
      <c r="P781" t="s">
        <v>62</v>
      </c>
      <c r="Q781" t="s">
        <v>63</v>
      </c>
      <c r="R781" t="s">
        <v>64</v>
      </c>
      <c r="S781" t="s">
        <v>65</v>
      </c>
      <c r="T781">
        <v>23.267057000000001</v>
      </c>
      <c r="U781">
        <f>(T781-0.014129973)/(27755.404-0.014129973)</f>
        <v>8.3778059453997432E-4</v>
      </c>
      <c r="V781">
        <v>1.2985335000000001E-2</v>
      </c>
      <c r="W781">
        <f>(V781-0.006104506)/(0.96359551-0.006104506)</f>
        <v>7.1863119039810852E-3</v>
      </c>
      <c r="X781">
        <v>0.96492022</v>
      </c>
      <c r="Y781">
        <f>(X781-0.026912883)/(0.97887218-0.026912883)</f>
        <v>0.9853439532089574</v>
      </c>
      <c r="Z781">
        <v>4.3284450999999998E-3</v>
      </c>
      <c r="AA781">
        <f>(Z781-0)/(0.8541435-0)</f>
        <v>5.0675853647542835E-3</v>
      </c>
      <c r="AB781">
        <v>2.7133536000000002E-3</v>
      </c>
      <c r="AC781">
        <f>(AB781-0)/(0.90509456-0)</f>
        <v>2.9978675377299807E-3</v>
      </c>
      <c r="AD781">
        <v>2.5195425999999998E-3</v>
      </c>
      <c r="AE781" s="3">
        <f>(AD781-0)/(0.42788053-0)</f>
        <v>5.8884254443641081E-3</v>
      </c>
      <c r="AF781">
        <v>5.1682925999999994E-4</v>
      </c>
      <c r="AG781">
        <f>(AF781-0)/(0.48863637-0)</f>
        <v>1.0576970764578984E-3</v>
      </c>
      <c r="AH781">
        <v>13.4</v>
      </c>
      <c r="AI781">
        <f>(AH781-0)/(78.5-0)</f>
        <v>0.17070063694267518</v>
      </c>
      <c r="AJ781">
        <v>32.799999999999997</v>
      </c>
      <c r="AK781">
        <f>(AJ781-5.8)/(57.3-5.8)</f>
        <v>0.52427184466019405</v>
      </c>
      <c r="AL781">
        <v>44.2</v>
      </c>
      <c r="AM781">
        <f>(AL781-5.5)/(55.8-5.5)</f>
        <v>0.76938369781312133</v>
      </c>
      <c r="AN781">
        <v>9.6999999999999993</v>
      </c>
      <c r="AO781">
        <f>(AN781-1.2)/(66.3-1.2)</f>
        <v>0.13056835637480799</v>
      </c>
      <c r="AP781">
        <v>0.2423283157826733</v>
      </c>
      <c r="AQ781">
        <v>0.28063828412688169</v>
      </c>
      <c r="AR781">
        <v>0.27663285741972998</v>
      </c>
      <c r="AS781">
        <v>0.20040054267071511</v>
      </c>
      <c r="AT781" t="s">
        <v>104</v>
      </c>
      <c r="AU781" t="s">
        <v>66</v>
      </c>
      <c r="AZ781">
        <v>1.6571428999999999E-2</v>
      </c>
      <c r="BA781" t="s">
        <v>67</v>
      </c>
      <c r="BB781">
        <v>-0.32636734699999997</v>
      </c>
      <c r="BC781" t="s">
        <v>74</v>
      </c>
    </row>
    <row r="782" spans="1:55">
      <c r="A782" s="1">
        <v>780</v>
      </c>
      <c r="B782" t="s">
        <v>632</v>
      </c>
      <c r="C782" t="s">
        <v>670</v>
      </c>
      <c r="D782">
        <v>67</v>
      </c>
      <c r="E782">
        <v>6</v>
      </c>
      <c r="F782">
        <v>107848</v>
      </c>
      <c r="G782">
        <v>36</v>
      </c>
      <c r="H782">
        <v>1.725679763288249</v>
      </c>
      <c r="I782">
        <v>67</v>
      </c>
      <c r="J782" t="s">
        <v>102</v>
      </c>
      <c r="K782" t="s">
        <v>57</v>
      </c>
      <c r="L782" t="s">
        <v>58</v>
      </c>
      <c r="M782" t="s">
        <v>59</v>
      </c>
      <c r="N782" t="s">
        <v>60</v>
      </c>
      <c r="O782" t="s">
        <v>62</v>
      </c>
      <c r="P782" t="s">
        <v>61</v>
      </c>
      <c r="Q782" t="s">
        <v>63</v>
      </c>
      <c r="R782" t="s">
        <v>64</v>
      </c>
      <c r="S782" t="s">
        <v>65</v>
      </c>
      <c r="T782">
        <v>102.74297</v>
      </c>
      <c r="U782">
        <f>(T782-0.014129973)/(27755.404-0.014129973)</f>
        <v>3.701221294604718E-3</v>
      </c>
      <c r="V782">
        <v>2.7210249999999998E-2</v>
      </c>
      <c r="W782">
        <f>(V782-0.006104506)/(0.96359551-0.006104506)</f>
        <v>2.2042759578762582E-2</v>
      </c>
      <c r="X782">
        <v>0.85500902000000001</v>
      </c>
      <c r="Y782">
        <f>(X782-0.026912883)/(0.97887218-0.026912883)</f>
        <v>0.86988607560182274</v>
      </c>
      <c r="Z782">
        <v>7.1722574999999997E-2</v>
      </c>
      <c r="AA782">
        <f>(Z782-0)/(0.8541435-0)</f>
        <v>8.3970170117784654E-2</v>
      </c>
      <c r="AB782">
        <v>3.1940849000000001E-3</v>
      </c>
      <c r="AC782">
        <f>(AB782-0)/(0.90509456-0)</f>
        <v>3.5290068476381076E-3</v>
      </c>
      <c r="AD782">
        <v>2.0086416999999999E-2</v>
      </c>
      <c r="AE782" s="3">
        <f>(AD782-0)/(0.42788053-0)</f>
        <v>4.6943984574385748E-2</v>
      </c>
      <c r="AF782">
        <v>3.6317583999999998E-4</v>
      </c>
      <c r="AG782">
        <f>(AF782-0)/(0.48863637-0)</f>
        <v>7.4324356985543258E-4</v>
      </c>
      <c r="AH782">
        <v>24.5</v>
      </c>
      <c r="AI782">
        <f>(AH782-0)/(78.5-0)</f>
        <v>0.31210191082802546</v>
      </c>
      <c r="AJ782">
        <v>31.4</v>
      </c>
      <c r="AK782">
        <f>(AJ782-5.8)/(57.3-5.8)</f>
        <v>0.49708737864077668</v>
      </c>
      <c r="AL782">
        <v>32.200000000000003</v>
      </c>
      <c r="AM782">
        <f>(AL782-5.5)/(55.8-5.5)</f>
        <v>0.5308151093439365</v>
      </c>
      <c r="AN782">
        <v>11.9</v>
      </c>
      <c r="AO782">
        <f>(AN782-1.2)/(66.3-1.2)</f>
        <v>0.16436251920122891</v>
      </c>
      <c r="AP782">
        <v>0.243718920529678</v>
      </c>
      <c r="AQ782">
        <v>0.35458998379677059</v>
      </c>
      <c r="AR782">
        <v>0.23856927346209</v>
      </c>
      <c r="AS782">
        <v>0.1631218222114614</v>
      </c>
      <c r="AT782" t="s">
        <v>66</v>
      </c>
      <c r="AU782" t="s">
        <v>66</v>
      </c>
      <c r="AV782">
        <v>60</v>
      </c>
      <c r="AW782">
        <v>0.47761194000000001</v>
      </c>
      <c r="AX782">
        <v>0.3488</v>
      </c>
      <c r="AY782">
        <f>(AX782-0)/(1.01692-0)</f>
        <v>0.34299649923297798</v>
      </c>
      <c r="AZ782">
        <v>-0.24405732199999999</v>
      </c>
      <c r="BA782" t="s">
        <v>74</v>
      </c>
      <c r="BB782">
        <v>-0.19575459000000001</v>
      </c>
      <c r="BC782" t="s">
        <v>74</v>
      </c>
    </row>
    <row r="783" spans="1:55">
      <c r="A783" s="1">
        <v>781</v>
      </c>
      <c r="B783" t="s">
        <v>632</v>
      </c>
      <c r="C783" t="s">
        <v>626</v>
      </c>
      <c r="D783">
        <v>55</v>
      </c>
      <c r="E783">
        <v>1</v>
      </c>
      <c r="F783">
        <v>32888</v>
      </c>
      <c r="G783">
        <v>26</v>
      </c>
      <c r="H783">
        <v>6.4320865220889543</v>
      </c>
      <c r="I783">
        <v>55</v>
      </c>
      <c r="J783" t="s">
        <v>56</v>
      </c>
      <c r="K783" t="s">
        <v>57</v>
      </c>
      <c r="L783" t="s">
        <v>59</v>
      </c>
      <c r="M783" t="s">
        <v>58</v>
      </c>
      <c r="N783" t="s">
        <v>60</v>
      </c>
      <c r="O783" t="s">
        <v>61</v>
      </c>
      <c r="P783" t="s">
        <v>62</v>
      </c>
      <c r="Q783" t="s">
        <v>63</v>
      </c>
      <c r="R783" t="s">
        <v>64</v>
      </c>
      <c r="S783" t="s">
        <v>65</v>
      </c>
      <c r="T783">
        <v>29.27581</v>
      </c>
      <c r="U783">
        <f>(T783-0.014129973)/(27755.404-0.014129973)</f>
        <v>1.0542701855036684E-3</v>
      </c>
      <c r="V783">
        <v>2.6118927E-2</v>
      </c>
      <c r="W783">
        <f>(V783-0.006104506)/(0.96359551-0.006104506)</f>
        <v>2.0902985945965086E-2</v>
      </c>
      <c r="X783">
        <v>0.94351023000000001</v>
      </c>
      <c r="Y783">
        <f>(X783-0.026912883)/(0.97887218-0.026912883)</f>
        <v>0.96285350633011368</v>
      </c>
      <c r="Z783">
        <v>7.0332480000000006E-3</v>
      </c>
      <c r="AA783">
        <f>(Z783-0)/(0.8541435-0)</f>
        <v>8.2342697684873803E-3</v>
      </c>
      <c r="AB783">
        <v>6.4258309999999999E-3</v>
      </c>
      <c r="AC783">
        <f>(AB783-0)/(0.90509456-0)</f>
        <v>7.0996239332164366E-3</v>
      </c>
      <c r="AD783">
        <v>5.5626597999999996E-3</v>
      </c>
      <c r="AE783" s="3">
        <f>(AD783-0)/(0.42788053-0)</f>
        <v>1.3000497592166673E-2</v>
      </c>
      <c r="AF783">
        <v>1.9181585000000001E-4</v>
      </c>
      <c r="AG783">
        <f>(AF783-0)/(0.48863637-0)</f>
        <v>3.9255336232953765E-4</v>
      </c>
      <c r="AH783">
        <v>18.399999999999999</v>
      </c>
      <c r="AI783">
        <f>(AH783-0)/(78.5-0)</f>
        <v>0.2343949044585987</v>
      </c>
      <c r="AJ783">
        <v>27.4</v>
      </c>
      <c r="AK783">
        <f>(AJ783-5.8)/(57.3-5.8)</f>
        <v>0.4194174757281553</v>
      </c>
      <c r="AL783">
        <v>42.5</v>
      </c>
      <c r="AM783">
        <f>(AL783-5.5)/(55.8-5.5)</f>
        <v>0.73558648111332015</v>
      </c>
      <c r="AN783">
        <v>11.7</v>
      </c>
      <c r="AO783">
        <f>(AN783-1.2)/(66.3-1.2)</f>
        <v>0.16129032258064518</v>
      </c>
      <c r="AP783">
        <v>0.24168797953964191</v>
      </c>
      <c r="AQ783">
        <v>0.28254475703324822</v>
      </c>
      <c r="AR783">
        <v>0.26713554987212268</v>
      </c>
      <c r="AS783">
        <v>0.2086317135549873</v>
      </c>
      <c r="AT783" t="s">
        <v>79</v>
      </c>
      <c r="AU783" t="s">
        <v>72</v>
      </c>
      <c r="AZ783">
        <v>0.144379172</v>
      </c>
      <c r="BA783" t="s">
        <v>67</v>
      </c>
      <c r="BB783">
        <v>0.38889185599999998</v>
      </c>
      <c r="BC783" t="s">
        <v>67</v>
      </c>
    </row>
    <row r="784" spans="1:55">
      <c r="A784" s="1">
        <v>782</v>
      </c>
      <c r="B784" t="s">
        <v>632</v>
      </c>
      <c r="C784" t="s">
        <v>529</v>
      </c>
      <c r="D784">
        <v>11</v>
      </c>
      <c r="E784">
        <v>1</v>
      </c>
      <c r="F784">
        <v>8508</v>
      </c>
      <c r="G784">
        <v>35</v>
      </c>
      <c r="H784">
        <v>3.6940022835650481</v>
      </c>
      <c r="I784">
        <v>11</v>
      </c>
      <c r="J784" t="s">
        <v>77</v>
      </c>
      <c r="K784" t="s">
        <v>57</v>
      </c>
      <c r="L784" t="s">
        <v>59</v>
      </c>
      <c r="M784" t="s">
        <v>117</v>
      </c>
      <c r="N784" t="s">
        <v>61</v>
      </c>
      <c r="O784" t="s">
        <v>60</v>
      </c>
      <c r="P784" t="s">
        <v>62</v>
      </c>
      <c r="Q784" t="s">
        <v>63</v>
      </c>
      <c r="R784" t="s">
        <v>64</v>
      </c>
      <c r="S784" t="s">
        <v>65</v>
      </c>
      <c r="T784">
        <v>8.7481375000000003</v>
      </c>
      <c r="U784">
        <f>(T784-0.014129973)/(27755.404-0.014129973)</f>
        <v>3.1467789023680194E-4</v>
      </c>
      <c r="V784">
        <v>1.9605470999999999E-2</v>
      </c>
      <c r="W784">
        <f>(V784-0.006104506)/(0.96359551-0.006104506)</f>
        <v>1.4100357020168933E-2</v>
      </c>
      <c r="X784">
        <v>0.95727943999999998</v>
      </c>
      <c r="Y784">
        <f>(X784-0.026912883)/(0.97887218-0.026912883)</f>
        <v>0.97731758062760954</v>
      </c>
      <c r="Z784">
        <v>3.1465568999999999E-3</v>
      </c>
      <c r="AA784">
        <f>(Z784-0)/(0.8541435-0)</f>
        <v>3.683873845554055E-3</v>
      </c>
      <c r="AB784">
        <v>2.7834927000000001E-3</v>
      </c>
      <c r="AC784">
        <f>(AB784-0)/(0.90509456-0)</f>
        <v>3.0753612086675233E-3</v>
      </c>
      <c r="AD784">
        <v>5.8090281999999991E-3</v>
      </c>
      <c r="AE784" s="3">
        <f>(AD784-0)/(0.42788053-0)</f>
        <v>1.3576285417801084E-2</v>
      </c>
      <c r="AF784">
        <v>7.2612852000000002E-4</v>
      </c>
      <c r="AG784">
        <f>(AF784-0)/(0.48863637-0)</f>
        <v>1.4860304401819293E-3</v>
      </c>
      <c r="AH784">
        <v>18.899999999999999</v>
      </c>
      <c r="AI784">
        <f>(AH784-0)/(78.5-0)</f>
        <v>0.24076433121019106</v>
      </c>
      <c r="AJ784">
        <v>29.5</v>
      </c>
      <c r="AK784">
        <f>(AJ784-5.8)/(57.3-5.8)</f>
        <v>0.46019417475728153</v>
      </c>
      <c r="AL784">
        <v>43.2</v>
      </c>
      <c r="AM784">
        <f>(AL784-5.5)/(55.8-5.5)</f>
        <v>0.749502982107356</v>
      </c>
      <c r="AN784">
        <v>8.5</v>
      </c>
      <c r="AO784">
        <f>(AN784-1.2)/(66.3-1.2)</f>
        <v>0.11213517665130569</v>
      </c>
      <c r="AP784">
        <v>0.24446326999878981</v>
      </c>
      <c r="AQ784">
        <v>0.26576304005809032</v>
      </c>
      <c r="AR784">
        <v>0.2875468958005567</v>
      </c>
      <c r="AS784">
        <v>0.20222679414256331</v>
      </c>
      <c r="AT784" t="s">
        <v>72</v>
      </c>
      <c r="AU784" t="s">
        <v>66</v>
      </c>
      <c r="AZ784">
        <v>0.340623377</v>
      </c>
      <c r="BA784" t="s">
        <v>67</v>
      </c>
      <c r="BB784">
        <v>0.117922078</v>
      </c>
      <c r="BC784" t="s">
        <v>67</v>
      </c>
    </row>
    <row r="785" spans="1:55">
      <c r="A785" s="1">
        <v>783</v>
      </c>
      <c r="B785" t="s">
        <v>632</v>
      </c>
      <c r="C785" t="s">
        <v>671</v>
      </c>
      <c r="D785">
        <v>101</v>
      </c>
      <c r="E785">
        <v>16</v>
      </c>
      <c r="F785">
        <v>59689</v>
      </c>
      <c r="G785">
        <v>33</v>
      </c>
      <c r="H785">
        <v>5.1275880993249352</v>
      </c>
      <c r="I785">
        <v>101</v>
      </c>
      <c r="J785" t="s">
        <v>56</v>
      </c>
      <c r="K785" t="s">
        <v>57</v>
      </c>
      <c r="L785" t="s">
        <v>117</v>
      </c>
      <c r="M785" t="s">
        <v>59</v>
      </c>
      <c r="N785" t="s">
        <v>60</v>
      </c>
      <c r="O785" t="s">
        <v>61</v>
      </c>
      <c r="P785" t="s">
        <v>62</v>
      </c>
      <c r="Q785" t="s">
        <v>63</v>
      </c>
      <c r="R785" t="s">
        <v>65</v>
      </c>
      <c r="S785" t="s">
        <v>64</v>
      </c>
      <c r="T785">
        <v>62.776379000000013</v>
      </c>
      <c r="U785">
        <f>(T785-0.014129973)/(27755.404-0.014129973)</f>
        <v>2.2612634634535203E-3</v>
      </c>
      <c r="V785">
        <v>1.9307301999999998E-2</v>
      </c>
      <c r="W785">
        <f>(V785-0.006104506)/(0.96359551-0.006104506)</f>
        <v>1.3788950439058119E-2</v>
      </c>
      <c r="X785">
        <v>0.92168397000000002</v>
      </c>
      <c r="Y785">
        <f>(X785-0.026912883)/(0.97887218-0.026912883)</f>
        <v>0.93992578235201596</v>
      </c>
      <c r="Z785">
        <v>1.5918934999999999E-2</v>
      </c>
      <c r="AA785">
        <f>(Z785-0)/(0.8541435-0)</f>
        <v>1.8637307431362528E-2</v>
      </c>
      <c r="AB785">
        <v>1.9499096999999999E-3</v>
      </c>
      <c r="AC785">
        <f>(AB785-0)/(0.90509456-0)</f>
        <v>2.1543712515518822E-3</v>
      </c>
      <c r="AD785">
        <v>2.6499591999999999E-2</v>
      </c>
      <c r="AE785" s="3">
        <f>(AD785-0)/(0.42788053-0)</f>
        <v>6.1932222062078872E-2</v>
      </c>
      <c r="AF785">
        <v>4.1555453E-4</v>
      </c>
      <c r="AG785">
        <f>(AF785-0)/(0.48863637-0)</f>
        <v>8.5043716659895783E-4</v>
      </c>
      <c r="AH785">
        <v>29.6</v>
      </c>
      <c r="AI785">
        <f>(AH785-0)/(78.5-0)</f>
        <v>0.37707006369426754</v>
      </c>
      <c r="AJ785">
        <v>32</v>
      </c>
      <c r="AK785">
        <f>(AJ785-5.8)/(57.3-5.8)</f>
        <v>0.50873786407766985</v>
      </c>
      <c r="AL785">
        <v>31.4</v>
      </c>
      <c r="AM785">
        <f>(AL785-5.5)/(55.8-5.5)</f>
        <v>0.51491053677932408</v>
      </c>
      <c r="AN785">
        <v>7</v>
      </c>
      <c r="AO785">
        <f>(AN785-1.2)/(66.3-1.2)</f>
        <v>8.9093701996927802E-2</v>
      </c>
      <c r="AP785">
        <v>0.26048875605351068</v>
      </c>
      <c r="AQ785">
        <v>0.29044064762574529</v>
      </c>
      <c r="AR785">
        <v>0.27410615819841128</v>
      </c>
      <c r="AS785">
        <v>0.17496443812233281</v>
      </c>
      <c r="AT785" t="s">
        <v>72</v>
      </c>
      <c r="AU785" t="s">
        <v>66</v>
      </c>
      <c r="AZ785">
        <v>3.0398024999999999E-2</v>
      </c>
      <c r="BA785" t="s">
        <v>67</v>
      </c>
      <c r="BB785">
        <v>8.2443689999999997E-3</v>
      </c>
      <c r="BC785" t="s">
        <v>67</v>
      </c>
    </row>
    <row r="786" spans="1:55">
      <c r="A786" s="1">
        <v>784</v>
      </c>
      <c r="B786" t="s">
        <v>632</v>
      </c>
      <c r="C786" t="s">
        <v>142</v>
      </c>
      <c r="D786">
        <v>44</v>
      </c>
      <c r="E786">
        <v>0</v>
      </c>
      <c r="F786">
        <v>28262</v>
      </c>
      <c r="G786">
        <v>36</v>
      </c>
      <c r="H786">
        <v>4.3246133402527143</v>
      </c>
      <c r="I786">
        <v>44</v>
      </c>
      <c r="J786" t="s">
        <v>56</v>
      </c>
      <c r="K786" t="s">
        <v>57</v>
      </c>
      <c r="L786" t="s">
        <v>59</v>
      </c>
      <c r="M786" t="s">
        <v>58</v>
      </c>
      <c r="N786" t="s">
        <v>60</v>
      </c>
      <c r="O786" t="s">
        <v>61</v>
      </c>
      <c r="P786" t="s">
        <v>62</v>
      </c>
      <c r="Q786" t="s">
        <v>63</v>
      </c>
      <c r="R786" t="s">
        <v>64</v>
      </c>
      <c r="S786" t="s">
        <v>65</v>
      </c>
      <c r="T786">
        <v>21.002618999999999</v>
      </c>
      <c r="U786">
        <f>(T786-0.014129973)/(27755.404-0.014129973)</f>
        <v>7.561950714900761E-4</v>
      </c>
      <c r="V786">
        <v>1.36349E-2</v>
      </c>
      <c r="W786">
        <f>(V786-0.006104506)/(0.96359551-0.006104506)</f>
        <v>7.8647151446239599E-3</v>
      </c>
      <c r="X786">
        <v>0.96761262000000003</v>
      </c>
      <c r="Y786">
        <f>(X786-0.026912883)/(0.97887218-0.026912883)</f>
        <v>0.98817222539295202</v>
      </c>
      <c r="Z786">
        <v>4.9386253E-3</v>
      </c>
      <c r="AA786">
        <f>(Z786-0)/(0.8541435-0)</f>
        <v>5.7819620473608946E-3</v>
      </c>
      <c r="AB786">
        <v>1.6462083E-3</v>
      </c>
      <c r="AC786">
        <f>(AB786-0)/(0.90509456-0)</f>
        <v>1.8188246540781329E-3</v>
      </c>
      <c r="AD786">
        <v>2.7913968000000001E-3</v>
      </c>
      <c r="AE786" s="3">
        <f>(AD786-0)/(0.42788053-0)</f>
        <v>6.5237761577980665E-3</v>
      </c>
      <c r="AF786">
        <v>1.7893569E-4</v>
      </c>
      <c r="AG786">
        <f>(AF786-0)/(0.48863637-0)</f>
        <v>3.6619396546352045E-4</v>
      </c>
      <c r="AH786">
        <v>13.2</v>
      </c>
      <c r="AI786">
        <f>(AH786-0)/(78.5-0)</f>
        <v>0.16815286624203821</v>
      </c>
      <c r="AJ786">
        <v>27.7</v>
      </c>
      <c r="AK786">
        <f>(AJ786-5.8)/(57.3-5.8)</f>
        <v>0.42524271844660194</v>
      </c>
      <c r="AL786">
        <v>43.6</v>
      </c>
      <c r="AM786">
        <f>(AL786-5.5)/(55.8-5.5)</f>
        <v>0.75745526838966215</v>
      </c>
      <c r="AN786">
        <v>15.4</v>
      </c>
      <c r="AO786">
        <f>(AN786-1.2)/(66.3-1.2)</f>
        <v>0.21812596006144397</v>
      </c>
      <c r="AP786">
        <v>0.25000894678452562</v>
      </c>
      <c r="AQ786">
        <v>0.2942418494792971</v>
      </c>
      <c r="AR786">
        <v>0.28518770353934803</v>
      </c>
      <c r="AS786">
        <v>0.1705615001968292</v>
      </c>
      <c r="AT786" t="s">
        <v>72</v>
      </c>
      <c r="AU786" t="s">
        <v>66</v>
      </c>
      <c r="AZ786">
        <v>4.9000671000000003E-2</v>
      </c>
      <c r="BA786" t="s">
        <v>67</v>
      </c>
      <c r="BB786">
        <v>0.240348759</v>
      </c>
      <c r="BC786" t="s">
        <v>67</v>
      </c>
    </row>
    <row r="787" spans="1:55">
      <c r="A787" s="1">
        <v>785</v>
      </c>
      <c r="B787" t="s">
        <v>632</v>
      </c>
      <c r="C787" t="s">
        <v>530</v>
      </c>
      <c r="D787">
        <v>37</v>
      </c>
      <c r="E787">
        <v>3</v>
      </c>
      <c r="F787">
        <v>68917</v>
      </c>
      <c r="G787">
        <v>33</v>
      </c>
      <c r="H787">
        <v>1.6269021013859011</v>
      </c>
      <c r="I787">
        <v>37</v>
      </c>
      <c r="J787" t="s">
        <v>56</v>
      </c>
      <c r="K787" t="s">
        <v>57</v>
      </c>
      <c r="L787" t="s">
        <v>58</v>
      </c>
      <c r="M787" t="s">
        <v>59</v>
      </c>
      <c r="N787" t="s">
        <v>60</v>
      </c>
      <c r="O787" t="s">
        <v>61</v>
      </c>
      <c r="P787" t="s">
        <v>62</v>
      </c>
      <c r="Q787" t="s">
        <v>63</v>
      </c>
      <c r="R787" t="s">
        <v>64</v>
      </c>
      <c r="S787" t="s">
        <v>65</v>
      </c>
      <c r="T787">
        <v>63.368732000000001</v>
      </c>
      <c r="U787">
        <f>(T787-0.014129973)/(27755.404-0.014129973)</f>
        <v>2.2826053722782157E-3</v>
      </c>
      <c r="V787">
        <v>3.1333412999999997E-2</v>
      </c>
      <c r="W787">
        <f>(V787-0.006104506)/(0.96359551-0.006104506)</f>
        <v>2.6348975493873151E-2</v>
      </c>
      <c r="X787">
        <v>0.87939822999999995</v>
      </c>
      <c r="Y787">
        <f>(X787-0.026912883)/(0.97887218-0.026912883)</f>
        <v>0.89550608905918383</v>
      </c>
      <c r="Z787">
        <v>4.8531909000000012E-2</v>
      </c>
      <c r="AA787">
        <f>(Z787-0)/(0.8541435-0)</f>
        <v>5.6819385735535091E-2</v>
      </c>
      <c r="AB787">
        <v>2.2749332999999999E-3</v>
      </c>
      <c r="AC787">
        <f>(AB787-0)/(0.90509456-0)</f>
        <v>2.5134758295310049E-3</v>
      </c>
      <c r="AD787">
        <v>1.0358529E-2</v>
      </c>
      <c r="AE787" s="3">
        <f>(AD787-0)/(0.42788053-0)</f>
        <v>2.4208928132345729E-2</v>
      </c>
      <c r="AF787">
        <v>7.7347731000000002E-4</v>
      </c>
      <c r="AG787">
        <f>(AF787-0)/(0.48863637-0)</f>
        <v>1.5829302882223032E-3</v>
      </c>
      <c r="AH787">
        <v>18.2</v>
      </c>
      <c r="AI787">
        <f>(AH787-0)/(78.5-0)</f>
        <v>0.23184713375796179</v>
      </c>
      <c r="AJ787">
        <v>30.5</v>
      </c>
      <c r="AK787">
        <f>(AJ787-5.8)/(57.3-5.8)</f>
        <v>0.47961165048543686</v>
      </c>
      <c r="AL787">
        <v>38</v>
      </c>
      <c r="AM787">
        <f>(AL787-5.5)/(55.8-5.5)</f>
        <v>0.64612326043737578</v>
      </c>
      <c r="AN787">
        <v>13.2</v>
      </c>
      <c r="AO787">
        <f>(AN787-1.2)/(66.3-1.2)</f>
        <v>0.18433179723502305</v>
      </c>
      <c r="AP787">
        <v>0.24578379034214989</v>
      </c>
      <c r="AQ787">
        <v>0.29467968939577788</v>
      </c>
      <c r="AR787">
        <v>0.26797197282213059</v>
      </c>
      <c r="AS787">
        <v>0.19156454743994181</v>
      </c>
      <c r="AT787" t="s">
        <v>66</v>
      </c>
      <c r="AU787" t="s">
        <v>66</v>
      </c>
      <c r="AZ787">
        <v>-7.9216327000000003E-2</v>
      </c>
      <c r="BA787" t="s">
        <v>74</v>
      </c>
      <c r="BB787">
        <v>-9.4073469000000007E-2</v>
      </c>
      <c r="BC787" t="s">
        <v>74</v>
      </c>
    </row>
    <row r="788" spans="1:55">
      <c r="A788" s="1">
        <v>786</v>
      </c>
      <c r="B788" t="s">
        <v>632</v>
      </c>
      <c r="C788" t="s">
        <v>672</v>
      </c>
      <c r="D788">
        <v>6</v>
      </c>
      <c r="E788">
        <v>0</v>
      </c>
      <c r="F788">
        <v>27636</v>
      </c>
      <c r="G788">
        <v>49</v>
      </c>
      <c r="H788">
        <v>0.44307779559935129</v>
      </c>
      <c r="I788">
        <v>6</v>
      </c>
      <c r="J788" t="s">
        <v>56</v>
      </c>
      <c r="K788" t="s">
        <v>57</v>
      </c>
      <c r="L788" t="s">
        <v>59</v>
      </c>
      <c r="M788" t="s">
        <v>58</v>
      </c>
      <c r="N788" t="s">
        <v>60</v>
      </c>
      <c r="O788" t="s">
        <v>62</v>
      </c>
      <c r="P788" t="s">
        <v>61</v>
      </c>
      <c r="Q788" t="s">
        <v>63</v>
      </c>
      <c r="R788" t="s">
        <v>64</v>
      </c>
      <c r="S788" t="s">
        <v>65</v>
      </c>
      <c r="T788">
        <v>29.586466000000001</v>
      </c>
      <c r="U788">
        <f>(T788-0.014129973)/(27755.404-0.014129973)</f>
        <v>1.0654628223736508E-3</v>
      </c>
      <c r="V788">
        <v>3.1730837999999997E-2</v>
      </c>
      <c r="W788">
        <f>(V788-0.006104506)/(0.96359551-0.006104506)</f>
        <v>2.6764044667724102E-2</v>
      </c>
      <c r="X788">
        <v>0.94118272999999997</v>
      </c>
      <c r="Y788">
        <f>(X788-0.026912883)/(0.97887218-0.026912883)</f>
        <v>0.96040854885416382</v>
      </c>
      <c r="Z788">
        <v>6.8070622999999997E-3</v>
      </c>
      <c r="AA788">
        <f>(Z788-0)/(0.8541435-0)</f>
        <v>7.9694598155930479E-3</v>
      </c>
      <c r="AB788">
        <v>2.446288E-3</v>
      </c>
      <c r="AC788">
        <f>(AB788-0)/(0.90509456-0)</f>
        <v>2.7027982578969427E-3</v>
      </c>
      <c r="AD788">
        <v>6.7007019999999994E-3</v>
      </c>
      <c r="AE788" s="3">
        <f>(AD788-0)/(0.42788053-0)</f>
        <v>1.5660217117147161E-2</v>
      </c>
      <c r="AF788">
        <v>2.8362759999999999E-4</v>
      </c>
      <c r="AG788">
        <f>(AF788-0)/(0.48863637-0)</f>
        <v>5.8044717383603681E-4</v>
      </c>
      <c r="AH788">
        <v>18.100000000000001</v>
      </c>
      <c r="AI788">
        <f>(AH788-0)/(78.5-0)</f>
        <v>0.23057324840764332</v>
      </c>
      <c r="AJ788">
        <v>33</v>
      </c>
      <c r="AK788">
        <f>(AJ788-5.8)/(57.3-5.8)</f>
        <v>0.52815533980582519</v>
      </c>
      <c r="AL788">
        <v>40</v>
      </c>
      <c r="AM788">
        <f>(AL788-5.5)/(55.8-5.5)</f>
        <v>0.68588469184890655</v>
      </c>
      <c r="AN788">
        <v>8.9</v>
      </c>
      <c r="AO788">
        <f>(AN788-1.2)/(66.3-1.2)</f>
        <v>0.11827956989247314</v>
      </c>
      <c r="AP788">
        <v>0.26774445153513432</v>
      </c>
      <c r="AQ788">
        <v>0.28447847975608032</v>
      </c>
      <c r="AR788">
        <v>0.26469545486775858</v>
      </c>
      <c r="AS788">
        <v>0.1830816138410267</v>
      </c>
      <c r="AT788" t="s">
        <v>147</v>
      </c>
      <c r="AU788" t="s">
        <v>104</v>
      </c>
      <c r="AZ788">
        <v>-0.25969387799999999</v>
      </c>
      <c r="BA788" t="s">
        <v>74</v>
      </c>
      <c r="BB788">
        <v>-0.50979591800000001</v>
      </c>
      <c r="BC788" t="s">
        <v>74</v>
      </c>
    </row>
    <row r="789" spans="1:55">
      <c r="A789" s="1">
        <v>787</v>
      </c>
      <c r="B789" t="s">
        <v>632</v>
      </c>
      <c r="C789" t="s">
        <v>248</v>
      </c>
      <c r="D789">
        <v>57</v>
      </c>
      <c r="E789">
        <v>0</v>
      </c>
      <c r="F789">
        <v>24643</v>
      </c>
      <c r="G789">
        <v>28</v>
      </c>
      <c r="H789">
        <v>8.2608216763960787</v>
      </c>
      <c r="I789">
        <v>57</v>
      </c>
      <c r="J789" t="s">
        <v>56</v>
      </c>
      <c r="K789" t="s">
        <v>57</v>
      </c>
      <c r="L789" t="s">
        <v>59</v>
      </c>
      <c r="M789" t="s">
        <v>117</v>
      </c>
      <c r="N789" t="s">
        <v>61</v>
      </c>
      <c r="O789" t="s">
        <v>60</v>
      </c>
      <c r="P789" t="s">
        <v>62</v>
      </c>
      <c r="Q789" t="s">
        <v>63</v>
      </c>
      <c r="R789" t="s">
        <v>64</v>
      </c>
      <c r="S789" t="s">
        <v>65</v>
      </c>
      <c r="T789">
        <v>18.446455</v>
      </c>
      <c r="U789">
        <f>(T789-0.014129973)/(27755.404-0.014129973)</f>
        <v>6.6409894126203707E-4</v>
      </c>
      <c r="V789">
        <v>8.6727715999999996E-2</v>
      </c>
      <c r="W789">
        <f>(V789-0.006104506)/(0.96359551-0.006104506)</f>
        <v>8.4202577009277052E-2</v>
      </c>
      <c r="X789">
        <v>0.88990181999999995</v>
      </c>
      <c r="Y789">
        <f>(X789-0.026912883)/(0.97887218-0.026912883)</f>
        <v>0.9065397435789736</v>
      </c>
      <c r="Z789">
        <v>4.1851405999999997E-3</v>
      </c>
      <c r="AA789">
        <f>(Z789-0)/(0.8541435-0)</f>
        <v>4.8998096923994622E-3</v>
      </c>
      <c r="AB789">
        <v>3.2320889E-3</v>
      </c>
      <c r="AC789">
        <f>(AB789-0)/(0.90509456-0)</f>
        <v>3.570995830535099E-3</v>
      </c>
      <c r="AD789">
        <v>4.8066964000000002E-3</v>
      </c>
      <c r="AE789" s="3">
        <f>(AD789-0)/(0.42788053-0)</f>
        <v>1.1233734799758243E-2</v>
      </c>
      <c r="AF789">
        <v>2.0718517999999999E-4</v>
      </c>
      <c r="AG789">
        <f>(AF789-0)/(0.48863637-0)</f>
        <v>4.2400687447804997E-4</v>
      </c>
      <c r="AH789">
        <v>16.8</v>
      </c>
      <c r="AI789">
        <f>(AH789-0)/(78.5-0)</f>
        <v>0.21401273885350319</v>
      </c>
      <c r="AJ789">
        <v>30.5</v>
      </c>
      <c r="AK789">
        <f>(AJ789-5.8)/(57.3-5.8)</f>
        <v>0.47961165048543686</v>
      </c>
      <c r="AL789">
        <v>41.4</v>
      </c>
      <c r="AM789">
        <f>(AL789-5.5)/(55.8-5.5)</f>
        <v>0.71371769383697814</v>
      </c>
      <c r="AN789">
        <v>11.4</v>
      </c>
      <c r="AO789">
        <f>(AN789-1.2)/(66.3-1.2)</f>
        <v>0.15668202764976963</v>
      </c>
      <c r="AP789">
        <v>0.25657812953217579</v>
      </c>
      <c r="AQ789">
        <v>0.26805618862138969</v>
      </c>
      <c r="AR789">
        <v>0.27423030704843993</v>
      </c>
      <c r="AS789">
        <v>0.20113537479799459</v>
      </c>
      <c r="AT789" t="s">
        <v>79</v>
      </c>
      <c r="AU789" t="s">
        <v>72</v>
      </c>
      <c r="AZ789">
        <v>0.39963095199999998</v>
      </c>
      <c r="BA789" t="s">
        <v>67</v>
      </c>
      <c r="BB789">
        <v>0.67383333300000003</v>
      </c>
      <c r="BC789" t="s">
        <v>67</v>
      </c>
    </row>
    <row r="790" spans="1:55">
      <c r="A790" s="1">
        <v>788</v>
      </c>
      <c r="B790" t="s">
        <v>632</v>
      </c>
      <c r="C790" t="s">
        <v>673</v>
      </c>
      <c r="D790">
        <v>21</v>
      </c>
      <c r="E790">
        <v>1</v>
      </c>
      <c r="F790">
        <v>33292</v>
      </c>
      <c r="G790">
        <v>32</v>
      </c>
      <c r="H790">
        <v>1.971194280908326</v>
      </c>
      <c r="I790">
        <v>21</v>
      </c>
      <c r="J790" t="s">
        <v>56</v>
      </c>
      <c r="K790" t="s">
        <v>57</v>
      </c>
      <c r="L790" t="s">
        <v>59</v>
      </c>
      <c r="M790" t="s">
        <v>117</v>
      </c>
      <c r="N790" t="s">
        <v>60</v>
      </c>
      <c r="O790" t="s">
        <v>61</v>
      </c>
      <c r="P790" t="s">
        <v>62</v>
      </c>
      <c r="Q790" t="s">
        <v>63</v>
      </c>
      <c r="R790" t="s">
        <v>64</v>
      </c>
      <c r="S790" t="s">
        <v>65</v>
      </c>
      <c r="T790">
        <v>39.203704999999999</v>
      </c>
      <c r="U790">
        <f>(T790-0.014129973)/(27755.404-0.014129973)</f>
        <v>1.4119626930306879E-3</v>
      </c>
      <c r="V790">
        <v>2.1981568999999999E-2</v>
      </c>
      <c r="W790">
        <f>(V790-0.006104506)/(0.96359551-0.006104506)</f>
        <v>1.6581944826293115E-2</v>
      </c>
      <c r="X790">
        <v>0.95292597999999995</v>
      </c>
      <c r="Y790">
        <f>(X790-0.026912883)/(0.97887218-0.026912883)</f>
        <v>0.97274442291622487</v>
      </c>
      <c r="Z790">
        <v>4.2554437999999997E-3</v>
      </c>
      <c r="AA790">
        <f>(Z790-0)/(0.8541435-0)</f>
        <v>4.982118110130206E-3</v>
      </c>
      <c r="AB790">
        <v>3.1402241000000001E-3</v>
      </c>
      <c r="AC790">
        <f>(AB790-0)/(0.90509456-0)</f>
        <v>3.4694983693195551E-3</v>
      </c>
      <c r="AD790">
        <v>5.6347949000000001E-3</v>
      </c>
      <c r="AE790" s="3">
        <f>(AD790-0)/(0.42788053-0)</f>
        <v>1.3169084604059925E-2</v>
      </c>
      <c r="AF790">
        <v>2.6413100000000002E-4</v>
      </c>
      <c r="AG790">
        <f>(AF790-0)/(0.48863637-0)</f>
        <v>5.4054715575101381E-4</v>
      </c>
      <c r="AH790">
        <v>20.9</v>
      </c>
      <c r="AI790">
        <f>(AH790-0)/(78.5-0)</f>
        <v>0.26624203821656051</v>
      </c>
      <c r="AJ790">
        <v>32.1</v>
      </c>
      <c r="AK790">
        <f>(AJ790-5.8)/(57.3-5.8)</f>
        <v>0.51067961165048548</v>
      </c>
      <c r="AL790">
        <v>39.700000000000003</v>
      </c>
      <c r="AM790">
        <f>(AL790-5.5)/(55.8-5.5)</f>
        <v>0.67992047713717707</v>
      </c>
      <c r="AN790">
        <v>7.3</v>
      </c>
      <c r="AO790">
        <f>(AN790-1.2)/(66.3-1.2)</f>
        <v>9.3701996927803385E-2</v>
      </c>
      <c r="AP790">
        <v>0.25183424311791991</v>
      </c>
      <c r="AQ790">
        <v>0.29148324235487472</v>
      </c>
      <c r="AR790">
        <v>0.27695603686094972</v>
      </c>
      <c r="AS790">
        <v>0.1797264776662558</v>
      </c>
      <c r="AT790" t="s">
        <v>66</v>
      </c>
      <c r="AU790" t="s">
        <v>66</v>
      </c>
      <c r="AZ790">
        <v>-0.27633540400000001</v>
      </c>
      <c r="BA790" t="s">
        <v>74</v>
      </c>
      <c r="BB790">
        <v>-0.318322981</v>
      </c>
      <c r="BC790" t="s">
        <v>74</v>
      </c>
    </row>
    <row r="791" spans="1:55">
      <c r="A791" s="1">
        <v>789</v>
      </c>
      <c r="B791" t="s">
        <v>674</v>
      </c>
      <c r="C791" t="s">
        <v>675</v>
      </c>
      <c r="D791">
        <v>1</v>
      </c>
      <c r="E791">
        <v>0</v>
      </c>
      <c r="F791">
        <v>7682</v>
      </c>
      <c r="G791">
        <v>46</v>
      </c>
      <c r="H791">
        <v>0.28298789943742009</v>
      </c>
      <c r="I791">
        <v>1</v>
      </c>
      <c r="J791" t="s">
        <v>77</v>
      </c>
      <c r="K791" t="s">
        <v>57</v>
      </c>
      <c r="L791" t="s">
        <v>59</v>
      </c>
      <c r="M791" t="s">
        <v>58</v>
      </c>
      <c r="N791" t="s">
        <v>61</v>
      </c>
      <c r="O791" t="s">
        <v>60</v>
      </c>
      <c r="P791" t="s">
        <v>62</v>
      </c>
      <c r="Q791" t="s">
        <v>63</v>
      </c>
      <c r="R791" t="s">
        <v>64</v>
      </c>
      <c r="S791" t="s">
        <v>65</v>
      </c>
      <c r="T791">
        <v>4.7904095999999976</v>
      </c>
      <c r="U791">
        <f>(T791-0.014129973)/(27755.404-0.014129973)</f>
        <v>1.7208476081101255E-4</v>
      </c>
      <c r="V791">
        <v>2.2228515000000001E-2</v>
      </c>
      <c r="W791">
        <f>(V791-0.006104506)/(0.96359551-0.006104506)</f>
        <v>1.683985429903841E-2</v>
      </c>
      <c r="X791">
        <v>0.95879935999999999</v>
      </c>
      <c r="Y791">
        <f>(X791-0.026912883)/(0.97887218-0.026912883)</f>
        <v>0.97891420351347225</v>
      </c>
      <c r="Z791">
        <v>4.8138182999999998E-3</v>
      </c>
      <c r="AA791">
        <f>(Z791-0)/(0.8541435-0)</f>
        <v>5.6358425721204928E-3</v>
      </c>
      <c r="AB791">
        <v>2.4069091000000001E-3</v>
      </c>
      <c r="AC791">
        <f>(AB791-0)/(0.90509456-0)</f>
        <v>2.6592902072022175E-3</v>
      </c>
      <c r="AD791">
        <v>3.6811553999999999E-3</v>
      </c>
      <c r="AE791" s="3">
        <f>(AD791-0)/(0.42788053-0)</f>
        <v>8.6032318413740393E-3</v>
      </c>
      <c r="AF791">
        <v>4.2474869000000008E-4</v>
      </c>
      <c r="AG791">
        <f>(AF791-0)/(0.48863637-0)</f>
        <v>8.6925312170275026E-4</v>
      </c>
      <c r="AH791">
        <v>15.4</v>
      </c>
      <c r="AI791">
        <f>(AH791-0)/(78.5-0)</f>
        <v>0.1961783439490446</v>
      </c>
      <c r="AJ791">
        <v>35.700000000000003</v>
      </c>
      <c r="AK791">
        <f>(AJ791-5.8)/(57.3-5.8)</f>
        <v>0.58058252427184465</v>
      </c>
      <c r="AL791">
        <v>43.1</v>
      </c>
      <c r="AM791">
        <f>(AL791-5.5)/(55.8-5.5)</f>
        <v>0.74751491053677943</v>
      </c>
      <c r="AN791">
        <v>5.8</v>
      </c>
      <c r="AO791">
        <f>(AN791-1.2)/(66.3-1.2)</f>
        <v>7.0660522273425494E-2</v>
      </c>
      <c r="AP791">
        <v>0.2337533625937987</v>
      </c>
      <c r="AQ791">
        <v>0.26532634857709192</v>
      </c>
      <c r="AR791">
        <v>0.27396290528104211</v>
      </c>
      <c r="AS791">
        <v>0.22695738354806749</v>
      </c>
      <c r="AT791" t="s">
        <v>147</v>
      </c>
      <c r="AU791" t="s">
        <v>104</v>
      </c>
      <c r="AZ791">
        <v>0</v>
      </c>
      <c r="BA791" t="s">
        <v>74</v>
      </c>
      <c r="BB791">
        <v>0</v>
      </c>
      <c r="BC791" t="s">
        <v>74</v>
      </c>
    </row>
    <row r="792" spans="1:55">
      <c r="A792" s="1">
        <v>790</v>
      </c>
      <c r="B792" t="s">
        <v>674</v>
      </c>
      <c r="C792" t="s">
        <v>309</v>
      </c>
      <c r="D792">
        <v>0</v>
      </c>
      <c r="E792">
        <v>0</v>
      </c>
      <c r="F792">
        <v>4029</v>
      </c>
      <c r="G792">
        <v>102</v>
      </c>
      <c r="H792">
        <v>0</v>
      </c>
      <c r="I792">
        <v>0</v>
      </c>
      <c r="J792" t="s">
        <v>77</v>
      </c>
      <c r="K792" t="s">
        <v>57</v>
      </c>
      <c r="L792" t="s">
        <v>59</v>
      </c>
      <c r="M792" t="s">
        <v>117</v>
      </c>
      <c r="N792" t="s">
        <v>61</v>
      </c>
      <c r="O792" t="s">
        <v>60</v>
      </c>
      <c r="P792" t="s">
        <v>62</v>
      </c>
      <c r="Q792" t="s">
        <v>63</v>
      </c>
      <c r="R792" t="s">
        <v>64</v>
      </c>
      <c r="S792" t="s">
        <v>65</v>
      </c>
      <c r="T792">
        <v>3.3236487000000001</v>
      </c>
      <c r="U792">
        <f>(T792-0.014129973)/(27755.404-0.014129973)</f>
        <v>1.1923877641416033E-4</v>
      </c>
      <c r="V792">
        <v>1.4540466E-2</v>
      </c>
      <c r="W792">
        <f>(V792-0.006104506)/(0.96359551-0.006104506)</f>
        <v>8.8104848659236058E-3</v>
      </c>
      <c r="X792">
        <v>0.96241425999999997</v>
      </c>
      <c r="Y792">
        <f>(X792-0.026912883)/(0.97887218-0.026912883)</f>
        <v>0.98271152973465847</v>
      </c>
      <c r="Z792">
        <v>3.2921811E-3</v>
      </c>
      <c r="AA792">
        <f>(Z792-0)/(0.8541435-0)</f>
        <v>3.854365337908677E-3</v>
      </c>
      <c r="AB792">
        <v>4.9382718000000004E-3</v>
      </c>
      <c r="AC792">
        <f>(AB792-0)/(0.90509456-0)</f>
        <v>5.4560838372512159E-3</v>
      </c>
      <c r="AD792">
        <v>7.1330592000000024E-3</v>
      </c>
      <c r="AE792" s="3">
        <f>(AD792-0)/(0.42788053-0)</f>
        <v>1.6670679546928677E-2</v>
      </c>
      <c r="AF792">
        <v>2.7434842E-4</v>
      </c>
      <c r="AG792">
        <f>(AF792-0)/(0.48863637-0)</f>
        <v>5.6145722431590593E-4</v>
      </c>
      <c r="AH792">
        <v>17.7</v>
      </c>
      <c r="AI792">
        <f>(AH792-0)/(78.5-0)</f>
        <v>0.2254777070063694</v>
      </c>
      <c r="AJ792">
        <v>37.299999999999997</v>
      </c>
      <c r="AK792">
        <f>(AJ792-5.8)/(57.3-5.8)</f>
        <v>0.61165048543689315</v>
      </c>
      <c r="AL792">
        <v>39.1</v>
      </c>
      <c r="AM792">
        <f>(AL792-5.5)/(55.8-5.5)</f>
        <v>0.66799204771371778</v>
      </c>
      <c r="AN792">
        <v>5.9</v>
      </c>
      <c r="AO792">
        <f>(AN792-1.2)/(66.3-1.2)</f>
        <v>7.2196620583717369E-2</v>
      </c>
      <c r="AP792">
        <v>0.2315500685871057</v>
      </c>
      <c r="AQ792">
        <v>0.25212620027434829</v>
      </c>
      <c r="AR792">
        <v>0.2855967078189301</v>
      </c>
      <c r="AS792">
        <v>0.23072702331961589</v>
      </c>
      <c r="AT792" t="s">
        <v>147</v>
      </c>
      <c r="AU792" t="s">
        <v>104</v>
      </c>
      <c r="AZ792">
        <v>0</v>
      </c>
      <c r="BA792" t="s">
        <v>74</v>
      </c>
      <c r="BB792">
        <v>0</v>
      </c>
      <c r="BC792" t="s">
        <v>74</v>
      </c>
    </row>
    <row r="793" spans="1:55">
      <c r="A793" s="1">
        <v>791</v>
      </c>
      <c r="B793" t="s">
        <v>674</v>
      </c>
      <c r="C793" t="s">
        <v>676</v>
      </c>
      <c r="D793">
        <v>93</v>
      </c>
      <c r="E793">
        <v>3</v>
      </c>
      <c r="F793">
        <v>14330</v>
      </c>
      <c r="G793">
        <v>40</v>
      </c>
      <c r="H793">
        <v>16.224703419399859</v>
      </c>
      <c r="I793">
        <v>93</v>
      </c>
      <c r="J793" t="s">
        <v>77</v>
      </c>
      <c r="K793" t="s">
        <v>57</v>
      </c>
      <c r="L793" t="s">
        <v>59</v>
      </c>
      <c r="M793" t="s">
        <v>58</v>
      </c>
      <c r="N793" t="s">
        <v>61</v>
      </c>
      <c r="O793" t="s">
        <v>62</v>
      </c>
      <c r="P793" t="s">
        <v>60</v>
      </c>
      <c r="Q793" t="s">
        <v>63</v>
      </c>
      <c r="R793" t="s">
        <v>64</v>
      </c>
      <c r="S793" t="s">
        <v>65</v>
      </c>
      <c r="T793">
        <v>8.357119599999999</v>
      </c>
      <c r="U793">
        <f>(T793-0.014129973)/(27755.404-0.014129973)</f>
        <v>3.0058989140734717E-4</v>
      </c>
      <c r="V793">
        <v>6.9548874999999996E-2</v>
      </c>
      <c r="W793">
        <f>(V793-0.006104506)/(0.96359551-0.006104506)</f>
        <v>6.6261060140466871E-2</v>
      </c>
      <c r="X793">
        <v>0.90015906000000001</v>
      </c>
      <c r="Y793">
        <f>(X793-0.026912883)/(0.97887218-0.026912883)</f>
        <v>0.91731461602606734</v>
      </c>
      <c r="Z793">
        <v>1.6700406000000001E-2</v>
      </c>
      <c r="AA793">
        <f>(Z793-0)/(0.8541435-0)</f>
        <v>1.9552225123764335E-2</v>
      </c>
      <c r="AB793">
        <v>2.6026605999999999E-3</v>
      </c>
      <c r="AC793">
        <f>(AB793-0)/(0.90509456-0)</f>
        <v>2.8755676092009656E-3</v>
      </c>
      <c r="AD793">
        <v>4.1208792999999997E-3</v>
      </c>
      <c r="AE793" s="3">
        <f>(AD793-0)/(0.42788053-0)</f>
        <v>9.6309109928418568E-3</v>
      </c>
      <c r="AF793">
        <v>7.9525739000000002E-4</v>
      </c>
      <c r="AG793">
        <f>(AF793-0)/(0.48863637-0)</f>
        <v>1.6275034746185595E-3</v>
      </c>
      <c r="AH793">
        <v>18.5</v>
      </c>
      <c r="AI793">
        <f>(AH793-0)/(78.5-0)</f>
        <v>0.2356687898089172</v>
      </c>
      <c r="AJ793">
        <v>30.2</v>
      </c>
      <c r="AK793">
        <f>(AJ793-5.8)/(57.3-5.8)</f>
        <v>0.47378640776699027</v>
      </c>
      <c r="AL793">
        <v>38.9</v>
      </c>
      <c r="AM793">
        <f>(AL793-5.5)/(55.8-5.5)</f>
        <v>0.66401590457256465</v>
      </c>
      <c r="AN793">
        <v>12.3</v>
      </c>
      <c r="AO793">
        <f>(AN793-1.2)/(66.3-1.2)</f>
        <v>0.17050691244239635</v>
      </c>
      <c r="AP793">
        <v>0.25441006362058988</v>
      </c>
      <c r="AQ793">
        <v>0.25101214574898778</v>
      </c>
      <c r="AR793">
        <v>0.26735106998264901</v>
      </c>
      <c r="AS793">
        <v>0.2272267206477733</v>
      </c>
      <c r="AT793" t="s">
        <v>79</v>
      </c>
      <c r="AU793" t="s">
        <v>72</v>
      </c>
      <c r="AZ793">
        <v>0.28194106299999999</v>
      </c>
      <c r="BA793" t="s">
        <v>67</v>
      </c>
      <c r="BB793">
        <v>0.358014094</v>
      </c>
      <c r="BC793" t="s">
        <v>67</v>
      </c>
    </row>
    <row r="794" spans="1:55">
      <c r="A794" s="1">
        <v>792</v>
      </c>
      <c r="B794" t="s">
        <v>674</v>
      </c>
      <c r="C794" t="s">
        <v>677</v>
      </c>
      <c r="D794">
        <v>3</v>
      </c>
      <c r="E794">
        <v>2</v>
      </c>
      <c r="F794">
        <v>12887</v>
      </c>
      <c r="G794">
        <v>38</v>
      </c>
      <c r="H794">
        <v>0.61261246543844672</v>
      </c>
      <c r="I794">
        <v>3</v>
      </c>
      <c r="J794" t="s">
        <v>77</v>
      </c>
      <c r="K794" t="s">
        <v>57</v>
      </c>
      <c r="L794" t="s">
        <v>59</v>
      </c>
      <c r="M794" t="s">
        <v>58</v>
      </c>
      <c r="N794" t="s">
        <v>61</v>
      </c>
      <c r="O794" t="s">
        <v>60</v>
      </c>
      <c r="P794" t="s">
        <v>62</v>
      </c>
      <c r="Q794" t="s">
        <v>63</v>
      </c>
      <c r="R794" t="s">
        <v>64</v>
      </c>
      <c r="S794" t="s">
        <v>65</v>
      </c>
      <c r="T794">
        <v>9.6562146999999996</v>
      </c>
      <c r="U794">
        <f>(T794-0.014129973)/(27755.404-0.014129973)</f>
        <v>3.4739503830254144E-4</v>
      </c>
      <c r="V794">
        <v>2.1629009000000001E-2</v>
      </c>
      <c r="W794">
        <f>(V794-0.006104506)/(0.96359551-0.006104506)</f>
        <v>1.6213732489543057E-2</v>
      </c>
      <c r="X794">
        <v>0.94886225000000002</v>
      </c>
      <c r="Y794">
        <f>(X794-0.026912883)/(0.97887218-0.026912883)</f>
        <v>0.9684756164527486</v>
      </c>
      <c r="Z794">
        <v>7.0756613000000001E-3</v>
      </c>
      <c r="AA794">
        <f>(Z794-0)/(0.8541435-0)</f>
        <v>8.2839257103753654E-3</v>
      </c>
      <c r="AB794">
        <v>2.8945886999999998E-3</v>
      </c>
      <c r="AC794">
        <f>(AB794-0)/(0.90509456-0)</f>
        <v>3.1981063945406983E-3</v>
      </c>
      <c r="AD794">
        <v>6.4324192000000001E-3</v>
      </c>
      <c r="AE794" s="3">
        <f>(AD794-0)/(0.42788053-0)</f>
        <v>1.5033213126103215E-2</v>
      </c>
      <c r="AF794">
        <v>1.6081048000000001E-4</v>
      </c>
      <c r="AG794">
        <f>(AF794-0)/(0.48863637-0)</f>
        <v>3.2910051292334218E-4</v>
      </c>
      <c r="AH794">
        <v>17.100000000000001</v>
      </c>
      <c r="AI794">
        <f>(AH794-0)/(78.5-0)</f>
        <v>0.21783439490445861</v>
      </c>
      <c r="AJ794">
        <v>36.700000000000003</v>
      </c>
      <c r="AK794">
        <f>(AJ794-5.8)/(57.3-5.8)</f>
        <v>0.60000000000000009</v>
      </c>
      <c r="AL794">
        <v>37</v>
      </c>
      <c r="AM794">
        <f>(AL794-5.5)/(55.8-5.5)</f>
        <v>0.62624254473161034</v>
      </c>
      <c r="AN794">
        <v>9.1</v>
      </c>
      <c r="AO794">
        <f>(AN794-1.2)/(66.3-1.2)</f>
        <v>0.12135176651305683</v>
      </c>
      <c r="AP794">
        <v>0.24242180590174489</v>
      </c>
      <c r="AQ794">
        <v>0.25737718099220058</v>
      </c>
      <c r="AR794">
        <v>0.27321701374929641</v>
      </c>
      <c r="AS794">
        <v>0.226983999356758</v>
      </c>
      <c r="AT794" t="s">
        <v>147</v>
      </c>
      <c r="AU794" t="s">
        <v>104</v>
      </c>
      <c r="AZ794">
        <v>5.7142859999999998E-3</v>
      </c>
      <c r="BA794" t="s">
        <v>67</v>
      </c>
      <c r="BB794">
        <v>-0.75476190499999996</v>
      </c>
      <c r="BC794" t="s">
        <v>74</v>
      </c>
    </row>
    <row r="795" spans="1:55">
      <c r="A795" s="1">
        <v>793</v>
      </c>
      <c r="B795" t="s">
        <v>674</v>
      </c>
      <c r="C795" t="s">
        <v>678</v>
      </c>
      <c r="D795">
        <v>2</v>
      </c>
      <c r="E795">
        <v>0</v>
      </c>
      <c r="F795">
        <v>6119</v>
      </c>
      <c r="G795">
        <v>34</v>
      </c>
      <c r="H795">
        <v>0.96132586062697667</v>
      </c>
      <c r="I795">
        <v>2</v>
      </c>
      <c r="J795" t="s">
        <v>77</v>
      </c>
      <c r="K795" t="s">
        <v>57</v>
      </c>
      <c r="L795" t="s">
        <v>59</v>
      </c>
      <c r="M795" t="s">
        <v>117</v>
      </c>
      <c r="N795" t="s">
        <v>61</v>
      </c>
      <c r="O795" t="s">
        <v>63</v>
      </c>
      <c r="P795" t="s">
        <v>60</v>
      </c>
      <c r="Q795" t="s">
        <v>62</v>
      </c>
      <c r="R795" t="s">
        <v>64</v>
      </c>
      <c r="S795" t="s">
        <v>65</v>
      </c>
      <c r="T795">
        <v>4.7992419999999996</v>
      </c>
      <c r="U795">
        <f>(T795-0.014129973)/(27755.404-0.014129973)</f>
        <v>1.7240298368741106E-4</v>
      </c>
      <c r="V795">
        <v>1.5982565000000001E-2</v>
      </c>
      <c r="W795">
        <f>(V795-0.006104506)/(0.96359551-0.006104506)</f>
        <v>1.0316607632587221E-2</v>
      </c>
      <c r="X795">
        <v>0.96403921000000004</v>
      </c>
      <c r="Y795">
        <f>(X795-0.026912883)/(0.97887218-0.026912883)</f>
        <v>0.98441848296797518</v>
      </c>
      <c r="Z795">
        <v>3.6324011E-3</v>
      </c>
      <c r="AA795">
        <f>(Z795-0)/(0.8541435-0)</f>
        <v>4.2526824825102573E-3</v>
      </c>
      <c r="AB795">
        <v>1.9978206000000002E-3</v>
      </c>
      <c r="AC795">
        <f>(AB795-0)/(0.90509456-0)</f>
        <v>2.2073059416023891E-3</v>
      </c>
      <c r="AD795">
        <v>4.5405011999999998E-3</v>
      </c>
      <c r="AE795" s="3">
        <f>(AD795-0)/(0.42788053-0)</f>
        <v>1.0611609740690935E-2</v>
      </c>
      <c r="AF795">
        <v>1.8162005E-4</v>
      </c>
      <c r="AG795">
        <f>(AF795-0)/(0.48863637-0)</f>
        <v>3.7168753934546461E-4</v>
      </c>
      <c r="AH795">
        <v>14.6</v>
      </c>
      <c r="AI795">
        <f>(AH795-0)/(78.5-0)</f>
        <v>0.1859872611464968</v>
      </c>
      <c r="AJ795">
        <v>35.200000000000003</v>
      </c>
      <c r="AK795">
        <f>(AJ795-5.8)/(57.3-5.8)</f>
        <v>0.57087378640776698</v>
      </c>
      <c r="AL795">
        <v>40.1</v>
      </c>
      <c r="AM795">
        <f>(AL795-5.5)/(55.8-5.5)</f>
        <v>0.68787276341948311</v>
      </c>
      <c r="AN795">
        <v>10.199999999999999</v>
      </c>
      <c r="AO795">
        <f>(AN795-1.2)/(66.3-1.2)</f>
        <v>0.13824884792626729</v>
      </c>
      <c r="AP795">
        <v>0.22321104249909179</v>
      </c>
      <c r="AQ795">
        <v>0.24409734834725749</v>
      </c>
      <c r="AR795">
        <v>0.28532509989102789</v>
      </c>
      <c r="AS795">
        <v>0.2473665092626226</v>
      </c>
      <c r="AT795" t="s">
        <v>104</v>
      </c>
      <c r="AU795" t="s">
        <v>66</v>
      </c>
      <c r="AZ795">
        <v>9.7959180000000007E-3</v>
      </c>
      <c r="BA795" t="s">
        <v>67</v>
      </c>
      <c r="BB795">
        <v>1.9591837000000001E-2</v>
      </c>
      <c r="BC795" t="s">
        <v>67</v>
      </c>
    </row>
    <row r="796" spans="1:55">
      <c r="A796" s="1">
        <v>794</v>
      </c>
      <c r="B796" t="s">
        <v>674</v>
      </c>
      <c r="C796" t="s">
        <v>196</v>
      </c>
      <c r="D796">
        <v>32</v>
      </c>
      <c r="E796">
        <v>1</v>
      </c>
      <c r="F796">
        <v>26076</v>
      </c>
      <c r="G796">
        <v>36</v>
      </c>
      <c r="H796">
        <v>3.4088391198377388</v>
      </c>
      <c r="I796">
        <v>32</v>
      </c>
      <c r="J796" t="s">
        <v>56</v>
      </c>
      <c r="K796" t="s">
        <v>57</v>
      </c>
      <c r="L796" t="s">
        <v>59</v>
      </c>
      <c r="M796" t="s">
        <v>58</v>
      </c>
      <c r="N796" t="s">
        <v>61</v>
      </c>
      <c r="O796" t="s">
        <v>60</v>
      </c>
      <c r="P796" t="s">
        <v>62</v>
      </c>
      <c r="Q796" t="s">
        <v>63</v>
      </c>
      <c r="R796" t="s">
        <v>64</v>
      </c>
      <c r="S796" t="s">
        <v>65</v>
      </c>
      <c r="T796">
        <v>13.825443999999999</v>
      </c>
      <c r="U796">
        <f>(T796-0.014129973)/(27755.404-0.014129973)</f>
        <v>4.9760835973393456E-4</v>
      </c>
      <c r="V796">
        <v>1.501443E-2</v>
      </c>
      <c r="W796">
        <f>(V796-0.006104506)/(0.96359551-0.006104506)</f>
        <v>9.3054910832352841E-3</v>
      </c>
      <c r="X796">
        <v>0.96314639000000002</v>
      </c>
      <c r="Y796">
        <f>(X796-0.026912883)/(0.97887218-0.026912883)</f>
        <v>0.98348060673438664</v>
      </c>
      <c r="Z796">
        <v>5.9667733000000004E-3</v>
      </c>
      <c r="AA796">
        <f>(Z796-0)/(0.8541435-0)</f>
        <v>6.985680157959407E-3</v>
      </c>
      <c r="AB796">
        <v>2.3789096E-3</v>
      </c>
      <c r="AC796">
        <f>(AB796-0)/(0.90509456-0)</f>
        <v>2.6283547654954416E-3</v>
      </c>
      <c r="AD796">
        <v>3.7048592000000001E-3</v>
      </c>
      <c r="AE796" s="3">
        <f>(AD796-0)/(0.42788053-0)</f>
        <v>8.6586300152521559E-3</v>
      </c>
      <c r="AF796">
        <v>3.1198814E-4</v>
      </c>
      <c r="AG796">
        <f>(AF796-0)/(0.48863637-0)</f>
        <v>6.3848734796388576E-4</v>
      </c>
      <c r="AH796">
        <v>22.6</v>
      </c>
      <c r="AI796">
        <f>(AH796-0)/(78.5-0)</f>
        <v>0.28789808917197451</v>
      </c>
      <c r="AJ796">
        <v>34.9</v>
      </c>
      <c r="AK796">
        <f>(AJ796-5.8)/(57.3-5.8)</f>
        <v>0.56504854368932034</v>
      </c>
      <c r="AL796">
        <v>36.299999999999997</v>
      </c>
      <c r="AM796">
        <f>(AL796-5.5)/(55.8-5.5)</f>
        <v>0.61232604373757449</v>
      </c>
      <c r="AN796">
        <v>6.1</v>
      </c>
      <c r="AO796">
        <f>(AN796-1.2)/(66.3-1.2)</f>
        <v>7.5268817204301078E-2</v>
      </c>
      <c r="AP796">
        <v>0.25388035254660318</v>
      </c>
      <c r="AQ796">
        <v>0.2727946338039155</v>
      </c>
      <c r="AR796">
        <v>0.28741907807503309</v>
      </c>
      <c r="AS796">
        <v>0.18590593557444809</v>
      </c>
      <c r="AT796" t="s">
        <v>72</v>
      </c>
      <c r="AU796" t="s">
        <v>66</v>
      </c>
      <c r="AZ796">
        <v>-0.121113173</v>
      </c>
      <c r="BA796" t="s">
        <v>74</v>
      </c>
      <c r="BB796">
        <v>-1.3135436E-2</v>
      </c>
      <c r="BC796" t="s">
        <v>74</v>
      </c>
    </row>
    <row r="797" spans="1:55">
      <c r="A797" s="1">
        <v>795</v>
      </c>
      <c r="B797" t="s">
        <v>674</v>
      </c>
      <c r="C797" t="s">
        <v>679</v>
      </c>
      <c r="D797">
        <v>1255</v>
      </c>
      <c r="E797">
        <v>13</v>
      </c>
      <c r="F797">
        <v>131090</v>
      </c>
      <c r="G797">
        <v>23</v>
      </c>
      <c r="H797">
        <v>41.624240896562931</v>
      </c>
      <c r="I797">
        <v>1255</v>
      </c>
      <c r="J797" t="s">
        <v>102</v>
      </c>
      <c r="K797" t="s">
        <v>57</v>
      </c>
      <c r="L797" t="s">
        <v>58</v>
      </c>
      <c r="M797" t="s">
        <v>59</v>
      </c>
      <c r="N797" t="s">
        <v>60</v>
      </c>
      <c r="O797" t="s">
        <v>62</v>
      </c>
      <c r="P797" t="s">
        <v>61</v>
      </c>
      <c r="Q797" t="s">
        <v>63</v>
      </c>
      <c r="R797" t="s">
        <v>65</v>
      </c>
      <c r="S797" t="s">
        <v>64</v>
      </c>
      <c r="T797">
        <v>90.344109000000003</v>
      </c>
      <c r="U797">
        <f>(T797-0.014129973)/(27755.404-0.014129973)</f>
        <v>3.2545022588404424E-3</v>
      </c>
      <c r="V797">
        <v>4.4506375000000001E-2</v>
      </c>
      <c r="W797">
        <f>(V797-0.006104506)/(0.96359551-0.006104506)</f>
        <v>4.0106767415644562E-2</v>
      </c>
      <c r="X797">
        <v>0.80782127000000004</v>
      </c>
      <c r="Y797">
        <f>(X797-0.026912883)/(0.97887218-0.026912883)</f>
        <v>0.82031699197744168</v>
      </c>
      <c r="Z797">
        <v>9.4767690000000002E-2</v>
      </c>
      <c r="AA797">
        <f>(Z797-0)/(0.8541435-0)</f>
        <v>0.11095054870756496</v>
      </c>
      <c r="AB797">
        <v>1.8881034000000001E-3</v>
      </c>
      <c r="AC797">
        <f>(AB797-0)/(0.90509456-0)</f>
        <v>2.0860841324689878E-3</v>
      </c>
      <c r="AD797">
        <v>2.4416953000000002E-2</v>
      </c>
      <c r="AE797" s="3">
        <f>(AD797-0)/(0.42788053-0)</f>
        <v>5.7064884443328148E-2</v>
      </c>
      <c r="AF797">
        <v>3.5647394000000001E-3</v>
      </c>
      <c r="AG797">
        <f>(AF797-0)/(0.48863637-0)</f>
        <v>7.2952805375498348E-3</v>
      </c>
      <c r="AH797">
        <v>28.6</v>
      </c>
      <c r="AI797">
        <f>(AH797-0)/(78.5-0)</f>
        <v>0.36433121019108283</v>
      </c>
      <c r="AJ797">
        <v>32.5</v>
      </c>
      <c r="AK797">
        <f>(AJ797-5.8)/(57.3-5.8)</f>
        <v>0.51844660194174752</v>
      </c>
      <c r="AL797">
        <v>30.2</v>
      </c>
      <c r="AM797">
        <f>(AL797-5.5)/(55.8-5.5)</f>
        <v>0.49105367793240556</v>
      </c>
      <c r="AN797">
        <v>8.6999999999999993</v>
      </c>
      <c r="AO797">
        <f>(AN797-1.2)/(66.3-1.2)</f>
        <v>0.1152073732718894</v>
      </c>
      <c r="AP797">
        <v>0.251910760679113</v>
      </c>
      <c r="AQ797">
        <v>0.35809769802428859</v>
      </c>
      <c r="AR797">
        <v>0.22596066702918249</v>
      </c>
      <c r="AS797">
        <v>0.164030874267416</v>
      </c>
      <c r="AT797" t="s">
        <v>79</v>
      </c>
      <c r="AU797" t="s">
        <v>72</v>
      </c>
      <c r="AV797">
        <v>58</v>
      </c>
      <c r="AW797">
        <v>0.44776119399999997</v>
      </c>
      <c r="AX797">
        <v>0.42815999999999999</v>
      </c>
      <c r="AY797">
        <f>(AX797-0)/(1.01692-0)</f>
        <v>0.42103606970066471</v>
      </c>
      <c r="AZ797">
        <v>0.43352014500000002</v>
      </c>
      <c r="BA797" t="s">
        <v>67</v>
      </c>
      <c r="BB797">
        <v>0.62761446600000004</v>
      </c>
      <c r="BC797" t="s">
        <v>67</v>
      </c>
    </row>
    <row r="798" spans="1:55">
      <c r="A798" s="1">
        <v>796</v>
      </c>
      <c r="B798" t="s">
        <v>674</v>
      </c>
      <c r="C798" t="s">
        <v>197</v>
      </c>
      <c r="D798">
        <v>23</v>
      </c>
      <c r="E798">
        <v>0</v>
      </c>
      <c r="F798">
        <v>26306</v>
      </c>
      <c r="G798">
        <v>31</v>
      </c>
      <c r="H798">
        <v>2.820404029008468</v>
      </c>
      <c r="I798">
        <v>23</v>
      </c>
      <c r="J798" t="s">
        <v>56</v>
      </c>
      <c r="K798" t="s">
        <v>57</v>
      </c>
      <c r="L798" t="s">
        <v>59</v>
      </c>
      <c r="M798" t="s">
        <v>58</v>
      </c>
      <c r="N798" t="s">
        <v>60</v>
      </c>
      <c r="O798" t="s">
        <v>61</v>
      </c>
      <c r="P798" t="s">
        <v>62</v>
      </c>
      <c r="Q798" t="s">
        <v>63</v>
      </c>
      <c r="R798" t="s">
        <v>65</v>
      </c>
      <c r="S798" t="s">
        <v>64</v>
      </c>
      <c r="T798">
        <v>17.797395999999999</v>
      </c>
      <c r="U798">
        <f>(T798-0.014129973)/(27755.404-0.014129973)</f>
        <v>6.4071396980101944E-4</v>
      </c>
      <c r="V798">
        <v>2.7214757999999999E-2</v>
      </c>
      <c r="W798">
        <f>(V798-0.006104506)/(0.96359551-0.006104506)</f>
        <v>2.2047467716991731E-2</v>
      </c>
      <c r="X798">
        <v>0.94211644000000005</v>
      </c>
      <c r="Y798">
        <f>(X798-0.026912883)/(0.97887218-0.026912883)</f>
        <v>0.96138937860491336</v>
      </c>
      <c r="Z798">
        <v>1.1538753000000001E-2</v>
      </c>
      <c r="AA798">
        <f>(Z798-0)/(0.8541435-0)</f>
        <v>1.3509150394518018E-2</v>
      </c>
      <c r="AB798">
        <v>3.3401656000000002E-3</v>
      </c>
      <c r="AC798">
        <f>(AB798-0)/(0.90509456-0)</f>
        <v>3.6904051218692555E-3</v>
      </c>
      <c r="AD798">
        <v>5.1241176999999999E-3</v>
      </c>
      <c r="AE798" s="3">
        <f>(AD798-0)/(0.42788053-0)</f>
        <v>1.1975580426620487E-2</v>
      </c>
      <c r="AF798">
        <v>2.2773855000000001E-4</v>
      </c>
      <c r="AG798">
        <f>(AF798-0)/(0.48863637-0)</f>
        <v>4.6606958462793103E-4</v>
      </c>
      <c r="AH798">
        <v>24.8</v>
      </c>
      <c r="AI798">
        <f>(AH798-0)/(78.5-0)</f>
        <v>0.31592356687898088</v>
      </c>
      <c r="AJ798">
        <v>37.200000000000003</v>
      </c>
      <c r="AK798">
        <f>(AJ798-5.8)/(57.3-5.8)</f>
        <v>0.60970873786407775</v>
      </c>
      <c r="AL798">
        <v>32.299999999999997</v>
      </c>
      <c r="AM798">
        <f>(AL798-5.5)/(55.8-5.5)</f>
        <v>0.53280318091451284</v>
      </c>
      <c r="AN798">
        <v>5.7</v>
      </c>
      <c r="AO798">
        <f>(AN798-1.2)/(66.3-1.2)</f>
        <v>6.9124423963133647E-2</v>
      </c>
      <c r="AP798">
        <v>0.2332801943369012</v>
      </c>
      <c r="AQ798">
        <v>0.30148789190009878</v>
      </c>
      <c r="AR798">
        <v>0.2809914218477188</v>
      </c>
      <c r="AS798">
        <v>0.1842404919152813</v>
      </c>
      <c r="AT798" t="s">
        <v>66</v>
      </c>
      <c r="AU798" t="s">
        <v>66</v>
      </c>
      <c r="AZ798">
        <v>4.3395444999999998E-2</v>
      </c>
      <c r="BA798" t="s">
        <v>67</v>
      </c>
      <c r="BB798">
        <v>0.113043478</v>
      </c>
      <c r="BC798" t="s">
        <v>67</v>
      </c>
    </row>
    <row r="799" spans="1:55">
      <c r="A799" s="1">
        <v>797</v>
      </c>
      <c r="B799" t="s">
        <v>674</v>
      </c>
      <c r="C799" t="s">
        <v>680</v>
      </c>
      <c r="D799">
        <v>52</v>
      </c>
      <c r="E799">
        <v>4</v>
      </c>
      <c r="F799">
        <v>24276</v>
      </c>
      <c r="G799">
        <v>23</v>
      </c>
      <c r="H799">
        <v>9.3131881908773746</v>
      </c>
      <c r="I799">
        <v>52</v>
      </c>
      <c r="J799" t="s">
        <v>56</v>
      </c>
      <c r="K799" t="s">
        <v>57</v>
      </c>
      <c r="L799" t="s">
        <v>59</v>
      </c>
      <c r="M799" t="s">
        <v>58</v>
      </c>
      <c r="N799" t="s">
        <v>60</v>
      </c>
      <c r="O799" t="s">
        <v>62</v>
      </c>
      <c r="P799" t="s">
        <v>61</v>
      </c>
      <c r="Q799" t="s">
        <v>63</v>
      </c>
      <c r="R799" t="s">
        <v>65</v>
      </c>
      <c r="S799" t="s">
        <v>64</v>
      </c>
      <c r="T799">
        <v>22.118378</v>
      </c>
      <c r="U799">
        <f>(T799-0.014129973)/(27755.404-0.014129973)</f>
        <v>7.9639479504736992E-4</v>
      </c>
      <c r="V799">
        <v>1.6715437E-2</v>
      </c>
      <c r="W799">
        <f>(V799-0.006104506)/(0.96359551-0.006104506)</f>
        <v>1.1082016390411956E-2</v>
      </c>
      <c r="X799">
        <v>0.94985372000000001</v>
      </c>
      <c r="Y799">
        <f>(X799-0.026912883)/(0.97887218-0.026912883)</f>
        <v>0.96951712106657451</v>
      </c>
      <c r="Z799">
        <v>1.1624644999999999E-2</v>
      </c>
      <c r="AA799">
        <f>(Z799-0)/(0.8541435-0)</f>
        <v>1.3609709609685024E-2</v>
      </c>
      <c r="AB799">
        <v>1.0822945000000001E-3</v>
      </c>
      <c r="AC799">
        <f>(AB799-0)/(0.90509456-0)</f>
        <v>1.1957805823073339E-3</v>
      </c>
      <c r="AD799">
        <v>1.0582434999999999E-2</v>
      </c>
      <c r="AE799" s="3">
        <f>(AD799-0)/(0.42788053-0)</f>
        <v>2.4732219061241231E-2</v>
      </c>
      <c r="AF799">
        <v>1.2025494E-4</v>
      </c>
      <c r="AG799">
        <f>(AF799-0)/(0.48863637-0)</f>
        <v>2.461031298181918E-4</v>
      </c>
      <c r="AH799">
        <v>30.3</v>
      </c>
      <c r="AI799">
        <f>(AH799-0)/(78.5-0)</f>
        <v>0.38598726114649684</v>
      </c>
      <c r="AJ799">
        <v>33.5</v>
      </c>
      <c r="AK799">
        <f>(AJ799-5.8)/(57.3-5.8)</f>
        <v>0.53786407766990285</v>
      </c>
      <c r="AL799">
        <v>32.299999999999997</v>
      </c>
      <c r="AM799">
        <f>(AL799-5.5)/(55.8-5.5)</f>
        <v>0.53280318091451284</v>
      </c>
      <c r="AN799">
        <v>3.8</v>
      </c>
      <c r="AO799">
        <f>(AN799-1.2)/(66.3-1.2)</f>
        <v>3.9938556067588324E-2</v>
      </c>
      <c r="AP799">
        <v>0.26327814967731589</v>
      </c>
      <c r="AQ799">
        <v>0.30103820098609058</v>
      </c>
      <c r="AR799">
        <v>0.23982843628492401</v>
      </c>
      <c r="AS799">
        <v>0.1958552130516695</v>
      </c>
      <c r="AT799" t="s">
        <v>79</v>
      </c>
      <c r="AU799" t="s">
        <v>72</v>
      </c>
      <c r="AZ799">
        <v>0.26105442200000001</v>
      </c>
      <c r="BA799" t="s">
        <v>67</v>
      </c>
      <c r="BB799">
        <v>-0.23079365099999999</v>
      </c>
      <c r="BC799" t="s">
        <v>74</v>
      </c>
    </row>
    <row r="800" spans="1:55">
      <c r="A800" s="1">
        <v>798</v>
      </c>
      <c r="B800" t="s">
        <v>674</v>
      </c>
      <c r="C800" t="s">
        <v>681</v>
      </c>
      <c r="D800">
        <v>19</v>
      </c>
      <c r="E800">
        <v>0</v>
      </c>
      <c r="F800">
        <v>20958</v>
      </c>
      <c r="G800">
        <v>36</v>
      </c>
      <c r="H800">
        <v>2.5182640413101338</v>
      </c>
      <c r="I800">
        <v>19</v>
      </c>
      <c r="J800" t="s">
        <v>56</v>
      </c>
      <c r="K800" t="s">
        <v>57</v>
      </c>
      <c r="L800" t="s">
        <v>59</v>
      </c>
      <c r="M800" t="s">
        <v>117</v>
      </c>
      <c r="N800" t="s">
        <v>60</v>
      </c>
      <c r="O800" t="s">
        <v>62</v>
      </c>
      <c r="P800" t="s">
        <v>61</v>
      </c>
      <c r="Q800" t="s">
        <v>63</v>
      </c>
      <c r="R800" t="s">
        <v>64</v>
      </c>
      <c r="S800" t="s">
        <v>65</v>
      </c>
      <c r="T800">
        <v>14.3325</v>
      </c>
      <c r="U800">
        <f>(T800-0.014129973)/(27755.404-0.014129973)</f>
        <v>5.1587709969307203E-4</v>
      </c>
      <c r="V800">
        <v>1.6604557999999998E-2</v>
      </c>
      <c r="W800">
        <f>(V800-0.006104506)/(0.96359551-0.006104506)</f>
        <v>1.0966214780227846E-2</v>
      </c>
      <c r="X800">
        <v>0.96018678000000002</v>
      </c>
      <c r="Y800">
        <f>(X800-0.026912883)/(0.97887218-0.026912883)</f>
        <v>0.98037163977610708</v>
      </c>
      <c r="Z800">
        <v>4.9530640000000001E-3</v>
      </c>
      <c r="AA800">
        <f>(Z800-0)/(0.8541435-0)</f>
        <v>5.7988663497409981E-3</v>
      </c>
      <c r="AB800">
        <v>1.6510213E-3</v>
      </c>
      <c r="AC800">
        <f>(AB800-0)/(0.90509456-0)</f>
        <v>1.8241423304985946E-3</v>
      </c>
      <c r="AD800">
        <v>6.0380207999999993E-3</v>
      </c>
      <c r="AE800" s="3">
        <f>(AD800-0)/(0.42788053-0)</f>
        <v>1.4111464244470295E-2</v>
      </c>
      <c r="AF800">
        <v>9.4344075000000002E-5</v>
      </c>
      <c r="AG800">
        <f>(AF800-0)/(0.48863637-0)</f>
        <v>1.930762439971466E-4</v>
      </c>
      <c r="AH800">
        <v>20.6</v>
      </c>
      <c r="AI800">
        <f>(AH800-0)/(78.5-0)</f>
        <v>0.26242038216560509</v>
      </c>
      <c r="AJ800">
        <v>34.6</v>
      </c>
      <c r="AK800">
        <f>(AJ800-5.8)/(57.3-5.8)</f>
        <v>0.5592233009708738</v>
      </c>
      <c r="AL800">
        <v>38.9</v>
      </c>
      <c r="AM800">
        <f>(AL800-5.5)/(55.8-5.5)</f>
        <v>0.66401590457256465</v>
      </c>
      <c r="AN800">
        <v>5.9</v>
      </c>
      <c r="AO800">
        <f>(AN800-1.2)/(66.3-1.2)</f>
        <v>7.2196620583717369E-2</v>
      </c>
      <c r="AP800">
        <v>0.28270201424595509</v>
      </c>
      <c r="AQ800">
        <v>0.28307939053728959</v>
      </c>
      <c r="AR800">
        <v>0.25562526534270491</v>
      </c>
      <c r="AS800">
        <v>0.1785933298740506</v>
      </c>
      <c r="AT800" t="s">
        <v>66</v>
      </c>
      <c r="AU800" t="s">
        <v>66</v>
      </c>
      <c r="AZ800">
        <v>4.6904762000000003E-2</v>
      </c>
      <c r="BA800" t="s">
        <v>67</v>
      </c>
      <c r="BB800">
        <v>0.15863945600000001</v>
      </c>
      <c r="BC800" t="s">
        <v>67</v>
      </c>
    </row>
    <row r="801" spans="1:55">
      <c r="A801" s="1">
        <v>799</v>
      </c>
      <c r="B801" t="s">
        <v>674</v>
      </c>
      <c r="C801" t="s">
        <v>682</v>
      </c>
      <c r="D801">
        <v>6</v>
      </c>
      <c r="E801">
        <v>0</v>
      </c>
      <c r="F801">
        <v>20260</v>
      </c>
      <c r="G801">
        <v>24</v>
      </c>
      <c r="H801">
        <v>1.23395853899309</v>
      </c>
      <c r="I801">
        <v>6</v>
      </c>
      <c r="J801" t="s">
        <v>56</v>
      </c>
      <c r="K801" t="s">
        <v>57</v>
      </c>
      <c r="L801" t="s">
        <v>59</v>
      </c>
      <c r="M801" t="s">
        <v>117</v>
      </c>
      <c r="N801" t="s">
        <v>60</v>
      </c>
      <c r="O801" t="s">
        <v>62</v>
      </c>
      <c r="P801" t="s">
        <v>61</v>
      </c>
      <c r="Q801" t="s">
        <v>63</v>
      </c>
      <c r="R801" t="s">
        <v>64</v>
      </c>
      <c r="S801" t="s">
        <v>65</v>
      </c>
      <c r="T801">
        <v>13.347376000000001</v>
      </c>
      <c r="U801">
        <f>(T801-0.014129973)/(27755.404-0.014129973)</f>
        <v>4.803840295321721E-4</v>
      </c>
      <c r="V801">
        <v>0.25983697</v>
      </c>
      <c r="W801">
        <f>(V801-0.006104506)/(0.96359551-0.006104506)</f>
        <v>0.26499723019851995</v>
      </c>
      <c r="X801">
        <v>0.58634394000000001</v>
      </c>
      <c r="Y801">
        <f>(X801-0.026912883)/(0.97887218-0.026912883)</f>
        <v>0.58766279058672832</v>
      </c>
      <c r="Z801">
        <v>3.0290833E-2</v>
      </c>
      <c r="AA801">
        <f>(Z801-0)/(0.8541435-0)</f>
        <v>3.5463400470763989E-2</v>
      </c>
      <c r="AB801">
        <v>1.4088759000000001E-3</v>
      </c>
      <c r="AC801">
        <f>(AB801-0)/(0.90509456-0)</f>
        <v>1.5566063064173096E-3</v>
      </c>
      <c r="AD801">
        <v>9.3891515999999994E-2</v>
      </c>
      <c r="AE801" s="3">
        <f>(AD801-0)/(0.42788053-0)</f>
        <v>0.21943395274377173</v>
      </c>
      <c r="AF801">
        <v>1.7158097000000001E-2</v>
      </c>
      <c r="AG801">
        <f>(AF801-0)/(0.48863637-0)</f>
        <v>3.5114244565954029E-2</v>
      </c>
      <c r="AH801">
        <v>19.600000000000001</v>
      </c>
      <c r="AI801">
        <f>(AH801-0)/(78.5-0)</f>
        <v>0.24968152866242041</v>
      </c>
      <c r="AJ801">
        <v>28.7</v>
      </c>
      <c r="AK801">
        <f>(AJ801-5.8)/(57.3-5.8)</f>
        <v>0.44466019417475727</v>
      </c>
      <c r="AL801">
        <v>29.5</v>
      </c>
      <c r="AM801">
        <f>(AL801-5.5)/(55.8-5.5)</f>
        <v>0.47713717693836982</v>
      </c>
      <c r="AN801">
        <v>22.2</v>
      </c>
      <c r="AO801">
        <f>(AN801-1.2)/(66.3-1.2)</f>
        <v>0.32258064516129037</v>
      </c>
      <c r="AP801">
        <v>0.28720941934185368</v>
      </c>
      <c r="AQ801">
        <v>0.31689644762000613</v>
      </c>
      <c r="AR801">
        <v>0.23498037637113831</v>
      </c>
      <c r="AS801">
        <v>0.160913756667002</v>
      </c>
      <c r="AT801" t="s">
        <v>104</v>
      </c>
      <c r="AU801" t="s">
        <v>66</v>
      </c>
      <c r="AZ801">
        <v>-2.2976190000000001E-2</v>
      </c>
      <c r="BA801" t="s">
        <v>74</v>
      </c>
      <c r="BB801">
        <v>0.53833333299999997</v>
      </c>
      <c r="BC801" t="s">
        <v>67</v>
      </c>
    </row>
    <row r="802" spans="1:55">
      <c r="A802" s="1">
        <v>800</v>
      </c>
      <c r="B802" t="s">
        <v>674</v>
      </c>
      <c r="C802" t="s">
        <v>78</v>
      </c>
      <c r="D802">
        <v>9</v>
      </c>
      <c r="E802">
        <v>0</v>
      </c>
      <c r="F802">
        <v>14867</v>
      </c>
      <c r="G802">
        <v>35</v>
      </c>
      <c r="H802">
        <v>1.729621693299638</v>
      </c>
      <c r="I802">
        <v>9</v>
      </c>
      <c r="J802" t="s">
        <v>77</v>
      </c>
      <c r="K802" t="s">
        <v>57</v>
      </c>
      <c r="L802" t="s">
        <v>59</v>
      </c>
      <c r="M802" t="s">
        <v>117</v>
      </c>
      <c r="N802" t="s">
        <v>60</v>
      </c>
      <c r="O802" t="s">
        <v>61</v>
      </c>
      <c r="P802" t="s">
        <v>62</v>
      </c>
      <c r="Q802" t="s">
        <v>63</v>
      </c>
      <c r="R802" t="s">
        <v>64</v>
      </c>
      <c r="S802" t="s">
        <v>65</v>
      </c>
      <c r="T802">
        <v>9.6761912999999993</v>
      </c>
      <c r="U802">
        <f>(T802-0.014129973)/(27755.404-0.014129973)</f>
        <v>3.4811477598569221E-4</v>
      </c>
      <c r="V802">
        <v>1.3893666000000001E-2</v>
      </c>
      <c r="W802">
        <f>(V802-0.006104506)/(0.96359551-0.006104506)</f>
        <v>8.1349693808715935E-3</v>
      </c>
      <c r="X802">
        <v>0.96492195000000003</v>
      </c>
      <c r="Y802">
        <f>(X802-0.026912883)/(0.97887218-0.026912883)</f>
        <v>0.98534577051354766</v>
      </c>
      <c r="Z802">
        <v>2.6136597000000002E-3</v>
      </c>
      <c r="AA802">
        <f>(Z802-0)/(0.8541435-0)</f>
        <v>3.0599772754812283E-3</v>
      </c>
      <c r="AB802">
        <v>1.2380494000000001E-3</v>
      </c>
      <c r="AC802">
        <f>(AB802-0)/(0.90509456-0)</f>
        <v>1.3678674634835946E-3</v>
      </c>
      <c r="AD802">
        <v>9.3541509000000002E-3</v>
      </c>
      <c r="AE802" s="3">
        <f>(AD802-0)/(0.42788053-0)</f>
        <v>2.1861595104596138E-2</v>
      </c>
      <c r="AF802">
        <v>1.3756104E-4</v>
      </c>
      <c r="AG802">
        <f>(AF802-0)/(0.48863637-0)</f>
        <v>2.8152026424066635E-4</v>
      </c>
      <c r="AH802">
        <v>17.5</v>
      </c>
      <c r="AI802">
        <f>(AH802-0)/(78.5-0)</f>
        <v>0.22292993630573249</v>
      </c>
      <c r="AJ802">
        <v>37.4</v>
      </c>
      <c r="AK802">
        <f>(AJ802-5.8)/(57.3-5.8)</f>
        <v>0.61359223300970867</v>
      </c>
      <c r="AL802">
        <v>37.799999999999997</v>
      </c>
      <c r="AM802">
        <f>(AL802-5.5)/(55.8-5.5)</f>
        <v>0.64214711729622265</v>
      </c>
      <c r="AN802">
        <v>7.3</v>
      </c>
      <c r="AO802">
        <f>(AN802-1.2)/(66.3-1.2)</f>
        <v>9.3701996927803385E-2</v>
      </c>
      <c r="AP802">
        <v>0.24437719237911831</v>
      </c>
      <c r="AQ802">
        <v>0.2686567164179105</v>
      </c>
      <c r="AR802">
        <v>0.26363573835889659</v>
      </c>
      <c r="AS802">
        <v>0.2233303528440746</v>
      </c>
      <c r="AT802" t="s">
        <v>66</v>
      </c>
      <c r="AU802" t="s">
        <v>66</v>
      </c>
      <c r="AZ802">
        <v>0.46106312300000002</v>
      </c>
      <c r="BA802" t="s">
        <v>67</v>
      </c>
      <c r="BB802">
        <v>0.86724252499999999</v>
      </c>
      <c r="BC802" t="s">
        <v>67</v>
      </c>
    </row>
    <row r="803" spans="1:55">
      <c r="A803" s="1">
        <v>801</v>
      </c>
      <c r="B803" t="s">
        <v>674</v>
      </c>
      <c r="C803" t="s">
        <v>80</v>
      </c>
      <c r="D803">
        <v>1</v>
      </c>
      <c r="E803">
        <v>0</v>
      </c>
      <c r="F803">
        <v>9670</v>
      </c>
      <c r="G803">
        <v>2</v>
      </c>
      <c r="H803">
        <v>5.1706308169596689</v>
      </c>
      <c r="I803">
        <v>1</v>
      </c>
      <c r="J803" t="s">
        <v>77</v>
      </c>
      <c r="K803" t="s">
        <v>57</v>
      </c>
      <c r="L803" t="s">
        <v>58</v>
      </c>
      <c r="M803" t="s">
        <v>59</v>
      </c>
      <c r="N803" t="s">
        <v>60</v>
      </c>
      <c r="O803" t="s">
        <v>61</v>
      </c>
      <c r="P803" t="s">
        <v>62</v>
      </c>
      <c r="Q803" t="s">
        <v>63</v>
      </c>
      <c r="R803" t="s">
        <v>65</v>
      </c>
      <c r="S803" t="s">
        <v>64</v>
      </c>
      <c r="T803">
        <v>6.5716076000000001</v>
      </c>
      <c r="U803">
        <f>(T803-0.014129973)/(27755.404-0.014129973)</f>
        <v>2.3625961147392887E-4</v>
      </c>
      <c r="V803">
        <v>1.9486545000000001E-2</v>
      </c>
      <c r="W803">
        <f>(V803-0.006104506)/(0.96359551-0.006104506)</f>
        <v>1.397615115347862E-2</v>
      </c>
      <c r="X803">
        <v>0.94102483999999997</v>
      </c>
      <c r="Y803">
        <f>(X803-0.026912883)/(0.97887218-0.026912883)</f>
        <v>0.96024269092253012</v>
      </c>
      <c r="Z803">
        <v>2.3301369999999998E-2</v>
      </c>
      <c r="AA803">
        <f>(Z803-0)/(0.8541435-0)</f>
        <v>2.7280392580403642E-2</v>
      </c>
      <c r="AB803">
        <v>4.1241365999999998E-3</v>
      </c>
      <c r="AC803">
        <f>(AB803-0)/(0.90509456-0)</f>
        <v>4.5565809168049802E-3</v>
      </c>
      <c r="AD803">
        <v>2.4744819E-3</v>
      </c>
      <c r="AE803" s="3">
        <f>(AD803-0)/(0.42788053-0)</f>
        <v>5.7831140388650082E-3</v>
      </c>
      <c r="AF803">
        <v>0</v>
      </c>
      <c r="AG803">
        <f>(AF803-0)/(0.48863637-0)</f>
        <v>0</v>
      </c>
      <c r="AH803">
        <v>19.5</v>
      </c>
      <c r="AI803">
        <f>(AH803-0)/(78.5-0)</f>
        <v>0.24840764331210191</v>
      </c>
      <c r="AJ803">
        <v>38.1</v>
      </c>
      <c r="AK803">
        <f>(AJ803-5.8)/(57.3-5.8)</f>
        <v>0.62718446601941757</v>
      </c>
      <c r="AL803">
        <v>36.4</v>
      </c>
      <c r="AM803">
        <f>(AL803-5.5)/(55.8-5.5)</f>
        <v>0.61431411530815105</v>
      </c>
      <c r="AN803">
        <v>6</v>
      </c>
      <c r="AO803">
        <f>(AN803-1.2)/(66.3-1.2)</f>
        <v>7.3732718894009217E-2</v>
      </c>
      <c r="AP803">
        <v>0.23383854005567589</v>
      </c>
      <c r="AQ803">
        <v>0.27982266213011647</v>
      </c>
      <c r="AR803">
        <v>0.25693370450561909</v>
      </c>
      <c r="AS803">
        <v>0.22940509330858849</v>
      </c>
      <c r="AT803" t="s">
        <v>72</v>
      </c>
      <c r="AU803" t="s">
        <v>66</v>
      </c>
      <c r="AZ803">
        <v>3.4285714000000002E-2</v>
      </c>
      <c r="BA803" t="s">
        <v>67</v>
      </c>
      <c r="BB803">
        <v>6.8571429000000003E-2</v>
      </c>
      <c r="BC803" t="s">
        <v>67</v>
      </c>
    </row>
    <row r="804" spans="1:55">
      <c r="A804" s="1">
        <v>802</v>
      </c>
      <c r="B804" t="s">
        <v>674</v>
      </c>
      <c r="C804" t="s">
        <v>199</v>
      </c>
      <c r="D804">
        <v>3</v>
      </c>
      <c r="E804">
        <v>0</v>
      </c>
      <c r="F804">
        <v>20816</v>
      </c>
      <c r="G804">
        <v>51</v>
      </c>
      <c r="H804">
        <v>0.2825880544377628</v>
      </c>
      <c r="I804">
        <v>3</v>
      </c>
      <c r="J804" t="s">
        <v>56</v>
      </c>
      <c r="K804" t="s">
        <v>57</v>
      </c>
      <c r="L804" t="s">
        <v>59</v>
      </c>
      <c r="M804" t="s">
        <v>58</v>
      </c>
      <c r="N804" t="s">
        <v>60</v>
      </c>
      <c r="O804" t="s">
        <v>62</v>
      </c>
      <c r="P804" t="s">
        <v>61</v>
      </c>
      <c r="Q804" t="s">
        <v>63</v>
      </c>
      <c r="R804" t="s">
        <v>64</v>
      </c>
      <c r="S804" t="s">
        <v>65</v>
      </c>
      <c r="T804">
        <v>13.665257</v>
      </c>
      <c r="U804">
        <f>(T804-0.014129973)/(27755.404-0.014129973)</f>
        <v>4.9183697620265934E-4</v>
      </c>
      <c r="V804">
        <v>2.5057060999999999E-2</v>
      </c>
      <c r="W804">
        <f>(V804-0.006104506)/(0.96359551-0.006104506)</f>
        <v>1.9793977093073557E-2</v>
      </c>
      <c r="X804">
        <v>0.94641262000000004</v>
      </c>
      <c r="Y804">
        <f>(X804-0.026912883)/(0.97887218-0.026912883)</f>
        <v>0.96590236567646026</v>
      </c>
      <c r="Z804">
        <v>1.1412126999999999E-2</v>
      </c>
      <c r="AA804">
        <f>(Z804-0)/(0.8541435-0)</f>
        <v>1.336090130054259E-2</v>
      </c>
      <c r="AB804">
        <v>1.8854818000000001E-3</v>
      </c>
      <c r="AC804">
        <f>(AB804-0)/(0.90509456-0)</f>
        <v>2.0831876395323821E-3</v>
      </c>
      <c r="AD804">
        <v>5.1602660999999998E-3</v>
      </c>
      <c r="AE804" s="3">
        <f>(AD804-0)/(0.42788053-0)</f>
        <v>1.2060062887180213E-2</v>
      </c>
      <c r="AF804">
        <v>4.9617942E-5</v>
      </c>
      <c r="AG804">
        <f>(AF804-0)/(0.48863637-0)</f>
        <v>1.0154369393338446E-4</v>
      </c>
      <c r="AH804">
        <v>22.2</v>
      </c>
      <c r="AI804">
        <f>(AH804-0)/(78.5-0)</f>
        <v>0.28280254777070063</v>
      </c>
      <c r="AJ804">
        <v>35</v>
      </c>
      <c r="AK804">
        <f>(AJ804-5.8)/(57.3-5.8)</f>
        <v>0.56699029126213596</v>
      </c>
      <c r="AL804">
        <v>36.299999999999997</v>
      </c>
      <c r="AM804">
        <f>(AL804-5.5)/(55.8-5.5)</f>
        <v>0.61232604373757449</v>
      </c>
      <c r="AN804">
        <v>6.5</v>
      </c>
      <c r="AO804">
        <f>(AN804-1.2)/(66.3-1.2)</f>
        <v>8.1413210445468509E-2</v>
      </c>
      <c r="AP804">
        <v>0.26555522476927651</v>
      </c>
      <c r="AQ804">
        <v>0.27007045747742392</v>
      </c>
      <c r="AR804">
        <v>0.26118884588667263</v>
      </c>
      <c r="AS804">
        <v>0.203185471866627</v>
      </c>
      <c r="AT804" t="s">
        <v>147</v>
      </c>
      <c r="AU804" t="s">
        <v>104</v>
      </c>
      <c r="AZ804">
        <v>2.6984127E-2</v>
      </c>
      <c r="BA804" t="s">
        <v>67</v>
      </c>
      <c r="BB804">
        <v>5.3968254E-2</v>
      </c>
      <c r="BC804" t="s">
        <v>67</v>
      </c>
    </row>
    <row r="805" spans="1:55">
      <c r="A805" s="1">
        <v>803</v>
      </c>
      <c r="B805" t="s">
        <v>674</v>
      </c>
      <c r="C805" t="s">
        <v>582</v>
      </c>
      <c r="D805">
        <v>1</v>
      </c>
      <c r="E805">
        <v>0</v>
      </c>
      <c r="F805">
        <v>13956</v>
      </c>
      <c r="G805">
        <v>20</v>
      </c>
      <c r="H805">
        <v>0.35826884494124389</v>
      </c>
      <c r="I805">
        <v>1</v>
      </c>
      <c r="J805" t="s">
        <v>77</v>
      </c>
      <c r="K805" t="s">
        <v>57</v>
      </c>
      <c r="L805" t="s">
        <v>59</v>
      </c>
      <c r="M805" t="s">
        <v>237</v>
      </c>
      <c r="N805" t="s">
        <v>61</v>
      </c>
      <c r="O805" t="s">
        <v>60</v>
      </c>
      <c r="P805" t="s">
        <v>62</v>
      </c>
      <c r="Q805" t="s">
        <v>63</v>
      </c>
      <c r="R805" t="s">
        <v>64</v>
      </c>
      <c r="S805" t="s">
        <v>65</v>
      </c>
      <c r="T805">
        <v>8.8475446999999985</v>
      </c>
      <c r="U805">
        <f>(T805-0.014129973)/(27755.404-0.014129973)</f>
        <v>3.1825943603621255E-4</v>
      </c>
      <c r="V805">
        <v>2.6295437000000001E-2</v>
      </c>
      <c r="W805">
        <f>(V805-0.006104506)/(0.96359551-0.006104506)</f>
        <v>2.1087332325474259E-2</v>
      </c>
      <c r="X805">
        <v>0.95143080000000002</v>
      </c>
      <c r="Y805">
        <f>(X805-0.026912883)/(0.97887218-0.026912883)</f>
        <v>0.97117378853646519</v>
      </c>
      <c r="Z805">
        <v>4.2536737999999998E-3</v>
      </c>
      <c r="AA805">
        <f>(Z805-0)/(0.8541435-0)</f>
        <v>4.9800458588047563E-3</v>
      </c>
      <c r="AB805">
        <v>1.7014694000000001E-3</v>
      </c>
      <c r="AC805">
        <f>(AB805-0)/(0.90509456-0)</f>
        <v>1.879880263560528E-3</v>
      </c>
      <c r="AD805">
        <v>3.5576179999999998E-3</v>
      </c>
      <c r="AE805" s="3">
        <f>(AD805-0)/(0.42788053-0)</f>
        <v>8.3145124644956377E-3</v>
      </c>
      <c r="AF805">
        <v>4.6403711000000004E-3</v>
      </c>
      <c r="AG805">
        <f>(AF805-0)/(0.48863637-0)</f>
        <v>9.4965732902771854E-3</v>
      </c>
      <c r="AH805">
        <v>19.600000000000001</v>
      </c>
      <c r="AI805">
        <f>(AH805-0)/(78.5-0)</f>
        <v>0.24968152866242041</v>
      </c>
      <c r="AJ805">
        <v>30.7</v>
      </c>
      <c r="AK805">
        <f>(AJ805-5.8)/(57.3-5.8)</f>
        <v>0.48349514563106794</v>
      </c>
      <c r="AL805">
        <v>37.9</v>
      </c>
      <c r="AM805">
        <f>(AL805-5.5)/(55.8-5.5)</f>
        <v>0.64413518886679921</v>
      </c>
      <c r="AN805">
        <v>11.8</v>
      </c>
      <c r="AO805">
        <f>(AN805-1.2)/(66.3-1.2)</f>
        <v>0.16282642089093705</v>
      </c>
      <c r="AP805">
        <v>0.2436968290796597</v>
      </c>
      <c r="AQ805">
        <v>0.25792730085073479</v>
      </c>
      <c r="AR805">
        <v>0.26658932714617162</v>
      </c>
      <c r="AS805">
        <v>0.2317865429234339</v>
      </c>
      <c r="AT805" t="s">
        <v>147</v>
      </c>
      <c r="AU805" t="s">
        <v>104</v>
      </c>
      <c r="AZ805">
        <v>-0.39600000000000002</v>
      </c>
      <c r="BA805" t="s">
        <v>74</v>
      </c>
      <c r="BB805">
        <v>-1.180571429</v>
      </c>
      <c r="BC805" t="s">
        <v>74</v>
      </c>
    </row>
    <row r="806" spans="1:55">
      <c r="A806" s="1">
        <v>804</v>
      </c>
      <c r="B806" t="s">
        <v>674</v>
      </c>
      <c r="C806" t="s">
        <v>683</v>
      </c>
      <c r="D806">
        <v>31</v>
      </c>
      <c r="E806">
        <v>0</v>
      </c>
      <c r="F806">
        <v>18499</v>
      </c>
      <c r="G806">
        <v>37</v>
      </c>
      <c r="H806">
        <v>4.5290979936095894</v>
      </c>
      <c r="I806">
        <v>31</v>
      </c>
      <c r="J806" t="s">
        <v>56</v>
      </c>
      <c r="K806" t="s">
        <v>57</v>
      </c>
      <c r="L806" t="s">
        <v>59</v>
      </c>
      <c r="M806" t="s">
        <v>117</v>
      </c>
      <c r="N806" t="s">
        <v>61</v>
      </c>
      <c r="O806" t="s">
        <v>60</v>
      </c>
      <c r="P806" t="s">
        <v>62</v>
      </c>
      <c r="Q806" t="s">
        <v>63</v>
      </c>
      <c r="R806" t="s">
        <v>65</v>
      </c>
      <c r="S806" t="s">
        <v>64</v>
      </c>
      <c r="T806">
        <v>12.411391</v>
      </c>
      <c r="U806">
        <f>(T806-0.014129973)/(27755.404-0.014129973)</f>
        <v>4.4666139027604808E-4</v>
      </c>
      <c r="V806">
        <v>2.0883663E-2</v>
      </c>
      <c r="W806">
        <f>(V806-0.006104506)/(0.96359551-0.006104506)</f>
        <v>1.5435295933078031E-2</v>
      </c>
      <c r="X806">
        <v>0.95286411000000004</v>
      </c>
      <c r="Y806">
        <f>(X806-0.026912883)/(0.97887218-0.026912883)</f>
        <v>0.97267943064166551</v>
      </c>
      <c r="Z806">
        <v>6.0664624999999996E-3</v>
      </c>
      <c r="AA806">
        <f>(Z806-0)/(0.8541435-0)</f>
        <v>7.1023926307464732E-3</v>
      </c>
      <c r="AB806">
        <v>1.4495088E-3</v>
      </c>
      <c r="AC806">
        <f>(AB806-0)/(0.90509456-0)</f>
        <v>1.6014998477065204E-3</v>
      </c>
      <c r="AD806">
        <v>6.6033178000000003E-3</v>
      </c>
      <c r="AE806" s="3">
        <f>(AD806-0)/(0.42788053-0)</f>
        <v>1.5432620409253023E-2</v>
      </c>
      <c r="AF806">
        <v>3.2211308000000002E-4</v>
      </c>
      <c r="AG806">
        <f>(AF806-0)/(0.48863637-0)</f>
        <v>6.5920815513589382E-4</v>
      </c>
      <c r="AH806">
        <v>23</v>
      </c>
      <c r="AI806">
        <f>(AH806-0)/(78.5-0)</f>
        <v>0.2929936305732484</v>
      </c>
      <c r="AJ806">
        <v>36</v>
      </c>
      <c r="AK806">
        <f>(AJ806-5.8)/(57.3-5.8)</f>
        <v>0.58640776699029129</v>
      </c>
      <c r="AL806">
        <v>35.9</v>
      </c>
      <c r="AM806">
        <f>(AL806-5.5)/(55.8-5.5)</f>
        <v>0.60437375745526845</v>
      </c>
      <c r="AN806">
        <v>5.0999999999999996</v>
      </c>
      <c r="AO806">
        <f>(AN806-1.2)/(66.3-1.2)</f>
        <v>5.9907834101382486E-2</v>
      </c>
      <c r="AP806">
        <v>0.24072582809899601</v>
      </c>
      <c r="AQ806">
        <v>0.27943308101143499</v>
      </c>
      <c r="AR806">
        <v>0.28281526815912389</v>
      </c>
      <c r="AS806">
        <v>0.19702582273044511</v>
      </c>
      <c r="AT806" t="s">
        <v>72</v>
      </c>
      <c r="AU806" t="s">
        <v>66</v>
      </c>
      <c r="AZ806">
        <v>-0.172432432</v>
      </c>
      <c r="BA806" t="s">
        <v>74</v>
      </c>
      <c r="BB806">
        <v>-0.13374517399999999</v>
      </c>
      <c r="BC806" t="s">
        <v>74</v>
      </c>
    </row>
    <row r="807" spans="1:55">
      <c r="A807" s="1">
        <v>805</v>
      </c>
      <c r="B807" t="s">
        <v>674</v>
      </c>
      <c r="C807" t="s">
        <v>684</v>
      </c>
      <c r="D807">
        <v>14</v>
      </c>
      <c r="E807">
        <v>0</v>
      </c>
      <c r="F807">
        <v>44151</v>
      </c>
      <c r="G807">
        <v>40</v>
      </c>
      <c r="H807">
        <v>0.79273402640936785</v>
      </c>
      <c r="I807">
        <v>14</v>
      </c>
      <c r="J807" t="s">
        <v>56</v>
      </c>
      <c r="K807" t="s">
        <v>57</v>
      </c>
      <c r="L807" t="s">
        <v>59</v>
      </c>
      <c r="M807" t="s">
        <v>58</v>
      </c>
      <c r="N807" t="s">
        <v>60</v>
      </c>
      <c r="O807" t="s">
        <v>61</v>
      </c>
      <c r="P807" t="s">
        <v>62</v>
      </c>
      <c r="Q807" t="s">
        <v>63</v>
      </c>
      <c r="R807" t="s">
        <v>65</v>
      </c>
      <c r="S807" t="s">
        <v>64</v>
      </c>
      <c r="T807">
        <v>28.974305999999999</v>
      </c>
      <c r="U807">
        <f>(T807-0.014129973)/(27755.404-0.014129973)</f>
        <v>1.0434072863906713E-3</v>
      </c>
      <c r="V807">
        <v>4.9311791000000001E-2</v>
      </c>
      <c r="W807">
        <f>(V807-0.006104506)/(0.96359551-0.006104506)</f>
        <v>4.5125525795540529E-2</v>
      </c>
      <c r="X807">
        <v>0.90367436000000001</v>
      </c>
      <c r="Y807">
        <f>(X807-0.026912883)/(0.97887218-0.026912883)</f>
        <v>0.92100731592518936</v>
      </c>
      <c r="Z807">
        <v>1.7937956000000001E-2</v>
      </c>
      <c r="AA807">
        <f>(Z807-0)/(0.8541435-0)</f>
        <v>2.1001103444561717E-2</v>
      </c>
      <c r="AB807">
        <v>2.2275893E-3</v>
      </c>
      <c r="AC807">
        <f>(AB807-0)/(0.90509456-0)</f>
        <v>2.4611674828760432E-3</v>
      </c>
      <c r="AD807">
        <v>1.0317256E-2</v>
      </c>
      <c r="AE807" s="3">
        <f>(AD807-0)/(0.42788053-0)</f>
        <v>2.4112468964175585E-2</v>
      </c>
      <c r="AF807">
        <v>1.3131052E-3</v>
      </c>
      <c r="AG807">
        <f>(AF807-0)/(0.48863637-0)</f>
        <v>2.6872850254679162E-3</v>
      </c>
      <c r="AH807">
        <v>22.7</v>
      </c>
      <c r="AI807">
        <f>(AH807-0)/(78.5-0)</f>
        <v>0.28917197452229298</v>
      </c>
      <c r="AJ807">
        <v>39.6</v>
      </c>
      <c r="AK807">
        <f>(AJ807-5.8)/(57.3-5.8)</f>
        <v>0.65631067961165057</v>
      </c>
      <c r="AL807">
        <v>30.8</v>
      </c>
      <c r="AM807">
        <f>(AL807-5.5)/(55.8-5.5)</f>
        <v>0.5029821073558649</v>
      </c>
      <c r="AN807">
        <v>6.9</v>
      </c>
      <c r="AO807">
        <f>(AN807-1.2)/(66.3-1.2)</f>
        <v>8.7557603686635954E-2</v>
      </c>
      <c r="AP807">
        <v>0.23052031795905931</v>
      </c>
      <c r="AQ807">
        <v>0.27751072760100348</v>
      </c>
      <c r="AR807">
        <v>0.2742279644523648</v>
      </c>
      <c r="AS807">
        <v>0.21774098998757241</v>
      </c>
      <c r="AT807" t="s">
        <v>104</v>
      </c>
      <c r="AU807" t="s">
        <v>104</v>
      </c>
      <c r="AZ807">
        <v>-0.17726530600000001</v>
      </c>
      <c r="BA807" t="s">
        <v>74</v>
      </c>
      <c r="BB807">
        <v>-0.11746938799999999</v>
      </c>
      <c r="BC807" t="s">
        <v>74</v>
      </c>
    </row>
    <row r="808" spans="1:55">
      <c r="A808" s="1">
        <v>806</v>
      </c>
      <c r="B808" t="s">
        <v>674</v>
      </c>
      <c r="C808" t="s">
        <v>82</v>
      </c>
      <c r="D808">
        <v>3</v>
      </c>
      <c r="E808">
        <v>0</v>
      </c>
      <c r="F808">
        <v>12072</v>
      </c>
      <c r="G808">
        <v>12</v>
      </c>
      <c r="H808">
        <v>2.0709078860172299</v>
      </c>
      <c r="I808">
        <v>3</v>
      </c>
      <c r="J808" t="s">
        <v>77</v>
      </c>
      <c r="K808" t="s">
        <v>57</v>
      </c>
      <c r="L808" t="s">
        <v>59</v>
      </c>
      <c r="M808" t="s">
        <v>58</v>
      </c>
      <c r="N808" t="s">
        <v>61</v>
      </c>
      <c r="O808" t="s">
        <v>60</v>
      </c>
      <c r="P808" t="s">
        <v>63</v>
      </c>
      <c r="Q808" t="s">
        <v>62</v>
      </c>
      <c r="R808" t="s">
        <v>64</v>
      </c>
      <c r="S808" t="s">
        <v>65</v>
      </c>
      <c r="T808">
        <v>7.5767249999999997</v>
      </c>
      <c r="U808">
        <f>(T808-0.014129973)/(27755.404-0.014129973)</f>
        <v>2.7247302460582022E-4</v>
      </c>
      <c r="V808">
        <v>3.9572477000000002E-2</v>
      </c>
      <c r="W808">
        <f>(V808-0.006104506)/(0.96359551-0.006104506)</f>
        <v>3.4953822918632874E-2</v>
      </c>
      <c r="X808">
        <v>0.92995315999999995</v>
      </c>
      <c r="Y808">
        <f>(X808-0.026912883)/(0.97887218-0.026912883)</f>
        <v>0.94861227769489387</v>
      </c>
      <c r="Z808">
        <v>1.0599770999999999E-2</v>
      </c>
      <c r="AA808">
        <f>(Z808-0)/(0.8541435-0)</f>
        <v>1.2409824578656865E-2</v>
      </c>
      <c r="AB808">
        <v>3.4449253999999999E-3</v>
      </c>
      <c r="AC808">
        <f>(AB808-0)/(0.90509456-0)</f>
        <v>3.8061497132410118E-3</v>
      </c>
      <c r="AD808">
        <v>5.9182053000000007E-3</v>
      </c>
      <c r="AE808" s="3">
        <f>(AD808-0)/(0.42788053-0)</f>
        <v>1.3831443323677292E-2</v>
      </c>
      <c r="AF808">
        <v>7.0665135999999995E-4</v>
      </c>
      <c r="AG808">
        <f>(AF808-0)/(0.48863637-0)</f>
        <v>1.4461702062824344E-3</v>
      </c>
      <c r="AH808">
        <v>21.4</v>
      </c>
      <c r="AI808">
        <f>(AH808-0)/(78.5-0)</f>
        <v>0.27261146496815286</v>
      </c>
      <c r="AJ808">
        <v>35.200000000000003</v>
      </c>
      <c r="AK808">
        <f>(AJ808-5.8)/(57.3-5.8)</f>
        <v>0.57087378640776698</v>
      </c>
      <c r="AL808">
        <v>35.9</v>
      </c>
      <c r="AM808">
        <f>(AL808-5.5)/(55.8-5.5)</f>
        <v>0.60437375745526845</v>
      </c>
      <c r="AN808">
        <v>7.4</v>
      </c>
      <c r="AO808">
        <f>(AN808-1.2)/(66.3-1.2)</f>
        <v>9.5238095238095247E-2</v>
      </c>
      <c r="AP808">
        <v>0.23575655860789679</v>
      </c>
      <c r="AQ808">
        <v>0.25094956275947361</v>
      </c>
      <c r="AR808">
        <v>0.27294408621146538</v>
      </c>
      <c r="AS808">
        <v>0.24034979242116411</v>
      </c>
      <c r="AT808" t="s">
        <v>66</v>
      </c>
      <c r="AU808" t="s">
        <v>66</v>
      </c>
      <c r="AZ808">
        <v>0.77090909100000005</v>
      </c>
      <c r="BA808" t="s">
        <v>67</v>
      </c>
      <c r="BB808">
        <v>1.3189610389999999</v>
      </c>
      <c r="BC808" t="s">
        <v>67</v>
      </c>
    </row>
    <row r="809" spans="1:55">
      <c r="A809" s="1">
        <v>807</v>
      </c>
      <c r="B809" t="s">
        <v>674</v>
      </c>
      <c r="C809" t="s">
        <v>685</v>
      </c>
      <c r="D809">
        <v>5</v>
      </c>
      <c r="E809">
        <v>0</v>
      </c>
      <c r="F809">
        <v>12439</v>
      </c>
      <c r="G809">
        <v>26</v>
      </c>
      <c r="H809">
        <v>1.5460060479756601</v>
      </c>
      <c r="I809">
        <v>5</v>
      </c>
      <c r="J809" t="s">
        <v>77</v>
      </c>
      <c r="K809" t="s">
        <v>57</v>
      </c>
      <c r="L809" t="s">
        <v>59</v>
      </c>
      <c r="M809" t="s">
        <v>58</v>
      </c>
      <c r="N809" t="s">
        <v>61</v>
      </c>
      <c r="O809" t="s">
        <v>60</v>
      </c>
      <c r="P809" t="s">
        <v>62</v>
      </c>
      <c r="Q809" t="s">
        <v>63</v>
      </c>
      <c r="R809" t="s">
        <v>64</v>
      </c>
      <c r="S809" t="s">
        <v>65</v>
      </c>
      <c r="T809">
        <v>9.1592426000000007</v>
      </c>
      <c r="U809">
        <f>(T809-0.014129973)/(27755.404-0.014129973)</f>
        <v>3.2948961156102489E-4</v>
      </c>
      <c r="V809">
        <v>2.7666331999999998E-2</v>
      </c>
      <c r="W809">
        <f>(V809-0.006104506)/(0.96359551-0.006104506)</f>
        <v>2.2519089902592965E-2</v>
      </c>
      <c r="X809">
        <v>0.95436310999999996</v>
      </c>
      <c r="Y809">
        <f>(X809-0.026912883)/(0.97887218-0.026912883)</f>
        <v>0.9742540777980343</v>
      </c>
      <c r="Z809">
        <v>6.1852223999999999E-3</v>
      </c>
      <c r="AA809">
        <f>(Z809-0)/(0.8541435-0)</f>
        <v>7.2414323822636364E-3</v>
      </c>
      <c r="AB809">
        <v>1.003009E-3</v>
      </c>
      <c r="AC809">
        <f>(AB809-0)/(0.90509456-0)</f>
        <v>1.1081814479141274E-3</v>
      </c>
      <c r="AD809">
        <v>3.3433635E-3</v>
      </c>
      <c r="AE809" s="3">
        <f>(AD809-0)/(0.42788053-0)</f>
        <v>7.8137780655735851E-3</v>
      </c>
      <c r="AF809">
        <v>1.6716817000000001E-4</v>
      </c>
      <c r="AG809">
        <f>(AF809-0)/(0.48863637-0)</f>
        <v>3.4211159926552336E-4</v>
      </c>
      <c r="AH809">
        <v>16.899999999999999</v>
      </c>
      <c r="AI809">
        <f>(AH809-0)/(78.5-0)</f>
        <v>0.21528662420382164</v>
      </c>
      <c r="AJ809">
        <v>31.8</v>
      </c>
      <c r="AK809">
        <f>(AJ809-5.8)/(57.3-5.8)</f>
        <v>0.50485436893203883</v>
      </c>
      <c r="AL809">
        <v>43.5</v>
      </c>
      <c r="AM809">
        <f>(AL809-5.5)/(55.8-5.5)</f>
        <v>0.75546719681908558</v>
      </c>
      <c r="AN809">
        <v>7.7</v>
      </c>
      <c r="AO809">
        <f>(AN809-1.2)/(66.3-1.2)</f>
        <v>9.9846390168970817E-2</v>
      </c>
      <c r="AP809">
        <v>0.25534938147776659</v>
      </c>
      <c r="AQ809">
        <v>0.25977933801404218</v>
      </c>
      <c r="AR809">
        <v>0.27716482781678381</v>
      </c>
      <c r="AS809">
        <v>0.2077064526914075</v>
      </c>
      <c r="AT809" t="s">
        <v>66</v>
      </c>
      <c r="AU809" t="s">
        <v>66</v>
      </c>
      <c r="AZ809">
        <v>-5.5595237999999998E-2</v>
      </c>
      <c r="BA809" t="s">
        <v>74</v>
      </c>
      <c r="BB809">
        <v>0.27095238100000002</v>
      </c>
      <c r="BC809" t="s">
        <v>67</v>
      </c>
    </row>
    <row r="810" spans="1:55">
      <c r="A810" s="1">
        <v>808</v>
      </c>
      <c r="B810" t="s">
        <v>674</v>
      </c>
      <c r="C810" t="s">
        <v>85</v>
      </c>
      <c r="D810">
        <v>2</v>
      </c>
      <c r="E810">
        <v>0</v>
      </c>
      <c r="F810">
        <v>9286</v>
      </c>
      <c r="G810">
        <v>28</v>
      </c>
      <c r="H810">
        <v>0.7692071013199594</v>
      </c>
      <c r="I810">
        <v>2</v>
      </c>
      <c r="J810" t="s">
        <v>77</v>
      </c>
      <c r="K810" t="s">
        <v>57</v>
      </c>
      <c r="L810" t="s">
        <v>59</v>
      </c>
      <c r="M810" t="s">
        <v>58</v>
      </c>
      <c r="N810" t="s">
        <v>62</v>
      </c>
      <c r="O810" t="s">
        <v>60</v>
      </c>
      <c r="P810" t="s">
        <v>61</v>
      </c>
      <c r="Q810" t="s">
        <v>63</v>
      </c>
      <c r="R810" t="s">
        <v>64</v>
      </c>
      <c r="S810" t="s">
        <v>65</v>
      </c>
      <c r="T810">
        <v>8.4381331999999993</v>
      </c>
      <c r="U810">
        <f>(T810-0.014129973)/(27755.404-0.014129973)</f>
        <v>3.0350873349097024E-4</v>
      </c>
      <c r="V810">
        <v>0.14262974</v>
      </c>
      <c r="W810">
        <f>(V810-0.006104506)/(0.96359551-0.006104506)</f>
        <v>0.14258644042571078</v>
      </c>
      <c r="X810">
        <v>0.82160669999999991</v>
      </c>
      <c r="Y810">
        <f>(X810-0.026912883)/(0.97887218-0.026912883)</f>
        <v>0.83479810481855088</v>
      </c>
      <c r="Z810">
        <v>1.1036824000000001E-2</v>
      </c>
      <c r="AA810">
        <f>(Z810-0)/(0.8541435-0)</f>
        <v>1.2921510261449044E-2</v>
      </c>
      <c r="AB810">
        <v>3.5020695000000002E-3</v>
      </c>
      <c r="AC810">
        <f>(AB810-0)/(0.90509456-0)</f>
        <v>3.8692857683290021E-3</v>
      </c>
      <c r="AD810">
        <v>7.1102622999999997E-3</v>
      </c>
      <c r="AE810" s="3">
        <f>(AD810-0)/(0.42788053-0)</f>
        <v>1.6617400889916631E-2</v>
      </c>
      <c r="AF810">
        <v>1.9102196999999999E-3</v>
      </c>
      <c r="AG810">
        <f>(AF810-0)/(0.48863637-0)</f>
        <v>3.9092867769953349E-3</v>
      </c>
      <c r="AH810">
        <v>16.899999999999999</v>
      </c>
      <c r="AI810">
        <f>(AH810-0)/(78.5-0)</f>
        <v>0.21528662420382164</v>
      </c>
      <c r="AJ810">
        <v>30.8</v>
      </c>
      <c r="AK810">
        <f>(AJ810-5.8)/(57.3-5.8)</f>
        <v>0.4854368932038835</v>
      </c>
      <c r="AL810">
        <v>41.4</v>
      </c>
      <c r="AM810">
        <f>(AL810-5.5)/(55.8-5.5)</f>
        <v>0.71371769383697814</v>
      </c>
      <c r="AN810">
        <v>10.9</v>
      </c>
      <c r="AO810">
        <f>(AN810-1.2)/(66.3-1.2)</f>
        <v>0.14900153609831032</v>
      </c>
      <c r="AP810">
        <v>0.27995330574127142</v>
      </c>
      <c r="AQ810">
        <v>0.2794226891648095</v>
      </c>
      <c r="AR810">
        <v>0.25565106653931868</v>
      </c>
      <c r="AS810">
        <v>0.18497293855460051</v>
      </c>
      <c r="AT810" t="s">
        <v>104</v>
      </c>
      <c r="AU810" t="s">
        <v>104</v>
      </c>
      <c r="AZ810">
        <v>-0.67194805199999996</v>
      </c>
      <c r="BA810" t="s">
        <v>74</v>
      </c>
      <c r="BB810">
        <v>-0.424935065</v>
      </c>
      <c r="BC810" t="s">
        <v>74</v>
      </c>
    </row>
    <row r="811" spans="1:55">
      <c r="A811" s="1">
        <v>809</v>
      </c>
      <c r="B811" t="s">
        <v>674</v>
      </c>
      <c r="C811" t="s">
        <v>86</v>
      </c>
      <c r="D811">
        <v>4</v>
      </c>
      <c r="E811">
        <v>0</v>
      </c>
      <c r="F811">
        <v>16667</v>
      </c>
      <c r="G811">
        <v>31</v>
      </c>
      <c r="H811">
        <v>0.77417806482580032</v>
      </c>
      <c r="I811">
        <v>4</v>
      </c>
      <c r="J811" t="s">
        <v>56</v>
      </c>
      <c r="K811" t="s">
        <v>57</v>
      </c>
      <c r="L811" t="s">
        <v>59</v>
      </c>
      <c r="M811" t="s">
        <v>58</v>
      </c>
      <c r="N811" t="s">
        <v>60</v>
      </c>
      <c r="O811" t="s">
        <v>61</v>
      </c>
      <c r="P811" t="s">
        <v>62</v>
      </c>
      <c r="Q811" t="s">
        <v>63</v>
      </c>
      <c r="R811" t="s">
        <v>65</v>
      </c>
      <c r="S811" t="s">
        <v>64</v>
      </c>
      <c r="T811">
        <v>10.981939000000001</v>
      </c>
      <c r="U811">
        <f>(T811-0.014129973)/(27755.404-0.014129973)</f>
        <v>3.9515960965996446E-4</v>
      </c>
      <c r="V811">
        <v>3.8056279999999998E-2</v>
      </c>
      <c r="W811">
        <f>(V811-0.006104506)/(0.96359551-0.006104506)</f>
        <v>3.3370312479719125E-2</v>
      </c>
      <c r="X811">
        <v>0.931759</v>
      </c>
      <c r="Y811">
        <f>(X811-0.026912883)/(0.97887218-0.026912883)</f>
        <v>0.95050924955670668</v>
      </c>
      <c r="Z811">
        <v>8.2434611000000001E-3</v>
      </c>
      <c r="AA811">
        <f>(Z811-0)/(0.8541435-0)</f>
        <v>9.6511430456357756E-3</v>
      </c>
      <c r="AB811">
        <v>2.6651791000000002E-3</v>
      </c>
      <c r="AC811">
        <f>(AB811-0)/(0.90509456-0)</f>
        <v>2.9446416073918291E-3</v>
      </c>
      <c r="AD811">
        <v>7.8095946999999994E-3</v>
      </c>
      <c r="AE811" s="3">
        <f>(AD811-0)/(0.42788053-0)</f>
        <v>1.8251811317518934E-2</v>
      </c>
      <c r="AF811">
        <v>0</v>
      </c>
      <c r="AG811">
        <f>(AF811-0)/(0.48863637-0)</f>
        <v>0</v>
      </c>
      <c r="AH811">
        <v>22.6</v>
      </c>
      <c r="AI811">
        <f>(AH811-0)/(78.5-0)</f>
        <v>0.28789808917197451</v>
      </c>
      <c r="AJ811">
        <v>36.799999999999997</v>
      </c>
      <c r="AK811">
        <f>(AJ811-5.8)/(57.3-5.8)</f>
        <v>0.60194174757281549</v>
      </c>
      <c r="AL811">
        <v>34.1</v>
      </c>
      <c r="AM811">
        <f>(AL811-5.5)/(55.8-5.5)</f>
        <v>0.5685884691848907</v>
      </c>
      <c r="AN811">
        <v>6.5</v>
      </c>
      <c r="AO811">
        <f>(AN811-1.2)/(66.3-1.2)</f>
        <v>8.1413210445468509E-2</v>
      </c>
      <c r="AP811">
        <v>0.24711788769059129</v>
      </c>
      <c r="AQ811">
        <v>0.28436841452832551</v>
      </c>
      <c r="AR811">
        <v>0.26124953514317589</v>
      </c>
      <c r="AS811">
        <v>0.20726416263790751</v>
      </c>
      <c r="AT811" t="s">
        <v>104</v>
      </c>
      <c r="AU811" t="s">
        <v>104</v>
      </c>
      <c r="AZ811">
        <v>0.10619047600000001</v>
      </c>
      <c r="BA811" t="s">
        <v>67</v>
      </c>
      <c r="BB811">
        <v>-8.2222221999999998E-2</v>
      </c>
      <c r="BC811" t="s">
        <v>74</v>
      </c>
    </row>
    <row r="812" spans="1:55">
      <c r="A812" s="1">
        <v>810</v>
      </c>
      <c r="B812" t="s">
        <v>674</v>
      </c>
      <c r="C812" t="s">
        <v>451</v>
      </c>
      <c r="D812">
        <v>18</v>
      </c>
      <c r="E812">
        <v>1</v>
      </c>
      <c r="F812">
        <v>18129</v>
      </c>
      <c r="G812">
        <v>33</v>
      </c>
      <c r="H812">
        <v>3.008740390835376</v>
      </c>
      <c r="I812">
        <v>18</v>
      </c>
      <c r="J812" t="s">
        <v>77</v>
      </c>
      <c r="K812" t="s">
        <v>57</v>
      </c>
      <c r="L812" t="s">
        <v>59</v>
      </c>
      <c r="M812" t="s">
        <v>58</v>
      </c>
      <c r="N812" t="s">
        <v>61</v>
      </c>
      <c r="O812" t="s">
        <v>60</v>
      </c>
      <c r="P812" t="s">
        <v>63</v>
      </c>
      <c r="Q812" t="s">
        <v>62</v>
      </c>
      <c r="R812" t="s">
        <v>64</v>
      </c>
      <c r="S812" t="s">
        <v>65</v>
      </c>
      <c r="T812">
        <v>8.7070550999999998</v>
      </c>
      <c r="U812">
        <f>(T812-0.014129973)/(27755.404-0.014129973)</f>
        <v>3.1319773088064152E-4</v>
      </c>
      <c r="V812">
        <v>2.0391889E-2</v>
      </c>
      <c r="W812">
        <f>(V812-0.006104506)/(0.96359551-0.006104506)</f>
        <v>1.492168901881401E-2</v>
      </c>
      <c r="X812">
        <v>0.95784913999999999</v>
      </c>
      <c r="Y812">
        <f>(X812-0.026912883)/(0.97887218-0.026912883)</f>
        <v>0.97791603058423626</v>
      </c>
      <c r="Z812">
        <v>8.4301662000000003E-3</v>
      </c>
      <c r="AA812">
        <f>(Z812-0)/(0.8541435-0)</f>
        <v>9.8697305546433366E-3</v>
      </c>
      <c r="AB812">
        <v>1.0822511E-3</v>
      </c>
      <c r="AC812">
        <f>(AB812-0)/(0.90509456-0)</f>
        <v>1.1957326315164241E-3</v>
      </c>
      <c r="AD812">
        <v>2.4493050000000001E-3</v>
      </c>
      <c r="AE812" s="3">
        <f>(AD812-0)/(0.42788053-0)</f>
        <v>5.7242730815538637E-3</v>
      </c>
      <c r="AF812">
        <v>8.544087800000001E-4</v>
      </c>
      <c r="AG812">
        <f>(AF812-0)/(0.48863637-0)</f>
        <v>1.7485574804839029E-3</v>
      </c>
      <c r="AH812">
        <v>17.2</v>
      </c>
      <c r="AI812">
        <f>(AH812-0)/(78.5-0)</f>
        <v>0.21910828025477705</v>
      </c>
      <c r="AJ812">
        <v>30.5</v>
      </c>
      <c r="AK812">
        <f>(AJ812-5.8)/(57.3-5.8)</f>
        <v>0.47961165048543686</v>
      </c>
      <c r="AL812">
        <v>43.6</v>
      </c>
      <c r="AM812">
        <f>(AL812-5.5)/(55.8-5.5)</f>
        <v>0.75745526838966215</v>
      </c>
      <c r="AN812">
        <v>8.8000000000000007</v>
      </c>
      <c r="AO812">
        <f>(AN812-1.2)/(66.3-1.2)</f>
        <v>0.11674347158218128</v>
      </c>
      <c r="AP812">
        <v>0.23137388926862609</v>
      </c>
      <c r="AQ812">
        <v>0.24578491683754841</v>
      </c>
      <c r="AR812">
        <v>0.28514467988152198</v>
      </c>
      <c r="AS812">
        <v>0.2376965140123036</v>
      </c>
      <c r="AT812" t="s">
        <v>72</v>
      </c>
      <c r="AU812" t="s">
        <v>66</v>
      </c>
      <c r="AZ812">
        <v>7.8395303E-2</v>
      </c>
      <c r="BA812" t="s">
        <v>67</v>
      </c>
      <c r="BB812">
        <v>0.485322896</v>
      </c>
      <c r="BC812" t="s">
        <v>67</v>
      </c>
    </row>
    <row r="813" spans="1:55">
      <c r="A813" s="1">
        <v>811</v>
      </c>
      <c r="B813" t="s">
        <v>674</v>
      </c>
      <c r="C813" t="s">
        <v>585</v>
      </c>
      <c r="D813">
        <v>50</v>
      </c>
      <c r="E813">
        <v>1</v>
      </c>
      <c r="F813">
        <v>49116</v>
      </c>
      <c r="G813">
        <v>32</v>
      </c>
      <c r="H813">
        <v>3.1812444010098542</v>
      </c>
      <c r="I813">
        <v>50</v>
      </c>
      <c r="J813" t="s">
        <v>56</v>
      </c>
      <c r="K813" t="s">
        <v>57</v>
      </c>
      <c r="L813" t="s">
        <v>59</v>
      </c>
      <c r="M813" t="s">
        <v>58</v>
      </c>
      <c r="N813" t="s">
        <v>60</v>
      </c>
      <c r="O813" t="s">
        <v>61</v>
      </c>
      <c r="P813" t="s">
        <v>62</v>
      </c>
      <c r="Q813" t="s">
        <v>63</v>
      </c>
      <c r="R813" t="s">
        <v>64</v>
      </c>
      <c r="S813" t="s">
        <v>65</v>
      </c>
      <c r="T813">
        <v>25.845938</v>
      </c>
      <c r="U813">
        <f>(T813-0.014129973)/(27755.404-0.014129973)</f>
        <v>9.3069519642726144E-4</v>
      </c>
      <c r="V813">
        <v>3.1256717000000003E-2</v>
      </c>
      <c r="W813">
        <f>(V813-0.006104506)/(0.96359551-0.006104506)</f>
        <v>2.6268874480203475E-2</v>
      </c>
      <c r="X813">
        <v>0.91274345000000001</v>
      </c>
      <c r="Y813">
        <f>(X813-0.026912883)/(0.97887218-0.026912883)</f>
        <v>0.9305340782863325</v>
      </c>
      <c r="Z813">
        <v>2.8741563000000001E-2</v>
      </c>
      <c r="AA813">
        <f>(Z813-0)/(0.8541435-0)</f>
        <v>3.3649571763995162E-2</v>
      </c>
      <c r="AB813">
        <v>2.5366524000000001E-3</v>
      </c>
      <c r="AC813">
        <f>(AB813-0)/(0.90509456-0)</f>
        <v>2.8026379917696115E-3</v>
      </c>
      <c r="AD813">
        <v>6.3416311E-3</v>
      </c>
      <c r="AE813" s="3">
        <f>(AD813-0)/(0.42788053-0)</f>
        <v>1.4821032169890974E-2</v>
      </c>
      <c r="AF813">
        <v>4.5143815999999998E-4</v>
      </c>
      <c r="AG813">
        <f>(AF813-0)/(0.48863637-0)</f>
        <v>9.2387343168909015E-4</v>
      </c>
      <c r="AH813">
        <v>19.100000000000001</v>
      </c>
      <c r="AI813">
        <f>(AH813-0)/(78.5-0)</f>
        <v>0.24331210191082805</v>
      </c>
      <c r="AJ813">
        <v>34.799999999999997</v>
      </c>
      <c r="AK813">
        <f>(AJ813-5.8)/(57.3-5.8)</f>
        <v>0.56310679611650483</v>
      </c>
      <c r="AL813">
        <v>37.200000000000003</v>
      </c>
      <c r="AM813">
        <f>(AL813-5.5)/(55.8-5.5)</f>
        <v>0.63021868787276347</v>
      </c>
      <c r="AN813">
        <v>8.9</v>
      </c>
      <c r="AO813">
        <f>(AN813-1.2)/(66.3-1.2)</f>
        <v>0.11827956989247314</v>
      </c>
      <c r="AP813">
        <v>0.24923685455092651</v>
      </c>
      <c r="AQ813">
        <v>0.2780859022313944</v>
      </c>
      <c r="AR813">
        <v>0.27576422030181857</v>
      </c>
      <c r="AS813">
        <v>0.19691302291586071</v>
      </c>
      <c r="AT813" t="s">
        <v>72</v>
      </c>
      <c r="AU813" t="s">
        <v>66</v>
      </c>
      <c r="AZ813">
        <v>-0.17675484999999999</v>
      </c>
      <c r="BA813" t="s">
        <v>74</v>
      </c>
      <c r="BB813">
        <v>-0.227748383</v>
      </c>
      <c r="BC813" t="s">
        <v>74</v>
      </c>
    </row>
    <row r="814" spans="1:55">
      <c r="A814" s="1">
        <v>812</v>
      </c>
      <c r="B814" t="s">
        <v>674</v>
      </c>
      <c r="C814" t="s">
        <v>206</v>
      </c>
      <c r="D814">
        <v>31</v>
      </c>
      <c r="E814">
        <v>1</v>
      </c>
      <c r="F814">
        <v>17096</v>
      </c>
      <c r="G814">
        <v>29</v>
      </c>
      <c r="H814">
        <v>6.2527229599987093</v>
      </c>
      <c r="I814">
        <v>31</v>
      </c>
      <c r="J814" t="s">
        <v>77</v>
      </c>
      <c r="K814" t="s">
        <v>57</v>
      </c>
      <c r="L814" t="s">
        <v>59</v>
      </c>
      <c r="M814" t="s">
        <v>58</v>
      </c>
      <c r="N814" t="s">
        <v>60</v>
      </c>
      <c r="O814" t="s">
        <v>62</v>
      </c>
      <c r="P814" t="s">
        <v>61</v>
      </c>
      <c r="Q814" t="s">
        <v>63</v>
      </c>
      <c r="R814" t="s">
        <v>64</v>
      </c>
      <c r="S814" t="s">
        <v>65</v>
      </c>
      <c r="T814">
        <v>9.2758836999999996</v>
      </c>
      <c r="U814">
        <f>(T814-0.014129973)/(27755.404-0.014129973)</f>
        <v>3.3369207820070125E-4</v>
      </c>
      <c r="V814">
        <v>0.28493996999999999</v>
      </c>
      <c r="W814">
        <f>(V814-0.006104506)/(0.96359551-0.006104506)</f>
        <v>0.29121470889558349</v>
      </c>
      <c r="X814">
        <v>0.64972609000000003</v>
      </c>
      <c r="Y814">
        <f>(X814-0.026912883)/(0.97887218-0.026912883)</f>
        <v>0.65424352591831469</v>
      </c>
      <c r="Z814">
        <v>3.4852545999999998E-2</v>
      </c>
      <c r="AA814">
        <f>(Z814-0)/(0.8541435-0)</f>
        <v>4.0804087369394018E-2</v>
      </c>
      <c r="AB814">
        <v>2.5061197E-3</v>
      </c>
      <c r="AC814">
        <f>(AB814-0)/(0.90509456-0)</f>
        <v>2.7689037264791425E-3</v>
      </c>
      <c r="AD814">
        <v>2.1331157999999999E-2</v>
      </c>
      <c r="AE814" s="3">
        <f>(AD814-0)/(0.42788053-0)</f>
        <v>4.9853069967918384E-2</v>
      </c>
      <c r="AF814">
        <v>5.8281852000000001E-4</v>
      </c>
      <c r="AG814">
        <f>(AF814-0)/(0.48863637-0)</f>
        <v>1.1927448626061134E-3</v>
      </c>
      <c r="AH814">
        <v>12.8</v>
      </c>
      <c r="AI814">
        <f>(AH814-0)/(78.5-0)</f>
        <v>0.16305732484076435</v>
      </c>
      <c r="AJ814">
        <v>29</v>
      </c>
      <c r="AK814">
        <f>(AJ814-5.8)/(57.3-5.8)</f>
        <v>0.45048543689320386</v>
      </c>
      <c r="AL814">
        <v>36</v>
      </c>
      <c r="AM814">
        <f>(AL814-5.5)/(55.8-5.5)</f>
        <v>0.60636182902584501</v>
      </c>
      <c r="AN814">
        <v>22.2</v>
      </c>
      <c r="AO814">
        <f>(AN814-1.2)/(66.3-1.2)</f>
        <v>0.32258064516129037</v>
      </c>
      <c r="AP814">
        <v>0.28097680382328949</v>
      </c>
      <c r="AQ814">
        <v>0.29647977619769211</v>
      </c>
      <c r="AR814">
        <v>0.2473481757780627</v>
      </c>
      <c r="AS814">
        <v>0.17519524420095581</v>
      </c>
      <c r="AT814" t="s">
        <v>72</v>
      </c>
      <c r="AU814" t="s">
        <v>72</v>
      </c>
      <c r="AZ814">
        <v>0.23027093600000001</v>
      </c>
      <c r="BA814" t="s">
        <v>67</v>
      </c>
      <c r="BB814">
        <v>0.61610837399999996</v>
      </c>
      <c r="BC814" t="s">
        <v>67</v>
      </c>
    </row>
    <row r="815" spans="1:55">
      <c r="A815" s="1">
        <v>813</v>
      </c>
      <c r="B815" t="s">
        <v>674</v>
      </c>
      <c r="C815" t="s">
        <v>96</v>
      </c>
      <c r="D815">
        <v>515</v>
      </c>
      <c r="E815">
        <v>0</v>
      </c>
      <c r="F815">
        <v>66135</v>
      </c>
      <c r="G815">
        <v>32</v>
      </c>
      <c r="H815">
        <v>24.334694186134421</v>
      </c>
      <c r="I815">
        <v>515</v>
      </c>
      <c r="J815" t="s">
        <v>56</v>
      </c>
      <c r="K815" t="s">
        <v>57</v>
      </c>
      <c r="L815" t="s">
        <v>59</v>
      </c>
      <c r="M815" t="s">
        <v>117</v>
      </c>
      <c r="N815" t="s">
        <v>60</v>
      </c>
      <c r="O815" t="s">
        <v>62</v>
      </c>
      <c r="P815" t="s">
        <v>61</v>
      </c>
      <c r="Q815" t="s">
        <v>63</v>
      </c>
      <c r="R815" t="s">
        <v>69</v>
      </c>
      <c r="S815" t="s">
        <v>65</v>
      </c>
      <c r="T815">
        <v>59.183281000000008</v>
      </c>
      <c r="U815">
        <f>(T815-0.014129973)/(27755.404-0.014129973)</f>
        <v>2.1318075985989546E-3</v>
      </c>
      <c r="V815">
        <v>6.1477046E-2</v>
      </c>
      <c r="W815">
        <f>(V815-0.006104506)/(0.96359551-0.006104506)</f>
        <v>5.7830872320133044E-2</v>
      </c>
      <c r="X815">
        <v>0.84997785000000003</v>
      </c>
      <c r="Y815">
        <f>(X815-0.026912883)/(0.97887218-0.026912883)</f>
        <v>0.86460100720041622</v>
      </c>
      <c r="Z815">
        <v>2.2654690000000002E-2</v>
      </c>
      <c r="AA815">
        <f>(Z815-0)/(0.8541435-0)</f>
        <v>2.652328326563394E-2</v>
      </c>
      <c r="AB815">
        <v>1.6966067E-3</v>
      </c>
      <c r="AC815">
        <f>(AB815-0)/(0.90509456-0)</f>
        <v>1.8745076757504763E-3</v>
      </c>
      <c r="AD815">
        <v>4.9800400000000002E-2</v>
      </c>
      <c r="AE815" s="3">
        <f>(AD815-0)/(0.42788053-0)</f>
        <v>0.11638856294769945</v>
      </c>
      <c r="AF815">
        <v>5.8771343999999999E-4</v>
      </c>
      <c r="AG815">
        <f>(AF815-0)/(0.48863637-0)</f>
        <v>1.2027623731733273E-3</v>
      </c>
      <c r="AH815">
        <v>49.4</v>
      </c>
      <c r="AI815">
        <f>(AH815-0)/(78.5-0)</f>
        <v>0.62929936305732481</v>
      </c>
      <c r="AJ815">
        <v>28</v>
      </c>
      <c r="AK815">
        <f>(AJ815-5.8)/(57.3-5.8)</f>
        <v>0.43106796116504853</v>
      </c>
      <c r="AL815">
        <v>18</v>
      </c>
      <c r="AM815">
        <f>(AL815-5.5)/(55.8-5.5)</f>
        <v>0.2485089463220676</v>
      </c>
      <c r="AN815">
        <v>4.7</v>
      </c>
      <c r="AO815">
        <f>(AN815-1.2)/(66.3-1.2)</f>
        <v>5.3763440860215062E-2</v>
      </c>
      <c r="AP815">
        <v>0.298502994011976</v>
      </c>
      <c r="AQ815">
        <v>0.3554779330228432</v>
      </c>
      <c r="AR815">
        <v>0.22611443779108439</v>
      </c>
      <c r="AS815">
        <v>0.1199046351740963</v>
      </c>
      <c r="AT815" t="s">
        <v>79</v>
      </c>
      <c r="AU815" t="s">
        <v>72</v>
      </c>
      <c r="AZ815">
        <v>0.32796195</v>
      </c>
      <c r="BA815" t="s">
        <v>67</v>
      </c>
      <c r="BB815">
        <v>0.59990571599999998</v>
      </c>
      <c r="BC815" t="s">
        <v>67</v>
      </c>
    </row>
    <row r="816" spans="1:55">
      <c r="A816" s="1">
        <v>814</v>
      </c>
      <c r="B816" t="s">
        <v>674</v>
      </c>
      <c r="C816" t="s">
        <v>686</v>
      </c>
      <c r="D816">
        <v>1</v>
      </c>
      <c r="E816">
        <v>0</v>
      </c>
      <c r="F816">
        <v>8753</v>
      </c>
      <c r="G816">
        <v>4</v>
      </c>
      <c r="H816">
        <v>2.856163601051068</v>
      </c>
      <c r="I816">
        <v>1</v>
      </c>
      <c r="J816" t="s">
        <v>77</v>
      </c>
      <c r="K816" t="s">
        <v>57</v>
      </c>
      <c r="L816" t="s">
        <v>59</v>
      </c>
      <c r="M816" t="s">
        <v>117</v>
      </c>
      <c r="N816" t="s">
        <v>62</v>
      </c>
      <c r="O816" t="s">
        <v>60</v>
      </c>
      <c r="P816" t="s">
        <v>61</v>
      </c>
      <c r="Q816" t="s">
        <v>63</v>
      </c>
      <c r="R816" t="s">
        <v>64</v>
      </c>
      <c r="S816" t="s">
        <v>65</v>
      </c>
      <c r="T816">
        <v>6.9326239000000003</v>
      </c>
      <c r="U816">
        <f>(T816-0.014129973)/(27755.404-0.014129973)</f>
        <v>2.4926668151295799E-4</v>
      </c>
      <c r="V816">
        <v>1.6857047999999999E-2</v>
      </c>
      <c r="W816">
        <f>(V816-0.006104506)/(0.96359551-0.006104506)</f>
        <v>1.1229914385702157E-2</v>
      </c>
      <c r="X816">
        <v>0.96517688000000001</v>
      </c>
      <c r="Y816">
        <f>(X816-0.026912883)/(0.97887218-0.026912883)</f>
        <v>0.98561356557663837</v>
      </c>
      <c r="Z816">
        <v>1.9962294000000001E-3</v>
      </c>
      <c r="AA816">
        <f>(Z816-0)/(0.8541435-0)</f>
        <v>2.3371124407081481E-3</v>
      </c>
      <c r="AB816">
        <v>1.9962294000000001E-3</v>
      </c>
      <c r="AC816">
        <f>(AB816-0)/(0.90509456-0)</f>
        <v>2.2055478932499605E-3</v>
      </c>
      <c r="AD816">
        <v>3.2161472E-3</v>
      </c>
      <c r="AE816" s="3">
        <f>(AD816-0)/(0.42788053-0)</f>
        <v>7.5164607279513285E-3</v>
      </c>
      <c r="AF816">
        <v>0</v>
      </c>
      <c r="AG816">
        <f>(AF816-0)/(0.48863637-0)</f>
        <v>0</v>
      </c>
      <c r="AH816">
        <v>20.5</v>
      </c>
      <c r="AI816">
        <f>(AH816-0)/(78.5-0)</f>
        <v>0.26114649681528662</v>
      </c>
      <c r="AJ816">
        <v>28.9</v>
      </c>
      <c r="AK816">
        <f>(AJ816-5.8)/(57.3-5.8)</f>
        <v>0.44854368932038829</v>
      </c>
      <c r="AL816">
        <v>33.799999999999997</v>
      </c>
      <c r="AM816">
        <f>(AL816-5.5)/(55.8-5.5)</f>
        <v>0.562624254473161</v>
      </c>
      <c r="AN816">
        <v>16.8</v>
      </c>
      <c r="AO816">
        <f>(AN816-1.2)/(66.3-1.2)</f>
        <v>0.23963133640553</v>
      </c>
      <c r="AP816">
        <v>0.31529333481202171</v>
      </c>
      <c r="AQ816">
        <v>0.27015637129865822</v>
      </c>
      <c r="AR816">
        <v>0.2356659642896751</v>
      </c>
      <c r="AS816">
        <v>0.17888432959964501</v>
      </c>
      <c r="AT816" t="s">
        <v>72</v>
      </c>
      <c r="AU816" t="s">
        <v>66</v>
      </c>
      <c r="AZ816">
        <v>0.143571429</v>
      </c>
      <c r="BA816" t="s">
        <v>67</v>
      </c>
      <c r="BB816">
        <v>0.28714285699999997</v>
      </c>
      <c r="BC816" t="s">
        <v>67</v>
      </c>
    </row>
    <row r="817" spans="1:55">
      <c r="A817" s="1">
        <v>815</v>
      </c>
      <c r="B817" t="s">
        <v>674</v>
      </c>
      <c r="C817" t="s">
        <v>460</v>
      </c>
      <c r="D817">
        <v>1</v>
      </c>
      <c r="E817">
        <v>0</v>
      </c>
      <c r="F817">
        <v>8457</v>
      </c>
      <c r="G817">
        <v>2</v>
      </c>
      <c r="H817">
        <v>5.9122620314532339</v>
      </c>
      <c r="I817">
        <v>1</v>
      </c>
      <c r="J817" t="s">
        <v>77</v>
      </c>
      <c r="K817" t="s">
        <v>57</v>
      </c>
      <c r="L817" t="s">
        <v>59</v>
      </c>
      <c r="M817" t="s">
        <v>58</v>
      </c>
      <c r="N817" t="s">
        <v>60</v>
      </c>
      <c r="O817" t="s">
        <v>62</v>
      </c>
      <c r="P817" t="s">
        <v>61</v>
      </c>
      <c r="Q817" t="s">
        <v>63</v>
      </c>
      <c r="R817" t="s">
        <v>64</v>
      </c>
      <c r="S817" t="s">
        <v>65</v>
      </c>
      <c r="T817">
        <v>5.7274880000000001</v>
      </c>
      <c r="U817">
        <f>(T817-0.014129973)/(27755.404-0.014129973)</f>
        <v>2.0584679421743038E-4</v>
      </c>
      <c r="V817">
        <v>3.1812422E-2</v>
      </c>
      <c r="W817">
        <f>(V817-0.006104506)/(0.96359551-0.006104506)</f>
        <v>2.6849250690192387E-2</v>
      </c>
      <c r="X817">
        <v>0.92420787000000004</v>
      </c>
      <c r="Y817">
        <f>(X817-0.026912883)/(0.97887218-0.026912883)</f>
        <v>0.94257705116986745</v>
      </c>
      <c r="Z817">
        <v>1.8757921E-2</v>
      </c>
      <c r="AA817">
        <f>(Z817-0)/(0.8541435-0)</f>
        <v>2.1961088505619959E-2</v>
      </c>
      <c r="AB817">
        <v>3.9290240999999993E-3</v>
      </c>
      <c r="AC817">
        <f>(AB817-0)/(0.90509456-0)</f>
        <v>4.3410095183866746E-3</v>
      </c>
      <c r="AD817">
        <v>6.3371356000000009E-3</v>
      </c>
      <c r="AE817" s="3">
        <f>(AD817-0)/(0.42788053-0)</f>
        <v>1.4810525732498277E-2</v>
      </c>
      <c r="AF817">
        <v>2.4081114999999998E-3</v>
      </c>
      <c r="AG817">
        <f>(AF817-0)/(0.48863637-0)</f>
        <v>4.9282281218649363E-3</v>
      </c>
      <c r="AH817">
        <v>23.5</v>
      </c>
      <c r="AI817">
        <f>(AH817-0)/(78.5-0)</f>
        <v>0.29936305732484075</v>
      </c>
      <c r="AJ817">
        <v>27.6</v>
      </c>
      <c r="AK817">
        <f>(AJ817-5.8)/(57.3-5.8)</f>
        <v>0.42330097087378643</v>
      </c>
      <c r="AL817">
        <v>37.6</v>
      </c>
      <c r="AM817">
        <f>(AL817-5.5)/(55.8-5.5)</f>
        <v>0.63817097415506963</v>
      </c>
      <c r="AN817">
        <v>11.3</v>
      </c>
      <c r="AO817">
        <f>(AN817-1.2)/(66.3-1.2)</f>
        <v>0.15514592933947777</v>
      </c>
      <c r="AP817">
        <v>0.27224334600760458</v>
      </c>
      <c r="AQ817">
        <v>0.30608365019011408</v>
      </c>
      <c r="AR817">
        <v>0.22091254752851711</v>
      </c>
      <c r="AS817">
        <v>0.20076045627376421</v>
      </c>
      <c r="AT817" t="s">
        <v>72</v>
      </c>
      <c r="AU817" t="s">
        <v>72</v>
      </c>
      <c r="AZ817">
        <v>3.4285714000000002E-2</v>
      </c>
      <c r="BA817" t="s">
        <v>67</v>
      </c>
      <c r="BB817">
        <v>6.8571429000000003E-2</v>
      </c>
      <c r="BC817" t="s">
        <v>67</v>
      </c>
    </row>
    <row r="818" spans="1:55">
      <c r="A818" s="1">
        <v>816</v>
      </c>
      <c r="B818" t="s">
        <v>674</v>
      </c>
      <c r="C818" t="s">
        <v>638</v>
      </c>
      <c r="D818">
        <v>10</v>
      </c>
      <c r="E818">
        <v>0</v>
      </c>
      <c r="F818">
        <v>17764</v>
      </c>
      <c r="G818">
        <v>25</v>
      </c>
      <c r="H818">
        <v>2.251745102454402</v>
      </c>
      <c r="I818">
        <v>10</v>
      </c>
      <c r="J818" t="s">
        <v>56</v>
      </c>
      <c r="K818" t="s">
        <v>57</v>
      </c>
      <c r="L818" t="s">
        <v>59</v>
      </c>
      <c r="M818" t="s">
        <v>58</v>
      </c>
      <c r="N818" t="s">
        <v>61</v>
      </c>
      <c r="O818" t="s">
        <v>60</v>
      </c>
      <c r="P818" t="s">
        <v>62</v>
      </c>
      <c r="Q818" t="s">
        <v>63</v>
      </c>
      <c r="R818" t="s">
        <v>64</v>
      </c>
      <c r="S818" t="s">
        <v>65</v>
      </c>
      <c r="T818">
        <v>11.408317</v>
      </c>
      <c r="U818">
        <f>(T818-0.014129973)/(27755.404-0.014129973)</f>
        <v>4.1052159888067596E-4</v>
      </c>
      <c r="V818">
        <v>1.5642393000000001E-2</v>
      </c>
      <c r="W818">
        <f>(V818-0.006104506)/(0.96359551-0.006104506)</f>
        <v>9.9613332764012085E-3</v>
      </c>
      <c r="X818">
        <v>0.96314955000000002</v>
      </c>
      <c r="Y818">
        <f>(X818-0.026912883)/(0.97887218-0.026912883)</f>
        <v>0.98348392620404235</v>
      </c>
      <c r="Z818">
        <v>8.846446899999999E-3</v>
      </c>
      <c r="AA818">
        <f>(Z818-0)/(0.8541435-0)</f>
        <v>1.0357096787600677E-2</v>
      </c>
      <c r="AB818">
        <v>1.3474721E-3</v>
      </c>
      <c r="AC818">
        <f>(AB818-0)/(0.90509456-0)</f>
        <v>1.4887638922501092E-3</v>
      </c>
      <c r="AD818">
        <v>3.3393872000000002E-3</v>
      </c>
      <c r="AE818" s="3">
        <f>(AD818-0)/(0.42788053-0)</f>
        <v>7.8044850510024383E-3</v>
      </c>
      <c r="AF818">
        <v>0</v>
      </c>
      <c r="AG818">
        <f>(AF818-0)/(0.48863637-0)</f>
        <v>0</v>
      </c>
      <c r="AH818">
        <v>16.600000000000001</v>
      </c>
      <c r="AI818">
        <f>(AH818-0)/(78.5-0)</f>
        <v>0.21146496815286625</v>
      </c>
      <c r="AJ818">
        <v>31.6</v>
      </c>
      <c r="AK818">
        <f>(AJ818-5.8)/(57.3-5.8)</f>
        <v>0.50097087378640781</v>
      </c>
      <c r="AL818">
        <v>43.1</v>
      </c>
      <c r="AM818">
        <f>(AL818-5.5)/(55.8-5.5)</f>
        <v>0.74751491053677943</v>
      </c>
      <c r="AN818">
        <v>8.6999999999999993</v>
      </c>
      <c r="AO818">
        <f>(AN818-1.2)/(66.3-1.2)</f>
        <v>0.1152073732718894</v>
      </c>
      <c r="AP818">
        <v>0.25777725701564241</v>
      </c>
      <c r="AQ818">
        <v>0.26123381568926141</v>
      </c>
      <c r="AR818">
        <v>0.28812467045521117</v>
      </c>
      <c r="AS818">
        <v>0.1928642568398852</v>
      </c>
      <c r="AT818" t="s">
        <v>66</v>
      </c>
      <c r="AU818" t="s">
        <v>66</v>
      </c>
      <c r="AZ818">
        <v>3.7983192999999998E-2</v>
      </c>
      <c r="BA818" t="s">
        <v>67</v>
      </c>
      <c r="BB818">
        <v>0.37613445400000001</v>
      </c>
      <c r="BC818" t="s">
        <v>67</v>
      </c>
    </row>
    <row r="819" spans="1:55">
      <c r="A819" s="1">
        <v>817</v>
      </c>
      <c r="B819" t="s">
        <v>674</v>
      </c>
      <c r="C819" t="s">
        <v>687</v>
      </c>
      <c r="D819">
        <v>16</v>
      </c>
      <c r="E819">
        <v>1</v>
      </c>
      <c r="F819">
        <v>40325</v>
      </c>
      <c r="G819">
        <v>35</v>
      </c>
      <c r="H819">
        <v>1.133646266938269</v>
      </c>
      <c r="I819">
        <v>16</v>
      </c>
      <c r="J819" t="s">
        <v>56</v>
      </c>
      <c r="K819" t="s">
        <v>57</v>
      </c>
      <c r="L819" t="s">
        <v>58</v>
      </c>
      <c r="M819" t="s">
        <v>59</v>
      </c>
      <c r="N819" t="s">
        <v>60</v>
      </c>
      <c r="O819" t="s">
        <v>61</v>
      </c>
      <c r="P819" t="s">
        <v>62</v>
      </c>
      <c r="Q819" t="s">
        <v>63</v>
      </c>
      <c r="R819" t="s">
        <v>65</v>
      </c>
      <c r="S819" t="s">
        <v>64</v>
      </c>
      <c r="T819">
        <v>36.313858000000003</v>
      </c>
      <c r="U819">
        <f>(T819-0.014129973)/(27755.404-0.014129973)</f>
        <v>1.3078442852715976E-3</v>
      </c>
      <c r="V819">
        <v>3.0762940999999999E-2</v>
      </c>
      <c r="W819">
        <f>(V819-0.006104506)/(0.96359551-0.006104506)</f>
        <v>2.5753176684676193E-2</v>
      </c>
      <c r="X819">
        <v>0.87130152999999999</v>
      </c>
      <c r="Y819">
        <f>(X819-0.026912883)/(0.97887218-0.026912883)</f>
        <v>0.88700078843812169</v>
      </c>
      <c r="Z819">
        <v>5.9047471999999997E-2</v>
      </c>
      <c r="AA819">
        <f>(Z819-0)/(0.8541435-0)</f>
        <v>6.9130622664692762E-2</v>
      </c>
      <c r="AB819">
        <v>2.9383209000000002E-3</v>
      </c>
      <c r="AC819">
        <f>(AB819-0)/(0.90509456-0)</f>
        <v>3.246424218923601E-3</v>
      </c>
      <c r="AD819">
        <v>1.0041392E-2</v>
      </c>
      <c r="AE819" s="3">
        <f>(AD819-0)/(0.42788053-0)</f>
        <v>2.3467746943288119E-2</v>
      </c>
      <c r="AF819">
        <v>4.3436046999999997E-4</v>
      </c>
      <c r="AG819">
        <f>(AF819-0)/(0.48863637-0)</f>
        <v>8.8892374098145828E-4</v>
      </c>
      <c r="AH819">
        <v>20.5</v>
      </c>
      <c r="AI819">
        <f>(AH819-0)/(78.5-0)</f>
        <v>0.26114649681528662</v>
      </c>
      <c r="AJ819">
        <v>38.200000000000003</v>
      </c>
      <c r="AK819">
        <f>(AJ819-5.8)/(57.3-5.8)</f>
        <v>0.62912621359223309</v>
      </c>
      <c r="AL819">
        <v>32.799999999999997</v>
      </c>
      <c r="AM819">
        <f>(AL819-5.5)/(55.8-5.5)</f>
        <v>0.54274353876739556</v>
      </c>
      <c r="AN819">
        <v>8.4</v>
      </c>
      <c r="AO819">
        <f>(AN819-1.2)/(66.3-1.2)</f>
        <v>0.11059907834101383</v>
      </c>
      <c r="AP819">
        <v>0.24526036077469471</v>
      </c>
      <c r="AQ819">
        <v>0.28248760795135169</v>
      </c>
      <c r="AR819">
        <v>0.26401451274975718</v>
      </c>
      <c r="AS819">
        <v>0.20823751852419639</v>
      </c>
      <c r="AT819" t="s">
        <v>104</v>
      </c>
      <c r="AU819" t="s">
        <v>66</v>
      </c>
      <c r="AZ819">
        <v>0.139931153</v>
      </c>
      <c r="BA819" t="s">
        <v>67</v>
      </c>
      <c r="BB819">
        <v>-8.8468158000000005E-2</v>
      </c>
      <c r="BC819" t="s">
        <v>74</v>
      </c>
    </row>
    <row r="820" spans="1:55">
      <c r="A820" s="1">
        <v>818</v>
      </c>
      <c r="B820" t="s">
        <v>674</v>
      </c>
      <c r="C820" t="s">
        <v>688</v>
      </c>
      <c r="D820">
        <v>6</v>
      </c>
      <c r="E820">
        <v>0</v>
      </c>
      <c r="F820">
        <v>16667</v>
      </c>
      <c r="G820">
        <v>36</v>
      </c>
      <c r="H820">
        <v>0.99998000039999202</v>
      </c>
      <c r="I820">
        <v>6</v>
      </c>
      <c r="J820" t="s">
        <v>56</v>
      </c>
      <c r="K820" t="s">
        <v>57</v>
      </c>
      <c r="L820" t="s">
        <v>59</v>
      </c>
      <c r="M820" t="s">
        <v>117</v>
      </c>
      <c r="N820" t="s">
        <v>61</v>
      </c>
      <c r="O820" t="s">
        <v>63</v>
      </c>
      <c r="P820" t="s">
        <v>60</v>
      </c>
      <c r="Q820" t="s">
        <v>62</v>
      </c>
      <c r="R820" t="s">
        <v>65</v>
      </c>
      <c r="S820" t="s">
        <v>69</v>
      </c>
      <c r="T820">
        <v>17.404630999999998</v>
      </c>
      <c r="U820">
        <f>(T820-0.014129973)/(27755.404-0.014129973)</f>
        <v>6.2656302463904396E-4</v>
      </c>
      <c r="V820">
        <v>2.0462892999999999E-2</v>
      </c>
      <c r="W820">
        <f>(V820-0.006104506)/(0.96359551-0.006104506)</f>
        <v>1.4995845329111834E-2</v>
      </c>
      <c r="X820">
        <v>0.95627587999999997</v>
      </c>
      <c r="Y820">
        <f>(X820-0.026912883)/(0.97887218-0.026912883)</f>
        <v>0.97626337589095469</v>
      </c>
      <c r="Z820">
        <v>4.5473095999999996E-3</v>
      </c>
      <c r="AA820">
        <f>(Z820-0)/(0.8541435-0)</f>
        <v>5.3238239242000907E-3</v>
      </c>
      <c r="AB820">
        <v>1.3991721E-3</v>
      </c>
      <c r="AC820">
        <f>(AB820-0)/(0.90509456-0)</f>
        <v>1.5458849957069678E-3</v>
      </c>
      <c r="AD820">
        <v>7.9286423999999998E-3</v>
      </c>
      <c r="AE820" s="3">
        <f>(AD820-0)/(0.42788053-0)</f>
        <v>1.8530037812190238E-2</v>
      </c>
      <c r="AF820">
        <v>4.0809187000000012E-4</v>
      </c>
      <c r="AG820">
        <f>(AF820-0)/(0.48863637-0)</f>
        <v>8.3516474633273845E-4</v>
      </c>
      <c r="AH820">
        <v>31.3</v>
      </c>
      <c r="AI820">
        <f>(AH820-0)/(78.5-0)</f>
        <v>0.39872611464968155</v>
      </c>
      <c r="AJ820">
        <v>36.4</v>
      </c>
      <c r="AK820">
        <f>(AJ820-5.8)/(57.3-5.8)</f>
        <v>0.59417475728155333</v>
      </c>
      <c r="AL820">
        <v>28.1</v>
      </c>
      <c r="AM820">
        <f>(AL820-5.5)/(55.8-5.5)</f>
        <v>0.44930417495029829</v>
      </c>
      <c r="AN820">
        <v>4.2</v>
      </c>
      <c r="AO820">
        <f>(AN820-1.2)/(66.3-1.2)</f>
        <v>4.6082949308755762E-2</v>
      </c>
      <c r="AP820">
        <v>0.2094677315921413</v>
      </c>
      <c r="AQ820">
        <v>0.25208418352474787</v>
      </c>
      <c r="AR820">
        <v>0.27697778814201601</v>
      </c>
      <c r="AS820">
        <v>0.26147029674109479</v>
      </c>
      <c r="AT820" t="s">
        <v>104</v>
      </c>
      <c r="AU820" t="s">
        <v>66</v>
      </c>
      <c r="AZ820">
        <v>0.60314285700000003</v>
      </c>
      <c r="BA820" t="s">
        <v>67</v>
      </c>
      <c r="BB820">
        <v>1.08552381</v>
      </c>
      <c r="BC820" t="s">
        <v>67</v>
      </c>
    </row>
    <row r="821" spans="1:55">
      <c r="A821" s="1">
        <v>819</v>
      </c>
      <c r="B821" t="s">
        <v>674</v>
      </c>
      <c r="C821" t="s">
        <v>689</v>
      </c>
      <c r="D821">
        <v>125</v>
      </c>
      <c r="E821">
        <v>4</v>
      </c>
      <c r="F821">
        <v>93653</v>
      </c>
      <c r="G821">
        <v>37</v>
      </c>
      <c r="H821">
        <v>3.6073359939119709</v>
      </c>
      <c r="I821">
        <v>125</v>
      </c>
      <c r="J821" t="s">
        <v>56</v>
      </c>
      <c r="K821" t="s">
        <v>57</v>
      </c>
      <c r="L821" t="s">
        <v>58</v>
      </c>
      <c r="M821" t="s">
        <v>59</v>
      </c>
      <c r="N821" t="s">
        <v>60</v>
      </c>
      <c r="O821" t="s">
        <v>62</v>
      </c>
      <c r="P821" t="s">
        <v>61</v>
      </c>
      <c r="Q821" t="s">
        <v>63</v>
      </c>
      <c r="R821" t="s">
        <v>64</v>
      </c>
      <c r="S821" t="s">
        <v>69</v>
      </c>
      <c r="T821">
        <v>61.475555000000007</v>
      </c>
      <c r="U821">
        <f>(T821-0.014129973)/(27755.404-0.014129973)</f>
        <v>2.2143960259542995E-3</v>
      </c>
      <c r="V821">
        <v>2.5171908E-2</v>
      </c>
      <c r="W821">
        <f>(V821-0.006104506)/(0.96359551-0.006104506)</f>
        <v>1.9913922867519706E-2</v>
      </c>
      <c r="X821">
        <v>0.90645713000000006</v>
      </c>
      <c r="Y821">
        <f>(X821-0.026912883)/(0.97887218-0.026912883)</f>
        <v>0.9239305186385508</v>
      </c>
      <c r="Z821">
        <v>3.3999629000000003E-2</v>
      </c>
      <c r="AA821">
        <f>(Z821-0)/(0.8541435-0)</f>
        <v>3.9805523310778579E-2</v>
      </c>
      <c r="AB821">
        <v>1.9204163E-3</v>
      </c>
      <c r="AC821">
        <f>(AB821-0)/(0.90509456-0)</f>
        <v>2.1217852640722976E-3</v>
      </c>
      <c r="AD821">
        <v>1.3215767999999999E-2</v>
      </c>
      <c r="AE821" s="3">
        <f>(AD821-0)/(0.42788053-0)</f>
        <v>3.0886584159368038E-2</v>
      </c>
      <c r="AF821">
        <v>4.3157743999999998E-3</v>
      </c>
      <c r="AG821">
        <f>(AF821-0)/(0.48863637-0)</f>
        <v>8.8322823779981834E-3</v>
      </c>
      <c r="AH821">
        <v>30.5</v>
      </c>
      <c r="AI821">
        <f>(AH821-0)/(78.5-0)</f>
        <v>0.38853503184713378</v>
      </c>
      <c r="AJ821">
        <v>29</v>
      </c>
      <c r="AK821">
        <f>(AJ821-5.8)/(57.3-5.8)</f>
        <v>0.45048543689320386</v>
      </c>
      <c r="AL821">
        <v>33</v>
      </c>
      <c r="AM821">
        <f>(AL821-5.5)/(55.8-5.5)</f>
        <v>0.54671968190854869</v>
      </c>
      <c r="AN821">
        <v>7.6</v>
      </c>
      <c r="AO821">
        <f>(AN821-1.2)/(66.3-1.2)</f>
        <v>9.8310291858678955E-2</v>
      </c>
      <c r="AP821">
        <v>0.25825469263014428</v>
      </c>
      <c r="AQ821">
        <v>0.30773122431701322</v>
      </c>
      <c r="AR821">
        <v>0.25426931257356428</v>
      </c>
      <c r="AS821">
        <v>0.17974477047927809</v>
      </c>
      <c r="AT821" t="s">
        <v>72</v>
      </c>
      <c r="AU821" t="s">
        <v>66</v>
      </c>
      <c r="AV821">
        <v>58</v>
      </c>
      <c r="AW821">
        <v>0.44776119399999997</v>
      </c>
      <c r="AX821">
        <v>0.50607999999999997</v>
      </c>
      <c r="AY821">
        <f>(AX821-0)/(1.01692-0)</f>
        <v>0.49765959957518779</v>
      </c>
      <c r="AZ821">
        <v>0.233666027</v>
      </c>
      <c r="BA821" t="s">
        <v>67</v>
      </c>
      <c r="BB821">
        <v>0.43846449100000001</v>
      </c>
      <c r="BC821" t="s">
        <v>67</v>
      </c>
    </row>
    <row r="822" spans="1:55">
      <c r="A822" s="1">
        <v>820</v>
      </c>
      <c r="B822" t="s">
        <v>674</v>
      </c>
      <c r="C822" t="s">
        <v>690</v>
      </c>
      <c r="D822">
        <v>0</v>
      </c>
      <c r="E822">
        <v>0</v>
      </c>
      <c r="F822">
        <v>10302</v>
      </c>
      <c r="G822">
        <v>102</v>
      </c>
      <c r="H822">
        <v>0</v>
      </c>
      <c r="I822">
        <v>0</v>
      </c>
      <c r="J822" t="s">
        <v>77</v>
      </c>
      <c r="K822" t="s">
        <v>57</v>
      </c>
      <c r="L822" t="s">
        <v>59</v>
      </c>
      <c r="M822" t="s">
        <v>58</v>
      </c>
      <c r="N822" t="s">
        <v>60</v>
      </c>
      <c r="O822" t="s">
        <v>61</v>
      </c>
      <c r="P822" t="s">
        <v>62</v>
      </c>
      <c r="Q822" t="s">
        <v>63</v>
      </c>
      <c r="R822" t="s">
        <v>65</v>
      </c>
      <c r="S822" t="s">
        <v>64</v>
      </c>
      <c r="T822">
        <v>9.0244245999999997</v>
      </c>
      <c r="U822">
        <f>(T822-0.014129973)/(27755.404-0.014129973)</f>
        <v>3.2463224869812415E-4</v>
      </c>
      <c r="V822">
        <v>9.769804E-2</v>
      </c>
      <c r="W822">
        <f>(V822-0.006104506)/(0.96359551-0.006104506)</f>
        <v>9.5659942095915509E-2</v>
      </c>
      <c r="X822">
        <v>0.86923158</v>
      </c>
      <c r="Y822">
        <f>(X822-0.026912883)/(0.97887218-0.026912883)</f>
        <v>0.88482637824377497</v>
      </c>
      <c r="Z822">
        <v>1.1888037000000001E-2</v>
      </c>
      <c r="AA822">
        <f>(Z822-0)/(0.8541435-0)</f>
        <v>1.3918079339127443E-2</v>
      </c>
      <c r="AB822">
        <v>4.7552143000000003E-3</v>
      </c>
      <c r="AC822">
        <f>(AB822-0)/(0.90509456-0)</f>
        <v>5.2538314891650666E-3</v>
      </c>
      <c r="AD822">
        <v>6.7005297E-3</v>
      </c>
      <c r="AE822" s="3">
        <f>(AD822-0)/(0.42788053-0)</f>
        <v>1.5659814434650719E-2</v>
      </c>
      <c r="AF822">
        <v>2.1614612E-4</v>
      </c>
      <c r="AG822">
        <f>(AF822-0)/(0.48863637-0)</f>
        <v>4.4234554214619759E-4</v>
      </c>
      <c r="AH822">
        <v>20.2</v>
      </c>
      <c r="AI822">
        <f>(AH822-0)/(78.5-0)</f>
        <v>0.25732484076433121</v>
      </c>
      <c r="AJ822">
        <v>37</v>
      </c>
      <c r="AK822">
        <f>(AJ822-5.8)/(57.3-5.8)</f>
        <v>0.60582524271844662</v>
      </c>
      <c r="AL822">
        <v>33.299999999999997</v>
      </c>
      <c r="AM822">
        <f>(AL822-5.5)/(55.8-5.5)</f>
        <v>0.55268389662027828</v>
      </c>
      <c r="AN822">
        <v>9.5</v>
      </c>
      <c r="AO822">
        <f>(AN822-1.2)/(66.3-1.2)</f>
        <v>0.12749615975422429</v>
      </c>
      <c r="AP822">
        <v>0.23592348427537019</v>
      </c>
      <c r="AQ822">
        <v>0.28520479844374802</v>
      </c>
      <c r="AR822">
        <v>0.26499513671241759</v>
      </c>
      <c r="AS822">
        <v>0.21387658056846429</v>
      </c>
      <c r="AT822" t="s">
        <v>147</v>
      </c>
      <c r="AU822" t="s">
        <v>104</v>
      </c>
      <c r="AZ822">
        <v>0.97142857100000002</v>
      </c>
      <c r="BA822" t="s">
        <v>67</v>
      </c>
      <c r="BB822">
        <v>1.9428571429999999</v>
      </c>
      <c r="BC822" t="s">
        <v>67</v>
      </c>
    </row>
    <row r="823" spans="1:55">
      <c r="A823" s="1">
        <v>821</v>
      </c>
      <c r="B823" t="s">
        <v>674</v>
      </c>
      <c r="C823" t="s">
        <v>103</v>
      </c>
      <c r="D823">
        <v>22</v>
      </c>
      <c r="E823">
        <v>0</v>
      </c>
      <c r="F823">
        <v>20880</v>
      </c>
      <c r="G823">
        <v>37</v>
      </c>
      <c r="H823">
        <v>2.8476752614683649</v>
      </c>
      <c r="I823">
        <v>22</v>
      </c>
      <c r="J823" t="s">
        <v>77</v>
      </c>
      <c r="K823" t="s">
        <v>57</v>
      </c>
      <c r="L823" t="s">
        <v>59</v>
      </c>
      <c r="M823" t="s">
        <v>58</v>
      </c>
      <c r="N823" t="s">
        <v>60</v>
      </c>
      <c r="O823" t="s">
        <v>61</v>
      </c>
      <c r="P823" t="s">
        <v>62</v>
      </c>
      <c r="Q823" t="s">
        <v>63</v>
      </c>
      <c r="R823" t="s">
        <v>64</v>
      </c>
      <c r="S823" t="s">
        <v>65</v>
      </c>
      <c r="T823">
        <v>10.386504</v>
      </c>
      <c r="U823">
        <f>(T823-0.014129973)/(27755.404-0.014129973)</f>
        <v>3.7370665933974542E-4</v>
      </c>
      <c r="V823">
        <v>2.4771108999999999E-2</v>
      </c>
      <c r="W823">
        <f>(V823-0.006104506)/(0.96359551-0.006104506)</f>
        <v>1.9495329900770537E-2</v>
      </c>
      <c r="X823">
        <v>0.93504578000000005</v>
      </c>
      <c r="Y823">
        <f>(X823-0.026912883)/(0.97887218-0.026912883)</f>
        <v>0.95396189717552604</v>
      </c>
      <c r="Z823">
        <v>1.3682603999999999E-2</v>
      </c>
      <c r="AA823">
        <f>(Z823-0)/(0.8541435-0)</f>
        <v>1.6019092810517204E-2</v>
      </c>
      <c r="AB823">
        <v>1.6276704E-3</v>
      </c>
      <c r="AC823">
        <f>(AB823-0)/(0.90509456-0)</f>
        <v>1.7983429267324289E-3</v>
      </c>
      <c r="AD823">
        <v>1.1648016000000001E-2</v>
      </c>
      <c r="AE823" s="3">
        <f>(AD823-0)/(0.42788053-0)</f>
        <v>2.7222589445703455E-2</v>
      </c>
      <c r="AF823">
        <v>5.0864699999999998E-4</v>
      </c>
      <c r="AG823">
        <f>(AF823-0)/(0.48863637-0)</f>
        <v>1.0409519864434159E-3</v>
      </c>
      <c r="AH823">
        <v>19.8</v>
      </c>
      <c r="AI823">
        <f>(AH823-0)/(78.5-0)</f>
        <v>0.25222929936305732</v>
      </c>
      <c r="AJ823">
        <v>33.4</v>
      </c>
      <c r="AK823">
        <f>(AJ823-5.8)/(57.3-5.8)</f>
        <v>0.53592233009708734</v>
      </c>
      <c r="AL823">
        <v>38.9</v>
      </c>
      <c r="AM823">
        <f>(AL823-5.5)/(55.8-5.5)</f>
        <v>0.66401590457256465</v>
      </c>
      <c r="AN823">
        <v>7.9</v>
      </c>
      <c r="AO823">
        <f>(AN823-1.2)/(66.3-1.2)</f>
        <v>0.10291858678955454</v>
      </c>
      <c r="AP823">
        <v>0.23835198372329611</v>
      </c>
      <c r="AQ823">
        <v>0.27400813835198368</v>
      </c>
      <c r="AR823">
        <v>0.27263479145473041</v>
      </c>
      <c r="AS823">
        <v>0.21500508646998981</v>
      </c>
      <c r="AT823" t="s">
        <v>72</v>
      </c>
      <c r="AU823" t="s">
        <v>66</v>
      </c>
      <c r="AZ823">
        <v>0.325742857</v>
      </c>
      <c r="BA823" t="s">
        <v>67</v>
      </c>
      <c r="BB823">
        <v>0.60571428599999999</v>
      </c>
      <c r="BC823" t="s">
        <v>67</v>
      </c>
    </row>
    <row r="824" spans="1:55">
      <c r="A824" s="1">
        <v>822</v>
      </c>
      <c r="B824" t="s">
        <v>674</v>
      </c>
      <c r="C824" t="s">
        <v>470</v>
      </c>
      <c r="D824">
        <v>1</v>
      </c>
      <c r="E824">
        <v>0</v>
      </c>
      <c r="F824">
        <v>16303</v>
      </c>
      <c r="G824">
        <v>2</v>
      </c>
      <c r="H824">
        <v>3.0669201987364292</v>
      </c>
      <c r="I824">
        <v>1</v>
      </c>
      <c r="J824" t="s">
        <v>56</v>
      </c>
      <c r="K824" t="s">
        <v>57</v>
      </c>
      <c r="L824" t="s">
        <v>59</v>
      </c>
      <c r="M824" t="s">
        <v>58</v>
      </c>
      <c r="N824" t="s">
        <v>60</v>
      </c>
      <c r="O824" t="s">
        <v>61</v>
      </c>
      <c r="P824" t="s">
        <v>62</v>
      </c>
      <c r="Q824" t="s">
        <v>63</v>
      </c>
      <c r="R824" t="s">
        <v>65</v>
      </c>
      <c r="S824" t="s">
        <v>64</v>
      </c>
      <c r="T824">
        <v>12.155347000000001</v>
      </c>
      <c r="U824">
        <f>(T824-0.014129973)/(27755.404-0.014129973)</f>
        <v>4.3743637123653888E-4</v>
      </c>
      <c r="V824">
        <v>3.6736246E-2</v>
      </c>
      <c r="W824">
        <f>(V824-0.006104506)/(0.96359551-0.006104506)</f>
        <v>3.1991673939528731E-2</v>
      </c>
      <c r="X824">
        <v>0.90749316999999996</v>
      </c>
      <c r="Y824">
        <f>(X824-0.026912883)/(0.97887218-0.026912883)</f>
        <v>0.92501884248103516</v>
      </c>
      <c r="Z824">
        <v>2.6774949999999999E-2</v>
      </c>
      <c r="AA824">
        <f>(Z824-0)/(0.8541435-0)</f>
        <v>3.1347133122244679E-2</v>
      </c>
      <c r="AB824">
        <v>1.7130893E-3</v>
      </c>
      <c r="AC824">
        <f>(AB824-0)/(0.90509456-0)</f>
        <v>1.8927185906409602E-3</v>
      </c>
      <c r="AD824">
        <v>1.3958505E-2</v>
      </c>
      <c r="AE824" s="3">
        <f>(AD824-0)/(0.42788053-0)</f>
        <v>3.262243551955963E-2</v>
      </c>
      <c r="AF824">
        <v>1.015164E-3</v>
      </c>
      <c r="AG824">
        <f>(AF824-0)/(0.48863637-0)</f>
        <v>2.0775449031761595E-3</v>
      </c>
      <c r="AH824">
        <v>19.899999999999999</v>
      </c>
      <c r="AI824">
        <f>(AH824-0)/(78.5-0)</f>
        <v>0.2535031847133758</v>
      </c>
      <c r="AJ824">
        <v>35.299999999999997</v>
      </c>
      <c r="AK824">
        <f>(AJ824-5.8)/(57.3-5.8)</f>
        <v>0.57281553398058249</v>
      </c>
      <c r="AL824">
        <v>34</v>
      </c>
      <c r="AM824">
        <f>(AL824-5.5)/(55.8-5.5)</f>
        <v>0.56660039761431413</v>
      </c>
      <c r="AN824">
        <v>10.7</v>
      </c>
      <c r="AO824">
        <f>(AN824-1.2)/(66.3-1.2)</f>
        <v>0.1459293394777266</v>
      </c>
      <c r="AP824">
        <v>0.25074551107163262</v>
      </c>
      <c r="AQ824">
        <v>0.26698813527060472</v>
      </c>
      <c r="AR824">
        <v>0.26419643423640632</v>
      </c>
      <c r="AS824">
        <v>0.21806991942135651</v>
      </c>
      <c r="AT824" t="s">
        <v>72</v>
      </c>
      <c r="AU824" t="s">
        <v>66</v>
      </c>
      <c r="AZ824">
        <v>3.4285714000000002E-2</v>
      </c>
      <c r="BA824" t="s">
        <v>67</v>
      </c>
      <c r="BB824">
        <v>6.8571429000000003E-2</v>
      </c>
      <c r="BC824" t="s">
        <v>67</v>
      </c>
    </row>
    <row r="825" spans="1:55">
      <c r="A825" s="1">
        <v>823</v>
      </c>
      <c r="B825" t="s">
        <v>674</v>
      </c>
      <c r="C825" t="s">
        <v>105</v>
      </c>
      <c r="D825">
        <v>3</v>
      </c>
      <c r="E825">
        <v>0</v>
      </c>
      <c r="F825">
        <v>10680</v>
      </c>
      <c r="G825">
        <v>27</v>
      </c>
      <c r="H825">
        <v>1.040366208905535</v>
      </c>
      <c r="I825">
        <v>3</v>
      </c>
      <c r="J825" t="s">
        <v>77</v>
      </c>
      <c r="K825" t="s">
        <v>57</v>
      </c>
      <c r="L825" t="s">
        <v>59</v>
      </c>
      <c r="M825" t="s">
        <v>58</v>
      </c>
      <c r="N825" t="s">
        <v>61</v>
      </c>
      <c r="O825" t="s">
        <v>60</v>
      </c>
      <c r="P825" t="s">
        <v>62</v>
      </c>
      <c r="Q825" t="s">
        <v>63</v>
      </c>
      <c r="R825" t="s">
        <v>65</v>
      </c>
      <c r="S825" t="s">
        <v>64</v>
      </c>
      <c r="T825">
        <v>6.7166408999999998</v>
      </c>
      <c r="U825">
        <f>(T825-0.014129973)/(27755.404-0.014129973)</f>
        <v>2.4148502177006096E-4</v>
      </c>
      <c r="V825">
        <v>0.12919794000000001</v>
      </c>
      <c r="W825">
        <f>(V825-0.006104506)/(0.96359551-0.006104506)</f>
        <v>0.1285583190711628</v>
      </c>
      <c r="X825">
        <v>0.84492296</v>
      </c>
      <c r="Y825">
        <f>(X825-0.026912883)/(0.97887218-0.026912883)</f>
        <v>0.859291021767289</v>
      </c>
      <c r="Z825">
        <v>6.6179376999999998E-3</v>
      </c>
      <c r="AA825">
        <f>(Z825-0)/(0.8541435-0)</f>
        <v>7.7480396443923068E-3</v>
      </c>
      <c r="AB825">
        <v>2.5681547999999998E-3</v>
      </c>
      <c r="AC825">
        <f>(AB825-0)/(0.90509456-0)</f>
        <v>2.8374436368283993E-3</v>
      </c>
      <c r="AD825">
        <v>5.1363096999999993E-3</v>
      </c>
      <c r="AE825" s="3">
        <f>(AD825-0)/(0.42788053-0)</f>
        <v>1.2004074361598083E-2</v>
      </c>
      <c r="AF825">
        <v>3.9510073999999998E-4</v>
      </c>
      <c r="AG825">
        <f>(AF825-0)/(0.48863637-0)</f>
        <v>8.0857824807432975E-4</v>
      </c>
      <c r="AH825">
        <v>17.7</v>
      </c>
      <c r="AI825">
        <f>(AH825-0)/(78.5-0)</f>
        <v>0.2254777070063694</v>
      </c>
      <c r="AJ825">
        <v>36.9</v>
      </c>
      <c r="AK825">
        <f>(AJ825-5.8)/(57.3-5.8)</f>
        <v>0.603883495145631</v>
      </c>
      <c r="AL825">
        <v>36</v>
      </c>
      <c r="AM825">
        <f>(AL825-5.5)/(55.8-5.5)</f>
        <v>0.60636182902584501</v>
      </c>
      <c r="AN825">
        <v>9.4</v>
      </c>
      <c r="AO825">
        <f>(AN825-1.2)/(66.3-1.2)</f>
        <v>0.12596006144393243</v>
      </c>
      <c r="AP825">
        <v>0.25227182931647568</v>
      </c>
      <c r="AQ825">
        <v>0.26333465033583559</v>
      </c>
      <c r="AR825">
        <v>0.27449624654286853</v>
      </c>
      <c r="AS825">
        <v>0.20989727380482021</v>
      </c>
      <c r="AT825" t="s">
        <v>104</v>
      </c>
      <c r="AU825" t="s">
        <v>66</v>
      </c>
      <c r="AZ825">
        <v>8.4047619000000004E-2</v>
      </c>
      <c r="BA825" t="s">
        <v>67</v>
      </c>
      <c r="BB825">
        <v>0.65809523800000003</v>
      </c>
      <c r="BC825" t="s">
        <v>67</v>
      </c>
    </row>
    <row r="826" spans="1:55">
      <c r="A826" s="1">
        <v>824</v>
      </c>
      <c r="B826" t="s">
        <v>674</v>
      </c>
      <c r="C826" t="s">
        <v>331</v>
      </c>
      <c r="D826">
        <v>0</v>
      </c>
      <c r="E826">
        <v>0</v>
      </c>
      <c r="F826">
        <v>7441</v>
      </c>
      <c r="G826">
        <v>102</v>
      </c>
      <c r="H826">
        <v>0</v>
      </c>
      <c r="I826">
        <v>0</v>
      </c>
      <c r="J826" t="s">
        <v>77</v>
      </c>
      <c r="K826" t="s">
        <v>57</v>
      </c>
      <c r="L826" t="s">
        <v>59</v>
      </c>
      <c r="M826" t="s">
        <v>58</v>
      </c>
      <c r="N826" t="s">
        <v>61</v>
      </c>
      <c r="O826" t="s">
        <v>60</v>
      </c>
      <c r="P826" t="s">
        <v>62</v>
      </c>
      <c r="Q826" t="s">
        <v>63</v>
      </c>
      <c r="R826" t="s">
        <v>65</v>
      </c>
      <c r="S826" t="s">
        <v>64</v>
      </c>
      <c r="T826">
        <v>5.2820581999999998</v>
      </c>
      <c r="U826">
        <f>(T826-0.014129973)/(27755.404-0.014129973)</f>
        <v>1.8979838696803271E-4</v>
      </c>
      <c r="V826">
        <v>3.0602029999999999E-2</v>
      </c>
      <c r="W826">
        <f>(V826-0.006104506)/(0.96359551-0.006104506)</f>
        <v>2.5585121842042913E-2</v>
      </c>
      <c r="X826">
        <v>0.94365792999999998</v>
      </c>
      <c r="Y826">
        <f>(X826-0.026912883)/(0.97887218-0.026912883)</f>
        <v>0.96300866002257246</v>
      </c>
      <c r="Z826">
        <v>7.0070069999999991E-3</v>
      </c>
      <c r="AA826">
        <f>(Z826-0)/(0.8541435-0)</f>
        <v>8.2035477645149794E-3</v>
      </c>
      <c r="AB826">
        <v>3.5750034999999999E-3</v>
      </c>
      <c r="AC826">
        <f>(AB826-0)/(0.90509456-0)</f>
        <v>3.9498674039097088E-3</v>
      </c>
      <c r="AD826">
        <v>3.7180035999999999E-3</v>
      </c>
      <c r="AE826" s="3">
        <f>(AD826-0)/(0.42788053-0)</f>
        <v>8.6893498051897802E-3</v>
      </c>
      <c r="AF826">
        <v>4.2900044E-4</v>
      </c>
      <c r="AG826">
        <f>(AF826-0)/(0.48863637-0)</f>
        <v>8.7795437740338482E-4</v>
      </c>
      <c r="AH826">
        <v>19.3</v>
      </c>
      <c r="AI826">
        <f>(AH826-0)/(78.5-0)</f>
        <v>0.24585987261146497</v>
      </c>
      <c r="AJ826">
        <v>37.299999999999997</v>
      </c>
      <c r="AK826">
        <f>(AJ826-5.8)/(57.3-5.8)</f>
        <v>0.61165048543689315</v>
      </c>
      <c r="AL826">
        <v>35.9</v>
      </c>
      <c r="AM826">
        <f>(AL826-5.5)/(55.8-5.5)</f>
        <v>0.60437375745526845</v>
      </c>
      <c r="AN826">
        <v>7.5</v>
      </c>
      <c r="AO826">
        <f>(AN826-1.2)/(66.3-1.2)</f>
        <v>9.6774193548387108E-2</v>
      </c>
      <c r="AP826">
        <v>0.24267124267124271</v>
      </c>
      <c r="AQ826">
        <v>0.25225225225225228</v>
      </c>
      <c r="AR826">
        <v>0.27856427856427851</v>
      </c>
      <c r="AS826">
        <v>0.22651222651222661</v>
      </c>
      <c r="AT826" t="s">
        <v>147</v>
      </c>
      <c r="AU826" t="s">
        <v>104</v>
      </c>
      <c r="AZ826">
        <v>0</v>
      </c>
      <c r="BA826" t="s">
        <v>74</v>
      </c>
      <c r="BB826">
        <v>0</v>
      </c>
      <c r="BC826" t="s">
        <v>74</v>
      </c>
    </row>
    <row r="827" spans="1:55">
      <c r="A827" s="1">
        <v>825</v>
      </c>
      <c r="B827" t="s">
        <v>674</v>
      </c>
      <c r="C827" t="s">
        <v>107</v>
      </c>
      <c r="D827">
        <v>10</v>
      </c>
      <c r="E827">
        <v>0</v>
      </c>
      <c r="F827">
        <v>9336</v>
      </c>
      <c r="G827">
        <v>23</v>
      </c>
      <c r="H827">
        <v>4.6570545061659399</v>
      </c>
      <c r="I827">
        <v>10</v>
      </c>
      <c r="J827" t="s">
        <v>77</v>
      </c>
      <c r="K827" t="s">
        <v>57</v>
      </c>
      <c r="L827" t="s">
        <v>59</v>
      </c>
      <c r="M827" t="s">
        <v>117</v>
      </c>
      <c r="N827" t="s">
        <v>61</v>
      </c>
      <c r="O827" t="s">
        <v>60</v>
      </c>
      <c r="P827" t="s">
        <v>62</v>
      </c>
      <c r="Q827" t="s">
        <v>63</v>
      </c>
      <c r="R827" t="s">
        <v>64</v>
      </c>
      <c r="S827" t="s">
        <v>65</v>
      </c>
      <c r="T827">
        <v>6.0875621000000004</v>
      </c>
      <c r="U827">
        <f>(T827-0.014129973)/(27755.404-0.014129973)</f>
        <v>2.1881991769673138E-4</v>
      </c>
      <c r="V827">
        <v>3.2067696999999999E-2</v>
      </c>
      <c r="W827">
        <f>(V827-0.006104506)/(0.96359551-0.006104506)</f>
        <v>2.7115858939182263E-2</v>
      </c>
      <c r="X827">
        <v>0.94187730999999997</v>
      </c>
      <c r="Y827">
        <f>(X827-0.026912883)/(0.97887218-0.026912883)</f>
        <v>0.96113818089010161</v>
      </c>
      <c r="Z827">
        <v>4.4538472000000004E-3</v>
      </c>
      <c r="AA827">
        <f>(Z827-0)/(0.8541435-0)</f>
        <v>5.2144015613301521E-3</v>
      </c>
      <c r="AB827">
        <v>4.0084622E-3</v>
      </c>
      <c r="AC827">
        <f>(AB827-0)/(0.90509456-0)</f>
        <v>4.4287772539479192E-3</v>
      </c>
      <c r="AD827">
        <v>4.8992317000000002E-3</v>
      </c>
      <c r="AE827" s="3">
        <f>(AD827-0)/(0.42788053-0)</f>
        <v>1.1449999138778295E-2</v>
      </c>
      <c r="AF827">
        <v>4.4538470999999999E-4</v>
      </c>
      <c r="AG827">
        <f>(AF827-0)/(0.48863637-0)</f>
        <v>9.1148497603647468E-4</v>
      </c>
      <c r="AH827">
        <v>20.100000000000001</v>
      </c>
      <c r="AI827">
        <f>(AH827-0)/(78.5-0)</f>
        <v>0.25605095541401274</v>
      </c>
      <c r="AJ827">
        <v>34</v>
      </c>
      <c r="AK827">
        <f>(AJ827-5.8)/(57.3-5.8)</f>
        <v>0.54757281553398052</v>
      </c>
      <c r="AL827">
        <v>39.5</v>
      </c>
      <c r="AM827">
        <f>(AL827-5.5)/(55.8-5.5)</f>
        <v>0.67594433399602394</v>
      </c>
      <c r="AN827">
        <v>6.3</v>
      </c>
      <c r="AO827">
        <f>(AN827-1.2)/(66.3-1.2)</f>
        <v>7.83410138248848E-2</v>
      </c>
      <c r="AP827">
        <v>0.25487139516757601</v>
      </c>
      <c r="AQ827">
        <v>0.255873510744906</v>
      </c>
      <c r="AR827">
        <v>0.26845562854915928</v>
      </c>
      <c r="AS827">
        <v>0.2207994655383588</v>
      </c>
      <c r="AT827" t="s">
        <v>72</v>
      </c>
      <c r="AU827" t="s">
        <v>66</v>
      </c>
      <c r="AZ827">
        <v>-6.6593406999999993E-2</v>
      </c>
      <c r="BA827" t="s">
        <v>74</v>
      </c>
      <c r="BB827">
        <v>0.21362637400000001</v>
      </c>
      <c r="BC827" t="s">
        <v>67</v>
      </c>
    </row>
    <row r="828" spans="1:55">
      <c r="A828" s="1">
        <v>826</v>
      </c>
      <c r="B828" t="s">
        <v>674</v>
      </c>
      <c r="C828" t="s">
        <v>594</v>
      </c>
      <c r="D828">
        <v>15</v>
      </c>
      <c r="E828">
        <v>0</v>
      </c>
      <c r="F828">
        <v>12453</v>
      </c>
      <c r="G828">
        <v>25</v>
      </c>
      <c r="H828">
        <v>4.8181161165984099</v>
      </c>
      <c r="I828">
        <v>15</v>
      </c>
      <c r="J828" t="s">
        <v>77</v>
      </c>
      <c r="K828" t="s">
        <v>57</v>
      </c>
      <c r="L828" t="s">
        <v>59</v>
      </c>
      <c r="M828" t="s">
        <v>58</v>
      </c>
      <c r="N828" t="s">
        <v>60</v>
      </c>
      <c r="O828" t="s">
        <v>61</v>
      </c>
      <c r="P828" t="s">
        <v>62</v>
      </c>
      <c r="Q828" t="s">
        <v>63</v>
      </c>
      <c r="R828" t="s">
        <v>65</v>
      </c>
      <c r="S828" t="s">
        <v>64</v>
      </c>
      <c r="T828">
        <v>9.4660882999999991</v>
      </c>
      <c r="U828">
        <f>(T828-0.014129973)/(27755.404-0.014129973)</f>
        <v>3.405449669870123E-4</v>
      </c>
      <c r="V828">
        <v>1.3328998E-2</v>
      </c>
      <c r="W828">
        <f>(V828-0.006104506)/(0.96359551-0.006104506)</f>
        <v>7.5452322474248538E-3</v>
      </c>
      <c r="X828">
        <v>0.96879064999999998</v>
      </c>
      <c r="Y828">
        <f>(X828-0.026912883)/(0.97887218-0.026912883)</f>
        <v>0.98940970477228307</v>
      </c>
      <c r="Z828">
        <v>4.6326396999999998E-3</v>
      </c>
      <c r="AA828">
        <f>(Z828-0)/(0.8541435-0)</f>
        <v>5.4237252873785263E-3</v>
      </c>
      <c r="AB828">
        <v>1.2191157E-3</v>
      </c>
      <c r="AC828">
        <f>(AB828-0)/(0.90509456-0)</f>
        <v>1.3469484337636502E-3</v>
      </c>
      <c r="AD828">
        <v>3.2509753999999998E-3</v>
      </c>
      <c r="AE828" s="3">
        <f>(AD828-0)/(0.42788053-0)</f>
        <v>7.5978577478157281E-3</v>
      </c>
      <c r="AF828">
        <v>4.8764628999999998E-4</v>
      </c>
      <c r="AG828">
        <f>(AF828-0)/(0.48863637-0)</f>
        <v>9.979737897938296E-4</v>
      </c>
      <c r="AH828">
        <v>28</v>
      </c>
      <c r="AI828">
        <f>(AH828-0)/(78.5-0)</f>
        <v>0.35668789808917195</v>
      </c>
      <c r="AJ828">
        <v>35.299999999999997</v>
      </c>
      <c r="AK828">
        <f>(AJ828-5.8)/(57.3-5.8)</f>
        <v>0.57281553398058249</v>
      </c>
      <c r="AL828">
        <v>30.8</v>
      </c>
      <c r="AM828">
        <f>(AL828-5.5)/(55.8-5.5)</f>
        <v>0.5029821073558649</v>
      </c>
      <c r="AN828">
        <v>5.8</v>
      </c>
      <c r="AO828">
        <f>(AN828-1.2)/(66.3-1.2)</f>
        <v>7.0660522273425494E-2</v>
      </c>
      <c r="AP828">
        <v>0.2505689206762029</v>
      </c>
      <c r="AQ828">
        <v>0.27706436931079331</v>
      </c>
      <c r="AR828">
        <v>0.26357282184655401</v>
      </c>
      <c r="AS828">
        <v>0.20879388816644989</v>
      </c>
      <c r="AT828" t="s">
        <v>72</v>
      </c>
      <c r="AU828" t="s">
        <v>66</v>
      </c>
      <c r="AZ828">
        <v>0.38915254199999999</v>
      </c>
      <c r="BA828" t="s">
        <v>67</v>
      </c>
      <c r="BB828">
        <v>0.355544794</v>
      </c>
      <c r="BC828" t="s">
        <v>67</v>
      </c>
    </row>
    <row r="829" spans="1:55">
      <c r="A829" s="1">
        <v>827</v>
      </c>
      <c r="B829" t="s">
        <v>674</v>
      </c>
      <c r="C829" t="s">
        <v>691</v>
      </c>
      <c r="D829">
        <v>19</v>
      </c>
      <c r="E829">
        <v>0</v>
      </c>
      <c r="F829">
        <v>10954</v>
      </c>
      <c r="G829">
        <v>29</v>
      </c>
      <c r="H829">
        <v>5.9811248292231456</v>
      </c>
      <c r="I829">
        <v>19</v>
      </c>
      <c r="J829" t="s">
        <v>77</v>
      </c>
      <c r="K829" t="s">
        <v>57</v>
      </c>
      <c r="L829" t="s">
        <v>59</v>
      </c>
      <c r="M829" t="s">
        <v>58</v>
      </c>
      <c r="N829" t="s">
        <v>61</v>
      </c>
      <c r="O829" t="s">
        <v>60</v>
      </c>
      <c r="P829" t="s">
        <v>62</v>
      </c>
      <c r="Q829" t="s">
        <v>63</v>
      </c>
      <c r="R829" t="s">
        <v>64</v>
      </c>
      <c r="S829" t="s">
        <v>65</v>
      </c>
      <c r="T829">
        <v>7.0079155000000002</v>
      </c>
      <c r="U829">
        <f>(T829-0.014129973)/(27755.404-0.014129973)</f>
        <v>2.5197936544038883E-4</v>
      </c>
      <c r="V829">
        <v>2.9850746000000001E-2</v>
      </c>
      <c r="W829">
        <f>(V829-0.006104506)/(0.96359551-0.006104506)</f>
        <v>2.480048366073213E-2</v>
      </c>
      <c r="X829">
        <v>0.94524251999999997</v>
      </c>
      <c r="Y829">
        <f>(X829-0.026912883)/(0.97887218-0.026912883)</f>
        <v>0.96467321648522131</v>
      </c>
      <c r="Z829">
        <v>5.5970148999999999E-3</v>
      </c>
      <c r="AA829">
        <f>(Z829-0)/(0.8541435-0)</f>
        <v>6.5527805339500918E-3</v>
      </c>
      <c r="AB829">
        <v>3.2649253999999998E-3</v>
      </c>
      <c r="AC829">
        <f>(AB829-0)/(0.90509456-0)</f>
        <v>3.607275465228738E-3</v>
      </c>
      <c r="AD829">
        <v>3.6380596000000001E-3</v>
      </c>
      <c r="AE829" s="3">
        <f>(AD829-0)/(0.42788053-0)</f>
        <v>8.5025126055630531E-3</v>
      </c>
      <c r="AF829">
        <v>7.4626865999999998E-4</v>
      </c>
      <c r="AG829">
        <f>(AF829-0)/(0.48863637-0)</f>
        <v>1.5272474703428237E-3</v>
      </c>
      <c r="AH829">
        <v>19.8</v>
      </c>
      <c r="AI829">
        <f>(AH829-0)/(78.5-0)</f>
        <v>0.25222929936305732</v>
      </c>
      <c r="AJ829">
        <v>34.5</v>
      </c>
      <c r="AK829">
        <f>(AJ829-5.8)/(57.3-5.8)</f>
        <v>0.55728155339805829</v>
      </c>
      <c r="AL829">
        <v>38.6</v>
      </c>
      <c r="AM829">
        <f>(AL829-5.5)/(55.8-5.5)</f>
        <v>0.65805168986083507</v>
      </c>
      <c r="AN829">
        <v>7.2</v>
      </c>
      <c r="AO829">
        <f>(AN829-1.2)/(66.3-1.2)</f>
        <v>9.2165898617511524E-2</v>
      </c>
      <c r="AP829">
        <v>0.2461753731343283</v>
      </c>
      <c r="AQ829">
        <v>0.25223880597014919</v>
      </c>
      <c r="AR829">
        <v>0.27705223880597007</v>
      </c>
      <c r="AS829">
        <v>0.22453358208955221</v>
      </c>
      <c r="AT829" t="s">
        <v>72</v>
      </c>
      <c r="AU829" t="s">
        <v>72</v>
      </c>
      <c r="AZ829">
        <v>0.19585714300000001</v>
      </c>
      <c r="BA829" t="s">
        <v>67</v>
      </c>
      <c r="BB829">
        <v>-1.2571429E-2</v>
      </c>
      <c r="BC829" t="s">
        <v>74</v>
      </c>
    </row>
    <row r="830" spans="1:55">
      <c r="A830" s="1">
        <v>828</v>
      </c>
      <c r="B830" t="s">
        <v>674</v>
      </c>
      <c r="C830" t="s">
        <v>396</v>
      </c>
      <c r="D830">
        <v>7</v>
      </c>
      <c r="E830">
        <v>0</v>
      </c>
      <c r="F830">
        <v>15673</v>
      </c>
      <c r="G830">
        <v>26</v>
      </c>
      <c r="H830">
        <v>1.717799841962415</v>
      </c>
      <c r="I830">
        <v>7</v>
      </c>
      <c r="J830" t="s">
        <v>77</v>
      </c>
      <c r="K830" t="s">
        <v>57</v>
      </c>
      <c r="L830" t="s">
        <v>59</v>
      </c>
      <c r="M830" t="s">
        <v>117</v>
      </c>
      <c r="N830" t="s">
        <v>60</v>
      </c>
      <c r="O830" t="s">
        <v>61</v>
      </c>
      <c r="P830" t="s">
        <v>62</v>
      </c>
      <c r="Q830" t="s">
        <v>63</v>
      </c>
      <c r="R830" t="s">
        <v>65</v>
      </c>
      <c r="S830" t="s">
        <v>64</v>
      </c>
      <c r="T830">
        <v>10.009477</v>
      </c>
      <c r="U830">
        <f>(T830-0.014129973)/(27755.404-0.014129973)</f>
        <v>3.6012273917989383E-4</v>
      </c>
      <c r="V830">
        <v>6.2600322E-2</v>
      </c>
      <c r="W830">
        <f>(V830-0.006104506)/(0.96359551-0.006104506)</f>
        <v>5.9004017545840046E-2</v>
      </c>
      <c r="X830">
        <v>0.88476454999999998</v>
      </c>
      <c r="Y830">
        <f>(X830-0.026912883)/(0.97887218-0.026912883)</f>
        <v>0.90114322083247655</v>
      </c>
      <c r="Z830">
        <v>1.1503477999999999E-2</v>
      </c>
      <c r="AA830">
        <f>(Z830-0)/(0.8541435-0)</f>
        <v>1.3467851713441593E-2</v>
      </c>
      <c r="AB830">
        <v>2.6083467999999999E-3</v>
      </c>
      <c r="AC830">
        <f>(AB830-0)/(0.90509456-0)</f>
        <v>2.8818500466956734E-3</v>
      </c>
      <c r="AD830">
        <v>2.3542001999999999E-2</v>
      </c>
      <c r="AE830" s="3">
        <f>(AD830-0)/(0.42788053-0)</f>
        <v>5.5020035616016462E-2</v>
      </c>
      <c r="AF830">
        <v>0</v>
      </c>
      <c r="AG830">
        <f>(AF830-0)/(0.48863637-0)</f>
        <v>0</v>
      </c>
      <c r="AH830">
        <v>24.3</v>
      </c>
      <c r="AI830">
        <f>(AH830-0)/(78.5-0)</f>
        <v>0.30955414012738852</v>
      </c>
      <c r="AJ830">
        <v>37.799999999999997</v>
      </c>
      <c r="AK830">
        <f>(AJ830-5.8)/(57.3-5.8)</f>
        <v>0.62135922330097082</v>
      </c>
      <c r="AL830">
        <v>31.4</v>
      </c>
      <c r="AM830">
        <f>(AL830-5.5)/(55.8-5.5)</f>
        <v>0.51491053677932408</v>
      </c>
      <c r="AN830">
        <v>6.5</v>
      </c>
      <c r="AO830">
        <f>(AN830-1.2)/(66.3-1.2)</f>
        <v>8.1413210445468509E-2</v>
      </c>
      <c r="AP830">
        <v>0.24819422150882831</v>
      </c>
      <c r="AQ830">
        <v>0.27601658640984478</v>
      </c>
      <c r="AR830">
        <v>0.27079989299090418</v>
      </c>
      <c r="AS830">
        <v>0.20498929909042271</v>
      </c>
      <c r="AT830" t="s">
        <v>66</v>
      </c>
      <c r="AU830" t="s">
        <v>66</v>
      </c>
      <c r="AZ830">
        <v>0.49330612200000001</v>
      </c>
      <c r="BA830" t="s">
        <v>67</v>
      </c>
      <c r="BB830">
        <v>1.2925714290000001</v>
      </c>
      <c r="BC830" t="s">
        <v>67</v>
      </c>
    </row>
    <row r="831" spans="1:55">
      <c r="A831" s="1">
        <v>829</v>
      </c>
      <c r="B831" t="s">
        <v>674</v>
      </c>
      <c r="C831" t="s">
        <v>480</v>
      </c>
      <c r="D831">
        <v>3</v>
      </c>
      <c r="E831">
        <v>0</v>
      </c>
      <c r="F831">
        <v>11341</v>
      </c>
      <c r="G831">
        <v>41</v>
      </c>
      <c r="H831">
        <v>0.64518765282882529</v>
      </c>
      <c r="I831">
        <v>3</v>
      </c>
      <c r="J831" t="s">
        <v>77</v>
      </c>
      <c r="K831" t="s">
        <v>57</v>
      </c>
      <c r="L831" t="s">
        <v>59</v>
      </c>
      <c r="M831" t="s">
        <v>58</v>
      </c>
      <c r="N831" t="s">
        <v>61</v>
      </c>
      <c r="O831" t="s">
        <v>60</v>
      </c>
      <c r="P831" t="s">
        <v>62</v>
      </c>
      <c r="Q831" t="s">
        <v>63</v>
      </c>
      <c r="R831" t="s">
        <v>64</v>
      </c>
      <c r="S831" t="s">
        <v>65</v>
      </c>
      <c r="T831">
        <v>7.243245599999999</v>
      </c>
      <c r="U831">
        <f>(T831-0.014129973)/(27755.404-0.014129973)</f>
        <v>2.6045808258693239E-4</v>
      </c>
      <c r="V831">
        <v>4.6116505000000002E-2</v>
      </c>
      <c r="W831">
        <f>(V831-0.006104506)/(0.96359551-0.006104506)</f>
        <v>4.1788381126137454E-2</v>
      </c>
      <c r="X831">
        <v>0.92830473000000002</v>
      </c>
      <c r="Y831">
        <f>(X831-0.026912883)/(0.97887218-0.026912883)</f>
        <v>0.94688065954147627</v>
      </c>
      <c r="Z831">
        <v>8.4017924999999997E-3</v>
      </c>
      <c r="AA831">
        <f>(Z831-0)/(0.8541435-0)</f>
        <v>9.8365116634382861E-3</v>
      </c>
      <c r="AB831">
        <v>1.867065E-3</v>
      </c>
      <c r="AC831">
        <f>(AB831-0)/(0.90509456-0)</f>
        <v>2.0628397103613131E-3</v>
      </c>
      <c r="AD831">
        <v>5.4144883E-3</v>
      </c>
      <c r="AE831" s="3">
        <f>(AD831-0)/(0.42788053-0)</f>
        <v>1.2654205836381478E-2</v>
      </c>
      <c r="AF831">
        <v>7.4682600000000002E-4</v>
      </c>
      <c r="AG831">
        <f>(AF831-0)/(0.48863637-0)</f>
        <v>1.528388073118667E-3</v>
      </c>
      <c r="AH831">
        <v>23.1</v>
      </c>
      <c r="AI831">
        <f>(AH831-0)/(78.5-0)</f>
        <v>0.29426751592356692</v>
      </c>
      <c r="AJ831">
        <v>33.799999999999997</v>
      </c>
      <c r="AK831">
        <f>(AJ831-5.8)/(57.3-5.8)</f>
        <v>0.5436893203883495</v>
      </c>
      <c r="AL831">
        <v>36.5</v>
      </c>
      <c r="AM831">
        <f>(AL831-5.5)/(55.8-5.5)</f>
        <v>0.61630218687872762</v>
      </c>
      <c r="AN831">
        <v>6.6</v>
      </c>
      <c r="AO831">
        <f>(AN831-1.2)/(66.3-1.2)</f>
        <v>8.294930875576037E-2</v>
      </c>
      <c r="AP831">
        <v>0.23898431665421949</v>
      </c>
      <c r="AQ831">
        <v>0.26615011202389838</v>
      </c>
      <c r="AR831">
        <v>0.27016430171769978</v>
      </c>
      <c r="AS831">
        <v>0.2247012696041823</v>
      </c>
      <c r="AT831" t="s">
        <v>104</v>
      </c>
      <c r="AU831" t="s">
        <v>104</v>
      </c>
      <c r="AZ831">
        <v>0</v>
      </c>
      <c r="BA831" t="s">
        <v>74</v>
      </c>
      <c r="BB831">
        <v>0</v>
      </c>
      <c r="BC831" t="s">
        <v>74</v>
      </c>
    </row>
    <row r="832" spans="1:55">
      <c r="A832" s="1">
        <v>830</v>
      </c>
      <c r="B832" t="s">
        <v>674</v>
      </c>
      <c r="C832" t="s">
        <v>595</v>
      </c>
      <c r="D832">
        <v>9</v>
      </c>
      <c r="E832">
        <v>0</v>
      </c>
      <c r="F832">
        <v>17534</v>
      </c>
      <c r="G832">
        <v>35</v>
      </c>
      <c r="H832">
        <v>1.466538480340237</v>
      </c>
      <c r="I832">
        <v>9</v>
      </c>
      <c r="J832" t="s">
        <v>56</v>
      </c>
      <c r="K832" t="s">
        <v>57</v>
      </c>
      <c r="L832" t="s">
        <v>59</v>
      </c>
      <c r="M832" t="s">
        <v>58</v>
      </c>
      <c r="N832" t="s">
        <v>61</v>
      </c>
      <c r="O832" t="s">
        <v>60</v>
      </c>
      <c r="P832" t="s">
        <v>62</v>
      </c>
      <c r="Q832" t="s">
        <v>63</v>
      </c>
      <c r="R832" t="s">
        <v>65</v>
      </c>
      <c r="S832" t="s">
        <v>64</v>
      </c>
      <c r="T832">
        <v>11.439771</v>
      </c>
      <c r="U832">
        <f>(T832-0.014129973)/(27755.404-0.014129973)</f>
        <v>4.1165485624608474E-4</v>
      </c>
      <c r="V832">
        <v>4.4640739000000013E-2</v>
      </c>
      <c r="W832">
        <f>(V832-0.006104506)/(0.96359551-0.006104506)</f>
        <v>4.0247096671416883E-2</v>
      </c>
      <c r="X832">
        <v>0.91723973000000003</v>
      </c>
      <c r="Y832">
        <f>(X832-0.026912883)/(0.97887218-0.026912883)</f>
        <v>0.93525726342058102</v>
      </c>
      <c r="Z832">
        <v>1.4820962999999999E-2</v>
      </c>
      <c r="AA832">
        <f>(Z832-0)/(0.8541435-0)</f>
        <v>1.7351841932883645E-2</v>
      </c>
      <c r="AB832">
        <v>3.0827601E-3</v>
      </c>
      <c r="AC832">
        <f>(AB832-0)/(0.90509456-0)</f>
        <v>3.4060088704985698E-3</v>
      </c>
      <c r="AD832">
        <v>8.9518614000000003E-3</v>
      </c>
      <c r="AE832" s="3">
        <f>(AD832-0)/(0.42788053-0)</f>
        <v>2.0921403925530335E-2</v>
      </c>
      <c r="AF832">
        <v>1.7785155999999999E-4</v>
      </c>
      <c r="AG832">
        <f>(AF832-0)/(0.48863637-0)</f>
        <v>3.6397528084125216E-4</v>
      </c>
      <c r="AH832">
        <v>19.8</v>
      </c>
      <c r="AI832">
        <f>(AH832-0)/(78.5-0)</f>
        <v>0.25222929936305732</v>
      </c>
      <c r="AJ832">
        <v>37.5</v>
      </c>
      <c r="AK832">
        <f>(AJ832-5.8)/(57.3-5.8)</f>
        <v>0.61553398058252429</v>
      </c>
      <c r="AL832">
        <v>34.4</v>
      </c>
      <c r="AM832">
        <f>(AL832-5.5)/(55.8-5.5)</f>
        <v>0.57455268389662029</v>
      </c>
      <c r="AN832">
        <v>8.4</v>
      </c>
      <c r="AO832">
        <f>(AN832-1.2)/(66.3-1.2)</f>
        <v>0.11059907834101383</v>
      </c>
      <c r="AP832">
        <v>0.22895423286696709</v>
      </c>
      <c r="AQ832">
        <v>0.2746620820488499</v>
      </c>
      <c r="AR832">
        <v>0.27608489447474499</v>
      </c>
      <c r="AS832">
        <v>0.22029879060943769</v>
      </c>
      <c r="AT832" t="s">
        <v>104</v>
      </c>
      <c r="AU832" t="s">
        <v>66</v>
      </c>
      <c r="AZ832">
        <v>0.390928571</v>
      </c>
      <c r="BA832" t="s">
        <v>67</v>
      </c>
      <c r="BB832">
        <v>0.58199999999999996</v>
      </c>
      <c r="BC832" t="s">
        <v>67</v>
      </c>
    </row>
    <row r="833" spans="1:55">
      <c r="A833" s="1">
        <v>831</v>
      </c>
      <c r="B833" t="s">
        <v>674</v>
      </c>
      <c r="C833" t="s">
        <v>643</v>
      </c>
      <c r="D833">
        <v>16</v>
      </c>
      <c r="E833">
        <v>0</v>
      </c>
      <c r="F833">
        <v>14928</v>
      </c>
      <c r="G833">
        <v>47</v>
      </c>
      <c r="H833">
        <v>2.2804497046817631</v>
      </c>
      <c r="I833">
        <v>16</v>
      </c>
      <c r="J833" t="s">
        <v>77</v>
      </c>
      <c r="K833" t="s">
        <v>57</v>
      </c>
      <c r="L833" t="s">
        <v>59</v>
      </c>
      <c r="M833" t="s">
        <v>58</v>
      </c>
      <c r="N833" t="s">
        <v>61</v>
      </c>
      <c r="O833" t="s">
        <v>60</v>
      </c>
      <c r="P833" t="s">
        <v>62</v>
      </c>
      <c r="Q833" t="s">
        <v>63</v>
      </c>
      <c r="R833" t="s">
        <v>64</v>
      </c>
      <c r="S833" t="s">
        <v>65</v>
      </c>
      <c r="T833">
        <v>7.8312744999999993</v>
      </c>
      <c r="U833">
        <f>(T833-0.014129973)/(27755.404-0.014129973)</f>
        <v>2.8164419824784089E-4</v>
      </c>
      <c r="V833">
        <v>1.8112354000000001E-2</v>
      </c>
      <c r="W833">
        <f>(V833-0.006104506)/(0.96359551-0.006104506)</f>
        <v>1.2540951246368056E-2</v>
      </c>
      <c r="X833">
        <v>0.95974249</v>
      </c>
      <c r="Y833">
        <f>(X833-0.026912883)/(0.97887218-0.026912883)</f>
        <v>0.97990492864528433</v>
      </c>
      <c r="Z833">
        <v>4.0328287999999999E-3</v>
      </c>
      <c r="AA833">
        <f>(Z833-0)/(0.8541435-0)</f>
        <v>4.7214886023250191E-3</v>
      </c>
      <c r="AB833">
        <v>2.7593039000000001E-3</v>
      </c>
      <c r="AC833">
        <f>(AB833-0)/(0.90509456-0)</f>
        <v>3.0486360452768604E-3</v>
      </c>
      <c r="AD833">
        <v>3.3960661000000001E-3</v>
      </c>
      <c r="AE833" s="3">
        <f>(AD833-0)/(0.42788053-0)</f>
        <v>7.9369493629448395E-3</v>
      </c>
      <c r="AF833">
        <v>0</v>
      </c>
      <c r="AG833">
        <f>(AF833-0)/(0.48863637-0)</f>
        <v>0</v>
      </c>
      <c r="AH833">
        <v>18.8</v>
      </c>
      <c r="AI833">
        <f>(AH833-0)/(78.5-0)</f>
        <v>0.23949044585987261</v>
      </c>
      <c r="AJ833">
        <v>35</v>
      </c>
      <c r="AK833">
        <f>(AJ833-5.8)/(57.3-5.8)</f>
        <v>0.56699029126213596</v>
      </c>
      <c r="AL833">
        <v>38</v>
      </c>
      <c r="AM833">
        <f>(AL833-5.5)/(55.8-5.5)</f>
        <v>0.64612326043737578</v>
      </c>
      <c r="AN833">
        <v>8.1999999999999993</v>
      </c>
      <c r="AO833">
        <f>(AN833-1.2)/(66.3-1.2)</f>
        <v>0.10752688172043011</v>
      </c>
      <c r="AP833">
        <v>0.25321918777416158</v>
      </c>
      <c r="AQ833">
        <v>0.2654591764539409</v>
      </c>
      <c r="AR833">
        <v>0.28427904344134702</v>
      </c>
      <c r="AS833">
        <v>0.19704259233055041</v>
      </c>
      <c r="AT833" t="s">
        <v>66</v>
      </c>
      <c r="AU833" t="s">
        <v>66</v>
      </c>
      <c r="AZ833">
        <v>1.074141E-2</v>
      </c>
      <c r="BA833" t="s">
        <v>67</v>
      </c>
      <c r="BB833">
        <v>9.9602170000000004E-2</v>
      </c>
      <c r="BC833" t="s">
        <v>67</v>
      </c>
    </row>
    <row r="834" spans="1:55">
      <c r="A834" s="1">
        <v>832</v>
      </c>
      <c r="B834" t="s">
        <v>674</v>
      </c>
      <c r="C834" t="s">
        <v>109</v>
      </c>
      <c r="D834">
        <v>32</v>
      </c>
      <c r="E834">
        <v>1</v>
      </c>
      <c r="F834">
        <v>20145</v>
      </c>
      <c r="G834">
        <v>36</v>
      </c>
      <c r="H834">
        <v>4.4124541518435789</v>
      </c>
      <c r="I834">
        <v>32</v>
      </c>
      <c r="J834" t="s">
        <v>56</v>
      </c>
      <c r="K834" t="s">
        <v>57</v>
      </c>
      <c r="L834" t="s">
        <v>59</v>
      </c>
      <c r="M834" t="s">
        <v>58</v>
      </c>
      <c r="N834" t="s">
        <v>60</v>
      </c>
      <c r="O834" t="s">
        <v>61</v>
      </c>
      <c r="P834" t="s">
        <v>62</v>
      </c>
      <c r="Q834" t="s">
        <v>63</v>
      </c>
      <c r="R834" t="s">
        <v>64</v>
      </c>
      <c r="S834" t="s">
        <v>65</v>
      </c>
      <c r="T834">
        <v>17.840509000000001</v>
      </c>
      <c r="U834">
        <f>(T834-0.014129973)/(27755.404-0.014129973)</f>
        <v>6.42267289722011E-4</v>
      </c>
      <c r="V834">
        <v>4.9633726000000003E-2</v>
      </c>
      <c r="W834">
        <f>(V834-0.006104506)/(0.96359551-0.006104506)</f>
        <v>4.5461753497581685E-2</v>
      </c>
      <c r="X834">
        <v>0.87915485999999998</v>
      </c>
      <c r="Y834">
        <f>(X834-0.026912883)/(0.97887218-0.026912883)</f>
        <v>0.89525043737242904</v>
      </c>
      <c r="Z834">
        <v>2.6461354999999999E-2</v>
      </c>
      <c r="AA834">
        <f>(Z834-0)/(0.8541435-0)</f>
        <v>3.0979987554784413E-2</v>
      </c>
      <c r="AB834">
        <v>2.6411520999999999E-3</v>
      </c>
      <c r="AC834">
        <f>(AB834-0)/(0.90509456-0)</f>
        <v>2.9180952098529903E-3</v>
      </c>
      <c r="AD834">
        <v>2.5115861999999999E-2</v>
      </c>
      <c r="AE834" s="3">
        <f>(AD834-0)/(0.42788053-0)</f>
        <v>5.8698305342381435E-2</v>
      </c>
      <c r="AF834">
        <v>1.2458265E-3</v>
      </c>
      <c r="AG834">
        <f>(AF834-0)/(0.48863637-0)</f>
        <v>2.5495983854005792E-3</v>
      </c>
      <c r="AH834">
        <v>20.100000000000001</v>
      </c>
      <c r="AI834">
        <f>(AH834-0)/(78.5-0)</f>
        <v>0.25605095541401274</v>
      </c>
      <c r="AJ834">
        <v>35.200000000000003</v>
      </c>
      <c r="AK834">
        <f>(AJ834-5.8)/(57.3-5.8)</f>
        <v>0.57087378640776698</v>
      </c>
      <c r="AL834">
        <v>37.700000000000003</v>
      </c>
      <c r="AM834">
        <f>(AL834-5.5)/(55.8-5.5)</f>
        <v>0.64015904572564619</v>
      </c>
      <c r="AN834">
        <v>7.1</v>
      </c>
      <c r="AO834">
        <f>(AN834-1.2)/(66.3-1.2)</f>
        <v>9.0629800307219663E-2</v>
      </c>
      <c r="AP834">
        <v>0.24477998704340451</v>
      </c>
      <c r="AQ834">
        <v>0.30682214581153139</v>
      </c>
      <c r="AR834">
        <v>0.25873324363382671</v>
      </c>
      <c r="AS834">
        <v>0.18966462351123739</v>
      </c>
      <c r="AT834" t="s">
        <v>72</v>
      </c>
      <c r="AU834" t="s">
        <v>66</v>
      </c>
      <c r="AZ834">
        <v>-0.19666071399999999</v>
      </c>
      <c r="BA834" t="s">
        <v>74</v>
      </c>
      <c r="BB834">
        <v>-0.21428571399999999</v>
      </c>
      <c r="BC834" t="s">
        <v>74</v>
      </c>
    </row>
    <row r="835" spans="1:55">
      <c r="A835" s="1">
        <v>833</v>
      </c>
      <c r="B835" t="s">
        <v>674</v>
      </c>
      <c r="C835" t="s">
        <v>217</v>
      </c>
      <c r="D835">
        <v>10</v>
      </c>
      <c r="E835">
        <v>0</v>
      </c>
      <c r="F835">
        <v>9566</v>
      </c>
      <c r="G835">
        <v>27</v>
      </c>
      <c r="H835">
        <v>3.871737093564398</v>
      </c>
      <c r="I835">
        <v>10</v>
      </c>
      <c r="J835" t="s">
        <v>77</v>
      </c>
      <c r="K835" t="s">
        <v>57</v>
      </c>
      <c r="L835" t="s">
        <v>59</v>
      </c>
      <c r="M835" t="s">
        <v>58</v>
      </c>
      <c r="N835" t="s">
        <v>62</v>
      </c>
      <c r="O835" t="s">
        <v>60</v>
      </c>
      <c r="P835" t="s">
        <v>61</v>
      </c>
      <c r="Q835" t="s">
        <v>63</v>
      </c>
      <c r="R835" t="s">
        <v>64</v>
      </c>
      <c r="S835" t="s">
        <v>65</v>
      </c>
      <c r="T835">
        <v>7.4952911999999996</v>
      </c>
      <c r="U835">
        <f>(T835-0.014129973)/(27755.404-0.014129973)</f>
        <v>2.6953904312037398E-4</v>
      </c>
      <c r="V835">
        <v>1.6109720000000001E-2</v>
      </c>
      <c r="W835">
        <f>(V835-0.006104506)/(0.96359551-0.006104506)</f>
        <v>1.0449407835898584E-2</v>
      </c>
      <c r="X835">
        <v>0.96440625000000002</v>
      </c>
      <c r="Y835">
        <f>(X835-0.026912883)/(0.97887218-0.026912883)</f>
        <v>0.9848040456712932</v>
      </c>
      <c r="Z835">
        <v>5.6601720999999994E-3</v>
      </c>
      <c r="AA835">
        <f>(Z835-0)/(0.8541435-0)</f>
        <v>6.6267226759906261E-3</v>
      </c>
      <c r="AB835">
        <v>9.7964518000000006E-4</v>
      </c>
      <c r="AC835">
        <f>(AB835-0)/(0.90509456-0)</f>
        <v>1.0823677693963822E-3</v>
      </c>
      <c r="AD835">
        <v>3.3743332999999999E-3</v>
      </c>
      <c r="AE835" s="3">
        <f>(AD835-0)/(0.42788053-0)</f>
        <v>7.88615761507073E-3</v>
      </c>
      <c r="AF835">
        <v>6.5309677E-4</v>
      </c>
      <c r="AG835">
        <f>(AF835-0)/(0.48863637-0)</f>
        <v>1.3365701165469939E-3</v>
      </c>
      <c r="AH835">
        <v>14.9</v>
      </c>
      <c r="AI835">
        <f>(AH835-0)/(78.5-0)</f>
        <v>0.18980891719745224</v>
      </c>
      <c r="AJ835">
        <v>34.6</v>
      </c>
      <c r="AK835">
        <f>(AJ835-5.8)/(57.3-5.8)</f>
        <v>0.5592233009708738</v>
      </c>
      <c r="AL835">
        <v>40.799999999999997</v>
      </c>
      <c r="AM835">
        <f>(AL835-5.5)/(55.8-5.5)</f>
        <v>0.70178926441351885</v>
      </c>
      <c r="AN835">
        <v>9.6999999999999993</v>
      </c>
      <c r="AO835">
        <f>(AN835-1.2)/(66.3-1.2)</f>
        <v>0.13056835637480799</v>
      </c>
      <c r="AP835">
        <v>0.2679873734625014</v>
      </c>
      <c r="AQ835">
        <v>0.26298029824752361</v>
      </c>
      <c r="AR835">
        <v>0.26025906171764451</v>
      </c>
      <c r="AS835">
        <v>0.2087732665723305</v>
      </c>
      <c r="AT835" t="s">
        <v>72</v>
      </c>
      <c r="AU835" t="s">
        <v>66</v>
      </c>
      <c r="AZ835">
        <v>0.21100304</v>
      </c>
      <c r="BA835" t="s">
        <v>67</v>
      </c>
      <c r="BB835">
        <v>-5.4589666000000002E-2</v>
      </c>
      <c r="BC835" t="s">
        <v>74</v>
      </c>
    </row>
    <row r="836" spans="1:55">
      <c r="A836" s="1">
        <v>834</v>
      </c>
      <c r="B836" t="s">
        <v>674</v>
      </c>
      <c r="C836" t="s">
        <v>263</v>
      </c>
      <c r="D836">
        <v>4</v>
      </c>
      <c r="E836">
        <v>0</v>
      </c>
      <c r="F836">
        <v>9815</v>
      </c>
      <c r="G836">
        <v>11</v>
      </c>
      <c r="H836">
        <v>3.704904367156022</v>
      </c>
      <c r="I836">
        <v>4</v>
      </c>
      <c r="J836" t="s">
        <v>77</v>
      </c>
      <c r="K836" t="s">
        <v>57</v>
      </c>
      <c r="L836" t="s">
        <v>59</v>
      </c>
      <c r="M836" t="s">
        <v>58</v>
      </c>
      <c r="N836" t="s">
        <v>60</v>
      </c>
      <c r="O836" t="s">
        <v>61</v>
      </c>
      <c r="P836" t="s">
        <v>62</v>
      </c>
      <c r="Q836" t="s">
        <v>63</v>
      </c>
      <c r="R836" t="s">
        <v>64</v>
      </c>
      <c r="S836" t="s">
        <v>65</v>
      </c>
      <c r="T836">
        <v>8.4861106999999993</v>
      </c>
      <c r="U836">
        <f>(T836-0.014129973)/(27755.404-0.014129973)</f>
        <v>3.0523731666795567E-4</v>
      </c>
      <c r="V836">
        <v>4.8601653000000002E-2</v>
      </c>
      <c r="W836">
        <f>(V836-0.006104506)/(0.96359551-0.006104506)</f>
        <v>4.438386034173121E-2</v>
      </c>
      <c r="X836">
        <v>0.92793548000000003</v>
      </c>
      <c r="Y836">
        <f>(X836-0.026912883)/(0.97887218-0.026912883)</f>
        <v>0.94649277531032938</v>
      </c>
      <c r="Z836">
        <v>5.9704618000000001E-3</v>
      </c>
      <c r="AA836">
        <f>(Z836-0)/(0.8541435-0)</f>
        <v>6.9899985189842227E-3</v>
      </c>
      <c r="AB836">
        <v>1.5711741999999999E-3</v>
      </c>
      <c r="AC836">
        <f>(AB836-0)/(0.90509456-0)</f>
        <v>1.7359227084515897E-3</v>
      </c>
      <c r="AD836">
        <v>4.6087777999999999E-3</v>
      </c>
      <c r="AE836" s="3">
        <f>(AD836-0)/(0.42788053-0)</f>
        <v>1.0771179048506834E-2</v>
      </c>
      <c r="AF836">
        <v>0</v>
      </c>
      <c r="AG836">
        <f>(AF836-0)/(0.48863637-0)</f>
        <v>0</v>
      </c>
      <c r="AH836">
        <v>20.8</v>
      </c>
      <c r="AI836">
        <f>(AH836-0)/(78.5-0)</f>
        <v>0.26496815286624203</v>
      </c>
      <c r="AJ836">
        <v>35.4</v>
      </c>
      <c r="AK836">
        <f>(AJ836-5.8)/(57.3-5.8)</f>
        <v>0.574757281553398</v>
      </c>
      <c r="AL836">
        <v>35.9</v>
      </c>
      <c r="AM836">
        <f>(AL836-5.5)/(55.8-5.5)</f>
        <v>0.60437375745526845</v>
      </c>
      <c r="AN836">
        <v>7.8</v>
      </c>
      <c r="AO836">
        <f>(AN836-1.2)/(66.3-1.2)</f>
        <v>0.10138248847926268</v>
      </c>
      <c r="AP836">
        <v>0.25191159526552842</v>
      </c>
      <c r="AQ836">
        <v>0.26657588771341778</v>
      </c>
      <c r="AR836">
        <v>0.26626165287524878</v>
      </c>
      <c r="AS836">
        <v>0.21525086414580499</v>
      </c>
      <c r="AT836" t="s">
        <v>72</v>
      </c>
      <c r="AU836" t="s">
        <v>66</v>
      </c>
      <c r="AZ836">
        <v>0.88114285699999995</v>
      </c>
      <c r="BA836" t="s">
        <v>67</v>
      </c>
      <c r="BB836">
        <v>1.575428571</v>
      </c>
      <c r="BC836" t="s">
        <v>67</v>
      </c>
    </row>
    <row r="837" spans="1:55">
      <c r="A837" s="1">
        <v>835</v>
      </c>
      <c r="B837" t="s">
        <v>674</v>
      </c>
      <c r="C837" t="s">
        <v>692</v>
      </c>
      <c r="D837">
        <v>0</v>
      </c>
      <c r="E837">
        <v>0</v>
      </c>
      <c r="F837">
        <v>7089</v>
      </c>
      <c r="G837">
        <v>102</v>
      </c>
      <c r="H837">
        <v>0</v>
      </c>
      <c r="I837">
        <v>0</v>
      </c>
      <c r="J837" t="s">
        <v>77</v>
      </c>
      <c r="K837" t="s">
        <v>57</v>
      </c>
      <c r="L837" t="s">
        <v>59</v>
      </c>
      <c r="M837" t="s">
        <v>117</v>
      </c>
      <c r="N837" t="s">
        <v>60</v>
      </c>
      <c r="O837" t="s">
        <v>62</v>
      </c>
      <c r="P837" t="s">
        <v>61</v>
      </c>
      <c r="Q837" t="s">
        <v>63</v>
      </c>
      <c r="R837" t="s">
        <v>64</v>
      </c>
      <c r="S837" t="s">
        <v>65</v>
      </c>
      <c r="T837">
        <v>6.1211534000000016</v>
      </c>
      <c r="U837">
        <f>(T837-0.014129973)/(27755.404-0.014129973)</f>
        <v>2.2003017992534005E-4</v>
      </c>
      <c r="V837">
        <v>2.4557814000000001E-2</v>
      </c>
      <c r="W837">
        <f>(V837-0.006104506)/(0.96359551-0.006104506)</f>
        <v>1.9272565405742445E-2</v>
      </c>
      <c r="X837">
        <v>0.95205379000000001</v>
      </c>
      <c r="Y837">
        <f>(X837-0.026912883)/(0.97887218-0.026912883)</f>
        <v>0.9718282177772567</v>
      </c>
      <c r="Z837">
        <v>4.2391460999999997E-3</v>
      </c>
      <c r="AA837">
        <f>(Z837-0)/(0.8541435-0)</f>
        <v>4.9630373584766494E-3</v>
      </c>
      <c r="AB837">
        <v>2.4850167999999999E-3</v>
      </c>
      <c r="AC837">
        <f>(AB837-0)/(0.90509456-0)</f>
        <v>2.7455880410992635E-3</v>
      </c>
      <c r="AD837">
        <v>5.9932759E-3</v>
      </c>
      <c r="AE837" s="3">
        <f>(AD837-0)/(0.42788053-0)</f>
        <v>1.4006890895456262E-2</v>
      </c>
      <c r="AF837">
        <v>1.4617747000000001E-4</v>
      </c>
      <c r="AG837">
        <f>(AF837-0)/(0.48863637-0)</f>
        <v>2.9915388819706567E-4</v>
      </c>
      <c r="AH837">
        <v>19</v>
      </c>
      <c r="AI837">
        <f>(AH837-0)/(78.5-0)</f>
        <v>0.24203821656050956</v>
      </c>
      <c r="AJ837">
        <v>36.200000000000003</v>
      </c>
      <c r="AK837">
        <f>(AJ837-5.8)/(57.3-5.8)</f>
        <v>0.59029126213592242</v>
      </c>
      <c r="AL837">
        <v>38.299999999999997</v>
      </c>
      <c r="AM837">
        <f>(AL837-5.5)/(55.8-5.5)</f>
        <v>0.65208747514910537</v>
      </c>
      <c r="AN837">
        <v>6.5</v>
      </c>
      <c r="AO837">
        <f>(AN837-1.2)/(66.3-1.2)</f>
        <v>8.1413210445468509E-2</v>
      </c>
      <c r="AP837">
        <v>0.26107294255225838</v>
      </c>
      <c r="AQ837">
        <v>0.26268089460605182</v>
      </c>
      <c r="AR837">
        <v>0.25420260195877792</v>
      </c>
      <c r="AS837">
        <v>0.22204356088291191</v>
      </c>
      <c r="AT837" t="s">
        <v>147</v>
      </c>
      <c r="AU837" t="s">
        <v>104</v>
      </c>
      <c r="AZ837">
        <v>0</v>
      </c>
      <c r="BA837" t="s">
        <v>74</v>
      </c>
      <c r="BB837">
        <v>0</v>
      </c>
      <c r="BC837" t="s">
        <v>74</v>
      </c>
    </row>
    <row r="838" spans="1:55">
      <c r="A838" s="1">
        <v>836</v>
      </c>
      <c r="B838" t="s">
        <v>674</v>
      </c>
      <c r="C838" t="s">
        <v>693</v>
      </c>
      <c r="D838">
        <v>20</v>
      </c>
      <c r="E838">
        <v>0</v>
      </c>
      <c r="F838">
        <v>16355</v>
      </c>
      <c r="G838">
        <v>34</v>
      </c>
      <c r="H838">
        <v>3.5966694840577631</v>
      </c>
      <c r="I838">
        <v>20</v>
      </c>
      <c r="J838" t="s">
        <v>56</v>
      </c>
      <c r="K838" t="s">
        <v>57</v>
      </c>
      <c r="L838" t="s">
        <v>59</v>
      </c>
      <c r="M838" t="s">
        <v>58</v>
      </c>
      <c r="N838" t="s">
        <v>61</v>
      </c>
      <c r="O838" t="s">
        <v>60</v>
      </c>
      <c r="P838" t="s">
        <v>62</v>
      </c>
      <c r="Q838" t="s">
        <v>63</v>
      </c>
      <c r="R838" t="s">
        <v>64</v>
      </c>
      <c r="S838" t="s">
        <v>65</v>
      </c>
      <c r="T838">
        <v>10.626688</v>
      </c>
      <c r="U838">
        <f>(T838-0.014129973)/(27755.404-0.014129973)</f>
        <v>3.8236025783447864E-4</v>
      </c>
      <c r="V838">
        <v>3.0915061000000001E-2</v>
      </c>
      <c r="W838">
        <f>(V838-0.006104506)/(0.96359551-0.006104506)</f>
        <v>2.5912050240004137E-2</v>
      </c>
      <c r="X838">
        <v>0.94622390999999995</v>
      </c>
      <c r="Y838">
        <f>(X838-0.026912883)/(0.97887218-0.026912883)</f>
        <v>0.96570413241103115</v>
      </c>
      <c r="Z838">
        <v>5.9475871000000003E-3</v>
      </c>
      <c r="AA838">
        <f>(Z838-0)/(0.8541435-0)</f>
        <v>6.963217656049599E-3</v>
      </c>
      <c r="AB838">
        <v>1.6108048E-3</v>
      </c>
      <c r="AC838">
        <f>(AB838-0)/(0.90509456-0)</f>
        <v>1.7797088516364522E-3</v>
      </c>
      <c r="AD838">
        <v>4.8943684000000006E-3</v>
      </c>
      <c r="AE838" s="3">
        <f>(AD838-0)/(0.42788053-0)</f>
        <v>1.1438633115650298E-2</v>
      </c>
      <c r="AF838">
        <v>3.7172418999999998E-4</v>
      </c>
      <c r="AG838">
        <f>(AF838-0)/(0.48863637-0)</f>
        <v>7.6073786730201844E-4</v>
      </c>
      <c r="AH838">
        <v>19.100000000000001</v>
      </c>
      <c r="AI838">
        <f>(AH838-0)/(78.5-0)</f>
        <v>0.24331210191082805</v>
      </c>
      <c r="AJ838">
        <v>37</v>
      </c>
      <c r="AK838">
        <f>(AJ838-5.8)/(57.3-5.8)</f>
        <v>0.60582524271844662</v>
      </c>
      <c r="AL838">
        <v>37.700000000000003</v>
      </c>
      <c r="AM838">
        <f>(AL838-5.5)/(55.8-5.5)</f>
        <v>0.64015904572564619</v>
      </c>
      <c r="AN838">
        <v>6.2</v>
      </c>
      <c r="AO838">
        <f>(AN838-1.2)/(66.3-1.2)</f>
        <v>7.6804915514592939E-2</v>
      </c>
      <c r="AP838">
        <v>0.25264853478718791</v>
      </c>
      <c r="AQ838">
        <v>0.27674865249984509</v>
      </c>
      <c r="AR838">
        <v>0.28096152654730189</v>
      </c>
      <c r="AS838">
        <v>0.18964128616566511</v>
      </c>
      <c r="AT838" t="s">
        <v>72</v>
      </c>
      <c r="AU838" t="s">
        <v>66</v>
      </c>
      <c r="AZ838">
        <v>0.22324005899999999</v>
      </c>
      <c r="BA838" t="s">
        <v>67</v>
      </c>
      <c r="BB838">
        <v>0.147569956</v>
      </c>
      <c r="BC838" t="s">
        <v>67</v>
      </c>
    </row>
    <row r="839" spans="1:55">
      <c r="A839" s="1">
        <v>837</v>
      </c>
      <c r="B839" t="s">
        <v>674</v>
      </c>
      <c r="C839" t="s">
        <v>111</v>
      </c>
      <c r="D839">
        <v>5</v>
      </c>
      <c r="E839">
        <v>0</v>
      </c>
      <c r="F839">
        <v>19848</v>
      </c>
      <c r="G839">
        <v>33</v>
      </c>
      <c r="H839">
        <v>0.76337742601345993</v>
      </c>
      <c r="I839">
        <v>5</v>
      </c>
      <c r="J839" t="s">
        <v>56</v>
      </c>
      <c r="K839" t="s">
        <v>57</v>
      </c>
      <c r="L839" t="s">
        <v>59</v>
      </c>
      <c r="M839" t="s">
        <v>58</v>
      </c>
      <c r="N839" t="s">
        <v>61</v>
      </c>
      <c r="O839" t="s">
        <v>60</v>
      </c>
      <c r="P839" t="s">
        <v>62</v>
      </c>
      <c r="Q839" t="s">
        <v>63</v>
      </c>
      <c r="R839" t="s">
        <v>64</v>
      </c>
      <c r="S839" t="s">
        <v>65</v>
      </c>
      <c r="T839">
        <v>11.796115</v>
      </c>
      <c r="U839">
        <f>(T839-0.014129973)/(27755.404-0.014129973)</f>
        <v>4.2449358781024895E-4</v>
      </c>
      <c r="V839">
        <v>1.6107450999999998E-2</v>
      </c>
      <c r="W839">
        <f>(V839-0.006104506)/(0.96359551-0.006104506)</f>
        <v>1.0447038100840475E-2</v>
      </c>
      <c r="X839">
        <v>0.95342731000000003</v>
      </c>
      <c r="Y839">
        <f>(X839-0.026912883)/(0.97887218-0.026912883)</f>
        <v>0.97327105257526592</v>
      </c>
      <c r="Z839">
        <v>6.1753806999999992E-3</v>
      </c>
      <c r="AA839">
        <f>(Z839-0)/(0.8541435-0)</f>
        <v>7.2299100795124001E-3</v>
      </c>
      <c r="AB839">
        <v>2.3672291999999998E-3</v>
      </c>
      <c r="AC839">
        <f>(AB839-0)/(0.90509456-0)</f>
        <v>2.6154495945705384E-3</v>
      </c>
      <c r="AD839">
        <v>3.550844E-3</v>
      </c>
      <c r="AE839" s="3">
        <f>(AD839-0)/(0.42788053-0)</f>
        <v>8.2986809425518848E-3</v>
      </c>
      <c r="AF839">
        <v>6.0724579000000006E-3</v>
      </c>
      <c r="AG839">
        <f>(AF839-0)/(0.48863637-0)</f>
        <v>1.2427355540480953E-2</v>
      </c>
      <c r="AH839">
        <v>18.8</v>
      </c>
      <c r="AI839">
        <f>(AH839-0)/(78.5-0)</f>
        <v>0.23949044585987261</v>
      </c>
      <c r="AJ839">
        <v>31.6</v>
      </c>
      <c r="AK839">
        <f>(AJ839-5.8)/(57.3-5.8)</f>
        <v>0.50097087378640781</v>
      </c>
      <c r="AL839">
        <v>41.9</v>
      </c>
      <c r="AM839">
        <f>(AL839-5.5)/(55.8-5.5)</f>
        <v>0.72365805168986086</v>
      </c>
      <c r="AN839">
        <v>7.7</v>
      </c>
      <c r="AO839">
        <f>(AN839-1.2)/(66.3-1.2)</f>
        <v>9.9846390168970817E-2</v>
      </c>
      <c r="AP839">
        <v>0.24392754219843549</v>
      </c>
      <c r="AQ839">
        <v>0.26070399341292699</v>
      </c>
      <c r="AR839">
        <v>0.28638328530259372</v>
      </c>
      <c r="AS839">
        <v>0.20898517908604369</v>
      </c>
      <c r="AT839" t="s">
        <v>104</v>
      </c>
      <c r="AU839" t="s">
        <v>104</v>
      </c>
      <c r="AZ839">
        <v>-6.9257142999999993E-2</v>
      </c>
      <c r="BA839" t="s">
        <v>74</v>
      </c>
      <c r="BB839">
        <v>7.7714285999999994E-2</v>
      </c>
      <c r="BC839" t="s">
        <v>67</v>
      </c>
    </row>
    <row r="840" spans="1:55">
      <c r="A840" s="1">
        <v>838</v>
      </c>
      <c r="B840" t="s">
        <v>674</v>
      </c>
      <c r="C840" t="s">
        <v>486</v>
      </c>
      <c r="D840">
        <v>175</v>
      </c>
      <c r="E840">
        <v>1</v>
      </c>
      <c r="F840">
        <v>36842</v>
      </c>
      <c r="G840">
        <v>29</v>
      </c>
      <c r="H840">
        <v>16.379357142990852</v>
      </c>
      <c r="I840">
        <v>175</v>
      </c>
      <c r="J840" t="s">
        <v>56</v>
      </c>
      <c r="K840" t="s">
        <v>57</v>
      </c>
      <c r="L840" t="s">
        <v>59</v>
      </c>
      <c r="M840" t="s">
        <v>58</v>
      </c>
      <c r="N840" t="s">
        <v>60</v>
      </c>
      <c r="O840" t="s">
        <v>61</v>
      </c>
      <c r="P840" t="s">
        <v>62</v>
      </c>
      <c r="Q840" t="s">
        <v>63</v>
      </c>
      <c r="R840" t="s">
        <v>64</v>
      </c>
      <c r="S840" t="s">
        <v>65</v>
      </c>
      <c r="T840">
        <v>19.636202000000001</v>
      </c>
      <c r="U840">
        <f>(T840-0.014129973)/(27755.404-0.014129973)</f>
        <v>7.0696438129265286E-4</v>
      </c>
      <c r="V840">
        <v>2.4578026999999999E-2</v>
      </c>
      <c r="W840">
        <f>(V840-0.006104506)/(0.96359551-0.006104506)</f>
        <v>1.9293675786848437E-2</v>
      </c>
      <c r="X840">
        <v>0.93197297999999995</v>
      </c>
      <c r="Y840">
        <f>(X840-0.026912883)/(0.97887218-0.026912883)</f>
        <v>0.95073402807473195</v>
      </c>
      <c r="Z840">
        <v>2.2101381999999999E-2</v>
      </c>
      <c r="AA840">
        <f>(Z840-0)/(0.8541435-0)</f>
        <v>2.5875490476717319E-2</v>
      </c>
      <c r="AB840">
        <v>2.8266077999999999E-3</v>
      </c>
      <c r="AC840">
        <f>(AB840-0)/(0.90509456-0)</f>
        <v>3.122997225836823E-3</v>
      </c>
      <c r="AD840">
        <v>6.7030982999999999E-3</v>
      </c>
      <c r="AE840" s="3">
        <f>(AD840-0)/(0.42788053-0)</f>
        <v>1.5665817512192013E-2</v>
      </c>
      <c r="AF840">
        <v>4.845613400000001E-4</v>
      </c>
      <c r="AG840">
        <f>(AF840-0)/(0.48863637-0)</f>
        <v>9.9166040382953915E-4</v>
      </c>
      <c r="AH840">
        <v>17.899999999999999</v>
      </c>
      <c r="AI840">
        <f>(AH840-0)/(78.5-0)</f>
        <v>0.22802547770700635</v>
      </c>
      <c r="AJ840">
        <v>33.5</v>
      </c>
      <c r="AK840">
        <f>(AJ840-5.8)/(57.3-5.8)</f>
        <v>0.53786407766990285</v>
      </c>
      <c r="AL840">
        <v>42.4</v>
      </c>
      <c r="AM840">
        <f>(AL840-5.5)/(55.8-5.5)</f>
        <v>0.73359840954274358</v>
      </c>
      <c r="AN840">
        <v>6.3</v>
      </c>
      <c r="AO840">
        <f>(AN840-1.2)/(66.3-1.2)</f>
        <v>7.83410138248848E-2</v>
      </c>
      <c r="AP840">
        <v>0.24486499582738841</v>
      </c>
      <c r="AQ840">
        <v>0.29464021320698841</v>
      </c>
      <c r="AR840">
        <v>0.26911998277115251</v>
      </c>
      <c r="AS840">
        <v>0.19137480819447061</v>
      </c>
      <c r="AT840" t="s">
        <v>79</v>
      </c>
      <c r="AU840" t="s">
        <v>72</v>
      </c>
      <c r="AZ840">
        <v>0.33219292900000003</v>
      </c>
      <c r="BA840" t="s">
        <v>67</v>
      </c>
      <c r="BB840">
        <v>0.34479460499999998</v>
      </c>
      <c r="BC840" t="s">
        <v>67</v>
      </c>
    </row>
    <row r="841" spans="1:55">
      <c r="A841" s="1">
        <v>839</v>
      </c>
      <c r="B841" t="s">
        <v>674</v>
      </c>
      <c r="C841" t="s">
        <v>112</v>
      </c>
      <c r="D841">
        <v>6</v>
      </c>
      <c r="E841">
        <v>0</v>
      </c>
      <c r="F841">
        <v>16843</v>
      </c>
      <c r="G841">
        <v>30</v>
      </c>
      <c r="H841">
        <v>1.187436917413762</v>
      </c>
      <c r="I841">
        <v>6</v>
      </c>
      <c r="J841" t="s">
        <v>56</v>
      </c>
      <c r="K841" t="s">
        <v>57</v>
      </c>
      <c r="L841" t="s">
        <v>117</v>
      </c>
      <c r="M841" t="s">
        <v>59</v>
      </c>
      <c r="N841" t="s">
        <v>60</v>
      </c>
      <c r="O841" t="s">
        <v>61</v>
      </c>
      <c r="P841" t="s">
        <v>63</v>
      </c>
      <c r="Q841" t="s">
        <v>62</v>
      </c>
      <c r="R841" t="s">
        <v>65</v>
      </c>
      <c r="S841" t="s">
        <v>69</v>
      </c>
      <c r="T841">
        <v>16.295216</v>
      </c>
      <c r="U841">
        <f>(T841-0.014129973)/(27755.404-0.014129973)</f>
        <v>5.865918692996606E-4</v>
      </c>
      <c r="V841">
        <v>3.139111E-2</v>
      </c>
      <c r="W841">
        <f>(V841-0.006104506)/(0.96359551-0.006104506)</f>
        <v>2.6409234023466607E-2</v>
      </c>
      <c r="X841">
        <v>0.80621295999999998</v>
      </c>
      <c r="Y841">
        <f>(X841-0.026912883)/(0.97887218-0.026912883)</f>
        <v>0.81862751848307236</v>
      </c>
      <c r="Z841">
        <v>2.4536204999999998E-2</v>
      </c>
      <c r="AA841">
        <f>(Z841-0)/(0.8541435-0)</f>
        <v>2.872609227840521E-2</v>
      </c>
      <c r="AB841">
        <v>2.5569883000000002E-3</v>
      </c>
      <c r="AC841">
        <f>(AB841-0)/(0.90509456-0)</f>
        <v>2.8251062518815716E-3</v>
      </c>
      <c r="AD841">
        <v>0.11903596</v>
      </c>
      <c r="AE841" s="3">
        <f>(AD841-0)/(0.42788053-0)</f>
        <v>0.27819905710596365</v>
      </c>
      <c r="AF841">
        <v>1.0880801000000001E-4</v>
      </c>
      <c r="AG841">
        <f>(AF841-0)/(0.48863637-0)</f>
        <v>2.2267685477444097E-4</v>
      </c>
      <c r="AH841">
        <v>31.6</v>
      </c>
      <c r="AI841">
        <f>(AH841-0)/(78.5-0)</f>
        <v>0.40254777070063696</v>
      </c>
      <c r="AJ841">
        <v>33.4</v>
      </c>
      <c r="AK841">
        <f>(AJ841-5.8)/(57.3-5.8)</f>
        <v>0.53592233009708734</v>
      </c>
      <c r="AL841">
        <v>27.7</v>
      </c>
      <c r="AM841">
        <f>(AL841-5.5)/(55.8-5.5)</f>
        <v>0.44135188866799208</v>
      </c>
      <c r="AN841">
        <v>7.3</v>
      </c>
      <c r="AO841">
        <f>(AN841-1.2)/(66.3-1.2)</f>
        <v>9.3701996927803385E-2</v>
      </c>
      <c r="AP841">
        <v>0.17284152113595569</v>
      </c>
      <c r="AQ841">
        <v>0.35721669114846849</v>
      </c>
      <c r="AR841">
        <v>0.24585169468472889</v>
      </c>
      <c r="AS841">
        <v>0.22409009303084709</v>
      </c>
      <c r="AT841" t="s">
        <v>104</v>
      </c>
      <c r="AU841" t="s">
        <v>66</v>
      </c>
      <c r="AZ841">
        <v>-1.9307359E-2</v>
      </c>
      <c r="BA841" t="s">
        <v>74</v>
      </c>
      <c r="BB841">
        <v>-5.9913420000000002E-2</v>
      </c>
      <c r="BC841" t="s">
        <v>74</v>
      </c>
    </row>
    <row r="842" spans="1:55">
      <c r="A842" s="1">
        <v>840</v>
      </c>
      <c r="B842" t="s">
        <v>674</v>
      </c>
      <c r="C842" t="s">
        <v>220</v>
      </c>
      <c r="D842">
        <v>487</v>
      </c>
      <c r="E842">
        <v>6</v>
      </c>
      <c r="F842">
        <v>130882</v>
      </c>
      <c r="G842">
        <v>45</v>
      </c>
      <c r="H842">
        <v>8.2686864673692497</v>
      </c>
      <c r="I842">
        <v>487</v>
      </c>
      <c r="J842" t="s">
        <v>102</v>
      </c>
      <c r="K842" t="s">
        <v>57</v>
      </c>
      <c r="L842" t="s">
        <v>58</v>
      </c>
      <c r="M842" t="s">
        <v>117</v>
      </c>
      <c r="N842" t="s">
        <v>60</v>
      </c>
      <c r="O842" t="s">
        <v>62</v>
      </c>
      <c r="P842" t="s">
        <v>61</v>
      </c>
      <c r="Q842" t="s">
        <v>63</v>
      </c>
      <c r="R842" t="s">
        <v>69</v>
      </c>
      <c r="S842" t="s">
        <v>65</v>
      </c>
      <c r="T842">
        <v>95.273482999999999</v>
      </c>
      <c r="U842">
        <f>(T842-0.014129973)/(27755.404-0.014129973)</f>
        <v>3.4321028626540903E-3</v>
      </c>
      <c r="V842">
        <v>5.7986247999999997E-2</v>
      </c>
      <c r="W842">
        <f>(V842-0.006104506)/(0.96359551-0.006104506)</f>
        <v>5.4185096030416588E-2</v>
      </c>
      <c r="X842">
        <v>0.77966416000000005</v>
      </c>
      <c r="Y842">
        <f>(X842-0.026912883)/(0.97887218-0.026912883)</f>
        <v>0.79073893114150662</v>
      </c>
      <c r="Z842">
        <v>7.0269734E-2</v>
      </c>
      <c r="AA842">
        <f>(Z842-0)/(0.8541435-0)</f>
        <v>8.2269236960768308E-2</v>
      </c>
      <c r="AB842">
        <v>1.8246727999999999E-3</v>
      </c>
      <c r="AC842">
        <f>(AB842-0)/(0.90509456-0)</f>
        <v>2.0160023942691688E-3</v>
      </c>
      <c r="AD842">
        <v>6.7579001E-2</v>
      </c>
      <c r="AE842" s="3">
        <f>(AD842-0)/(0.42788053-0)</f>
        <v>0.15793894851911117</v>
      </c>
      <c r="AF842">
        <v>3.9005687000000011E-4</v>
      </c>
      <c r="AG842">
        <f>(AF842-0)/(0.48863637-0)</f>
        <v>7.9825590960410937E-4</v>
      </c>
      <c r="AH842">
        <v>53</v>
      </c>
      <c r="AI842">
        <f>(AH842-0)/(78.5-0)</f>
        <v>0.67515923566878977</v>
      </c>
      <c r="AJ842">
        <v>26.1</v>
      </c>
      <c r="AK842">
        <f>(AJ842-5.8)/(57.3-5.8)</f>
        <v>0.39417475728155343</v>
      </c>
      <c r="AL842">
        <v>16.2</v>
      </c>
      <c r="AM842">
        <f>(AL842-5.5)/(55.8-5.5)</f>
        <v>0.21272365805168986</v>
      </c>
      <c r="AN842">
        <v>4.7</v>
      </c>
      <c r="AO842">
        <f>(AN842-1.2)/(66.3-1.2)</f>
        <v>5.3763440860215062E-2</v>
      </c>
      <c r="AP842">
        <v>0.25429723654634401</v>
      </c>
      <c r="AQ842">
        <v>0.43000793335977788</v>
      </c>
      <c r="AR842">
        <v>0.19843977257701961</v>
      </c>
      <c r="AS842">
        <v>0.1172550575168584</v>
      </c>
      <c r="AT842" t="s">
        <v>79</v>
      </c>
      <c r="AU842" t="s">
        <v>72</v>
      </c>
      <c r="AV842">
        <v>57</v>
      </c>
      <c r="AW842">
        <v>0.43283582100000001</v>
      </c>
      <c r="AX842">
        <v>0.63824000000000003</v>
      </c>
      <c r="AY842">
        <f>(AX842-0)/(1.01692-0)</f>
        <v>0.62762065845887582</v>
      </c>
      <c r="AZ842">
        <v>8.4583230999999995E-2</v>
      </c>
      <c r="BA842" t="s">
        <v>67</v>
      </c>
      <c r="BB842">
        <v>0.151903123</v>
      </c>
      <c r="BC842" t="s">
        <v>67</v>
      </c>
    </row>
    <row r="843" spans="1:55">
      <c r="A843" s="1">
        <v>841</v>
      </c>
      <c r="B843" t="s">
        <v>674</v>
      </c>
      <c r="C843" t="s">
        <v>489</v>
      </c>
      <c r="D843">
        <v>24</v>
      </c>
      <c r="E843">
        <v>0</v>
      </c>
      <c r="F843">
        <v>20638</v>
      </c>
      <c r="G843">
        <v>32</v>
      </c>
      <c r="H843">
        <v>3.6340730690958432</v>
      </c>
      <c r="I843">
        <v>24</v>
      </c>
      <c r="J843" t="s">
        <v>56</v>
      </c>
      <c r="K843" t="s">
        <v>57</v>
      </c>
      <c r="L843" t="s">
        <v>58</v>
      </c>
      <c r="M843" t="s">
        <v>59</v>
      </c>
      <c r="N843" t="s">
        <v>60</v>
      </c>
      <c r="O843" t="s">
        <v>61</v>
      </c>
      <c r="P843" t="s">
        <v>62</v>
      </c>
      <c r="Q843" t="s">
        <v>63</v>
      </c>
      <c r="R843" t="s">
        <v>64</v>
      </c>
      <c r="S843" t="s">
        <v>65</v>
      </c>
      <c r="T843">
        <v>13.914135999999999</v>
      </c>
      <c r="U843">
        <f>(T843-0.014129973)/(27755.404-0.014129973)</f>
        <v>5.0080384718395154E-4</v>
      </c>
      <c r="V843">
        <v>2.1162746E-2</v>
      </c>
      <c r="W843">
        <f>(V843-0.006104506)/(0.96359551-0.006104506)</f>
        <v>1.5726769167640139E-2</v>
      </c>
      <c r="X843">
        <v>0.93270344000000005</v>
      </c>
      <c r="Y843">
        <f>(X843-0.026912883)/(0.97887218-0.026912883)</f>
        <v>0.95150135079777476</v>
      </c>
      <c r="Z843">
        <v>2.7043965E-2</v>
      </c>
      <c r="AA843">
        <f>(Z843-0)/(0.8541435-0)</f>
        <v>3.1662086054626656E-2</v>
      </c>
      <c r="AB843">
        <v>3.0370227000000001E-3</v>
      </c>
      <c r="AC843">
        <f>(AB843-0)/(0.90509456-0)</f>
        <v>3.3554755869928113E-3</v>
      </c>
      <c r="AD843">
        <v>9.1592753000000002E-3</v>
      </c>
      <c r="AE843" s="3">
        <f>(AD843-0)/(0.42788053-0)</f>
        <v>2.1406151151584299E-2</v>
      </c>
      <c r="AF843">
        <v>3.3744698000000002E-4</v>
      </c>
      <c r="AG843">
        <f>(AF843-0)/(0.48863637-0)</f>
        <v>6.905891593783738E-4</v>
      </c>
      <c r="AH843">
        <v>18.399999999999999</v>
      </c>
      <c r="AI843">
        <f>(AH843-0)/(78.5-0)</f>
        <v>0.2343949044585987</v>
      </c>
      <c r="AJ843">
        <v>33.5</v>
      </c>
      <c r="AK843">
        <f>(AJ843-5.8)/(57.3-5.8)</f>
        <v>0.53786407766990285</v>
      </c>
      <c r="AL843">
        <v>39.700000000000003</v>
      </c>
      <c r="AM843">
        <f>(AL843-5.5)/(55.8-5.5)</f>
        <v>0.67992047713717707</v>
      </c>
      <c r="AN843">
        <v>8.3000000000000007</v>
      </c>
      <c r="AO843">
        <f>(AN843-1.2)/(66.3-1.2)</f>
        <v>0.10906298003072198</v>
      </c>
      <c r="AP843">
        <v>0.23365792518318551</v>
      </c>
      <c r="AQ843">
        <v>0.28514269186270719</v>
      </c>
      <c r="AR843">
        <v>0.27521210952564601</v>
      </c>
      <c r="AS843">
        <v>0.20598727342846121</v>
      </c>
      <c r="AT843" t="s">
        <v>72</v>
      </c>
      <c r="AU843" t="s">
        <v>66</v>
      </c>
      <c r="AZ843">
        <v>3.5552561000000003E-2</v>
      </c>
      <c r="BA843" t="s">
        <v>67</v>
      </c>
      <c r="BB843">
        <v>-0.12070080900000001</v>
      </c>
      <c r="BC843" t="s">
        <v>74</v>
      </c>
    </row>
    <row r="844" spans="1:55">
      <c r="A844" s="1">
        <v>842</v>
      </c>
      <c r="B844" t="s">
        <v>674</v>
      </c>
      <c r="C844" t="s">
        <v>694</v>
      </c>
      <c r="D844">
        <v>3</v>
      </c>
      <c r="E844">
        <v>0</v>
      </c>
      <c r="F844">
        <v>10511</v>
      </c>
      <c r="G844">
        <v>36</v>
      </c>
      <c r="H844">
        <v>0.79282022008689312</v>
      </c>
      <c r="I844">
        <v>3</v>
      </c>
      <c r="J844" t="s">
        <v>77</v>
      </c>
      <c r="K844" t="s">
        <v>57</v>
      </c>
      <c r="L844" t="s">
        <v>59</v>
      </c>
      <c r="M844" t="s">
        <v>58</v>
      </c>
      <c r="N844" t="s">
        <v>61</v>
      </c>
      <c r="O844" t="s">
        <v>60</v>
      </c>
      <c r="P844" t="s">
        <v>62</v>
      </c>
      <c r="Q844" t="s">
        <v>63</v>
      </c>
      <c r="R844" t="s">
        <v>64</v>
      </c>
      <c r="S844" t="s">
        <v>65</v>
      </c>
      <c r="T844">
        <v>6.8164095999999992</v>
      </c>
      <c r="U844">
        <f>(T844-0.014129973)/(27755.404-0.014129973)</f>
        <v>2.4507959206675634E-4</v>
      </c>
      <c r="V844">
        <v>1.8777505999999999E-2</v>
      </c>
      <c r="W844">
        <f>(V844-0.006104506)/(0.96359551-0.006104506)</f>
        <v>1.3235633491131996E-2</v>
      </c>
      <c r="X844">
        <v>0.96117359000000002</v>
      </c>
      <c r="Y844">
        <f>(X844-0.026912883)/(0.97887218-0.026912883)</f>
        <v>0.98140824922265557</v>
      </c>
      <c r="Z844">
        <v>6.1613693999999991E-3</v>
      </c>
      <c r="AA844">
        <f>(Z844-0)/(0.8541435-0)</f>
        <v>7.2135061614354021E-3</v>
      </c>
      <c r="AB844">
        <v>1.2713936E-3</v>
      </c>
      <c r="AC844">
        <f>(AB844-0)/(0.90509456-0)</f>
        <v>1.4047080340423214E-3</v>
      </c>
      <c r="AD844">
        <v>2.9339853000000002E-3</v>
      </c>
      <c r="AE844" s="3">
        <f>(AD844-0)/(0.42788053-0)</f>
        <v>6.8570198788900265E-3</v>
      </c>
      <c r="AF844">
        <v>0</v>
      </c>
      <c r="AG844">
        <f>(AF844-0)/(0.48863637-0)</f>
        <v>0</v>
      </c>
      <c r="AH844">
        <v>18.2</v>
      </c>
      <c r="AI844">
        <f>(AH844-0)/(78.5-0)</f>
        <v>0.23184713375796179</v>
      </c>
      <c r="AJ844">
        <v>33.200000000000003</v>
      </c>
      <c r="AK844">
        <f>(AJ844-5.8)/(57.3-5.8)</f>
        <v>0.53203883495145632</v>
      </c>
      <c r="AL844">
        <v>41.2</v>
      </c>
      <c r="AM844">
        <f>(AL844-5.5)/(55.8-5.5)</f>
        <v>0.70974155069582512</v>
      </c>
      <c r="AN844">
        <v>7.5</v>
      </c>
      <c r="AO844">
        <f>(AN844-1.2)/(66.3-1.2)</f>
        <v>9.6774193548387108E-2</v>
      </c>
      <c r="AP844">
        <v>0.24977995110024451</v>
      </c>
      <c r="AQ844">
        <v>0.26503667481662602</v>
      </c>
      <c r="AR844">
        <v>0.2708068459657702</v>
      </c>
      <c r="AS844">
        <v>0.21437652811735941</v>
      </c>
      <c r="AT844" t="s">
        <v>104</v>
      </c>
      <c r="AU844" t="s">
        <v>104</v>
      </c>
      <c r="AZ844">
        <v>-0.17071428599999999</v>
      </c>
      <c r="BA844" t="s">
        <v>74</v>
      </c>
      <c r="BB844">
        <v>-0.80642857099999998</v>
      </c>
      <c r="BC844" t="s">
        <v>74</v>
      </c>
    </row>
    <row r="845" spans="1:55">
      <c r="A845" s="1">
        <v>843</v>
      </c>
      <c r="B845" t="s">
        <v>674</v>
      </c>
      <c r="C845" t="s">
        <v>695</v>
      </c>
      <c r="D845">
        <v>2</v>
      </c>
      <c r="E845">
        <v>0</v>
      </c>
      <c r="F845">
        <v>15543</v>
      </c>
      <c r="G845">
        <v>42</v>
      </c>
      <c r="H845">
        <v>0.30636973312132543</v>
      </c>
      <c r="I845">
        <v>2</v>
      </c>
      <c r="J845" t="s">
        <v>77</v>
      </c>
      <c r="K845" t="s">
        <v>57</v>
      </c>
      <c r="L845" t="s">
        <v>59</v>
      </c>
      <c r="M845" t="s">
        <v>58</v>
      </c>
      <c r="N845" t="s">
        <v>61</v>
      </c>
      <c r="O845" t="s">
        <v>60</v>
      </c>
      <c r="P845" t="s">
        <v>62</v>
      </c>
      <c r="Q845" t="s">
        <v>63</v>
      </c>
      <c r="R845" t="s">
        <v>65</v>
      </c>
      <c r="S845" t="s">
        <v>64</v>
      </c>
      <c r="T845">
        <v>5.9173717000000003</v>
      </c>
      <c r="U845">
        <f>(T845-0.014129973)/(27755.404-0.014129973)</f>
        <v>2.1268812128540486E-4</v>
      </c>
      <c r="V845">
        <v>2.8575262000000001E-2</v>
      </c>
      <c r="W845">
        <f>(V845-0.006104506)/(0.96359551-0.006104506)</f>
        <v>2.3468372972828475E-2</v>
      </c>
      <c r="X845">
        <v>0.94338608000000002</v>
      </c>
      <c r="Y845">
        <f>(X845-0.026912883)/(0.97887218-0.026912883)</f>
        <v>0.96272309109031162</v>
      </c>
      <c r="Z845">
        <v>1.0330024E-2</v>
      </c>
      <c r="AA845">
        <f>(Z845-0)/(0.8541435-0)</f>
        <v>1.2094014647421658E-2</v>
      </c>
      <c r="AB845">
        <v>1.2744835E-3</v>
      </c>
      <c r="AC845">
        <f>(AB845-0)/(0.90509456-0)</f>
        <v>1.4081219314808389E-3</v>
      </c>
      <c r="AD845">
        <v>6.0370271E-3</v>
      </c>
      <c r="AE845" s="3">
        <f>(AD845-0)/(0.42788053-0)</f>
        <v>1.4109141867240372E-2</v>
      </c>
      <c r="AF845">
        <v>3.3539038999999999E-4</v>
      </c>
      <c r="AG845">
        <f>(AF845-0)/(0.48863637-0)</f>
        <v>6.8638032408434931E-4</v>
      </c>
      <c r="AH845">
        <v>18.3</v>
      </c>
      <c r="AI845">
        <f>(AH845-0)/(78.5-0)</f>
        <v>0.23312101910828026</v>
      </c>
      <c r="AJ845">
        <v>38.5</v>
      </c>
      <c r="AK845">
        <f>(AJ845-5.8)/(57.3-5.8)</f>
        <v>0.63495145631067962</v>
      </c>
      <c r="AL845">
        <v>37.6</v>
      </c>
      <c r="AM845">
        <f>(AL845-5.5)/(55.8-5.5)</f>
        <v>0.63817097415506963</v>
      </c>
      <c r="AN845">
        <v>5.6</v>
      </c>
      <c r="AO845">
        <f>(AN845-1.2)/(66.3-1.2)</f>
        <v>6.7588325652841785E-2</v>
      </c>
      <c r="AP845">
        <v>0.23920042929970489</v>
      </c>
      <c r="AQ845">
        <v>0.2516098738932116</v>
      </c>
      <c r="AR845">
        <v>0.27186745371612558</v>
      </c>
      <c r="AS845">
        <v>0.2373222430909579</v>
      </c>
      <c r="AT845" t="s">
        <v>147</v>
      </c>
      <c r="AU845" t="s">
        <v>104</v>
      </c>
      <c r="AZ845">
        <v>2.8928571E-2</v>
      </c>
      <c r="BA845" t="s">
        <v>67</v>
      </c>
      <c r="BB845">
        <v>5.7857143E-2</v>
      </c>
      <c r="BC845" t="s">
        <v>67</v>
      </c>
    </row>
    <row r="846" spans="1:55">
      <c r="A846" s="1">
        <v>844</v>
      </c>
      <c r="B846" t="s">
        <v>674</v>
      </c>
      <c r="C846" t="s">
        <v>116</v>
      </c>
      <c r="D846">
        <v>12</v>
      </c>
      <c r="E846">
        <v>0</v>
      </c>
      <c r="F846">
        <v>35862</v>
      </c>
      <c r="G846">
        <v>26</v>
      </c>
      <c r="H846">
        <v>1.2869847234913321</v>
      </c>
      <c r="I846">
        <v>12</v>
      </c>
      <c r="J846" t="s">
        <v>56</v>
      </c>
      <c r="K846" t="s">
        <v>57</v>
      </c>
      <c r="L846" t="s">
        <v>59</v>
      </c>
      <c r="M846" t="s">
        <v>58</v>
      </c>
      <c r="N846" t="s">
        <v>60</v>
      </c>
      <c r="O846" t="s">
        <v>61</v>
      </c>
      <c r="P846" t="s">
        <v>62</v>
      </c>
      <c r="Q846" t="s">
        <v>63</v>
      </c>
      <c r="R846" t="s">
        <v>64</v>
      </c>
      <c r="S846" t="s">
        <v>65</v>
      </c>
      <c r="T846">
        <v>25.405674000000001</v>
      </c>
      <c r="U846">
        <f>(T846-0.014129973)/(27755.404-0.014129973)</f>
        <v>9.148329079830469E-4</v>
      </c>
      <c r="V846">
        <v>3.6147407999999999E-2</v>
      </c>
      <c r="W846">
        <f>(V846-0.006104506)/(0.96359551-0.006104506)</f>
        <v>3.1376693749072551E-2</v>
      </c>
      <c r="X846">
        <v>0.90668035000000002</v>
      </c>
      <c r="Y846">
        <f>(X846-0.026912883)/(0.97887218-0.026912883)</f>
        <v>0.92416500345392394</v>
      </c>
      <c r="Z846">
        <v>3.0480105E-2</v>
      </c>
      <c r="AA846">
        <f>(Z846-0)/(0.8541435-0)</f>
        <v>3.5684993212498836E-2</v>
      </c>
      <c r="AB846">
        <v>2.4372338999999999E-3</v>
      </c>
      <c r="AC846">
        <f>(AB846-0)/(0.90509456-0)</f>
        <v>2.6927947727362319E-3</v>
      </c>
      <c r="AD846">
        <v>6.4895023E-3</v>
      </c>
      <c r="AE846" s="3">
        <f>(AD846-0)/(0.42788053-0)</f>
        <v>1.5166622094256076E-2</v>
      </c>
      <c r="AF846">
        <v>2.3491410999999999E-4</v>
      </c>
      <c r="AG846">
        <f>(AF846-0)/(0.48863637-0)</f>
        <v>4.8075445141343041E-4</v>
      </c>
      <c r="AH846">
        <v>15.7</v>
      </c>
      <c r="AI846">
        <f>(AH846-0)/(78.5-0)</f>
        <v>0.19999999999999998</v>
      </c>
      <c r="AJ846">
        <v>35.5</v>
      </c>
      <c r="AK846">
        <f>(AJ846-5.8)/(57.3-5.8)</f>
        <v>0.57669902912621362</v>
      </c>
      <c r="AL846">
        <v>41</v>
      </c>
      <c r="AM846">
        <f>(AL846-5.5)/(55.8-5.5)</f>
        <v>0.70576540755467199</v>
      </c>
      <c r="AN846">
        <v>7.8</v>
      </c>
      <c r="AO846">
        <f>(AN846-1.2)/(66.3-1.2)</f>
        <v>0.10138248847926268</v>
      </c>
      <c r="AP846">
        <v>0.23409191014535319</v>
      </c>
      <c r="AQ846">
        <v>0.28471590074878877</v>
      </c>
      <c r="AR846">
        <v>0.27807957715460291</v>
      </c>
      <c r="AS846">
        <v>0.2031126119512553</v>
      </c>
      <c r="AT846" t="s">
        <v>104</v>
      </c>
      <c r="AU846" t="s">
        <v>66</v>
      </c>
      <c r="AZ846">
        <v>0.167792208</v>
      </c>
      <c r="BA846" t="s">
        <v>67</v>
      </c>
      <c r="BB846">
        <v>0.13194805200000001</v>
      </c>
      <c r="BC846" t="s">
        <v>67</v>
      </c>
    </row>
    <row r="847" spans="1:55">
      <c r="A847" s="1">
        <v>845</v>
      </c>
      <c r="B847" t="s">
        <v>674</v>
      </c>
      <c r="C847" t="s">
        <v>696</v>
      </c>
      <c r="D847">
        <v>705</v>
      </c>
      <c r="E847">
        <v>47</v>
      </c>
      <c r="F847">
        <v>211226</v>
      </c>
      <c r="G847">
        <v>34</v>
      </c>
      <c r="H847">
        <v>9.8166391058141791</v>
      </c>
      <c r="I847">
        <v>705</v>
      </c>
      <c r="J847" t="s">
        <v>102</v>
      </c>
      <c r="K847" t="s">
        <v>57</v>
      </c>
      <c r="L847" t="s">
        <v>58</v>
      </c>
      <c r="M847" t="s">
        <v>59</v>
      </c>
      <c r="N847" t="s">
        <v>60</v>
      </c>
      <c r="O847" t="s">
        <v>62</v>
      </c>
      <c r="P847" t="s">
        <v>61</v>
      </c>
      <c r="Q847" t="s">
        <v>63</v>
      </c>
      <c r="R847" t="s">
        <v>65</v>
      </c>
      <c r="S847" t="s">
        <v>69</v>
      </c>
      <c r="T847">
        <v>121.63612999999999</v>
      </c>
      <c r="U847">
        <f>(T847-0.014129973)/(27755.404-0.014129973)</f>
        <v>4.3819236766816016E-3</v>
      </c>
      <c r="V847">
        <v>3.3517919E-2</v>
      </c>
      <c r="W847">
        <f>(V847-0.006104506)/(0.96359551-0.006104506)</f>
        <v>2.8630465336465974E-2</v>
      </c>
      <c r="X847">
        <v>0.85535771000000005</v>
      </c>
      <c r="Y847">
        <f>(X847-0.026912883)/(0.97887218-0.026912883)</f>
        <v>0.87025236227090497</v>
      </c>
      <c r="Z847">
        <v>5.7200022000000003E-2</v>
      </c>
      <c r="AA847">
        <f>(Z847-0)/(0.8541435-0)</f>
        <v>6.6967695709210462E-2</v>
      </c>
      <c r="AB847">
        <v>1.9255540999999999E-3</v>
      </c>
      <c r="AC847">
        <f>(AB847-0)/(0.90509456-0)</f>
        <v>2.1274617980247277E-3</v>
      </c>
      <c r="AD847">
        <v>2.5616509999999999E-2</v>
      </c>
      <c r="AE847" s="3">
        <f>(AD847-0)/(0.42788053-0)</f>
        <v>5.9868370266812562E-2</v>
      </c>
      <c r="AF847">
        <v>1.0712278E-3</v>
      </c>
      <c r="AG847">
        <f>(AF847-0)/(0.48863637-0)</f>
        <v>2.1922801202865845E-3</v>
      </c>
      <c r="AH847">
        <v>33</v>
      </c>
      <c r="AI847">
        <f>(AH847-0)/(78.5-0)</f>
        <v>0.42038216560509556</v>
      </c>
      <c r="AJ847">
        <v>34.6</v>
      </c>
      <c r="AK847">
        <f>(AJ847-5.8)/(57.3-5.8)</f>
        <v>0.5592233009708738</v>
      </c>
      <c r="AL847">
        <v>27.1</v>
      </c>
      <c r="AM847">
        <f>(AL847-5.5)/(55.8-5.5)</f>
        <v>0.42942345924453285</v>
      </c>
      <c r="AN847">
        <v>5.3</v>
      </c>
      <c r="AO847">
        <f>(AN847-1.2)/(66.3-1.2)</f>
        <v>6.2980030721966201E-2</v>
      </c>
      <c r="AP847">
        <v>0.25821459083082132</v>
      </c>
      <c r="AQ847">
        <v>0.33142105892195528</v>
      </c>
      <c r="AR847">
        <v>0.25232726451801391</v>
      </c>
      <c r="AS847">
        <v>0.15803708572920949</v>
      </c>
      <c r="AT847" t="s">
        <v>79</v>
      </c>
      <c r="AU847" t="s">
        <v>72</v>
      </c>
      <c r="AV847">
        <v>57</v>
      </c>
      <c r="AW847">
        <v>0.43283582100000001</v>
      </c>
      <c r="AX847">
        <v>0.57820000000000005</v>
      </c>
      <c r="AY847">
        <f>(AX847-0)/(1.01692-0)</f>
        <v>0.56857963261613498</v>
      </c>
      <c r="AZ847">
        <v>0.15851353100000001</v>
      </c>
      <c r="BA847" t="s">
        <v>67</v>
      </c>
      <c r="BB847">
        <v>0.18193077999999999</v>
      </c>
      <c r="BC847" t="s">
        <v>67</v>
      </c>
    </row>
    <row r="848" spans="1:55">
      <c r="A848" s="1">
        <v>846</v>
      </c>
      <c r="B848" t="s">
        <v>674</v>
      </c>
      <c r="C848" t="s">
        <v>697</v>
      </c>
      <c r="D848">
        <v>277</v>
      </c>
      <c r="E848">
        <v>2</v>
      </c>
      <c r="F848">
        <v>11387</v>
      </c>
      <c r="G848">
        <v>24</v>
      </c>
      <c r="H848">
        <v>101.35827405520919</v>
      </c>
      <c r="I848">
        <v>277</v>
      </c>
      <c r="J848" t="s">
        <v>56</v>
      </c>
      <c r="K848" t="s">
        <v>57</v>
      </c>
      <c r="L848" t="s">
        <v>59</v>
      </c>
      <c r="M848" t="s">
        <v>117</v>
      </c>
      <c r="N848" t="s">
        <v>60</v>
      </c>
      <c r="O848" t="s">
        <v>61</v>
      </c>
      <c r="P848" t="s">
        <v>62</v>
      </c>
      <c r="Q848" t="s">
        <v>63</v>
      </c>
      <c r="R848" t="s">
        <v>64</v>
      </c>
      <c r="S848" t="s">
        <v>65</v>
      </c>
      <c r="T848">
        <v>10.733396000000001</v>
      </c>
      <c r="U848">
        <f>(T848-0.014129973)/(27755.404-0.014129973)</f>
        <v>3.8620484443548455E-4</v>
      </c>
      <c r="V848">
        <v>0.16169755</v>
      </c>
      <c r="W848">
        <f>(V848-0.006104506)/(0.96359551-0.006104506)</f>
        <v>0.1625007894068945</v>
      </c>
      <c r="X848">
        <v>0.77804636999999999</v>
      </c>
      <c r="Y848">
        <f>(X848-0.026912883)/(0.97887218-0.026912883)</f>
        <v>0.78903949923816963</v>
      </c>
      <c r="Z848">
        <v>8.9533533999999991E-3</v>
      </c>
      <c r="AA848">
        <f>(Z848-0)/(0.8541435-0)</f>
        <v>1.0482259011512703E-2</v>
      </c>
      <c r="AB848">
        <v>3.1336735000000002E-3</v>
      </c>
      <c r="AC848">
        <f>(AB848-0)/(0.90509456-0)</f>
        <v>3.4622608934916149E-3</v>
      </c>
      <c r="AD848">
        <v>3.7962216999999999E-2</v>
      </c>
      <c r="AE848" s="3">
        <f>(AD848-0)/(0.42788053-0)</f>
        <v>8.872153402259271E-2</v>
      </c>
      <c r="AF848">
        <v>8.9533528000000021E-4</v>
      </c>
      <c r="AG848">
        <f>(AF848-0)/(0.48863637-0)</f>
        <v>1.832314037532655E-3</v>
      </c>
      <c r="AH848">
        <v>14.2</v>
      </c>
      <c r="AI848">
        <f>(AH848-0)/(78.5-0)</f>
        <v>0.18089171974522292</v>
      </c>
      <c r="AJ848">
        <v>31.2</v>
      </c>
      <c r="AK848">
        <f>(AJ848-5.8)/(57.3-5.8)</f>
        <v>0.4932038834951456</v>
      </c>
      <c r="AL848">
        <v>36.5</v>
      </c>
      <c r="AM848">
        <f>(AL848-5.5)/(55.8-5.5)</f>
        <v>0.61630218687872762</v>
      </c>
      <c r="AN848">
        <v>18.100000000000001</v>
      </c>
      <c r="AO848">
        <f>(AN848-1.2)/(66.3-1.2)</f>
        <v>0.2596006144393242</v>
      </c>
      <c r="AP848">
        <v>0.24899274778404509</v>
      </c>
      <c r="AQ848">
        <v>0.29528158295281581</v>
      </c>
      <c r="AR848">
        <v>0.27083892917897751</v>
      </c>
      <c r="AS848">
        <v>0.1848867400841615</v>
      </c>
      <c r="AT848" t="s">
        <v>79</v>
      </c>
      <c r="AU848" t="s">
        <v>72</v>
      </c>
      <c r="AZ848">
        <v>-7.2754050000000001E-2</v>
      </c>
      <c r="BA848" t="s">
        <v>74</v>
      </c>
      <c r="BB848">
        <v>-0.42305070500000003</v>
      </c>
      <c r="BC848" t="s">
        <v>74</v>
      </c>
    </row>
    <row r="849" spans="1:55">
      <c r="A849" s="1">
        <v>847</v>
      </c>
      <c r="B849" t="s">
        <v>674</v>
      </c>
      <c r="C849" t="s">
        <v>698</v>
      </c>
      <c r="D849">
        <v>0</v>
      </c>
      <c r="E849">
        <v>0</v>
      </c>
      <c r="F849">
        <v>8898</v>
      </c>
      <c r="G849">
        <v>102</v>
      </c>
      <c r="H849">
        <v>0</v>
      </c>
      <c r="I849">
        <v>0</v>
      </c>
      <c r="J849" t="s">
        <v>77</v>
      </c>
      <c r="K849" t="s">
        <v>57</v>
      </c>
      <c r="L849" t="s">
        <v>59</v>
      </c>
      <c r="M849" t="s">
        <v>58</v>
      </c>
      <c r="N849" t="s">
        <v>61</v>
      </c>
      <c r="O849" t="s">
        <v>60</v>
      </c>
      <c r="P849" t="s">
        <v>62</v>
      </c>
      <c r="Q849" t="s">
        <v>63</v>
      </c>
      <c r="R849" t="s">
        <v>64</v>
      </c>
      <c r="S849" t="s">
        <v>65</v>
      </c>
      <c r="T849">
        <v>7.7515720999999989</v>
      </c>
      <c r="U849">
        <f>(T849-0.014129973)/(27755.404-0.014129973)</f>
        <v>2.7877259743901671E-4</v>
      </c>
      <c r="V849">
        <v>2.2093696999999999E-2</v>
      </c>
      <c r="W849">
        <f>(V849-0.006104506)/(0.96359551-0.006104506)</f>
        <v>1.6699050887375229E-2</v>
      </c>
      <c r="X849">
        <v>0.96090226999999995</v>
      </c>
      <c r="Y849">
        <f>(X849-0.026912883)/(0.97887218-0.026912883)</f>
        <v>0.98112323703688775</v>
      </c>
      <c r="Z849">
        <v>3.4702141000000001E-3</v>
      </c>
      <c r="AA849">
        <f>(Z849-0)/(0.8541435-0)</f>
        <v>4.0627998691086459E-3</v>
      </c>
      <c r="AB849">
        <v>2.1978023000000001E-3</v>
      </c>
      <c r="AC849">
        <f>(AB849-0)/(0.90509456-0)</f>
        <v>2.4282571094008123E-3</v>
      </c>
      <c r="AD849">
        <v>3.0075188000000001E-3</v>
      </c>
      <c r="AE849" s="3">
        <f>(AD849-0)/(0.42788053-0)</f>
        <v>7.0288750927741447E-3</v>
      </c>
      <c r="AF849">
        <v>4.6269520000000001E-4</v>
      </c>
      <c r="AG849">
        <f>(AF849-0)/(0.48863637-0)</f>
        <v>9.4691109464487878E-4</v>
      </c>
      <c r="AH849">
        <v>17</v>
      </c>
      <c r="AI849">
        <f>(AH849-0)/(78.5-0)</f>
        <v>0.21656050955414013</v>
      </c>
      <c r="AJ849">
        <v>34.200000000000003</v>
      </c>
      <c r="AK849">
        <f>(AJ849-5.8)/(57.3-5.8)</f>
        <v>0.55145631067961165</v>
      </c>
      <c r="AL849">
        <v>41.6</v>
      </c>
      <c r="AM849">
        <f>(AL849-5.5)/(55.8-5.5)</f>
        <v>0.71769383697813127</v>
      </c>
      <c r="AN849">
        <v>7.2</v>
      </c>
      <c r="AO849">
        <f>(AN849-1.2)/(66.3-1.2)</f>
        <v>9.2165898617511524E-2</v>
      </c>
      <c r="AP849">
        <v>0.25147484094852518</v>
      </c>
      <c r="AQ849">
        <v>0.25818392134181611</v>
      </c>
      <c r="AR849">
        <v>0.27264314632735681</v>
      </c>
      <c r="AS849">
        <v>0.21769809138230181</v>
      </c>
      <c r="AT849" t="s">
        <v>147</v>
      </c>
      <c r="AU849" t="s">
        <v>104</v>
      </c>
      <c r="AZ849">
        <v>0</v>
      </c>
      <c r="BA849" t="s">
        <v>74</v>
      </c>
      <c r="BB849">
        <v>0</v>
      </c>
      <c r="BC849" t="s">
        <v>74</v>
      </c>
    </row>
    <row r="850" spans="1:55">
      <c r="A850" s="1">
        <v>848</v>
      </c>
      <c r="B850" t="s">
        <v>674</v>
      </c>
      <c r="C850" t="s">
        <v>699</v>
      </c>
      <c r="D850">
        <v>13</v>
      </c>
      <c r="E850">
        <v>0</v>
      </c>
      <c r="F850">
        <v>11581</v>
      </c>
      <c r="G850">
        <v>28</v>
      </c>
      <c r="H850">
        <v>4.0090295681349994</v>
      </c>
      <c r="I850">
        <v>13</v>
      </c>
      <c r="J850" t="s">
        <v>77</v>
      </c>
      <c r="K850" t="s">
        <v>57</v>
      </c>
      <c r="L850" t="s">
        <v>59</v>
      </c>
      <c r="M850" t="s">
        <v>117</v>
      </c>
      <c r="N850" t="s">
        <v>62</v>
      </c>
      <c r="O850" t="s">
        <v>60</v>
      </c>
      <c r="P850" t="s">
        <v>61</v>
      </c>
      <c r="Q850" t="s">
        <v>63</v>
      </c>
      <c r="R850" t="s">
        <v>64</v>
      </c>
      <c r="S850" t="s">
        <v>65</v>
      </c>
      <c r="T850">
        <v>7.7601475999999998</v>
      </c>
      <c r="U850">
        <f>(T850-0.014129973)/(27755.404-0.014129973)</f>
        <v>2.7908156445551903E-4</v>
      </c>
      <c r="V850">
        <v>2.6246719000000002E-2</v>
      </c>
      <c r="W850">
        <f>(V850-0.006104506)/(0.96359551-0.006104506)</f>
        <v>2.1036451429678395E-2</v>
      </c>
      <c r="X850">
        <v>0.95385659</v>
      </c>
      <c r="Y850">
        <f>(X850-0.026912883)/(0.97887218-0.026912883)</f>
        <v>0.97372199622522304</v>
      </c>
      <c r="Z850">
        <v>3.2173396999999999E-3</v>
      </c>
      <c r="AA850">
        <f>(Z850-0)/(0.8541435-0)</f>
        <v>3.7667437614405542E-3</v>
      </c>
      <c r="AB850">
        <v>1.8626704E-3</v>
      </c>
      <c r="AC850">
        <f>(AB850-0)/(0.90509456-0)</f>
        <v>2.0579843060817868E-3</v>
      </c>
      <c r="AD850">
        <v>3.4713402999999999E-3</v>
      </c>
      <c r="AE850" s="3">
        <f>(AD850-0)/(0.42788053-0)</f>
        <v>8.1128727684804912E-3</v>
      </c>
      <c r="AF850">
        <v>1.5240030999999999E-3</v>
      </c>
      <c r="AG850">
        <f>(AF850-0)/(0.48863637-0)</f>
        <v>3.1188900244981765E-3</v>
      </c>
      <c r="AH850">
        <v>21.4</v>
      </c>
      <c r="AI850">
        <f>(AH850-0)/(78.5-0)</f>
        <v>0.27261146496815286</v>
      </c>
      <c r="AJ850">
        <v>32.700000000000003</v>
      </c>
      <c r="AK850">
        <f>(AJ850-5.8)/(57.3-5.8)</f>
        <v>0.52233009708737865</v>
      </c>
      <c r="AL850">
        <v>36.5</v>
      </c>
      <c r="AM850">
        <f>(AL850-5.5)/(55.8-5.5)</f>
        <v>0.61630218687872762</v>
      </c>
      <c r="AN850">
        <v>9.4</v>
      </c>
      <c r="AO850">
        <f>(AN850-1.2)/(66.3-1.2)</f>
        <v>0.12596006144393243</v>
      </c>
      <c r="AP850">
        <v>0.3056472779612226</v>
      </c>
      <c r="AQ850">
        <v>0.27999322665311999</v>
      </c>
      <c r="AR850">
        <v>0.23317246634493269</v>
      </c>
      <c r="AS850">
        <v>0.18118702904072481</v>
      </c>
      <c r="AT850" t="s">
        <v>72</v>
      </c>
      <c r="AU850" t="s">
        <v>66</v>
      </c>
      <c r="AZ850">
        <v>0.113395785</v>
      </c>
      <c r="BA850" t="s">
        <v>67</v>
      </c>
      <c r="BB850">
        <v>0.13245901600000001</v>
      </c>
      <c r="BC850" t="s">
        <v>67</v>
      </c>
    </row>
    <row r="851" spans="1:55">
      <c r="A851" s="1">
        <v>849</v>
      </c>
      <c r="B851" t="s">
        <v>674</v>
      </c>
      <c r="C851" t="s">
        <v>121</v>
      </c>
      <c r="D851">
        <v>8</v>
      </c>
      <c r="E851">
        <v>1</v>
      </c>
      <c r="F851">
        <v>15679</v>
      </c>
      <c r="G851">
        <v>30</v>
      </c>
      <c r="H851">
        <v>1.700788740778536</v>
      </c>
      <c r="I851">
        <v>8</v>
      </c>
      <c r="J851" t="s">
        <v>56</v>
      </c>
      <c r="K851" t="s">
        <v>57</v>
      </c>
      <c r="L851" t="s">
        <v>59</v>
      </c>
      <c r="M851" t="s">
        <v>117</v>
      </c>
      <c r="N851" t="s">
        <v>61</v>
      </c>
      <c r="O851" t="s">
        <v>60</v>
      </c>
      <c r="P851" t="s">
        <v>62</v>
      </c>
      <c r="Q851" t="s">
        <v>63</v>
      </c>
      <c r="R851" t="s">
        <v>64</v>
      </c>
      <c r="S851" t="s">
        <v>65</v>
      </c>
      <c r="T851">
        <v>11.183076</v>
      </c>
      <c r="U851">
        <f>(T851-0.014129973)/(27755.404-0.014129973)</f>
        <v>4.0240638230275148E-4</v>
      </c>
      <c r="V851">
        <v>2.3386054E-2</v>
      </c>
      <c r="W851">
        <f>(V851-0.006104506)/(0.96359551-0.006104506)</f>
        <v>1.8048783672958667E-2</v>
      </c>
      <c r="X851">
        <v>0.94898146000000005</v>
      </c>
      <c r="Y851">
        <f>(X851-0.026912883)/(0.97887218-0.026912883)</f>
        <v>0.96860084239505062</v>
      </c>
      <c r="Z851">
        <v>5.2926335000000003E-3</v>
      </c>
      <c r="AA851">
        <f>(Z851-0)/(0.8541435-0)</f>
        <v>6.1964219127113897E-3</v>
      </c>
      <c r="AB851">
        <v>2.8924856E-3</v>
      </c>
      <c r="AC851">
        <f>(AB851-0)/(0.90509456-0)</f>
        <v>3.1957827699240619E-3</v>
      </c>
      <c r="AD851">
        <v>7.6312390000000006E-3</v>
      </c>
      <c r="AE851" s="3">
        <f>(AD851-0)/(0.42788053-0)</f>
        <v>1.7834976038755494E-2</v>
      </c>
      <c r="AF851">
        <v>6.1542247000000004E-5</v>
      </c>
      <c r="AG851">
        <f>(AF851-0)/(0.48863637-0)</f>
        <v>1.2594692245278429E-4</v>
      </c>
      <c r="AH851">
        <v>23.9</v>
      </c>
      <c r="AI851">
        <f>(AH851-0)/(78.5-0)</f>
        <v>0.30445859872611464</v>
      </c>
      <c r="AJ851">
        <v>35.1</v>
      </c>
      <c r="AK851">
        <f>(AJ851-5.8)/(57.3-5.8)</f>
        <v>0.56893203883495147</v>
      </c>
      <c r="AL851">
        <v>35.9</v>
      </c>
      <c r="AM851">
        <f>(AL851-5.5)/(55.8-5.5)</f>
        <v>0.60437375745526845</v>
      </c>
      <c r="AN851">
        <v>5.0999999999999996</v>
      </c>
      <c r="AO851">
        <f>(AN851-1.2)/(66.3-1.2)</f>
        <v>5.9907834101382486E-2</v>
      </c>
      <c r="AP851">
        <v>0.27109360576035441</v>
      </c>
      <c r="AQ851">
        <v>0.27706320388947009</v>
      </c>
      <c r="AR851">
        <v>0.28198658378977171</v>
      </c>
      <c r="AS851">
        <v>0.16985660656040369</v>
      </c>
      <c r="AT851" t="s">
        <v>66</v>
      </c>
      <c r="AU851" t="s">
        <v>66</v>
      </c>
      <c r="AZ851">
        <v>-0.13685714299999999</v>
      </c>
      <c r="BA851" t="s">
        <v>74</v>
      </c>
      <c r="BB851">
        <v>-0.33085714300000002</v>
      </c>
      <c r="BC851" t="s">
        <v>74</v>
      </c>
    </row>
    <row r="852" spans="1:55">
      <c r="A852" s="1">
        <v>850</v>
      </c>
      <c r="B852" t="s">
        <v>674</v>
      </c>
      <c r="C852" t="s">
        <v>700</v>
      </c>
      <c r="D852">
        <v>16</v>
      </c>
      <c r="E852">
        <v>1</v>
      </c>
      <c r="F852">
        <v>22381</v>
      </c>
      <c r="G852">
        <v>36</v>
      </c>
      <c r="H852">
        <v>1.9858113777062889</v>
      </c>
      <c r="I852">
        <v>16</v>
      </c>
      <c r="J852" t="s">
        <v>56</v>
      </c>
      <c r="K852" t="s">
        <v>57</v>
      </c>
      <c r="L852" t="s">
        <v>59</v>
      </c>
      <c r="M852" t="s">
        <v>58</v>
      </c>
      <c r="N852" t="s">
        <v>60</v>
      </c>
      <c r="O852" t="s">
        <v>62</v>
      </c>
      <c r="P852" t="s">
        <v>61</v>
      </c>
      <c r="Q852" t="s">
        <v>63</v>
      </c>
      <c r="R852" t="s">
        <v>64</v>
      </c>
      <c r="S852" t="s">
        <v>65</v>
      </c>
      <c r="T852">
        <v>14.879664999999999</v>
      </c>
      <c r="U852">
        <f>(T852-0.014129973)/(27755.404-0.014129973)</f>
        <v>5.3559092834265195E-4</v>
      </c>
      <c r="V852">
        <v>2.4045454000000001E-2</v>
      </c>
      <c r="W852">
        <f>(V852-0.006104506)/(0.96359551-0.006104506)</f>
        <v>1.8737458550576631E-2</v>
      </c>
      <c r="X852">
        <v>0.92786365999999998</v>
      </c>
      <c r="Y852">
        <f>(X852-0.026912883)/(0.97887218-0.026912883)</f>
        <v>0.94641733090821434</v>
      </c>
      <c r="Z852">
        <v>1.6681818000000001E-2</v>
      </c>
      <c r="AA852">
        <f>(Z852-0)/(0.8541435-0)</f>
        <v>1.9530462972556721E-2</v>
      </c>
      <c r="AB852">
        <v>2.8636364999999999E-3</v>
      </c>
      <c r="AC852">
        <f>(AB852-0)/(0.90509456-0)</f>
        <v>3.163908641766668E-3</v>
      </c>
      <c r="AD852">
        <v>1.5954545000000001E-2</v>
      </c>
      <c r="AE852" s="3">
        <f>(AD852-0)/(0.42788053-0)</f>
        <v>3.7287382531754835E-2</v>
      </c>
      <c r="AF852">
        <v>5.0000002000000004E-4</v>
      </c>
      <c r="AG852">
        <f>(AF852-0)/(0.48863637-0)</f>
        <v>1.0232558415575984E-3</v>
      </c>
      <c r="AH852">
        <v>22.3</v>
      </c>
      <c r="AI852">
        <f>(AH852-0)/(78.5-0)</f>
        <v>0.2840764331210191</v>
      </c>
      <c r="AJ852">
        <v>30</v>
      </c>
      <c r="AK852">
        <f>(AJ852-5.8)/(57.3-5.8)</f>
        <v>0.46990291262135919</v>
      </c>
      <c r="AL852">
        <v>38.799999999999997</v>
      </c>
      <c r="AM852">
        <f>(AL852-5.5)/(55.8-5.5)</f>
        <v>0.66202783300198809</v>
      </c>
      <c r="AN852">
        <v>8.8000000000000007</v>
      </c>
      <c r="AO852">
        <f>(AN852-1.2)/(66.3-1.2)</f>
        <v>0.11674347158218128</v>
      </c>
      <c r="AP852">
        <v>0.26977272727272722</v>
      </c>
      <c r="AQ852">
        <v>0.29781818181818182</v>
      </c>
      <c r="AR852">
        <v>0.2493636363636364</v>
      </c>
      <c r="AS852">
        <v>0.18304545454545459</v>
      </c>
      <c r="AT852" t="s">
        <v>66</v>
      </c>
      <c r="AU852" t="s">
        <v>66</v>
      </c>
      <c r="AZ852">
        <v>-2.8522167000000001E-2</v>
      </c>
      <c r="BA852" t="s">
        <v>74</v>
      </c>
      <c r="BB852">
        <v>-0.32660098500000001</v>
      </c>
      <c r="BC852" t="s">
        <v>74</v>
      </c>
    </row>
    <row r="853" spans="1:55">
      <c r="A853" s="1">
        <v>851</v>
      </c>
      <c r="B853" t="s">
        <v>674</v>
      </c>
      <c r="C853" t="s">
        <v>124</v>
      </c>
      <c r="D853">
        <v>12</v>
      </c>
      <c r="E853">
        <v>0</v>
      </c>
      <c r="F853">
        <v>33309</v>
      </c>
      <c r="G853">
        <v>26</v>
      </c>
      <c r="H853">
        <v>1.385626892246725</v>
      </c>
      <c r="I853">
        <v>12</v>
      </c>
      <c r="J853" t="s">
        <v>56</v>
      </c>
      <c r="K853" t="s">
        <v>57</v>
      </c>
      <c r="L853" t="s">
        <v>59</v>
      </c>
      <c r="M853" t="s">
        <v>117</v>
      </c>
      <c r="N853" t="s">
        <v>60</v>
      </c>
      <c r="O853" t="s">
        <v>62</v>
      </c>
      <c r="P853" t="s">
        <v>61</v>
      </c>
      <c r="Q853" t="s">
        <v>63</v>
      </c>
      <c r="R853" t="s">
        <v>64</v>
      </c>
      <c r="S853" t="s">
        <v>65</v>
      </c>
      <c r="T853">
        <v>23.261972</v>
      </c>
      <c r="U853">
        <f>(T853-0.014129973)/(27755.404-0.014129973)</f>
        <v>8.3759738688107236E-4</v>
      </c>
      <c r="V853">
        <v>1.9965876E-2</v>
      </c>
      <c r="W853">
        <f>(V853-0.006104506)/(0.96359551-0.006104506)</f>
        <v>1.447676264538565E-2</v>
      </c>
      <c r="X853">
        <v>0.94387405999999996</v>
      </c>
      <c r="Y853">
        <f>(X853-0.026912883)/(0.97887218-0.026912883)</f>
        <v>0.9632356970405217</v>
      </c>
      <c r="Z853">
        <v>8.3814765999999999E-3</v>
      </c>
      <c r="AA853">
        <f>(Z853-0)/(0.8541435-0)</f>
        <v>9.8127265500469185E-3</v>
      </c>
      <c r="AB853">
        <v>1.4667584E-3</v>
      </c>
      <c r="AC853">
        <f>(AB853-0)/(0.90509456-0)</f>
        <v>1.6205581878649233E-3</v>
      </c>
      <c r="AD853">
        <v>1.3859371000000001E-2</v>
      </c>
      <c r="AE853" s="3">
        <f>(AD853-0)/(0.42788053-0)</f>
        <v>3.2390749352395165E-2</v>
      </c>
      <c r="AF853">
        <v>3.2927230000000002E-4</v>
      </c>
      <c r="AG853">
        <f>(AF853-0)/(0.48863637-0)</f>
        <v>6.7385958192182872E-4</v>
      </c>
      <c r="AH853">
        <v>26.4</v>
      </c>
      <c r="AI853">
        <f>(AH853-0)/(78.5-0)</f>
        <v>0.33630573248407641</v>
      </c>
      <c r="AJ853">
        <v>31.5</v>
      </c>
      <c r="AK853">
        <f>(AJ853-5.8)/(57.3-5.8)</f>
        <v>0.49902912621359224</v>
      </c>
      <c r="AL853">
        <v>35.5</v>
      </c>
      <c r="AM853">
        <f>(AL853-5.5)/(55.8-5.5)</f>
        <v>0.59642147117296229</v>
      </c>
      <c r="AN853">
        <v>6.6</v>
      </c>
      <c r="AO853">
        <f>(AN853-1.2)/(66.3-1.2)</f>
        <v>8.294930875576037E-2</v>
      </c>
      <c r="AP853">
        <v>0.27069177118567961</v>
      </c>
      <c r="AQ853">
        <v>0.29538719430059562</v>
      </c>
      <c r="AR853">
        <v>0.255605112700931</v>
      </c>
      <c r="AS853">
        <v>0.17831592181279379</v>
      </c>
      <c r="AT853" t="s">
        <v>104</v>
      </c>
      <c r="AU853" t="s">
        <v>66</v>
      </c>
      <c r="AZ853">
        <v>6.9130435000000004E-2</v>
      </c>
      <c r="BA853" t="s">
        <v>67</v>
      </c>
      <c r="BB853">
        <v>0.25416149100000002</v>
      </c>
      <c r="BC853" t="s">
        <v>67</v>
      </c>
    </row>
    <row r="854" spans="1:55">
      <c r="A854" s="1">
        <v>852</v>
      </c>
      <c r="B854" t="s">
        <v>674</v>
      </c>
      <c r="C854" t="s">
        <v>125</v>
      </c>
      <c r="D854">
        <v>545</v>
      </c>
      <c r="E854">
        <v>2</v>
      </c>
      <c r="F854">
        <v>40648</v>
      </c>
      <c r="G854">
        <v>22</v>
      </c>
      <c r="H854">
        <v>60.944517006315863</v>
      </c>
      <c r="I854">
        <v>545</v>
      </c>
      <c r="J854" t="s">
        <v>56</v>
      </c>
      <c r="K854" t="s">
        <v>57</v>
      </c>
      <c r="L854" t="s">
        <v>59</v>
      </c>
      <c r="M854" t="s">
        <v>117</v>
      </c>
      <c r="N854" t="s">
        <v>60</v>
      </c>
      <c r="O854" t="s">
        <v>62</v>
      </c>
      <c r="P854" t="s">
        <v>61</v>
      </c>
      <c r="Q854" t="s">
        <v>63</v>
      </c>
      <c r="R854" t="s">
        <v>64</v>
      </c>
      <c r="S854" t="s">
        <v>65</v>
      </c>
      <c r="T854">
        <v>26.963614</v>
      </c>
      <c r="U854">
        <f>(T854-0.014129973)/(27755.404-0.014129973)</f>
        <v>9.7096398765065465E-4</v>
      </c>
      <c r="V854">
        <v>0.22448162999999999</v>
      </c>
      <c r="W854">
        <f>(V854-0.006104506)/(0.96359551-0.006104506)</f>
        <v>0.22807224620149014</v>
      </c>
      <c r="X854">
        <v>0.69963235000000001</v>
      </c>
      <c r="Y854">
        <f>(X854-0.026912883)/(0.97887218-0.026912883)</f>
        <v>0.70666830936995417</v>
      </c>
      <c r="Z854">
        <v>1.9959481000000001E-2</v>
      </c>
      <c r="AA854">
        <f>(Z854-0)/(0.8541435-0)</f>
        <v>2.3367831049466516E-2</v>
      </c>
      <c r="AB854">
        <v>3.7767941E-3</v>
      </c>
      <c r="AC854">
        <f>(AB854-0)/(0.90509456-0)</f>
        <v>4.1728171474149619E-3</v>
      </c>
      <c r="AD854">
        <v>3.7392762000000003E-2</v>
      </c>
      <c r="AE854" s="3">
        <f>(AD854-0)/(0.42788053-0)</f>
        <v>8.7390660191993319E-2</v>
      </c>
      <c r="AF854">
        <v>1.3256297000000001E-3</v>
      </c>
      <c r="AG854">
        <f>(AF854-0)/(0.48863637-0)</f>
        <v>2.7129165600178313E-3</v>
      </c>
      <c r="AH854">
        <v>19</v>
      </c>
      <c r="AI854">
        <f>(AH854-0)/(78.5-0)</f>
        <v>0.24203821656050956</v>
      </c>
      <c r="AJ854">
        <v>30.6</v>
      </c>
      <c r="AK854">
        <f>(AJ854-5.8)/(57.3-5.8)</f>
        <v>0.48155339805825242</v>
      </c>
      <c r="AL854">
        <v>34.1</v>
      </c>
      <c r="AM854">
        <f>(AL854-5.5)/(55.8-5.5)</f>
        <v>0.5685884691848907</v>
      </c>
      <c r="AN854">
        <v>16.399999999999999</v>
      </c>
      <c r="AO854">
        <f>(AN854-1.2)/(66.3-1.2)</f>
        <v>0.23348694316436253</v>
      </c>
      <c r="AP854">
        <v>0.27743178009554542</v>
      </c>
      <c r="AQ854">
        <v>0.28878717390760611</v>
      </c>
      <c r="AR854">
        <v>0.25189464995873029</v>
      </c>
      <c r="AS854">
        <v>0.18188639603811821</v>
      </c>
      <c r="AT854" t="s">
        <v>79</v>
      </c>
      <c r="AU854" t="s">
        <v>72</v>
      </c>
      <c r="AZ854">
        <v>0.426623107</v>
      </c>
      <c r="BA854" t="s">
        <v>67</v>
      </c>
      <c r="BB854">
        <v>0.47737926899999999</v>
      </c>
      <c r="BC854" t="s">
        <v>67</v>
      </c>
    </row>
    <row r="855" spans="1:55">
      <c r="A855" s="1">
        <v>853</v>
      </c>
      <c r="B855" t="s">
        <v>674</v>
      </c>
      <c r="C855" t="s">
        <v>701</v>
      </c>
      <c r="D855">
        <v>3</v>
      </c>
      <c r="E855">
        <v>0</v>
      </c>
      <c r="F855">
        <v>15059</v>
      </c>
      <c r="G855">
        <v>29</v>
      </c>
      <c r="H855">
        <v>0.68695315666424706</v>
      </c>
      <c r="I855">
        <v>3</v>
      </c>
      <c r="J855" t="s">
        <v>56</v>
      </c>
      <c r="K855" t="s">
        <v>57</v>
      </c>
      <c r="L855" t="s">
        <v>59</v>
      </c>
      <c r="M855" t="s">
        <v>58</v>
      </c>
      <c r="N855" t="s">
        <v>61</v>
      </c>
      <c r="O855" t="s">
        <v>60</v>
      </c>
      <c r="P855" t="s">
        <v>62</v>
      </c>
      <c r="Q855" t="s">
        <v>63</v>
      </c>
      <c r="R855" t="s">
        <v>65</v>
      </c>
      <c r="S855" t="s">
        <v>64</v>
      </c>
      <c r="T855">
        <v>13.295375999999999</v>
      </c>
      <c r="U855">
        <f>(T855-0.014129973)/(27755.404-0.014129973)</f>
        <v>4.7851051954930009E-4</v>
      </c>
      <c r="V855">
        <v>3.3127531000000002E-2</v>
      </c>
      <c r="W855">
        <f>(V855-0.006104506)/(0.96359551-0.006104506)</f>
        <v>2.8222745578923479E-2</v>
      </c>
      <c r="X855">
        <v>0.93925512</v>
      </c>
      <c r="Y855">
        <f>(X855-0.026912883)/(0.97887218-0.026912883)</f>
        <v>0.95838366185944202</v>
      </c>
      <c r="Z855">
        <v>6.5060081000000002E-3</v>
      </c>
      <c r="AA855">
        <f>(Z855-0)/(0.8541435-0)</f>
        <v>7.6169965585408082E-3</v>
      </c>
      <c r="AB855">
        <v>4.7799241999999997E-3</v>
      </c>
      <c r="AC855">
        <f>(AB855-0)/(0.90509456-0)</f>
        <v>5.2811323935037235E-3</v>
      </c>
      <c r="AD855">
        <v>4.0496582999999999E-3</v>
      </c>
      <c r="AE855" s="3">
        <f>(AD855-0)/(0.42788053-0)</f>
        <v>9.464460324941637E-3</v>
      </c>
      <c r="AF855">
        <v>9.2942972E-4</v>
      </c>
      <c r="AG855">
        <f>(AF855-0)/(0.48863637-0)</f>
        <v>1.9020887045309378E-3</v>
      </c>
      <c r="AH855">
        <v>23.7</v>
      </c>
      <c r="AI855">
        <f>(AH855-0)/(78.5-0)</f>
        <v>0.3019108280254777</v>
      </c>
      <c r="AJ855">
        <v>35.1</v>
      </c>
      <c r="AK855">
        <f>(AJ855-5.8)/(57.3-5.8)</f>
        <v>0.56893203883495147</v>
      </c>
      <c r="AL855">
        <v>34.6</v>
      </c>
      <c r="AM855">
        <f>(AL855-5.5)/(55.8-5.5)</f>
        <v>0.57852882703777342</v>
      </c>
      <c r="AN855">
        <v>6.6</v>
      </c>
      <c r="AO855">
        <f>(AN855-1.2)/(66.3-1.2)</f>
        <v>8.294930875576037E-2</v>
      </c>
      <c r="AP855">
        <v>0.2576511983004714</v>
      </c>
      <c r="AQ855">
        <v>0.26999933612162258</v>
      </c>
      <c r="AR855">
        <v>0.28818960366460861</v>
      </c>
      <c r="AS855">
        <v>0.1841598619132975</v>
      </c>
      <c r="AT855" t="s">
        <v>104</v>
      </c>
      <c r="AU855" t="s">
        <v>104</v>
      </c>
      <c r="AZ855">
        <v>-0.209350649</v>
      </c>
      <c r="BA855" t="s">
        <v>74</v>
      </c>
      <c r="BB855">
        <v>-0.38493506500000002</v>
      </c>
      <c r="BC855" t="s">
        <v>74</v>
      </c>
    </row>
    <row r="856" spans="1:55">
      <c r="A856" s="1">
        <v>854</v>
      </c>
      <c r="B856" t="s">
        <v>674</v>
      </c>
      <c r="C856" t="s">
        <v>497</v>
      </c>
      <c r="D856">
        <v>3</v>
      </c>
      <c r="E856">
        <v>0</v>
      </c>
      <c r="F856">
        <v>10776</v>
      </c>
      <c r="G856">
        <v>32</v>
      </c>
      <c r="H856">
        <v>0.86998886414253895</v>
      </c>
      <c r="I856">
        <v>3</v>
      </c>
      <c r="J856" t="s">
        <v>77</v>
      </c>
      <c r="K856" t="s">
        <v>57</v>
      </c>
      <c r="L856" t="s">
        <v>59</v>
      </c>
      <c r="M856" t="s">
        <v>58</v>
      </c>
      <c r="N856" t="s">
        <v>61</v>
      </c>
      <c r="O856" t="s">
        <v>60</v>
      </c>
      <c r="P856" t="s">
        <v>62</v>
      </c>
      <c r="Q856" t="s">
        <v>63</v>
      </c>
      <c r="R856" t="s">
        <v>64</v>
      </c>
      <c r="S856" t="s">
        <v>65</v>
      </c>
      <c r="T856">
        <v>8.6984148000000001</v>
      </c>
      <c r="U856">
        <f>(T856-0.014129973)/(27755.404-0.014129973)</f>
        <v>3.1288642918246828E-4</v>
      </c>
      <c r="V856">
        <v>1.4097833000000001E-2</v>
      </c>
      <c r="W856">
        <f>(V856-0.006104506)/(0.96359551-0.006104506)</f>
        <v>8.3482006270630214E-3</v>
      </c>
      <c r="X856">
        <v>0.96678966</v>
      </c>
      <c r="Y856">
        <f>(X856-0.026912883)/(0.97887218-0.026912883)</f>
        <v>0.98730773464991972</v>
      </c>
      <c r="Z856">
        <v>6.0554449E-3</v>
      </c>
      <c r="AA856">
        <f>(Z856-0)/(0.8541435-0)</f>
        <v>7.0894936272417929E-3</v>
      </c>
      <c r="AB856">
        <v>1.0407795999999999E-3</v>
      </c>
      <c r="AC856">
        <f>(AB856-0)/(0.90509456-0)</f>
        <v>1.1499125572028627E-3</v>
      </c>
      <c r="AD856">
        <v>4.2577348999999999E-3</v>
      </c>
      <c r="AE856" s="3">
        <f>(AD856-0)/(0.42788053-0)</f>
        <v>9.9507563478057771E-3</v>
      </c>
      <c r="AF856">
        <v>4.7308166E-4</v>
      </c>
      <c r="AG856">
        <f>(AF856-0)/(0.48863637-0)</f>
        <v>9.68167105530847E-4</v>
      </c>
      <c r="AH856">
        <v>17.7</v>
      </c>
      <c r="AI856">
        <f>(AH856-0)/(78.5-0)</f>
        <v>0.2254777070063694</v>
      </c>
      <c r="AJ856">
        <v>32.4</v>
      </c>
      <c r="AK856">
        <f>(AJ856-5.8)/(57.3-5.8)</f>
        <v>0.51650485436893201</v>
      </c>
      <c r="AL856">
        <v>39.9</v>
      </c>
      <c r="AM856">
        <f>(AL856-5.5)/(55.8-5.5)</f>
        <v>0.68389662027832998</v>
      </c>
      <c r="AN856">
        <v>10.1</v>
      </c>
      <c r="AO856">
        <f>(AN856-1.2)/(66.3-1.2)</f>
        <v>0.13671274961597543</v>
      </c>
      <c r="AP856">
        <v>0.25868104834894512</v>
      </c>
      <c r="AQ856">
        <v>0.26161415460308451</v>
      </c>
      <c r="AR856">
        <v>0.2681426814268143</v>
      </c>
      <c r="AS856">
        <v>0.2115621156211562</v>
      </c>
      <c r="AT856" t="s">
        <v>104</v>
      </c>
      <c r="AU856" t="s">
        <v>66</v>
      </c>
      <c r="AZ856">
        <v>-5.7142859999999998E-3</v>
      </c>
      <c r="BA856" t="s">
        <v>74</v>
      </c>
      <c r="BB856">
        <v>1.1428571E-2</v>
      </c>
      <c r="BC856" t="s">
        <v>67</v>
      </c>
    </row>
    <row r="857" spans="1:55">
      <c r="A857" s="1">
        <v>855</v>
      </c>
      <c r="B857" t="s">
        <v>674</v>
      </c>
      <c r="C857" t="s">
        <v>702</v>
      </c>
      <c r="D857">
        <v>10</v>
      </c>
      <c r="E857">
        <v>0</v>
      </c>
      <c r="F857">
        <v>9243</v>
      </c>
      <c r="G857">
        <v>37</v>
      </c>
      <c r="H857">
        <v>2.92405355696495</v>
      </c>
      <c r="I857">
        <v>10</v>
      </c>
      <c r="J857" t="s">
        <v>77</v>
      </c>
      <c r="K857" t="s">
        <v>57</v>
      </c>
      <c r="L857" t="s">
        <v>59</v>
      </c>
      <c r="M857" t="s">
        <v>100</v>
      </c>
      <c r="N857" t="s">
        <v>61</v>
      </c>
      <c r="O857" t="s">
        <v>60</v>
      </c>
      <c r="P857" t="s">
        <v>63</v>
      </c>
      <c r="Q857" t="s">
        <v>62</v>
      </c>
      <c r="R857" t="s">
        <v>64</v>
      </c>
      <c r="S857" t="s">
        <v>65</v>
      </c>
      <c r="T857">
        <v>4.8280025000000002</v>
      </c>
      <c r="U857">
        <f>(T857-0.014129973)/(27755.404-0.014129973)</f>
        <v>1.734391968386109E-4</v>
      </c>
      <c r="V857">
        <v>2.2237586E-2</v>
      </c>
      <c r="W857">
        <f>(V857-0.006104506)/(0.96359551-0.006104506)</f>
        <v>1.6849328017289656E-2</v>
      </c>
      <c r="X857">
        <v>0.94354188000000005</v>
      </c>
      <c r="Y857">
        <f>(X857-0.026912883)/(0.97887218-0.026912883)</f>
        <v>0.96288675354992637</v>
      </c>
      <c r="Z857">
        <v>5.7610324999999999E-3</v>
      </c>
      <c r="AA857">
        <f>(Z857-0)/(0.8541435-0)</f>
        <v>6.7448063469428736E-3</v>
      </c>
      <c r="AB857">
        <v>1.2443829999999999E-2</v>
      </c>
      <c r="AC857">
        <f>(AB857-0)/(0.90509456-0)</f>
        <v>1.3748651853569863E-2</v>
      </c>
      <c r="AD857">
        <v>2.9957369E-3</v>
      </c>
      <c r="AE857" s="3">
        <f>(AD857-0)/(0.42788053-0)</f>
        <v>7.0013396029027074E-3</v>
      </c>
      <c r="AF857">
        <v>4.6088257999999998E-4</v>
      </c>
      <c r="AG857">
        <f>(AF857-0)/(0.48863637-0)</f>
        <v>9.432015467862124E-4</v>
      </c>
      <c r="AH857">
        <v>16.7</v>
      </c>
      <c r="AI857">
        <f>(AH857-0)/(78.5-0)</f>
        <v>0.21273885350318469</v>
      </c>
      <c r="AJ857">
        <v>36</v>
      </c>
      <c r="AK857">
        <f>(AJ857-5.8)/(57.3-5.8)</f>
        <v>0.58640776699029129</v>
      </c>
      <c r="AL857">
        <v>39.700000000000003</v>
      </c>
      <c r="AM857">
        <f>(AL857-5.5)/(55.8-5.5)</f>
        <v>0.67992047713717707</v>
      </c>
      <c r="AN857">
        <v>7.6</v>
      </c>
      <c r="AO857">
        <f>(AN857-1.2)/(66.3-1.2)</f>
        <v>9.8310291858678955E-2</v>
      </c>
      <c r="AP857">
        <v>0.24115681530130201</v>
      </c>
      <c r="AQ857">
        <v>0.24945270192418489</v>
      </c>
      <c r="AR857">
        <v>0.26327917962898961</v>
      </c>
      <c r="AS857">
        <v>0.2461113031455236</v>
      </c>
      <c r="AT857" t="s">
        <v>72</v>
      </c>
      <c r="AU857" t="s">
        <v>66</v>
      </c>
      <c r="AZ857">
        <v>6.3142856999999997E-2</v>
      </c>
      <c r="BA857" t="s">
        <v>67</v>
      </c>
      <c r="BB857">
        <v>5.6000000000000001E-2</v>
      </c>
      <c r="BC857" t="s">
        <v>67</v>
      </c>
    </row>
    <row r="858" spans="1:55">
      <c r="A858" s="1">
        <v>856</v>
      </c>
      <c r="B858" t="s">
        <v>674</v>
      </c>
      <c r="C858" t="s">
        <v>127</v>
      </c>
      <c r="D858">
        <v>0</v>
      </c>
      <c r="E858">
        <v>0</v>
      </c>
      <c r="F858">
        <v>7970</v>
      </c>
      <c r="G858">
        <v>102</v>
      </c>
      <c r="H858">
        <v>0</v>
      </c>
      <c r="I858">
        <v>0</v>
      </c>
      <c r="J858" t="s">
        <v>77</v>
      </c>
      <c r="K858" t="s">
        <v>57</v>
      </c>
      <c r="L858" t="s">
        <v>59</v>
      </c>
      <c r="M858" t="s">
        <v>58</v>
      </c>
      <c r="N858" t="s">
        <v>61</v>
      </c>
      <c r="O858" t="s">
        <v>60</v>
      </c>
      <c r="P858" t="s">
        <v>62</v>
      </c>
      <c r="Q858" t="s">
        <v>63</v>
      </c>
      <c r="R858" t="s">
        <v>64</v>
      </c>
      <c r="S858" t="s">
        <v>65</v>
      </c>
      <c r="T858">
        <v>6.9347959000000001</v>
      </c>
      <c r="U858">
        <f>(T858-0.014129973)/(27755.404-0.014129973)</f>
        <v>2.4934493658378099E-4</v>
      </c>
      <c r="V858">
        <v>2.7984595000000001E-2</v>
      </c>
      <c r="W858">
        <f>(V858-0.006104506)/(0.96359551-0.006104506)</f>
        <v>2.2851482581657763E-2</v>
      </c>
      <c r="X858">
        <v>0.94890887000000002</v>
      </c>
      <c r="Y858">
        <f>(X858-0.026912883)/(0.97887218-0.026912883)</f>
        <v>0.9685245891348232</v>
      </c>
      <c r="Z858">
        <v>6.6752247999999998E-3</v>
      </c>
      <c r="AA858">
        <f>(Z858-0)/(0.8541435-0)</f>
        <v>7.8151092878421483E-3</v>
      </c>
      <c r="AB858">
        <v>2.3106545999999999E-3</v>
      </c>
      <c r="AC858">
        <f>(AB858-0)/(0.90509456-0)</f>
        <v>2.5529427555061207E-3</v>
      </c>
      <c r="AD858">
        <v>3.9794608E-3</v>
      </c>
      <c r="AE858" s="3">
        <f>(AD858-0)/(0.42788053-0)</f>
        <v>9.3004016798801294E-3</v>
      </c>
      <c r="AF858">
        <v>1.2836971000000001E-4</v>
      </c>
      <c r="AG858">
        <f>(AF858-0)/(0.48863637-0)</f>
        <v>2.627101007647057E-4</v>
      </c>
      <c r="AH858">
        <v>16.600000000000001</v>
      </c>
      <c r="AI858">
        <f>(AH858-0)/(78.5-0)</f>
        <v>0.21146496815286625</v>
      </c>
      <c r="AJ858">
        <v>30.8</v>
      </c>
      <c r="AK858">
        <f>(AJ858-5.8)/(57.3-5.8)</f>
        <v>0.4854368932038835</v>
      </c>
      <c r="AL858">
        <v>40.700000000000003</v>
      </c>
      <c r="AM858">
        <f>(AL858-5.5)/(55.8-5.5)</f>
        <v>0.6998011928429424</v>
      </c>
      <c r="AN858">
        <v>12</v>
      </c>
      <c r="AO858">
        <f>(AN858-1.2)/(66.3-1.2)</f>
        <v>0.16589861751152077</v>
      </c>
      <c r="AP858">
        <v>0.25815147625160467</v>
      </c>
      <c r="AQ858">
        <v>0.27008985879332481</v>
      </c>
      <c r="AR858">
        <v>0.27214377406931961</v>
      </c>
      <c r="AS858">
        <v>0.19961489088575099</v>
      </c>
      <c r="AT858" t="s">
        <v>147</v>
      </c>
      <c r="AU858" t="s">
        <v>104</v>
      </c>
      <c r="AZ858">
        <v>0</v>
      </c>
      <c r="BA858" t="s">
        <v>74</v>
      </c>
      <c r="BB858">
        <v>0</v>
      </c>
      <c r="BC858" t="s">
        <v>74</v>
      </c>
    </row>
    <row r="859" spans="1:55">
      <c r="A859" s="1">
        <v>857</v>
      </c>
      <c r="B859" t="s">
        <v>674</v>
      </c>
      <c r="C859" t="s">
        <v>128</v>
      </c>
      <c r="D859">
        <v>1</v>
      </c>
      <c r="E859">
        <v>0</v>
      </c>
      <c r="F859">
        <v>10740</v>
      </c>
      <c r="G859">
        <v>37</v>
      </c>
      <c r="H859">
        <v>0.25164829634103381</v>
      </c>
      <c r="I859">
        <v>1</v>
      </c>
      <c r="J859" t="s">
        <v>77</v>
      </c>
      <c r="K859" t="s">
        <v>57</v>
      </c>
      <c r="L859" t="s">
        <v>59</v>
      </c>
      <c r="M859" t="s">
        <v>58</v>
      </c>
      <c r="N859" t="s">
        <v>61</v>
      </c>
      <c r="O859" t="s">
        <v>60</v>
      </c>
      <c r="P859" t="s">
        <v>62</v>
      </c>
      <c r="Q859" t="s">
        <v>63</v>
      </c>
      <c r="R859" t="s">
        <v>64</v>
      </c>
      <c r="S859" t="s">
        <v>65</v>
      </c>
      <c r="T859">
        <v>9.1068353999999996</v>
      </c>
      <c r="U859">
        <f>(T859-0.014129973)/(27755.404-0.014129973)</f>
        <v>3.2760143055382546E-4</v>
      </c>
      <c r="V859">
        <v>4.1687492E-2</v>
      </c>
      <c r="W859">
        <f>(V859-0.006104506)/(0.96359551-0.006104506)</f>
        <v>3.716273662243201E-2</v>
      </c>
      <c r="X859">
        <v>0.93322002999999998</v>
      </c>
      <c r="Y859">
        <f>(X859-0.026912883)/(0.97887218-0.026912883)</f>
        <v>0.95204401055395127</v>
      </c>
      <c r="Z859">
        <v>5.2984105000000014E-3</v>
      </c>
      <c r="AA859">
        <f>(Z859-0)/(0.8541435-0)</f>
        <v>6.2031854132238926E-3</v>
      </c>
      <c r="AB859">
        <v>4.2987103000000004E-3</v>
      </c>
      <c r="AC859">
        <f>(AB859-0)/(0.90509456-0)</f>
        <v>4.7494598796395376E-3</v>
      </c>
      <c r="AD859">
        <v>3.4989502999999999E-3</v>
      </c>
      <c r="AE859" s="3">
        <f>(AD859-0)/(0.42788053-0)</f>
        <v>8.1774001261520363E-3</v>
      </c>
      <c r="AF859">
        <v>4.9985001999999995E-4</v>
      </c>
      <c r="AG859">
        <f>(AF859-0)/(0.48863637-0)</f>
        <v>1.02294886481741E-3</v>
      </c>
      <c r="AH859">
        <v>17.5</v>
      </c>
      <c r="AI859">
        <f>(AH859-0)/(78.5-0)</f>
        <v>0.22292993630573249</v>
      </c>
      <c r="AJ859">
        <v>35.5</v>
      </c>
      <c r="AK859">
        <f>(AJ859-5.8)/(57.3-5.8)</f>
        <v>0.57669902912621362</v>
      </c>
      <c r="AL859">
        <v>37.1</v>
      </c>
      <c r="AM859">
        <f>(AL859-5.5)/(55.8-5.5)</f>
        <v>0.62823061630218691</v>
      </c>
      <c r="AN859">
        <v>9.9</v>
      </c>
      <c r="AO859">
        <f>(AN859-1.2)/(66.3-1.2)</f>
        <v>0.13364055299539174</v>
      </c>
      <c r="AP859">
        <v>0.25032490252924122</v>
      </c>
      <c r="AQ859">
        <v>0.25702289313206028</v>
      </c>
      <c r="AR859">
        <v>0.27831650504848537</v>
      </c>
      <c r="AS859">
        <v>0.2143356992902129</v>
      </c>
      <c r="AT859" t="s">
        <v>147</v>
      </c>
      <c r="AU859" t="s">
        <v>104</v>
      </c>
      <c r="AZ859">
        <v>0</v>
      </c>
      <c r="BA859" t="s">
        <v>74</v>
      </c>
      <c r="BB859">
        <v>0</v>
      </c>
      <c r="BC859" t="s">
        <v>74</v>
      </c>
    </row>
    <row r="860" spans="1:55">
      <c r="A860" s="1">
        <v>858</v>
      </c>
      <c r="B860" t="s">
        <v>674</v>
      </c>
      <c r="C860" t="s">
        <v>703</v>
      </c>
      <c r="D860">
        <v>360</v>
      </c>
      <c r="E860">
        <v>16</v>
      </c>
      <c r="F860">
        <v>42745</v>
      </c>
      <c r="G860">
        <v>31</v>
      </c>
      <c r="H860">
        <v>27.16786343620646</v>
      </c>
      <c r="I860">
        <v>360</v>
      </c>
      <c r="J860" t="s">
        <v>56</v>
      </c>
      <c r="K860" t="s">
        <v>57</v>
      </c>
      <c r="L860" t="s">
        <v>59</v>
      </c>
      <c r="M860" t="s">
        <v>58</v>
      </c>
      <c r="N860" t="s">
        <v>60</v>
      </c>
      <c r="O860" t="s">
        <v>62</v>
      </c>
      <c r="P860" t="s">
        <v>61</v>
      </c>
      <c r="Q860" t="s">
        <v>63</v>
      </c>
      <c r="R860" t="s">
        <v>64</v>
      </c>
      <c r="S860" t="s">
        <v>65</v>
      </c>
      <c r="T860">
        <v>37.890438000000003</v>
      </c>
      <c r="U860">
        <f>(T860-0.014129973)/(27755.404-0.014129973)</f>
        <v>1.3646469462099886E-3</v>
      </c>
      <c r="V860">
        <v>0.18318619</v>
      </c>
      <c r="W860">
        <f>(V860-0.006104506)/(0.96359551-0.006104506)</f>
        <v>0.18494344412660402</v>
      </c>
      <c r="X860">
        <v>0.76435512000000005</v>
      </c>
      <c r="Y860">
        <f>(X860-0.026912883)/(0.97887218-0.026912883)</f>
        <v>0.77465731919838587</v>
      </c>
      <c r="Z860">
        <v>2.5204407000000002E-2</v>
      </c>
      <c r="AA860">
        <f>(Z860-0)/(0.8541435-0)</f>
        <v>2.9508398764376248E-2</v>
      </c>
      <c r="AB860">
        <v>2.7487244999999999E-3</v>
      </c>
      <c r="AC860">
        <f>(AB860-0)/(0.90509456-0)</f>
        <v>3.0369473218356323E-3</v>
      </c>
      <c r="AD860">
        <v>1.0482425E-2</v>
      </c>
      <c r="AE860" s="3">
        <f>(AD860-0)/(0.42788053-0)</f>
        <v>2.4498485593630541E-2</v>
      </c>
      <c r="AF860">
        <v>1.3743623E-3</v>
      </c>
      <c r="AG860">
        <f>(AF860-0)/(0.48863637-0)</f>
        <v>2.8126483912771371E-3</v>
      </c>
      <c r="AH860">
        <v>22</v>
      </c>
      <c r="AI860">
        <f>(AH860-0)/(78.5-0)</f>
        <v>0.28025477707006369</v>
      </c>
      <c r="AJ860">
        <v>30.9</v>
      </c>
      <c r="AK860">
        <f>(AJ860-5.8)/(57.3-5.8)</f>
        <v>0.48737864077669901</v>
      </c>
      <c r="AL860">
        <v>34.700000000000003</v>
      </c>
      <c r="AM860">
        <f>(AL860-5.5)/(55.8-5.5)</f>
        <v>0.58051689860834998</v>
      </c>
      <c r="AN860">
        <v>12.4</v>
      </c>
      <c r="AO860">
        <f>(AN860-1.2)/(66.3-1.2)</f>
        <v>0.17204301075268821</v>
      </c>
      <c r="AP860">
        <v>0.27228679913345299</v>
      </c>
      <c r="AQ860">
        <v>0.30410678096391708</v>
      </c>
      <c r="AR860">
        <v>0.257168813622493</v>
      </c>
      <c r="AS860">
        <v>0.1664376062801369</v>
      </c>
      <c r="AT860" t="s">
        <v>79</v>
      </c>
      <c r="AU860" t="s">
        <v>72</v>
      </c>
      <c r="AZ860">
        <v>0.112446323</v>
      </c>
      <c r="BA860" t="s">
        <v>67</v>
      </c>
      <c r="BB860">
        <v>5.785292E-3</v>
      </c>
      <c r="BC860" t="s">
        <v>67</v>
      </c>
    </row>
    <row r="861" spans="1:55">
      <c r="A861" s="1">
        <v>859</v>
      </c>
      <c r="B861" t="s">
        <v>674</v>
      </c>
      <c r="C861" t="s">
        <v>704</v>
      </c>
      <c r="D861">
        <v>10</v>
      </c>
      <c r="E861">
        <v>0</v>
      </c>
      <c r="F861">
        <v>14398</v>
      </c>
      <c r="G861">
        <v>30</v>
      </c>
      <c r="H861">
        <v>2.3151363615316942</v>
      </c>
      <c r="I861">
        <v>10</v>
      </c>
      <c r="J861" t="s">
        <v>77</v>
      </c>
      <c r="K861" t="s">
        <v>57</v>
      </c>
      <c r="L861" t="s">
        <v>59</v>
      </c>
      <c r="M861" t="s">
        <v>58</v>
      </c>
      <c r="N861" t="s">
        <v>60</v>
      </c>
      <c r="O861" t="s">
        <v>62</v>
      </c>
      <c r="P861" t="s">
        <v>61</v>
      </c>
      <c r="Q861" t="s">
        <v>63</v>
      </c>
      <c r="R861" t="s">
        <v>64</v>
      </c>
      <c r="S861" t="s">
        <v>65</v>
      </c>
      <c r="T861">
        <v>9.3251772000000006</v>
      </c>
      <c r="U861">
        <f>(T861-0.014129973)/(27755.404-0.014129973)</f>
        <v>3.354680755918686E-4</v>
      </c>
      <c r="V861">
        <v>5.1083814000000012E-2</v>
      </c>
      <c r="W861">
        <f>(V861-0.006104506)/(0.96359551-0.006104506)</f>
        <v>4.6976219945769865E-2</v>
      </c>
      <c r="X861">
        <v>0.92080927000000001</v>
      </c>
      <c r="Y861">
        <f>(X861-0.026912883)/(0.97887218-0.026912883)</f>
        <v>0.93900694054569456</v>
      </c>
      <c r="Z861">
        <v>9.4653181999999995E-3</v>
      </c>
      <c r="AA861">
        <f>(Z861-0)/(0.8541435-0)</f>
        <v>1.1081648692520636E-2</v>
      </c>
      <c r="AB861">
        <v>1.8063583E-3</v>
      </c>
      <c r="AC861">
        <f>(AB861-0)/(0.90509456-0)</f>
        <v>1.9957674919623869E-3</v>
      </c>
      <c r="AD861">
        <v>8.3092488000000003E-3</v>
      </c>
      <c r="AE861" s="3">
        <f>(AD861-0)/(0.42788053-0)</f>
        <v>1.9419553397299946E-2</v>
      </c>
      <c r="AF861">
        <v>1.4450867000000001E-4</v>
      </c>
      <c r="AG861">
        <f>(AF861-0)/(0.48863637-0)</f>
        <v>2.9573866963689176E-4</v>
      </c>
      <c r="AH861">
        <v>19.899999999999999</v>
      </c>
      <c r="AI861">
        <f>(AH861-0)/(78.5-0)</f>
        <v>0.2535031847133758</v>
      </c>
      <c r="AJ861">
        <v>34.5</v>
      </c>
      <c r="AK861">
        <f>(AJ861-5.8)/(57.3-5.8)</f>
        <v>0.55728155339805829</v>
      </c>
      <c r="AL861">
        <v>38</v>
      </c>
      <c r="AM861">
        <f>(AL861-5.5)/(55.8-5.5)</f>
        <v>0.64612326043737578</v>
      </c>
      <c r="AN861">
        <v>7.7</v>
      </c>
      <c r="AO861">
        <f>(AN861-1.2)/(66.3-1.2)</f>
        <v>9.9846390168970817E-2</v>
      </c>
      <c r="AP861">
        <v>0.2597543352601156</v>
      </c>
      <c r="AQ861">
        <v>0.27615606936416182</v>
      </c>
      <c r="AR861">
        <v>0.25751445086705199</v>
      </c>
      <c r="AS861">
        <v>0.20657514450867051</v>
      </c>
      <c r="AT861" t="s">
        <v>66</v>
      </c>
      <c r="AU861" t="s">
        <v>66</v>
      </c>
      <c r="AZ861">
        <v>0.25916376299999999</v>
      </c>
      <c r="BA861" t="s">
        <v>67</v>
      </c>
      <c r="BB861">
        <v>0.56278745600000002</v>
      </c>
      <c r="BC861" t="s">
        <v>67</v>
      </c>
    </row>
    <row r="862" spans="1:55">
      <c r="A862" s="1">
        <v>860</v>
      </c>
      <c r="B862" t="s">
        <v>674</v>
      </c>
      <c r="C862" t="s">
        <v>413</v>
      </c>
      <c r="D862">
        <v>10</v>
      </c>
      <c r="E862">
        <v>0</v>
      </c>
      <c r="F862">
        <v>6462</v>
      </c>
      <c r="G862">
        <v>21</v>
      </c>
      <c r="H862">
        <v>7.3690881490324376</v>
      </c>
      <c r="I862">
        <v>10</v>
      </c>
      <c r="J862" t="s">
        <v>77</v>
      </c>
      <c r="K862" t="s">
        <v>57</v>
      </c>
      <c r="L862" t="s">
        <v>59</v>
      </c>
      <c r="M862" t="s">
        <v>117</v>
      </c>
      <c r="N862" t="s">
        <v>61</v>
      </c>
      <c r="O862" t="s">
        <v>62</v>
      </c>
      <c r="P862" t="s">
        <v>60</v>
      </c>
      <c r="Q862" t="s">
        <v>63</v>
      </c>
      <c r="R862" t="s">
        <v>64</v>
      </c>
      <c r="S862" t="s">
        <v>65</v>
      </c>
      <c r="T862">
        <v>5.8493475999999998</v>
      </c>
      <c r="U862">
        <f>(T862-0.014129973)/(27755.404-0.014129973)</f>
        <v>2.1023727839259939E-4</v>
      </c>
      <c r="V862">
        <v>8.5264899000000005E-2</v>
      </c>
      <c r="W862">
        <f>(V862-0.006104506)/(0.96359551-0.006104506)</f>
        <v>8.2674816441408588E-2</v>
      </c>
      <c r="X862">
        <v>0.88294702999999997</v>
      </c>
      <c r="Y862">
        <f>(X862-0.026912883)/(0.97887218-0.026912883)</f>
        <v>0.89923397953851802</v>
      </c>
      <c r="Z862">
        <v>4.9668875999999999E-3</v>
      </c>
      <c r="AA862">
        <f>(Z862-0)/(0.8541435-0)</f>
        <v>5.8150505155164208E-3</v>
      </c>
      <c r="AB862">
        <v>4.6357615000000001E-3</v>
      </c>
      <c r="AC862">
        <f>(AB862-0)/(0.90509456-0)</f>
        <v>5.1218532348708407E-3</v>
      </c>
      <c r="AD862">
        <v>9.9337752999999994E-3</v>
      </c>
      <c r="AE862" s="3">
        <f>(AD862-0)/(0.42788053-0)</f>
        <v>2.3216235849759279E-2</v>
      </c>
      <c r="AF862">
        <v>6.6225167000000002E-4</v>
      </c>
      <c r="AG862">
        <f>(AF862-0)/(0.48863637-0)</f>
        <v>1.3553057256053208E-3</v>
      </c>
      <c r="AH862">
        <v>18.100000000000001</v>
      </c>
      <c r="AI862">
        <f>(AH862-0)/(78.5-0)</f>
        <v>0.23057324840764332</v>
      </c>
      <c r="AJ862">
        <v>32.4</v>
      </c>
      <c r="AK862">
        <f>(AJ862-5.8)/(57.3-5.8)</f>
        <v>0.51650485436893201</v>
      </c>
      <c r="AL862">
        <v>38.5</v>
      </c>
      <c r="AM862">
        <f>(AL862-5.5)/(55.8-5.5)</f>
        <v>0.6560636182902585</v>
      </c>
      <c r="AN862">
        <v>10.9</v>
      </c>
      <c r="AO862">
        <f>(AN862-1.2)/(66.3-1.2)</f>
        <v>0.14900153609831032</v>
      </c>
      <c r="AP862">
        <v>0.25910596026490068</v>
      </c>
      <c r="AQ862">
        <v>0.24817880794701991</v>
      </c>
      <c r="AR862">
        <v>0.27764900662251651</v>
      </c>
      <c r="AS862">
        <v>0.21506622516556301</v>
      </c>
      <c r="AT862" t="s">
        <v>79</v>
      </c>
      <c r="AU862" t="s">
        <v>72</v>
      </c>
      <c r="AZ862">
        <v>0.29638095199999998</v>
      </c>
      <c r="BA862" t="s">
        <v>67</v>
      </c>
      <c r="BB862">
        <v>0.56888888900000001</v>
      </c>
      <c r="BC862" t="s">
        <v>67</v>
      </c>
    </row>
    <row r="863" spans="1:55">
      <c r="A863" s="1">
        <v>861</v>
      </c>
      <c r="B863" t="s">
        <v>674</v>
      </c>
      <c r="C863" t="s">
        <v>705</v>
      </c>
      <c r="D863">
        <v>8</v>
      </c>
      <c r="E863">
        <v>0</v>
      </c>
      <c r="F863">
        <v>15932</v>
      </c>
      <c r="G863">
        <v>37</v>
      </c>
      <c r="H863">
        <v>1.357119107558475</v>
      </c>
      <c r="I863">
        <v>8</v>
      </c>
      <c r="J863" t="s">
        <v>56</v>
      </c>
      <c r="K863" t="s">
        <v>57</v>
      </c>
      <c r="L863" t="s">
        <v>59</v>
      </c>
      <c r="M863" t="s">
        <v>58</v>
      </c>
      <c r="N863" t="s">
        <v>60</v>
      </c>
      <c r="O863" t="s">
        <v>61</v>
      </c>
      <c r="P863" t="s">
        <v>63</v>
      </c>
      <c r="Q863" t="s">
        <v>62</v>
      </c>
      <c r="R863" t="s">
        <v>65</v>
      </c>
      <c r="S863" t="s">
        <v>64</v>
      </c>
      <c r="T863">
        <v>11.006154</v>
      </c>
      <c r="U863">
        <f>(T863-0.014129973)/(27755.404-0.014129973)</f>
        <v>3.9603205281833455E-4</v>
      </c>
      <c r="V863">
        <v>3.5805627999999999E-2</v>
      </c>
      <c r="W863">
        <f>(V863-0.006104506)/(0.96359551-0.006104506)</f>
        <v>3.1019740003740026E-2</v>
      </c>
      <c r="X863">
        <v>0.90760052000000002</v>
      </c>
      <c r="Y863">
        <f>(X863-0.026912883)/(0.97887218-0.026912883)</f>
        <v>0.92513160990747711</v>
      </c>
      <c r="Z863">
        <v>2.6624696E-2</v>
      </c>
      <c r="AA863">
        <f>(Z863-0)/(0.8541435-0)</f>
        <v>3.117122122921968E-2</v>
      </c>
      <c r="AB863">
        <v>6.0331826E-3</v>
      </c>
      <c r="AC863">
        <f>(AB863-0)/(0.90509456-0)</f>
        <v>6.665803626087422E-3</v>
      </c>
      <c r="AD863">
        <v>9.2465077E-3</v>
      </c>
      <c r="AE863" s="3">
        <f>(AD863-0)/(0.42788053-0)</f>
        <v>2.1610022077891696E-2</v>
      </c>
      <c r="AF863">
        <v>3.2789035999999998E-4</v>
      </c>
      <c r="AG863">
        <f>(AF863-0)/(0.48863637-0)</f>
        <v>6.7103142567959074E-4</v>
      </c>
      <c r="AH863">
        <v>21.3</v>
      </c>
      <c r="AI863">
        <f>(AH863-0)/(78.5-0)</f>
        <v>0.27133757961783439</v>
      </c>
      <c r="AJ863">
        <v>34.9</v>
      </c>
      <c r="AK863">
        <f>(AJ863-5.8)/(57.3-5.8)</f>
        <v>0.56504854368932034</v>
      </c>
      <c r="AL863">
        <v>34.6</v>
      </c>
      <c r="AM863">
        <f>(AL863-5.5)/(55.8-5.5)</f>
        <v>0.57852882703777342</v>
      </c>
      <c r="AN863">
        <v>9.1</v>
      </c>
      <c r="AO863">
        <f>(AN863-1.2)/(66.3-1.2)</f>
        <v>0.12135176651305683</v>
      </c>
      <c r="AP863">
        <v>0.21116138763197581</v>
      </c>
      <c r="AQ863">
        <v>0.29831464358318582</v>
      </c>
      <c r="AR863">
        <v>0.26729621614532101</v>
      </c>
      <c r="AS863">
        <v>0.2232277526395173</v>
      </c>
      <c r="AT863" t="s">
        <v>104</v>
      </c>
      <c r="AU863" t="s">
        <v>66</v>
      </c>
      <c r="AZ863">
        <v>0.161013825</v>
      </c>
      <c r="BA863" t="s">
        <v>67</v>
      </c>
      <c r="BB863">
        <v>0.25400921700000001</v>
      </c>
      <c r="BC863" t="s">
        <v>67</v>
      </c>
    </row>
    <row r="864" spans="1:55">
      <c r="A864" s="1">
        <v>862</v>
      </c>
      <c r="B864" t="s">
        <v>674</v>
      </c>
      <c r="C864" t="s">
        <v>706</v>
      </c>
      <c r="D864">
        <v>0</v>
      </c>
      <c r="E864">
        <v>0</v>
      </c>
      <c r="F864">
        <v>9421</v>
      </c>
      <c r="G864">
        <v>102</v>
      </c>
      <c r="H864">
        <v>0</v>
      </c>
      <c r="I864">
        <v>0</v>
      </c>
      <c r="J864" t="s">
        <v>77</v>
      </c>
      <c r="K864" t="s">
        <v>57</v>
      </c>
      <c r="L864" t="s">
        <v>59</v>
      </c>
      <c r="M864" t="s">
        <v>58</v>
      </c>
      <c r="N864" t="s">
        <v>60</v>
      </c>
      <c r="O864" t="s">
        <v>62</v>
      </c>
      <c r="P864" t="s">
        <v>61</v>
      </c>
      <c r="Q864" t="s">
        <v>63</v>
      </c>
      <c r="R864" t="s">
        <v>65</v>
      </c>
      <c r="S864" t="s">
        <v>64</v>
      </c>
      <c r="T864">
        <v>6.1141133000000014</v>
      </c>
      <c r="U864">
        <f>(T864-0.014129973)/(27755.404-0.014129973)</f>
        <v>2.1977653189398586E-4</v>
      </c>
      <c r="V864">
        <v>3.1358495E-2</v>
      </c>
      <c r="W864">
        <f>(V864-0.006104506)/(0.96359551-0.006104506)</f>
        <v>2.6375171040249275E-2</v>
      </c>
      <c r="X864">
        <v>0.92854744</v>
      </c>
      <c r="Y864">
        <f>(X864-0.026912883)/(0.97887218-0.026912883)</f>
        <v>0.94713561792127754</v>
      </c>
      <c r="Z864">
        <v>1.7247172000000002E-2</v>
      </c>
      <c r="AA864">
        <f>(Z864-0)/(0.8541435-0)</f>
        <v>2.0192358778121009E-2</v>
      </c>
      <c r="AB864">
        <v>3.2478441000000002E-3</v>
      </c>
      <c r="AC864">
        <f>(AB864-0)/(0.90509456-0)</f>
        <v>3.5884030724922271E-3</v>
      </c>
      <c r="AD864">
        <v>8.6235859999999991E-3</v>
      </c>
      <c r="AE864" s="3">
        <f>(AD864-0)/(0.42788053-0)</f>
        <v>2.0154191171072915E-2</v>
      </c>
      <c r="AF864">
        <v>4.4797849999999998E-4</v>
      </c>
      <c r="AG864">
        <f>(AF864-0)/(0.48863637-0)</f>
        <v>9.1679319736269319E-4</v>
      </c>
      <c r="AH864">
        <v>25</v>
      </c>
      <c r="AI864">
        <f>(AH864-0)/(78.5-0)</f>
        <v>0.31847133757961782</v>
      </c>
      <c r="AJ864">
        <v>39.5</v>
      </c>
      <c r="AK864">
        <f>(AJ864-5.8)/(57.3-5.8)</f>
        <v>0.65436893203883506</v>
      </c>
      <c r="AL864">
        <v>29</v>
      </c>
      <c r="AM864">
        <f>(AL864-5.5)/(55.8-5.5)</f>
        <v>0.4671968190854871</v>
      </c>
      <c r="AN864">
        <v>6.5</v>
      </c>
      <c r="AO864">
        <f>(AN864-1.2)/(66.3-1.2)</f>
        <v>8.1413210445468509E-2</v>
      </c>
      <c r="AP864">
        <v>0.25456378093851489</v>
      </c>
      <c r="AQ864">
        <v>0.27494680255347731</v>
      </c>
      <c r="AR864">
        <v>0.25120394221077402</v>
      </c>
      <c r="AS864">
        <v>0.21928547429723369</v>
      </c>
      <c r="AT864" t="s">
        <v>147</v>
      </c>
      <c r="AU864" t="s">
        <v>104</v>
      </c>
      <c r="AZ864">
        <v>0</v>
      </c>
      <c r="BA864" t="s">
        <v>74</v>
      </c>
      <c r="BB864">
        <v>0</v>
      </c>
      <c r="BC864" t="s">
        <v>74</v>
      </c>
    </row>
    <row r="865" spans="1:55">
      <c r="A865" s="1">
        <v>863</v>
      </c>
      <c r="B865" t="s">
        <v>674</v>
      </c>
      <c r="C865" t="s">
        <v>707</v>
      </c>
      <c r="D865">
        <v>17</v>
      </c>
      <c r="E865">
        <v>0</v>
      </c>
      <c r="F865">
        <v>24986</v>
      </c>
      <c r="G865">
        <v>28</v>
      </c>
      <c r="H865">
        <v>2.429932190598163</v>
      </c>
      <c r="I865">
        <v>17</v>
      </c>
      <c r="J865" t="s">
        <v>56</v>
      </c>
      <c r="K865" t="s">
        <v>57</v>
      </c>
      <c r="L865" t="s">
        <v>59</v>
      </c>
      <c r="M865" t="s">
        <v>58</v>
      </c>
      <c r="N865" t="s">
        <v>60</v>
      </c>
      <c r="O865" t="s">
        <v>62</v>
      </c>
      <c r="P865" t="s">
        <v>61</v>
      </c>
      <c r="Q865" t="s">
        <v>63</v>
      </c>
      <c r="R865" t="s">
        <v>65</v>
      </c>
      <c r="S865" t="s">
        <v>64</v>
      </c>
      <c r="T865">
        <v>11.229619</v>
      </c>
      <c r="U865">
        <f>(T865-0.014129973)/(27755.404-0.014129973)</f>
        <v>4.0408328182453632E-4</v>
      </c>
      <c r="V865">
        <v>5.6545127000000001E-2</v>
      </c>
      <c r="W865">
        <f>(V865-0.006104506)/(0.96359551-0.006104506)</f>
        <v>5.2679994683271197E-2</v>
      </c>
      <c r="X865">
        <v>0.91189480000000001</v>
      </c>
      <c r="Y865">
        <f>(X865-0.026912883)/(0.97887218-0.026912883)</f>
        <v>0.92964260109537022</v>
      </c>
      <c r="Z865">
        <v>8.6471410000000005E-3</v>
      </c>
      <c r="AA865">
        <f>(Z865-0)/(0.8541435-0)</f>
        <v>1.0123756722377447E-2</v>
      </c>
      <c r="AB865">
        <v>4.0247063E-3</v>
      </c>
      <c r="AC865">
        <f>(AB865-0)/(0.90509456-0)</f>
        <v>4.4467246604597867E-3</v>
      </c>
      <c r="AD865">
        <v>6.6547118999999997E-3</v>
      </c>
      <c r="AE865" s="3">
        <f>(AD865-0)/(0.42788053-0)</f>
        <v>1.5552733610010252E-2</v>
      </c>
      <c r="AF865">
        <v>1.1157601E-3</v>
      </c>
      <c r="AG865">
        <f>(AF865-0)/(0.48863637-0)</f>
        <v>2.2834159888671405E-3</v>
      </c>
      <c r="AH865">
        <v>21</v>
      </c>
      <c r="AI865">
        <f>(AH865-0)/(78.5-0)</f>
        <v>0.26751592356687898</v>
      </c>
      <c r="AJ865">
        <v>38.1</v>
      </c>
      <c r="AK865">
        <f>(AJ865-5.8)/(57.3-5.8)</f>
        <v>0.62718446601941757</v>
      </c>
      <c r="AL865">
        <v>33.799999999999997</v>
      </c>
      <c r="AM865">
        <f>(AL865-5.5)/(55.8-5.5)</f>
        <v>0.562624254473161</v>
      </c>
      <c r="AN865">
        <v>7</v>
      </c>
      <c r="AO865">
        <f>(AN865-1.2)/(66.3-1.2)</f>
        <v>8.9093701996927802E-2</v>
      </c>
      <c r="AP865">
        <v>0.27304243873281542</v>
      </c>
      <c r="AQ865">
        <v>0.28005578800557879</v>
      </c>
      <c r="AR865">
        <v>0.26315999203028489</v>
      </c>
      <c r="AS865">
        <v>0.18374178123132101</v>
      </c>
      <c r="AT865" t="s">
        <v>66</v>
      </c>
      <c r="AU865" t="s">
        <v>66</v>
      </c>
      <c r="AZ865">
        <v>0.140639659</v>
      </c>
      <c r="BA865" t="s">
        <v>67</v>
      </c>
      <c r="BB865">
        <v>-0.110362473</v>
      </c>
      <c r="BC865" t="s">
        <v>74</v>
      </c>
    </row>
    <row r="866" spans="1:55">
      <c r="A866" s="1">
        <v>864</v>
      </c>
      <c r="B866" t="s">
        <v>674</v>
      </c>
      <c r="C866" t="s">
        <v>708</v>
      </c>
      <c r="D866">
        <v>3</v>
      </c>
      <c r="E866">
        <v>0</v>
      </c>
      <c r="F866">
        <v>7310</v>
      </c>
      <c r="G866">
        <v>6</v>
      </c>
      <c r="H866">
        <v>6.8399452804377567</v>
      </c>
      <c r="I866">
        <v>3</v>
      </c>
      <c r="J866" t="s">
        <v>77</v>
      </c>
      <c r="K866" t="s">
        <v>57</v>
      </c>
      <c r="L866" t="s">
        <v>59</v>
      </c>
      <c r="M866" t="s">
        <v>58</v>
      </c>
      <c r="N866" t="s">
        <v>61</v>
      </c>
      <c r="O866" t="s">
        <v>62</v>
      </c>
      <c r="P866" t="s">
        <v>60</v>
      </c>
      <c r="Q866" t="s">
        <v>63</v>
      </c>
      <c r="R866" t="s">
        <v>64</v>
      </c>
      <c r="S866" t="s">
        <v>65</v>
      </c>
      <c r="T866">
        <v>4.5082192000000001</v>
      </c>
      <c r="U866">
        <f>(T866-0.014129973)/(27755.404-0.014129973)</f>
        <v>1.6191771212888489E-4</v>
      </c>
      <c r="V866">
        <v>3.8872402E-2</v>
      </c>
      <c r="W866">
        <f>(V866-0.006104506)/(0.96359551-0.006104506)</f>
        <v>3.4222667224140309E-2</v>
      </c>
      <c r="X866">
        <v>0.92818993000000005</v>
      </c>
      <c r="Y866">
        <f>(X866-0.026912883)/(0.97887218-0.026912883)</f>
        <v>0.94676006615018127</v>
      </c>
      <c r="Z866">
        <v>9.0504447000000002E-3</v>
      </c>
      <c r="AA866">
        <f>(Z866-0)/(0.8541435-0)</f>
        <v>1.05959299579052E-2</v>
      </c>
      <c r="AB866">
        <v>2.2255194000000002E-3</v>
      </c>
      <c r="AC866">
        <f>(AB866-0)/(0.90509456-0)</f>
        <v>2.4588805395095959E-3</v>
      </c>
      <c r="AD866">
        <v>4.7477745000000003E-3</v>
      </c>
      <c r="AE866" s="3">
        <f>(AD866-0)/(0.42788053-0)</f>
        <v>1.109602837034908E-2</v>
      </c>
      <c r="AF866">
        <v>2.6706231E-3</v>
      </c>
      <c r="AG866">
        <f>(AF866-0)/(0.48863637-0)</f>
        <v>5.4654611567288786E-3</v>
      </c>
      <c r="AH866">
        <v>14.7</v>
      </c>
      <c r="AI866">
        <f>(AH866-0)/(78.5-0)</f>
        <v>0.18726114649681527</v>
      </c>
      <c r="AJ866">
        <v>38.1</v>
      </c>
      <c r="AK866">
        <f>(AJ866-5.8)/(57.3-5.8)</f>
        <v>0.62718446601941757</v>
      </c>
      <c r="AL866">
        <v>38.6</v>
      </c>
      <c r="AM866">
        <f>(AL866-5.5)/(55.8-5.5)</f>
        <v>0.65805168986083507</v>
      </c>
      <c r="AN866">
        <v>8.6</v>
      </c>
      <c r="AO866">
        <f>(AN866-1.2)/(66.3-1.2)</f>
        <v>0.11367127496159754</v>
      </c>
      <c r="AP866">
        <v>0.2483679525222551</v>
      </c>
      <c r="AQ866">
        <v>0.24673590504451051</v>
      </c>
      <c r="AR866">
        <v>0.2746290801186943</v>
      </c>
      <c r="AS866">
        <v>0.23026706231454</v>
      </c>
      <c r="AT866" t="s">
        <v>79</v>
      </c>
      <c r="AU866" t="s">
        <v>72</v>
      </c>
      <c r="AZ866">
        <v>0.23523809500000001</v>
      </c>
      <c r="BA866" t="s">
        <v>67</v>
      </c>
      <c r="BB866">
        <v>0.47047619000000002</v>
      </c>
      <c r="BC866" t="s">
        <v>67</v>
      </c>
    </row>
    <row r="867" spans="1:55">
      <c r="A867" s="1">
        <v>865</v>
      </c>
      <c r="B867" t="s">
        <v>674</v>
      </c>
      <c r="C867" t="s">
        <v>233</v>
      </c>
      <c r="D867">
        <v>1350</v>
      </c>
      <c r="E867">
        <v>38</v>
      </c>
      <c r="F867">
        <v>430640</v>
      </c>
      <c r="G867">
        <v>35</v>
      </c>
      <c r="H867">
        <v>8.9567686632520367</v>
      </c>
      <c r="I867">
        <v>1350</v>
      </c>
      <c r="J867" t="s">
        <v>79</v>
      </c>
      <c r="K867" t="s">
        <v>57</v>
      </c>
      <c r="L867" t="s">
        <v>59</v>
      </c>
      <c r="M867" t="s">
        <v>58</v>
      </c>
      <c r="N867" t="s">
        <v>60</v>
      </c>
      <c r="O867" t="s">
        <v>62</v>
      </c>
      <c r="P867" t="s">
        <v>61</v>
      </c>
      <c r="Q867" t="s">
        <v>63</v>
      </c>
      <c r="R867" t="s">
        <v>69</v>
      </c>
      <c r="S867" t="s">
        <v>65</v>
      </c>
      <c r="T867">
        <v>328.74194</v>
      </c>
      <c r="U867">
        <f>(T867-0.014129973)/(27755.404-0.014129973)</f>
        <v>1.1843746802562215E-2</v>
      </c>
      <c r="V867">
        <v>8.5268184999999996E-2</v>
      </c>
      <c r="W867">
        <f>(V867-0.006104506)/(0.96359551-0.006104506)</f>
        <v>8.2678248327438073E-2</v>
      </c>
      <c r="X867">
        <v>0.77185738000000004</v>
      </c>
      <c r="Y867">
        <f>(X867-0.026912883)/(0.97887218-0.026912883)</f>
        <v>0.78253818135671838</v>
      </c>
      <c r="Z867">
        <v>6.8745329999999993E-2</v>
      </c>
      <c r="AA867">
        <f>(Z867-0)/(0.8541435-0)</f>
        <v>8.0484520458213402E-2</v>
      </c>
      <c r="AB867">
        <v>1.6728105E-3</v>
      </c>
      <c r="AC867">
        <f>(AB867-0)/(0.90509456-0)</f>
        <v>1.8482162791918671E-3</v>
      </c>
      <c r="AD867">
        <v>5.0323888999999997E-2</v>
      </c>
      <c r="AE867" s="3">
        <f>(AD867-0)/(0.42788053-0)</f>
        <v>0.11761200959529521</v>
      </c>
      <c r="AF867">
        <v>5.0492194999999997E-4</v>
      </c>
      <c r="AG867">
        <f>(AF867-0)/(0.48863637-0)</f>
        <v>1.033328628403162E-3</v>
      </c>
      <c r="AH867">
        <v>36.1</v>
      </c>
      <c r="AI867">
        <f>(AH867-0)/(78.5-0)</f>
        <v>0.45987261146496816</v>
      </c>
      <c r="AJ867">
        <v>30.6</v>
      </c>
      <c r="AK867">
        <f>(AJ867-5.8)/(57.3-5.8)</f>
        <v>0.48155339805825242</v>
      </c>
      <c r="AL867">
        <v>24.8</v>
      </c>
      <c r="AM867">
        <f>(AL867-5.5)/(55.8-5.5)</f>
        <v>0.38369781312127238</v>
      </c>
      <c r="AN867">
        <v>8.5</v>
      </c>
      <c r="AO867">
        <f>(AN867-1.2)/(66.3-1.2)</f>
        <v>0.11213517665130569</v>
      </c>
      <c r="AP867">
        <v>0.2727235408576284</v>
      </c>
      <c r="AQ867">
        <v>0.35471588903210982</v>
      </c>
      <c r="AR867">
        <v>0.2419561415751923</v>
      </c>
      <c r="AS867">
        <v>0.13060442853506951</v>
      </c>
      <c r="AT867" t="s">
        <v>79</v>
      </c>
      <c r="AU867" t="s">
        <v>72</v>
      </c>
      <c r="AV867">
        <v>56</v>
      </c>
      <c r="AW867">
        <v>0.41791044799999999</v>
      </c>
      <c r="AX867">
        <v>0.59355999999999998</v>
      </c>
      <c r="AY867">
        <f>(AX867-0)/(1.01692-0)</f>
        <v>0.58368406560988073</v>
      </c>
      <c r="AZ867">
        <v>0.29522225000000002</v>
      </c>
      <c r="BA867" t="s">
        <v>67</v>
      </c>
      <c r="BB867">
        <v>0.40058792999999998</v>
      </c>
      <c r="BC867" t="s">
        <v>67</v>
      </c>
    </row>
    <row r="868" spans="1:55">
      <c r="A868" s="1">
        <v>866</v>
      </c>
      <c r="B868" t="s">
        <v>674</v>
      </c>
      <c r="C868" t="s">
        <v>709</v>
      </c>
      <c r="D868">
        <v>41</v>
      </c>
      <c r="E868">
        <v>2</v>
      </c>
      <c r="F868">
        <v>93158</v>
      </c>
      <c r="G868">
        <v>43</v>
      </c>
      <c r="H868">
        <v>1.023517434995409</v>
      </c>
      <c r="I868">
        <v>41</v>
      </c>
      <c r="J868" t="s">
        <v>56</v>
      </c>
      <c r="K868" t="s">
        <v>57</v>
      </c>
      <c r="L868" t="s">
        <v>59</v>
      </c>
      <c r="M868" t="s">
        <v>58</v>
      </c>
      <c r="N868" t="s">
        <v>60</v>
      </c>
      <c r="O868" t="s">
        <v>61</v>
      </c>
      <c r="P868" t="s">
        <v>62</v>
      </c>
      <c r="Q868" t="s">
        <v>63</v>
      </c>
      <c r="R868" t="s">
        <v>65</v>
      </c>
      <c r="S868" t="s">
        <v>64</v>
      </c>
      <c r="T868">
        <v>37.993228999999999</v>
      </c>
      <c r="U868">
        <f>(T868-0.014129973)/(27755.404-0.014129973)</f>
        <v>1.3683504070686307E-3</v>
      </c>
      <c r="V868">
        <v>7.8464284999999995E-2</v>
      </c>
      <c r="W868">
        <f>(V868-0.006104506)/(0.96359551-0.006104506)</f>
        <v>7.5572280781449522E-2</v>
      </c>
      <c r="X868">
        <v>0.87451487999999999</v>
      </c>
      <c r="Y868">
        <f>(X868-0.026912883)/(0.97887218-0.026912883)</f>
        <v>0.89037630040604565</v>
      </c>
      <c r="Z868">
        <v>1.6283022000000001E-2</v>
      </c>
      <c r="AA868">
        <f>(Z868-0)/(0.8541435-0)</f>
        <v>1.9063567187480795E-2</v>
      </c>
      <c r="AB868">
        <v>4.3193310999999996E-3</v>
      </c>
      <c r="AC868">
        <f>(AB868-0)/(0.90509456-0)</f>
        <v>4.7722429134918233E-3</v>
      </c>
      <c r="AD868">
        <v>8.6493539000000001E-3</v>
      </c>
      <c r="AE868" s="3">
        <f>(AD868-0)/(0.42788053-0)</f>
        <v>2.0214413355054976E-2</v>
      </c>
      <c r="AF868">
        <v>8.3393026999999998E-4</v>
      </c>
      <c r="AG868">
        <f>(AF868-0)/(0.48863637-0)</f>
        <v>1.7066479721924916E-3</v>
      </c>
      <c r="AH868">
        <v>21.2</v>
      </c>
      <c r="AI868">
        <f>(AH868-0)/(78.5-0)</f>
        <v>0.27006369426751592</v>
      </c>
      <c r="AJ868">
        <v>35.200000000000003</v>
      </c>
      <c r="AK868">
        <f>(AJ868-5.8)/(57.3-5.8)</f>
        <v>0.57087378640776698</v>
      </c>
      <c r="AL868">
        <v>33.1</v>
      </c>
      <c r="AM868">
        <f>(AL868-5.5)/(55.8-5.5)</f>
        <v>0.54870775347912526</v>
      </c>
      <c r="AN868">
        <v>10.5</v>
      </c>
      <c r="AO868">
        <f>(AN868-1.2)/(66.3-1.2)</f>
        <v>0.14285714285714288</v>
      </c>
      <c r="AP868">
        <v>0.26217484738006902</v>
      </c>
      <c r="AQ868">
        <v>0.29924197876685238</v>
      </c>
      <c r="AR868">
        <v>0.26393893064479917</v>
      </c>
      <c r="AS868">
        <v>0.1746442432082794</v>
      </c>
      <c r="AT868" t="s">
        <v>104</v>
      </c>
      <c r="AU868" t="s">
        <v>66</v>
      </c>
      <c r="AV868">
        <v>57</v>
      </c>
      <c r="AW868">
        <v>0.43283582100000001</v>
      </c>
      <c r="AX868">
        <v>0.45663999999999999</v>
      </c>
      <c r="AY868">
        <f>(AX868-0)/(1.01692-0)</f>
        <v>0.44904220587656846</v>
      </c>
      <c r="AZ868">
        <v>5.2392223000000002E-2</v>
      </c>
      <c r="BA868" t="s">
        <v>67</v>
      </c>
      <c r="BB868">
        <v>7.0600169000000004E-2</v>
      </c>
      <c r="BC868" t="s">
        <v>67</v>
      </c>
    </row>
    <row r="869" spans="1:55">
      <c r="A869" s="1">
        <v>867</v>
      </c>
      <c r="B869" t="s">
        <v>674</v>
      </c>
      <c r="C869" t="s">
        <v>710</v>
      </c>
      <c r="D869">
        <v>61</v>
      </c>
      <c r="E869">
        <v>2</v>
      </c>
      <c r="F869">
        <v>18914</v>
      </c>
      <c r="G869">
        <v>36</v>
      </c>
      <c r="H869">
        <v>8.9586784627495213</v>
      </c>
      <c r="I869">
        <v>61</v>
      </c>
      <c r="J869" t="s">
        <v>56</v>
      </c>
      <c r="K869" t="s">
        <v>57</v>
      </c>
      <c r="L869" t="s">
        <v>59</v>
      </c>
      <c r="M869" t="s">
        <v>117</v>
      </c>
      <c r="N869" t="s">
        <v>60</v>
      </c>
      <c r="O869" t="s">
        <v>61</v>
      </c>
      <c r="P869" t="s">
        <v>62</v>
      </c>
      <c r="Q869" t="s">
        <v>63</v>
      </c>
      <c r="R869" t="s">
        <v>64</v>
      </c>
      <c r="S869" t="s">
        <v>65</v>
      </c>
      <c r="T869">
        <v>12.343021</v>
      </c>
      <c r="U869">
        <f>(T869-0.014129973)/(27755.404-0.014129973)</f>
        <v>4.4419808493895271E-4</v>
      </c>
      <c r="V869">
        <v>3.4279908999999997E-2</v>
      </c>
      <c r="W869">
        <f>(V869-0.006104506)/(0.96359551-0.006104506)</f>
        <v>2.942628482387287E-2</v>
      </c>
      <c r="X869">
        <v>0.91106474000000004</v>
      </c>
      <c r="Y869">
        <f>(X869-0.026912883)/(0.97887218-0.026912883)</f>
        <v>0.9287706520502631</v>
      </c>
      <c r="Z869">
        <v>1.5455372E-2</v>
      </c>
      <c r="AA869">
        <f>(Z869-0)/(0.8541435-0)</f>
        <v>1.8094584809227023E-2</v>
      </c>
      <c r="AB869">
        <v>2.9948126000000001E-3</v>
      </c>
      <c r="AC869">
        <f>(AB869-0)/(0.90509456-0)</f>
        <v>3.3088394653482396E-3</v>
      </c>
      <c r="AD869">
        <v>2.0108027000000001E-2</v>
      </c>
      <c r="AE869" s="3">
        <f>(AD869-0)/(0.42788053-0)</f>
        <v>4.6994489326261241E-2</v>
      </c>
      <c r="AF869">
        <v>1.3904487000000001E-3</v>
      </c>
      <c r="AG869">
        <f>(AF869-0)/(0.48863637-0)</f>
        <v>2.8455693954995615E-3</v>
      </c>
      <c r="AH869">
        <v>25.1</v>
      </c>
      <c r="AI869">
        <f>(AH869-0)/(78.5-0)</f>
        <v>0.31974522292993635</v>
      </c>
      <c r="AJ869">
        <v>30.4</v>
      </c>
      <c r="AK869">
        <f>(AJ869-5.8)/(57.3-5.8)</f>
        <v>0.47766990291262129</v>
      </c>
      <c r="AL869">
        <v>37.5</v>
      </c>
      <c r="AM869">
        <f>(AL869-5.5)/(55.8-5.5)</f>
        <v>0.63618290258449306</v>
      </c>
      <c r="AN869">
        <v>7</v>
      </c>
      <c r="AO869">
        <f>(AN869-1.2)/(66.3-1.2)</f>
        <v>8.9093701996927802E-2</v>
      </c>
      <c r="AP869">
        <v>0.24637681159420291</v>
      </c>
      <c r="AQ869">
        <v>0.2984116797689717</v>
      </c>
      <c r="AR869">
        <v>0.24733942991603841</v>
      </c>
      <c r="AS869">
        <v>0.2078720787207872</v>
      </c>
      <c r="AT869" t="s">
        <v>79</v>
      </c>
      <c r="AU869" t="s">
        <v>72</v>
      </c>
      <c r="AZ869">
        <v>0.64546851000000005</v>
      </c>
      <c r="BA869" t="s">
        <v>67</v>
      </c>
      <c r="BB869">
        <v>1.1148182280000001</v>
      </c>
      <c r="BC869" t="s">
        <v>67</v>
      </c>
    </row>
    <row r="870" spans="1:55">
      <c r="A870" s="1">
        <v>868</v>
      </c>
      <c r="B870" t="s">
        <v>674</v>
      </c>
      <c r="C870" t="s">
        <v>711</v>
      </c>
      <c r="D870">
        <v>0</v>
      </c>
      <c r="E870">
        <v>0</v>
      </c>
      <c r="F870">
        <v>5131</v>
      </c>
      <c r="G870">
        <v>102</v>
      </c>
      <c r="H870">
        <v>0</v>
      </c>
      <c r="I870">
        <v>0</v>
      </c>
      <c r="J870" t="s">
        <v>77</v>
      </c>
      <c r="K870" t="s">
        <v>57</v>
      </c>
      <c r="L870" t="s">
        <v>59</v>
      </c>
      <c r="M870" t="s">
        <v>58</v>
      </c>
      <c r="N870" t="s">
        <v>62</v>
      </c>
      <c r="O870" t="s">
        <v>61</v>
      </c>
      <c r="P870" t="s">
        <v>63</v>
      </c>
      <c r="Q870" t="s">
        <v>60</v>
      </c>
      <c r="R870" t="s">
        <v>64</v>
      </c>
      <c r="S870" t="s">
        <v>65</v>
      </c>
      <c r="T870">
        <v>3.5820059999999998</v>
      </c>
      <c r="U870">
        <f>(T870-0.014129973)/(27755.404-0.014129973)</f>
        <v>1.2854714142758063E-4</v>
      </c>
      <c r="V870">
        <v>2.7777777999999999E-2</v>
      </c>
      <c r="W870">
        <f>(V870-0.006104506)/(0.96359551-0.006104506)</f>
        <v>2.2635483685442544E-2</v>
      </c>
      <c r="X870">
        <v>0.94847022999999997</v>
      </c>
      <c r="Y870">
        <f>(X870-0.026912883)/(0.97887218-0.026912883)</f>
        <v>0.96806381313170797</v>
      </c>
      <c r="Z870">
        <v>7.8502418000000011E-3</v>
      </c>
      <c r="AA870">
        <f>(Z870-0)/(0.8541435-0)</f>
        <v>9.1907762571511713E-3</v>
      </c>
      <c r="AB870">
        <v>2.4154589E-3</v>
      </c>
      <c r="AC870">
        <f>(AB870-0)/(0.90509456-0)</f>
        <v>2.6687365130114138E-3</v>
      </c>
      <c r="AD870">
        <v>5.032206E-3</v>
      </c>
      <c r="AE870" s="3">
        <f>(AD870-0)/(0.42788053-0)</f>
        <v>1.1760773503762837E-2</v>
      </c>
      <c r="AF870">
        <v>4.0257649000000002E-4</v>
      </c>
      <c r="AG870">
        <f>(AF870-0)/(0.48863637-0)</f>
        <v>8.2387745717740996E-4</v>
      </c>
      <c r="AH870">
        <v>20.6</v>
      </c>
      <c r="AI870">
        <f>(AH870-0)/(78.5-0)</f>
        <v>0.26242038216560509</v>
      </c>
      <c r="AJ870">
        <v>32.799999999999997</v>
      </c>
      <c r="AK870">
        <f>(AJ870-5.8)/(57.3-5.8)</f>
        <v>0.52427184466019405</v>
      </c>
      <c r="AL870">
        <v>38.9</v>
      </c>
      <c r="AM870">
        <f>(AL870-5.5)/(55.8-5.5)</f>
        <v>0.66401590457256465</v>
      </c>
      <c r="AN870">
        <v>7.7</v>
      </c>
      <c r="AO870">
        <f>(AN870-1.2)/(66.3-1.2)</f>
        <v>9.9846390168970817E-2</v>
      </c>
      <c r="AP870">
        <v>0.25644122383252821</v>
      </c>
      <c r="AQ870">
        <v>0.24315619967793881</v>
      </c>
      <c r="AR870">
        <v>0.25503220611916261</v>
      </c>
      <c r="AS870">
        <v>0.24537037037037041</v>
      </c>
      <c r="AT870" t="s">
        <v>147</v>
      </c>
      <c r="AU870" t="s">
        <v>104</v>
      </c>
      <c r="AZ870">
        <v>0</v>
      </c>
      <c r="BA870" t="s">
        <v>74</v>
      </c>
      <c r="BB870">
        <v>0</v>
      </c>
      <c r="BC870" t="s">
        <v>74</v>
      </c>
    </row>
    <row r="871" spans="1:55">
      <c r="A871" s="1">
        <v>869</v>
      </c>
      <c r="B871" t="s">
        <v>674</v>
      </c>
      <c r="C871" t="s">
        <v>712</v>
      </c>
      <c r="D871">
        <v>1</v>
      </c>
      <c r="E871">
        <v>0</v>
      </c>
      <c r="F871">
        <v>10350</v>
      </c>
      <c r="G871">
        <v>2</v>
      </c>
      <c r="H871">
        <v>4.8309178743961354</v>
      </c>
      <c r="I871">
        <v>1</v>
      </c>
      <c r="J871" t="s">
        <v>77</v>
      </c>
      <c r="K871" t="s">
        <v>57</v>
      </c>
      <c r="L871" t="s">
        <v>59</v>
      </c>
      <c r="M871" t="s">
        <v>117</v>
      </c>
      <c r="N871" t="s">
        <v>61</v>
      </c>
      <c r="O871" t="s">
        <v>60</v>
      </c>
      <c r="P871" t="s">
        <v>62</v>
      </c>
      <c r="Q871" t="s">
        <v>63</v>
      </c>
      <c r="R871" t="s">
        <v>64</v>
      </c>
      <c r="S871" t="s">
        <v>65</v>
      </c>
      <c r="T871">
        <v>6.5258836999999996</v>
      </c>
      <c r="U871">
        <f>(T871-0.014129973)/(27755.404-0.014129973)</f>
        <v>2.3461222333727804E-4</v>
      </c>
      <c r="V871">
        <v>3.2822307000000002E-2</v>
      </c>
      <c r="W871">
        <f>(V871-0.006104506)/(0.96359551-0.006104506)</f>
        <v>2.7903970782371969E-2</v>
      </c>
      <c r="X871">
        <v>0.94670235999999997</v>
      </c>
      <c r="Y871">
        <f>(X871-0.026912883)/(0.97887218-0.026912883)</f>
        <v>0.96620672742901947</v>
      </c>
      <c r="Z871">
        <v>2.9838460000000001E-3</v>
      </c>
      <c r="AA871">
        <f>(Z871-0)/(0.8541435-0)</f>
        <v>3.493377869175379E-3</v>
      </c>
      <c r="AB871">
        <v>1.5433687000000001E-3</v>
      </c>
      <c r="AC871">
        <f>(AB871-0)/(0.90509456-0)</f>
        <v>1.7052016089898938E-3</v>
      </c>
      <c r="AD871">
        <v>4.0127584000000001E-3</v>
      </c>
      <c r="AE871" s="3">
        <f>(AD871-0)/(0.42788053-0)</f>
        <v>9.3782215330059544E-3</v>
      </c>
      <c r="AF871">
        <v>5.1445625000000003E-4</v>
      </c>
      <c r="AG871">
        <f>(AF871-0)/(0.48863637-0)</f>
        <v>1.0528406839630051E-3</v>
      </c>
      <c r="AH871">
        <v>20.6</v>
      </c>
      <c r="AI871">
        <f>(AH871-0)/(78.5-0)</f>
        <v>0.26242038216560509</v>
      </c>
      <c r="AJ871">
        <v>34.799999999999997</v>
      </c>
      <c r="AK871">
        <f>(AJ871-5.8)/(57.3-5.8)</f>
        <v>0.56310679611650483</v>
      </c>
      <c r="AL871">
        <v>37.200000000000003</v>
      </c>
      <c r="AM871">
        <f>(AL871-5.5)/(55.8-5.5)</f>
        <v>0.63021868787276347</v>
      </c>
      <c r="AN871">
        <v>7.4</v>
      </c>
      <c r="AO871">
        <f>(AN871-1.2)/(66.3-1.2)</f>
        <v>9.5238095238095247E-2</v>
      </c>
      <c r="AP871">
        <v>0.2433377919539047</v>
      </c>
      <c r="AQ871">
        <v>0.24364646568577011</v>
      </c>
      <c r="AR871">
        <v>0.27811503241074181</v>
      </c>
      <c r="AS871">
        <v>0.2349007099495832</v>
      </c>
      <c r="AT871" t="s">
        <v>72</v>
      </c>
      <c r="AU871" t="s">
        <v>66</v>
      </c>
      <c r="AZ871">
        <v>3.4285714000000002E-2</v>
      </c>
      <c r="BA871" t="s">
        <v>67</v>
      </c>
      <c r="BB871">
        <v>6.8571429000000003E-2</v>
      </c>
      <c r="BC871" t="s">
        <v>67</v>
      </c>
    </row>
    <row r="872" spans="1:55">
      <c r="A872" s="1">
        <v>870</v>
      </c>
      <c r="B872" t="s">
        <v>674</v>
      </c>
      <c r="C872" t="s">
        <v>239</v>
      </c>
      <c r="D872">
        <v>236</v>
      </c>
      <c r="E872">
        <v>7</v>
      </c>
      <c r="F872">
        <v>165224</v>
      </c>
      <c r="G872">
        <v>33</v>
      </c>
      <c r="H872">
        <v>4.3283755093177456</v>
      </c>
      <c r="I872">
        <v>236</v>
      </c>
      <c r="J872" t="s">
        <v>122</v>
      </c>
      <c r="K872" t="s">
        <v>57</v>
      </c>
      <c r="L872" t="s">
        <v>58</v>
      </c>
      <c r="M872" t="s">
        <v>59</v>
      </c>
      <c r="N872" t="s">
        <v>60</v>
      </c>
      <c r="O872" t="s">
        <v>62</v>
      </c>
      <c r="P872" t="s">
        <v>61</v>
      </c>
      <c r="Q872" t="s">
        <v>63</v>
      </c>
      <c r="R872" t="s">
        <v>69</v>
      </c>
      <c r="S872" t="s">
        <v>65</v>
      </c>
      <c r="T872">
        <v>146.05315999999999</v>
      </c>
      <c r="U872">
        <f>(T872-0.014129973)/(27755.404-0.014129973)</f>
        <v>5.261645781625547E-3</v>
      </c>
      <c r="V872">
        <v>6.8552597999999992E-2</v>
      </c>
      <c r="W872">
        <f>(V872-0.006104506)/(0.96359551-0.006104506)</f>
        <v>6.5220552192258502E-2</v>
      </c>
      <c r="X872">
        <v>0.79650628999999995</v>
      </c>
      <c r="Y872">
        <f>(X872-0.026912883)/(0.97887218-0.026912883)</f>
        <v>0.80843100059560635</v>
      </c>
      <c r="Z872">
        <v>7.4865967000000005E-2</v>
      </c>
      <c r="AA872">
        <f>(Z872-0)/(0.8541435-0)</f>
        <v>8.7650338614061934E-2</v>
      </c>
      <c r="AB872">
        <v>2.4006971999999999E-3</v>
      </c>
      <c r="AC872">
        <f>(AB872-0)/(0.90509456-0)</f>
        <v>2.6524269464176208E-3</v>
      </c>
      <c r="AD872">
        <v>2.9916379999999999E-2</v>
      </c>
      <c r="AE872" s="3">
        <f>(AD872-0)/(0.42788053-0)</f>
        <v>6.9917600597531285E-2</v>
      </c>
      <c r="AF872">
        <v>4.7321434000000001E-4</v>
      </c>
      <c r="AG872">
        <f>(AF872-0)/(0.48863637-0)</f>
        <v>9.6843863669010153E-4</v>
      </c>
      <c r="AH872">
        <v>31.9</v>
      </c>
      <c r="AI872">
        <f>(AH872-0)/(78.5-0)</f>
        <v>0.40636942675159232</v>
      </c>
      <c r="AJ872">
        <v>31.2</v>
      </c>
      <c r="AK872">
        <f>(AJ872-5.8)/(57.3-5.8)</f>
        <v>0.4932038834951456</v>
      </c>
      <c r="AL872">
        <v>29.9</v>
      </c>
      <c r="AM872">
        <f>(AL872-5.5)/(55.8-5.5)</f>
        <v>0.48508946322067592</v>
      </c>
      <c r="AN872">
        <v>7.1</v>
      </c>
      <c r="AO872">
        <f>(AN872-1.2)/(66.3-1.2)</f>
        <v>9.0629800307219663E-2</v>
      </c>
      <c r="AP872">
        <v>0.26126625231557637</v>
      </c>
      <c r="AQ872">
        <v>0.31940813582405669</v>
      </c>
      <c r="AR872">
        <v>0.25692075968213862</v>
      </c>
      <c r="AS872">
        <v>0.1624048521782287</v>
      </c>
      <c r="AT872" t="s">
        <v>72</v>
      </c>
      <c r="AU872" t="s">
        <v>66</v>
      </c>
      <c r="AV872">
        <v>57</v>
      </c>
      <c r="AW872">
        <v>0.43283582100000001</v>
      </c>
      <c r="AX872">
        <v>0.40632000000000001</v>
      </c>
      <c r="AY872">
        <f>(AX872-0)/(1.01692-0)</f>
        <v>0.39955945403768239</v>
      </c>
      <c r="AZ872">
        <v>-9.8677435999999993E-2</v>
      </c>
      <c r="BA872" t="s">
        <v>74</v>
      </c>
      <c r="BB872">
        <v>-6.3180211999999999E-2</v>
      </c>
      <c r="BC872" t="s">
        <v>74</v>
      </c>
    </row>
    <row r="873" spans="1:55">
      <c r="A873" s="1">
        <v>871</v>
      </c>
      <c r="B873" t="s">
        <v>674</v>
      </c>
      <c r="C873" t="s">
        <v>135</v>
      </c>
      <c r="D873">
        <v>9</v>
      </c>
      <c r="E873">
        <v>0</v>
      </c>
      <c r="F873">
        <v>12167</v>
      </c>
      <c r="G873">
        <v>34</v>
      </c>
      <c r="H873">
        <v>2.1756051808411381</v>
      </c>
      <c r="I873">
        <v>9</v>
      </c>
      <c r="J873" t="s">
        <v>77</v>
      </c>
      <c r="K873" t="s">
        <v>57</v>
      </c>
      <c r="L873" t="s">
        <v>59</v>
      </c>
      <c r="M873" t="s">
        <v>58</v>
      </c>
      <c r="N873" t="s">
        <v>61</v>
      </c>
      <c r="O873" t="s">
        <v>62</v>
      </c>
      <c r="P873" t="s">
        <v>60</v>
      </c>
      <c r="Q873" t="s">
        <v>63</v>
      </c>
      <c r="R873" t="s">
        <v>64</v>
      </c>
      <c r="S873" t="s">
        <v>65</v>
      </c>
      <c r="T873">
        <v>7.5667733999999998</v>
      </c>
      <c r="U873">
        <f>(T873-0.014129973)/(27755.404-0.014129973)</f>
        <v>2.7211447802994425E-4</v>
      </c>
      <c r="V873">
        <v>3.0143375E-2</v>
      </c>
      <c r="W873">
        <f>(V873-0.006104506)/(0.96359551-0.006104506)</f>
        <v>2.5106104286698867E-2</v>
      </c>
      <c r="X873">
        <v>0.94282257999999997</v>
      </c>
      <c r="Y873">
        <f>(X873-0.026912883)/(0.97887218-0.026912883)</f>
        <v>0.96213115401718707</v>
      </c>
      <c r="Z873">
        <v>8.0324756000000001E-3</v>
      </c>
      <c r="AA873">
        <f>(Z873-0)/(0.8541435-0)</f>
        <v>9.4041289314968739E-3</v>
      </c>
      <c r="AB873">
        <v>3.5411988E-3</v>
      </c>
      <c r="AC873">
        <f>(AB873-0)/(0.90509456-0)</f>
        <v>3.9125180467331506E-3</v>
      </c>
      <c r="AD873">
        <v>5.1822420000000001E-3</v>
      </c>
      <c r="AE873" s="3">
        <f>(AD873-0)/(0.42788053-0)</f>
        <v>1.211142278429916E-2</v>
      </c>
      <c r="AF873">
        <v>1.7274141000000001E-4</v>
      </c>
      <c r="AG873">
        <f>(AF873-0)/(0.48863637-0)</f>
        <v>3.5351729958210031E-4</v>
      </c>
      <c r="AH873">
        <v>20.8</v>
      </c>
      <c r="AI873">
        <f>(AH873-0)/(78.5-0)</f>
        <v>0.26496815286624203</v>
      </c>
      <c r="AJ873">
        <v>35.1</v>
      </c>
      <c r="AK873">
        <f>(AJ873-5.8)/(57.3-5.8)</f>
        <v>0.56893203883495147</v>
      </c>
      <c r="AL873">
        <v>36.1</v>
      </c>
      <c r="AM873">
        <f>(AL873-5.5)/(55.8-5.5)</f>
        <v>0.60834990059642158</v>
      </c>
      <c r="AN873">
        <v>8.1</v>
      </c>
      <c r="AO873">
        <f>(AN873-1.2)/(66.3-1.2)</f>
        <v>0.10599078341013825</v>
      </c>
      <c r="AP873">
        <v>0.24632924512005519</v>
      </c>
      <c r="AQ873">
        <v>0.24201070996717919</v>
      </c>
      <c r="AR873">
        <v>0.28554154430817058</v>
      </c>
      <c r="AS873">
        <v>0.22611850060459501</v>
      </c>
      <c r="AT873" t="s">
        <v>66</v>
      </c>
      <c r="AU873" t="s">
        <v>66</v>
      </c>
      <c r="AZ873">
        <v>-5.8285714000000002E-2</v>
      </c>
      <c r="BA873" t="s">
        <v>74</v>
      </c>
      <c r="BB873">
        <v>-0.55619047600000004</v>
      </c>
      <c r="BC873" t="s">
        <v>74</v>
      </c>
    </row>
    <row r="874" spans="1:55">
      <c r="A874" s="1">
        <v>872</v>
      </c>
      <c r="B874" t="s">
        <v>674</v>
      </c>
      <c r="C874" t="s">
        <v>713</v>
      </c>
      <c r="D874">
        <v>11</v>
      </c>
      <c r="E874">
        <v>0</v>
      </c>
      <c r="F874">
        <v>33704</v>
      </c>
      <c r="G874">
        <v>39</v>
      </c>
      <c r="H874">
        <v>0.83684809533373505</v>
      </c>
      <c r="I874">
        <v>11</v>
      </c>
      <c r="J874" t="s">
        <v>56</v>
      </c>
      <c r="K874" t="s">
        <v>57</v>
      </c>
      <c r="L874" t="s">
        <v>59</v>
      </c>
      <c r="M874" t="s">
        <v>117</v>
      </c>
      <c r="N874" t="s">
        <v>62</v>
      </c>
      <c r="O874" t="s">
        <v>60</v>
      </c>
      <c r="P874" t="s">
        <v>61</v>
      </c>
      <c r="Q874" t="s">
        <v>63</v>
      </c>
      <c r="R874" t="s">
        <v>64</v>
      </c>
      <c r="S874" t="s">
        <v>65</v>
      </c>
      <c r="T874">
        <v>17.552046000000001</v>
      </c>
      <c r="U874">
        <f>(T874-0.014129973)/(27755.404-0.014129973)</f>
        <v>6.3187424529529551E-4</v>
      </c>
      <c r="V874">
        <v>0.11106019</v>
      </c>
      <c r="W874">
        <f>(V874-0.006104506)/(0.96359551-0.006104506)</f>
        <v>0.1096153212526684</v>
      </c>
      <c r="X874">
        <v>0.86427569000000004</v>
      </c>
      <c r="Y874">
        <f>(X874-0.026912883)/(0.97887218-0.026912883)</f>
        <v>0.87962038885366356</v>
      </c>
      <c r="Z874">
        <v>6.1015784999999996E-3</v>
      </c>
      <c r="AA874">
        <f>(Z874-0)/(0.8541435-0)</f>
        <v>7.1435051604326442E-3</v>
      </c>
      <c r="AB874">
        <v>2.2630267999999999E-3</v>
      </c>
      <c r="AC874">
        <f>(AB874-0)/(0.90509456-0)</f>
        <v>2.5003208504534597E-3</v>
      </c>
      <c r="AD874">
        <v>8.9088771000000004E-3</v>
      </c>
      <c r="AE874" s="3">
        <f>(AD874-0)/(0.42788053-0)</f>
        <v>2.082094527647706E-2</v>
      </c>
      <c r="AF874">
        <v>3.1510499000000003E-4</v>
      </c>
      <c r="AG874">
        <f>(AF874-0)/(0.48863637-0)</f>
        <v>6.4486601764825657E-4</v>
      </c>
      <c r="AH874">
        <v>28.1</v>
      </c>
      <c r="AI874">
        <f>(AH874-0)/(78.5-0)</f>
        <v>0.35796178343949048</v>
      </c>
      <c r="AJ874">
        <v>31.4</v>
      </c>
      <c r="AK874">
        <f>(AJ874-5.8)/(57.3-5.8)</f>
        <v>0.49708737864077668</v>
      </c>
      <c r="AL874">
        <v>31.4</v>
      </c>
      <c r="AM874">
        <f>(AL874-5.5)/(55.8-5.5)</f>
        <v>0.51491053677932408</v>
      </c>
      <c r="AN874">
        <v>9.1999999999999993</v>
      </c>
      <c r="AO874">
        <f>(AN874-1.2)/(66.3-1.2)</f>
        <v>0.12288786482334869</v>
      </c>
      <c r="AP874">
        <v>0.31484717408118251</v>
      </c>
      <c r="AQ874">
        <v>0.31046435016757851</v>
      </c>
      <c r="AR874">
        <v>0.2161047294393996</v>
      </c>
      <c r="AS874">
        <v>0.15858374631183941</v>
      </c>
      <c r="AT874" t="s">
        <v>104</v>
      </c>
      <c r="AU874" t="s">
        <v>104</v>
      </c>
      <c r="AZ874">
        <v>-3.0699087999999999E-2</v>
      </c>
      <c r="BA874" t="s">
        <v>74</v>
      </c>
      <c r="BB874">
        <v>6.4924012000000003E-2</v>
      </c>
      <c r="BC874" t="s">
        <v>67</v>
      </c>
    </row>
    <row r="875" spans="1:55">
      <c r="A875" s="1">
        <v>873</v>
      </c>
      <c r="B875" t="s">
        <v>674</v>
      </c>
      <c r="C875" t="s">
        <v>714</v>
      </c>
      <c r="D875">
        <v>32</v>
      </c>
      <c r="E875">
        <v>1</v>
      </c>
      <c r="F875">
        <v>89542</v>
      </c>
      <c r="G875">
        <v>37</v>
      </c>
      <c r="H875">
        <v>0.96587619761102583</v>
      </c>
      <c r="I875">
        <v>32</v>
      </c>
      <c r="J875" t="s">
        <v>56</v>
      </c>
      <c r="K875" t="s">
        <v>57</v>
      </c>
      <c r="L875" t="s">
        <v>117</v>
      </c>
      <c r="M875" t="s">
        <v>59</v>
      </c>
      <c r="N875" t="s">
        <v>60</v>
      </c>
      <c r="O875" t="s">
        <v>62</v>
      </c>
      <c r="P875" t="s">
        <v>61</v>
      </c>
      <c r="Q875" t="s">
        <v>63</v>
      </c>
      <c r="R875" t="s">
        <v>69</v>
      </c>
      <c r="S875" t="s">
        <v>65</v>
      </c>
      <c r="T875">
        <v>66.139884999999992</v>
      </c>
      <c r="U875">
        <f>(T875-0.014129973)/(27755.404-0.014129973)</f>
        <v>2.3824473493852484E-3</v>
      </c>
      <c r="V875">
        <v>3.5533357000000002E-2</v>
      </c>
      <c r="W875">
        <f>(V875-0.006104506)/(0.96359551-0.006104506)</f>
        <v>3.0735381196333414E-2</v>
      </c>
      <c r="X875">
        <v>0.83341317999999998</v>
      </c>
      <c r="Y875">
        <f>(X875-0.026912883)/(0.97887218-0.026912883)</f>
        <v>0.84720039978768125</v>
      </c>
      <c r="Z875">
        <v>2.7419600999999998E-2</v>
      </c>
      <c r="AA875">
        <f>(Z875-0)/(0.8541435-0)</f>
        <v>3.2101866957952613E-2</v>
      </c>
      <c r="AB875">
        <v>1.7736099000000001E-3</v>
      </c>
      <c r="AC875">
        <f>(AB875-0)/(0.90509456-0)</f>
        <v>1.9595851951645805E-3</v>
      </c>
      <c r="AD875">
        <v>8.5225016000000001E-2</v>
      </c>
      <c r="AE875" s="3">
        <f>(AD875-0)/(0.42788053-0)</f>
        <v>0.19917946722184346</v>
      </c>
      <c r="AF875">
        <v>1.7328373E-4</v>
      </c>
      <c r="AG875">
        <f>(AF875-0)/(0.48863637-0)</f>
        <v>3.5462716375369278E-4</v>
      </c>
      <c r="AH875">
        <v>51.1</v>
      </c>
      <c r="AI875">
        <f>(AH875-0)/(78.5-0)</f>
        <v>0.65095541401273882</v>
      </c>
      <c r="AJ875">
        <v>28</v>
      </c>
      <c r="AK875">
        <f>(AJ875-5.8)/(57.3-5.8)</f>
        <v>0.43106796116504853</v>
      </c>
      <c r="AL875">
        <v>17.899999999999999</v>
      </c>
      <c r="AM875">
        <f>(AL875-5.5)/(55.8-5.5)</f>
        <v>0.24652087475149104</v>
      </c>
      <c r="AN875">
        <v>2.9</v>
      </c>
      <c r="AO875">
        <f>(AN875-1.2)/(66.3-1.2)</f>
        <v>2.61136712749616E-2</v>
      </c>
      <c r="AP875">
        <v>0.25723459558636158</v>
      </c>
      <c r="AQ875">
        <v>0.44764283165995622</v>
      </c>
      <c r="AR875">
        <v>0.17472096223434069</v>
      </c>
      <c r="AS875">
        <v>0.12040161051934151</v>
      </c>
      <c r="AT875" t="s">
        <v>104</v>
      </c>
      <c r="AU875" t="s">
        <v>66</v>
      </c>
      <c r="AZ875">
        <v>8.9590409999999995E-2</v>
      </c>
      <c r="BA875" t="s">
        <v>67</v>
      </c>
      <c r="BB875">
        <v>-0.30013985999999998</v>
      </c>
      <c r="BC875" t="s">
        <v>74</v>
      </c>
    </row>
    <row r="876" spans="1:55">
      <c r="A876" s="1">
        <v>874</v>
      </c>
      <c r="B876" t="s">
        <v>674</v>
      </c>
      <c r="C876" t="s">
        <v>715</v>
      </c>
      <c r="D876">
        <v>278</v>
      </c>
      <c r="E876">
        <v>8</v>
      </c>
      <c r="F876">
        <v>17767</v>
      </c>
      <c r="G876">
        <v>31</v>
      </c>
      <c r="H876">
        <v>50.474148339527623</v>
      </c>
      <c r="I876">
        <v>278</v>
      </c>
      <c r="J876" t="s">
        <v>77</v>
      </c>
      <c r="K876" t="s">
        <v>57</v>
      </c>
      <c r="L876" t="s">
        <v>59</v>
      </c>
      <c r="M876" t="s">
        <v>100</v>
      </c>
      <c r="N876" t="s">
        <v>61</v>
      </c>
      <c r="O876" t="s">
        <v>62</v>
      </c>
      <c r="P876" t="s">
        <v>60</v>
      </c>
      <c r="Q876" t="s">
        <v>63</v>
      </c>
      <c r="R876" t="s">
        <v>64</v>
      </c>
      <c r="S876" t="s">
        <v>65</v>
      </c>
      <c r="T876">
        <v>9.0521069000000001</v>
      </c>
      <c r="U876">
        <f>(T876-0.014129973)/(27755.404-0.014129973)</f>
        <v>3.2562961534040989E-4</v>
      </c>
      <c r="V876">
        <v>0.10293422000000001</v>
      </c>
      <c r="W876">
        <f>(V876-0.006104506)/(0.96359551-0.006104506)</f>
        <v>0.10112858877575419</v>
      </c>
      <c r="X876">
        <v>0.80158543999999998</v>
      </c>
      <c r="Y876">
        <f>(X876-0.026912883)/(0.97887218-0.026912883)</f>
        <v>0.81376647031159777</v>
      </c>
      <c r="Z876">
        <v>8.104590699999999E-3</v>
      </c>
      <c r="AA876">
        <f>(Z876-0)/(0.8541435-0)</f>
        <v>9.4885586555420714E-3</v>
      </c>
      <c r="AB876">
        <v>6.4540937999999992E-2</v>
      </c>
      <c r="AC876">
        <f>(AB876-0)/(0.90509456-0)</f>
        <v>7.1308502837537757E-2</v>
      </c>
      <c r="AD876">
        <v>4.6142926000000001E-3</v>
      </c>
      <c r="AE876" s="3">
        <f>(AD876-0)/(0.42788053-0)</f>
        <v>1.0784067692914189E-2</v>
      </c>
      <c r="AF876">
        <v>4.1410318000000002E-4</v>
      </c>
      <c r="AG876">
        <f>(AF876-0)/(0.48863637-0)</f>
        <v>8.4746696198647687E-4</v>
      </c>
      <c r="AH876">
        <v>16.100000000000001</v>
      </c>
      <c r="AI876">
        <f>(AH876-0)/(78.5-0)</f>
        <v>0.2050955414012739</v>
      </c>
      <c r="AJ876">
        <v>34.799999999999997</v>
      </c>
      <c r="AK876">
        <f>(AJ876-5.8)/(57.3-5.8)</f>
        <v>0.56310679611650483</v>
      </c>
      <c r="AL876">
        <v>40</v>
      </c>
      <c r="AM876">
        <f>(AL876-5.5)/(55.8-5.5)</f>
        <v>0.68588469184890655</v>
      </c>
      <c r="AN876">
        <v>9.1</v>
      </c>
      <c r="AO876">
        <f>(AN876-1.2)/(66.3-1.2)</f>
        <v>0.12135176651305683</v>
      </c>
      <c r="AP876">
        <v>0.26496687174633238</v>
      </c>
      <c r="AQ876">
        <v>0.26348793185044961</v>
      </c>
      <c r="AR876">
        <v>0.27425461429247511</v>
      </c>
      <c r="AS876">
        <v>0.19729058211074299</v>
      </c>
      <c r="AT876" t="s">
        <v>79</v>
      </c>
      <c r="AU876" t="s">
        <v>72</v>
      </c>
      <c r="AZ876">
        <v>0.10642164699999999</v>
      </c>
      <c r="BA876" t="s">
        <v>67</v>
      </c>
      <c r="BB876">
        <v>1.6081814999999999E-2</v>
      </c>
      <c r="BC876" t="s">
        <v>67</v>
      </c>
    </row>
    <row r="877" spans="1:55">
      <c r="A877" s="1">
        <v>875</v>
      </c>
      <c r="B877" t="s">
        <v>674</v>
      </c>
      <c r="C877" t="s">
        <v>424</v>
      </c>
      <c r="D877">
        <v>1</v>
      </c>
      <c r="E877">
        <v>0</v>
      </c>
      <c r="F877">
        <v>6317</v>
      </c>
      <c r="G877">
        <v>36</v>
      </c>
      <c r="H877">
        <v>0.43973053312929838</v>
      </c>
      <c r="I877">
        <v>1</v>
      </c>
      <c r="J877" t="s">
        <v>77</v>
      </c>
      <c r="K877" t="s">
        <v>57</v>
      </c>
      <c r="L877" t="s">
        <v>59</v>
      </c>
      <c r="M877" t="s">
        <v>117</v>
      </c>
      <c r="N877" t="s">
        <v>60</v>
      </c>
      <c r="O877" t="s">
        <v>62</v>
      </c>
      <c r="P877" t="s">
        <v>61</v>
      </c>
      <c r="Q877" t="s">
        <v>63</v>
      </c>
      <c r="R877" t="s">
        <v>64</v>
      </c>
      <c r="S877" t="s">
        <v>65</v>
      </c>
      <c r="T877">
        <v>4.4939860999999999</v>
      </c>
      <c r="U877">
        <f>(T877-0.014129973)/(27755.404-0.014129973)</f>
        <v>1.6140490722624614E-4</v>
      </c>
      <c r="V877">
        <v>8.1731543000000004E-2</v>
      </c>
      <c r="W877">
        <f>(V877-0.006104506)/(0.96359551-0.006104506)</f>
        <v>7.8984592736706286E-2</v>
      </c>
      <c r="X877">
        <v>0.89888548999999995</v>
      </c>
      <c r="Y877">
        <f>(X877-0.026912883)/(0.97887218-0.026912883)</f>
        <v>0.91597677521290077</v>
      </c>
      <c r="Z877">
        <v>3.5535456000000002E-3</v>
      </c>
      <c r="AA877">
        <f>(Z877-0)/(0.8541435-0)</f>
        <v>4.1603613444345126E-3</v>
      </c>
      <c r="AB877">
        <v>2.0998223E-3</v>
      </c>
      <c r="AC877">
        <f>(AB877-0)/(0.90509456-0)</f>
        <v>2.3200032270661313E-3</v>
      </c>
      <c r="AD877">
        <v>4.0381197000000004E-3</v>
      </c>
      <c r="AE877" s="3">
        <f>(AD877-0)/(0.42788053-0)</f>
        <v>9.4374934517352325E-3</v>
      </c>
      <c r="AF877">
        <v>3.2304958000000002E-4</v>
      </c>
      <c r="AG877">
        <f>(AF877-0)/(0.48863637-0)</f>
        <v>6.6112471325046891E-4</v>
      </c>
      <c r="AH877">
        <v>14.9</v>
      </c>
      <c r="AI877">
        <f>(AH877-0)/(78.5-0)</f>
        <v>0.18980891719745224</v>
      </c>
      <c r="AJ877">
        <v>36.1</v>
      </c>
      <c r="AK877">
        <f>(AJ877-5.8)/(57.3-5.8)</f>
        <v>0.5883495145631068</v>
      </c>
      <c r="AL877">
        <v>39.200000000000003</v>
      </c>
      <c r="AM877">
        <f>(AL877-5.5)/(55.8-5.5)</f>
        <v>0.66998011928429435</v>
      </c>
      <c r="AN877">
        <v>9.8000000000000007</v>
      </c>
      <c r="AO877">
        <f>(AN877-1.2)/(66.3-1.2)</f>
        <v>0.13210445468509988</v>
      </c>
      <c r="AP877">
        <v>0.25795509610725248</v>
      </c>
      <c r="AQ877">
        <v>0.26813115813277338</v>
      </c>
      <c r="AR877">
        <v>0.25278630269746422</v>
      </c>
      <c r="AS877">
        <v>0.22112744306251009</v>
      </c>
      <c r="AT877" t="s">
        <v>147</v>
      </c>
      <c r="AU877" t="s">
        <v>104</v>
      </c>
      <c r="AZ877">
        <v>0</v>
      </c>
      <c r="BA877" t="s">
        <v>74</v>
      </c>
      <c r="BB877">
        <v>0</v>
      </c>
      <c r="BC877" t="s">
        <v>74</v>
      </c>
    </row>
    <row r="878" spans="1:55">
      <c r="A878" s="1">
        <v>876</v>
      </c>
      <c r="B878" t="s">
        <v>674</v>
      </c>
      <c r="C878" t="s">
        <v>246</v>
      </c>
      <c r="D878">
        <v>1</v>
      </c>
      <c r="E878">
        <v>0</v>
      </c>
      <c r="F878">
        <v>12534</v>
      </c>
      <c r="G878">
        <v>23</v>
      </c>
      <c r="H878">
        <v>0.34688256637597908</v>
      </c>
      <c r="I878">
        <v>1</v>
      </c>
      <c r="J878" t="s">
        <v>56</v>
      </c>
      <c r="K878" t="s">
        <v>57</v>
      </c>
      <c r="L878" t="s">
        <v>59</v>
      </c>
      <c r="M878" t="s">
        <v>58</v>
      </c>
      <c r="N878" t="s">
        <v>60</v>
      </c>
      <c r="O878" t="s">
        <v>62</v>
      </c>
      <c r="P878" t="s">
        <v>61</v>
      </c>
      <c r="Q878" t="s">
        <v>63</v>
      </c>
      <c r="R878" t="s">
        <v>65</v>
      </c>
      <c r="S878" t="s">
        <v>64</v>
      </c>
      <c r="T878">
        <v>11.26376</v>
      </c>
      <c r="U878">
        <f>(T878-0.014129973)/(27755.404-0.014129973)</f>
        <v>4.0531334921540619E-4</v>
      </c>
      <c r="V878">
        <v>3.1555950999999999E-2</v>
      </c>
      <c r="W878">
        <f>(V878-0.006104506)/(0.96359551-0.006104506)</f>
        <v>2.6581393343304976E-2</v>
      </c>
      <c r="X878">
        <v>0.93761629000000002</v>
      </c>
      <c r="Y878">
        <f>(X878-0.026912883)/(0.97887218-0.026912883)</f>
        <v>0.95666212817080143</v>
      </c>
      <c r="Z878">
        <v>1.1489602999999999E-2</v>
      </c>
      <c r="AA878">
        <f>(Z878-0)/(0.8541435-0)</f>
        <v>1.3451607370424291E-2</v>
      </c>
      <c r="AB878">
        <v>2.9128571000000001E-3</v>
      </c>
      <c r="AC878">
        <f>(AB878-0)/(0.90509456-0)</f>
        <v>3.2182903629428511E-3</v>
      </c>
      <c r="AD878">
        <v>7.6867063000000003E-3</v>
      </c>
      <c r="AE878" s="3">
        <f>(AD878-0)/(0.42788053-0)</f>
        <v>1.7964608719167476E-2</v>
      </c>
      <c r="AF878">
        <v>1.6182539E-4</v>
      </c>
      <c r="AG878">
        <f>(AF878-0)/(0.48863637-0)</f>
        <v>3.311775380125716E-4</v>
      </c>
      <c r="AH878">
        <v>17.2</v>
      </c>
      <c r="AI878">
        <f>(AH878-0)/(78.5-0)</f>
        <v>0.21910828025477705</v>
      </c>
      <c r="AJ878">
        <v>36.799999999999997</v>
      </c>
      <c r="AK878">
        <f>(AJ878-5.8)/(57.3-5.8)</f>
        <v>0.60194174757281549</v>
      </c>
      <c r="AL878">
        <v>36.299999999999997</v>
      </c>
      <c r="AM878">
        <f>(AL878-5.5)/(55.8-5.5)</f>
        <v>0.61232604373757449</v>
      </c>
      <c r="AN878">
        <v>9.8000000000000007</v>
      </c>
      <c r="AO878">
        <f>(AN878-1.2)/(66.3-1.2)</f>
        <v>0.13210445468509988</v>
      </c>
      <c r="AP878">
        <v>0.25560320414273002</v>
      </c>
      <c r="AQ878">
        <v>0.28367990937778143</v>
      </c>
      <c r="AR878">
        <v>0.25487498988591312</v>
      </c>
      <c r="AS878">
        <v>0.20584189659357549</v>
      </c>
      <c r="AT878" t="s">
        <v>147</v>
      </c>
      <c r="AU878" t="s">
        <v>104</v>
      </c>
      <c r="AZ878">
        <v>-0.91542857099999997</v>
      </c>
      <c r="BA878" t="s">
        <v>74</v>
      </c>
      <c r="BB878">
        <v>-0.22971428599999999</v>
      </c>
      <c r="BC878" t="s">
        <v>74</v>
      </c>
    </row>
    <row r="879" spans="1:55">
      <c r="A879" s="1">
        <v>877</v>
      </c>
      <c r="B879" t="s">
        <v>674</v>
      </c>
      <c r="C879" t="s">
        <v>247</v>
      </c>
      <c r="D879">
        <v>8</v>
      </c>
      <c r="E879">
        <v>0</v>
      </c>
      <c r="F879">
        <v>7570</v>
      </c>
      <c r="G879">
        <v>32</v>
      </c>
      <c r="H879">
        <v>3.3025099075297231</v>
      </c>
      <c r="I879">
        <v>8</v>
      </c>
      <c r="J879" t="s">
        <v>77</v>
      </c>
      <c r="K879" t="s">
        <v>57</v>
      </c>
      <c r="L879" t="s">
        <v>59</v>
      </c>
      <c r="M879" t="s">
        <v>117</v>
      </c>
      <c r="N879" t="s">
        <v>61</v>
      </c>
      <c r="O879" t="s">
        <v>60</v>
      </c>
      <c r="P879" t="s">
        <v>62</v>
      </c>
      <c r="Q879" t="s">
        <v>63</v>
      </c>
      <c r="R879" t="s">
        <v>64</v>
      </c>
      <c r="S879" t="s">
        <v>65</v>
      </c>
      <c r="T879">
        <v>5.5907463999999996</v>
      </c>
      <c r="U879">
        <f>(T879-0.014129973)/(27755.404-0.014129973)</f>
        <v>2.0092012589677865E-4</v>
      </c>
      <c r="V879">
        <v>1.6951567000000001E-2</v>
      </c>
      <c r="W879">
        <f>(V879-0.006104506)/(0.96359551-0.006104506)</f>
        <v>1.1328629673475242E-2</v>
      </c>
      <c r="X879">
        <v>0.95911681999999998</v>
      </c>
      <c r="Y879">
        <f>(X879-0.026912883)/(0.97887218-0.026912883)</f>
        <v>0.97924768415807595</v>
      </c>
      <c r="Z879">
        <v>2.9914529999999998E-3</v>
      </c>
      <c r="AA879">
        <f>(Z879-0)/(0.8541435-0)</f>
        <v>3.5022838668209732E-3</v>
      </c>
      <c r="AB879">
        <v>2.1367522000000001E-3</v>
      </c>
      <c r="AC879">
        <f>(AB879-0)/(0.90509456-0)</f>
        <v>2.3608054831309559E-3</v>
      </c>
      <c r="AD879">
        <v>5.5555556999999992E-3</v>
      </c>
      <c r="AE879" s="3">
        <f>(AD879-0)/(0.42788053-0)</f>
        <v>1.2983894593194038E-2</v>
      </c>
      <c r="AF879">
        <v>1.4245014E-4</v>
      </c>
      <c r="AG879">
        <f>(AF879-0)/(0.48863637-0)</f>
        <v>2.9152586411036085E-4</v>
      </c>
      <c r="AH879">
        <v>14.1</v>
      </c>
      <c r="AI879">
        <f>(AH879-0)/(78.5-0)</f>
        <v>0.17961783439490445</v>
      </c>
      <c r="AJ879">
        <v>35</v>
      </c>
      <c r="AK879">
        <f>(AJ879-5.8)/(57.3-5.8)</f>
        <v>0.56699029126213596</v>
      </c>
      <c r="AL879">
        <v>40.799999999999997</v>
      </c>
      <c r="AM879">
        <f>(AL879-5.5)/(55.8-5.5)</f>
        <v>0.70178926441351885</v>
      </c>
      <c r="AN879">
        <v>10.1</v>
      </c>
      <c r="AO879">
        <f>(AN879-1.2)/(66.3-1.2)</f>
        <v>0.13671274961597543</v>
      </c>
      <c r="AP879">
        <v>0.24743589743589731</v>
      </c>
      <c r="AQ879">
        <v>0.25398860398860401</v>
      </c>
      <c r="AR879">
        <v>0.27407407407407408</v>
      </c>
      <c r="AS879">
        <v>0.22450142450142449</v>
      </c>
      <c r="AT879" t="s">
        <v>72</v>
      </c>
      <c r="AU879" t="s">
        <v>66</v>
      </c>
      <c r="AZ879">
        <v>-0.164142857</v>
      </c>
      <c r="BA879" t="s">
        <v>74</v>
      </c>
      <c r="BB879">
        <v>-0.29514285699999998</v>
      </c>
      <c r="BC879" t="s">
        <v>74</v>
      </c>
    </row>
    <row r="880" spans="1:55">
      <c r="A880" s="1">
        <v>878</v>
      </c>
      <c r="B880" t="s">
        <v>674</v>
      </c>
      <c r="C880" t="s">
        <v>716</v>
      </c>
      <c r="D880">
        <v>27</v>
      </c>
      <c r="E880">
        <v>0</v>
      </c>
      <c r="F880">
        <v>35625</v>
      </c>
      <c r="G880">
        <v>33</v>
      </c>
      <c r="H880">
        <v>2.2966507177033488</v>
      </c>
      <c r="I880">
        <v>27</v>
      </c>
      <c r="J880" t="s">
        <v>56</v>
      </c>
      <c r="K880" t="s">
        <v>57</v>
      </c>
      <c r="L880" t="s">
        <v>59</v>
      </c>
      <c r="M880" t="s">
        <v>58</v>
      </c>
      <c r="N880" t="s">
        <v>60</v>
      </c>
      <c r="O880" t="s">
        <v>61</v>
      </c>
      <c r="P880" t="s">
        <v>62</v>
      </c>
      <c r="Q880" t="s">
        <v>63</v>
      </c>
      <c r="R880" t="s">
        <v>64</v>
      </c>
      <c r="S880" t="s">
        <v>65</v>
      </c>
      <c r="T880">
        <v>31.476507000000002</v>
      </c>
      <c r="U880">
        <f>(T880-0.014129973)/(27755.404-0.014129973)</f>
        <v>1.1335591816339849E-3</v>
      </c>
      <c r="V880">
        <v>0.10930265</v>
      </c>
      <c r="W880">
        <f>(V880-0.006104506)/(0.96359551-0.006104506)</f>
        <v>0.10777975309311627</v>
      </c>
      <c r="X880">
        <v>0.81451499000000005</v>
      </c>
      <c r="Y880">
        <f>(X880-0.026912883)/(0.97887218-0.026912883)</f>
        <v>0.82734851109920948</v>
      </c>
      <c r="Z880">
        <v>3.7182219000000002E-2</v>
      </c>
      <c r="AA880">
        <f>(Z880-0)/(0.8541435-0)</f>
        <v>4.3531583393188619E-2</v>
      </c>
      <c r="AB880">
        <v>2.8973156999999999E-3</v>
      </c>
      <c r="AC880">
        <f>(AB880-0)/(0.90509456-0)</f>
        <v>3.2011193393980844E-3</v>
      </c>
      <c r="AD880">
        <v>1.3463996000000001E-2</v>
      </c>
      <c r="AE880" s="3">
        <f>(AD880-0)/(0.42788053-0)</f>
        <v>3.1466718057958844E-2</v>
      </c>
      <c r="AF880">
        <v>8.7203522999999995E-3</v>
      </c>
      <c r="AG880">
        <f>(AF880-0)/(0.48863637-0)</f>
        <v>1.784630214897839E-2</v>
      </c>
      <c r="AH880">
        <v>18</v>
      </c>
      <c r="AI880">
        <f>(AH880-0)/(78.5-0)</f>
        <v>0.22929936305732485</v>
      </c>
      <c r="AJ880">
        <v>34.299999999999997</v>
      </c>
      <c r="AK880">
        <f>(AJ880-5.8)/(57.3-5.8)</f>
        <v>0.55339805825242716</v>
      </c>
      <c r="AL880">
        <v>35.700000000000003</v>
      </c>
      <c r="AM880">
        <f>(AL880-5.5)/(55.8-5.5)</f>
        <v>0.60039761431411542</v>
      </c>
      <c r="AN880">
        <v>12.1</v>
      </c>
      <c r="AO880">
        <f>(AN880-1.2)/(66.3-1.2)</f>
        <v>0.16743471582181263</v>
      </c>
      <c r="AP880">
        <v>0.25007811390427498</v>
      </c>
      <c r="AQ880">
        <v>0.31049566822894481</v>
      </c>
      <c r="AR880">
        <v>0.25942337736117033</v>
      </c>
      <c r="AS880">
        <v>0.18000284050561</v>
      </c>
      <c r="AT880" t="s">
        <v>66</v>
      </c>
      <c r="AU880" t="s">
        <v>66</v>
      </c>
      <c r="AZ880">
        <v>-5.8185328000000001E-2</v>
      </c>
      <c r="BA880" t="s">
        <v>74</v>
      </c>
      <c r="BB880">
        <v>0.116370656</v>
      </c>
      <c r="BC880" t="s">
        <v>67</v>
      </c>
    </row>
    <row r="881" spans="1:55">
      <c r="A881" s="1">
        <v>879</v>
      </c>
      <c r="B881" t="s">
        <v>674</v>
      </c>
      <c r="C881" t="s">
        <v>529</v>
      </c>
      <c r="D881">
        <v>25</v>
      </c>
      <c r="E881">
        <v>0</v>
      </c>
      <c r="F881">
        <v>46225</v>
      </c>
      <c r="G881">
        <v>33</v>
      </c>
      <c r="H881">
        <v>1.6388875231492861</v>
      </c>
      <c r="I881">
        <v>25</v>
      </c>
      <c r="J881" t="s">
        <v>56</v>
      </c>
      <c r="K881" t="s">
        <v>57</v>
      </c>
      <c r="L881" t="s">
        <v>59</v>
      </c>
      <c r="M881" t="s">
        <v>58</v>
      </c>
      <c r="N881" t="s">
        <v>60</v>
      </c>
      <c r="O881" t="s">
        <v>62</v>
      </c>
      <c r="P881" t="s">
        <v>61</v>
      </c>
      <c r="Q881" t="s">
        <v>63</v>
      </c>
      <c r="R881" t="s">
        <v>65</v>
      </c>
      <c r="S881" t="s">
        <v>69</v>
      </c>
      <c r="T881">
        <v>34.593761000000001</v>
      </c>
      <c r="U881">
        <f>(T881-0.014129973)/(27755.404-0.014129973)</f>
        <v>1.2458708448675939E-3</v>
      </c>
      <c r="V881">
        <v>2.9516608999999999E-2</v>
      </c>
      <c r="W881">
        <f>(V881-0.006104506)/(0.96359551-0.006104506)</f>
        <v>2.445151223582671E-2</v>
      </c>
      <c r="X881">
        <v>0.93953699000000002</v>
      </c>
      <c r="Y881">
        <f>(X881-0.026912883)/(0.97887218-0.026912883)</f>
        <v>0.95867975645181402</v>
      </c>
      <c r="Z881">
        <v>8.5788154999999998E-3</v>
      </c>
      <c r="AA881">
        <f>(Z881-0)/(0.8541435-0)</f>
        <v>1.0043763723542942E-2</v>
      </c>
      <c r="AB881">
        <v>2.3111878E-3</v>
      </c>
      <c r="AC881">
        <f>(AB881-0)/(0.90509456-0)</f>
        <v>2.5535318652230104E-3</v>
      </c>
      <c r="AD881">
        <v>6.6397679000000003E-3</v>
      </c>
      <c r="AE881" s="3">
        <f>(AD881-0)/(0.42788053-0)</f>
        <v>1.5517807973174196E-2</v>
      </c>
      <c r="AF881">
        <v>1.3710435999999999E-3</v>
      </c>
      <c r="AG881">
        <f>(AF881-0)/(0.48863637-0)</f>
        <v>2.805856633226053E-3</v>
      </c>
      <c r="AH881">
        <v>31.7</v>
      </c>
      <c r="AI881">
        <f>(AH881-0)/(78.5-0)</f>
        <v>0.40382165605095538</v>
      </c>
      <c r="AJ881">
        <v>33.6</v>
      </c>
      <c r="AK881">
        <f>(AJ881-5.8)/(57.3-5.8)</f>
        <v>0.53980582524271847</v>
      </c>
      <c r="AL881">
        <v>30.4</v>
      </c>
      <c r="AM881">
        <f>(AL881-5.5)/(55.8-5.5)</f>
        <v>0.49502982107355864</v>
      </c>
      <c r="AN881">
        <v>4.3</v>
      </c>
      <c r="AO881">
        <f>(AN881-1.2)/(66.3-1.2)</f>
        <v>4.7619047619047616E-2</v>
      </c>
      <c r="AP881">
        <v>0.27800846129739892</v>
      </c>
      <c r="AQ881">
        <v>0.3078188655593857</v>
      </c>
      <c r="AR881">
        <v>0.25699232215606388</v>
      </c>
      <c r="AS881">
        <v>0.1571803509871513</v>
      </c>
      <c r="AT881" t="s">
        <v>66</v>
      </c>
      <c r="AU881" t="s">
        <v>66</v>
      </c>
      <c r="AZ881">
        <v>-0.182250316</v>
      </c>
      <c r="BA881" t="s">
        <v>74</v>
      </c>
      <c r="BB881">
        <v>-0.20510745899999999</v>
      </c>
      <c r="BC881" t="s">
        <v>74</v>
      </c>
    </row>
    <row r="882" spans="1:55">
      <c r="A882" s="1">
        <v>880</v>
      </c>
      <c r="B882" t="s">
        <v>674</v>
      </c>
      <c r="C882" t="s">
        <v>142</v>
      </c>
      <c r="D882">
        <v>145</v>
      </c>
      <c r="E882">
        <v>7</v>
      </c>
      <c r="F882">
        <v>21704</v>
      </c>
      <c r="G882">
        <v>36</v>
      </c>
      <c r="H882">
        <v>18.557767129458981</v>
      </c>
      <c r="I882">
        <v>145</v>
      </c>
      <c r="J882" t="s">
        <v>56</v>
      </c>
      <c r="K882" t="s">
        <v>57</v>
      </c>
      <c r="L882" t="s">
        <v>59</v>
      </c>
      <c r="M882" t="s">
        <v>58</v>
      </c>
      <c r="N882" t="s">
        <v>60</v>
      </c>
      <c r="O882" t="s">
        <v>62</v>
      </c>
      <c r="P882" t="s">
        <v>61</v>
      </c>
      <c r="Q882" t="s">
        <v>63</v>
      </c>
      <c r="R882" t="s">
        <v>64</v>
      </c>
      <c r="S882" t="s">
        <v>65</v>
      </c>
      <c r="T882">
        <v>15.029025000000001</v>
      </c>
      <c r="U882">
        <f>(T882-0.014129973)/(27755.404-0.014129973)</f>
        <v>5.4097222547807059E-4</v>
      </c>
      <c r="V882">
        <v>6.4676389000000001E-2</v>
      </c>
      <c r="W882">
        <f>(V882-0.006104506)/(0.96359551-0.006104506)</f>
        <v>6.1172254105063113E-2</v>
      </c>
      <c r="X882">
        <v>0.90542429999999996</v>
      </c>
      <c r="Y882">
        <f>(X882-0.026912883)/(0.97887218-0.026912883)</f>
        <v>0.92284556678897578</v>
      </c>
      <c r="Z882">
        <v>1.0433133000000001E-2</v>
      </c>
      <c r="AA882">
        <f>(Z882-0)/(0.8541435-0)</f>
        <v>1.2214730897091649E-2</v>
      </c>
      <c r="AB882">
        <v>1.8066032E-3</v>
      </c>
      <c r="AC882">
        <f>(AB882-0)/(0.90509456-0)</f>
        <v>1.9960380714253768E-3</v>
      </c>
      <c r="AD882">
        <v>5.9617901999999999E-3</v>
      </c>
      <c r="AE882" s="3">
        <f>(AD882-0)/(0.42788053-0)</f>
        <v>1.3933305635570752E-2</v>
      </c>
      <c r="AF882">
        <v>6.7747616999999996E-4</v>
      </c>
      <c r="AG882">
        <f>(AF882-0)/(0.48863637-0)</f>
        <v>1.3864628414786235E-3</v>
      </c>
      <c r="AH882">
        <v>21.5</v>
      </c>
      <c r="AI882">
        <f>(AH882-0)/(78.5-0)</f>
        <v>0.27388535031847133</v>
      </c>
      <c r="AJ882">
        <v>30.3</v>
      </c>
      <c r="AK882">
        <f>(AJ882-5.8)/(57.3-5.8)</f>
        <v>0.47572815533980584</v>
      </c>
      <c r="AL882">
        <v>39.299999999999997</v>
      </c>
      <c r="AM882">
        <f>(AL882-5.5)/(55.8-5.5)</f>
        <v>0.67196819085487081</v>
      </c>
      <c r="AN882">
        <v>8.9</v>
      </c>
      <c r="AO882">
        <f>(AN882-1.2)/(66.3-1.2)</f>
        <v>0.11827956989247314</v>
      </c>
      <c r="AP882">
        <v>0.27017749875796038</v>
      </c>
      <c r="AQ882">
        <v>0.28015898107583209</v>
      </c>
      <c r="AR882">
        <v>0.25671830540625989</v>
      </c>
      <c r="AS882">
        <v>0.19294521475994761</v>
      </c>
      <c r="AT882" t="s">
        <v>79</v>
      </c>
      <c r="AU882" t="s">
        <v>72</v>
      </c>
      <c r="AZ882">
        <v>-0.12039604</v>
      </c>
      <c r="BA882" t="s">
        <v>74</v>
      </c>
      <c r="BB882">
        <v>-0.24052535899999999</v>
      </c>
      <c r="BC882" t="s">
        <v>74</v>
      </c>
    </row>
    <row r="883" spans="1:55">
      <c r="A883" s="1">
        <v>881</v>
      </c>
      <c r="B883" t="s">
        <v>674</v>
      </c>
      <c r="C883" t="s">
        <v>530</v>
      </c>
      <c r="D883">
        <v>1</v>
      </c>
      <c r="E883">
        <v>0</v>
      </c>
      <c r="F883">
        <v>6403</v>
      </c>
      <c r="G883">
        <v>2</v>
      </c>
      <c r="H883">
        <v>7.8088396064344838</v>
      </c>
      <c r="I883">
        <v>1</v>
      </c>
      <c r="J883" t="s">
        <v>77</v>
      </c>
      <c r="K883" t="s">
        <v>57</v>
      </c>
      <c r="L883" t="s">
        <v>59</v>
      </c>
      <c r="M883" t="s">
        <v>117</v>
      </c>
      <c r="N883" t="s">
        <v>62</v>
      </c>
      <c r="O883" t="s">
        <v>61</v>
      </c>
      <c r="P883" t="s">
        <v>60</v>
      </c>
      <c r="Q883" t="s">
        <v>63</v>
      </c>
      <c r="R883" t="s">
        <v>64</v>
      </c>
      <c r="S883" t="s">
        <v>65</v>
      </c>
      <c r="T883">
        <v>4.7031115999999997</v>
      </c>
      <c r="U883">
        <f>(T883-0.014129973)/(27755.404-0.014129973)</f>
        <v>1.6893949784015186E-4</v>
      </c>
      <c r="V883">
        <v>1.6403686000000001E-2</v>
      </c>
      <c r="W883">
        <f>(V883-0.006104506)/(0.96359551-0.006104506)</f>
        <v>1.0756424819632042E-2</v>
      </c>
      <c r="X883">
        <v>0.95985001000000003</v>
      </c>
      <c r="Y883">
        <f>(X883-0.026912883)/(0.97887218-0.026912883)</f>
        <v>0.98001787465078982</v>
      </c>
      <c r="Z883">
        <v>4.5305420999999998E-3</v>
      </c>
      <c r="AA883">
        <f>(Z883-0)/(0.8541435-0)</f>
        <v>5.3041931478726937E-3</v>
      </c>
      <c r="AB883">
        <v>1.7184815E-3</v>
      </c>
      <c r="AC883">
        <f>(AB883-0)/(0.90509456-0)</f>
        <v>1.8986762001972479E-3</v>
      </c>
      <c r="AD883">
        <v>4.9992190000000001E-3</v>
      </c>
      <c r="AE883" s="3">
        <f>(AD883-0)/(0.42788053-0)</f>
        <v>1.1683679554197057E-2</v>
      </c>
      <c r="AF883">
        <v>1.5622558999999999E-4</v>
      </c>
      <c r="AG883">
        <f>(AF883-0)/(0.48863637-0)</f>
        <v>3.1971748234786533E-4</v>
      </c>
      <c r="AH883">
        <v>13</v>
      </c>
      <c r="AI883">
        <f>(AH883-0)/(78.5-0)</f>
        <v>0.16560509554140126</v>
      </c>
      <c r="AJ883">
        <v>31.2</v>
      </c>
      <c r="AK883">
        <f>(AJ883-5.8)/(57.3-5.8)</f>
        <v>0.4932038834951456</v>
      </c>
      <c r="AL883">
        <v>44.7</v>
      </c>
      <c r="AM883">
        <f>(AL883-5.5)/(55.8-5.5)</f>
        <v>0.77932405566600405</v>
      </c>
      <c r="AN883">
        <v>11.1</v>
      </c>
      <c r="AO883">
        <f>(AN883-1.2)/(66.3-1.2)</f>
        <v>0.15207373271889402</v>
      </c>
      <c r="AP883">
        <v>0.27448836119356351</v>
      </c>
      <c r="AQ883">
        <v>0.24980471801281051</v>
      </c>
      <c r="AR883">
        <v>0.25449148570535851</v>
      </c>
      <c r="AS883">
        <v>0.22121543508826749</v>
      </c>
      <c r="AT883" t="s">
        <v>79</v>
      </c>
      <c r="AU883" t="s">
        <v>72</v>
      </c>
      <c r="AZ883">
        <v>3.4285714000000002E-2</v>
      </c>
      <c r="BA883" t="s">
        <v>67</v>
      </c>
      <c r="BB883">
        <v>6.8571429000000003E-2</v>
      </c>
      <c r="BC883" t="s">
        <v>67</v>
      </c>
    </row>
    <row r="884" spans="1:55">
      <c r="A884" s="1">
        <v>882</v>
      </c>
      <c r="B884" t="s">
        <v>674</v>
      </c>
      <c r="C884" t="s">
        <v>531</v>
      </c>
      <c r="D884">
        <v>6</v>
      </c>
      <c r="E884">
        <v>0</v>
      </c>
      <c r="F884">
        <v>38013</v>
      </c>
      <c r="G884">
        <v>36</v>
      </c>
      <c r="H884">
        <v>0.43844649637404748</v>
      </c>
      <c r="I884">
        <v>6</v>
      </c>
      <c r="J884" t="s">
        <v>56</v>
      </c>
      <c r="K884" t="s">
        <v>57</v>
      </c>
      <c r="L884" t="s">
        <v>59</v>
      </c>
      <c r="M884" t="s">
        <v>58</v>
      </c>
      <c r="N884" t="s">
        <v>60</v>
      </c>
      <c r="O884" t="s">
        <v>61</v>
      </c>
      <c r="P884" t="s">
        <v>62</v>
      </c>
      <c r="Q884" t="s">
        <v>63</v>
      </c>
      <c r="R884" t="s">
        <v>65</v>
      </c>
      <c r="S884" t="s">
        <v>64</v>
      </c>
      <c r="T884">
        <v>19.570291999999998</v>
      </c>
      <c r="U884">
        <f>(T884-0.014129973)/(27755.404-0.014129973)</f>
        <v>7.0458970738936251E-4</v>
      </c>
      <c r="V884">
        <v>5.1409985999999998E-2</v>
      </c>
      <c r="W884">
        <f>(V884-0.006104506)/(0.96359551-0.006104506)</f>
        <v>4.7316872754660365E-2</v>
      </c>
      <c r="X884">
        <v>0.86903547999999997</v>
      </c>
      <c r="Y884">
        <f>(X884-0.026912883)/(0.97887218-0.026912883)</f>
        <v>0.88462038204139726</v>
      </c>
      <c r="Z884">
        <v>4.4518563999999997E-2</v>
      </c>
      <c r="AA884">
        <f>(Z884-0)/(0.8541435-0)</f>
        <v>5.2120708054325768E-2</v>
      </c>
      <c r="AB884">
        <v>3.2527495999999999E-3</v>
      </c>
      <c r="AC884">
        <f>(AB884-0)/(0.90509456-0)</f>
        <v>3.5938229481790279E-3</v>
      </c>
      <c r="AD884">
        <v>1.20462E-2</v>
      </c>
      <c r="AE884" s="3">
        <f>(AD884-0)/(0.42788053-0)</f>
        <v>2.8153185656753302E-2</v>
      </c>
      <c r="AF884">
        <v>2.7565675999999999E-4</v>
      </c>
      <c r="AG884">
        <f>(AF884-0)/(0.48863637-0)</f>
        <v>5.6413475730429153E-4</v>
      </c>
      <c r="AH884">
        <v>19.600000000000001</v>
      </c>
      <c r="AI884">
        <f>(AH884-0)/(78.5-0)</f>
        <v>0.24968152866242041</v>
      </c>
      <c r="AJ884">
        <v>37.1</v>
      </c>
      <c r="AK884">
        <f>(AJ884-5.8)/(57.3-5.8)</f>
        <v>0.60776699029126213</v>
      </c>
      <c r="AL884">
        <v>34.1</v>
      </c>
      <c r="AM884">
        <f>(AL884-5.5)/(55.8-5.5)</f>
        <v>0.5685884691848907</v>
      </c>
      <c r="AN884">
        <v>9.1999999999999993</v>
      </c>
      <c r="AO884">
        <f>(AN884-1.2)/(66.3-1.2)</f>
        <v>0.12288786482334869</v>
      </c>
      <c r="AP884">
        <v>0.25382473743694339</v>
      </c>
      <c r="AQ884">
        <v>0.30788102654574528</v>
      </c>
      <c r="AR884">
        <v>0.25487223309534968</v>
      </c>
      <c r="AS884">
        <v>0.18342200292196151</v>
      </c>
      <c r="AT884" t="s">
        <v>147</v>
      </c>
      <c r="AU884" t="s">
        <v>104</v>
      </c>
      <c r="AZ884">
        <v>3.1657142999999999E-2</v>
      </c>
      <c r="BA884" t="s">
        <v>67</v>
      </c>
      <c r="BB884">
        <v>8.2742857000000003E-2</v>
      </c>
      <c r="BC884" t="s">
        <v>67</v>
      </c>
    </row>
    <row r="885" spans="1:55">
      <c r="A885" s="1">
        <v>883</v>
      </c>
      <c r="B885" t="s">
        <v>674</v>
      </c>
      <c r="C885" t="s">
        <v>630</v>
      </c>
      <c r="D885">
        <v>2</v>
      </c>
      <c r="E885">
        <v>0</v>
      </c>
      <c r="F885">
        <v>10866</v>
      </c>
      <c r="G885">
        <v>27</v>
      </c>
      <c r="H885">
        <v>0.68170508074796687</v>
      </c>
      <c r="I885">
        <v>2</v>
      </c>
      <c r="J885" t="s">
        <v>77</v>
      </c>
      <c r="K885" t="s">
        <v>57</v>
      </c>
      <c r="L885" t="s">
        <v>59</v>
      </c>
      <c r="M885" t="s">
        <v>58</v>
      </c>
      <c r="N885" t="s">
        <v>60</v>
      </c>
      <c r="O885" t="s">
        <v>61</v>
      </c>
      <c r="P885" t="s">
        <v>62</v>
      </c>
      <c r="Q885" t="s">
        <v>63</v>
      </c>
      <c r="R885" t="s">
        <v>65</v>
      </c>
      <c r="S885" t="s">
        <v>64</v>
      </c>
      <c r="T885">
        <v>10.140158</v>
      </c>
      <c r="U885">
        <f>(T885-0.014129973)/(27755.404-0.014129973)</f>
        <v>3.6483104991204182E-4</v>
      </c>
      <c r="V885">
        <v>4.5826204000000002E-2</v>
      </c>
      <c r="W885">
        <f>(V885-0.006104506)/(0.96359551-0.006104506)</f>
        <v>4.1485191854606709E-2</v>
      </c>
      <c r="X885">
        <v>0.91319644</v>
      </c>
      <c r="Y885">
        <f>(X885-0.026912883)/(0.97887218-0.026912883)</f>
        <v>0.93100992846335962</v>
      </c>
      <c r="Z885">
        <v>1.4736641999999999E-2</v>
      </c>
      <c r="AA885">
        <f>(Z885-0)/(0.8541435-0)</f>
        <v>1.7253121987113408E-2</v>
      </c>
      <c r="AB885">
        <v>2.4719528999999998E-3</v>
      </c>
      <c r="AC885">
        <f>(AB885-0)/(0.90509456-0)</f>
        <v>2.7311543006069993E-3</v>
      </c>
      <c r="AD885">
        <v>1.0363186999999999E-2</v>
      </c>
      <c r="AE885" s="3">
        <f>(AD885-0)/(0.42788053-0)</f>
        <v>2.4219814348645403E-2</v>
      </c>
      <c r="AF885">
        <v>9.5075113000000003E-5</v>
      </c>
      <c r="AG885">
        <f>(AF885-0)/(0.48863637-0)</f>
        <v>1.9457232174510466E-4</v>
      </c>
      <c r="AH885">
        <v>22.4</v>
      </c>
      <c r="AI885">
        <f>(AH885-0)/(78.5-0)</f>
        <v>0.28535031847133757</v>
      </c>
      <c r="AJ885">
        <v>36.1</v>
      </c>
      <c r="AK885">
        <f>(AJ885-5.8)/(57.3-5.8)</f>
        <v>0.5883495145631068</v>
      </c>
      <c r="AL885">
        <v>33.299999999999997</v>
      </c>
      <c r="AM885">
        <f>(AL885-5.5)/(55.8-5.5)</f>
        <v>0.55268389662027828</v>
      </c>
      <c r="AN885">
        <v>8.1999999999999993</v>
      </c>
      <c r="AO885">
        <f>(AN885-1.2)/(66.3-1.2)</f>
        <v>0.10752688172043011</v>
      </c>
      <c r="AP885">
        <v>0.25023768777334099</v>
      </c>
      <c r="AQ885">
        <v>0.27514736641947141</v>
      </c>
      <c r="AR885">
        <v>0.25945997337896942</v>
      </c>
      <c r="AS885">
        <v>0.21515497242821821</v>
      </c>
      <c r="AT885" t="s">
        <v>104</v>
      </c>
      <c r="AU885" t="s">
        <v>104</v>
      </c>
      <c r="AZ885">
        <v>-0.75285714299999995</v>
      </c>
      <c r="BA885" t="s">
        <v>74</v>
      </c>
      <c r="BB885">
        <v>-0.11485714299999999</v>
      </c>
      <c r="BC885" t="s">
        <v>74</v>
      </c>
    </row>
    <row r="886" spans="1:55">
      <c r="A886" s="1">
        <v>884</v>
      </c>
      <c r="B886" t="s">
        <v>674</v>
      </c>
      <c r="C886" t="s">
        <v>717</v>
      </c>
      <c r="D886">
        <v>17</v>
      </c>
      <c r="E886">
        <v>0</v>
      </c>
      <c r="F886">
        <v>21056</v>
      </c>
      <c r="G886">
        <v>41</v>
      </c>
      <c r="H886">
        <v>1.9691971235821779</v>
      </c>
      <c r="I886">
        <v>17</v>
      </c>
      <c r="J886" t="s">
        <v>56</v>
      </c>
      <c r="K886" t="s">
        <v>57</v>
      </c>
      <c r="L886" t="s">
        <v>59</v>
      </c>
      <c r="M886" t="s">
        <v>117</v>
      </c>
      <c r="N886" t="s">
        <v>60</v>
      </c>
      <c r="O886" t="s">
        <v>61</v>
      </c>
      <c r="P886" t="s">
        <v>62</v>
      </c>
      <c r="Q886" t="s">
        <v>63</v>
      </c>
      <c r="R886" t="s">
        <v>64</v>
      </c>
      <c r="S886" t="s">
        <v>65</v>
      </c>
      <c r="T886">
        <v>11.210260999999999</v>
      </c>
      <c r="U886">
        <f>(T886-0.014129973)/(27755.404-0.014129973)</f>
        <v>4.0338583170437407E-4</v>
      </c>
      <c r="V886">
        <v>2.2367567000000001E-2</v>
      </c>
      <c r="W886">
        <f>(V886-0.006104506)/(0.96359551-0.006104506)</f>
        <v>1.6985079684362237E-2</v>
      </c>
      <c r="X886">
        <v>0.95007240999999998</v>
      </c>
      <c r="Y886">
        <f>(X886-0.026912883)/(0.97887218-0.026912883)</f>
        <v>0.96974684727513094</v>
      </c>
      <c r="Z886">
        <v>7.9384893000000005E-3</v>
      </c>
      <c r="AA886">
        <f>(Z886-0)/(0.8541435-0)</f>
        <v>9.2940932056498719E-3</v>
      </c>
      <c r="AB886">
        <v>1.0484797E-3</v>
      </c>
      <c r="AC886">
        <f>(AB886-0)/(0.90509456-0)</f>
        <v>1.1584200660757478E-3</v>
      </c>
      <c r="AD886">
        <v>1.1183782999999999E-2</v>
      </c>
      <c r="AE886" s="3">
        <f>(AD886-0)/(0.42788053-0)</f>
        <v>2.6137630052949591E-2</v>
      </c>
      <c r="AF886">
        <v>1.4978282E-4</v>
      </c>
      <c r="AG886">
        <f>(AF886-0)/(0.48863637-0)</f>
        <v>3.0653227879864941E-4</v>
      </c>
      <c r="AH886">
        <v>29.7</v>
      </c>
      <c r="AI886">
        <f>(AH886-0)/(78.5-0)</f>
        <v>0.37834394904458596</v>
      </c>
      <c r="AJ886">
        <v>32.200000000000003</v>
      </c>
      <c r="AK886">
        <f>(AJ886-5.8)/(57.3-5.8)</f>
        <v>0.51262135922330099</v>
      </c>
      <c r="AL886">
        <v>32.700000000000003</v>
      </c>
      <c r="AM886">
        <f>(AL886-5.5)/(55.8-5.5)</f>
        <v>0.54075546719681922</v>
      </c>
      <c r="AN886">
        <v>5.3</v>
      </c>
      <c r="AO886">
        <f>(AN886-1.2)/(66.3-1.2)</f>
        <v>6.2980030721966201E-2</v>
      </c>
      <c r="AP886">
        <v>0.2384542413500424</v>
      </c>
      <c r="AQ886">
        <v>0.28938039842228769</v>
      </c>
      <c r="AR886">
        <v>0.26526536522043048</v>
      </c>
      <c r="AS886">
        <v>0.20689999500723949</v>
      </c>
      <c r="AT886" t="s">
        <v>66</v>
      </c>
      <c r="AU886" t="s">
        <v>66</v>
      </c>
      <c r="AZ886">
        <v>0.52046082900000001</v>
      </c>
      <c r="BA886" t="s">
        <v>67</v>
      </c>
      <c r="BB886">
        <v>1.0358832570000001</v>
      </c>
      <c r="BC886" t="s">
        <v>67</v>
      </c>
    </row>
    <row r="887" spans="1:55">
      <c r="A887" s="1">
        <v>885</v>
      </c>
      <c r="B887" t="s">
        <v>674</v>
      </c>
      <c r="C887" t="s">
        <v>718</v>
      </c>
      <c r="D887">
        <v>1074</v>
      </c>
      <c r="E887">
        <v>2</v>
      </c>
      <c r="F887">
        <v>102172</v>
      </c>
      <c r="G887">
        <v>18</v>
      </c>
      <c r="H887">
        <v>58.398256534732283</v>
      </c>
      <c r="I887">
        <v>1074</v>
      </c>
      <c r="J887" t="s">
        <v>56</v>
      </c>
      <c r="K887" t="s">
        <v>57</v>
      </c>
      <c r="L887" t="s">
        <v>59</v>
      </c>
      <c r="M887" t="s">
        <v>58</v>
      </c>
      <c r="N887" t="s">
        <v>60</v>
      </c>
      <c r="O887" t="s">
        <v>62</v>
      </c>
      <c r="P887" t="s">
        <v>61</v>
      </c>
      <c r="Q887" t="s">
        <v>63</v>
      </c>
      <c r="R887" t="s">
        <v>64</v>
      </c>
      <c r="S887" t="s">
        <v>65</v>
      </c>
      <c r="T887">
        <v>45.355365999999997</v>
      </c>
      <c r="U887">
        <f>(T887-0.014129973)/(27755.404-0.014129973)</f>
        <v>1.6336011217757715E-3</v>
      </c>
      <c r="V887">
        <v>0.16975979999999999</v>
      </c>
      <c r="W887">
        <f>(V887-0.006104506)/(0.96359551-0.006104506)</f>
        <v>0.1709209729556895</v>
      </c>
      <c r="X887">
        <v>0.72326623999999995</v>
      </c>
      <c r="Y887">
        <f>(X887-0.026912883)/(0.97887218-0.026912883)</f>
        <v>0.73149488554235953</v>
      </c>
      <c r="Z887">
        <v>3.7117586000000001E-2</v>
      </c>
      <c r="AA887">
        <f>(Z887-0)/(0.8541435-0)</f>
        <v>4.3455913438432775E-2</v>
      </c>
      <c r="AB887">
        <v>1.5028428E-2</v>
      </c>
      <c r="AC887">
        <f>(AB887-0)/(0.90509456-0)</f>
        <v>1.6604262873925572E-2</v>
      </c>
      <c r="AD887">
        <v>2.8672017000000001E-2</v>
      </c>
      <c r="AE887" s="3">
        <f>(AD887-0)/(0.42788053-0)</f>
        <v>6.700939862816381E-2</v>
      </c>
      <c r="AF887">
        <v>2.3503252E-3</v>
      </c>
      <c r="AG887">
        <f>(AF887-0)/(0.48863637-0)</f>
        <v>4.8099677885213498E-3</v>
      </c>
      <c r="AH887">
        <v>23</v>
      </c>
      <c r="AI887">
        <f>(AH887-0)/(78.5-0)</f>
        <v>0.2929936305732484</v>
      </c>
      <c r="AJ887">
        <v>31.5</v>
      </c>
      <c r="AK887">
        <f>(AJ887-5.8)/(57.3-5.8)</f>
        <v>0.49902912621359224</v>
      </c>
      <c r="AL887">
        <v>32.200000000000003</v>
      </c>
      <c r="AM887">
        <f>(AL887-5.5)/(55.8-5.5)</f>
        <v>0.5308151093439365</v>
      </c>
      <c r="AN887">
        <v>13.3</v>
      </c>
      <c r="AO887">
        <f>(AN887-1.2)/(66.3-1.2)</f>
        <v>0.18586789554531494</v>
      </c>
      <c r="AP887">
        <v>0.29089419635455788</v>
      </c>
      <c r="AQ887">
        <v>0.31824964159978147</v>
      </c>
      <c r="AR887">
        <v>0.2399769843669238</v>
      </c>
      <c r="AS887">
        <v>0.1508791776787369</v>
      </c>
      <c r="AT887" t="s">
        <v>79</v>
      </c>
      <c r="AU887" t="s">
        <v>72</v>
      </c>
      <c r="AZ887">
        <v>0.44206475099999998</v>
      </c>
      <c r="BA887" t="s">
        <v>67</v>
      </c>
      <c r="BB887">
        <v>0.831278195</v>
      </c>
      <c r="BC887" t="s">
        <v>67</v>
      </c>
    </row>
    <row r="888" spans="1:55">
      <c r="A888" s="1">
        <v>886</v>
      </c>
      <c r="B888" t="s">
        <v>674</v>
      </c>
      <c r="C888" t="s">
        <v>536</v>
      </c>
      <c r="D888">
        <v>1</v>
      </c>
      <c r="E888">
        <v>0</v>
      </c>
      <c r="F888">
        <v>7598</v>
      </c>
      <c r="G888">
        <v>25</v>
      </c>
      <c r="H888">
        <v>0.52645433008686493</v>
      </c>
      <c r="I888">
        <v>1</v>
      </c>
      <c r="J888" t="s">
        <v>77</v>
      </c>
      <c r="K888" t="s">
        <v>57</v>
      </c>
      <c r="L888" t="s">
        <v>59</v>
      </c>
      <c r="M888" t="s">
        <v>58</v>
      </c>
      <c r="N888" t="s">
        <v>61</v>
      </c>
      <c r="O888" t="s">
        <v>60</v>
      </c>
      <c r="P888" t="s">
        <v>62</v>
      </c>
      <c r="Q888" t="s">
        <v>63</v>
      </c>
      <c r="R888" t="s">
        <v>65</v>
      </c>
      <c r="S888" t="s">
        <v>64</v>
      </c>
      <c r="T888">
        <v>7.1918291999999999</v>
      </c>
      <c r="U888">
        <f>(T888-0.014129973)/(27755.404-0.014129973)</f>
        <v>2.5860559915071436E-4</v>
      </c>
      <c r="V888">
        <v>3.0725881E-2</v>
      </c>
      <c r="W888">
        <f>(V888-0.006104506)/(0.96359551-0.006104506)</f>
        <v>2.5714471360192542E-2</v>
      </c>
      <c r="X888">
        <v>0.94230508999999996</v>
      </c>
      <c r="Y888">
        <f>(X888-0.026912883)/(0.97887218-0.026912883)</f>
        <v>0.96158754884243758</v>
      </c>
      <c r="Z888">
        <v>8.1846239000000001E-3</v>
      </c>
      <c r="AA888">
        <f>(Z888-0)/(0.8541435-0)</f>
        <v>9.5822586017454917E-3</v>
      </c>
      <c r="AB888">
        <v>1.8784381999999999E-3</v>
      </c>
      <c r="AC888">
        <f>(AB888-0)/(0.90509456-0)</f>
        <v>2.0754054692362751E-3</v>
      </c>
      <c r="AD888">
        <v>5.9036630999999996E-3</v>
      </c>
      <c r="AE888" s="3">
        <f>(AD888-0)/(0.42788053-0)</f>
        <v>1.3797456734009374E-2</v>
      </c>
      <c r="AF888">
        <v>2.6834831999999998E-4</v>
      </c>
      <c r="AG888">
        <f>(AF888-0)/(0.48863637-0)</f>
        <v>5.4917795005721734E-4</v>
      </c>
      <c r="AH888">
        <v>15.5</v>
      </c>
      <c r="AI888">
        <f>(AH888-0)/(78.5-0)</f>
        <v>0.19745222929936307</v>
      </c>
      <c r="AJ888">
        <v>40</v>
      </c>
      <c r="AK888">
        <f>(AJ888-5.8)/(57.3-5.8)</f>
        <v>0.66407766990291273</v>
      </c>
      <c r="AL888">
        <v>37.200000000000003</v>
      </c>
      <c r="AM888">
        <f>(AL888-5.5)/(55.8-5.5)</f>
        <v>0.63021868787276347</v>
      </c>
      <c r="AN888">
        <v>7.2</v>
      </c>
      <c r="AO888">
        <f>(AN888-1.2)/(66.3-1.2)</f>
        <v>9.2165898617511524E-2</v>
      </c>
      <c r="AP888">
        <v>0.23010868106802629</v>
      </c>
      <c r="AQ888">
        <v>0.27720381054608878</v>
      </c>
      <c r="AR888">
        <v>0.28726687240037579</v>
      </c>
      <c r="AS888">
        <v>0.20542063598550919</v>
      </c>
      <c r="AT888" t="s">
        <v>147</v>
      </c>
      <c r="AU888" t="s">
        <v>104</v>
      </c>
      <c r="AZ888">
        <v>-0.91542857099999997</v>
      </c>
      <c r="BA888" t="s">
        <v>74</v>
      </c>
      <c r="BB888">
        <v>-2.7428570999999999E-2</v>
      </c>
      <c r="BC888" t="s">
        <v>74</v>
      </c>
    </row>
    <row r="889" spans="1:55">
      <c r="A889" s="1">
        <v>887</v>
      </c>
      <c r="B889" t="s">
        <v>674</v>
      </c>
      <c r="C889" t="s">
        <v>719</v>
      </c>
      <c r="D889">
        <v>3</v>
      </c>
      <c r="E889">
        <v>0</v>
      </c>
      <c r="F889">
        <v>13229</v>
      </c>
      <c r="G889">
        <v>37</v>
      </c>
      <c r="H889">
        <v>0.6129040825540939</v>
      </c>
      <c r="I889">
        <v>3</v>
      </c>
      <c r="J889" t="s">
        <v>77</v>
      </c>
      <c r="K889" t="s">
        <v>57</v>
      </c>
      <c r="L889" t="s">
        <v>59</v>
      </c>
      <c r="M889" t="s">
        <v>58</v>
      </c>
      <c r="N889" t="s">
        <v>62</v>
      </c>
      <c r="O889" t="s">
        <v>60</v>
      </c>
      <c r="P889" t="s">
        <v>61</v>
      </c>
      <c r="Q889" t="s">
        <v>63</v>
      </c>
      <c r="R889" t="s">
        <v>65</v>
      </c>
      <c r="S889" t="s">
        <v>64</v>
      </c>
      <c r="T889">
        <v>8.4416026999999989</v>
      </c>
      <c r="U889">
        <f>(T889-0.014129973)/(27755.404-0.014129973)</f>
        <v>3.0363373623876975E-4</v>
      </c>
      <c r="V889">
        <v>0.12718676000000001</v>
      </c>
      <c r="W889">
        <f>(V889-0.006104506)/(0.96359551-0.006104506)</f>
        <v>0.12645785025046566</v>
      </c>
      <c r="X889">
        <v>0.84893613999999995</v>
      </c>
      <c r="Y889">
        <f>(X889-0.026912883)/(0.97887218-0.026912883)</f>
        <v>0.86350672722092225</v>
      </c>
      <c r="Z889">
        <v>6.9345943999999998E-3</v>
      </c>
      <c r="AA889">
        <f>(Z889-0)/(0.8541435-0)</f>
        <v>8.1187697383402202E-3</v>
      </c>
      <c r="AB889">
        <v>2.2064617000000001E-3</v>
      </c>
      <c r="AC889">
        <f>(AB889-0)/(0.90509456-0)</f>
        <v>2.4378245075299095E-3</v>
      </c>
      <c r="AD889">
        <v>4.0189125999999997E-3</v>
      </c>
      <c r="AE889" s="3">
        <f>(AD889-0)/(0.42788053-0)</f>
        <v>9.3926045197709734E-3</v>
      </c>
      <c r="AF889">
        <v>4.7281322999999999E-4</v>
      </c>
      <c r="AG889">
        <f>(AF889-0)/(0.48863637-0)</f>
        <v>9.6761776042172216E-4</v>
      </c>
      <c r="AH889">
        <v>17.7</v>
      </c>
      <c r="AI889">
        <f>(AH889-0)/(78.5-0)</f>
        <v>0.2254777070063694</v>
      </c>
      <c r="AJ889">
        <v>38.299999999999997</v>
      </c>
      <c r="AK889">
        <f>(AJ889-5.8)/(57.3-5.8)</f>
        <v>0.6310679611650486</v>
      </c>
      <c r="AL889">
        <v>35.9</v>
      </c>
      <c r="AM889">
        <f>(AL889-5.5)/(55.8-5.5)</f>
        <v>0.60437375745526845</v>
      </c>
      <c r="AN889">
        <v>8.1999999999999993</v>
      </c>
      <c r="AO889">
        <f>(AN889-1.2)/(66.3-1.2)</f>
        <v>0.10752688172043011</v>
      </c>
      <c r="AP889">
        <v>0.26178092986603618</v>
      </c>
      <c r="AQ889">
        <v>0.25602836879432622</v>
      </c>
      <c r="AR889">
        <v>0.25492513790386129</v>
      </c>
      <c r="AS889">
        <v>0.2272655634357762</v>
      </c>
      <c r="AT889" t="s">
        <v>147</v>
      </c>
      <c r="AU889" t="s">
        <v>104</v>
      </c>
      <c r="AZ889">
        <v>0.32057142900000002</v>
      </c>
      <c r="BA889" t="s">
        <v>67</v>
      </c>
      <c r="BB889">
        <v>0.48685714299999999</v>
      </c>
      <c r="BC889" t="s">
        <v>67</v>
      </c>
    </row>
    <row r="890" spans="1:55">
      <c r="A890" s="1">
        <v>888</v>
      </c>
      <c r="B890" t="s">
        <v>720</v>
      </c>
      <c r="C890" t="s">
        <v>633</v>
      </c>
      <c r="D890">
        <v>0</v>
      </c>
      <c r="E890">
        <v>0</v>
      </c>
      <c r="F890">
        <v>13371</v>
      </c>
      <c r="G890">
        <v>102</v>
      </c>
      <c r="H890">
        <v>0</v>
      </c>
      <c r="I890">
        <v>0</v>
      </c>
      <c r="J890" t="s">
        <v>77</v>
      </c>
      <c r="K890" t="s">
        <v>57</v>
      </c>
      <c r="L890" t="s">
        <v>59</v>
      </c>
      <c r="M890" t="s">
        <v>58</v>
      </c>
      <c r="N890" t="s">
        <v>60</v>
      </c>
      <c r="O890" t="s">
        <v>62</v>
      </c>
      <c r="P890" t="s">
        <v>61</v>
      </c>
      <c r="Q890" t="s">
        <v>63</v>
      </c>
      <c r="R890" t="s">
        <v>65</v>
      </c>
      <c r="S890" t="s">
        <v>64</v>
      </c>
      <c r="T890">
        <v>9.6036023999999998</v>
      </c>
      <c r="U890">
        <f>(T890-0.014129973)/(27755.404-0.014129973)</f>
        <v>3.454994677396211E-4</v>
      </c>
      <c r="V890">
        <v>3.7528127000000001E-2</v>
      </c>
      <c r="W890">
        <f>(V890-0.006104506)/(0.96359551-0.006104506)</f>
        <v>3.2818711474807756E-2</v>
      </c>
      <c r="X890">
        <v>0.89987141000000004</v>
      </c>
      <c r="Y890">
        <f>(X890-0.026912883)/(0.97887218-0.026912883)</f>
        <v>0.91701244974552731</v>
      </c>
      <c r="Z890">
        <v>1.9768563999999999E-2</v>
      </c>
      <c r="AA890">
        <f>(Z890-0)/(0.8541435-0)</f>
        <v>2.3144312401838802E-2</v>
      </c>
      <c r="AB890">
        <v>8.1163616999999997E-3</v>
      </c>
      <c r="AC890">
        <f>(AB890-0)/(0.90509456-0)</f>
        <v>8.9674184982395655E-3</v>
      </c>
      <c r="AD890">
        <v>7.5538409999999986E-3</v>
      </c>
      <c r="AE890" s="3">
        <f>(AD890-0)/(0.42788053-0)</f>
        <v>1.7654089098188223E-2</v>
      </c>
      <c r="AF890">
        <v>3.2144005E-4</v>
      </c>
      <c r="AG890">
        <f>(AF890-0)/(0.48863637-0)</f>
        <v>6.5783079143290129E-4</v>
      </c>
      <c r="AH890">
        <v>20.399999999999999</v>
      </c>
      <c r="AI890">
        <f>(AH890-0)/(78.5-0)</f>
        <v>0.25987261146496815</v>
      </c>
      <c r="AJ890">
        <v>37.5</v>
      </c>
      <c r="AK890">
        <f>(AJ890-5.8)/(57.3-5.8)</f>
        <v>0.61553398058252429</v>
      </c>
      <c r="AL890">
        <v>34</v>
      </c>
      <c r="AM890">
        <f>(AL890-5.5)/(55.8-5.5)</f>
        <v>0.56660039761431413</v>
      </c>
      <c r="AN890">
        <v>8.1</v>
      </c>
      <c r="AO890">
        <f>(AN890-1.2)/(66.3-1.2)</f>
        <v>0.10599078341013825</v>
      </c>
      <c r="AP890">
        <v>0.25715204114432649</v>
      </c>
      <c r="AQ890">
        <v>0.28029572484731602</v>
      </c>
      <c r="AR890">
        <v>0.255464480874317</v>
      </c>
      <c r="AS890">
        <v>0.2070877531340406</v>
      </c>
      <c r="AT890" t="s">
        <v>147</v>
      </c>
      <c r="AU890" t="s">
        <v>104</v>
      </c>
      <c r="AZ890">
        <v>0</v>
      </c>
      <c r="BA890" t="s">
        <v>74</v>
      </c>
      <c r="BB890">
        <v>0</v>
      </c>
      <c r="BC890" t="s">
        <v>74</v>
      </c>
    </row>
    <row r="891" spans="1:55">
      <c r="A891" s="1">
        <v>889</v>
      </c>
      <c r="B891" t="s">
        <v>720</v>
      </c>
      <c r="C891" t="s">
        <v>721</v>
      </c>
      <c r="D891">
        <v>0</v>
      </c>
      <c r="E891">
        <v>0</v>
      </c>
      <c r="F891">
        <v>8102</v>
      </c>
      <c r="G891">
        <v>102</v>
      </c>
      <c r="H891">
        <v>0</v>
      </c>
      <c r="I891">
        <v>0</v>
      </c>
      <c r="J891" t="s">
        <v>77</v>
      </c>
      <c r="K891" t="s">
        <v>57</v>
      </c>
      <c r="L891" t="s">
        <v>59</v>
      </c>
      <c r="M891" t="s">
        <v>117</v>
      </c>
      <c r="N891" t="s">
        <v>62</v>
      </c>
      <c r="O891" t="s">
        <v>60</v>
      </c>
      <c r="P891" t="s">
        <v>61</v>
      </c>
      <c r="Q891" t="s">
        <v>63</v>
      </c>
      <c r="R891" t="s">
        <v>64</v>
      </c>
      <c r="S891" t="s">
        <v>65</v>
      </c>
      <c r="T891">
        <v>5.2475304999999999</v>
      </c>
      <c r="U891">
        <f>(T891-0.014129973)/(27755.404-0.014129973)</f>
        <v>1.8855438714811715E-4</v>
      </c>
      <c r="V891">
        <v>1.9421173E-2</v>
      </c>
      <c r="W891">
        <f>(V891-0.006104506)/(0.96359551-0.006104506)</f>
        <v>1.3907876882778525E-2</v>
      </c>
      <c r="X891">
        <v>0.94529068000000005</v>
      </c>
      <c r="Y891">
        <f>(X891-0.026912883)/(0.97887218-0.026912883)</f>
        <v>0.96472380688352066</v>
      </c>
      <c r="Z891">
        <v>6.2198527000000003E-3</v>
      </c>
      <c r="AA891">
        <f>(Z891-0)/(0.8541435-0)</f>
        <v>7.2819762721369431E-3</v>
      </c>
      <c r="AB891">
        <v>6.2198527000000003E-3</v>
      </c>
      <c r="AC891">
        <f>(AB891-0)/(0.90509456-0)</f>
        <v>6.8720473803311781E-3</v>
      </c>
      <c r="AD891">
        <v>6.7275957999999997E-3</v>
      </c>
      <c r="AE891" s="3">
        <f>(AD891-0)/(0.42788053-0)</f>
        <v>1.5723070643106851E-2</v>
      </c>
      <c r="AF891">
        <v>1.2693576999999999E-4</v>
      </c>
      <c r="AG891">
        <f>(AF891-0)/(0.48863637-0)</f>
        <v>2.5977552591920246E-4</v>
      </c>
      <c r="AH891">
        <v>17.5</v>
      </c>
      <c r="AI891">
        <f>(AH891-0)/(78.5-0)</f>
        <v>0.22292993630573249</v>
      </c>
      <c r="AJ891">
        <v>32.299999999999997</v>
      </c>
      <c r="AK891">
        <f>(AJ891-5.8)/(57.3-5.8)</f>
        <v>0.51456310679611639</v>
      </c>
      <c r="AL891">
        <v>41.5</v>
      </c>
      <c r="AM891">
        <f>(AL891-5.5)/(55.8-5.5)</f>
        <v>0.71570576540755471</v>
      </c>
      <c r="AN891">
        <v>8.6999999999999993</v>
      </c>
      <c r="AO891">
        <f>(AN891-1.2)/(66.3-1.2)</f>
        <v>0.1152073732718894</v>
      </c>
      <c r="AP891">
        <v>0.27545062198527548</v>
      </c>
      <c r="AQ891">
        <v>0.2578065498857578</v>
      </c>
      <c r="AR891">
        <v>0.25399847677075388</v>
      </c>
      <c r="AS891">
        <v>0.21274435135821271</v>
      </c>
      <c r="AT891" t="s">
        <v>147</v>
      </c>
      <c r="AU891" t="s">
        <v>104</v>
      </c>
      <c r="AZ891">
        <v>-0.80095238099999999</v>
      </c>
      <c r="BA891" t="s">
        <v>74</v>
      </c>
      <c r="BB891">
        <v>1.815238095</v>
      </c>
      <c r="BC891" t="s">
        <v>67</v>
      </c>
    </row>
    <row r="892" spans="1:55">
      <c r="A892" s="1">
        <v>890</v>
      </c>
      <c r="B892" t="s">
        <v>720</v>
      </c>
      <c r="C892" t="s">
        <v>722</v>
      </c>
      <c r="D892">
        <v>10</v>
      </c>
      <c r="E892">
        <v>0</v>
      </c>
      <c r="F892">
        <v>16924</v>
      </c>
      <c r="G892">
        <v>32</v>
      </c>
      <c r="H892">
        <v>1.846490191444103</v>
      </c>
      <c r="I892">
        <v>10</v>
      </c>
      <c r="J892" t="s">
        <v>56</v>
      </c>
      <c r="K892" t="s">
        <v>57</v>
      </c>
      <c r="L892" t="s">
        <v>58</v>
      </c>
      <c r="M892" t="s">
        <v>59</v>
      </c>
      <c r="N892" t="s">
        <v>60</v>
      </c>
      <c r="O892" t="s">
        <v>62</v>
      </c>
      <c r="P892" t="s">
        <v>61</v>
      </c>
      <c r="Q892" t="s">
        <v>63</v>
      </c>
      <c r="R892" t="s">
        <v>64</v>
      </c>
      <c r="S892" t="s">
        <v>65</v>
      </c>
      <c r="T892">
        <v>14.500285999999999</v>
      </c>
      <c r="U892">
        <f>(T892-0.014129973)/(27755.404-0.014129973)</f>
        <v>5.2192226788511358E-4</v>
      </c>
      <c r="V892">
        <v>3.1001049999999999E-2</v>
      </c>
      <c r="W892">
        <f>(V892-0.006104506)/(0.96359551-0.006104506)</f>
        <v>2.600185682788932E-2</v>
      </c>
      <c r="X892">
        <v>0.88309764999999996</v>
      </c>
      <c r="Y892">
        <f>(X892-0.026912883)/(0.97887218-0.026912883)</f>
        <v>0.89939220058901326</v>
      </c>
      <c r="Z892">
        <v>4.8477739000000013E-2</v>
      </c>
      <c r="AA892">
        <f>(Z892-0)/(0.8541435-0)</f>
        <v>5.6755965478868617E-2</v>
      </c>
      <c r="AB892">
        <v>6.2990179000000004E-3</v>
      </c>
      <c r="AC892">
        <f>(AB892-0)/(0.90509456-0)</f>
        <v>6.9595136004352966E-3</v>
      </c>
      <c r="AD892">
        <v>6.4225281000000007E-3</v>
      </c>
      <c r="AE892" s="3">
        <f>(AD892-0)/(0.42788053-0)</f>
        <v>1.5010096626738311E-2</v>
      </c>
      <c r="AF892">
        <v>4.940406099999999E-4</v>
      </c>
      <c r="AG892">
        <f>(AF892-0)/(0.48863637-0)</f>
        <v>1.0110598398559646E-3</v>
      </c>
      <c r="AH892">
        <v>21.9</v>
      </c>
      <c r="AI892">
        <f>(AH892-0)/(78.5-0)</f>
        <v>0.27898089171974522</v>
      </c>
      <c r="AJ892">
        <v>32.9</v>
      </c>
      <c r="AK892">
        <f>(AJ892-5.8)/(57.3-5.8)</f>
        <v>0.52621359223300967</v>
      </c>
      <c r="AL892">
        <v>37.6</v>
      </c>
      <c r="AM892">
        <f>(AL892-5.5)/(55.8-5.5)</f>
        <v>0.63817097415506963</v>
      </c>
      <c r="AN892">
        <v>7.6</v>
      </c>
      <c r="AO892">
        <f>(AN892-1.2)/(66.3-1.2)</f>
        <v>9.8310291858678955E-2</v>
      </c>
      <c r="AP892">
        <v>0.28364107947878708</v>
      </c>
      <c r="AQ892">
        <v>0.29957388995244849</v>
      </c>
      <c r="AR892">
        <v>0.24516766504044959</v>
      </c>
      <c r="AS892">
        <v>0.1716173655283148</v>
      </c>
      <c r="AT892" t="s">
        <v>66</v>
      </c>
      <c r="AU892" t="s">
        <v>66</v>
      </c>
      <c r="AZ892">
        <v>0.27799392099999998</v>
      </c>
      <c r="BA892" t="s">
        <v>67</v>
      </c>
      <c r="BB892">
        <v>0.300182371</v>
      </c>
      <c r="BC892" t="s">
        <v>67</v>
      </c>
    </row>
    <row r="893" spans="1:55">
      <c r="A893" s="1">
        <v>891</v>
      </c>
      <c r="B893" t="s">
        <v>720</v>
      </c>
      <c r="C893" t="s">
        <v>723</v>
      </c>
      <c r="D893">
        <v>1</v>
      </c>
      <c r="E893">
        <v>0</v>
      </c>
      <c r="F893">
        <v>4861</v>
      </c>
      <c r="G893">
        <v>26</v>
      </c>
      <c r="H893">
        <v>0.79122687639453737</v>
      </c>
      <c r="I893">
        <v>1</v>
      </c>
      <c r="J893" t="s">
        <v>77</v>
      </c>
      <c r="K893" t="s">
        <v>57</v>
      </c>
      <c r="L893" t="s">
        <v>59</v>
      </c>
      <c r="M893" t="s">
        <v>100</v>
      </c>
      <c r="N893" t="s">
        <v>61</v>
      </c>
      <c r="O893" t="s">
        <v>60</v>
      </c>
      <c r="P893" t="s">
        <v>62</v>
      </c>
      <c r="Q893" t="s">
        <v>63</v>
      </c>
      <c r="R893" t="s">
        <v>65</v>
      </c>
      <c r="S893" t="s">
        <v>64</v>
      </c>
      <c r="T893">
        <v>1.5225211000000001</v>
      </c>
      <c r="U893">
        <f>(T893-0.014129973)/(27755.404-0.014129973)</f>
        <v>5.4345881432885551E-5</v>
      </c>
      <c r="V893">
        <v>4.2486582000000002E-2</v>
      </c>
      <c r="W893">
        <f>(V893-0.006104506)/(0.96359551-0.006104506)</f>
        <v>3.7997303210171987E-2</v>
      </c>
      <c r="X893">
        <v>0.91614490999999998</v>
      </c>
      <c r="Y893">
        <f>(X893-0.026912883)/(0.97887218-0.026912883)</f>
        <v>0.93410719324063718</v>
      </c>
      <c r="Z893">
        <v>8.0500897000000005E-3</v>
      </c>
      <c r="AA893">
        <f>(Z893-0)/(0.8541435-0)</f>
        <v>9.4247508761701061E-3</v>
      </c>
      <c r="AB893">
        <v>1.118068E-2</v>
      </c>
      <c r="AC893">
        <f>(AB893-0)/(0.90509456-0)</f>
        <v>1.235305181814373E-2</v>
      </c>
      <c r="AD893">
        <v>4.6958853E-3</v>
      </c>
      <c r="AE893" s="3">
        <f>(AD893-0)/(0.42788053-0)</f>
        <v>1.0974758070903578E-2</v>
      </c>
      <c r="AF893">
        <v>2.2361359E-4</v>
      </c>
      <c r="AG893">
        <f>(AF893-0)/(0.48863637-0)</f>
        <v>4.5762780613321926E-4</v>
      </c>
      <c r="AH893">
        <v>18.3</v>
      </c>
      <c r="AI893">
        <f>(AH893-0)/(78.5-0)</f>
        <v>0.23312101910828026</v>
      </c>
      <c r="AJ893">
        <v>38.299999999999997</v>
      </c>
      <c r="AK893">
        <f>(AJ893-5.8)/(57.3-5.8)</f>
        <v>0.6310679611650486</v>
      </c>
      <c r="AL893">
        <v>34.9</v>
      </c>
      <c r="AM893">
        <f>(AL893-5.5)/(55.8-5.5)</f>
        <v>0.58449304174950301</v>
      </c>
      <c r="AN893">
        <v>8.5</v>
      </c>
      <c r="AO893">
        <f>(AN893-1.2)/(66.3-1.2)</f>
        <v>0.11213517665130569</v>
      </c>
      <c r="AP893">
        <v>0.24575134168157431</v>
      </c>
      <c r="AQ893">
        <v>0.25156529516994641</v>
      </c>
      <c r="AR893">
        <v>0.27303220035778181</v>
      </c>
      <c r="AS893">
        <v>0.22965116279069769</v>
      </c>
      <c r="AT893" t="s">
        <v>104</v>
      </c>
      <c r="AU893" t="s">
        <v>104</v>
      </c>
      <c r="AZ893">
        <v>-0.77828571400000002</v>
      </c>
      <c r="BA893" t="s">
        <v>74</v>
      </c>
      <c r="BB893">
        <v>-4.5714290000000001E-3</v>
      </c>
      <c r="BC893" t="s">
        <v>74</v>
      </c>
    </row>
    <row r="894" spans="1:55">
      <c r="A894" s="1">
        <v>892</v>
      </c>
      <c r="B894" t="s">
        <v>720</v>
      </c>
      <c r="C894" t="s">
        <v>724</v>
      </c>
      <c r="D894">
        <v>9</v>
      </c>
      <c r="E894">
        <v>0</v>
      </c>
      <c r="F894">
        <v>27674</v>
      </c>
      <c r="G894">
        <v>31</v>
      </c>
      <c r="H894">
        <v>1.0490806556520971</v>
      </c>
      <c r="I894">
        <v>9</v>
      </c>
      <c r="J894" t="s">
        <v>56</v>
      </c>
      <c r="K894" t="s">
        <v>57</v>
      </c>
      <c r="L894" t="s">
        <v>59</v>
      </c>
      <c r="M894" t="s">
        <v>58</v>
      </c>
      <c r="N894" t="s">
        <v>60</v>
      </c>
      <c r="O894" t="s">
        <v>62</v>
      </c>
      <c r="P894" t="s">
        <v>61</v>
      </c>
      <c r="Q894" t="s">
        <v>63</v>
      </c>
      <c r="R894" t="s">
        <v>65</v>
      </c>
      <c r="S894" t="s">
        <v>64</v>
      </c>
      <c r="T894">
        <v>11.261025</v>
      </c>
      <c r="U894">
        <f>(T894-0.014129973)/(27755.404-0.014129973)</f>
        <v>4.0521480979611475E-4</v>
      </c>
      <c r="V894">
        <v>0.15234959000000001</v>
      </c>
      <c r="W894">
        <f>(V894-0.006104506)/(0.96359551-0.006104506)</f>
        <v>0.15273781517429275</v>
      </c>
      <c r="X894">
        <v>0.81168854000000001</v>
      </c>
      <c r="Y894">
        <f>(X894-0.026912883)/(0.97887218-0.026912883)</f>
        <v>0.82437942407111131</v>
      </c>
      <c r="Z894">
        <v>1.3442610000000001E-2</v>
      </c>
      <c r="AA894">
        <f>(Z894-0)/(0.8541435-0)</f>
        <v>1.5738116604528399E-2</v>
      </c>
      <c r="AB894">
        <v>4.5574661000000001E-3</v>
      </c>
      <c r="AC894">
        <f>(AB894-0)/(0.90509456-0)</f>
        <v>5.035348019327395E-3</v>
      </c>
      <c r="AD894">
        <v>2.4127761999999998E-3</v>
      </c>
      <c r="AE894" s="3">
        <f>(AD894-0)/(0.42788053-0)</f>
        <v>5.6389015877866657E-3</v>
      </c>
      <c r="AF894">
        <v>3.4468231000000003E-4</v>
      </c>
      <c r="AG894">
        <f>(AF894-0)/(0.48863637-0)</f>
        <v>7.0539634616228022E-4</v>
      </c>
      <c r="AH894">
        <v>18.399999999999999</v>
      </c>
      <c r="AI894">
        <f>(AH894-0)/(78.5-0)</f>
        <v>0.2343949044585987</v>
      </c>
      <c r="AJ894">
        <v>37.799999999999997</v>
      </c>
      <c r="AK894">
        <f>(AJ894-5.8)/(57.3-5.8)</f>
        <v>0.62135922330097082</v>
      </c>
      <c r="AL894">
        <v>32.4</v>
      </c>
      <c r="AM894">
        <f>(AL894-5.5)/(55.8-5.5)</f>
        <v>0.53479125248508952</v>
      </c>
      <c r="AN894">
        <v>11.4</v>
      </c>
      <c r="AO894">
        <f>(AN894-1.2)/(66.3-1.2)</f>
        <v>0.15668202764976963</v>
      </c>
      <c r="AP894">
        <v>0.26368197311477931</v>
      </c>
      <c r="AQ894">
        <v>0.28608632377159049</v>
      </c>
      <c r="AR894">
        <v>0.25805216192409319</v>
      </c>
      <c r="AS894">
        <v>0.19217954118953701</v>
      </c>
      <c r="AT894" t="s">
        <v>104</v>
      </c>
      <c r="AU894" t="s">
        <v>66</v>
      </c>
      <c r="AZ894">
        <v>0.118666667</v>
      </c>
      <c r="BA894" t="s">
        <v>67</v>
      </c>
      <c r="BB894">
        <v>-9.5111110999999998E-2</v>
      </c>
      <c r="BC894" t="s">
        <v>74</v>
      </c>
    </row>
    <row r="895" spans="1:55">
      <c r="A895" s="1">
        <v>893</v>
      </c>
      <c r="B895" t="s">
        <v>720</v>
      </c>
      <c r="C895" t="s">
        <v>725</v>
      </c>
      <c r="D895">
        <v>6</v>
      </c>
      <c r="E895">
        <v>1</v>
      </c>
      <c r="F895">
        <v>15173</v>
      </c>
      <c r="G895">
        <v>40</v>
      </c>
      <c r="H895">
        <v>0.98859816779806231</v>
      </c>
      <c r="I895">
        <v>6</v>
      </c>
      <c r="J895" t="s">
        <v>77</v>
      </c>
      <c r="K895" t="s">
        <v>57</v>
      </c>
      <c r="L895" t="s">
        <v>58</v>
      </c>
      <c r="M895" t="s">
        <v>59</v>
      </c>
      <c r="N895" t="s">
        <v>62</v>
      </c>
      <c r="O895" t="s">
        <v>60</v>
      </c>
      <c r="P895" t="s">
        <v>61</v>
      </c>
      <c r="Q895" t="s">
        <v>63</v>
      </c>
      <c r="R895" t="s">
        <v>65</v>
      </c>
      <c r="S895" t="s">
        <v>64</v>
      </c>
      <c r="T895">
        <v>8.9029340999999995</v>
      </c>
      <c r="U895">
        <f>(T895-0.014129973)/(27755.404-0.014129973)</f>
        <v>3.202550628409297E-4</v>
      </c>
      <c r="V895">
        <v>2.8526582000000002E-2</v>
      </c>
      <c r="W895">
        <f>(V895-0.006104506)/(0.96359551-0.006104506)</f>
        <v>2.3417531764089557E-2</v>
      </c>
      <c r="X895">
        <v>0.89756364</v>
      </c>
      <c r="Y895">
        <f>(X895-0.026912883)/(0.97887218-0.026912883)</f>
        <v>0.91458821794562506</v>
      </c>
      <c r="Z895">
        <v>2.9686753E-2</v>
      </c>
      <c r="AA895">
        <f>(Z895-0)/(0.8541435-0)</f>
        <v>3.475616567942038E-2</v>
      </c>
      <c r="AB895">
        <v>7.5752405000000002E-3</v>
      </c>
      <c r="AC895">
        <f>(AB895-0)/(0.90509456-0)</f>
        <v>8.3695569886090143E-3</v>
      </c>
      <c r="AD895">
        <v>1.2011192E-2</v>
      </c>
      <c r="AE895" s="3">
        <f>(AD895-0)/(0.42788053-0)</f>
        <v>2.8071368426135213E-2</v>
      </c>
      <c r="AF895">
        <v>4.094724700000001E-4</v>
      </c>
      <c r="AG895">
        <f>(AF895-0)/(0.48863637-0)</f>
        <v>8.3799016024943074E-4</v>
      </c>
      <c r="AH895">
        <v>20.6</v>
      </c>
      <c r="AI895">
        <f>(AH895-0)/(78.5-0)</f>
        <v>0.26242038216560509</v>
      </c>
      <c r="AJ895">
        <v>39.700000000000003</v>
      </c>
      <c r="AK895">
        <f>(AJ895-5.8)/(57.3-5.8)</f>
        <v>0.65825242718446608</v>
      </c>
      <c r="AL895">
        <v>30.8</v>
      </c>
      <c r="AM895">
        <f>(AL895-5.5)/(55.8-5.5)</f>
        <v>0.5029821073558649</v>
      </c>
      <c r="AN895">
        <v>8.8000000000000007</v>
      </c>
      <c r="AO895">
        <f>(AN895-1.2)/(66.3-1.2)</f>
        <v>0.11674347158218128</v>
      </c>
      <c r="AP895">
        <v>0.28820036852521669</v>
      </c>
      <c r="AQ895">
        <v>0.27891899269774101</v>
      </c>
      <c r="AR895">
        <v>0.2357196478536818</v>
      </c>
      <c r="AS895">
        <v>0.19716099092336031</v>
      </c>
      <c r="AT895" t="s">
        <v>104</v>
      </c>
      <c r="AU895" t="s">
        <v>66</v>
      </c>
      <c r="AZ895">
        <v>-0.47436734699999999</v>
      </c>
      <c r="BA895" t="s">
        <v>74</v>
      </c>
      <c r="BB895">
        <v>-0.263346939</v>
      </c>
      <c r="BC895" t="s">
        <v>74</v>
      </c>
    </row>
    <row r="896" spans="1:55">
      <c r="A896" s="1">
        <v>894</v>
      </c>
      <c r="B896" t="s">
        <v>720</v>
      </c>
      <c r="C896" t="s">
        <v>580</v>
      </c>
      <c r="D896">
        <v>0</v>
      </c>
      <c r="E896">
        <v>0</v>
      </c>
      <c r="F896">
        <v>9984</v>
      </c>
      <c r="G896">
        <v>102</v>
      </c>
      <c r="H896">
        <v>0</v>
      </c>
      <c r="I896">
        <v>0</v>
      </c>
      <c r="J896" t="s">
        <v>77</v>
      </c>
      <c r="K896" t="s">
        <v>57</v>
      </c>
      <c r="L896" t="s">
        <v>100</v>
      </c>
      <c r="M896" t="s">
        <v>59</v>
      </c>
      <c r="N896" t="s">
        <v>62</v>
      </c>
      <c r="O896" t="s">
        <v>60</v>
      </c>
      <c r="P896" t="s">
        <v>61</v>
      </c>
      <c r="Q896" t="s">
        <v>63</v>
      </c>
      <c r="R896" t="s">
        <v>64</v>
      </c>
      <c r="S896" t="s">
        <v>65</v>
      </c>
      <c r="T896">
        <v>6.4914946999999996</v>
      </c>
      <c r="U896">
        <f>(T896-0.014129973)/(27755.404-0.014129973)</f>
        <v>2.3337322074495141E-4</v>
      </c>
      <c r="V896">
        <v>4.7405708999999997E-2</v>
      </c>
      <c r="W896">
        <f>(V896-0.006104506)/(0.96359551-0.006104506)</f>
        <v>4.3134820930390692E-2</v>
      </c>
      <c r="X896">
        <v>0.82850592999999995</v>
      </c>
      <c r="Y896">
        <f>(X896-0.026912883)/(0.97887218-0.026912883)</f>
        <v>0.84204550501910791</v>
      </c>
      <c r="Z896">
        <v>1.1877474000000001E-2</v>
      </c>
      <c r="AA896">
        <f>(Z896-0)/(0.8541435-0)</f>
        <v>1.3905712564692E-2</v>
      </c>
      <c r="AB896">
        <v>8.1371120999999991E-2</v>
      </c>
      <c r="AC896">
        <f>(AB896-0)/(0.90509456-0)</f>
        <v>8.9903447215504195E-2</v>
      </c>
      <c r="AD896">
        <v>4.0633463999999999E-3</v>
      </c>
      <c r="AE896" s="3">
        <f>(AD896-0)/(0.42788053-0)</f>
        <v>9.4964507966744834E-3</v>
      </c>
      <c r="AF896">
        <v>6.2513024999999998E-4</v>
      </c>
      <c r="AG896">
        <f>(AF896-0)/(0.48863637-0)</f>
        <v>1.2793363089202714E-3</v>
      </c>
      <c r="AH896">
        <v>21.8</v>
      </c>
      <c r="AI896">
        <f>(AH896-0)/(78.5-0)</f>
        <v>0.27770700636942675</v>
      </c>
      <c r="AJ896">
        <v>34.799999999999997</v>
      </c>
      <c r="AK896">
        <f>(AJ896-5.8)/(57.3-5.8)</f>
        <v>0.56310679611650483</v>
      </c>
      <c r="AL896">
        <v>36</v>
      </c>
      <c r="AM896">
        <f>(AL896-5.5)/(55.8-5.5)</f>
        <v>0.60636182902584501</v>
      </c>
      <c r="AN896">
        <v>7.4</v>
      </c>
      <c r="AO896">
        <f>(AN896-1.2)/(66.3-1.2)</f>
        <v>9.5238095238095247E-2</v>
      </c>
      <c r="AP896">
        <v>0.27318191289852051</v>
      </c>
      <c r="AQ896">
        <v>0.26161700354240458</v>
      </c>
      <c r="AR896">
        <v>0.260158366326318</v>
      </c>
      <c r="AS896">
        <v>0.20504271723275691</v>
      </c>
      <c r="AT896" t="s">
        <v>147</v>
      </c>
      <c r="AU896" t="s">
        <v>104</v>
      </c>
      <c r="AZ896">
        <v>0</v>
      </c>
      <c r="BA896" t="s">
        <v>74</v>
      </c>
      <c r="BB896">
        <v>0</v>
      </c>
      <c r="BC896" t="s">
        <v>74</v>
      </c>
    </row>
    <row r="897" spans="1:55">
      <c r="A897" s="1">
        <v>895</v>
      </c>
      <c r="B897" t="s">
        <v>720</v>
      </c>
      <c r="C897" t="s">
        <v>78</v>
      </c>
      <c r="D897">
        <v>14</v>
      </c>
      <c r="E897">
        <v>0</v>
      </c>
      <c r="F897">
        <v>65880</v>
      </c>
      <c r="G897">
        <v>46</v>
      </c>
      <c r="H897">
        <v>0.46197302077558672</v>
      </c>
      <c r="I897">
        <v>14</v>
      </c>
      <c r="J897" t="s">
        <v>56</v>
      </c>
      <c r="K897" t="s">
        <v>57</v>
      </c>
      <c r="L897" t="s">
        <v>59</v>
      </c>
      <c r="M897" t="s">
        <v>58</v>
      </c>
      <c r="N897" t="s">
        <v>60</v>
      </c>
      <c r="O897" t="s">
        <v>62</v>
      </c>
      <c r="P897" t="s">
        <v>61</v>
      </c>
      <c r="Q897" t="s">
        <v>63</v>
      </c>
      <c r="R897" t="s">
        <v>65</v>
      </c>
      <c r="S897" t="s">
        <v>69</v>
      </c>
      <c r="T897">
        <v>18.030868999999999</v>
      </c>
      <c r="U897">
        <f>(T897-0.014129973)/(27755.404-0.014129973)</f>
        <v>6.4912577742084782E-4</v>
      </c>
      <c r="V897">
        <v>5.0220925E-2</v>
      </c>
      <c r="W897">
        <f>(V897-0.006104506)/(0.96359551-0.006104506)</f>
        <v>4.6075021922608053E-2</v>
      </c>
      <c r="X897">
        <v>0.88499963000000004</v>
      </c>
      <c r="Y897">
        <f>(X897-0.026912883)/(0.97887218-0.026912883)</f>
        <v>0.90139016416371009</v>
      </c>
      <c r="Z897">
        <v>2.0025462000000001E-2</v>
      </c>
      <c r="AA897">
        <f>(Z897-0)/(0.8541435-0)</f>
        <v>2.3445079193367392E-2</v>
      </c>
      <c r="AB897">
        <v>8.4325614999999996E-3</v>
      </c>
      <c r="AC897">
        <f>(AB897-0)/(0.90509456-0)</f>
        <v>9.316774039609739E-3</v>
      </c>
      <c r="AD897">
        <v>1.2851045E-2</v>
      </c>
      <c r="AE897" s="3">
        <f>(AD897-0)/(0.42788053-0)</f>
        <v>3.0034189683741865E-2</v>
      </c>
      <c r="AF897">
        <v>8.0880702999999992E-4</v>
      </c>
      <c r="AG897">
        <f>(AF897-0)/(0.48863637-0)</f>
        <v>1.6552329700713845E-3</v>
      </c>
      <c r="AH897">
        <v>29</v>
      </c>
      <c r="AI897">
        <f>(AH897-0)/(78.5-0)</f>
        <v>0.36942675159235666</v>
      </c>
      <c r="AJ897">
        <v>37</v>
      </c>
      <c r="AK897">
        <f>(AJ897-5.8)/(57.3-5.8)</f>
        <v>0.60582524271844662</v>
      </c>
      <c r="AL897">
        <v>26.5</v>
      </c>
      <c r="AM897">
        <f>(AL897-5.5)/(55.8-5.5)</f>
        <v>0.41749502982107356</v>
      </c>
      <c r="AN897">
        <v>7.5</v>
      </c>
      <c r="AO897">
        <f>(AN897-1.2)/(66.3-1.2)</f>
        <v>9.6774193548387108E-2</v>
      </c>
      <c r="AP897">
        <v>0.28387628248333707</v>
      </c>
      <c r="AQ897">
        <v>0.30465064030554928</v>
      </c>
      <c r="AR897">
        <v>0.25976185126937767</v>
      </c>
      <c r="AS897">
        <v>0.15171122594173589</v>
      </c>
      <c r="AT897" t="s">
        <v>147</v>
      </c>
      <c r="AU897" t="s">
        <v>104</v>
      </c>
      <c r="AZ897">
        <v>7.4133332999999996E-2</v>
      </c>
      <c r="BA897" t="s">
        <v>67</v>
      </c>
      <c r="BB897">
        <v>-0.17653333299999999</v>
      </c>
      <c r="BC897" t="s">
        <v>74</v>
      </c>
    </row>
    <row r="898" spans="1:55">
      <c r="A898" s="1">
        <v>896</v>
      </c>
      <c r="B898" t="s">
        <v>720</v>
      </c>
      <c r="C898" t="s">
        <v>726</v>
      </c>
      <c r="D898">
        <v>3</v>
      </c>
      <c r="E898">
        <v>0</v>
      </c>
      <c r="F898">
        <v>2790</v>
      </c>
      <c r="G898">
        <v>16</v>
      </c>
      <c r="H898">
        <v>6.720430107526882</v>
      </c>
      <c r="I898">
        <v>3</v>
      </c>
      <c r="J898" t="s">
        <v>77</v>
      </c>
      <c r="K898" t="s">
        <v>57</v>
      </c>
      <c r="L898" t="s">
        <v>59</v>
      </c>
      <c r="M898" t="s">
        <v>58</v>
      </c>
      <c r="N898" t="s">
        <v>60</v>
      </c>
      <c r="O898" t="s">
        <v>61</v>
      </c>
      <c r="P898" t="s">
        <v>63</v>
      </c>
      <c r="Q898" t="s">
        <v>62</v>
      </c>
      <c r="R898" t="s">
        <v>65</v>
      </c>
      <c r="S898" t="s">
        <v>64</v>
      </c>
      <c r="T898">
        <v>1.3130544</v>
      </c>
      <c r="U898">
        <f>(T898-0.014129973)/(27755.404-0.014129973)</f>
        <v>4.6798997711169115E-5</v>
      </c>
      <c r="V898">
        <v>5.0589575999999997E-2</v>
      </c>
      <c r="W898">
        <f>(V898-0.006104506)/(0.96359551-0.006104506)</f>
        <v>4.646003963918182E-2</v>
      </c>
      <c r="X898">
        <v>0.91023200999999998</v>
      </c>
      <c r="Y898">
        <f>(X898-0.026912883)/(0.97887218-0.026912883)</f>
        <v>0.92789589826338981</v>
      </c>
      <c r="Z898">
        <v>1.2552301E-2</v>
      </c>
      <c r="AA898">
        <f>(Z898-0)/(0.8541435-0)</f>
        <v>1.4695775358590214E-2</v>
      </c>
      <c r="AB898">
        <v>5.7055913E-3</v>
      </c>
      <c r="AC898">
        <f>(AB898-0)/(0.90509456-0)</f>
        <v>6.3038621069604044E-3</v>
      </c>
      <c r="AD898">
        <v>2.6626092999999999E-3</v>
      </c>
      <c r="AE898" s="3">
        <f>(AD898-0)/(0.42788053-0)</f>
        <v>6.2227867671380138E-3</v>
      </c>
      <c r="AF898">
        <v>0</v>
      </c>
      <c r="AG898">
        <f>(AF898-0)/(0.48863637-0)</f>
        <v>0</v>
      </c>
      <c r="AH898">
        <v>21.6</v>
      </c>
      <c r="AI898">
        <f>(AH898-0)/(78.5-0)</f>
        <v>0.2751592356687898</v>
      </c>
      <c r="AJ898">
        <v>40.6</v>
      </c>
      <c r="AK898">
        <f>(AJ898-5.8)/(57.3-5.8)</f>
        <v>0.6757281553398059</v>
      </c>
      <c r="AL898">
        <v>27.6</v>
      </c>
      <c r="AM898">
        <f>(AL898-5.5)/(55.8-5.5)</f>
        <v>0.43936381709741557</v>
      </c>
      <c r="AN898">
        <v>10.1</v>
      </c>
      <c r="AO898">
        <f>(AN898-1.2)/(66.3-1.2)</f>
        <v>0.13671274961597543</v>
      </c>
      <c r="AP898">
        <v>0.2225180677063523</v>
      </c>
      <c r="AQ898">
        <v>0.26740205401293271</v>
      </c>
      <c r="AR898">
        <v>0.25865348041080261</v>
      </c>
      <c r="AS898">
        <v>0.2514263978699125</v>
      </c>
      <c r="AT898" t="s">
        <v>79</v>
      </c>
      <c r="AU898" t="s">
        <v>72</v>
      </c>
      <c r="AZ898">
        <v>0.188</v>
      </c>
      <c r="BA898" t="s">
        <v>67</v>
      </c>
      <c r="BB898">
        <v>-0.225142857</v>
      </c>
      <c r="BC898" t="s">
        <v>74</v>
      </c>
    </row>
    <row r="899" spans="1:55">
      <c r="A899" s="1">
        <v>897</v>
      </c>
      <c r="B899" t="s">
        <v>720</v>
      </c>
      <c r="C899" t="s">
        <v>727</v>
      </c>
      <c r="D899">
        <v>4</v>
      </c>
      <c r="E899">
        <v>0</v>
      </c>
      <c r="F899">
        <v>3669</v>
      </c>
      <c r="G899">
        <v>32</v>
      </c>
      <c r="H899">
        <v>3.4069228672662848</v>
      </c>
      <c r="I899">
        <v>4</v>
      </c>
      <c r="J899" t="s">
        <v>77</v>
      </c>
      <c r="K899" t="s">
        <v>57</v>
      </c>
      <c r="L899" t="s">
        <v>100</v>
      </c>
      <c r="M899" t="s">
        <v>59</v>
      </c>
      <c r="N899" t="s">
        <v>61</v>
      </c>
      <c r="O899" t="s">
        <v>63</v>
      </c>
      <c r="P899" t="s">
        <v>60</v>
      </c>
      <c r="Q899" t="s">
        <v>62</v>
      </c>
      <c r="R899" t="s">
        <v>64</v>
      </c>
      <c r="S899" t="s">
        <v>65</v>
      </c>
      <c r="T899">
        <v>1.9997654</v>
      </c>
      <c r="U899">
        <f>(T899-0.014129973)/(27755.404-0.014129973)</f>
        <v>7.1540534515938627E-5</v>
      </c>
      <c r="V899">
        <v>3.9588999E-2</v>
      </c>
      <c r="W899">
        <f>(V899-0.006104506)/(0.96359551-0.006104506)</f>
        <v>3.4971078433234028E-2</v>
      </c>
      <c r="X899">
        <v>0.85675429999999997</v>
      </c>
      <c r="Y899">
        <f>(X899-0.026912883)/(0.97887218-0.026912883)</f>
        <v>0.87171943129833207</v>
      </c>
      <c r="Z899">
        <v>8.7639772999999997E-3</v>
      </c>
      <c r="AA899">
        <f>(Z899-0)/(0.8541435-0)</f>
        <v>1.0260544393301594E-2</v>
      </c>
      <c r="AB899">
        <v>5.1677246000000003E-2</v>
      </c>
      <c r="AC899">
        <f>(AB899-0)/(0.90509456-0)</f>
        <v>5.7095963542196079E-2</v>
      </c>
      <c r="AD899">
        <v>9.0661831000000005E-4</v>
      </c>
      <c r="AE899" s="3">
        <f>(AD899-0)/(0.42788053-0)</f>
        <v>2.1188585281036276E-3</v>
      </c>
      <c r="AF899">
        <v>3.0220611000000001E-4</v>
      </c>
      <c r="AG899">
        <f>(AF899-0)/(0.48863637-0)</f>
        <v>6.1846831008506391E-4</v>
      </c>
      <c r="AH899">
        <v>16.8</v>
      </c>
      <c r="AI899">
        <f>(AH899-0)/(78.5-0)</f>
        <v>0.21401273885350319</v>
      </c>
      <c r="AJ899">
        <v>35</v>
      </c>
      <c r="AK899">
        <f>(AJ899-5.8)/(57.3-5.8)</f>
        <v>0.56699029126213596</v>
      </c>
      <c r="AL899">
        <v>35.6</v>
      </c>
      <c r="AM899">
        <f>(AL899-5.5)/(55.8-5.5)</f>
        <v>0.59840954274353886</v>
      </c>
      <c r="AN899">
        <v>12.7</v>
      </c>
      <c r="AO899">
        <f>(AN899-1.2)/(66.3-1.2)</f>
        <v>0.17665130568356377</v>
      </c>
      <c r="AP899">
        <v>0.22181928074947119</v>
      </c>
      <c r="AQ899">
        <v>0.242973708068903</v>
      </c>
      <c r="AR899">
        <v>0.26775460864309458</v>
      </c>
      <c r="AS899">
        <v>0.26745240253853131</v>
      </c>
      <c r="AT899" t="s">
        <v>72</v>
      </c>
      <c r="AU899" t="s">
        <v>66</v>
      </c>
      <c r="AZ899">
        <v>-2.9285714000000001E-2</v>
      </c>
      <c r="BA899" t="s">
        <v>74</v>
      </c>
      <c r="BB899">
        <v>0.115714286</v>
      </c>
      <c r="BC899" t="s">
        <v>67</v>
      </c>
    </row>
    <row r="900" spans="1:55">
      <c r="A900" s="1">
        <v>898</v>
      </c>
      <c r="B900" t="s">
        <v>720</v>
      </c>
      <c r="C900" t="s">
        <v>82</v>
      </c>
      <c r="D900">
        <v>8</v>
      </c>
      <c r="E900">
        <v>0</v>
      </c>
      <c r="F900">
        <v>21603</v>
      </c>
      <c r="G900">
        <v>43</v>
      </c>
      <c r="H900">
        <v>0.86120683066197745</v>
      </c>
      <c r="I900">
        <v>8</v>
      </c>
      <c r="J900" t="s">
        <v>56</v>
      </c>
      <c r="K900" t="s">
        <v>57</v>
      </c>
      <c r="L900" t="s">
        <v>100</v>
      </c>
      <c r="M900" t="s">
        <v>59</v>
      </c>
      <c r="N900" t="s">
        <v>61</v>
      </c>
      <c r="O900" t="s">
        <v>60</v>
      </c>
      <c r="P900" t="s">
        <v>62</v>
      </c>
      <c r="Q900" t="s">
        <v>63</v>
      </c>
      <c r="R900" t="s">
        <v>65</v>
      </c>
      <c r="S900" t="s">
        <v>64</v>
      </c>
      <c r="T900">
        <v>13.152265999999999</v>
      </c>
      <c r="U900">
        <f>(T900-0.014129973)/(27755.404-0.014129973)</f>
        <v>4.7335440390220752E-4</v>
      </c>
      <c r="V900">
        <v>2.7729204E-2</v>
      </c>
      <c r="W900">
        <f>(V900-0.006104506)/(0.96359551-0.006104506)</f>
        <v>2.2584753182704576E-2</v>
      </c>
      <c r="X900">
        <v>0.87669246999999995</v>
      </c>
      <c r="Y900">
        <f>(X900-0.026912883)/(0.97887218-0.026912883)</f>
        <v>0.89266378266170776</v>
      </c>
      <c r="Z900">
        <v>7.9440418999999988E-3</v>
      </c>
      <c r="AA900">
        <f>(Z900-0)/(0.8541435-0)</f>
        <v>9.3005939868417882E-3</v>
      </c>
      <c r="AB900">
        <v>4.0019985000000001E-2</v>
      </c>
      <c r="AC900">
        <f>(AB900-0)/(0.90509456-0)</f>
        <v>4.421635790187492E-2</v>
      </c>
      <c r="AD900">
        <v>4.6465150000000004E-3</v>
      </c>
      <c r="AE900" s="3">
        <f>(AD900-0)/(0.42788053-0)</f>
        <v>1.085937469508136E-2</v>
      </c>
      <c r="AF900">
        <v>2.4981264E-3</v>
      </c>
      <c r="AG900">
        <f>(AF900-0)/(0.48863637-0)</f>
        <v>5.112444659000721E-3</v>
      </c>
      <c r="AH900">
        <v>19.100000000000001</v>
      </c>
      <c r="AI900">
        <f>(AH900-0)/(78.5-0)</f>
        <v>0.24331210191082805</v>
      </c>
      <c r="AJ900">
        <v>36.4</v>
      </c>
      <c r="AK900">
        <f>(AJ900-5.8)/(57.3-5.8)</f>
        <v>0.59417475728155333</v>
      </c>
      <c r="AL900">
        <v>33.5</v>
      </c>
      <c r="AM900">
        <f>(AL900-5.5)/(55.8-5.5)</f>
        <v>0.55666003976143141</v>
      </c>
      <c r="AN900">
        <v>11</v>
      </c>
      <c r="AO900">
        <f>(AN900-1.2)/(66.3-1.2)</f>
        <v>0.15053763440860218</v>
      </c>
      <c r="AP900">
        <v>0.25231076692480642</v>
      </c>
      <c r="AQ900">
        <v>0.27389457906570081</v>
      </c>
      <c r="AR900">
        <v>0.28078940794404189</v>
      </c>
      <c r="AS900">
        <v>0.1930052460654508</v>
      </c>
      <c r="AT900" t="s">
        <v>104</v>
      </c>
      <c r="AU900" t="s">
        <v>66</v>
      </c>
      <c r="AZ900">
        <v>-0.118974359</v>
      </c>
      <c r="BA900" t="s">
        <v>74</v>
      </c>
      <c r="BB900">
        <v>-0.26109890099999999</v>
      </c>
      <c r="BC900" t="s">
        <v>74</v>
      </c>
    </row>
    <row r="901" spans="1:55">
      <c r="A901" s="1">
        <v>899</v>
      </c>
      <c r="B901" t="s">
        <v>720</v>
      </c>
      <c r="C901" t="s">
        <v>318</v>
      </c>
      <c r="D901">
        <v>2</v>
      </c>
      <c r="E901">
        <v>0</v>
      </c>
      <c r="F901">
        <v>2726</v>
      </c>
      <c r="G901">
        <v>5</v>
      </c>
      <c r="H901">
        <v>14.67351430667645</v>
      </c>
      <c r="I901">
        <v>2</v>
      </c>
      <c r="J901" t="s">
        <v>77</v>
      </c>
      <c r="K901" t="s">
        <v>57</v>
      </c>
      <c r="L901" t="s">
        <v>59</v>
      </c>
      <c r="M901" t="s">
        <v>117</v>
      </c>
      <c r="N901" t="s">
        <v>63</v>
      </c>
      <c r="O901" t="s">
        <v>60</v>
      </c>
      <c r="P901" t="s">
        <v>61</v>
      </c>
      <c r="Q901" t="s">
        <v>62</v>
      </c>
      <c r="R901" t="s">
        <v>65</v>
      </c>
      <c r="S901" t="s">
        <v>64</v>
      </c>
      <c r="T901">
        <v>1.0070028</v>
      </c>
      <c r="U901">
        <f>(T901-0.014129973)/(27755.404-0.014129973)</f>
        <v>3.5772252944362412E-5</v>
      </c>
      <c r="V901">
        <v>6.2781952000000002E-2</v>
      </c>
      <c r="W901">
        <f>(V901-0.006104506)/(0.96359551-0.006104506)</f>
        <v>5.9193711234074423E-2</v>
      </c>
      <c r="X901">
        <v>0.90187972999999999</v>
      </c>
      <c r="Y901">
        <f>(X901-0.026912883)/(0.97887218-0.026912883)</f>
        <v>0.91912211977693425</v>
      </c>
      <c r="Z901">
        <v>3.3834586E-3</v>
      </c>
      <c r="AA901">
        <f>(Z901-0)/(0.8541435-0)</f>
        <v>3.961229699693319E-3</v>
      </c>
      <c r="AB901">
        <v>3.3834586E-3</v>
      </c>
      <c r="AC901">
        <f>(AB901-0)/(0.90509456-0)</f>
        <v>3.7382376930870072E-3</v>
      </c>
      <c r="AD901">
        <v>1.9924812E-2</v>
      </c>
      <c r="AE901" s="3">
        <f>(AD901-0)/(0.42788053-0)</f>
        <v>4.6566297372773659E-2</v>
      </c>
      <c r="AF901">
        <v>0</v>
      </c>
      <c r="AG901">
        <f>(AF901-0)/(0.48863637-0)</f>
        <v>0</v>
      </c>
      <c r="AH901">
        <v>26.3</v>
      </c>
      <c r="AI901">
        <f>(AH901-0)/(78.5-0)</f>
        <v>0.335031847133758</v>
      </c>
      <c r="AJ901">
        <v>37</v>
      </c>
      <c r="AK901">
        <f>(AJ901-5.8)/(57.3-5.8)</f>
        <v>0.60582524271844662</v>
      </c>
      <c r="AL901">
        <v>30.2</v>
      </c>
      <c r="AM901">
        <f>(AL901-5.5)/(55.8-5.5)</f>
        <v>0.49105367793240556</v>
      </c>
      <c r="AN901">
        <v>6.5</v>
      </c>
      <c r="AO901">
        <f>(AN901-1.2)/(66.3-1.2)</f>
        <v>8.1413210445468509E-2</v>
      </c>
      <c r="AP901">
        <v>0.23496240601503759</v>
      </c>
      <c r="AQ901">
        <v>0.25225563909774429</v>
      </c>
      <c r="AR901">
        <v>0.24323308270676691</v>
      </c>
      <c r="AS901">
        <v>0.26954887218045098</v>
      </c>
      <c r="AT901" t="s">
        <v>79</v>
      </c>
      <c r="AU901" t="s">
        <v>72</v>
      </c>
      <c r="AZ901">
        <v>0.19238095199999999</v>
      </c>
      <c r="BA901" t="s">
        <v>67</v>
      </c>
      <c r="BB901">
        <v>0.38476190500000002</v>
      </c>
      <c r="BC901" t="s">
        <v>67</v>
      </c>
    </row>
    <row r="902" spans="1:55">
      <c r="A902" s="1">
        <v>900</v>
      </c>
      <c r="B902" t="s">
        <v>720</v>
      </c>
      <c r="C902" t="s">
        <v>201</v>
      </c>
      <c r="D902">
        <v>1</v>
      </c>
      <c r="E902">
        <v>0</v>
      </c>
      <c r="F902">
        <v>2215</v>
      </c>
      <c r="G902">
        <v>10</v>
      </c>
      <c r="H902">
        <v>4.5146726862302486</v>
      </c>
      <c r="I902">
        <v>1</v>
      </c>
      <c r="J902" t="s">
        <v>77</v>
      </c>
      <c r="K902" t="s">
        <v>57</v>
      </c>
      <c r="L902" t="s">
        <v>59</v>
      </c>
      <c r="M902" t="s">
        <v>117</v>
      </c>
      <c r="N902" t="s">
        <v>60</v>
      </c>
      <c r="O902" t="s">
        <v>62</v>
      </c>
      <c r="P902" t="s">
        <v>61</v>
      </c>
      <c r="Q902" t="s">
        <v>63</v>
      </c>
      <c r="R902" t="s">
        <v>65</v>
      </c>
      <c r="S902" t="s">
        <v>69</v>
      </c>
      <c r="T902">
        <v>0.79427952000000002</v>
      </c>
      <c r="U902">
        <f>(T902-0.014129973)/(27755.404-0.014129973)</f>
        <v>2.8108037777645567E-5</v>
      </c>
      <c r="V902">
        <v>0.10822943</v>
      </c>
      <c r="W902">
        <f>(V902-0.006104506)/(0.96359551-0.006104506)</f>
        <v>0.1066588861653681</v>
      </c>
      <c r="X902">
        <v>0.84039903000000005</v>
      </c>
      <c r="Y902">
        <f>(X902-0.026912883)/(0.97887218-0.026912883)</f>
        <v>0.85453879127355181</v>
      </c>
      <c r="Z902">
        <v>3.4912718000000001E-3</v>
      </c>
      <c r="AA902">
        <f>(Z902-0)/(0.8541435-0)</f>
        <v>4.0874534548351656E-3</v>
      </c>
      <c r="AB902">
        <v>9.4763095999999998E-3</v>
      </c>
      <c r="AC902">
        <f>(AB902-0)/(0.90509456-0)</f>
        <v>1.0469966364619405E-2</v>
      </c>
      <c r="AD902">
        <v>1.2967581000000001E-2</v>
      </c>
      <c r="AE902" s="3">
        <f>(AD902-0)/(0.42788053-0)</f>
        <v>3.0306546081916842E-2</v>
      </c>
      <c r="AF902">
        <v>9.9750620000000007E-4</v>
      </c>
      <c r="AG902">
        <f>(AF902-0)/(0.48863637-0)</f>
        <v>2.041408010623524E-3</v>
      </c>
      <c r="AH902">
        <v>31.5</v>
      </c>
      <c r="AI902">
        <f>(AH902-0)/(78.5-0)</f>
        <v>0.40127388535031849</v>
      </c>
      <c r="AJ902">
        <v>34.5</v>
      </c>
      <c r="AK902">
        <f>(AJ902-5.8)/(57.3-5.8)</f>
        <v>0.55728155339805829</v>
      </c>
      <c r="AL902">
        <v>27.5</v>
      </c>
      <c r="AM902">
        <f>(AL902-5.5)/(55.8-5.5)</f>
        <v>0.437375745526839</v>
      </c>
      <c r="AN902">
        <v>6.4</v>
      </c>
      <c r="AO902">
        <f>(AN902-1.2)/(66.3-1.2)</f>
        <v>7.9877112135176662E-2</v>
      </c>
      <c r="AP902">
        <v>0.26384039900249368</v>
      </c>
      <c r="AQ902">
        <v>0.28129675810473809</v>
      </c>
      <c r="AR902">
        <v>0.23541147132169579</v>
      </c>
      <c r="AS902">
        <v>0.21945137157107231</v>
      </c>
      <c r="AT902" t="s">
        <v>72</v>
      </c>
      <c r="AU902" t="s">
        <v>66</v>
      </c>
      <c r="AZ902">
        <v>0.96571428599999998</v>
      </c>
      <c r="BA902" t="s">
        <v>67</v>
      </c>
      <c r="BB902">
        <v>1.838857143</v>
      </c>
      <c r="BC902" t="s">
        <v>67</v>
      </c>
    </row>
    <row r="903" spans="1:55">
      <c r="A903" s="1">
        <v>901</v>
      </c>
      <c r="B903" t="s">
        <v>720</v>
      </c>
      <c r="C903" t="s">
        <v>86</v>
      </c>
      <c r="D903">
        <v>4</v>
      </c>
      <c r="E903">
        <v>1</v>
      </c>
      <c r="F903">
        <v>8535</v>
      </c>
      <c r="G903">
        <v>36</v>
      </c>
      <c r="H903">
        <v>1.3018290698431301</v>
      </c>
      <c r="I903">
        <v>4</v>
      </c>
      <c r="J903" t="s">
        <v>77</v>
      </c>
      <c r="K903" t="s">
        <v>57</v>
      </c>
      <c r="L903" t="s">
        <v>59</v>
      </c>
      <c r="M903" t="s">
        <v>58</v>
      </c>
      <c r="N903" t="s">
        <v>60</v>
      </c>
      <c r="O903" t="s">
        <v>62</v>
      </c>
      <c r="P903" t="s">
        <v>61</v>
      </c>
      <c r="Q903" t="s">
        <v>63</v>
      </c>
      <c r="R903" t="s">
        <v>65</v>
      </c>
      <c r="S903" t="s">
        <v>64</v>
      </c>
      <c r="T903">
        <v>4.7848572999999996</v>
      </c>
      <c r="U903">
        <f>(T903-0.014129973)/(27755.404-0.014129973)</f>
        <v>1.7188471678259148E-4</v>
      </c>
      <c r="V903">
        <v>2.5134426000000001E-2</v>
      </c>
      <c r="W903">
        <f>(V903-0.006104506)/(0.96359551-0.006104506)</f>
        <v>1.9874776807824717E-2</v>
      </c>
      <c r="X903">
        <v>0.93922722000000003</v>
      </c>
      <c r="Y903">
        <f>(X903-0.026912883)/(0.97887218-0.026912883)</f>
        <v>0.95835435388368295</v>
      </c>
      <c r="Z903">
        <v>8.0030011000000005E-3</v>
      </c>
      <c r="AA903">
        <f>(Z903-0)/(0.8541435-0)</f>
        <v>9.3696212638742799E-3</v>
      </c>
      <c r="AB903">
        <v>5.1269224E-3</v>
      </c>
      <c r="AC903">
        <f>(AB903-0)/(0.90509456-0)</f>
        <v>5.6645157606515723E-3</v>
      </c>
      <c r="AD903">
        <v>5.2519696999999994E-3</v>
      </c>
      <c r="AE903" s="3">
        <f>(AD903-0)/(0.42788053-0)</f>
        <v>1.2274383459326835E-2</v>
      </c>
      <c r="AF903">
        <v>7.5028137999999989E-4</v>
      </c>
      <c r="AG903">
        <f>(AF903-0)/(0.48863637-0)</f>
        <v>1.5354595483754103E-3</v>
      </c>
      <c r="AH903">
        <v>27.2</v>
      </c>
      <c r="AI903">
        <f>(AH903-0)/(78.5-0)</f>
        <v>0.34649681528662418</v>
      </c>
      <c r="AJ903">
        <v>36</v>
      </c>
      <c r="AK903">
        <f>(AJ903-5.8)/(57.3-5.8)</f>
        <v>0.58640776699029129</v>
      </c>
      <c r="AL903">
        <v>29.8</v>
      </c>
      <c r="AM903">
        <f>(AL903-5.5)/(55.8-5.5)</f>
        <v>0.48310139165009947</v>
      </c>
      <c r="AN903">
        <v>7</v>
      </c>
      <c r="AO903">
        <f>(AN903-1.2)/(66.3-1.2)</f>
        <v>8.9093701996927802E-2</v>
      </c>
      <c r="AP903">
        <v>0.2545954733024885</v>
      </c>
      <c r="AQ903">
        <v>0.26772539702388409</v>
      </c>
      <c r="AR903">
        <v>0.24784294110291361</v>
      </c>
      <c r="AS903">
        <v>0.22983618857071411</v>
      </c>
      <c r="AT903" t="s">
        <v>104</v>
      </c>
      <c r="AU903" t="s">
        <v>66</v>
      </c>
      <c r="AZ903">
        <v>0.243896104</v>
      </c>
      <c r="BA903" t="s">
        <v>67</v>
      </c>
      <c r="BB903">
        <v>-0.40987013</v>
      </c>
      <c r="BC903" t="s">
        <v>74</v>
      </c>
    </row>
    <row r="904" spans="1:55">
      <c r="A904" s="1">
        <v>902</v>
      </c>
      <c r="B904" t="s">
        <v>720</v>
      </c>
      <c r="C904" t="s">
        <v>728</v>
      </c>
      <c r="D904">
        <v>4</v>
      </c>
      <c r="E904">
        <v>0</v>
      </c>
      <c r="F904">
        <v>9533</v>
      </c>
      <c r="G904">
        <v>30</v>
      </c>
      <c r="H904">
        <v>1.398650302458128</v>
      </c>
      <c r="I904">
        <v>4</v>
      </c>
      <c r="J904" t="s">
        <v>77</v>
      </c>
      <c r="K904" t="s">
        <v>57</v>
      </c>
      <c r="L904" t="s">
        <v>59</v>
      </c>
      <c r="M904" t="s">
        <v>117</v>
      </c>
      <c r="N904" t="s">
        <v>60</v>
      </c>
      <c r="O904" t="s">
        <v>62</v>
      </c>
      <c r="P904" t="s">
        <v>61</v>
      </c>
      <c r="Q904" t="s">
        <v>63</v>
      </c>
      <c r="R904" t="s">
        <v>65</v>
      </c>
      <c r="S904" t="s">
        <v>64</v>
      </c>
      <c r="T904">
        <v>4.7114344000000008</v>
      </c>
      <c r="U904">
        <f>(T904-0.014129973)/(27755.404-0.014129973)</f>
        <v>1.692393603187182E-4</v>
      </c>
      <c r="V904">
        <v>3.2076985000000002E-2</v>
      </c>
      <c r="W904">
        <f>(V904-0.006104506)/(0.96359551-0.006104506)</f>
        <v>2.7125559291416596E-2</v>
      </c>
      <c r="X904">
        <v>0.92668116</v>
      </c>
      <c r="Y904">
        <f>(X904-0.026912883)/(0.97887218-0.026912883)</f>
        <v>0.94517515594997126</v>
      </c>
      <c r="Z904">
        <v>8.0192461999999999E-3</v>
      </c>
      <c r="AA904">
        <f>(Z904-0)/(0.8541435-0)</f>
        <v>9.3886404333698038E-3</v>
      </c>
      <c r="AB904">
        <v>5.0406688999999998E-3</v>
      </c>
      <c r="AC904">
        <f>(AB904-0)/(0.90509456-0)</f>
        <v>5.5692179831464241E-3</v>
      </c>
      <c r="AD904">
        <v>1.3403597E-2</v>
      </c>
      <c r="AE904" s="3">
        <f>(AD904-0)/(0.42788053-0)</f>
        <v>3.1325559496712785E-2</v>
      </c>
      <c r="AF904">
        <v>1.1456066000000001E-4</v>
      </c>
      <c r="AG904">
        <f>(AF904-0)/(0.48863637-0)</f>
        <v>2.3444971973739901E-4</v>
      </c>
      <c r="AH904">
        <v>22.5</v>
      </c>
      <c r="AI904">
        <f>(AH904-0)/(78.5-0)</f>
        <v>0.28662420382165604</v>
      </c>
      <c r="AJ904">
        <v>38.4</v>
      </c>
      <c r="AK904">
        <f>(AJ904-5.8)/(57.3-5.8)</f>
        <v>0.63300970873786411</v>
      </c>
      <c r="AL904">
        <v>30.5</v>
      </c>
      <c r="AM904">
        <f>(AL904-5.5)/(55.8-5.5)</f>
        <v>0.49701789264413521</v>
      </c>
      <c r="AN904">
        <v>8.6</v>
      </c>
      <c r="AO904">
        <f>(AN904-1.2)/(66.3-1.2)</f>
        <v>0.11367127496159754</v>
      </c>
      <c r="AP904">
        <v>0.26314583572001371</v>
      </c>
      <c r="AQ904">
        <v>0.27311261312865148</v>
      </c>
      <c r="AR904">
        <v>0.24779470729751399</v>
      </c>
      <c r="AS904">
        <v>0.21594684385382071</v>
      </c>
      <c r="AT904" t="s">
        <v>104</v>
      </c>
      <c r="AU904" t="s">
        <v>66</v>
      </c>
      <c r="AZ904">
        <v>-0.42766917300000001</v>
      </c>
      <c r="BA904" t="s">
        <v>74</v>
      </c>
      <c r="BB904">
        <v>5.2030075000000002E-2</v>
      </c>
      <c r="BC904" t="s">
        <v>67</v>
      </c>
    </row>
    <row r="905" spans="1:55">
      <c r="A905" s="1">
        <v>903</v>
      </c>
      <c r="B905" t="s">
        <v>720</v>
      </c>
      <c r="C905" t="s">
        <v>729</v>
      </c>
      <c r="D905">
        <v>48</v>
      </c>
      <c r="E905">
        <v>8</v>
      </c>
      <c r="F905">
        <v>8601</v>
      </c>
      <c r="G905">
        <v>34</v>
      </c>
      <c r="H905">
        <v>16.413960073042119</v>
      </c>
      <c r="I905">
        <v>48</v>
      </c>
      <c r="J905" t="s">
        <v>77</v>
      </c>
      <c r="K905" t="s">
        <v>57</v>
      </c>
      <c r="L905" t="s">
        <v>59</v>
      </c>
      <c r="M905" t="s">
        <v>117</v>
      </c>
      <c r="N905" t="s">
        <v>61</v>
      </c>
      <c r="O905" t="s">
        <v>60</v>
      </c>
      <c r="P905" t="s">
        <v>62</v>
      </c>
      <c r="Q905" t="s">
        <v>63</v>
      </c>
      <c r="R905" t="s">
        <v>65</v>
      </c>
      <c r="S905" t="s">
        <v>64</v>
      </c>
      <c r="T905">
        <v>5.0707554999999997</v>
      </c>
      <c r="U905">
        <f>(T905-0.014129973)/(27755.404-0.014129973)</f>
        <v>1.8218535393230563E-4</v>
      </c>
      <c r="V905">
        <v>2.8057815999999999E-2</v>
      </c>
      <c r="W905">
        <f>(V905-0.006104506)/(0.96359551-0.006104506)</f>
        <v>2.2927954318409452E-2</v>
      </c>
      <c r="X905">
        <v>0.93003767999999998</v>
      </c>
      <c r="Y905">
        <f>(X905-0.026912883)/(0.97887218-0.026912883)</f>
        <v>0.94870106300353729</v>
      </c>
      <c r="Z905">
        <v>8.3809056999999999E-3</v>
      </c>
      <c r="AA905">
        <f>(Z905-0)/(0.8541435-0)</f>
        <v>9.812058161187201E-3</v>
      </c>
      <c r="AB905">
        <v>8.6238310000000002E-3</v>
      </c>
      <c r="AC905">
        <f>(AB905-0)/(0.90509456-0)</f>
        <v>9.5280994728329828E-3</v>
      </c>
      <c r="AD905">
        <v>9.2311427000000001E-3</v>
      </c>
      <c r="AE905" s="3">
        <f>(AD905-0)/(0.42788053-0)</f>
        <v>2.1574112521548949E-2</v>
      </c>
      <c r="AF905">
        <v>0</v>
      </c>
      <c r="AG905">
        <f>(AF905-0)/(0.48863637-0)</f>
        <v>0</v>
      </c>
      <c r="AH905">
        <v>22.9</v>
      </c>
      <c r="AI905">
        <f>(AH905-0)/(78.5-0)</f>
        <v>0.29171974522292993</v>
      </c>
      <c r="AJ905">
        <v>37</v>
      </c>
      <c r="AK905">
        <f>(AJ905-5.8)/(57.3-5.8)</f>
        <v>0.60582524271844662</v>
      </c>
      <c r="AL905">
        <v>33.4</v>
      </c>
      <c r="AM905">
        <f>(AL905-5.5)/(55.8-5.5)</f>
        <v>0.55467196819085485</v>
      </c>
      <c r="AN905">
        <v>6.7</v>
      </c>
      <c r="AO905">
        <f>(AN905-1.2)/(66.3-1.2)</f>
        <v>8.4485407066052232E-2</v>
      </c>
      <c r="AP905">
        <v>0.23891655532612649</v>
      </c>
      <c r="AQ905">
        <v>0.2686748451354305</v>
      </c>
      <c r="AR905">
        <v>0.2779059880966841</v>
      </c>
      <c r="AS905">
        <v>0.21450261144175869</v>
      </c>
      <c r="AT905" t="s">
        <v>79</v>
      </c>
      <c r="AU905" t="s">
        <v>72</v>
      </c>
      <c r="AZ905">
        <v>-0.25435714300000001</v>
      </c>
      <c r="BA905" t="s">
        <v>74</v>
      </c>
      <c r="BB905">
        <v>-0.247595238</v>
      </c>
      <c r="BC905" t="s">
        <v>74</v>
      </c>
    </row>
    <row r="906" spans="1:55">
      <c r="A906" s="1">
        <v>904</v>
      </c>
      <c r="B906" t="s">
        <v>720</v>
      </c>
      <c r="C906" t="s">
        <v>730</v>
      </c>
      <c r="D906">
        <v>0</v>
      </c>
      <c r="E906">
        <v>0</v>
      </c>
      <c r="F906">
        <v>1891</v>
      </c>
      <c r="G906">
        <v>102</v>
      </c>
      <c r="H906">
        <v>0</v>
      </c>
      <c r="I906">
        <v>0</v>
      </c>
      <c r="J906" t="s">
        <v>77</v>
      </c>
      <c r="K906" t="s">
        <v>57</v>
      </c>
      <c r="L906" t="s">
        <v>59</v>
      </c>
      <c r="M906" t="s">
        <v>100</v>
      </c>
      <c r="N906" t="s">
        <v>62</v>
      </c>
      <c r="O906" t="s">
        <v>63</v>
      </c>
      <c r="P906" t="s">
        <v>61</v>
      </c>
      <c r="Q906" t="s">
        <v>60</v>
      </c>
      <c r="R906" t="s">
        <v>65</v>
      </c>
      <c r="S906" t="s">
        <v>64</v>
      </c>
      <c r="T906">
        <v>0.85615717999999996</v>
      </c>
      <c r="U906">
        <f>(T906-0.014129973)/(27755.404-0.014129973)</f>
        <v>3.033743034931402E-5</v>
      </c>
      <c r="V906">
        <v>8.1807776999999998E-2</v>
      </c>
      <c r="W906">
        <f>(V906-0.006104506)/(0.96359551-0.006104506)</f>
        <v>7.9064211239315216E-2</v>
      </c>
      <c r="X906">
        <v>0.88844394999999998</v>
      </c>
      <c r="Y906">
        <f>(X906-0.026912883)/(0.97887218-0.026912883)</f>
        <v>0.90500830205138494</v>
      </c>
      <c r="Z906">
        <v>3.4324944E-3</v>
      </c>
      <c r="AA906">
        <f>(Z906-0)/(0.8541435-0)</f>
        <v>4.0186390225998327E-3</v>
      </c>
      <c r="AB906">
        <v>5.1487414000000002E-3</v>
      </c>
      <c r="AC906">
        <f>(AB906-0)/(0.90509456-0)</f>
        <v>5.68862263408146E-3</v>
      </c>
      <c r="AD906">
        <v>2.8604120000000001E-3</v>
      </c>
      <c r="AE906" s="3">
        <f>(AD906-0)/(0.42788053-0)</f>
        <v>6.6850716483874608E-3</v>
      </c>
      <c r="AF906">
        <v>5.7208235000000003E-4</v>
      </c>
      <c r="AG906">
        <f>(AF906-0)/(0.48863637-0)</f>
        <v>1.1707731661480705E-3</v>
      </c>
      <c r="AH906">
        <v>18.600000000000001</v>
      </c>
      <c r="AI906">
        <f>(AH906-0)/(78.5-0)</f>
        <v>0.2369426751592357</v>
      </c>
      <c r="AJ906">
        <v>41.4</v>
      </c>
      <c r="AK906">
        <f>(AJ906-5.8)/(57.3-5.8)</f>
        <v>0.6912621359223301</v>
      </c>
      <c r="AL906">
        <v>32.799999999999997</v>
      </c>
      <c r="AM906">
        <f>(AL906-5.5)/(55.8-5.5)</f>
        <v>0.54274353876739556</v>
      </c>
      <c r="AN906">
        <v>7.2</v>
      </c>
      <c r="AO906">
        <f>(AN906-1.2)/(66.3-1.2)</f>
        <v>9.2165898617511524E-2</v>
      </c>
      <c r="AP906">
        <v>0.25972540045766579</v>
      </c>
      <c r="AQ906">
        <v>0.23340961098398161</v>
      </c>
      <c r="AR906">
        <v>0.25114416475972529</v>
      </c>
      <c r="AS906">
        <v>0.25572082379862687</v>
      </c>
      <c r="AT906" t="s">
        <v>147</v>
      </c>
      <c r="AU906" t="s">
        <v>104</v>
      </c>
      <c r="AZ906">
        <v>0</v>
      </c>
      <c r="BA906" t="s">
        <v>74</v>
      </c>
      <c r="BB906">
        <v>0</v>
      </c>
      <c r="BC906" t="s">
        <v>74</v>
      </c>
    </row>
    <row r="907" spans="1:55">
      <c r="A907" s="1">
        <v>905</v>
      </c>
      <c r="B907" t="s">
        <v>720</v>
      </c>
      <c r="C907" t="s">
        <v>731</v>
      </c>
      <c r="D907">
        <v>3</v>
      </c>
      <c r="E907">
        <v>1</v>
      </c>
      <c r="F907">
        <v>36311</v>
      </c>
      <c r="G907">
        <v>31</v>
      </c>
      <c r="H907">
        <v>0.26651481244908459</v>
      </c>
      <c r="I907">
        <v>3</v>
      </c>
      <c r="J907" t="s">
        <v>56</v>
      </c>
      <c r="K907" t="s">
        <v>57</v>
      </c>
      <c r="L907" t="s">
        <v>59</v>
      </c>
      <c r="M907" t="s">
        <v>58</v>
      </c>
      <c r="N907" t="s">
        <v>60</v>
      </c>
      <c r="O907" t="s">
        <v>62</v>
      </c>
      <c r="P907" t="s">
        <v>61</v>
      </c>
      <c r="Q907" t="s">
        <v>63</v>
      </c>
      <c r="R907" t="s">
        <v>65</v>
      </c>
      <c r="S907" t="s">
        <v>64</v>
      </c>
      <c r="T907">
        <v>12.07896</v>
      </c>
      <c r="U907">
        <f>(T907-0.014129973)/(27755.404-0.014129973)</f>
        <v>4.3468422110073805E-4</v>
      </c>
      <c r="V907">
        <v>0.1103697</v>
      </c>
      <c r="W907">
        <f>(V907-0.006104506)/(0.96359551-0.006104506)</f>
        <v>0.10889417609609209</v>
      </c>
      <c r="X907">
        <v>0.79192459999999998</v>
      </c>
      <c r="Y907">
        <f>(X907-0.026912883)/(0.97887218-0.026912883)</f>
        <v>0.80361809523879257</v>
      </c>
      <c r="Z907">
        <v>2.6548924000000002E-2</v>
      </c>
      <c r="AA907">
        <f>(Z907-0)/(0.8541435-0)</f>
        <v>3.1082510140275028E-2</v>
      </c>
      <c r="AB907">
        <v>1.7320689E-2</v>
      </c>
      <c r="AC907">
        <f>(AB907-0)/(0.90509456-0)</f>
        <v>1.9136883332941477E-2</v>
      </c>
      <c r="AD907">
        <v>1.8257709E-2</v>
      </c>
      <c r="AE907" s="3">
        <f>(AD907-0)/(0.42788053-0)</f>
        <v>4.267010934103499E-2</v>
      </c>
      <c r="AF907">
        <v>4.5431311999999998E-3</v>
      </c>
      <c r="AG907">
        <f>(AF907-0)/(0.48863637-0)</f>
        <v>9.2975707068223348E-3</v>
      </c>
      <c r="AH907">
        <v>20.100000000000001</v>
      </c>
      <c r="AI907">
        <f>(AH907-0)/(78.5-0)</f>
        <v>0.25605095541401274</v>
      </c>
      <c r="AJ907">
        <v>39</v>
      </c>
      <c r="AK907">
        <f>(AJ907-5.8)/(57.3-5.8)</f>
        <v>0.64466019417475728</v>
      </c>
      <c r="AL907">
        <v>30.7</v>
      </c>
      <c r="AM907">
        <f>(AL907-5.5)/(55.8-5.5)</f>
        <v>0.50099403578528834</v>
      </c>
      <c r="AN907">
        <v>10.1</v>
      </c>
      <c r="AO907">
        <f>(AN907-1.2)/(66.3-1.2)</f>
        <v>0.13671274961597543</v>
      </c>
      <c r="AP907">
        <v>0.26969163495939569</v>
      </c>
      <c r="AQ907">
        <v>0.30189107842580498</v>
      </c>
      <c r="AR907">
        <v>0.2461241410642285</v>
      </c>
      <c r="AS907">
        <v>0.1822931455505708</v>
      </c>
      <c r="AT907" t="s">
        <v>147</v>
      </c>
      <c r="AU907" t="s">
        <v>104</v>
      </c>
      <c r="AZ907">
        <v>0.42171428599999999</v>
      </c>
      <c r="BA907" t="s">
        <v>67</v>
      </c>
      <c r="BB907">
        <v>0.86514285700000004</v>
      </c>
      <c r="BC907" t="s">
        <v>67</v>
      </c>
    </row>
    <row r="908" spans="1:55">
      <c r="A908" s="1">
        <v>906</v>
      </c>
      <c r="B908" t="s">
        <v>720</v>
      </c>
      <c r="C908" t="s">
        <v>206</v>
      </c>
      <c r="D908">
        <v>8</v>
      </c>
      <c r="E908">
        <v>1</v>
      </c>
      <c r="F908">
        <v>39134</v>
      </c>
      <c r="G908">
        <v>40</v>
      </c>
      <c r="H908">
        <v>0.5110645474523432</v>
      </c>
      <c r="I908">
        <v>8</v>
      </c>
      <c r="J908" t="s">
        <v>56</v>
      </c>
      <c r="K908" t="s">
        <v>57</v>
      </c>
      <c r="L908" t="s">
        <v>59</v>
      </c>
      <c r="M908" t="s">
        <v>58</v>
      </c>
      <c r="N908" t="s">
        <v>60</v>
      </c>
      <c r="O908" t="s">
        <v>62</v>
      </c>
      <c r="P908" t="s">
        <v>61</v>
      </c>
      <c r="Q908" t="s">
        <v>63</v>
      </c>
      <c r="R908" t="s">
        <v>65</v>
      </c>
      <c r="S908" t="s">
        <v>69</v>
      </c>
      <c r="T908">
        <v>25.544384000000001</v>
      </c>
      <c r="U908">
        <f>(T908-0.014129973)/(27755.404-0.014129973)</f>
        <v>9.1983049586235796E-4</v>
      </c>
      <c r="V908">
        <v>5.7869244000000007E-2</v>
      </c>
      <c r="W908">
        <f>(V908-0.006104506)/(0.96359551-0.006104506)</f>
        <v>5.4062897493290712E-2</v>
      </c>
      <c r="X908">
        <v>0.86411749999999987</v>
      </c>
      <c r="Y908">
        <f>(X908-0.026912883)/(0.97887218-0.026912883)</f>
        <v>0.87945421578250516</v>
      </c>
      <c r="Z908">
        <v>2.1835515E-2</v>
      </c>
      <c r="AA908">
        <f>(Z908-0)/(0.8541435-0)</f>
        <v>2.5564223107709654E-2</v>
      </c>
      <c r="AB908">
        <v>9.7901020000000002E-3</v>
      </c>
      <c r="AC908">
        <f>(AB908-0)/(0.90509456-0)</f>
        <v>1.0816662073408109E-2</v>
      </c>
      <c r="AD908">
        <v>1.8119377999999998E-2</v>
      </c>
      <c r="AE908" s="3">
        <f>(AD908-0)/(0.42788053-0)</f>
        <v>4.234681582730581E-2</v>
      </c>
      <c r="AF908">
        <v>2.5372253999999999E-3</v>
      </c>
      <c r="AG908">
        <f>(AF908-0)/(0.48863637-0)</f>
        <v>5.1924612160981791E-3</v>
      </c>
      <c r="AH908">
        <v>29.5</v>
      </c>
      <c r="AI908">
        <f>(AH908-0)/(78.5-0)</f>
        <v>0.37579617834394907</v>
      </c>
      <c r="AJ908">
        <v>33.200000000000003</v>
      </c>
      <c r="AK908">
        <f>(AJ908-5.8)/(57.3-5.8)</f>
        <v>0.53203883495145632</v>
      </c>
      <c r="AL908">
        <v>28.2</v>
      </c>
      <c r="AM908">
        <f>(AL908-5.5)/(55.8-5.5)</f>
        <v>0.45129224652087474</v>
      </c>
      <c r="AN908">
        <v>9.1</v>
      </c>
      <c r="AO908">
        <f>(AN908-1.2)/(66.3-1.2)</f>
        <v>0.12135176651305683</v>
      </c>
      <c r="AP908">
        <v>0.26217996360747331</v>
      </c>
      <c r="AQ908">
        <v>0.36302826827955631</v>
      </c>
      <c r="AR908">
        <v>0.2196109587636792</v>
      </c>
      <c r="AS908">
        <v>0.1551808093492914</v>
      </c>
      <c r="AT908" t="s">
        <v>147</v>
      </c>
      <c r="AU908" t="s">
        <v>104</v>
      </c>
      <c r="AZ908">
        <v>-6.8045113000000004E-2</v>
      </c>
      <c r="BA908" t="s">
        <v>74</v>
      </c>
      <c r="BB908">
        <v>0.14917293200000001</v>
      </c>
      <c r="BC908" t="s">
        <v>67</v>
      </c>
    </row>
    <row r="909" spans="1:55">
      <c r="A909" s="1">
        <v>907</v>
      </c>
      <c r="B909" t="s">
        <v>720</v>
      </c>
      <c r="C909" t="s">
        <v>460</v>
      </c>
      <c r="D909">
        <v>0</v>
      </c>
      <c r="E909">
        <v>0</v>
      </c>
      <c r="F909">
        <v>2961</v>
      </c>
      <c r="G909">
        <v>102</v>
      </c>
      <c r="H909">
        <v>0</v>
      </c>
      <c r="I909">
        <v>0</v>
      </c>
      <c r="J909" t="s">
        <v>77</v>
      </c>
      <c r="K909" t="s">
        <v>57</v>
      </c>
      <c r="L909" t="s">
        <v>59</v>
      </c>
      <c r="M909" t="s">
        <v>58</v>
      </c>
      <c r="N909" t="s">
        <v>63</v>
      </c>
      <c r="O909" t="s">
        <v>61</v>
      </c>
      <c r="P909" t="s">
        <v>60</v>
      </c>
      <c r="Q909" t="s">
        <v>62</v>
      </c>
      <c r="R909" t="s">
        <v>65</v>
      </c>
      <c r="S909" t="s">
        <v>64</v>
      </c>
      <c r="T909">
        <v>1.2406018999999999</v>
      </c>
      <c r="U909">
        <f>(T909-0.014129973)/(27755.404-0.014129973)</f>
        <v>4.4188603825899232E-5</v>
      </c>
      <c r="V909">
        <v>3.1347963999999999E-2</v>
      </c>
      <c r="W909">
        <f>(V909-0.006104506)/(0.96359551-0.006104506)</f>
        <v>2.6364172503494352E-2</v>
      </c>
      <c r="X909">
        <v>0.93800068000000003</v>
      </c>
      <c r="Y909">
        <f>(X909-0.026912883)/(0.97887218-0.026912883)</f>
        <v>0.95706591644327421</v>
      </c>
      <c r="Z909">
        <v>8.3594563999999996E-3</v>
      </c>
      <c r="AA909">
        <f>(Z909-0)/(0.8541435-0)</f>
        <v>9.7869461044894687E-3</v>
      </c>
      <c r="AB909">
        <v>4.5280390999999998E-3</v>
      </c>
      <c r="AC909">
        <f>(AB909-0)/(0.90509456-0)</f>
        <v>5.0028353943481884E-3</v>
      </c>
      <c r="AD909">
        <v>2.4381747999999998E-3</v>
      </c>
      <c r="AE909" s="3">
        <f>(AD909-0)/(0.42788053-0)</f>
        <v>5.6982606803819748E-3</v>
      </c>
      <c r="AF909">
        <v>0</v>
      </c>
      <c r="AG909">
        <f>(AF909-0)/(0.48863637-0)</f>
        <v>0</v>
      </c>
      <c r="AH909">
        <v>23.5</v>
      </c>
      <c r="AI909">
        <f>(AH909-0)/(78.5-0)</f>
        <v>0.29936305732484075</v>
      </c>
      <c r="AJ909">
        <v>35.299999999999997</v>
      </c>
      <c r="AK909">
        <f>(AJ909-5.8)/(57.3-5.8)</f>
        <v>0.57281553398058249</v>
      </c>
      <c r="AL909">
        <v>32.5</v>
      </c>
      <c r="AM909">
        <f>(AL909-5.5)/(55.8-5.5)</f>
        <v>0.53677932405566608</v>
      </c>
      <c r="AN909">
        <v>8.6999999999999993</v>
      </c>
      <c r="AO909">
        <f>(AN909-1.2)/(66.3-1.2)</f>
        <v>0.1152073732718894</v>
      </c>
      <c r="AP909">
        <v>0.21351445489376511</v>
      </c>
      <c r="AQ909">
        <v>0.23267154301637069</v>
      </c>
      <c r="AR909">
        <v>0.27237896203413442</v>
      </c>
      <c r="AS909">
        <v>0.28143504005572989</v>
      </c>
      <c r="AT909" t="s">
        <v>147</v>
      </c>
      <c r="AU909" t="s">
        <v>104</v>
      </c>
      <c r="AZ909">
        <v>0</v>
      </c>
      <c r="BA909" t="s">
        <v>74</v>
      </c>
      <c r="BB909">
        <v>0</v>
      </c>
      <c r="BC909" t="s">
        <v>74</v>
      </c>
    </row>
    <row r="910" spans="1:55">
      <c r="A910" s="1">
        <v>908</v>
      </c>
      <c r="B910" t="s">
        <v>720</v>
      </c>
      <c r="C910" t="s">
        <v>688</v>
      </c>
      <c r="D910">
        <v>2</v>
      </c>
      <c r="E910">
        <v>0</v>
      </c>
      <c r="F910">
        <v>19754</v>
      </c>
      <c r="G910">
        <v>19</v>
      </c>
      <c r="H910">
        <v>0.5328700916003688</v>
      </c>
      <c r="I910">
        <v>2</v>
      </c>
      <c r="J910" t="s">
        <v>77</v>
      </c>
      <c r="K910" t="s">
        <v>57</v>
      </c>
      <c r="L910" t="s">
        <v>59</v>
      </c>
      <c r="M910" t="s">
        <v>58</v>
      </c>
      <c r="N910" t="s">
        <v>60</v>
      </c>
      <c r="O910" t="s">
        <v>61</v>
      </c>
      <c r="P910" t="s">
        <v>62</v>
      </c>
      <c r="Q910" t="s">
        <v>63</v>
      </c>
      <c r="R910" t="s">
        <v>65</v>
      </c>
      <c r="S910" t="s">
        <v>64</v>
      </c>
      <c r="T910">
        <v>8.5314044999999989</v>
      </c>
      <c r="U910">
        <f>(T910-0.014129973)/(27755.404-0.014129973)</f>
        <v>3.0686920871530581E-4</v>
      </c>
      <c r="V910">
        <v>4.8565472999999998E-2</v>
      </c>
      <c r="W910">
        <f>(V910-0.006104506)/(0.96359551-0.006104506)</f>
        <v>4.4346074085934696E-2</v>
      </c>
      <c r="X910">
        <v>0.90516644999999996</v>
      </c>
      <c r="Y910">
        <f>(X910-0.026912883)/(0.97887218-0.026912883)</f>
        <v>0.92257470436784872</v>
      </c>
      <c r="Z910">
        <v>1.0258054000000001E-2</v>
      </c>
      <c r="AA910">
        <f>(Z910-0)/(0.8541435-0)</f>
        <v>1.2009754801154609E-2</v>
      </c>
      <c r="AB910">
        <v>6.0907197000000003E-3</v>
      </c>
      <c r="AC910">
        <f>(AB910-0)/(0.90509456-0)</f>
        <v>6.7293738899502397E-3</v>
      </c>
      <c r="AD910">
        <v>6.2510017000000006E-3</v>
      </c>
      <c r="AE910" s="3">
        <f>(AD910-0)/(0.42788053-0)</f>
        <v>1.4609222111602042E-2</v>
      </c>
      <c r="AF910">
        <v>8.5483781999999987E-4</v>
      </c>
      <c r="AG910">
        <f>(AF910-0)/(0.48863637-0)</f>
        <v>1.7494355158213046E-3</v>
      </c>
      <c r="AH910">
        <v>22.1</v>
      </c>
      <c r="AI910">
        <f>(AH910-0)/(78.5-0)</f>
        <v>0.28152866242038216</v>
      </c>
      <c r="AJ910">
        <v>35</v>
      </c>
      <c r="AK910">
        <f>(AJ910-5.8)/(57.3-5.8)</f>
        <v>0.56699029126213596</v>
      </c>
      <c r="AL910">
        <v>33.5</v>
      </c>
      <c r="AM910">
        <f>(AL910-5.5)/(55.8-5.5)</f>
        <v>0.55666003976143141</v>
      </c>
      <c r="AN910">
        <v>9.4</v>
      </c>
      <c r="AO910">
        <f>(AN910-1.2)/(66.3-1.2)</f>
        <v>0.12596006144393243</v>
      </c>
      <c r="AP910">
        <v>0.25906929529304917</v>
      </c>
      <c r="AQ910">
        <v>0.27830314687182772</v>
      </c>
      <c r="AR910">
        <v>0.26505316022866909</v>
      </c>
      <c r="AS910">
        <v>0.19757439760645401</v>
      </c>
      <c r="AT910" t="s">
        <v>147</v>
      </c>
      <c r="AU910" t="s">
        <v>104</v>
      </c>
      <c r="AZ910">
        <v>0.18057142900000001</v>
      </c>
      <c r="BA910" t="s">
        <v>67</v>
      </c>
      <c r="BB910">
        <v>-0.18571428600000001</v>
      </c>
      <c r="BC910" t="s">
        <v>74</v>
      </c>
    </row>
    <row r="911" spans="1:55">
      <c r="A911" s="1">
        <v>909</v>
      </c>
      <c r="B911" t="s">
        <v>720</v>
      </c>
      <c r="C911" t="s">
        <v>732</v>
      </c>
      <c r="D911">
        <v>4</v>
      </c>
      <c r="E911">
        <v>0</v>
      </c>
      <c r="F911">
        <v>7945</v>
      </c>
      <c r="G911">
        <v>39</v>
      </c>
      <c r="H911">
        <v>1.290926401058559</v>
      </c>
      <c r="I911">
        <v>4</v>
      </c>
      <c r="J911" t="s">
        <v>77</v>
      </c>
      <c r="K911" t="s">
        <v>57</v>
      </c>
      <c r="L911" t="s">
        <v>58</v>
      </c>
      <c r="M911" t="s">
        <v>59</v>
      </c>
      <c r="N911" t="s">
        <v>60</v>
      </c>
      <c r="O911" t="s">
        <v>62</v>
      </c>
      <c r="P911" t="s">
        <v>61</v>
      </c>
      <c r="Q911" t="s">
        <v>63</v>
      </c>
      <c r="R911" t="s">
        <v>64</v>
      </c>
      <c r="S911" t="s">
        <v>65</v>
      </c>
      <c r="T911">
        <v>7.5379814999999999</v>
      </c>
      <c r="U911">
        <f>(T911-0.014129973)/(27755.404-0.014129973)</f>
        <v>2.710771335669471E-4</v>
      </c>
      <c r="V911">
        <v>2.7987503E-2</v>
      </c>
      <c r="W911">
        <f>(V911-0.006104506)/(0.96359551-0.006104506)</f>
        <v>2.2854519685910284E-2</v>
      </c>
      <c r="X911">
        <v>0.90223902</v>
      </c>
      <c r="Y911">
        <f>(X911-0.026912883)/(0.97887218-0.026912883)</f>
        <v>0.91949954137587475</v>
      </c>
      <c r="Z911">
        <v>3.2153084999999998E-2</v>
      </c>
      <c r="AA911">
        <f>(Z911-0)/(0.8541435-0)</f>
        <v>3.7643657066991673E-2</v>
      </c>
      <c r="AB911">
        <v>1.1976048E-2</v>
      </c>
      <c r="AC911">
        <f>(AB911-0)/(0.90509456-0)</f>
        <v>1.3231819667549433E-2</v>
      </c>
      <c r="AD911">
        <v>4.6862796999999996E-3</v>
      </c>
      <c r="AE911" s="3">
        <f>(AD911-0)/(0.42788053-0)</f>
        <v>1.0952308813864468E-2</v>
      </c>
      <c r="AF911">
        <v>0</v>
      </c>
      <c r="AG911">
        <f>(AF911-0)/(0.48863637-0)</f>
        <v>0</v>
      </c>
      <c r="AH911">
        <v>19.3</v>
      </c>
      <c r="AI911">
        <f>(AH911-0)/(78.5-0)</f>
        <v>0.24585987261146497</v>
      </c>
      <c r="AJ911">
        <v>34.700000000000003</v>
      </c>
      <c r="AK911">
        <f>(AJ911-5.8)/(57.3-5.8)</f>
        <v>0.56116504854368932</v>
      </c>
      <c r="AL911">
        <v>36</v>
      </c>
      <c r="AM911">
        <f>(AL911-5.5)/(55.8-5.5)</f>
        <v>0.60636182902584501</v>
      </c>
      <c r="AN911">
        <v>10</v>
      </c>
      <c r="AO911">
        <f>(AN911-1.2)/(66.3-1.2)</f>
        <v>0.1351766513056836</v>
      </c>
      <c r="AP911">
        <v>0.26126008851861487</v>
      </c>
      <c r="AQ911">
        <v>0.28573288206196301</v>
      </c>
      <c r="AR911">
        <v>0.25748502994011968</v>
      </c>
      <c r="AS911">
        <v>0.19552199947930221</v>
      </c>
      <c r="AT911" t="s">
        <v>104</v>
      </c>
      <c r="AU911" t="s">
        <v>66</v>
      </c>
      <c r="AZ911">
        <v>0.48714285699999998</v>
      </c>
      <c r="BA911" t="s">
        <v>67</v>
      </c>
      <c r="BB911">
        <v>0.68500000000000005</v>
      </c>
      <c r="BC911" t="s">
        <v>67</v>
      </c>
    </row>
    <row r="912" spans="1:55">
      <c r="A912" s="1">
        <v>910</v>
      </c>
      <c r="B912" t="s">
        <v>720</v>
      </c>
      <c r="C912" t="s">
        <v>327</v>
      </c>
      <c r="D912">
        <v>51</v>
      </c>
      <c r="E912">
        <v>0</v>
      </c>
      <c r="F912">
        <v>110826</v>
      </c>
      <c r="G912">
        <v>41</v>
      </c>
      <c r="H912">
        <v>1.1223922536448041</v>
      </c>
      <c r="I912">
        <v>51</v>
      </c>
      <c r="J912" t="s">
        <v>102</v>
      </c>
      <c r="K912" t="s">
        <v>57</v>
      </c>
      <c r="L912" t="s">
        <v>59</v>
      </c>
      <c r="M912" t="s">
        <v>117</v>
      </c>
      <c r="N912" t="s">
        <v>60</v>
      </c>
      <c r="O912" t="s">
        <v>62</v>
      </c>
      <c r="P912" t="s">
        <v>61</v>
      </c>
      <c r="Q912" t="s">
        <v>63</v>
      </c>
      <c r="R912" t="s">
        <v>69</v>
      </c>
      <c r="S912" t="s">
        <v>65</v>
      </c>
      <c r="T912">
        <v>102.87678</v>
      </c>
      <c r="U912">
        <f>(T912-0.014129973)/(27755.404-0.014129973)</f>
        <v>3.7060423401971813E-3</v>
      </c>
      <c r="V912">
        <v>6.3737280999999993E-2</v>
      </c>
      <c r="W912">
        <f>(V912-0.006104506)/(0.96359551-0.006104506)</f>
        <v>6.0191453245235914E-2</v>
      </c>
      <c r="X912">
        <v>0.78326035000000005</v>
      </c>
      <c r="Y912">
        <f>(X912-0.026912883)/(0.97887218-0.026912883)</f>
        <v>0.79451660316102801</v>
      </c>
      <c r="Z912">
        <v>4.3833787999999999E-2</v>
      </c>
      <c r="AA912">
        <f>(Z912-0)/(0.8541435-0)</f>
        <v>5.1318997334756984E-2</v>
      </c>
      <c r="AB912">
        <v>2.1986891000000001E-2</v>
      </c>
      <c r="AC912">
        <f>(AB912-0)/(0.90509456-0)</f>
        <v>2.4292368965293527E-2</v>
      </c>
      <c r="AD912">
        <v>4.9400508000000003E-2</v>
      </c>
      <c r="AE912" s="3">
        <f>(AD912-0)/(0.42788053-0)</f>
        <v>0.11545397496819966</v>
      </c>
      <c r="AF912">
        <v>7.4936589000000012E-4</v>
      </c>
      <c r="AG912">
        <f>(AF912-0)/(0.48863637-0)</f>
        <v>1.5335859874695782E-3</v>
      </c>
      <c r="AH912">
        <v>50.4</v>
      </c>
      <c r="AI912">
        <f>(AH912-0)/(78.5-0)</f>
        <v>0.64203821656050952</v>
      </c>
      <c r="AJ912">
        <v>27.1</v>
      </c>
      <c r="AK912">
        <f>(AJ912-5.8)/(57.3-5.8)</f>
        <v>0.41359223300970877</v>
      </c>
      <c r="AL912">
        <v>18</v>
      </c>
      <c r="AM912">
        <f>(AL912-5.5)/(55.8-5.5)</f>
        <v>0.2485089463220676</v>
      </c>
      <c r="AN912">
        <v>4.5</v>
      </c>
      <c r="AO912">
        <f>(AN912-1.2)/(66.3-1.2)</f>
        <v>5.0691244239631339E-2</v>
      </c>
      <c r="AP912">
        <v>0.23999472973418109</v>
      </c>
      <c r="AQ912">
        <v>0.43896373398333272</v>
      </c>
      <c r="AR912">
        <v>0.1978984815046608</v>
      </c>
      <c r="AS912">
        <v>0.1231430547778254</v>
      </c>
      <c r="AT912" t="s">
        <v>104</v>
      </c>
      <c r="AU912" t="s">
        <v>66</v>
      </c>
      <c r="AV912">
        <v>56</v>
      </c>
      <c r="AW912">
        <v>0.41791044799999999</v>
      </c>
      <c r="AX912">
        <v>0.5282</v>
      </c>
      <c r="AY912">
        <f>(AX912-0)/(1.01692-0)</f>
        <v>0.51941155646461867</v>
      </c>
      <c r="AZ912">
        <v>-5.805714E-3</v>
      </c>
      <c r="BA912" t="s">
        <v>74</v>
      </c>
      <c r="BB912">
        <v>6.1462857000000003E-2</v>
      </c>
      <c r="BC912" t="s">
        <v>67</v>
      </c>
    </row>
    <row r="913" spans="1:55">
      <c r="A913" s="1">
        <v>911</v>
      </c>
      <c r="B913" t="s">
        <v>720</v>
      </c>
      <c r="C913" t="s">
        <v>591</v>
      </c>
      <c r="D913">
        <v>4</v>
      </c>
      <c r="E913">
        <v>0</v>
      </c>
      <c r="F913">
        <v>3037</v>
      </c>
      <c r="G913">
        <v>12</v>
      </c>
      <c r="H913">
        <v>10.975743606629351</v>
      </c>
      <c r="I913">
        <v>4</v>
      </c>
      <c r="J913" t="s">
        <v>77</v>
      </c>
      <c r="K913" t="s">
        <v>57</v>
      </c>
      <c r="L913" t="s">
        <v>59</v>
      </c>
      <c r="M913" t="s">
        <v>100</v>
      </c>
      <c r="N913" t="s">
        <v>61</v>
      </c>
      <c r="O913" t="s">
        <v>62</v>
      </c>
      <c r="P913" t="s">
        <v>60</v>
      </c>
      <c r="Q913" t="s">
        <v>63</v>
      </c>
      <c r="R913" t="s">
        <v>65</v>
      </c>
      <c r="S913" t="s">
        <v>64</v>
      </c>
      <c r="T913">
        <v>1.768797</v>
      </c>
      <c r="U913">
        <f>(T913-0.014129973)/(27755.404-0.014129973)</f>
        <v>6.3218965225016061E-5</v>
      </c>
      <c r="V913">
        <v>0.20358019999999999</v>
      </c>
      <c r="W913">
        <f>(V913-0.006104506)/(0.96359551-0.006104506)</f>
        <v>0.20624287139516559</v>
      </c>
      <c r="X913">
        <v>0.75991576999999999</v>
      </c>
      <c r="Y913">
        <f>(X913-0.026912883)/(0.97887218-0.026912883)</f>
        <v>0.7699939370411969</v>
      </c>
      <c r="Z913">
        <v>6.3180062000000002E-3</v>
      </c>
      <c r="AA913">
        <f>(Z913-0)/(0.8541435-0)</f>
        <v>7.3968908034774024E-3</v>
      </c>
      <c r="AB913">
        <v>1.0530011000000001E-2</v>
      </c>
      <c r="AC913">
        <f>(AB913-0)/(0.90509456-0)</f>
        <v>1.1634155662144296E-2</v>
      </c>
      <c r="AD913">
        <v>2.4570023999999999E-3</v>
      </c>
      <c r="AE913" s="3">
        <f>(AD913-0)/(0.42788053-0)</f>
        <v>5.7422626825296306E-3</v>
      </c>
      <c r="AF913">
        <v>0</v>
      </c>
      <c r="AG913">
        <f>(AF913-0)/(0.48863637-0)</f>
        <v>0</v>
      </c>
      <c r="AH913">
        <v>17.899999999999999</v>
      </c>
      <c r="AI913">
        <f>(AH913-0)/(78.5-0)</f>
        <v>0.22802547770700635</v>
      </c>
      <c r="AJ913">
        <v>39.1</v>
      </c>
      <c r="AK913">
        <f>(AJ913-5.8)/(57.3-5.8)</f>
        <v>0.64660194174757291</v>
      </c>
      <c r="AL913">
        <v>27.3</v>
      </c>
      <c r="AM913">
        <f>(AL913-5.5)/(55.8-5.5)</f>
        <v>0.43339960238568592</v>
      </c>
      <c r="AN913">
        <v>15.7</v>
      </c>
      <c r="AO913">
        <f>(AN913-1.2)/(66.3-1.2)</f>
        <v>0.22273425499231952</v>
      </c>
      <c r="AP913">
        <v>0.25482625482625482</v>
      </c>
      <c r="AQ913">
        <v>0.2502632502632503</v>
      </c>
      <c r="AR913">
        <v>0.28220428220428218</v>
      </c>
      <c r="AS913">
        <v>0.21270621270621259</v>
      </c>
      <c r="AT913" t="s">
        <v>79</v>
      </c>
      <c r="AU913" t="s">
        <v>72</v>
      </c>
      <c r="AZ913">
        <v>0.348392857</v>
      </c>
      <c r="BA913" t="s">
        <v>67</v>
      </c>
      <c r="BB913">
        <v>0.449285714</v>
      </c>
      <c r="BC913" t="s">
        <v>67</v>
      </c>
    </row>
    <row r="914" spans="1:55">
      <c r="A914" s="1">
        <v>912</v>
      </c>
      <c r="B914" t="s">
        <v>720</v>
      </c>
      <c r="C914" t="s">
        <v>733</v>
      </c>
      <c r="D914">
        <v>0</v>
      </c>
      <c r="E914">
        <v>0</v>
      </c>
      <c r="F914">
        <v>2882</v>
      </c>
      <c r="G914">
        <v>102</v>
      </c>
      <c r="H914">
        <v>0</v>
      </c>
      <c r="I914">
        <v>0</v>
      </c>
      <c r="J914" t="s">
        <v>77</v>
      </c>
      <c r="K914" t="s">
        <v>57</v>
      </c>
      <c r="L914" t="s">
        <v>59</v>
      </c>
      <c r="M914" t="s">
        <v>100</v>
      </c>
      <c r="N914" t="s">
        <v>63</v>
      </c>
      <c r="O914" t="s">
        <v>61</v>
      </c>
      <c r="P914" t="s">
        <v>62</v>
      </c>
      <c r="Q914" t="s">
        <v>60</v>
      </c>
      <c r="R914" t="s">
        <v>64</v>
      </c>
      <c r="S914" t="s">
        <v>65</v>
      </c>
      <c r="T914">
        <v>1.5030234</v>
      </c>
      <c r="U914">
        <f>(T914-0.014129973)/(27755.404-0.014129973)</f>
        <v>5.3643398056096251E-5</v>
      </c>
      <c r="V914">
        <v>4.5853268000000003E-2</v>
      </c>
      <c r="W914">
        <f>(V914-0.006104506)/(0.96359551-0.006104506)</f>
        <v>4.1513457394321378E-2</v>
      </c>
      <c r="X914">
        <v>0.89752792999999997</v>
      </c>
      <c r="Y914">
        <f>(X914-0.026912883)/(0.97887218-0.026912883)</f>
        <v>0.9145507058375838</v>
      </c>
      <c r="Z914">
        <v>1.1961722E-3</v>
      </c>
      <c r="AA914">
        <f>(Z914-0)/(0.8541435-0)</f>
        <v>1.4004347044729603E-3</v>
      </c>
      <c r="AB914">
        <v>1.6347687999999999E-2</v>
      </c>
      <c r="AC914">
        <f>(AB914-0)/(0.90509456-0)</f>
        <v>1.8061856431884862E-2</v>
      </c>
      <c r="AD914">
        <v>5.1834131999999996E-3</v>
      </c>
      <c r="AE914" s="3">
        <f>(AD914-0)/(0.42788053-0)</f>
        <v>1.2114159996950551E-2</v>
      </c>
      <c r="AF914">
        <v>3.9872407999999999E-4</v>
      </c>
      <c r="AG914">
        <f>(AF914-0)/(0.48863637-0)</f>
        <v>8.1599345541962008E-4</v>
      </c>
      <c r="AH914">
        <v>15</v>
      </c>
      <c r="AI914">
        <f>(AH914-0)/(78.5-0)</f>
        <v>0.19108280254777071</v>
      </c>
      <c r="AJ914">
        <v>31.4</v>
      </c>
      <c r="AK914">
        <f>(AJ914-5.8)/(57.3-5.8)</f>
        <v>0.49708737864077668</v>
      </c>
      <c r="AL914">
        <v>40.4</v>
      </c>
      <c r="AM914">
        <f>(AL914-5.5)/(55.8-5.5)</f>
        <v>0.6938369781312127</v>
      </c>
      <c r="AN914">
        <v>13.2</v>
      </c>
      <c r="AO914">
        <f>(AN914-1.2)/(66.3-1.2)</f>
        <v>0.18433179723502305</v>
      </c>
      <c r="AP914">
        <v>0.2312599681020735</v>
      </c>
      <c r="AQ914">
        <v>0.19976076555023911</v>
      </c>
      <c r="AR914">
        <v>0.27830940988835717</v>
      </c>
      <c r="AS914">
        <v>0.2906698564593303</v>
      </c>
      <c r="AT914" t="s">
        <v>147</v>
      </c>
      <c r="AU914" t="s">
        <v>104</v>
      </c>
      <c r="AZ914">
        <v>0.18761904800000001</v>
      </c>
      <c r="BA914" t="s">
        <v>67</v>
      </c>
      <c r="BB914">
        <v>0.37523809499999999</v>
      </c>
      <c r="BC914" t="s">
        <v>67</v>
      </c>
    </row>
    <row r="915" spans="1:55">
      <c r="A915" s="1">
        <v>913</v>
      </c>
      <c r="B915" t="s">
        <v>720</v>
      </c>
      <c r="C915" t="s">
        <v>734</v>
      </c>
      <c r="D915">
        <v>8</v>
      </c>
      <c r="E915">
        <v>0</v>
      </c>
      <c r="F915">
        <v>28452</v>
      </c>
      <c r="G915">
        <v>21</v>
      </c>
      <c r="H915">
        <v>1.3389300609882639</v>
      </c>
      <c r="I915">
        <v>8</v>
      </c>
      <c r="J915" t="s">
        <v>56</v>
      </c>
      <c r="K915" t="s">
        <v>57</v>
      </c>
      <c r="L915" t="s">
        <v>59</v>
      </c>
      <c r="M915" t="s">
        <v>117</v>
      </c>
      <c r="N915" t="s">
        <v>60</v>
      </c>
      <c r="O915" t="s">
        <v>62</v>
      </c>
      <c r="P915" t="s">
        <v>61</v>
      </c>
      <c r="Q915" t="s">
        <v>63</v>
      </c>
      <c r="R915" t="s">
        <v>69</v>
      </c>
      <c r="S915" t="s">
        <v>65</v>
      </c>
      <c r="T915">
        <v>12.317859</v>
      </c>
      <c r="U915">
        <f>(T915-0.014129973)/(27755.404-0.014129973)</f>
        <v>4.4329152228147144E-4</v>
      </c>
      <c r="V915">
        <v>5.8968998000000002E-2</v>
      </c>
      <c r="W915">
        <f>(V915-0.006104506)/(0.96359551-0.006104506)</f>
        <v>5.5211476430748793E-2</v>
      </c>
      <c r="X915">
        <v>0.89338207000000003</v>
      </c>
      <c r="Y915">
        <f>(X915-0.026912883)/(0.97887218-0.026912883)</f>
        <v>0.91019562467700776</v>
      </c>
      <c r="Z915">
        <v>1.1285267E-2</v>
      </c>
      <c r="AA915">
        <f>(Z915-0)/(0.8541435-0)</f>
        <v>1.3212378247917359E-2</v>
      </c>
      <c r="AB915">
        <v>2.8213167000000002E-3</v>
      </c>
      <c r="AC915">
        <f>(AB915-0)/(0.90509456-0)</f>
        <v>3.1171513173165024E-3</v>
      </c>
      <c r="AD915">
        <v>1.7763846E-2</v>
      </c>
      <c r="AE915" s="3">
        <f>(AD915-0)/(0.42788053-0)</f>
        <v>4.1515901646658242E-2</v>
      </c>
      <c r="AF915">
        <v>4.8763497000000011E-4</v>
      </c>
      <c r="AG915">
        <f>(AF915-0)/(0.48863637-0)</f>
        <v>9.9795062328250379E-4</v>
      </c>
      <c r="AH915">
        <v>34.799999999999997</v>
      </c>
      <c r="AI915">
        <f>(AH915-0)/(78.5-0)</f>
        <v>0.44331210191082798</v>
      </c>
      <c r="AJ915">
        <v>31.4</v>
      </c>
      <c r="AK915">
        <f>(AJ915-5.8)/(57.3-5.8)</f>
        <v>0.49708737864077668</v>
      </c>
      <c r="AL915">
        <v>26.5</v>
      </c>
      <c r="AM915">
        <f>(AL915-5.5)/(55.8-5.5)</f>
        <v>0.41749502982107356</v>
      </c>
      <c r="AN915">
        <v>7.3</v>
      </c>
      <c r="AO915">
        <f>(AN915-1.2)/(66.3-1.2)</f>
        <v>9.3701996927803385E-2</v>
      </c>
      <c r="AP915">
        <v>0.25687913618948099</v>
      </c>
      <c r="AQ915">
        <v>0.37387669801462919</v>
      </c>
      <c r="AR915">
        <v>0.2154301637060258</v>
      </c>
      <c r="AS915">
        <v>0.15381400208986409</v>
      </c>
      <c r="AT915" t="s">
        <v>104</v>
      </c>
      <c r="AU915" t="s">
        <v>66</v>
      </c>
      <c r="AZ915">
        <v>-2.3214286000000001E-2</v>
      </c>
      <c r="BA915" t="s">
        <v>74</v>
      </c>
      <c r="BB915">
        <v>-0.75857142899999996</v>
      </c>
      <c r="BC915" t="s">
        <v>74</v>
      </c>
    </row>
    <row r="916" spans="1:55">
      <c r="A916" s="1">
        <v>914</v>
      </c>
      <c r="B916" t="s">
        <v>720</v>
      </c>
      <c r="C916" t="s">
        <v>735</v>
      </c>
      <c r="D916">
        <v>0</v>
      </c>
      <c r="E916">
        <v>0</v>
      </c>
      <c r="F916">
        <v>6497</v>
      </c>
      <c r="G916">
        <v>102</v>
      </c>
      <c r="H916">
        <v>0</v>
      </c>
      <c r="I916">
        <v>0</v>
      </c>
      <c r="J916" t="s">
        <v>77</v>
      </c>
      <c r="K916" t="s">
        <v>57</v>
      </c>
      <c r="L916" t="s">
        <v>59</v>
      </c>
      <c r="M916" t="s">
        <v>58</v>
      </c>
      <c r="N916" t="s">
        <v>60</v>
      </c>
      <c r="O916" t="s">
        <v>61</v>
      </c>
      <c r="P916" t="s">
        <v>63</v>
      </c>
      <c r="Q916" t="s">
        <v>62</v>
      </c>
      <c r="R916" t="s">
        <v>65</v>
      </c>
      <c r="S916" t="s">
        <v>64</v>
      </c>
      <c r="T916">
        <v>3.3431695000000001</v>
      </c>
      <c r="U916">
        <f>(T916-0.014129973)/(27755.404-0.014129973)</f>
        <v>1.1994209206173048E-4</v>
      </c>
      <c r="V916">
        <v>6.0361523E-2</v>
      </c>
      <c r="W916">
        <f>(V916-0.006104506)/(0.96359551-0.006104506)</f>
        <v>5.6665824298439048E-2</v>
      </c>
      <c r="X916">
        <v>0.85813426999999998</v>
      </c>
      <c r="Y916">
        <f>(X916-0.026912883)/(0.97887218-0.026912883)</f>
        <v>0.87316904159611364</v>
      </c>
      <c r="Z916">
        <v>5.2453194000000002E-2</v>
      </c>
      <c r="AA916">
        <f>(Z916-0)/(0.8541435-0)</f>
        <v>6.1410282932551741E-2</v>
      </c>
      <c r="AB916">
        <v>6.9399611000000002E-3</v>
      </c>
      <c r="AC916">
        <f>(AB916-0)/(0.90509456-0)</f>
        <v>7.6676641388718544E-3</v>
      </c>
      <c r="AD916">
        <v>6.1329892000000002E-3</v>
      </c>
      <c r="AE916" s="3">
        <f>(AD916-0)/(0.42788053-0)</f>
        <v>1.433341498385075E-2</v>
      </c>
      <c r="AF916">
        <v>0</v>
      </c>
      <c r="AG916">
        <f>(AF916-0)/(0.48863637-0)</f>
        <v>0</v>
      </c>
      <c r="AH916">
        <v>20.399999999999999</v>
      </c>
      <c r="AI916">
        <f>(AH916-0)/(78.5-0)</f>
        <v>0.25987261146496815</v>
      </c>
      <c r="AJ916">
        <v>36.9</v>
      </c>
      <c r="AK916">
        <f>(AJ916-5.8)/(57.3-5.8)</f>
        <v>0.603883495145631</v>
      </c>
      <c r="AL916">
        <v>34</v>
      </c>
      <c r="AM916">
        <f>(AL916-5.5)/(55.8-5.5)</f>
        <v>0.56660039761431413</v>
      </c>
      <c r="AN916">
        <v>8.8000000000000007</v>
      </c>
      <c r="AO916">
        <f>(AN916-1.2)/(66.3-1.2)</f>
        <v>0.11674347158218128</v>
      </c>
      <c r="AP916">
        <v>0.19867656552614579</v>
      </c>
      <c r="AQ916">
        <v>0.32843770174305997</v>
      </c>
      <c r="AR916">
        <v>0.26355713363460298</v>
      </c>
      <c r="AS916">
        <v>0.20932859909619109</v>
      </c>
      <c r="AT916" t="s">
        <v>147</v>
      </c>
      <c r="AU916" t="s">
        <v>104</v>
      </c>
      <c r="AZ916">
        <v>0</v>
      </c>
      <c r="BA916" t="s">
        <v>74</v>
      </c>
      <c r="BB916">
        <v>0</v>
      </c>
      <c r="BC916" t="s">
        <v>74</v>
      </c>
    </row>
    <row r="917" spans="1:55">
      <c r="A917" s="1">
        <v>915</v>
      </c>
      <c r="B917" t="s">
        <v>720</v>
      </c>
      <c r="C917" t="s">
        <v>736</v>
      </c>
      <c r="D917">
        <v>550</v>
      </c>
      <c r="E917">
        <v>3</v>
      </c>
      <c r="F917">
        <v>36776</v>
      </c>
      <c r="G917">
        <v>18</v>
      </c>
      <c r="H917">
        <v>83.085587218717521</v>
      </c>
      <c r="I917">
        <v>550</v>
      </c>
      <c r="J917" t="s">
        <v>56</v>
      </c>
      <c r="K917" t="s">
        <v>59</v>
      </c>
      <c r="L917" t="s">
        <v>57</v>
      </c>
      <c r="M917" t="s">
        <v>117</v>
      </c>
      <c r="N917" t="s">
        <v>62</v>
      </c>
      <c r="O917" t="s">
        <v>60</v>
      </c>
      <c r="P917" t="s">
        <v>61</v>
      </c>
      <c r="Q917" t="s">
        <v>63</v>
      </c>
      <c r="R917" t="s">
        <v>65</v>
      </c>
      <c r="S917" t="s">
        <v>71</v>
      </c>
      <c r="T917">
        <v>10.856847</v>
      </c>
      <c r="U917">
        <f>(T917-0.014129973)/(27755.404-0.014129973)</f>
        <v>3.9065266522193706E-4</v>
      </c>
      <c r="V917">
        <v>0.50531261999999999</v>
      </c>
      <c r="W917">
        <f>(V917-0.006104506)/(0.96359551-0.006104506)</f>
        <v>0.52137107493910195</v>
      </c>
      <c r="X917">
        <v>0.40386769</v>
      </c>
      <c r="Y917">
        <f>(X917-0.026912883)/(0.97887218-0.026912883)</f>
        <v>0.39597786185599909</v>
      </c>
      <c r="Z917">
        <v>3.3760345999999997E-2</v>
      </c>
      <c r="AA917">
        <f>(Z917-0)/(0.8541435-0)</f>
        <v>3.9525379517610329E-2</v>
      </c>
      <c r="AB917">
        <v>4.2063858999999999E-3</v>
      </c>
      <c r="AC917">
        <f>(AB917-0)/(0.90509456-0)</f>
        <v>4.6474546261774021E-3</v>
      </c>
      <c r="AD917">
        <v>4.1763406000000003E-2</v>
      </c>
      <c r="AE917" s="3">
        <f>(AD917-0)/(0.42788053-0)</f>
        <v>9.7605296506480449E-2</v>
      </c>
      <c r="AF917">
        <v>4.0971292999999998E-4</v>
      </c>
      <c r="AG917">
        <f>(AF917-0)/(0.48863637-0)</f>
        <v>8.3848226442906815E-4</v>
      </c>
      <c r="AH917">
        <v>17.100000000000001</v>
      </c>
      <c r="AI917">
        <f>(AH917-0)/(78.5-0)</f>
        <v>0.21783439490445861</v>
      </c>
      <c r="AJ917">
        <v>32.200000000000003</v>
      </c>
      <c r="AK917">
        <f>(AJ917-5.8)/(57.3-5.8)</f>
        <v>0.51262135922330099</v>
      </c>
      <c r="AL917">
        <v>21.7</v>
      </c>
      <c r="AM917">
        <f>(AL917-5.5)/(55.8-5.5)</f>
        <v>0.32206759443339961</v>
      </c>
      <c r="AN917">
        <v>29.1</v>
      </c>
      <c r="AO917">
        <f>(AN917-1.2)/(66.3-1.2)</f>
        <v>0.42857142857142866</v>
      </c>
      <c r="AP917">
        <v>0.33612848597416078</v>
      </c>
      <c r="AQ917">
        <v>0.33514517494742008</v>
      </c>
      <c r="AR917">
        <v>0.21854087569309771</v>
      </c>
      <c r="AS917">
        <v>0.1101854633853213</v>
      </c>
      <c r="AT917" t="s">
        <v>79</v>
      </c>
      <c r="AU917" t="s">
        <v>72</v>
      </c>
      <c r="AZ917">
        <v>0.41827026299999998</v>
      </c>
      <c r="BA917" t="s">
        <v>67</v>
      </c>
      <c r="BB917">
        <v>0.74786751600000001</v>
      </c>
      <c r="BC917" t="s">
        <v>67</v>
      </c>
    </row>
    <row r="918" spans="1:55">
      <c r="A918" s="1">
        <v>916</v>
      </c>
      <c r="B918" t="s">
        <v>720</v>
      </c>
      <c r="C918" t="s">
        <v>592</v>
      </c>
      <c r="D918">
        <v>770</v>
      </c>
      <c r="E918">
        <v>2</v>
      </c>
      <c r="F918">
        <v>33848</v>
      </c>
      <c r="G918">
        <v>16</v>
      </c>
      <c r="H918">
        <v>142.17974474119589</v>
      </c>
      <c r="I918">
        <v>770</v>
      </c>
      <c r="J918" t="s">
        <v>56</v>
      </c>
      <c r="K918" t="s">
        <v>59</v>
      </c>
      <c r="L918" t="s">
        <v>57</v>
      </c>
      <c r="M918" t="s">
        <v>58</v>
      </c>
      <c r="N918" t="s">
        <v>62</v>
      </c>
      <c r="O918" t="s">
        <v>60</v>
      </c>
      <c r="P918" t="s">
        <v>61</v>
      </c>
      <c r="Q918" t="s">
        <v>63</v>
      </c>
      <c r="R918" t="s">
        <v>65</v>
      </c>
      <c r="S918" t="s">
        <v>71</v>
      </c>
      <c r="T918">
        <v>11.913482999999999</v>
      </c>
      <c r="U918">
        <f>(T918-0.014129973)/(27755.404-0.014129973)</f>
        <v>4.2872224395774358E-4</v>
      </c>
      <c r="V918">
        <v>0.55586046</v>
      </c>
      <c r="W918">
        <f>(V918-0.006104506)/(0.96359551-0.006104506)</f>
        <v>0.57416304874233581</v>
      </c>
      <c r="X918">
        <v>0.39320704000000001</v>
      </c>
      <c r="Y918">
        <f>(X918-0.026912883)/(0.97887218-0.026912883)</f>
        <v>0.38477922129059267</v>
      </c>
      <c r="Z918">
        <v>2.1866145999999999E-2</v>
      </c>
      <c r="AA918">
        <f>(Z918-0)/(0.8541435-0)</f>
        <v>2.5600084763274557E-2</v>
      </c>
      <c r="AB918">
        <v>4.0722378000000014E-3</v>
      </c>
      <c r="AC918">
        <f>(AB918-0)/(0.90509456-0)</f>
        <v>4.4992401677897628E-3</v>
      </c>
      <c r="AD918">
        <v>1.4193815E-2</v>
      </c>
      <c r="AE918" s="3">
        <f>(AD918-0)/(0.42788053-0)</f>
        <v>3.3172378747871517E-2</v>
      </c>
      <c r="AF918">
        <v>1.2098677999999999E-3</v>
      </c>
      <c r="AG918">
        <f>(AF918-0)/(0.48863637-0)</f>
        <v>2.4760084886845408E-3</v>
      </c>
      <c r="AH918">
        <v>17.600000000000001</v>
      </c>
      <c r="AI918">
        <f>(AH918-0)/(78.5-0)</f>
        <v>0.22420382165605096</v>
      </c>
      <c r="AJ918">
        <v>29</v>
      </c>
      <c r="AK918">
        <f>(AJ918-5.8)/(57.3-5.8)</f>
        <v>0.45048543689320386</v>
      </c>
      <c r="AL918">
        <v>24.9</v>
      </c>
      <c r="AM918">
        <f>(AL918-5.5)/(55.8-5.5)</f>
        <v>0.38568588469184889</v>
      </c>
      <c r="AN918">
        <v>28.5</v>
      </c>
      <c r="AO918">
        <f>(AN918-1.2)/(66.3-1.2)</f>
        <v>0.41935483870967749</v>
      </c>
      <c r="AP918">
        <v>0.33256610009442872</v>
      </c>
      <c r="AQ918">
        <v>0.33150377714825302</v>
      </c>
      <c r="AR918">
        <v>0.22403210576015101</v>
      </c>
      <c r="AS918">
        <v>0.1118980169971672</v>
      </c>
      <c r="AT918" t="s">
        <v>79</v>
      </c>
      <c r="AU918" t="s">
        <v>72</v>
      </c>
      <c r="AZ918">
        <v>0.47445327100000001</v>
      </c>
      <c r="BA918" t="s">
        <v>67</v>
      </c>
      <c r="BB918">
        <v>0.59779485200000004</v>
      </c>
      <c r="BC918" t="s">
        <v>67</v>
      </c>
    </row>
    <row r="919" spans="1:55">
      <c r="A919" s="1">
        <v>917</v>
      </c>
      <c r="B919" t="s">
        <v>720</v>
      </c>
      <c r="C919" t="s">
        <v>105</v>
      </c>
      <c r="D919">
        <v>16</v>
      </c>
      <c r="E919">
        <v>0</v>
      </c>
      <c r="F919">
        <v>25992</v>
      </c>
      <c r="G919">
        <v>46</v>
      </c>
      <c r="H919">
        <v>1.33820439733965</v>
      </c>
      <c r="I919">
        <v>16</v>
      </c>
      <c r="J919" t="s">
        <v>56</v>
      </c>
      <c r="K919" t="s">
        <v>57</v>
      </c>
      <c r="L919" t="s">
        <v>59</v>
      </c>
      <c r="M919" t="s">
        <v>58</v>
      </c>
      <c r="N919" t="s">
        <v>60</v>
      </c>
      <c r="O919" t="s">
        <v>61</v>
      </c>
      <c r="P919" t="s">
        <v>62</v>
      </c>
      <c r="Q919" t="s">
        <v>63</v>
      </c>
      <c r="R919" t="s">
        <v>64</v>
      </c>
      <c r="S919" t="s">
        <v>65</v>
      </c>
      <c r="T919">
        <v>17.308239</v>
      </c>
      <c r="U919">
        <f>(T919-0.014129973)/(27755.404-0.014129973)</f>
        <v>6.2309011359540953E-4</v>
      </c>
      <c r="V919">
        <v>4.3150872E-2</v>
      </c>
      <c r="W919">
        <f>(V919-0.006104506)/(0.96359551-0.006104506)</f>
        <v>3.8691085185381016E-2</v>
      </c>
      <c r="X919">
        <v>0.91026490999999998</v>
      </c>
      <c r="Y919">
        <f>(X919-0.026912883)/(0.97887218-0.026912883)</f>
        <v>0.92793045856455347</v>
      </c>
      <c r="Z919">
        <v>1.2562912000000001E-2</v>
      </c>
      <c r="AA919">
        <f>(Z919-0)/(0.8541435-0)</f>
        <v>1.4708198329671773E-2</v>
      </c>
      <c r="AB919">
        <v>6.9837305000000002E-3</v>
      </c>
      <c r="AC919">
        <f>(AB919-0)/(0.90509456-0)</f>
        <v>7.7160230639326793E-3</v>
      </c>
      <c r="AD919">
        <v>4.9159219000000001E-3</v>
      </c>
      <c r="AE919" s="3">
        <f>(AD919-0)/(0.42788053-0)</f>
        <v>1.14890058213212E-2</v>
      </c>
      <c r="AF919">
        <v>7.8030513000000007E-5</v>
      </c>
      <c r="AG919">
        <f>(AF919-0)/(0.48863637-0)</f>
        <v>1.5969035010635825E-4</v>
      </c>
      <c r="AH919">
        <v>19.5</v>
      </c>
      <c r="AI919">
        <f>(AH919-0)/(78.5-0)</f>
        <v>0.24840764331210191</v>
      </c>
      <c r="AJ919">
        <v>34.200000000000003</v>
      </c>
      <c r="AK919">
        <f>(AJ919-5.8)/(57.3-5.8)</f>
        <v>0.55145631067961165</v>
      </c>
      <c r="AL919">
        <v>38.9</v>
      </c>
      <c r="AM919">
        <f>(AL919-5.5)/(55.8-5.5)</f>
        <v>0.66401590457256465</v>
      </c>
      <c r="AN919">
        <v>7.4</v>
      </c>
      <c r="AO919">
        <f>(AN919-1.2)/(66.3-1.2)</f>
        <v>9.5238095238095247E-2</v>
      </c>
      <c r="AP919">
        <v>0.26694237446841718</v>
      </c>
      <c r="AQ919">
        <v>0.29218524443057231</v>
      </c>
      <c r="AR919">
        <v>0.27458936444149662</v>
      </c>
      <c r="AS919">
        <v>0.16628301665951389</v>
      </c>
      <c r="AT919" t="s">
        <v>104</v>
      </c>
      <c r="AU919" t="s">
        <v>66</v>
      </c>
      <c r="AZ919">
        <v>-0.149755102</v>
      </c>
      <c r="BA919" t="s">
        <v>74</v>
      </c>
      <c r="BB919">
        <v>-2.5795918000000001E-2</v>
      </c>
      <c r="BC919" t="s">
        <v>74</v>
      </c>
    </row>
    <row r="920" spans="1:55">
      <c r="A920" s="1">
        <v>918</v>
      </c>
      <c r="B920" t="s">
        <v>720</v>
      </c>
      <c r="C920" t="s">
        <v>737</v>
      </c>
      <c r="D920">
        <v>11</v>
      </c>
      <c r="E920">
        <v>0</v>
      </c>
      <c r="F920">
        <v>34362</v>
      </c>
      <c r="G920">
        <v>27</v>
      </c>
      <c r="H920">
        <v>1.185633570244478</v>
      </c>
      <c r="I920">
        <v>11</v>
      </c>
      <c r="J920" t="s">
        <v>56</v>
      </c>
      <c r="K920" t="s">
        <v>57</v>
      </c>
      <c r="L920" t="s">
        <v>58</v>
      </c>
      <c r="M920" t="s">
        <v>59</v>
      </c>
      <c r="N920" t="s">
        <v>60</v>
      </c>
      <c r="O920" t="s">
        <v>62</v>
      </c>
      <c r="P920" t="s">
        <v>61</v>
      </c>
      <c r="Q920" t="s">
        <v>63</v>
      </c>
      <c r="R920" t="s">
        <v>65</v>
      </c>
      <c r="S920" t="s">
        <v>64</v>
      </c>
      <c r="T920">
        <v>32.715958000000001</v>
      </c>
      <c r="U920">
        <f>(T920-0.014129973)/(27755.404-0.014129973)</f>
        <v>1.1782154089759211E-3</v>
      </c>
      <c r="V920">
        <v>0.16552126</v>
      </c>
      <c r="W920">
        <f>(V920-0.006104506)/(0.96359551-0.006104506)</f>
        <v>0.16649425773612803</v>
      </c>
      <c r="X920">
        <v>0.56059395999999995</v>
      </c>
      <c r="Y920">
        <f>(X920-0.026912883)/(0.97887218-0.026912883)</f>
        <v>0.56061333576114025</v>
      </c>
      <c r="Z920">
        <v>0.17199485</v>
      </c>
      <c r="AA920">
        <f>(Z920-0)/(0.8541435-0)</f>
        <v>0.20136528580970295</v>
      </c>
      <c r="AB920">
        <v>7.9155675999999994E-3</v>
      </c>
      <c r="AC920">
        <f>(AB920-0)/(0.90509456-0)</f>
        <v>8.7455697446684466E-3</v>
      </c>
      <c r="AD920">
        <v>3.1202061E-2</v>
      </c>
      <c r="AE920" s="3">
        <f>(AD920-0)/(0.42788053-0)</f>
        <v>7.2922366904612373E-2</v>
      </c>
      <c r="AF920">
        <v>9.9404799000000002E-3</v>
      </c>
      <c r="AG920">
        <f>(AF920-0)/(0.48863637-0)</f>
        <v>2.0343307437389487E-2</v>
      </c>
      <c r="AH920">
        <v>21.9</v>
      </c>
      <c r="AI920">
        <f>(AH920-0)/(78.5-0)</f>
        <v>0.27898089171974522</v>
      </c>
      <c r="AJ920">
        <v>46.1</v>
      </c>
      <c r="AK920">
        <f>(AJ920-5.8)/(57.3-5.8)</f>
        <v>0.78252427184466022</v>
      </c>
      <c r="AL920">
        <v>26.1</v>
      </c>
      <c r="AM920">
        <f>(AL920-5.5)/(55.8-5.5)</f>
        <v>0.40954274353876746</v>
      </c>
      <c r="AN920">
        <v>6</v>
      </c>
      <c r="AO920">
        <f>(AN920-1.2)/(66.3-1.2)</f>
        <v>7.3732718894009217E-2</v>
      </c>
      <c r="AP920">
        <v>0.33174817451064609</v>
      </c>
      <c r="AQ920">
        <v>0.45953242928146298</v>
      </c>
      <c r="AR920">
        <v>0.1222617659691968</v>
      </c>
      <c r="AS920">
        <v>8.6457630238694183E-2</v>
      </c>
      <c r="AT920" t="s">
        <v>104</v>
      </c>
      <c r="AU920" t="s">
        <v>66</v>
      </c>
      <c r="AZ920">
        <v>-0.34997402599999999</v>
      </c>
      <c r="BA920" t="s">
        <v>74</v>
      </c>
      <c r="BB920">
        <v>-0.26628571400000001</v>
      </c>
      <c r="BC920" t="s">
        <v>74</v>
      </c>
    </row>
    <row r="921" spans="1:55">
      <c r="A921" s="1">
        <v>919</v>
      </c>
      <c r="B921" t="s">
        <v>720</v>
      </c>
      <c r="C921" t="s">
        <v>738</v>
      </c>
      <c r="D921">
        <v>1</v>
      </c>
      <c r="E921">
        <v>0</v>
      </c>
      <c r="F921">
        <v>2695</v>
      </c>
      <c r="G921">
        <v>37</v>
      </c>
      <c r="H921">
        <v>1.002858145715289</v>
      </c>
      <c r="I921">
        <v>1</v>
      </c>
      <c r="J921" t="s">
        <v>77</v>
      </c>
      <c r="K921" t="s">
        <v>57</v>
      </c>
      <c r="L921" t="s">
        <v>59</v>
      </c>
      <c r="M921" t="s">
        <v>117</v>
      </c>
      <c r="N921" t="s">
        <v>62</v>
      </c>
      <c r="O921" t="s">
        <v>60</v>
      </c>
      <c r="P921" t="s">
        <v>61</v>
      </c>
      <c r="Q921" t="s">
        <v>63</v>
      </c>
      <c r="R921" t="s">
        <v>65</v>
      </c>
      <c r="S921" t="s">
        <v>64</v>
      </c>
      <c r="T921">
        <v>0.94105715000000001</v>
      </c>
      <c r="U921">
        <f>(T921-0.014129973)/(27755.404-0.014129973)</f>
        <v>3.3396294605862739E-5</v>
      </c>
      <c r="V921">
        <v>2.6799388E-2</v>
      </c>
      <c r="W921">
        <f>(V921-0.006104506)/(0.96359551-0.006104506)</f>
        <v>2.1613656852696655E-2</v>
      </c>
      <c r="X921">
        <v>0.94563556000000004</v>
      </c>
      <c r="Y921">
        <f>(X921-0.026912883)/(0.97887218-0.026912883)</f>
        <v>0.96508609128064449</v>
      </c>
      <c r="Z921">
        <v>4.2113322E-3</v>
      </c>
      <c r="AA921">
        <f>(Z921-0)/(0.8541435-0)</f>
        <v>4.9304738606569037E-3</v>
      </c>
      <c r="AB921">
        <v>1.1485452E-3</v>
      </c>
      <c r="AC921">
        <f>(AB921-0)/(0.90509456-0)</f>
        <v>1.2689781275450379E-3</v>
      </c>
      <c r="AD921">
        <v>8.8055133999999993E-3</v>
      </c>
      <c r="AE921" s="3">
        <f>(AD921-0)/(0.42788053-0)</f>
        <v>2.0579373873356659E-2</v>
      </c>
      <c r="AF921">
        <v>3.8284840000000001E-4</v>
      </c>
      <c r="AG921">
        <f>(AF921-0)/(0.48863637-0)</f>
        <v>7.835036921218124E-4</v>
      </c>
      <c r="AH921">
        <v>22.7</v>
      </c>
      <c r="AI921">
        <f>(AH921-0)/(78.5-0)</f>
        <v>0.28917197452229298</v>
      </c>
      <c r="AJ921">
        <v>34.799999999999997</v>
      </c>
      <c r="AK921">
        <f>(AJ921-5.8)/(57.3-5.8)</f>
        <v>0.56310679611650483</v>
      </c>
      <c r="AL921">
        <v>33.799999999999997</v>
      </c>
      <c r="AM921">
        <f>(AL921-5.5)/(55.8-5.5)</f>
        <v>0.562624254473161</v>
      </c>
      <c r="AN921">
        <v>8.6999999999999993</v>
      </c>
      <c r="AO921">
        <f>(AN921-1.2)/(66.3-1.2)</f>
        <v>0.1152073732718894</v>
      </c>
      <c r="AP921">
        <v>0.25918836140888207</v>
      </c>
      <c r="AQ921">
        <v>0.2507656967840734</v>
      </c>
      <c r="AR921">
        <v>0.24693721286370601</v>
      </c>
      <c r="AS921">
        <v>0.2431087289433384</v>
      </c>
      <c r="AT921" t="s">
        <v>104</v>
      </c>
      <c r="AU921" t="s">
        <v>66</v>
      </c>
      <c r="AZ921">
        <v>0</v>
      </c>
      <c r="BA921" t="s">
        <v>74</v>
      </c>
      <c r="BB921">
        <v>0</v>
      </c>
      <c r="BC921" t="s">
        <v>74</v>
      </c>
    </row>
    <row r="922" spans="1:55">
      <c r="A922" s="1">
        <v>920</v>
      </c>
      <c r="B922" t="s">
        <v>720</v>
      </c>
      <c r="C922" t="s">
        <v>181</v>
      </c>
      <c r="D922">
        <v>0</v>
      </c>
      <c r="E922">
        <v>0</v>
      </c>
      <c r="F922">
        <v>2597</v>
      </c>
      <c r="G922">
        <v>102</v>
      </c>
      <c r="H922">
        <v>0</v>
      </c>
      <c r="I922">
        <v>0</v>
      </c>
      <c r="J922" t="s">
        <v>77</v>
      </c>
      <c r="K922" t="s">
        <v>57</v>
      </c>
      <c r="L922" t="s">
        <v>59</v>
      </c>
      <c r="M922" t="s">
        <v>58</v>
      </c>
      <c r="N922" t="s">
        <v>63</v>
      </c>
      <c r="O922" t="s">
        <v>61</v>
      </c>
      <c r="P922" t="s">
        <v>60</v>
      </c>
      <c r="Q922" t="s">
        <v>62</v>
      </c>
      <c r="R922" t="s">
        <v>64</v>
      </c>
      <c r="S922" t="s">
        <v>65</v>
      </c>
      <c r="T922">
        <v>1.0708268000000001</v>
      </c>
      <c r="U922">
        <f>(T922-0.014129973)/(27755.404-0.014129973)</f>
        <v>3.8071770274109004E-5</v>
      </c>
      <c r="V922">
        <v>3.5313003000000003E-2</v>
      </c>
      <c r="W922">
        <f>(V922-0.006104506)/(0.96359551-0.006104506)</f>
        <v>3.0505244308279687E-2</v>
      </c>
      <c r="X922">
        <v>0.87841093999999997</v>
      </c>
      <c r="Y922">
        <f>(X922-0.026912883)/(0.97887218-0.026912883)</f>
        <v>0.89446897538939629</v>
      </c>
      <c r="Z922">
        <v>3.4510434E-2</v>
      </c>
      <c r="AA922">
        <f>(Z922-0)/(0.8541435-0)</f>
        <v>4.040355514032478E-2</v>
      </c>
      <c r="AB922">
        <v>4.8154093999999998E-3</v>
      </c>
      <c r="AC922">
        <f>(AB922-0)/(0.90509456-0)</f>
        <v>5.3203384627568632E-3</v>
      </c>
      <c r="AD922">
        <v>2.0465489E-2</v>
      </c>
      <c r="AE922" s="3">
        <f>(AD922-0)/(0.42788053-0)</f>
        <v>4.782991411177321E-2</v>
      </c>
      <c r="AF922">
        <v>0</v>
      </c>
      <c r="AG922">
        <f>(AF922-0)/(0.48863637-0)</f>
        <v>0</v>
      </c>
      <c r="AH922">
        <v>26.2</v>
      </c>
      <c r="AI922">
        <f>(AH922-0)/(78.5-0)</f>
        <v>0.33375796178343947</v>
      </c>
      <c r="AJ922">
        <v>29.9</v>
      </c>
      <c r="AK922">
        <f>(AJ922-5.8)/(57.3-5.8)</f>
        <v>0.46796116504854363</v>
      </c>
      <c r="AL922">
        <v>35</v>
      </c>
      <c r="AM922">
        <f>(AL922-5.5)/(55.8-5.5)</f>
        <v>0.58648111332007957</v>
      </c>
      <c r="AN922">
        <v>8.8000000000000007</v>
      </c>
      <c r="AO922">
        <f>(AN922-1.2)/(66.3-1.2)</f>
        <v>0.11674347158218128</v>
      </c>
      <c r="AP922">
        <v>0.2098715890850722</v>
      </c>
      <c r="AQ922">
        <v>0.24237560192616359</v>
      </c>
      <c r="AR922">
        <v>0.2732744783306581</v>
      </c>
      <c r="AS922">
        <v>0.27447833065810601</v>
      </c>
      <c r="AT922" t="s">
        <v>147</v>
      </c>
      <c r="AU922" t="s">
        <v>104</v>
      </c>
      <c r="AZ922">
        <v>0</v>
      </c>
      <c r="BA922" t="s">
        <v>74</v>
      </c>
      <c r="BB922">
        <v>0</v>
      </c>
      <c r="BC922" t="s">
        <v>74</v>
      </c>
    </row>
    <row r="923" spans="1:55">
      <c r="A923" s="1">
        <v>921</v>
      </c>
      <c r="B923" t="s">
        <v>720</v>
      </c>
      <c r="C923" t="s">
        <v>214</v>
      </c>
      <c r="D923">
        <v>5</v>
      </c>
      <c r="E923">
        <v>0</v>
      </c>
      <c r="F923">
        <v>7829</v>
      </c>
      <c r="G923">
        <v>8</v>
      </c>
      <c r="H923">
        <v>7.9831396091454847</v>
      </c>
      <c r="I923">
        <v>5</v>
      </c>
      <c r="J923" t="s">
        <v>77</v>
      </c>
      <c r="K923" t="s">
        <v>57</v>
      </c>
      <c r="L923" t="s">
        <v>59</v>
      </c>
      <c r="M923" t="s">
        <v>58</v>
      </c>
      <c r="N923" t="s">
        <v>62</v>
      </c>
      <c r="O923" t="s">
        <v>60</v>
      </c>
      <c r="P923" t="s">
        <v>61</v>
      </c>
      <c r="Q923" t="s">
        <v>63</v>
      </c>
      <c r="R923" t="s">
        <v>65</v>
      </c>
      <c r="S923" t="s">
        <v>64</v>
      </c>
      <c r="T923">
        <v>4.9276371000000001</v>
      </c>
      <c r="U923">
        <f>(T923-0.014129973)/(27755.404-0.014129973)</f>
        <v>1.770289356412928E-4</v>
      </c>
      <c r="V923">
        <v>0.47873500000000002</v>
      </c>
      <c r="W923">
        <f>(V923-0.006104506)/(0.96359551-0.006104506)</f>
        <v>0.49361350866540366</v>
      </c>
      <c r="X923">
        <v>0.49659213000000002</v>
      </c>
      <c r="Y923">
        <f>(X923-0.026912883)/(0.97887218-0.026912883)</f>
        <v>0.49338164822818054</v>
      </c>
      <c r="Z923">
        <v>4.2257359999999999E-3</v>
      </c>
      <c r="AA923">
        <f>(Z923-0)/(0.8541435-0)</f>
        <v>4.9473373033922284E-3</v>
      </c>
      <c r="AB923">
        <v>4.2257359999999999E-3</v>
      </c>
      <c r="AC923">
        <f>(AB923-0)/(0.90509456-0)</f>
        <v>4.6688337183244145E-3</v>
      </c>
      <c r="AD923">
        <v>4.0894221000000001E-3</v>
      </c>
      <c r="AE923" s="3">
        <f>(AD923-0)/(0.42788053-0)</f>
        <v>9.5573923403338788E-3</v>
      </c>
      <c r="AF923">
        <v>0</v>
      </c>
      <c r="AG923">
        <f>(AF923-0)/(0.48863637-0)</f>
        <v>0</v>
      </c>
      <c r="AH923">
        <v>15.4</v>
      </c>
      <c r="AI923">
        <f>(AH923-0)/(78.5-0)</f>
        <v>0.1961783439490446</v>
      </c>
      <c r="AJ923">
        <v>30.2</v>
      </c>
      <c r="AK923">
        <f>(AJ923-5.8)/(57.3-5.8)</f>
        <v>0.47378640776699027</v>
      </c>
      <c r="AL923">
        <v>27.9</v>
      </c>
      <c r="AM923">
        <f>(AL923-5.5)/(55.8-5.5)</f>
        <v>0.44532803180914515</v>
      </c>
      <c r="AN923">
        <v>26.5</v>
      </c>
      <c r="AO923">
        <f>(AN923-1.2)/(66.3-1.2)</f>
        <v>0.38863287250384027</v>
      </c>
      <c r="AP923">
        <v>0.3379225736095966</v>
      </c>
      <c r="AQ923">
        <v>0.29430207197382757</v>
      </c>
      <c r="AR923">
        <v>0.231052344601963</v>
      </c>
      <c r="AS923">
        <v>0.13672300981461299</v>
      </c>
      <c r="AT923" t="s">
        <v>79</v>
      </c>
      <c r="AU923" t="s">
        <v>72</v>
      </c>
      <c r="AZ923">
        <v>0.33428571400000001</v>
      </c>
      <c r="BA923" t="s">
        <v>67</v>
      </c>
      <c r="BB923">
        <v>0.66050420200000004</v>
      </c>
      <c r="BC923" t="s">
        <v>67</v>
      </c>
    </row>
    <row r="924" spans="1:55">
      <c r="A924" s="1">
        <v>922</v>
      </c>
      <c r="B924" t="s">
        <v>720</v>
      </c>
      <c r="C924" t="s">
        <v>739</v>
      </c>
      <c r="D924">
        <v>5</v>
      </c>
      <c r="E924">
        <v>0</v>
      </c>
      <c r="F924">
        <v>6006</v>
      </c>
      <c r="G924">
        <v>13</v>
      </c>
      <c r="H924">
        <v>6.4038525576987118</v>
      </c>
      <c r="I924">
        <v>5</v>
      </c>
      <c r="J924" t="s">
        <v>77</v>
      </c>
      <c r="K924" t="s">
        <v>57</v>
      </c>
      <c r="L924" t="s">
        <v>59</v>
      </c>
      <c r="M924" t="s">
        <v>58</v>
      </c>
      <c r="N924" t="s">
        <v>62</v>
      </c>
      <c r="O924" t="s">
        <v>60</v>
      </c>
      <c r="P924" t="s">
        <v>61</v>
      </c>
      <c r="Q924" t="s">
        <v>63</v>
      </c>
      <c r="R924" t="s">
        <v>65</v>
      </c>
      <c r="S924" t="s">
        <v>71</v>
      </c>
      <c r="T924">
        <v>2.6809088999999999</v>
      </c>
      <c r="U924">
        <f>(T924-0.014129973)/(27755.404-0.014129973)</f>
        <v>9.6081479650907375E-5</v>
      </c>
      <c r="V924">
        <v>0.16393171000000001</v>
      </c>
      <c r="W924">
        <f>(V924-0.006104506)/(0.96359551-0.006104506)</f>
        <v>0.16483413770015953</v>
      </c>
      <c r="X924">
        <v>0.81170231000000004</v>
      </c>
      <c r="Y924">
        <f>(X924-0.026912883)/(0.97887218-0.026912883)</f>
        <v>0.82439388897527621</v>
      </c>
      <c r="Z924">
        <v>6.6302004000000003E-3</v>
      </c>
      <c r="AA924">
        <f>(Z924-0)/(0.8541435-0)</f>
        <v>7.7623963654819134E-3</v>
      </c>
      <c r="AB924">
        <v>3.6466102999999999E-3</v>
      </c>
      <c r="AC924">
        <f>(AB924-0)/(0.90509456-0)</f>
        <v>4.0289826733684048E-3</v>
      </c>
      <c r="AD924">
        <v>3.9781202E-3</v>
      </c>
      <c r="AE924" s="3">
        <f>(AD924-0)/(0.42788053-0)</f>
        <v>9.2972685623250954E-3</v>
      </c>
      <c r="AF924">
        <v>0</v>
      </c>
      <c r="AG924">
        <f>(AF924-0)/(0.48863637-0)</f>
        <v>0</v>
      </c>
      <c r="AH924">
        <v>21</v>
      </c>
      <c r="AI924">
        <f>(AH924-0)/(78.5-0)</f>
        <v>0.26751592356687898</v>
      </c>
      <c r="AJ924">
        <v>33.799999999999997</v>
      </c>
      <c r="AK924">
        <f>(AJ924-5.8)/(57.3-5.8)</f>
        <v>0.5436893203883495</v>
      </c>
      <c r="AL924">
        <v>22.3</v>
      </c>
      <c r="AM924">
        <f>(AL924-5.5)/(55.8-5.5)</f>
        <v>0.33399602385685889</v>
      </c>
      <c r="AN924">
        <v>22.9</v>
      </c>
      <c r="AO924">
        <f>(AN924-1.2)/(66.3-1.2)</f>
        <v>0.33333333333333337</v>
      </c>
      <c r="AP924">
        <v>0.31708934195259408</v>
      </c>
      <c r="AQ924">
        <v>0.29769600530416052</v>
      </c>
      <c r="AR924">
        <v>0.23437758992209509</v>
      </c>
      <c r="AS924">
        <v>0.15083706282115039</v>
      </c>
      <c r="AT924" t="s">
        <v>72</v>
      </c>
      <c r="AU924" t="s">
        <v>72</v>
      </c>
      <c r="AZ924">
        <v>0.48636363599999999</v>
      </c>
      <c r="BA924" t="s">
        <v>67</v>
      </c>
      <c r="BB924">
        <v>0.78233766199999999</v>
      </c>
      <c r="BC924" t="s">
        <v>67</v>
      </c>
    </row>
    <row r="925" spans="1:55">
      <c r="A925" s="1">
        <v>923</v>
      </c>
      <c r="B925" t="s">
        <v>720</v>
      </c>
      <c r="C925" t="s">
        <v>740</v>
      </c>
      <c r="D925">
        <v>0</v>
      </c>
      <c r="E925">
        <v>0</v>
      </c>
      <c r="F925">
        <v>1247</v>
      </c>
      <c r="G925">
        <v>102</v>
      </c>
      <c r="H925">
        <v>0</v>
      </c>
      <c r="I925">
        <v>0</v>
      </c>
      <c r="J925" t="s">
        <v>77</v>
      </c>
      <c r="K925" t="s">
        <v>57</v>
      </c>
      <c r="L925" t="s">
        <v>59</v>
      </c>
      <c r="M925" t="s">
        <v>100</v>
      </c>
      <c r="N925" t="s">
        <v>62</v>
      </c>
      <c r="O925" t="s">
        <v>60</v>
      </c>
      <c r="P925" t="s">
        <v>61</v>
      </c>
      <c r="Q925" t="s">
        <v>63</v>
      </c>
      <c r="R925" t="s">
        <v>65</v>
      </c>
      <c r="S925" t="s">
        <v>64</v>
      </c>
      <c r="T925">
        <v>0.60861348999999998</v>
      </c>
      <c r="U925">
        <f>(T925-0.014129973)/(27755.404-0.014129973)</f>
        <v>2.1418669302929943E-5</v>
      </c>
      <c r="V925">
        <v>0.19885901</v>
      </c>
      <c r="W925">
        <f>(V925-0.006104506)/(0.96359551-0.006104506)</f>
        <v>0.20131207833259182</v>
      </c>
      <c r="X925">
        <v>0.78484105999999998</v>
      </c>
      <c r="Y925">
        <f>(X925-0.026912883)/(0.97887218-0.026912883)</f>
        <v>0.79617708381916252</v>
      </c>
      <c r="Z925">
        <v>2.4449878999999999E-3</v>
      </c>
      <c r="AA925">
        <f>(Z925-0)/(0.8541435-0)</f>
        <v>2.8625024951896257E-3</v>
      </c>
      <c r="AB925">
        <v>4.8899757999999998E-3</v>
      </c>
      <c r="AC925">
        <f>(AB925-0)/(0.90509456-0)</f>
        <v>5.402723666795655E-3</v>
      </c>
      <c r="AD925">
        <v>3.2599835999999999E-3</v>
      </c>
      <c r="AE925" s="3">
        <f>(AD925-0)/(0.42788053-0)</f>
        <v>7.6189108207377421E-3</v>
      </c>
      <c r="AF925">
        <v>0</v>
      </c>
      <c r="AG925">
        <f>(AF925-0)/(0.48863637-0)</f>
        <v>0</v>
      </c>
      <c r="AH925">
        <v>29</v>
      </c>
      <c r="AI925">
        <f>(AH925-0)/(78.5-0)</f>
        <v>0.36942675159235666</v>
      </c>
      <c r="AJ925">
        <v>29.2</v>
      </c>
      <c r="AK925">
        <f>(AJ925-5.8)/(57.3-5.8)</f>
        <v>0.45436893203883494</v>
      </c>
      <c r="AL925">
        <v>29</v>
      </c>
      <c r="AM925">
        <f>(AL925-5.5)/(55.8-5.5)</f>
        <v>0.4671968190854871</v>
      </c>
      <c r="AN925">
        <v>12.8</v>
      </c>
      <c r="AO925">
        <f>(AN925-1.2)/(66.3-1.2)</f>
        <v>0.17818740399385563</v>
      </c>
      <c r="AP925">
        <v>0.28280358598207012</v>
      </c>
      <c r="AQ925">
        <v>0.2713936430317847</v>
      </c>
      <c r="AR925">
        <v>0.23879380603096989</v>
      </c>
      <c r="AS925">
        <v>0.20700896495517521</v>
      </c>
      <c r="AT925" t="s">
        <v>147</v>
      </c>
      <c r="AU925" t="s">
        <v>104</v>
      </c>
      <c r="AZ925">
        <v>0</v>
      </c>
      <c r="BA925" t="s">
        <v>74</v>
      </c>
      <c r="BB925">
        <v>0</v>
      </c>
      <c r="BC925" t="s">
        <v>74</v>
      </c>
    </row>
    <row r="926" spans="1:55">
      <c r="A926" s="1">
        <v>924</v>
      </c>
      <c r="B926" t="s">
        <v>720</v>
      </c>
      <c r="C926" t="s">
        <v>741</v>
      </c>
      <c r="D926">
        <v>3</v>
      </c>
      <c r="E926">
        <v>0</v>
      </c>
      <c r="F926">
        <v>6689</v>
      </c>
      <c r="G926">
        <v>29</v>
      </c>
      <c r="H926">
        <v>1.546543218150231</v>
      </c>
      <c r="I926">
        <v>3</v>
      </c>
      <c r="J926" t="s">
        <v>77</v>
      </c>
      <c r="K926" t="s">
        <v>57</v>
      </c>
      <c r="L926" t="s">
        <v>59</v>
      </c>
      <c r="M926" t="s">
        <v>100</v>
      </c>
      <c r="N926" t="s">
        <v>61</v>
      </c>
      <c r="O926" t="s">
        <v>63</v>
      </c>
      <c r="P926" t="s">
        <v>62</v>
      </c>
      <c r="Q926" t="s">
        <v>60</v>
      </c>
      <c r="R926" t="s">
        <v>65</v>
      </c>
      <c r="S926" t="s">
        <v>64</v>
      </c>
      <c r="T926">
        <v>2.0448181999999999</v>
      </c>
      <c r="U926">
        <f>(T926-0.014129973)/(27755.404-0.014129973)</f>
        <v>7.3163743565098928E-5</v>
      </c>
      <c r="V926">
        <v>4.0462427000000002E-2</v>
      </c>
      <c r="W926">
        <f>(V926-0.006104506)/(0.96359551-0.006104506)</f>
        <v>3.5883283348320631E-2</v>
      </c>
      <c r="X926">
        <v>0.91412055000000003</v>
      </c>
      <c r="Y926">
        <f>(X926-0.026912883)/(0.97887218-0.026912883)</f>
        <v>0.93198067374933158</v>
      </c>
      <c r="Z926">
        <v>6.2758051999999998E-3</v>
      </c>
      <c r="AA926">
        <f>(Z926-0)/(0.8541435-0)</f>
        <v>7.3474834146721249E-3</v>
      </c>
      <c r="AB926">
        <v>1.3872832E-2</v>
      </c>
      <c r="AC926">
        <f>(AB926-0)/(0.90509456-0)</f>
        <v>1.5327494621114506E-2</v>
      </c>
      <c r="AD926">
        <v>3.7985137000000001E-3</v>
      </c>
      <c r="AE926" s="3">
        <f>(AD926-0)/(0.42788053-0)</f>
        <v>8.8775100376733678E-3</v>
      </c>
      <c r="AF926">
        <v>0</v>
      </c>
      <c r="AG926">
        <f>(AF926-0)/(0.48863637-0)</f>
        <v>0</v>
      </c>
      <c r="AH926">
        <v>19.600000000000001</v>
      </c>
      <c r="AI926">
        <f>(AH926-0)/(78.5-0)</f>
        <v>0.24968152866242041</v>
      </c>
      <c r="AJ926">
        <v>37.4</v>
      </c>
      <c r="AK926">
        <f>(AJ926-5.8)/(57.3-5.8)</f>
        <v>0.61359223300970867</v>
      </c>
      <c r="AL926">
        <v>34.6</v>
      </c>
      <c r="AM926">
        <f>(AL926-5.5)/(55.8-5.5)</f>
        <v>0.57852882703777342</v>
      </c>
      <c r="AN926">
        <v>8.4</v>
      </c>
      <c r="AO926">
        <f>(AN926-1.2)/(66.3-1.2)</f>
        <v>0.11059907834101383</v>
      </c>
      <c r="AP926">
        <v>0.2364987613542526</v>
      </c>
      <c r="AQ926">
        <v>0.23170933113129649</v>
      </c>
      <c r="AR926">
        <v>0.2825763831544178</v>
      </c>
      <c r="AS926">
        <v>0.24921552436003311</v>
      </c>
      <c r="AT926" t="s">
        <v>66</v>
      </c>
      <c r="AU926" t="s">
        <v>66</v>
      </c>
      <c r="AZ926">
        <v>0.26171428600000002</v>
      </c>
      <c r="BA926" t="s">
        <v>67</v>
      </c>
      <c r="BB926">
        <v>6.7428571000000007E-2</v>
      </c>
      <c r="BC926" t="s">
        <v>67</v>
      </c>
    </row>
    <row r="927" spans="1:55">
      <c r="A927" s="1">
        <v>925</v>
      </c>
      <c r="B927" t="s">
        <v>720</v>
      </c>
      <c r="C927" t="s">
        <v>396</v>
      </c>
      <c r="D927">
        <v>4</v>
      </c>
      <c r="E927">
        <v>0</v>
      </c>
      <c r="F927">
        <v>2690</v>
      </c>
      <c r="G927">
        <v>21</v>
      </c>
      <c r="H927">
        <v>7.0808992742078241</v>
      </c>
      <c r="I927">
        <v>4</v>
      </c>
      <c r="J927" t="s">
        <v>77</v>
      </c>
      <c r="K927" t="s">
        <v>57</v>
      </c>
      <c r="L927" t="s">
        <v>59</v>
      </c>
      <c r="M927" t="s">
        <v>100</v>
      </c>
      <c r="N927" t="s">
        <v>62</v>
      </c>
      <c r="O927" t="s">
        <v>60</v>
      </c>
      <c r="P927" t="s">
        <v>61</v>
      </c>
      <c r="Q927" t="s">
        <v>63</v>
      </c>
      <c r="R927" t="s">
        <v>64</v>
      </c>
      <c r="S927" t="s">
        <v>65</v>
      </c>
      <c r="T927">
        <v>1.0100899000000001</v>
      </c>
      <c r="U927">
        <f>(T927-0.014129973)/(27755.404-0.014129973)</f>
        <v>3.5883478187980188E-5</v>
      </c>
      <c r="V927">
        <v>0.36018412999999999</v>
      </c>
      <c r="W927">
        <f>(V927-0.006104506)/(0.96359551-0.006104506)</f>
        <v>0.36979942633487134</v>
      </c>
      <c r="X927">
        <v>0.60721135000000004</v>
      </c>
      <c r="Y927">
        <f>(X927-0.026912883)/(0.97887218-0.026912883)</f>
        <v>0.60958327612194119</v>
      </c>
      <c r="Z927">
        <v>5.3701573000000001E-3</v>
      </c>
      <c r="AA927">
        <f>(Z927-0)/(0.8541435-0)</f>
        <v>6.2871839450865108E-3</v>
      </c>
      <c r="AB927">
        <v>8.0552361999999995E-3</v>
      </c>
      <c r="AC927">
        <f>(AB927-0)/(0.90509456-0)</f>
        <v>8.8998835657569299E-3</v>
      </c>
      <c r="AD927">
        <v>1.9179132999999999E-3</v>
      </c>
      <c r="AE927" s="3">
        <f>(AD927-0)/(0.42788053-0)</f>
        <v>4.4823570261540062E-3</v>
      </c>
      <c r="AF927">
        <v>1.150748E-3</v>
      </c>
      <c r="AG927">
        <f>(AF927-0)/(0.48863637-0)</f>
        <v>2.3550191321206814E-3</v>
      </c>
      <c r="AH927">
        <v>18.2</v>
      </c>
      <c r="AI927">
        <f>(AH927-0)/(78.5-0)</f>
        <v>0.23184713375796179</v>
      </c>
      <c r="AJ927">
        <v>24.3</v>
      </c>
      <c r="AK927">
        <f>(AJ927-5.8)/(57.3-5.8)</f>
        <v>0.35922330097087379</v>
      </c>
      <c r="AL927">
        <v>35.1</v>
      </c>
      <c r="AM927">
        <f>(AL927-5.5)/(55.8-5.5)</f>
        <v>0.58846918489065614</v>
      </c>
      <c r="AN927">
        <v>22.4</v>
      </c>
      <c r="AO927">
        <f>(AN927-1.2)/(66.3-1.2)</f>
        <v>0.32565284178187404</v>
      </c>
      <c r="AP927">
        <v>0.31453778289221318</v>
      </c>
      <c r="AQ927">
        <v>0.30840046029919449</v>
      </c>
      <c r="AR927">
        <v>0.23705408515535101</v>
      </c>
      <c r="AS927">
        <v>0.14000767165324129</v>
      </c>
      <c r="AT927" t="s">
        <v>79</v>
      </c>
      <c r="AU927" t="s">
        <v>72</v>
      </c>
      <c r="AZ927">
        <v>1.9047619999999999E-3</v>
      </c>
      <c r="BA927" t="s">
        <v>67</v>
      </c>
      <c r="BB927">
        <v>0.45761904799999997</v>
      </c>
      <c r="BC927" t="s">
        <v>67</v>
      </c>
    </row>
    <row r="928" spans="1:55">
      <c r="A928" s="1">
        <v>926</v>
      </c>
      <c r="B928" t="s">
        <v>720</v>
      </c>
      <c r="C928" t="s">
        <v>742</v>
      </c>
      <c r="D928">
        <v>1</v>
      </c>
      <c r="E928">
        <v>0</v>
      </c>
      <c r="F928">
        <v>6034</v>
      </c>
      <c r="G928">
        <v>3</v>
      </c>
      <c r="H928">
        <v>5.524251463926638</v>
      </c>
      <c r="I928">
        <v>1</v>
      </c>
      <c r="J928" t="s">
        <v>77</v>
      </c>
      <c r="K928" t="s">
        <v>57</v>
      </c>
      <c r="L928" t="s">
        <v>59</v>
      </c>
      <c r="M928" t="s">
        <v>100</v>
      </c>
      <c r="N928" t="s">
        <v>62</v>
      </c>
      <c r="O928" t="s">
        <v>60</v>
      </c>
      <c r="P928" t="s">
        <v>61</v>
      </c>
      <c r="Q928" t="s">
        <v>63</v>
      </c>
      <c r="R928" t="s">
        <v>64</v>
      </c>
      <c r="S928" t="s">
        <v>65</v>
      </c>
      <c r="T928">
        <v>2.6531226999999999</v>
      </c>
      <c r="U928">
        <f>(T928-0.014129973)/(27755.404-0.014129973)</f>
        <v>9.5080369591559713E-5</v>
      </c>
      <c r="V928">
        <v>6.3748634999999998E-2</v>
      </c>
      <c r="W928">
        <f>(V928-0.006104506)/(0.96359551-0.006104506)</f>
        <v>6.0203311320092566E-2</v>
      </c>
      <c r="X928">
        <v>0.89629495000000003</v>
      </c>
      <c r="Y928">
        <f>(X928-0.026912883)/(0.97887218-0.026912883)</f>
        <v>0.91325550340205375</v>
      </c>
      <c r="Z928">
        <v>4.7221212000000002E-3</v>
      </c>
      <c r="AA928">
        <f>(Z928-0)/(0.8541435-0)</f>
        <v>5.5284869579877395E-3</v>
      </c>
      <c r="AB928">
        <v>1.1805303E-2</v>
      </c>
      <c r="AC928">
        <f>(AB928-0)/(0.90509456-0)</f>
        <v>1.3043170870455789E-2</v>
      </c>
      <c r="AD928">
        <v>3.6324011E-3</v>
      </c>
      <c r="AE928" s="3">
        <f>(AD928-0)/(0.42788053-0)</f>
        <v>8.4892881197468836E-3</v>
      </c>
      <c r="AF928">
        <v>3.6324011000000002E-4</v>
      </c>
      <c r="AG928">
        <f>(AF928-0)/(0.48863637-0)</f>
        <v>7.4337509915604525E-4</v>
      </c>
      <c r="AH928">
        <v>17.100000000000001</v>
      </c>
      <c r="AI928">
        <f>(AH928-0)/(78.5-0)</f>
        <v>0.21783439490445861</v>
      </c>
      <c r="AJ928">
        <v>33.299999999999997</v>
      </c>
      <c r="AK928">
        <f>(AJ928-5.8)/(57.3-5.8)</f>
        <v>0.53398058252427183</v>
      </c>
      <c r="AL928">
        <v>40</v>
      </c>
      <c r="AM928">
        <f>(AL928-5.5)/(55.8-5.5)</f>
        <v>0.68588469184890655</v>
      </c>
      <c r="AN928">
        <v>9.6</v>
      </c>
      <c r="AO928">
        <f>(AN928-1.2)/(66.3-1.2)</f>
        <v>0.12903225806451615</v>
      </c>
      <c r="AP928">
        <v>0.26825281511078841</v>
      </c>
      <c r="AQ928">
        <v>0.25681075190701069</v>
      </c>
      <c r="AR928">
        <v>0.24482382855067189</v>
      </c>
      <c r="AS928">
        <v>0.2301126044315292</v>
      </c>
      <c r="AT928" t="s">
        <v>72</v>
      </c>
      <c r="AU928" t="s">
        <v>72</v>
      </c>
      <c r="AZ928">
        <v>7.7142856999999995E-2</v>
      </c>
      <c r="BA928" t="s">
        <v>67</v>
      </c>
      <c r="BB928">
        <v>0.15428571399999999</v>
      </c>
      <c r="BC928" t="s">
        <v>67</v>
      </c>
    </row>
    <row r="929" spans="1:55">
      <c r="A929" s="1">
        <v>927</v>
      </c>
      <c r="B929" t="s">
        <v>720</v>
      </c>
      <c r="C929" t="s">
        <v>743</v>
      </c>
      <c r="D929">
        <v>8</v>
      </c>
      <c r="E929">
        <v>0</v>
      </c>
      <c r="F929">
        <v>34684</v>
      </c>
      <c r="G929">
        <v>35</v>
      </c>
      <c r="H929">
        <v>0.6590111537637775</v>
      </c>
      <c r="I929">
        <v>8</v>
      </c>
      <c r="J929" t="s">
        <v>56</v>
      </c>
      <c r="K929" t="s">
        <v>57</v>
      </c>
      <c r="L929" t="s">
        <v>59</v>
      </c>
      <c r="M929" t="s">
        <v>58</v>
      </c>
      <c r="N929" t="s">
        <v>60</v>
      </c>
      <c r="O929" t="s">
        <v>62</v>
      </c>
      <c r="P929" t="s">
        <v>61</v>
      </c>
      <c r="Q929" t="s">
        <v>63</v>
      </c>
      <c r="R929" t="s">
        <v>65</v>
      </c>
      <c r="S929" t="s">
        <v>69</v>
      </c>
      <c r="T929">
        <v>24.471352</v>
      </c>
      <c r="U929">
        <f>(T929-0.014129973)/(27755.404-0.014129973)</f>
        <v>8.8117018501733654E-4</v>
      </c>
      <c r="V929">
        <v>0.12084186</v>
      </c>
      <c r="W929">
        <f>(V929-0.006104506)/(0.96359551-0.006104506)</f>
        <v>0.11983126057652235</v>
      </c>
      <c r="X929">
        <v>0.82496345000000004</v>
      </c>
      <c r="Y929">
        <f>(X929-0.026912883)/(0.97887218-0.026912883)</f>
        <v>0.83832425347908557</v>
      </c>
      <c r="Z929">
        <v>1.7071031E-2</v>
      </c>
      <c r="AA929">
        <f>(Z929-0)/(0.8541435-0)</f>
        <v>1.9986139331388698E-2</v>
      </c>
      <c r="AB929">
        <v>5.7293191000000014E-3</v>
      </c>
      <c r="AC929">
        <f>(AB929-0)/(0.90509456-0)</f>
        <v>6.3300779313047702E-3</v>
      </c>
      <c r="AD929">
        <v>9.7632268000000001E-3</v>
      </c>
      <c r="AE929" s="3">
        <f>(AD929-0)/(0.42788053-0)</f>
        <v>2.2817646785657671E-2</v>
      </c>
      <c r="AF929">
        <v>3.8000582999999998E-4</v>
      </c>
      <c r="AG929">
        <f>(AF929-0)/(0.48863637-0)</f>
        <v>7.7768633963943375E-4</v>
      </c>
      <c r="AH929">
        <v>31</v>
      </c>
      <c r="AI929">
        <f>(AH929-0)/(78.5-0)</f>
        <v>0.39490445859872614</v>
      </c>
      <c r="AJ929">
        <v>33.6</v>
      </c>
      <c r="AK929">
        <f>(AJ929-5.8)/(57.3-5.8)</f>
        <v>0.53980582524271847</v>
      </c>
      <c r="AL929">
        <v>26.3</v>
      </c>
      <c r="AM929">
        <f>(AL929-5.5)/(55.8-5.5)</f>
        <v>0.41351888667992054</v>
      </c>
      <c r="AN929">
        <v>9</v>
      </c>
      <c r="AO929">
        <f>(AN929-1.2)/(66.3-1.2)</f>
        <v>0.11981566820276499</v>
      </c>
      <c r="AP929">
        <v>0.27334112832505109</v>
      </c>
      <c r="AQ929">
        <v>0.29093832212803278</v>
      </c>
      <c r="AR929">
        <v>0.2403975445776089</v>
      </c>
      <c r="AS929">
        <v>0.1953230049693071</v>
      </c>
      <c r="AT929" t="s">
        <v>104</v>
      </c>
      <c r="AU929" t="s">
        <v>104</v>
      </c>
      <c r="AZ929">
        <v>-0.171596639</v>
      </c>
      <c r="BA929" t="s">
        <v>74</v>
      </c>
      <c r="BB929">
        <v>-9.8151261000000004E-2</v>
      </c>
      <c r="BC929" t="s">
        <v>74</v>
      </c>
    </row>
    <row r="930" spans="1:55">
      <c r="A930" s="1">
        <v>928</v>
      </c>
      <c r="B930" t="s">
        <v>720</v>
      </c>
      <c r="C930" t="s">
        <v>744</v>
      </c>
      <c r="D930">
        <v>7</v>
      </c>
      <c r="E930">
        <v>0</v>
      </c>
      <c r="F930">
        <v>4256</v>
      </c>
      <c r="G930">
        <v>11</v>
      </c>
      <c r="H930">
        <v>14.952153110047851</v>
      </c>
      <c r="I930">
        <v>7</v>
      </c>
      <c r="J930" t="s">
        <v>77</v>
      </c>
      <c r="K930" t="s">
        <v>57</v>
      </c>
      <c r="L930" t="s">
        <v>59</v>
      </c>
      <c r="M930" t="s">
        <v>117</v>
      </c>
      <c r="N930" t="s">
        <v>62</v>
      </c>
      <c r="O930" t="s">
        <v>60</v>
      </c>
      <c r="P930" t="s">
        <v>61</v>
      </c>
      <c r="Q930" t="s">
        <v>63</v>
      </c>
      <c r="R930" t="s">
        <v>65</v>
      </c>
      <c r="S930" t="s">
        <v>71</v>
      </c>
      <c r="T930">
        <v>2.6722020999999998</v>
      </c>
      <c r="U930">
        <f>(T930-0.014129973)/(27755.404-0.014129973)</f>
        <v>9.5767782021698327E-5</v>
      </c>
      <c r="V930">
        <v>0.31448588</v>
      </c>
      <c r="W930">
        <f>(V930-0.006104506)/(0.96359551-0.006104506)</f>
        <v>0.32207234607083579</v>
      </c>
      <c r="X930">
        <v>0.65849387999999998</v>
      </c>
      <c r="Y930">
        <f>(X930-0.026912883)/(0.97887218-0.026912883)</f>
        <v>0.66345378315056258</v>
      </c>
      <c r="Z930">
        <v>3.5026268999999999E-3</v>
      </c>
      <c r="AA930">
        <f>(Z930-0)/(0.8541435-0)</f>
        <v>4.1007475910078339E-3</v>
      </c>
      <c r="AB930">
        <v>4.7535650000000004E-3</v>
      </c>
      <c r="AC930">
        <f>(AB930-0)/(0.90509456-0)</f>
        <v>5.2520092486248076E-3</v>
      </c>
      <c r="AD930">
        <v>8.0060045999999999E-3</v>
      </c>
      <c r="AE930" s="3">
        <f>(AD930-0)/(0.42788053-0)</f>
        <v>1.8710841084542924E-2</v>
      </c>
      <c r="AF930">
        <v>0</v>
      </c>
      <c r="AG930">
        <f>(AF930-0)/(0.48863637-0)</f>
        <v>0</v>
      </c>
      <c r="AH930">
        <v>16.3</v>
      </c>
      <c r="AI930">
        <f>(AH930-0)/(78.5-0)</f>
        <v>0.20764331210191084</v>
      </c>
      <c r="AJ930">
        <v>34.200000000000003</v>
      </c>
      <c r="AK930">
        <f>(AJ930-5.8)/(57.3-5.8)</f>
        <v>0.55145631067961165</v>
      </c>
      <c r="AL930">
        <v>18.7</v>
      </c>
      <c r="AM930">
        <f>(AL930-5.5)/(55.8-5.5)</f>
        <v>0.2624254473161034</v>
      </c>
      <c r="AN930">
        <v>30.9</v>
      </c>
      <c r="AO930">
        <f>(AN930-1.2)/(66.3-1.2)</f>
        <v>0.45622119815668205</v>
      </c>
      <c r="AP930">
        <v>0.30597948461345997</v>
      </c>
      <c r="AQ930">
        <v>0.29972479359519638</v>
      </c>
      <c r="AR930">
        <v>0.24643482611958969</v>
      </c>
      <c r="AS930">
        <v>0.1478608956717537</v>
      </c>
      <c r="AT930" t="s">
        <v>79</v>
      </c>
      <c r="AU930" t="s">
        <v>72</v>
      </c>
      <c r="AZ930">
        <v>0.88530612200000003</v>
      </c>
      <c r="BA930" t="s">
        <v>67</v>
      </c>
      <c r="BB930">
        <v>1.590693878</v>
      </c>
      <c r="BC930" t="s">
        <v>67</v>
      </c>
    </row>
    <row r="931" spans="1:55">
      <c r="A931" s="1">
        <v>929</v>
      </c>
      <c r="B931" t="s">
        <v>720</v>
      </c>
      <c r="C931" t="s">
        <v>745</v>
      </c>
      <c r="D931">
        <v>0</v>
      </c>
      <c r="E931">
        <v>0</v>
      </c>
      <c r="F931">
        <v>1916</v>
      </c>
      <c r="G931">
        <v>102</v>
      </c>
      <c r="H931">
        <v>0</v>
      </c>
      <c r="I931">
        <v>0</v>
      </c>
      <c r="J931" t="s">
        <v>77</v>
      </c>
      <c r="K931" t="s">
        <v>57</v>
      </c>
      <c r="L931" t="s">
        <v>59</v>
      </c>
      <c r="M931" t="s">
        <v>117</v>
      </c>
      <c r="N931" t="s">
        <v>61</v>
      </c>
      <c r="O931" t="s">
        <v>62</v>
      </c>
      <c r="P931" t="s">
        <v>63</v>
      </c>
      <c r="Q931" t="s">
        <v>60</v>
      </c>
      <c r="R931" t="s">
        <v>65</v>
      </c>
      <c r="S931" t="s">
        <v>69</v>
      </c>
      <c r="T931">
        <v>0.81620954999999995</v>
      </c>
      <c r="U931">
        <f>(T931-0.014129973)/(27755.404-0.014129973)</f>
        <v>2.8898155664754846E-5</v>
      </c>
      <c r="V931">
        <v>6.9856985999999996E-2</v>
      </c>
      <c r="W931">
        <f>(V931-0.006104506)/(0.96359551-0.006104506)</f>
        <v>6.6582850108949959E-2</v>
      </c>
      <c r="X931">
        <v>0.87183719999999998</v>
      </c>
      <c r="Y931">
        <f>(X931-0.026912883)/(0.97887218-0.026912883)</f>
        <v>0.88756349106804311</v>
      </c>
      <c r="Z931">
        <v>1.2651265E-2</v>
      </c>
      <c r="AA931">
        <f>(Z931-0)/(0.8541435-0)</f>
        <v>1.4811638793715576E-2</v>
      </c>
      <c r="AB931">
        <v>6.0506049000000001E-3</v>
      </c>
      <c r="AC931">
        <f>(AB931-0)/(0.90509456-0)</f>
        <v>6.6850527750382241E-3</v>
      </c>
      <c r="AD931">
        <v>2.3652365000000002E-2</v>
      </c>
      <c r="AE931" s="3">
        <f>(AD931-0)/(0.42788053-0)</f>
        <v>5.5277965089928265E-2</v>
      </c>
      <c r="AF931">
        <v>0</v>
      </c>
      <c r="AG931">
        <f>(AF931-0)/(0.48863637-0)</f>
        <v>0</v>
      </c>
      <c r="AH931">
        <v>28.4</v>
      </c>
      <c r="AI931">
        <f>(AH931-0)/(78.5-0)</f>
        <v>0.36178343949044584</v>
      </c>
      <c r="AJ931">
        <v>41.5</v>
      </c>
      <c r="AK931">
        <f>(AJ931-5.8)/(57.3-5.8)</f>
        <v>0.69320388349514572</v>
      </c>
      <c r="AL931">
        <v>20.7</v>
      </c>
      <c r="AM931">
        <f>(AL931-5.5)/(55.8-5.5)</f>
        <v>0.30218687872763422</v>
      </c>
      <c r="AN931">
        <v>9.4</v>
      </c>
      <c r="AO931">
        <f>(AN931-1.2)/(66.3-1.2)</f>
        <v>0.12596006144393243</v>
      </c>
      <c r="AP931">
        <v>0.2453245324532454</v>
      </c>
      <c r="AQ931">
        <v>0.23707370737073721</v>
      </c>
      <c r="AR931">
        <v>0.2777777777777779</v>
      </c>
      <c r="AS931">
        <v>0.2398239823982399</v>
      </c>
      <c r="AT931" t="s">
        <v>147</v>
      </c>
      <c r="AU931" t="s">
        <v>104</v>
      </c>
      <c r="AZ931">
        <v>0</v>
      </c>
      <c r="BA931" t="s">
        <v>74</v>
      </c>
      <c r="BB931">
        <v>0</v>
      </c>
      <c r="BC931" t="s">
        <v>74</v>
      </c>
    </row>
    <row r="932" spans="1:55">
      <c r="A932" s="1">
        <v>930</v>
      </c>
      <c r="B932" t="s">
        <v>720</v>
      </c>
      <c r="C932" t="s">
        <v>111</v>
      </c>
      <c r="D932">
        <v>2</v>
      </c>
      <c r="E932">
        <v>0</v>
      </c>
      <c r="F932">
        <v>13462</v>
      </c>
      <c r="G932">
        <v>45</v>
      </c>
      <c r="H932">
        <v>0.33014741081893062</v>
      </c>
      <c r="I932">
        <v>2</v>
      </c>
      <c r="J932" t="s">
        <v>77</v>
      </c>
      <c r="K932" t="s">
        <v>57</v>
      </c>
      <c r="L932" t="s">
        <v>100</v>
      </c>
      <c r="M932" t="s">
        <v>59</v>
      </c>
      <c r="N932" t="s">
        <v>62</v>
      </c>
      <c r="O932" t="s">
        <v>61</v>
      </c>
      <c r="P932" t="s">
        <v>60</v>
      </c>
      <c r="Q932" t="s">
        <v>63</v>
      </c>
      <c r="R932" t="s">
        <v>64</v>
      </c>
      <c r="S932" t="s">
        <v>65</v>
      </c>
      <c r="T932">
        <v>7.8136014999999999</v>
      </c>
      <c r="U932">
        <f>(T932-0.014129973)/(27755.404-0.014129973)</f>
        <v>2.8100745705693137E-4</v>
      </c>
      <c r="V932">
        <v>4.6234939000000003E-2</v>
      </c>
      <c r="W932">
        <f>(V932-0.006104506)/(0.96359551-0.006104506)</f>
        <v>4.1912073149879957E-2</v>
      </c>
      <c r="X932">
        <v>0.83825302000000002</v>
      </c>
      <c r="Y932">
        <f>(X932-0.026912883)/(0.97887218-0.026912883)</f>
        <v>0.85228448270514656</v>
      </c>
      <c r="Z932">
        <v>7.6054217999999996E-3</v>
      </c>
      <c r="AA932">
        <f>(Z932-0)/(0.8541435-0)</f>
        <v>8.9041499467009937E-3</v>
      </c>
      <c r="AB932">
        <v>7.0180722000000001E-2</v>
      </c>
      <c r="AC932">
        <f>(AB932-0)/(0.90509456-0)</f>
        <v>7.7539657292824749E-2</v>
      </c>
      <c r="AD932">
        <v>5.7981927000000004E-3</v>
      </c>
      <c r="AE932" s="3">
        <f>(AD932-0)/(0.42788053-0)</f>
        <v>1.3550961760283883E-2</v>
      </c>
      <c r="AF932">
        <v>3.0120482999999989E-4</v>
      </c>
      <c r="AG932">
        <f>(AF932-0)/(0.48863637-0)</f>
        <v>6.1641917894895938E-4</v>
      </c>
      <c r="AH932">
        <v>21.3</v>
      </c>
      <c r="AI932">
        <f>(AH932-0)/(78.5-0)</f>
        <v>0.27133757961783439</v>
      </c>
      <c r="AJ932">
        <v>34</v>
      </c>
      <c r="AK932">
        <f>(AJ932-5.8)/(57.3-5.8)</f>
        <v>0.54757281553398052</v>
      </c>
      <c r="AL932">
        <v>39.1</v>
      </c>
      <c r="AM932">
        <f>(AL932-5.5)/(55.8-5.5)</f>
        <v>0.66799204771371778</v>
      </c>
      <c r="AN932">
        <v>5.5</v>
      </c>
      <c r="AO932">
        <f>(AN932-1.2)/(66.3-1.2)</f>
        <v>6.6052227342549924E-2</v>
      </c>
      <c r="AP932">
        <v>0.27259036144578319</v>
      </c>
      <c r="AQ932">
        <v>0.26641566265060251</v>
      </c>
      <c r="AR932">
        <v>0.2704819277108434</v>
      </c>
      <c r="AS932">
        <v>0.19051204819277109</v>
      </c>
      <c r="AT932" t="s">
        <v>147</v>
      </c>
      <c r="AU932" t="s">
        <v>104</v>
      </c>
      <c r="AZ932">
        <v>0.29514285699999998</v>
      </c>
      <c r="BA932" t="s">
        <v>67</v>
      </c>
      <c r="BB932">
        <v>0.59028571399999996</v>
      </c>
      <c r="BC932" t="s">
        <v>67</v>
      </c>
    </row>
    <row r="933" spans="1:55">
      <c r="A933" s="1">
        <v>931</v>
      </c>
      <c r="B933" t="s">
        <v>720</v>
      </c>
      <c r="C933" t="s">
        <v>112</v>
      </c>
      <c r="D933">
        <v>10</v>
      </c>
      <c r="E933">
        <v>0</v>
      </c>
      <c r="F933">
        <v>19126</v>
      </c>
      <c r="G933">
        <v>36</v>
      </c>
      <c r="H933">
        <v>1.452356884752577</v>
      </c>
      <c r="I933">
        <v>10</v>
      </c>
      <c r="J933" t="s">
        <v>56</v>
      </c>
      <c r="K933" t="s">
        <v>57</v>
      </c>
      <c r="L933" t="s">
        <v>59</v>
      </c>
      <c r="M933" t="s">
        <v>100</v>
      </c>
      <c r="N933" t="s">
        <v>61</v>
      </c>
      <c r="O933" t="s">
        <v>60</v>
      </c>
      <c r="P933" t="s">
        <v>62</v>
      </c>
      <c r="Q933" t="s">
        <v>63</v>
      </c>
      <c r="R933" t="s">
        <v>64</v>
      </c>
      <c r="S933" t="s">
        <v>65</v>
      </c>
      <c r="T933">
        <v>13.756377000000001</v>
      </c>
      <c r="U933">
        <f>(T933-0.014129973)/(27755.404-0.014129973)</f>
        <v>4.951199421572612E-4</v>
      </c>
      <c r="V933">
        <v>2.8827405E-2</v>
      </c>
      <c r="W933">
        <f>(V933-0.006104506)/(0.96359551-0.006104506)</f>
        <v>2.3731710172809103E-2</v>
      </c>
      <c r="X933">
        <v>0.93401842999999996</v>
      </c>
      <c r="Y933">
        <f>(X933-0.026912883)/(0.97887218-0.026912883)</f>
        <v>0.95288270187459501</v>
      </c>
      <c r="Z933">
        <v>7.0092226000000001E-3</v>
      </c>
      <c r="AA933">
        <f>(Z933-0)/(0.8541435-0)</f>
        <v>8.2061417080385203E-3</v>
      </c>
      <c r="AB933">
        <v>8.7483535000000001E-3</v>
      </c>
      <c r="AC933">
        <f>(AB933-0)/(0.90509456-0)</f>
        <v>9.6656790203224728E-3</v>
      </c>
      <c r="AD933">
        <v>2.4769433999999998E-3</v>
      </c>
      <c r="AE933" s="3">
        <f>(AD933-0)/(0.42788053-0)</f>
        <v>5.7888668128928417E-3</v>
      </c>
      <c r="AF933">
        <v>1.0540185000000001E-3</v>
      </c>
      <c r="AG933">
        <f>(AF933-0)/(0.48863637-0)</f>
        <v>2.1570610881871117E-3</v>
      </c>
      <c r="AH933">
        <v>21.9</v>
      </c>
      <c r="AI933">
        <f>(AH933-0)/(78.5-0)</f>
        <v>0.27898089171974522</v>
      </c>
      <c r="AJ933">
        <v>31.2</v>
      </c>
      <c r="AK933">
        <f>(AJ933-5.8)/(57.3-5.8)</f>
        <v>0.4932038834951456</v>
      </c>
      <c r="AL933">
        <v>40.4</v>
      </c>
      <c r="AM933">
        <f>(AL933-5.5)/(55.8-5.5)</f>
        <v>0.6938369781312127</v>
      </c>
      <c r="AN933">
        <v>6.5</v>
      </c>
      <c r="AO933">
        <f>(AN933-1.2)/(66.3-1.2)</f>
        <v>8.1413210445468509E-2</v>
      </c>
      <c r="AP933">
        <v>0.25017127799736488</v>
      </c>
      <c r="AQ933">
        <v>0.26903820816864299</v>
      </c>
      <c r="AR933">
        <v>0.2943346508563901</v>
      </c>
      <c r="AS933">
        <v>0.18645586297760211</v>
      </c>
      <c r="AT933" t="s">
        <v>104</v>
      </c>
      <c r="AU933" t="s">
        <v>66</v>
      </c>
      <c r="AZ933">
        <v>-8.3809520000000005E-3</v>
      </c>
      <c r="BA933" t="s">
        <v>74</v>
      </c>
      <c r="BB933">
        <v>0.41142857100000002</v>
      </c>
      <c r="BC933" t="s">
        <v>67</v>
      </c>
    </row>
    <row r="934" spans="1:55">
      <c r="A934" s="1">
        <v>932</v>
      </c>
      <c r="B934" t="s">
        <v>720</v>
      </c>
      <c r="C934" t="s">
        <v>746</v>
      </c>
      <c r="D934">
        <v>4</v>
      </c>
      <c r="E934">
        <v>0</v>
      </c>
      <c r="F934">
        <v>3077</v>
      </c>
      <c r="G934">
        <v>28</v>
      </c>
      <c r="H934">
        <v>4.642741074330285</v>
      </c>
      <c r="I934">
        <v>4</v>
      </c>
      <c r="J934" t="s">
        <v>77</v>
      </c>
      <c r="K934" t="s">
        <v>57</v>
      </c>
      <c r="L934" t="s">
        <v>59</v>
      </c>
      <c r="M934" t="s">
        <v>100</v>
      </c>
      <c r="N934" t="s">
        <v>63</v>
      </c>
      <c r="O934" t="s">
        <v>61</v>
      </c>
      <c r="P934" t="s">
        <v>60</v>
      </c>
      <c r="Q934" t="s">
        <v>62</v>
      </c>
      <c r="R934" t="s">
        <v>64</v>
      </c>
      <c r="S934" t="s">
        <v>65</v>
      </c>
      <c r="T934">
        <v>1.2054411</v>
      </c>
      <c r="U934">
        <f>(T934-0.014129973)/(27755.404-0.014129973)</f>
        <v>4.2921794021942202E-5</v>
      </c>
      <c r="V934">
        <v>2.5343188999999999E-2</v>
      </c>
      <c r="W934">
        <f>(V934-0.006104506)/(0.96359551-0.006104506)</f>
        <v>2.0092808099114005E-2</v>
      </c>
      <c r="X934">
        <v>0.95001756999999998</v>
      </c>
      <c r="Y934">
        <f>(X934-0.026912883)/(0.97887218-0.026912883)</f>
        <v>0.96968923977009069</v>
      </c>
      <c r="Z934">
        <v>3.5198872999999999E-3</v>
      </c>
      <c r="AA934">
        <f>(Z934-0)/(0.8541435-0)</f>
        <v>4.1209554366450135E-3</v>
      </c>
      <c r="AB934">
        <v>5.6318198E-3</v>
      </c>
      <c r="AC934">
        <f>(AB934-0)/(0.90509456-0)</f>
        <v>6.2223551536979742E-3</v>
      </c>
      <c r="AD934">
        <v>4.5758537000000002E-3</v>
      </c>
      <c r="AE934" s="3">
        <f>(AD934-0)/(0.42788053-0)</f>
        <v>1.0694232102591815E-2</v>
      </c>
      <c r="AF934">
        <v>0</v>
      </c>
      <c r="AG934">
        <f>(AF934-0)/(0.48863637-0)</f>
        <v>0</v>
      </c>
      <c r="AH934">
        <v>16.899999999999999</v>
      </c>
      <c r="AI934">
        <f>(AH934-0)/(78.5-0)</f>
        <v>0.21528662420382164</v>
      </c>
      <c r="AJ934">
        <v>34.700000000000003</v>
      </c>
      <c r="AK934">
        <f>(AJ934-5.8)/(57.3-5.8)</f>
        <v>0.56116504854368932</v>
      </c>
      <c r="AL934">
        <v>42.4</v>
      </c>
      <c r="AM934">
        <f>(AL934-5.5)/(55.8-5.5)</f>
        <v>0.73359840954274358</v>
      </c>
      <c r="AN934">
        <v>6</v>
      </c>
      <c r="AO934">
        <f>(AN934-1.2)/(66.3-1.2)</f>
        <v>7.3732718894009217E-2</v>
      </c>
      <c r="AP934">
        <v>0.20837733192537841</v>
      </c>
      <c r="AQ934">
        <v>0.2196409714889124</v>
      </c>
      <c r="AR934">
        <v>0.27067933826117557</v>
      </c>
      <c r="AS934">
        <v>0.30130235832453373</v>
      </c>
      <c r="AT934" t="s">
        <v>72</v>
      </c>
      <c r="AU934" t="s">
        <v>66</v>
      </c>
      <c r="AZ934">
        <v>-0.33528571400000001</v>
      </c>
      <c r="BA934" t="s">
        <v>74</v>
      </c>
      <c r="BB934">
        <v>-0.30199999999999999</v>
      </c>
      <c r="BC934" t="s">
        <v>74</v>
      </c>
    </row>
    <row r="935" spans="1:55">
      <c r="A935" s="1">
        <v>933</v>
      </c>
      <c r="B935" t="s">
        <v>720</v>
      </c>
      <c r="C935" t="s">
        <v>220</v>
      </c>
      <c r="D935">
        <v>486</v>
      </c>
      <c r="E935">
        <v>41</v>
      </c>
      <c r="F935">
        <v>544179</v>
      </c>
      <c r="G935">
        <v>41</v>
      </c>
      <c r="H935">
        <v>2.1782646034825608</v>
      </c>
      <c r="I935">
        <v>486</v>
      </c>
      <c r="J935" t="s">
        <v>79</v>
      </c>
      <c r="K935" t="s">
        <v>57</v>
      </c>
      <c r="L935" t="s">
        <v>59</v>
      </c>
      <c r="M935" t="s">
        <v>117</v>
      </c>
      <c r="N935" t="s">
        <v>60</v>
      </c>
      <c r="O935" t="s">
        <v>62</v>
      </c>
      <c r="P935" t="s">
        <v>61</v>
      </c>
      <c r="Q935" t="s">
        <v>63</v>
      </c>
      <c r="R935" t="s">
        <v>69</v>
      </c>
      <c r="S935" t="s">
        <v>65</v>
      </c>
      <c r="T935">
        <v>487.14481000000001</v>
      </c>
      <c r="U935">
        <f>(T935-0.014129973)/(27755.404-0.014129973)</f>
        <v>1.7550849846034826E-2</v>
      </c>
      <c r="V935">
        <v>7.7703305E-2</v>
      </c>
      <c r="W935">
        <f>(V935-0.006104506)/(0.96359551-0.006104506)</f>
        <v>7.4777516134240371E-2</v>
      </c>
      <c r="X935">
        <v>0.79728060999999995</v>
      </c>
      <c r="Y935">
        <f>(X935-0.026912883)/(0.97887218-0.026912883)</f>
        <v>0.80924439671710047</v>
      </c>
      <c r="Z935">
        <v>4.7436635999999997E-2</v>
      </c>
      <c r="AA935">
        <f>(Z935-0)/(0.8541435-0)</f>
        <v>5.5537080127636633E-2</v>
      </c>
      <c r="AB935">
        <v>2.7478642000000001E-3</v>
      </c>
      <c r="AC935">
        <f>(AB935-0)/(0.90509456-0)</f>
        <v>3.0359968134158269E-3</v>
      </c>
      <c r="AD935">
        <v>5.1456350999999997E-2</v>
      </c>
      <c r="AE935" s="3">
        <f>(AD935-0)/(0.42788053-0)</f>
        <v>0.12025868762946516</v>
      </c>
      <c r="AF935">
        <v>2.9286006000000002E-4</v>
      </c>
      <c r="AG935">
        <f>(AF935-0)/(0.48863637-0)</f>
        <v>5.9934151033415707E-4</v>
      </c>
      <c r="AH935">
        <v>55.3</v>
      </c>
      <c r="AI935">
        <f>(AH935-0)/(78.5-0)</f>
        <v>0.7044585987261146</v>
      </c>
      <c r="AJ935">
        <v>26.2</v>
      </c>
      <c r="AK935">
        <f>(AJ935-5.8)/(57.3-5.8)</f>
        <v>0.39611650485436889</v>
      </c>
      <c r="AL935">
        <v>14.4</v>
      </c>
      <c r="AM935">
        <f>(AL935-5.5)/(55.8-5.5)</f>
        <v>0.17693836978131214</v>
      </c>
      <c r="AN935">
        <v>4.0999999999999996</v>
      </c>
      <c r="AO935">
        <f>(AN935-1.2)/(66.3-1.2)</f>
        <v>4.4546850998463901E-2</v>
      </c>
      <c r="AP935">
        <v>0.26578808645229318</v>
      </c>
      <c r="AQ935">
        <v>0.33432069014567689</v>
      </c>
      <c r="AR935">
        <v>0.2547614863903741</v>
      </c>
      <c r="AS935">
        <v>0.1451297370116558</v>
      </c>
      <c r="AT935" t="s">
        <v>66</v>
      </c>
      <c r="AU935" t="s">
        <v>66</v>
      </c>
      <c r="AV935">
        <v>55</v>
      </c>
      <c r="AW935">
        <v>0.40298507500000003</v>
      </c>
      <c r="AX935">
        <v>0.60743999999999998</v>
      </c>
      <c r="AY935">
        <f>(AX935-0)/(1.01692-0)</f>
        <v>0.59733312354954171</v>
      </c>
      <c r="AZ935">
        <v>-8.3355696000000007E-2</v>
      </c>
      <c r="BA935" t="s">
        <v>74</v>
      </c>
      <c r="BB935">
        <v>-7.5548717000000001E-2</v>
      </c>
      <c r="BC935" t="s">
        <v>74</v>
      </c>
    </row>
    <row r="936" spans="1:55">
      <c r="A936" s="1">
        <v>934</v>
      </c>
      <c r="B936" t="s">
        <v>720</v>
      </c>
      <c r="C936" t="s">
        <v>747</v>
      </c>
      <c r="D936">
        <v>19</v>
      </c>
      <c r="E936">
        <v>0</v>
      </c>
      <c r="F936">
        <v>3977</v>
      </c>
      <c r="G936">
        <v>12</v>
      </c>
      <c r="H936">
        <v>39.812253792641023</v>
      </c>
      <c r="I936">
        <v>19</v>
      </c>
      <c r="J936" t="s">
        <v>77</v>
      </c>
      <c r="K936" t="s">
        <v>57</v>
      </c>
      <c r="L936" t="s">
        <v>59</v>
      </c>
      <c r="M936" t="s">
        <v>100</v>
      </c>
      <c r="N936" t="s">
        <v>62</v>
      </c>
      <c r="O936" t="s">
        <v>60</v>
      </c>
      <c r="P936" t="s">
        <v>61</v>
      </c>
      <c r="Q936" t="s">
        <v>63</v>
      </c>
      <c r="R936" t="s">
        <v>65</v>
      </c>
      <c r="S936" t="s">
        <v>64</v>
      </c>
      <c r="T936">
        <v>1.748794</v>
      </c>
      <c r="U936">
        <f>(T936-0.014129973)/(27755.404-0.014129973)</f>
        <v>6.2498276375258586E-5</v>
      </c>
      <c r="V936">
        <v>0.32335785</v>
      </c>
      <c r="W936">
        <f>(V936-0.006104506)/(0.96359551-0.006104506)</f>
        <v>0.33133819813935295</v>
      </c>
      <c r="X936">
        <v>0.63099163999999996</v>
      </c>
      <c r="Y936">
        <f>(X936-0.026912883)/(0.97887218-0.026912883)</f>
        <v>0.63456364038220003</v>
      </c>
      <c r="Z936">
        <v>7.6084202000000004E-3</v>
      </c>
      <c r="AA936">
        <f>(Z936-0)/(0.8541435-0)</f>
        <v>8.9076603638615776E-3</v>
      </c>
      <c r="AB936">
        <v>1.1666243999999999E-2</v>
      </c>
      <c r="AC936">
        <f>(AB936-0)/(0.90509456-0)</f>
        <v>1.2889530570153906E-2</v>
      </c>
      <c r="AD936">
        <v>4.0578240999999994E-3</v>
      </c>
      <c r="AE936" s="3">
        <f>(AD936-0)/(0.42788053-0)</f>
        <v>9.4835446240098837E-3</v>
      </c>
      <c r="AF936">
        <v>5.0722802E-4</v>
      </c>
      <c r="AG936">
        <f>(AF936-0)/(0.48863637-0)</f>
        <v>1.0380480274114676E-3</v>
      </c>
      <c r="AH936">
        <v>15.9</v>
      </c>
      <c r="AI936">
        <f>(AH936-0)/(78.5-0)</f>
        <v>0.20254777070063695</v>
      </c>
      <c r="AJ936">
        <v>31.6</v>
      </c>
      <c r="AK936">
        <f>(AJ936-5.8)/(57.3-5.8)</f>
        <v>0.50097087378640781</v>
      </c>
      <c r="AL936">
        <v>26.6</v>
      </c>
      <c r="AM936">
        <f>(AL936-5.5)/(55.8-5.5)</f>
        <v>0.41948310139165013</v>
      </c>
      <c r="AN936">
        <v>25.9</v>
      </c>
      <c r="AO936">
        <f>(AN936-1.2)/(66.3-1.2)</f>
        <v>0.3794162826420891</v>
      </c>
      <c r="AP936">
        <v>0.31422774537154441</v>
      </c>
      <c r="AQ936">
        <v>0.31143799137712402</v>
      </c>
      <c r="AR936">
        <v>0.219122495561755</v>
      </c>
      <c r="AS936">
        <v>0.15521176768957651</v>
      </c>
      <c r="AT936" t="s">
        <v>79</v>
      </c>
      <c r="AU936" t="s">
        <v>72</v>
      </c>
      <c r="AZ936">
        <v>0.59125435500000001</v>
      </c>
      <c r="BA936" t="s">
        <v>67</v>
      </c>
      <c r="BB936">
        <v>1.0659930310000001</v>
      </c>
      <c r="BC936" t="s">
        <v>67</v>
      </c>
    </row>
    <row r="937" spans="1:55">
      <c r="A937" s="1">
        <v>935</v>
      </c>
      <c r="B937" t="s">
        <v>720</v>
      </c>
      <c r="C937" t="s">
        <v>748</v>
      </c>
      <c r="D937">
        <v>0</v>
      </c>
      <c r="E937">
        <v>0</v>
      </c>
      <c r="F937">
        <v>7858</v>
      </c>
      <c r="G937">
        <v>102</v>
      </c>
      <c r="H937">
        <v>0</v>
      </c>
      <c r="I937">
        <v>0</v>
      </c>
      <c r="J937" t="s">
        <v>77</v>
      </c>
      <c r="K937" t="s">
        <v>57</v>
      </c>
      <c r="L937" t="s">
        <v>59</v>
      </c>
      <c r="M937" t="s">
        <v>100</v>
      </c>
      <c r="N937" t="s">
        <v>61</v>
      </c>
      <c r="O937" t="s">
        <v>60</v>
      </c>
      <c r="P937" t="s">
        <v>62</v>
      </c>
      <c r="Q937" t="s">
        <v>63</v>
      </c>
      <c r="R937" t="s">
        <v>65</v>
      </c>
      <c r="S937" t="s">
        <v>64</v>
      </c>
      <c r="T937">
        <v>3.2690844999999999</v>
      </c>
      <c r="U937">
        <f>(T937-0.014129973)/(27755.404-0.014129973)</f>
        <v>1.1727288077170985E-4</v>
      </c>
      <c r="V937">
        <v>3.8714088000000001E-2</v>
      </c>
      <c r="W937">
        <f>(V937-0.006104506)/(0.96359551-0.006104506)</f>
        <v>3.405732467853035E-2</v>
      </c>
      <c r="X937">
        <v>0.92749654999999998</v>
      </c>
      <c r="Y937">
        <f>(X937-0.026912883)/(0.97887218-0.026912883)</f>
        <v>0.94603169467234072</v>
      </c>
      <c r="Z937">
        <v>4.2407662E-3</v>
      </c>
      <c r="AA937">
        <f>(Z937-0)/(0.8541435-0)</f>
        <v>4.9649341123593404E-3</v>
      </c>
      <c r="AB937">
        <v>7.9343365999999995E-3</v>
      </c>
      <c r="AC937">
        <f>(AB937-0)/(0.90509456-0)</f>
        <v>8.7663068044514601E-3</v>
      </c>
      <c r="AD937">
        <v>5.4719565000000006E-3</v>
      </c>
      <c r="AE937" s="3">
        <f>(AD937-0)/(0.42788053-0)</f>
        <v>1.2788514822116353E-2</v>
      </c>
      <c r="AF937">
        <v>2.7359781000000001E-4</v>
      </c>
      <c r="AG937">
        <f>(AF937-0)/(0.48863637-0)</f>
        <v>5.5992109224288814E-4</v>
      </c>
      <c r="AH937">
        <v>24.2</v>
      </c>
      <c r="AI937">
        <f>(AH937-0)/(78.5-0)</f>
        <v>0.30828025477707005</v>
      </c>
      <c r="AJ937">
        <v>38.1</v>
      </c>
      <c r="AK937">
        <f>(AJ937-5.8)/(57.3-5.8)</f>
        <v>0.62718446601941757</v>
      </c>
      <c r="AL937">
        <v>31.8</v>
      </c>
      <c r="AM937">
        <f>(AL937-5.5)/(55.8-5.5)</f>
        <v>0.52286282306163023</v>
      </c>
      <c r="AN937">
        <v>6</v>
      </c>
      <c r="AO937">
        <f>(AN937-1.2)/(66.3-1.2)</f>
        <v>7.3732718894009217E-2</v>
      </c>
      <c r="AP937">
        <v>0.24145006839945279</v>
      </c>
      <c r="AQ937">
        <v>0.25868673050615598</v>
      </c>
      <c r="AR937">
        <v>0.28303693570451438</v>
      </c>
      <c r="AS937">
        <v>0.2168262653898769</v>
      </c>
      <c r="AT937" t="s">
        <v>147</v>
      </c>
      <c r="AU937" t="s">
        <v>104</v>
      </c>
      <c r="AZ937">
        <v>0</v>
      </c>
      <c r="BA937" t="s">
        <v>74</v>
      </c>
      <c r="BB937">
        <v>0</v>
      </c>
      <c r="BC937" t="s">
        <v>74</v>
      </c>
    </row>
    <row r="938" spans="1:55">
      <c r="A938" s="1">
        <v>936</v>
      </c>
      <c r="B938" t="s">
        <v>720</v>
      </c>
      <c r="C938" t="s">
        <v>338</v>
      </c>
      <c r="D938">
        <v>1</v>
      </c>
      <c r="E938">
        <v>0</v>
      </c>
      <c r="F938">
        <v>2553</v>
      </c>
      <c r="G938">
        <v>10</v>
      </c>
      <c r="H938">
        <v>3.9169604386995691</v>
      </c>
      <c r="I938">
        <v>1</v>
      </c>
      <c r="J938" t="s">
        <v>77</v>
      </c>
      <c r="K938" t="s">
        <v>57</v>
      </c>
      <c r="L938" t="s">
        <v>59</v>
      </c>
      <c r="M938" t="s">
        <v>117</v>
      </c>
      <c r="N938" t="s">
        <v>62</v>
      </c>
      <c r="O938" t="s">
        <v>60</v>
      </c>
      <c r="P938" t="s">
        <v>61</v>
      </c>
      <c r="Q938" t="s">
        <v>63</v>
      </c>
      <c r="R938" t="s">
        <v>65</v>
      </c>
      <c r="S938" t="s">
        <v>64</v>
      </c>
      <c r="T938">
        <v>1.3442844</v>
      </c>
      <c r="U938">
        <f>(T938-0.014129973)/(27755.404-0.014129973)</f>
        <v>4.7924184572036282E-5</v>
      </c>
      <c r="V938">
        <v>6.4387918000000002E-2</v>
      </c>
      <c r="W938">
        <f>(V938-0.006104506)/(0.96359551-0.006104506)</f>
        <v>6.0870976078643141E-2</v>
      </c>
      <c r="X938">
        <v>0.88593005999999996</v>
      </c>
      <c r="Y938">
        <f>(X938-0.026912883)/(0.97887218-0.026912883)</f>
        <v>0.9023675483889938</v>
      </c>
      <c r="Z938">
        <v>9.9364072000000005E-3</v>
      </c>
      <c r="AA938">
        <f>(Z938-0)/(0.8541435-0)</f>
        <v>1.1633182480461423E-2</v>
      </c>
      <c r="AB938">
        <v>6.7567568999999991E-3</v>
      </c>
      <c r="AC938">
        <f>(AB938-0)/(0.90509456-0)</f>
        <v>7.4652497082735745E-3</v>
      </c>
      <c r="AD938">
        <v>1.4705882E-2</v>
      </c>
      <c r="AE938" s="3">
        <f>(AD938-0)/(0.42788053-0)</f>
        <v>3.436913102823351E-2</v>
      </c>
      <c r="AF938">
        <v>7.9491256999999994E-4</v>
      </c>
      <c r="AG938">
        <f>(AF938-0)/(0.48863637-0)</f>
        <v>1.6267977964882147E-3</v>
      </c>
      <c r="AH938">
        <v>27.9</v>
      </c>
      <c r="AI938">
        <f>(AH938-0)/(78.5-0)</f>
        <v>0.35541401273885348</v>
      </c>
      <c r="AJ938">
        <v>33.799999999999997</v>
      </c>
      <c r="AK938">
        <f>(AJ938-5.8)/(57.3-5.8)</f>
        <v>0.5436893203883495</v>
      </c>
      <c r="AL938">
        <v>27.9</v>
      </c>
      <c r="AM938">
        <f>(AL938-5.5)/(55.8-5.5)</f>
        <v>0.44532803180914515</v>
      </c>
      <c r="AN938">
        <v>10.3</v>
      </c>
      <c r="AO938">
        <f>(AN938-1.2)/(66.3-1.2)</f>
        <v>0.13978494623655918</v>
      </c>
      <c r="AP938">
        <v>0.2686804451510334</v>
      </c>
      <c r="AQ938">
        <v>0.2682829888712242</v>
      </c>
      <c r="AR938">
        <v>0.2436406995230524</v>
      </c>
      <c r="AS938">
        <v>0.21939586645469</v>
      </c>
      <c r="AT938" t="s">
        <v>72</v>
      </c>
      <c r="AU938" t="s">
        <v>66</v>
      </c>
      <c r="AZ938">
        <v>0.96571428599999998</v>
      </c>
      <c r="BA938" t="s">
        <v>67</v>
      </c>
      <c r="BB938">
        <v>1.838857143</v>
      </c>
      <c r="BC938" t="s">
        <v>67</v>
      </c>
    </row>
    <row r="939" spans="1:55">
      <c r="A939" s="1">
        <v>937</v>
      </c>
      <c r="B939" t="s">
        <v>720</v>
      </c>
      <c r="C939" t="s">
        <v>749</v>
      </c>
      <c r="D939">
        <v>22</v>
      </c>
      <c r="E939">
        <v>0</v>
      </c>
      <c r="F939">
        <v>21607</v>
      </c>
      <c r="G939">
        <v>29</v>
      </c>
      <c r="H939">
        <v>3.5109950000239389</v>
      </c>
      <c r="I939">
        <v>22</v>
      </c>
      <c r="J939" t="s">
        <v>56</v>
      </c>
      <c r="K939" t="s">
        <v>57</v>
      </c>
      <c r="L939" t="s">
        <v>59</v>
      </c>
      <c r="M939" t="s">
        <v>58</v>
      </c>
      <c r="N939" t="s">
        <v>60</v>
      </c>
      <c r="O939" t="s">
        <v>61</v>
      </c>
      <c r="P939" t="s">
        <v>62</v>
      </c>
      <c r="Q939" t="s">
        <v>63</v>
      </c>
      <c r="R939" t="s">
        <v>65</v>
      </c>
      <c r="S939" t="s">
        <v>64</v>
      </c>
      <c r="T939">
        <v>11.943331000000001</v>
      </c>
      <c r="U939">
        <f>(T939-0.014129973)/(27755.404-0.014129973)</f>
        <v>4.2979763868791212E-4</v>
      </c>
      <c r="V939">
        <v>4.6583850000000003E-2</v>
      </c>
      <c r="W939">
        <f>(V939-0.006104506)/(0.96359551-0.006104506)</f>
        <v>4.2276474484767068E-2</v>
      </c>
      <c r="X939">
        <v>0.85393708999999995</v>
      </c>
      <c r="Y939">
        <f>(X939-0.026912883)/(0.97887218-0.026912883)</f>
        <v>0.86876005056758232</v>
      </c>
      <c r="Z939">
        <v>3.9771590000000002E-2</v>
      </c>
      <c r="AA939">
        <f>(Z939-0)/(0.8541435-0)</f>
        <v>4.6563124346201787E-2</v>
      </c>
      <c r="AB939">
        <v>1.8783811000000001E-2</v>
      </c>
      <c r="AC939">
        <f>(AB939-0)/(0.90509456-0)</f>
        <v>2.075342381905378E-2</v>
      </c>
      <c r="AD939">
        <v>4.7084753999999994E-3</v>
      </c>
      <c r="AE939" s="3">
        <f>(AD939-0)/(0.42788053-0)</f>
        <v>1.1004182405775742E-2</v>
      </c>
      <c r="AF939">
        <v>2.0036064999999999E-4</v>
      </c>
      <c r="AG939">
        <f>(AF939-0)/(0.48863637-0)</f>
        <v>4.1004039465993903E-4</v>
      </c>
      <c r="AH939">
        <v>17.8</v>
      </c>
      <c r="AI939">
        <f>(AH939-0)/(78.5-0)</f>
        <v>0.2267515923566879</v>
      </c>
      <c r="AJ939">
        <v>37.6</v>
      </c>
      <c r="AK939">
        <f>(AJ939-5.8)/(57.3-5.8)</f>
        <v>0.6174757281553398</v>
      </c>
      <c r="AL939">
        <v>32.6</v>
      </c>
      <c r="AM939">
        <f>(AL939-5.5)/(55.8-5.5)</f>
        <v>0.53876739562624265</v>
      </c>
      <c r="AN939">
        <v>12</v>
      </c>
      <c r="AO939">
        <f>(AN939-1.2)/(66.3-1.2)</f>
        <v>0.16589861751152077</v>
      </c>
      <c r="AP939">
        <v>0.26142055700260469</v>
      </c>
      <c r="AQ939">
        <v>0.27614706471648981</v>
      </c>
      <c r="AR939">
        <v>0.2714886796233219</v>
      </c>
      <c r="AS939">
        <v>0.19094369865758379</v>
      </c>
      <c r="AT939" t="s">
        <v>72</v>
      </c>
      <c r="AU939" t="s">
        <v>66</v>
      </c>
      <c r="AZ939">
        <v>-0.51452162499999998</v>
      </c>
      <c r="BA939" t="s">
        <v>74</v>
      </c>
      <c r="BB939">
        <v>-0.21965924000000001</v>
      </c>
      <c r="BC939" t="s">
        <v>74</v>
      </c>
    </row>
    <row r="940" spans="1:55">
      <c r="A940" s="1">
        <v>938</v>
      </c>
      <c r="B940" t="s">
        <v>720</v>
      </c>
      <c r="C940" t="s">
        <v>750</v>
      </c>
      <c r="D940">
        <v>0</v>
      </c>
      <c r="E940">
        <v>0</v>
      </c>
      <c r="F940">
        <v>1750</v>
      </c>
      <c r="G940">
        <v>102</v>
      </c>
      <c r="H940">
        <v>0</v>
      </c>
      <c r="I940">
        <v>0</v>
      </c>
      <c r="J940" t="s">
        <v>77</v>
      </c>
      <c r="K940" t="s">
        <v>57</v>
      </c>
      <c r="L940" t="s">
        <v>59</v>
      </c>
      <c r="M940" t="s">
        <v>58</v>
      </c>
      <c r="N940" t="s">
        <v>61</v>
      </c>
      <c r="O940" t="s">
        <v>62</v>
      </c>
      <c r="P940" t="s">
        <v>60</v>
      </c>
      <c r="Q940" t="s">
        <v>63</v>
      </c>
      <c r="R940" t="s">
        <v>65</v>
      </c>
      <c r="S940" t="s">
        <v>64</v>
      </c>
      <c r="T940">
        <v>0.83957623999999997</v>
      </c>
      <c r="U940">
        <f>(T940-0.014129973)/(27755.404-0.014129973)</f>
        <v>2.9740035029787064E-5</v>
      </c>
      <c r="V940">
        <v>7.8205130999999997E-2</v>
      </c>
      <c r="W940">
        <f>(V940-0.006104506)/(0.96359551-0.006104506)</f>
        <v>7.5301621319462553E-2</v>
      </c>
      <c r="X940">
        <v>0.87628203999999998</v>
      </c>
      <c r="Y940">
        <f>(X940-0.026912883)/(0.97887218-0.026912883)</f>
        <v>0.89223264027852656</v>
      </c>
      <c r="Z940">
        <v>1.2179486999999999E-2</v>
      </c>
      <c r="AA940">
        <f>(Z940-0)/(0.8541435-0)</f>
        <v>1.4259298349750364E-2</v>
      </c>
      <c r="AB940">
        <v>7.0512821000000003E-3</v>
      </c>
      <c r="AC940">
        <f>(AB940-0)/(0.90509456-0)</f>
        <v>7.7906579175550461E-3</v>
      </c>
      <c r="AD940">
        <v>3.2051281999999999E-3</v>
      </c>
      <c r="AE940" s="3">
        <f>(AD940-0)/(0.42788053-0)</f>
        <v>7.4907082124068608E-3</v>
      </c>
      <c r="AF940">
        <v>6.4102566E-4</v>
      </c>
      <c r="AG940">
        <f>(AF940-0)/(0.48863637-0)</f>
        <v>1.3118664498919718E-3</v>
      </c>
      <c r="AH940">
        <v>21.6</v>
      </c>
      <c r="AI940">
        <f>(AH940-0)/(78.5-0)</f>
        <v>0.2751592356687898</v>
      </c>
      <c r="AJ940">
        <v>41.2</v>
      </c>
      <c r="AK940">
        <f>(AJ940-5.8)/(57.3-5.8)</f>
        <v>0.68737864077669919</v>
      </c>
      <c r="AL940">
        <v>32.799999999999997</v>
      </c>
      <c r="AM940">
        <f>(AL940-5.5)/(55.8-5.5)</f>
        <v>0.54274353876739556</v>
      </c>
      <c r="AN940">
        <v>4.5</v>
      </c>
      <c r="AO940">
        <f>(AN940-1.2)/(66.3-1.2)</f>
        <v>5.0691244239631339E-2</v>
      </c>
      <c r="AP940">
        <v>0.24102564102564111</v>
      </c>
      <c r="AQ940">
        <v>0.23782051282051281</v>
      </c>
      <c r="AR940">
        <v>0.28589743589743588</v>
      </c>
      <c r="AS940">
        <v>0.23525641025641031</v>
      </c>
      <c r="AT940" t="s">
        <v>147</v>
      </c>
      <c r="AU940" t="s">
        <v>104</v>
      </c>
      <c r="AZ940">
        <v>0</v>
      </c>
      <c r="BA940" t="s">
        <v>74</v>
      </c>
      <c r="BB940">
        <v>0</v>
      </c>
      <c r="BC940" t="s">
        <v>74</v>
      </c>
    </row>
    <row r="941" spans="1:55">
      <c r="A941" s="1">
        <v>939</v>
      </c>
      <c r="B941" t="s">
        <v>720</v>
      </c>
      <c r="C941" t="s">
        <v>751</v>
      </c>
      <c r="D941">
        <v>386</v>
      </c>
      <c r="E941">
        <v>5</v>
      </c>
      <c r="F941">
        <v>76227</v>
      </c>
      <c r="G941">
        <v>33</v>
      </c>
      <c r="H941">
        <v>15.344916757801959</v>
      </c>
      <c r="I941">
        <v>386</v>
      </c>
      <c r="J941" t="s">
        <v>56</v>
      </c>
      <c r="K941" t="s">
        <v>57</v>
      </c>
      <c r="L941" t="s">
        <v>58</v>
      </c>
      <c r="M941" t="s">
        <v>59</v>
      </c>
      <c r="N941" t="s">
        <v>60</v>
      </c>
      <c r="O941" t="s">
        <v>62</v>
      </c>
      <c r="P941" t="s">
        <v>61</v>
      </c>
      <c r="Q941" t="s">
        <v>63</v>
      </c>
      <c r="R941" t="s">
        <v>69</v>
      </c>
      <c r="S941" t="s">
        <v>65</v>
      </c>
      <c r="T941">
        <v>67.781265000000005</v>
      </c>
      <c r="U941">
        <f>(T941-0.014129973)/(27755.404-0.014129973)</f>
        <v>2.4415846919946032E-3</v>
      </c>
      <c r="V941">
        <v>6.9500438999999997E-2</v>
      </c>
      <c r="W941">
        <f>(V941-0.006104506)/(0.96359551-0.006104506)</f>
        <v>6.6210473764409389E-2</v>
      </c>
      <c r="X941">
        <v>0.78960567999999998</v>
      </c>
      <c r="Y941">
        <f>(X941-0.026912883)/(0.97887218-0.026912883)</f>
        <v>0.80118215075323751</v>
      </c>
      <c r="Z941">
        <v>8.8037169999999998E-2</v>
      </c>
      <c r="AA941">
        <f>(Z941-0)/(0.8541435-0)</f>
        <v>0.10307070182001034</v>
      </c>
      <c r="AB941">
        <v>6.8344971999999993E-3</v>
      </c>
      <c r="AC941">
        <f>(AB941-0)/(0.90509456-0)</f>
        <v>7.5511416177332889E-3</v>
      </c>
      <c r="AD941">
        <v>1.4799882E-2</v>
      </c>
      <c r="AE941" s="3">
        <f>(AD941-0)/(0.42788053-0)</f>
        <v>3.4588818519038479E-2</v>
      </c>
      <c r="AF941">
        <v>1.7086243000000001E-3</v>
      </c>
      <c r="AG941">
        <f>(AF941-0)/(0.48863637-0)</f>
        <v>3.4967194521357469E-3</v>
      </c>
      <c r="AH941">
        <v>31.7</v>
      </c>
      <c r="AI941">
        <f>(AH941-0)/(78.5-0)</f>
        <v>0.40382165605095538</v>
      </c>
      <c r="AJ941">
        <v>31.6</v>
      </c>
      <c r="AK941">
        <f>(AJ941-5.8)/(57.3-5.8)</f>
        <v>0.50097087378640781</v>
      </c>
      <c r="AL941">
        <v>28.7</v>
      </c>
      <c r="AM941">
        <f>(AL941-5.5)/(55.8-5.5)</f>
        <v>0.46123260437375746</v>
      </c>
      <c r="AN941">
        <v>8.1</v>
      </c>
      <c r="AO941">
        <f>(AN941-1.2)/(66.3-1.2)</f>
        <v>0.10599078341013825</v>
      </c>
      <c r="AP941">
        <v>0.25834644507817872</v>
      </c>
      <c r="AQ941">
        <v>0.34115940603795852</v>
      </c>
      <c r="AR941">
        <v>0.25570360900776867</v>
      </c>
      <c r="AS941">
        <v>0.144790539876094</v>
      </c>
      <c r="AT941" t="s">
        <v>79</v>
      </c>
      <c r="AU941" t="s">
        <v>72</v>
      </c>
      <c r="AZ941">
        <v>3.5380506999999999E-2</v>
      </c>
      <c r="BA941" t="s">
        <v>67</v>
      </c>
      <c r="BB941">
        <v>4.8701124999999998E-2</v>
      </c>
      <c r="BC941" t="s">
        <v>67</v>
      </c>
    </row>
    <row r="942" spans="1:55">
      <c r="A942" s="1">
        <v>940</v>
      </c>
      <c r="B942" t="s">
        <v>720</v>
      </c>
      <c r="C942" t="s">
        <v>222</v>
      </c>
      <c r="D942">
        <v>0</v>
      </c>
      <c r="E942">
        <v>0</v>
      </c>
      <c r="F942">
        <v>3241</v>
      </c>
      <c r="G942">
        <v>102</v>
      </c>
      <c r="H942">
        <v>0</v>
      </c>
      <c r="I942">
        <v>0</v>
      </c>
      <c r="J942" t="s">
        <v>77</v>
      </c>
      <c r="K942" t="s">
        <v>57</v>
      </c>
      <c r="L942" t="s">
        <v>59</v>
      </c>
      <c r="M942" t="s">
        <v>100</v>
      </c>
      <c r="N942" t="s">
        <v>61</v>
      </c>
      <c r="O942" t="s">
        <v>62</v>
      </c>
      <c r="P942" t="s">
        <v>63</v>
      </c>
      <c r="Q942" t="s">
        <v>60</v>
      </c>
      <c r="R942" t="s">
        <v>65</v>
      </c>
      <c r="S942" t="s">
        <v>64</v>
      </c>
      <c r="T942">
        <v>1.6224542</v>
      </c>
      <c r="U942">
        <f>(T942-0.014129973)/(27755.404-0.014129973)</f>
        <v>5.7946374903449895E-5</v>
      </c>
      <c r="V942">
        <v>3.6718490999999999E-2</v>
      </c>
      <c r="W942">
        <f>(V942-0.006104506)/(0.96359551-0.006104506)</f>
        <v>3.1973130684369334E-2</v>
      </c>
      <c r="X942">
        <v>0.93450211999999999</v>
      </c>
      <c r="Y942">
        <f>(X942-0.026912883)/(0.97887218-0.026912883)</f>
        <v>0.95339080132960785</v>
      </c>
      <c r="Z942">
        <v>5.2927556000000008E-3</v>
      </c>
      <c r="AA942">
        <f>(Z942-0)/(0.8541435-0)</f>
        <v>6.1965648629299418E-3</v>
      </c>
      <c r="AB942">
        <v>6.2851473000000001E-3</v>
      </c>
      <c r="AC942">
        <f>(AB942-0)/(0.90509456-0)</f>
        <v>6.9441885718548573E-3</v>
      </c>
      <c r="AD942">
        <v>4.6311612E-3</v>
      </c>
      <c r="AE942" s="3">
        <f>(AD942-0)/(0.42788053-0)</f>
        <v>1.0823491314269429E-2</v>
      </c>
      <c r="AF942">
        <v>0</v>
      </c>
      <c r="AG942">
        <f>(AF942-0)/(0.48863637-0)</f>
        <v>0</v>
      </c>
      <c r="AH942">
        <v>22.6</v>
      </c>
      <c r="AI942">
        <f>(AH942-0)/(78.5-0)</f>
        <v>0.28789808917197451</v>
      </c>
      <c r="AJ942">
        <v>39.299999999999997</v>
      </c>
      <c r="AK942">
        <f>(AJ942-5.8)/(57.3-5.8)</f>
        <v>0.65048543689320393</v>
      </c>
      <c r="AL942">
        <v>31.8</v>
      </c>
      <c r="AM942">
        <f>(AL942-5.5)/(55.8-5.5)</f>
        <v>0.52286282306163023</v>
      </c>
      <c r="AN942">
        <v>6.3</v>
      </c>
      <c r="AO942">
        <f>(AN942-1.2)/(66.3-1.2)</f>
        <v>7.83410138248848E-2</v>
      </c>
      <c r="AP942">
        <v>0.24809791597750591</v>
      </c>
      <c r="AQ942">
        <v>0.2272576910353952</v>
      </c>
      <c r="AR942">
        <v>0.28018524644392989</v>
      </c>
      <c r="AS942">
        <v>0.244459146543169</v>
      </c>
      <c r="AT942" t="s">
        <v>147</v>
      </c>
      <c r="AU942" t="s">
        <v>104</v>
      </c>
      <c r="AZ942">
        <v>0</v>
      </c>
      <c r="BA942" t="s">
        <v>74</v>
      </c>
      <c r="BB942">
        <v>0</v>
      </c>
      <c r="BC942" t="s">
        <v>74</v>
      </c>
    </row>
    <row r="943" spans="1:55">
      <c r="A943" s="1">
        <v>941</v>
      </c>
      <c r="B943" t="s">
        <v>720</v>
      </c>
      <c r="C943" t="s">
        <v>696</v>
      </c>
      <c r="D943">
        <v>6</v>
      </c>
      <c r="E943">
        <v>0</v>
      </c>
      <c r="F943">
        <v>9656</v>
      </c>
      <c r="G943">
        <v>44</v>
      </c>
      <c r="H943">
        <v>1.412216615199217</v>
      </c>
      <c r="I943">
        <v>6</v>
      </c>
      <c r="J943" t="s">
        <v>77</v>
      </c>
      <c r="K943" t="s">
        <v>57</v>
      </c>
      <c r="L943" t="s">
        <v>59</v>
      </c>
      <c r="M943" t="s">
        <v>58</v>
      </c>
      <c r="N943" t="s">
        <v>61</v>
      </c>
      <c r="O943" t="s">
        <v>60</v>
      </c>
      <c r="P943" t="s">
        <v>62</v>
      </c>
      <c r="Q943" t="s">
        <v>63</v>
      </c>
      <c r="R943" t="s">
        <v>64</v>
      </c>
      <c r="S943" t="s">
        <v>65</v>
      </c>
      <c r="T943">
        <v>6.3366714000000011</v>
      </c>
      <c r="U943">
        <f>(T943-0.014129973)/(27755.404-0.014129973)</f>
        <v>2.2779508616550557E-4</v>
      </c>
      <c r="V943">
        <v>2.8512821000000001E-2</v>
      </c>
      <c r="W943">
        <f>(V943-0.006104506)/(0.96359551-0.006104506)</f>
        <v>2.3403159827494319E-2</v>
      </c>
      <c r="X943">
        <v>0.93292308000000002</v>
      </c>
      <c r="Y943">
        <f>(X943-0.026912883)/(0.97887218-0.026912883)</f>
        <v>0.95173207494815837</v>
      </c>
      <c r="Z943">
        <v>8.4102563999999998E-3</v>
      </c>
      <c r="AA943">
        <f>(Z943-0)/(0.8541435-0)</f>
        <v>9.8464208882933606E-3</v>
      </c>
      <c r="AB943">
        <v>7.2820513E-3</v>
      </c>
      <c r="AC943">
        <f>(AB943-0)/(0.90509456-0)</f>
        <v>8.0456248681905675E-3</v>
      </c>
      <c r="AD943">
        <v>3.4871795000000001E-3</v>
      </c>
      <c r="AE943" s="3">
        <f>(AD943-0)/(0.42788053-0)</f>
        <v>8.1498905781013219E-3</v>
      </c>
      <c r="AF943">
        <v>6.1538459999999995E-4</v>
      </c>
      <c r="AG943">
        <f>(AF943-0)/(0.48863637-0)</f>
        <v>1.2593917231335031E-3</v>
      </c>
      <c r="AH943">
        <v>16</v>
      </c>
      <c r="AI943">
        <f>(AH943-0)/(78.5-0)</f>
        <v>0.20382165605095542</v>
      </c>
      <c r="AJ943">
        <v>34.5</v>
      </c>
      <c r="AK943">
        <f>(AJ943-5.8)/(57.3-5.8)</f>
        <v>0.55728155339805829</v>
      </c>
      <c r="AL943">
        <v>38.5</v>
      </c>
      <c r="AM943">
        <f>(AL943-5.5)/(55.8-5.5)</f>
        <v>0.6560636182902585</v>
      </c>
      <c r="AN943">
        <v>11</v>
      </c>
      <c r="AO943">
        <f>(AN943-1.2)/(66.3-1.2)</f>
        <v>0.15053763440860218</v>
      </c>
      <c r="AP943">
        <v>0.24441025641025629</v>
      </c>
      <c r="AQ943">
        <v>0.2586666666666666</v>
      </c>
      <c r="AR943">
        <v>0.27333333333333337</v>
      </c>
      <c r="AS943">
        <v>0.22358974358974371</v>
      </c>
      <c r="AT943" t="s">
        <v>104</v>
      </c>
      <c r="AU943" t="s">
        <v>66</v>
      </c>
      <c r="AZ943">
        <v>-5.4285710000000001E-3</v>
      </c>
      <c r="BA943" t="s">
        <v>74</v>
      </c>
      <c r="BB943">
        <v>-0.300571429</v>
      </c>
      <c r="BC943" t="s">
        <v>74</v>
      </c>
    </row>
    <row r="944" spans="1:55">
      <c r="A944" s="1">
        <v>942</v>
      </c>
      <c r="B944" t="s">
        <v>720</v>
      </c>
      <c r="C944" t="s">
        <v>224</v>
      </c>
      <c r="D944">
        <v>0</v>
      </c>
      <c r="E944">
        <v>0</v>
      </c>
      <c r="F944">
        <v>2756</v>
      </c>
      <c r="G944">
        <v>102</v>
      </c>
      <c r="H944">
        <v>0</v>
      </c>
      <c r="I944">
        <v>0</v>
      </c>
      <c r="J944" t="s">
        <v>77</v>
      </c>
      <c r="K944" t="s">
        <v>57</v>
      </c>
      <c r="L944" t="s">
        <v>59</v>
      </c>
      <c r="M944" t="s">
        <v>117</v>
      </c>
      <c r="N944" t="s">
        <v>60</v>
      </c>
      <c r="O944" t="s">
        <v>62</v>
      </c>
      <c r="P944" t="s">
        <v>61</v>
      </c>
      <c r="Q944" t="s">
        <v>63</v>
      </c>
      <c r="R944" t="s">
        <v>65</v>
      </c>
      <c r="S944" t="s">
        <v>64</v>
      </c>
      <c r="T944">
        <v>1.0233749999999999</v>
      </c>
      <c r="U944">
        <f>(T944-0.014129973)/(27755.404-0.014129973)</f>
        <v>3.6362127562469656E-5</v>
      </c>
      <c r="V944">
        <v>6.1533052000000012E-2</v>
      </c>
      <c r="W944">
        <f>(V944-0.006104506)/(0.96359551-0.006104506)</f>
        <v>5.788936477569246E-2</v>
      </c>
      <c r="X944">
        <v>0.90400844999999996</v>
      </c>
      <c r="Y944">
        <f>(X944-0.026912883)/(0.97887218-0.026912883)</f>
        <v>0.92135826580408942</v>
      </c>
      <c r="Z944">
        <v>6.6807311999999997E-3</v>
      </c>
      <c r="AA944">
        <f>(Z944-0)/(0.8541435-0)</f>
        <v>7.8215559797621837E-3</v>
      </c>
      <c r="AB944">
        <v>4.2194091E-3</v>
      </c>
      <c r="AC944">
        <f>(AB944-0)/(0.90509456-0)</f>
        <v>4.6618433989924768E-3</v>
      </c>
      <c r="AD944">
        <v>8.4388181999999999E-3</v>
      </c>
      <c r="AE944" s="3">
        <f>(AD944-0)/(0.42788053-0)</f>
        <v>1.9722370167205319E-2</v>
      </c>
      <c r="AF944">
        <v>0</v>
      </c>
      <c r="AG944">
        <f>(AF944-0)/(0.48863637-0)</f>
        <v>0</v>
      </c>
      <c r="AH944">
        <v>17.600000000000001</v>
      </c>
      <c r="AI944">
        <f>(AH944-0)/(78.5-0)</f>
        <v>0.22420382165605096</v>
      </c>
      <c r="AJ944">
        <v>44.7</v>
      </c>
      <c r="AK944">
        <f>(AJ944-5.8)/(57.3-5.8)</f>
        <v>0.75533980582524285</v>
      </c>
      <c r="AL944">
        <v>29.4</v>
      </c>
      <c r="AM944">
        <f>(AL944-5.5)/(55.8-5.5)</f>
        <v>0.47514910536779326</v>
      </c>
      <c r="AN944">
        <v>8.3000000000000007</v>
      </c>
      <c r="AO944">
        <f>(AN944-1.2)/(66.3-1.2)</f>
        <v>0.10906298003072198</v>
      </c>
      <c r="AP944">
        <v>0.25984528832630099</v>
      </c>
      <c r="AQ944">
        <v>0.28516174402250349</v>
      </c>
      <c r="AR944">
        <v>0.24683544303797461</v>
      </c>
      <c r="AS944">
        <v>0.20815752461322079</v>
      </c>
      <c r="AT944" t="s">
        <v>147</v>
      </c>
      <c r="AU944" t="s">
        <v>104</v>
      </c>
      <c r="AZ944">
        <v>0</v>
      </c>
      <c r="BA944" t="s">
        <v>74</v>
      </c>
      <c r="BB944">
        <v>0</v>
      </c>
      <c r="BC944" t="s">
        <v>74</v>
      </c>
    </row>
    <row r="945" spans="1:55">
      <c r="A945" s="1">
        <v>943</v>
      </c>
      <c r="B945" t="s">
        <v>720</v>
      </c>
      <c r="C945" t="s">
        <v>699</v>
      </c>
      <c r="D945">
        <v>245</v>
      </c>
      <c r="E945">
        <v>1</v>
      </c>
      <c r="F945">
        <v>33690</v>
      </c>
      <c r="G945">
        <v>31</v>
      </c>
      <c r="H945">
        <v>23.45866965405644</v>
      </c>
      <c r="I945">
        <v>245</v>
      </c>
      <c r="J945" t="s">
        <v>56</v>
      </c>
      <c r="K945" t="s">
        <v>57</v>
      </c>
      <c r="L945" t="s">
        <v>59</v>
      </c>
      <c r="M945" t="s">
        <v>117</v>
      </c>
      <c r="N945" t="s">
        <v>60</v>
      </c>
      <c r="O945" t="s">
        <v>62</v>
      </c>
      <c r="P945" t="s">
        <v>61</v>
      </c>
      <c r="Q945" t="s">
        <v>63</v>
      </c>
      <c r="R945" t="s">
        <v>64</v>
      </c>
      <c r="S945" t="s">
        <v>65</v>
      </c>
      <c r="T945">
        <v>15.219234</v>
      </c>
      <c r="U945">
        <f>(T945-0.014129973)/(27755.404-0.014129973)</f>
        <v>5.4782527279214938E-4</v>
      </c>
      <c r="V945">
        <v>0.21487159</v>
      </c>
      <c r="W945">
        <f>(V945-0.006104506)/(0.96359551-0.006104506)</f>
        <v>0.21803555660351667</v>
      </c>
      <c r="X945">
        <v>0.70693885999999995</v>
      </c>
      <c r="Y945">
        <f>(X945-0.026912883)/(0.97887218-0.026912883)</f>
        <v>0.71434354298868719</v>
      </c>
      <c r="Z945">
        <v>2.1223730999999999E-2</v>
      </c>
      <c r="AA945">
        <f>(Z945-0)/(0.8541435-0)</f>
        <v>2.4847968754664763E-2</v>
      </c>
      <c r="AB945">
        <v>6.3162306000000001E-3</v>
      </c>
      <c r="AC945">
        <f>(AB945-0)/(0.90509456-0)</f>
        <v>6.9785311713728565E-3</v>
      </c>
      <c r="AD945">
        <v>2.5713943E-2</v>
      </c>
      <c r="AE945" s="3">
        <f>(AD945-0)/(0.42788053-0)</f>
        <v>6.0096081025233845E-2</v>
      </c>
      <c r="AF945">
        <v>5.088906E-4</v>
      </c>
      <c r="AG945">
        <f>(AF945-0)/(0.48863637-0)</f>
        <v>1.0414505166694817E-3</v>
      </c>
      <c r="AH945">
        <v>27.3</v>
      </c>
      <c r="AI945">
        <f>(AH945-0)/(78.5-0)</f>
        <v>0.34777070063694271</v>
      </c>
      <c r="AJ945">
        <v>30.1</v>
      </c>
      <c r="AK945">
        <f>(AJ945-5.8)/(57.3-5.8)</f>
        <v>0.47184466019417476</v>
      </c>
      <c r="AL945">
        <v>30.9</v>
      </c>
      <c r="AM945">
        <f>(AL945-5.5)/(55.8-5.5)</f>
        <v>0.50497017892644136</v>
      </c>
      <c r="AN945">
        <v>11.6</v>
      </c>
      <c r="AO945">
        <f>(AN945-1.2)/(66.3-1.2)</f>
        <v>0.15975422427035332</v>
      </c>
      <c r="AP945">
        <v>0.2645333173681374</v>
      </c>
      <c r="AQ945">
        <v>0.36068370951326112</v>
      </c>
      <c r="AR945">
        <v>0.2228641561396156</v>
      </c>
      <c r="AS945">
        <v>0.1519188169789859</v>
      </c>
      <c r="AT945" t="s">
        <v>79</v>
      </c>
      <c r="AU945" t="s">
        <v>72</v>
      </c>
      <c r="AZ945">
        <v>0.446011302</v>
      </c>
      <c r="BA945" t="s">
        <v>67</v>
      </c>
      <c r="BB945">
        <v>0.52673413099999999</v>
      </c>
      <c r="BC945" t="s">
        <v>67</v>
      </c>
    </row>
    <row r="946" spans="1:55">
      <c r="A946" s="1">
        <v>945</v>
      </c>
      <c r="B946" t="s">
        <v>720</v>
      </c>
      <c r="C946" t="s">
        <v>124</v>
      </c>
      <c r="D946">
        <v>5</v>
      </c>
      <c r="E946">
        <v>1</v>
      </c>
      <c r="F946">
        <v>12660</v>
      </c>
      <c r="G946">
        <v>29</v>
      </c>
      <c r="H946">
        <v>1.361878302554884</v>
      </c>
      <c r="I946">
        <v>5</v>
      </c>
      <c r="J946" t="s">
        <v>77</v>
      </c>
      <c r="K946" t="s">
        <v>57</v>
      </c>
      <c r="L946" t="s">
        <v>59</v>
      </c>
      <c r="M946" t="s">
        <v>58</v>
      </c>
      <c r="N946" t="s">
        <v>61</v>
      </c>
      <c r="O946" t="s">
        <v>60</v>
      </c>
      <c r="P946" t="s">
        <v>62</v>
      </c>
      <c r="Q946" t="s">
        <v>63</v>
      </c>
      <c r="R946" t="s">
        <v>65</v>
      </c>
      <c r="S946" t="s">
        <v>64</v>
      </c>
      <c r="T946">
        <v>4.8860811999999996</v>
      </c>
      <c r="U946">
        <f>(T946-0.014129973)/(27755.404-0.014129973)</f>
        <v>1.7553171653557681E-4</v>
      </c>
      <c r="V946">
        <v>3.9330542000000003E-2</v>
      </c>
      <c r="W946">
        <f>(V946-0.006104506)/(0.96359551-0.006104506)</f>
        <v>3.4701146915423135E-2</v>
      </c>
      <c r="X946">
        <v>0.92359835000000001</v>
      </c>
      <c r="Y946">
        <f>(X946-0.026912883)/(0.97887218-0.026912883)</f>
        <v>0.9419367716937167</v>
      </c>
      <c r="Z946">
        <v>1.0041840999999999E-2</v>
      </c>
      <c r="AA946">
        <f>(Z946-0)/(0.8541435-0)</f>
        <v>1.1756620521024863E-2</v>
      </c>
      <c r="AB946">
        <v>6.2761506999999992E-3</v>
      </c>
      <c r="AC946">
        <f>(AB946-0)/(0.90509456-0)</f>
        <v>6.9342486159678163E-3</v>
      </c>
      <c r="AD946">
        <v>4.0167365000000014E-3</v>
      </c>
      <c r="AE946" s="3">
        <f>(AD946-0)/(0.42788053-0)</f>
        <v>9.3875187543588437E-3</v>
      </c>
      <c r="AF946">
        <v>5.8577407999999996E-4</v>
      </c>
      <c r="AG946">
        <f>(AF946-0)/(0.48863637-0)</f>
        <v>1.1987934504343177E-3</v>
      </c>
      <c r="AH946">
        <v>25.1</v>
      </c>
      <c r="AI946">
        <f>(AH946-0)/(78.5-0)</f>
        <v>0.31974522292993635</v>
      </c>
      <c r="AJ946">
        <v>34.9</v>
      </c>
      <c r="AK946">
        <f>(AJ946-5.8)/(57.3-5.8)</f>
        <v>0.56504854368932034</v>
      </c>
      <c r="AL946">
        <v>30.9</v>
      </c>
      <c r="AM946">
        <f>(AL946-5.5)/(55.8-5.5)</f>
        <v>0.50497017892644136</v>
      </c>
      <c r="AN946">
        <v>9.1</v>
      </c>
      <c r="AO946">
        <f>(AN946-1.2)/(66.3-1.2)</f>
        <v>0.12135176651305683</v>
      </c>
      <c r="AP946">
        <v>0.2432635983263598</v>
      </c>
      <c r="AQ946">
        <v>0.25958158995815911</v>
      </c>
      <c r="AR946">
        <v>0.26426778242677829</v>
      </c>
      <c r="AS946">
        <v>0.23288702928870281</v>
      </c>
      <c r="AT946" t="s">
        <v>104</v>
      </c>
      <c r="AU946" t="s">
        <v>66</v>
      </c>
      <c r="AZ946">
        <v>-0.31234285699999997</v>
      </c>
      <c r="BA946" t="s">
        <v>74</v>
      </c>
      <c r="BB946">
        <v>-0.54651428599999996</v>
      </c>
      <c r="BC946" t="s">
        <v>74</v>
      </c>
    </row>
    <row r="947" spans="1:55">
      <c r="A947" s="1">
        <v>946</v>
      </c>
      <c r="B947" t="s">
        <v>720</v>
      </c>
      <c r="C947" t="s">
        <v>125</v>
      </c>
      <c r="D947">
        <v>0</v>
      </c>
      <c r="E947">
        <v>0</v>
      </c>
      <c r="F947">
        <v>10117</v>
      </c>
      <c r="G947">
        <v>102</v>
      </c>
      <c r="H947">
        <v>0</v>
      </c>
      <c r="I947">
        <v>0</v>
      </c>
      <c r="J947" t="s">
        <v>77</v>
      </c>
      <c r="K947" t="s">
        <v>57</v>
      </c>
      <c r="L947" t="s">
        <v>59</v>
      </c>
      <c r="M947" t="s">
        <v>100</v>
      </c>
      <c r="N947" t="s">
        <v>61</v>
      </c>
      <c r="O947" t="s">
        <v>60</v>
      </c>
      <c r="P947" t="s">
        <v>62</v>
      </c>
      <c r="Q947" t="s">
        <v>63</v>
      </c>
      <c r="R947" t="s">
        <v>64</v>
      </c>
      <c r="S947" t="s">
        <v>65</v>
      </c>
      <c r="T947">
        <v>4.1699514000000004</v>
      </c>
      <c r="U947">
        <f>(T947-0.014129973)/(27755.404-0.014129973)</f>
        <v>1.4973024866380511E-4</v>
      </c>
      <c r="V947">
        <v>2.6229170999999999E-2</v>
      </c>
      <c r="W947">
        <f>(V947-0.006104506)/(0.96359551-0.006104506)</f>
        <v>2.101812436453972E-2</v>
      </c>
      <c r="X947">
        <v>0.94486731000000002</v>
      </c>
      <c r="Y947">
        <f>(X947-0.026912883)/(0.97887218-0.026912883)</f>
        <v>0.96427907148219183</v>
      </c>
      <c r="Z947">
        <v>4.7315368E-3</v>
      </c>
      <c r="AA947">
        <f>(Z947-0)/(0.8541435-0)</f>
        <v>5.5395103984283676E-3</v>
      </c>
      <c r="AB947">
        <v>4.8343963E-3</v>
      </c>
      <c r="AC947">
        <f>(AB947-0)/(0.90509456-0)</f>
        <v>5.3413162708656654E-3</v>
      </c>
      <c r="AD947">
        <v>3.9086607000000002E-3</v>
      </c>
      <c r="AE947" s="3">
        <f>(AD947-0)/(0.42788053-0)</f>
        <v>9.134934697776504E-3</v>
      </c>
      <c r="AF947">
        <v>3.0857847999999998E-4</v>
      </c>
      <c r="AG947">
        <f>(AF947-0)/(0.48863637-0)</f>
        <v>6.3150943921755148E-4</v>
      </c>
      <c r="AH947">
        <v>18.600000000000001</v>
      </c>
      <c r="AI947">
        <f>(AH947-0)/(78.5-0)</f>
        <v>0.2369426751592357</v>
      </c>
      <c r="AJ947">
        <v>30.8</v>
      </c>
      <c r="AK947">
        <f>(AJ947-5.8)/(57.3-5.8)</f>
        <v>0.4854368932038835</v>
      </c>
      <c r="AL947">
        <v>43.2</v>
      </c>
      <c r="AM947">
        <f>(AL947-5.5)/(55.8-5.5)</f>
        <v>0.749502982107356</v>
      </c>
      <c r="AN947">
        <v>7.3</v>
      </c>
      <c r="AO947">
        <f>(AN947-1.2)/(66.3-1.2)</f>
        <v>9.3701996927803385E-2</v>
      </c>
      <c r="AP947">
        <v>0.25858876774326273</v>
      </c>
      <c r="AQ947">
        <v>0.2599259411643694</v>
      </c>
      <c r="AR947">
        <v>0.2642460399094837</v>
      </c>
      <c r="AS947">
        <v>0.21723925118288431</v>
      </c>
      <c r="AT947" t="s">
        <v>147</v>
      </c>
      <c r="AU947" t="s">
        <v>104</v>
      </c>
      <c r="AZ947">
        <v>0</v>
      </c>
      <c r="BA947" t="s">
        <v>74</v>
      </c>
      <c r="BB947">
        <v>0</v>
      </c>
      <c r="BC947" t="s">
        <v>74</v>
      </c>
    </row>
    <row r="948" spans="1:55">
      <c r="A948" s="1">
        <v>944</v>
      </c>
      <c r="B948" t="s">
        <v>720</v>
      </c>
      <c r="C948" t="s">
        <v>752</v>
      </c>
      <c r="D948">
        <v>22</v>
      </c>
      <c r="E948">
        <v>0</v>
      </c>
      <c r="F948">
        <v>29180</v>
      </c>
      <c r="G948">
        <v>34</v>
      </c>
      <c r="H948">
        <v>2.2174736926984639</v>
      </c>
      <c r="I948">
        <v>22</v>
      </c>
      <c r="J948" t="s">
        <v>56</v>
      </c>
      <c r="K948" t="s">
        <v>57</v>
      </c>
      <c r="L948" t="s">
        <v>59</v>
      </c>
      <c r="M948" t="s">
        <v>58</v>
      </c>
      <c r="N948" t="s">
        <v>60</v>
      </c>
      <c r="O948" t="s">
        <v>62</v>
      </c>
      <c r="P948" t="s">
        <v>61</v>
      </c>
      <c r="Q948" t="s">
        <v>63</v>
      </c>
      <c r="R948" t="s">
        <v>65</v>
      </c>
      <c r="S948" t="s">
        <v>69</v>
      </c>
      <c r="T948">
        <v>12.265838</v>
      </c>
      <c r="U948">
        <f>(T948-0.014129973)/(27755.404-0.014129973)</f>
        <v>4.4141725568879868E-4</v>
      </c>
      <c r="V948">
        <v>4.2541262000000003E-2</v>
      </c>
      <c r="W948">
        <f>(V948-0.006104506)/(0.96359551-0.006104506)</f>
        <v>3.8054410796323261E-2</v>
      </c>
      <c r="X948">
        <v>0.91614395000000004</v>
      </c>
      <c r="Y948">
        <f>(X948-0.026912883)/(0.97887218-0.026912883)</f>
        <v>0.93410618479415952</v>
      </c>
      <c r="Z948">
        <v>1.1669061E-2</v>
      </c>
      <c r="AA948">
        <f>(Z948-0)/(0.8541435-0)</f>
        <v>1.3661710239555766E-2</v>
      </c>
      <c r="AB948">
        <v>4.1700247999999999E-3</v>
      </c>
      <c r="AC948">
        <f>(AB948-0)/(0.90509456-0)</f>
        <v>4.6072808127362959E-3</v>
      </c>
      <c r="AD948">
        <v>8.6904718000000002E-3</v>
      </c>
      <c r="AE948" s="3">
        <f>(AD948-0)/(0.42788053-0)</f>
        <v>2.031051003886529E-2</v>
      </c>
      <c r="AF948">
        <v>6.6580228000000003E-4</v>
      </c>
      <c r="AG948">
        <f>(AF948-0)/(0.48863637-0)</f>
        <v>1.362572090161852E-3</v>
      </c>
      <c r="AH948">
        <v>29</v>
      </c>
      <c r="AI948">
        <f>(AH948-0)/(78.5-0)</f>
        <v>0.36942675159235666</v>
      </c>
      <c r="AJ948">
        <v>35</v>
      </c>
      <c r="AK948">
        <f>(AJ948-5.8)/(57.3-5.8)</f>
        <v>0.56699029126213596</v>
      </c>
      <c r="AL948">
        <v>27.3</v>
      </c>
      <c r="AM948">
        <f>(AL948-5.5)/(55.8-5.5)</f>
        <v>0.43339960238568592</v>
      </c>
      <c r="AN948">
        <v>8.6999999999999993</v>
      </c>
      <c r="AO948">
        <f>(AN948-1.2)/(66.3-1.2)</f>
        <v>0.1152073732718894</v>
      </c>
      <c r="AP948">
        <v>0.25528261555173992</v>
      </c>
      <c r="AQ948">
        <v>0.29379402179626452</v>
      </c>
      <c r="AR948">
        <v>0.2525843641588113</v>
      </c>
      <c r="AS948">
        <v>0.1983389984931844</v>
      </c>
      <c r="AT948" t="s">
        <v>66</v>
      </c>
      <c r="AU948" t="s">
        <v>66</v>
      </c>
      <c r="AZ948">
        <v>-6.8328841000000001E-2</v>
      </c>
      <c r="BA948" t="s">
        <v>74</v>
      </c>
      <c r="BB948">
        <v>2.8463611999999999E-2</v>
      </c>
      <c r="BC948" t="s">
        <v>67</v>
      </c>
    </row>
    <row r="949" spans="1:55">
      <c r="A949" s="1">
        <v>947</v>
      </c>
      <c r="B949" t="s">
        <v>720</v>
      </c>
      <c r="C949" t="s">
        <v>753</v>
      </c>
      <c r="D949">
        <v>10</v>
      </c>
      <c r="E949">
        <v>0</v>
      </c>
      <c r="F949">
        <v>4575</v>
      </c>
      <c r="G949">
        <v>7</v>
      </c>
      <c r="H949">
        <v>31.225604996096799</v>
      </c>
      <c r="I949">
        <v>10</v>
      </c>
      <c r="J949" t="s">
        <v>77</v>
      </c>
      <c r="K949" t="s">
        <v>57</v>
      </c>
      <c r="L949" t="s">
        <v>59</v>
      </c>
      <c r="M949" t="s">
        <v>58</v>
      </c>
      <c r="N949" t="s">
        <v>62</v>
      </c>
      <c r="O949" t="s">
        <v>60</v>
      </c>
      <c r="P949" t="s">
        <v>61</v>
      </c>
      <c r="Q949" t="s">
        <v>63</v>
      </c>
      <c r="R949" t="s">
        <v>65</v>
      </c>
      <c r="S949" t="s">
        <v>64</v>
      </c>
      <c r="T949">
        <v>1.6366506000000001</v>
      </c>
      <c r="U949">
        <f>(T949-0.014129973)/(27755.404-0.014129973)</f>
        <v>5.8457857540389209E-5</v>
      </c>
      <c r="V949">
        <v>0.17848528999999999</v>
      </c>
      <c r="W949">
        <f>(V949-0.006104506)/(0.96359551-0.006104506)</f>
        <v>0.18003384186364635</v>
      </c>
      <c r="X949">
        <v>0.78171730000000006</v>
      </c>
      <c r="Y949">
        <f>(X949-0.026912883)/(0.97887218-0.026912883)</f>
        <v>0.79289568301784252</v>
      </c>
      <c r="Z949">
        <v>9.4066570000000006E-3</v>
      </c>
      <c r="AA949">
        <f>(Z949-0)/(0.8541435-0)</f>
        <v>1.1012970302999438E-2</v>
      </c>
      <c r="AB949">
        <v>8.4418719999999996E-3</v>
      </c>
      <c r="AC949">
        <f>(AB949-0)/(0.90509456-0)</f>
        <v>9.3270608100881735E-3</v>
      </c>
      <c r="AD949">
        <v>9.1654601999999995E-3</v>
      </c>
      <c r="AE949" s="3">
        <f>(AD949-0)/(0.42788053-0)</f>
        <v>2.1420605887348974E-2</v>
      </c>
      <c r="AF949">
        <v>0</v>
      </c>
      <c r="AG949">
        <f>(AF949-0)/(0.48863637-0)</f>
        <v>0</v>
      </c>
      <c r="AH949">
        <v>20.100000000000001</v>
      </c>
      <c r="AI949">
        <f>(AH949-0)/(78.5-0)</f>
        <v>0.25605095541401274</v>
      </c>
      <c r="AJ949">
        <v>33.299999999999997</v>
      </c>
      <c r="AK949">
        <f>(AJ949-5.8)/(57.3-5.8)</f>
        <v>0.53398058252427183</v>
      </c>
      <c r="AL949">
        <v>29</v>
      </c>
      <c r="AM949">
        <f>(AL949-5.5)/(55.8-5.5)</f>
        <v>0.4671968190854871</v>
      </c>
      <c r="AN949">
        <v>17.5</v>
      </c>
      <c r="AO949">
        <f>(AN949-1.2)/(66.3-1.2)</f>
        <v>0.25038402457757297</v>
      </c>
      <c r="AP949">
        <v>0.28533526290400402</v>
      </c>
      <c r="AQ949">
        <v>0.2662807525325615</v>
      </c>
      <c r="AR949">
        <v>0.25566811384466948</v>
      </c>
      <c r="AS949">
        <v>0.19271587071876509</v>
      </c>
      <c r="AT949" t="s">
        <v>79</v>
      </c>
      <c r="AU949" t="s">
        <v>72</v>
      </c>
      <c r="AZ949">
        <v>0.33384615400000001</v>
      </c>
      <c r="BA949" t="s">
        <v>67</v>
      </c>
      <c r="BB949">
        <v>0.662417582</v>
      </c>
      <c r="BC949" t="s">
        <v>67</v>
      </c>
    </row>
    <row r="950" spans="1:55">
      <c r="A950" s="1">
        <v>948</v>
      </c>
      <c r="B950" t="s">
        <v>720</v>
      </c>
      <c r="C950" t="s">
        <v>651</v>
      </c>
      <c r="D950">
        <v>5</v>
      </c>
      <c r="E950">
        <v>0</v>
      </c>
      <c r="F950">
        <v>32787</v>
      </c>
      <c r="G950">
        <v>29</v>
      </c>
      <c r="H950">
        <v>0.52586022845471758</v>
      </c>
      <c r="I950">
        <v>5</v>
      </c>
      <c r="J950" t="s">
        <v>56</v>
      </c>
      <c r="K950" t="s">
        <v>57</v>
      </c>
      <c r="L950" t="s">
        <v>59</v>
      </c>
      <c r="M950" t="s">
        <v>58</v>
      </c>
      <c r="N950" t="s">
        <v>61</v>
      </c>
      <c r="O950" t="s">
        <v>60</v>
      </c>
      <c r="P950" t="s">
        <v>62</v>
      </c>
      <c r="Q950" t="s">
        <v>63</v>
      </c>
      <c r="R950" t="s">
        <v>65</v>
      </c>
      <c r="S950" t="s">
        <v>64</v>
      </c>
      <c r="T950">
        <v>22.581005000000001</v>
      </c>
      <c r="U950">
        <f>(T950-0.014129973)/(27755.404-0.014129973)</f>
        <v>8.1306280087133391E-4</v>
      </c>
      <c r="V950">
        <v>3.3046319999999997E-2</v>
      </c>
      <c r="W950">
        <f>(V950-0.006104506)/(0.96359551-0.006104506)</f>
        <v>2.8137929116250994E-2</v>
      </c>
      <c r="X950">
        <v>0.92479217000000002</v>
      </c>
      <c r="Y950">
        <f>(X950-0.026912883)/(0.97887218-0.026912883)</f>
        <v>0.94319083791667635</v>
      </c>
      <c r="Z950">
        <v>1.2440616999999999E-2</v>
      </c>
      <c r="AA950">
        <f>(Z950-0)/(0.8541435-0)</f>
        <v>1.4565019812244664E-2</v>
      </c>
      <c r="AB950">
        <v>6.5023755000000001E-3</v>
      </c>
      <c r="AC950">
        <f>(AB950-0)/(0.90509456-0)</f>
        <v>7.1841946547551898E-3</v>
      </c>
      <c r="AD950">
        <v>5.3741094000000003E-3</v>
      </c>
      <c r="AE950" s="3">
        <f>(AD950-0)/(0.42788053-0)</f>
        <v>1.2559836270185046E-2</v>
      </c>
      <c r="AF950">
        <v>3.5629453E-4</v>
      </c>
      <c r="AG950">
        <f>(AF950-0)/(0.48863637-0)</f>
        <v>7.2916088910860235E-4</v>
      </c>
      <c r="AH950">
        <v>27.7</v>
      </c>
      <c r="AI950">
        <f>(AH950-0)/(78.5-0)</f>
        <v>0.35286624203821654</v>
      </c>
      <c r="AJ950">
        <v>35.9</v>
      </c>
      <c r="AK950">
        <f>(AJ950-5.8)/(57.3-5.8)</f>
        <v>0.58446601941747567</v>
      </c>
      <c r="AL950">
        <v>32.200000000000003</v>
      </c>
      <c r="AM950">
        <f>(AL950-5.5)/(55.8-5.5)</f>
        <v>0.5308151093439365</v>
      </c>
      <c r="AN950">
        <v>4.3</v>
      </c>
      <c r="AO950">
        <f>(AN950-1.2)/(66.3-1.2)</f>
        <v>4.7619047619047616E-2</v>
      </c>
      <c r="AP950">
        <v>0.26849762470308791</v>
      </c>
      <c r="AQ950">
        <v>0.27998812351543939</v>
      </c>
      <c r="AR950">
        <v>0.28432304038004741</v>
      </c>
      <c r="AS950">
        <v>0.16719121140142509</v>
      </c>
      <c r="AT950" t="s">
        <v>147</v>
      </c>
      <c r="AU950" t="s">
        <v>104</v>
      </c>
      <c r="AZ950">
        <v>-0.175885714</v>
      </c>
      <c r="BA950" t="s">
        <v>74</v>
      </c>
      <c r="BB950">
        <v>-1.8514286000000001E-2</v>
      </c>
      <c r="BC950" t="s">
        <v>74</v>
      </c>
    </row>
    <row r="951" spans="1:55">
      <c r="A951" s="1">
        <v>949</v>
      </c>
      <c r="B951" t="s">
        <v>720</v>
      </c>
      <c r="C951" t="s">
        <v>497</v>
      </c>
      <c r="D951">
        <v>3</v>
      </c>
      <c r="E951">
        <v>0</v>
      </c>
      <c r="F951">
        <v>6373</v>
      </c>
      <c r="G951">
        <v>43</v>
      </c>
      <c r="H951">
        <v>1.094734691047625</v>
      </c>
      <c r="I951">
        <v>3</v>
      </c>
      <c r="J951" t="s">
        <v>77</v>
      </c>
      <c r="K951" t="s">
        <v>57</v>
      </c>
      <c r="L951" t="s">
        <v>59</v>
      </c>
      <c r="M951" t="s">
        <v>117</v>
      </c>
      <c r="N951" t="s">
        <v>62</v>
      </c>
      <c r="O951" t="s">
        <v>60</v>
      </c>
      <c r="P951" t="s">
        <v>61</v>
      </c>
      <c r="Q951" t="s">
        <v>63</v>
      </c>
      <c r="R951" t="s">
        <v>65</v>
      </c>
      <c r="S951" t="s">
        <v>64</v>
      </c>
      <c r="T951">
        <v>3.3835215999999999</v>
      </c>
      <c r="U951">
        <f>(T951-0.014129973)/(27755.404-0.014129973)</f>
        <v>1.2139593941134296E-4</v>
      </c>
      <c r="V951">
        <v>2.6341462999999999E-2</v>
      </c>
      <c r="W951">
        <f>(V951-0.006104506)/(0.96359551-0.006104506)</f>
        <v>2.1135401706604443E-2</v>
      </c>
      <c r="X951">
        <v>0.94390242999999996</v>
      </c>
      <c r="Y951">
        <f>(X951-0.026912883)/(0.97887218-0.026912883)</f>
        <v>0.96326549873486877</v>
      </c>
      <c r="Z951">
        <v>2.6016261000000001E-3</v>
      </c>
      <c r="AA951">
        <f>(Z951-0)/(0.8541435-0)</f>
        <v>3.0458887763004697E-3</v>
      </c>
      <c r="AB951">
        <v>4.3902439000000001E-3</v>
      </c>
      <c r="AC951">
        <f>(AB951-0)/(0.90509456-0)</f>
        <v>4.8505914122387393E-3</v>
      </c>
      <c r="AD951">
        <v>9.2682922000000001E-3</v>
      </c>
      <c r="AE951" s="3">
        <f>(AD951-0)/(0.42788053-0)</f>
        <v>2.1660934653885747E-2</v>
      </c>
      <c r="AF951">
        <v>1.6260161999999999E-3</v>
      </c>
      <c r="AG951">
        <f>(AF951-0)/(0.48863637-0)</f>
        <v>3.3276610171281357E-3</v>
      </c>
      <c r="AH951">
        <v>25.3</v>
      </c>
      <c r="AI951">
        <f>(AH951-0)/(78.5-0)</f>
        <v>0.32229299363057323</v>
      </c>
      <c r="AJ951">
        <v>37.799999999999997</v>
      </c>
      <c r="AK951">
        <f>(AJ951-5.8)/(57.3-5.8)</f>
        <v>0.62135922330097082</v>
      </c>
      <c r="AL951">
        <v>32.700000000000003</v>
      </c>
      <c r="AM951">
        <f>(AL951-5.5)/(55.8-5.5)</f>
        <v>0.54075546719681922</v>
      </c>
      <c r="AN951">
        <v>4.3</v>
      </c>
      <c r="AO951">
        <f>(AN951-1.2)/(66.3-1.2)</f>
        <v>4.7619047619047616E-2</v>
      </c>
      <c r="AP951">
        <v>0.26731707317073172</v>
      </c>
      <c r="AQ951">
        <v>0.25691056910569121</v>
      </c>
      <c r="AR951">
        <v>0.23999999999999991</v>
      </c>
      <c r="AS951">
        <v>0.2357723577235773</v>
      </c>
      <c r="AT951" t="s">
        <v>104</v>
      </c>
      <c r="AU951" t="s">
        <v>66</v>
      </c>
      <c r="AZ951">
        <v>4.1020408000000001E-2</v>
      </c>
      <c r="BA951" t="s">
        <v>67</v>
      </c>
      <c r="BB951">
        <v>8.2040816000000003E-2</v>
      </c>
      <c r="BC951" t="s">
        <v>67</v>
      </c>
    </row>
    <row r="952" spans="1:55">
      <c r="A952" s="1">
        <v>950</v>
      </c>
      <c r="B952" t="s">
        <v>720</v>
      </c>
      <c r="C952" t="s">
        <v>128</v>
      </c>
      <c r="D952">
        <v>17</v>
      </c>
      <c r="E952">
        <v>2</v>
      </c>
      <c r="F952">
        <v>35471</v>
      </c>
      <c r="G952">
        <v>34</v>
      </c>
      <c r="H952">
        <v>1.409602210256266</v>
      </c>
      <c r="I952">
        <v>17</v>
      </c>
      <c r="J952" t="s">
        <v>56</v>
      </c>
      <c r="K952" t="s">
        <v>57</v>
      </c>
      <c r="L952" t="s">
        <v>59</v>
      </c>
      <c r="M952" t="s">
        <v>58</v>
      </c>
      <c r="N952" t="s">
        <v>60</v>
      </c>
      <c r="O952" t="s">
        <v>62</v>
      </c>
      <c r="P952" t="s">
        <v>61</v>
      </c>
      <c r="Q952" t="s">
        <v>63</v>
      </c>
      <c r="R952" t="s">
        <v>65</v>
      </c>
      <c r="S952" t="s">
        <v>64</v>
      </c>
      <c r="T952">
        <v>19.269302</v>
      </c>
      <c r="U952">
        <f>(T952-0.014129973)/(27755.404-0.014129973)</f>
        <v>6.9374532720196556E-4</v>
      </c>
      <c r="V952">
        <v>6.7092157999999999E-2</v>
      </c>
      <c r="W952">
        <f>(V952-0.006104506)/(0.96359551-0.006104506)</f>
        <v>6.369527415424156E-2</v>
      </c>
      <c r="X952">
        <v>0.79293274999999996</v>
      </c>
      <c r="Y952">
        <f>(X952-0.026912883)/(0.97887218-0.026912883)</f>
        <v>0.80467712161016913</v>
      </c>
      <c r="Z952">
        <v>5.0653797E-2</v>
      </c>
      <c r="AA952">
        <f>(Z952-0)/(0.8541435-0)</f>
        <v>5.9303614673646761E-2</v>
      </c>
      <c r="AB952">
        <v>3.0884183999999999E-2</v>
      </c>
      <c r="AC952">
        <f>(AB952-0)/(0.90509456-0)</f>
        <v>3.4122604824848357E-2</v>
      </c>
      <c r="AD952">
        <v>9.0286424000000001E-3</v>
      </c>
      <c r="AE952" s="3">
        <f>(AD952-0)/(0.42788053-0)</f>
        <v>2.1100848874801573E-2</v>
      </c>
      <c r="AF952">
        <v>1.1830635E-3</v>
      </c>
      <c r="AG952">
        <f>(AF952-0)/(0.48863637-0)</f>
        <v>2.4211531777710285E-3</v>
      </c>
      <c r="AH952">
        <v>18.2</v>
      </c>
      <c r="AI952">
        <f>(AH952-0)/(78.5-0)</f>
        <v>0.23184713375796179</v>
      </c>
      <c r="AJ952">
        <v>41.4</v>
      </c>
      <c r="AK952">
        <f>(AJ952-5.8)/(57.3-5.8)</f>
        <v>0.6912621359223301</v>
      </c>
      <c r="AL952">
        <v>29.1</v>
      </c>
      <c r="AM952">
        <f>(AL952-5.5)/(55.8-5.5)</f>
        <v>0.46918489065606367</v>
      </c>
      <c r="AN952">
        <v>11.3</v>
      </c>
      <c r="AO952">
        <f>(AN952-1.2)/(66.3-1.2)</f>
        <v>0.15514592933947777</v>
      </c>
      <c r="AP952">
        <v>0.27042341220423399</v>
      </c>
      <c r="AQ952">
        <v>0.27450186799501869</v>
      </c>
      <c r="AR952">
        <v>0.25616438356164389</v>
      </c>
      <c r="AS952">
        <v>0.19891033623910331</v>
      </c>
      <c r="AT952" t="s">
        <v>104</v>
      </c>
      <c r="AU952" t="s">
        <v>66</v>
      </c>
      <c r="AZ952">
        <v>-0.109466437</v>
      </c>
      <c r="BA952" t="s">
        <v>74</v>
      </c>
      <c r="BB952">
        <v>0.49390705699999998</v>
      </c>
      <c r="BC952" t="s">
        <v>67</v>
      </c>
    </row>
    <row r="953" spans="1:55">
      <c r="A953" s="1">
        <v>951</v>
      </c>
      <c r="B953" t="s">
        <v>720</v>
      </c>
      <c r="C953" t="s">
        <v>754</v>
      </c>
      <c r="D953">
        <v>3</v>
      </c>
      <c r="E953">
        <v>0</v>
      </c>
      <c r="F953">
        <v>5923</v>
      </c>
      <c r="G953">
        <v>45</v>
      </c>
      <c r="H953">
        <v>1.12555574314818</v>
      </c>
      <c r="I953">
        <v>3</v>
      </c>
      <c r="J953" t="s">
        <v>77</v>
      </c>
      <c r="K953" t="s">
        <v>57</v>
      </c>
      <c r="L953" t="s">
        <v>59</v>
      </c>
      <c r="M953" t="s">
        <v>58</v>
      </c>
      <c r="N953" t="s">
        <v>61</v>
      </c>
      <c r="O953" t="s">
        <v>60</v>
      </c>
      <c r="P953" t="s">
        <v>63</v>
      </c>
      <c r="Q953" t="s">
        <v>62</v>
      </c>
      <c r="R953" t="s">
        <v>64</v>
      </c>
      <c r="S953" t="s">
        <v>65</v>
      </c>
      <c r="T953">
        <v>3.0656395000000001</v>
      </c>
      <c r="U953">
        <f>(T953-0.014129973)/(27755.404-0.014129973)</f>
        <v>1.0994295310891381E-4</v>
      </c>
      <c r="V953">
        <v>5.2707842999999997E-2</v>
      </c>
      <c r="W953">
        <f>(V953-0.006104506)/(0.96359551-0.006104506)</f>
        <v>4.867234971953846E-2</v>
      </c>
      <c r="X953">
        <v>0.91360258999999999</v>
      </c>
      <c r="Y953">
        <f>(X953-0.026912883)/(0.97887218-0.026912883)</f>
        <v>0.93143657485599407</v>
      </c>
      <c r="Z953">
        <v>5.6149247000000001E-3</v>
      </c>
      <c r="AA953">
        <f>(Z953-0)/(0.8541435-0)</f>
        <v>6.573748673378654E-3</v>
      </c>
      <c r="AB953">
        <v>4.5281653000000003E-3</v>
      </c>
      <c r="AC953">
        <f>(AB953-0)/(0.90509456-0)</f>
        <v>5.0029748272931839E-3</v>
      </c>
      <c r="AD953">
        <v>5.4337982999999998E-3</v>
      </c>
      <c r="AE953" s="3">
        <f>(AD953-0)/(0.42788053-0)</f>
        <v>1.2699335256035137E-2</v>
      </c>
      <c r="AF953">
        <v>3.6225321999999998E-4</v>
      </c>
      <c r="AG953">
        <f>(AF953-0)/(0.48863637-0)</f>
        <v>7.4135541732188296E-4</v>
      </c>
      <c r="AH953">
        <v>20.100000000000001</v>
      </c>
      <c r="AI953">
        <f>(AH953-0)/(78.5-0)</f>
        <v>0.25605095541401274</v>
      </c>
      <c r="AJ953">
        <v>32.799999999999997</v>
      </c>
      <c r="AK953">
        <f>(AJ953-5.8)/(57.3-5.8)</f>
        <v>0.52427184466019405</v>
      </c>
      <c r="AL953">
        <v>37</v>
      </c>
      <c r="AM953">
        <f>(AL953-5.5)/(55.8-5.5)</f>
        <v>0.62624254473161034</v>
      </c>
      <c r="AN953">
        <v>10</v>
      </c>
      <c r="AO953">
        <f>(AN953-1.2)/(66.3-1.2)</f>
        <v>0.1351766513056836</v>
      </c>
      <c r="AP953">
        <v>0.22495924651331281</v>
      </c>
      <c r="AQ953">
        <v>0.2514037312081146</v>
      </c>
      <c r="AR953">
        <v>0.27639920304292698</v>
      </c>
      <c r="AS953">
        <v>0.24723781923564569</v>
      </c>
      <c r="AT953" t="s">
        <v>104</v>
      </c>
      <c r="AU953" t="s">
        <v>66</v>
      </c>
      <c r="AZ953">
        <v>0.30514285699999999</v>
      </c>
      <c r="BA953" t="s">
        <v>67</v>
      </c>
      <c r="BB953">
        <v>0.53371428600000004</v>
      </c>
      <c r="BC953" t="s">
        <v>67</v>
      </c>
    </row>
    <row r="954" spans="1:55">
      <c r="A954" s="1">
        <v>952</v>
      </c>
      <c r="B954" t="s">
        <v>720</v>
      </c>
      <c r="C954" t="s">
        <v>755</v>
      </c>
      <c r="D954">
        <v>3</v>
      </c>
      <c r="E954">
        <v>0</v>
      </c>
      <c r="F954">
        <v>3233</v>
      </c>
      <c r="G954">
        <v>27</v>
      </c>
      <c r="H954">
        <v>3.4367804240987039</v>
      </c>
      <c r="I954">
        <v>3</v>
      </c>
      <c r="J954" t="s">
        <v>77</v>
      </c>
      <c r="K954" t="s">
        <v>57</v>
      </c>
      <c r="L954" t="s">
        <v>59</v>
      </c>
      <c r="M954" t="s">
        <v>117</v>
      </c>
      <c r="N954" t="s">
        <v>61</v>
      </c>
      <c r="O954" t="s">
        <v>62</v>
      </c>
      <c r="P954" t="s">
        <v>60</v>
      </c>
      <c r="Q954" t="s">
        <v>63</v>
      </c>
      <c r="R954" t="s">
        <v>65</v>
      </c>
      <c r="S954" t="s">
        <v>64</v>
      </c>
      <c r="T954">
        <v>1.4111153000000001</v>
      </c>
      <c r="U954">
        <f>(T954-0.014129973)/(27755.404-0.014129973)</f>
        <v>5.0332037616542448E-5</v>
      </c>
      <c r="V954">
        <v>0.23397075000000001</v>
      </c>
      <c r="W954">
        <f>(V954-0.006104506)/(0.96359551-0.006104506)</f>
        <v>0.23798264740667996</v>
      </c>
      <c r="X954">
        <v>0.70866143999999998</v>
      </c>
      <c r="Y954">
        <f>(X954-0.026912883)/(0.97887218-0.026912883)</f>
        <v>0.71615305312785871</v>
      </c>
      <c r="Z954">
        <v>1.1623547E-2</v>
      </c>
      <c r="AA954">
        <f>(Z954-0)/(0.8541435-0)</f>
        <v>1.3608424111405169E-2</v>
      </c>
      <c r="AB954">
        <v>1.2373453E-2</v>
      </c>
      <c r="AC954">
        <f>(AB954-0)/(0.90509456-0)</f>
        <v>1.3670895337167864E-2</v>
      </c>
      <c r="AD954">
        <v>1.6122984E-2</v>
      </c>
      <c r="AE954" s="3">
        <f>(AD954-0)/(0.42788053-0)</f>
        <v>3.7681041481368645E-2</v>
      </c>
      <c r="AF954">
        <v>3.7495311999999998E-4</v>
      </c>
      <c r="AG954">
        <f>(AF954-0)/(0.48863637-0)</f>
        <v>7.6734591000665793E-4</v>
      </c>
      <c r="AH954">
        <v>17.100000000000001</v>
      </c>
      <c r="AI954">
        <f>(AH954-0)/(78.5-0)</f>
        <v>0.21783439490445861</v>
      </c>
      <c r="AJ954">
        <v>38</v>
      </c>
      <c r="AK954">
        <f>(AJ954-5.8)/(57.3-5.8)</f>
        <v>0.62524271844660195</v>
      </c>
      <c r="AL954">
        <v>30.8</v>
      </c>
      <c r="AM954">
        <f>(AL954-5.5)/(55.8-5.5)</f>
        <v>0.5029821073558649</v>
      </c>
      <c r="AN954">
        <v>14.1</v>
      </c>
      <c r="AO954">
        <f>(AN954-1.2)/(66.3-1.2)</f>
        <v>0.1981566820276498</v>
      </c>
      <c r="AP954">
        <v>0.2669666291713535</v>
      </c>
      <c r="AQ954">
        <v>0.25571803524559428</v>
      </c>
      <c r="AR954">
        <v>0.27446569178852642</v>
      </c>
      <c r="AS954">
        <v>0.2028496437945258</v>
      </c>
      <c r="AT954" t="s">
        <v>72</v>
      </c>
      <c r="AU954" t="s">
        <v>66</v>
      </c>
      <c r="AZ954">
        <v>-0.11961904800000001</v>
      </c>
      <c r="BA954" t="s">
        <v>74</v>
      </c>
      <c r="BB954">
        <v>-0.45866666699999997</v>
      </c>
      <c r="BC954" t="s">
        <v>74</v>
      </c>
    </row>
    <row r="955" spans="1:55">
      <c r="A955" s="1">
        <v>953</v>
      </c>
      <c r="B955" t="s">
        <v>720</v>
      </c>
      <c r="C955" t="s">
        <v>756</v>
      </c>
      <c r="D955">
        <v>1</v>
      </c>
      <c r="E955">
        <v>0</v>
      </c>
      <c r="F955">
        <v>10178</v>
      </c>
      <c r="G955">
        <v>6</v>
      </c>
      <c r="H955">
        <v>1.6375188314665621</v>
      </c>
      <c r="I955">
        <v>1</v>
      </c>
      <c r="J955" t="s">
        <v>77</v>
      </c>
      <c r="K955" t="s">
        <v>57</v>
      </c>
      <c r="L955" t="s">
        <v>59</v>
      </c>
      <c r="M955" t="s">
        <v>58</v>
      </c>
      <c r="N955" t="s">
        <v>62</v>
      </c>
      <c r="O955" t="s">
        <v>60</v>
      </c>
      <c r="P955" t="s">
        <v>61</v>
      </c>
      <c r="Q955" t="s">
        <v>63</v>
      </c>
      <c r="R955" t="s">
        <v>64</v>
      </c>
      <c r="S955" t="s">
        <v>65</v>
      </c>
      <c r="T955">
        <v>5.4651779999999999</v>
      </c>
      <c r="U955">
        <f>(T955-0.014129973)/(27755.404-0.014129973)</f>
        <v>1.963960172249851E-4</v>
      </c>
      <c r="V955">
        <v>2.3535205E-2</v>
      </c>
      <c r="W955">
        <f>(V955-0.006104506)/(0.96359551-0.006104506)</f>
        <v>1.8204556415863726E-2</v>
      </c>
      <c r="X955">
        <v>0.94958149999999997</v>
      </c>
      <c r="Y955">
        <f>(X955-0.026912883)/(0.97887218-0.026912883)</f>
        <v>0.9692311634622337</v>
      </c>
      <c r="Z955">
        <v>5.8099459999999999E-3</v>
      </c>
      <c r="AA955">
        <f>(Z955-0)/(0.8541435-0)</f>
        <v>6.8020724854781431E-3</v>
      </c>
      <c r="AB955">
        <v>4.6282620000000002E-3</v>
      </c>
      <c r="AC955">
        <f>(AB955-0)/(0.90509456-0)</f>
        <v>5.1135673602987963E-3</v>
      </c>
      <c r="AD955">
        <v>3.4465780000000001E-3</v>
      </c>
      <c r="AE955" s="3">
        <f>(AD955-0)/(0.42788053-0)</f>
        <v>8.0550007732298548E-3</v>
      </c>
      <c r="AF955">
        <v>7.8778929000000004E-4</v>
      </c>
      <c r="AG955">
        <f>(AF955-0)/(0.48863637-0)</f>
        <v>1.6122199213292291E-3</v>
      </c>
      <c r="AH955">
        <v>24.5</v>
      </c>
      <c r="AI955">
        <f>(AH955-0)/(78.5-0)</f>
        <v>0.31210191082802546</v>
      </c>
      <c r="AJ955">
        <v>30.1</v>
      </c>
      <c r="AK955">
        <f>(AJ955-5.8)/(57.3-5.8)</f>
        <v>0.47184466019417476</v>
      </c>
      <c r="AL955">
        <v>38.799999999999997</v>
      </c>
      <c r="AM955">
        <f>(AL955-5.5)/(55.8-5.5)</f>
        <v>0.66202783300198809</v>
      </c>
      <c r="AN955">
        <v>6.6</v>
      </c>
      <c r="AO955">
        <f>(AN955-1.2)/(66.3-1.2)</f>
        <v>8.294930875576037E-2</v>
      </c>
      <c r="AP955">
        <v>0.28419497784342679</v>
      </c>
      <c r="AQ955">
        <v>0.26558345642540621</v>
      </c>
      <c r="AR955">
        <v>0.24854751354012811</v>
      </c>
      <c r="AS955">
        <v>0.2016740521910389</v>
      </c>
      <c r="AT955" t="s">
        <v>66</v>
      </c>
      <c r="AU955" t="s">
        <v>66</v>
      </c>
      <c r="AZ955">
        <v>0.39600000000000002</v>
      </c>
      <c r="BA955" t="s">
        <v>67</v>
      </c>
      <c r="BB955">
        <v>0.79200000000000004</v>
      </c>
      <c r="BC955" t="s">
        <v>67</v>
      </c>
    </row>
    <row r="956" spans="1:55">
      <c r="A956" s="1">
        <v>954</v>
      </c>
      <c r="B956" t="s">
        <v>720</v>
      </c>
      <c r="C956" t="s">
        <v>757</v>
      </c>
      <c r="D956">
        <v>2</v>
      </c>
      <c r="E956">
        <v>0</v>
      </c>
      <c r="F956">
        <v>16512</v>
      </c>
      <c r="G956">
        <v>39</v>
      </c>
      <c r="H956">
        <v>0.31057443848141519</v>
      </c>
      <c r="I956">
        <v>2</v>
      </c>
      <c r="J956" t="s">
        <v>56</v>
      </c>
      <c r="K956" t="s">
        <v>57</v>
      </c>
      <c r="L956" t="s">
        <v>59</v>
      </c>
      <c r="M956" t="s">
        <v>58</v>
      </c>
      <c r="N956" t="s">
        <v>62</v>
      </c>
      <c r="O956" t="s">
        <v>60</v>
      </c>
      <c r="P956" t="s">
        <v>61</v>
      </c>
      <c r="Q956" t="s">
        <v>63</v>
      </c>
      <c r="R956" t="s">
        <v>65</v>
      </c>
      <c r="S956" t="s">
        <v>64</v>
      </c>
      <c r="T956">
        <v>10.776894</v>
      </c>
      <c r="U956">
        <f>(T956-0.014129973)/(27755.404-0.014129973)</f>
        <v>3.8777203553615696E-4</v>
      </c>
      <c r="V956">
        <v>5.1470126999999997E-2</v>
      </c>
      <c r="W956">
        <f>(V956-0.006104506)/(0.96359551-0.006104506)</f>
        <v>4.7379683788653114E-2</v>
      </c>
      <c r="X956">
        <v>0.89944201999999995</v>
      </c>
      <c r="Y956">
        <f>(X956-0.026912883)/(0.97887218-0.026912883)</f>
        <v>0.91656139054441099</v>
      </c>
      <c r="Z956">
        <v>1.2663783E-2</v>
      </c>
      <c r="AA956">
        <f>(Z956-0)/(0.8541435-0)</f>
        <v>1.4826294410716701E-2</v>
      </c>
      <c r="AB956">
        <v>9.7172596E-3</v>
      </c>
      <c r="AC956">
        <f>(AB956-0)/(0.90509456-0)</f>
        <v>1.0736181642722501E-2</v>
      </c>
      <c r="AD956">
        <v>6.0811234E-3</v>
      </c>
      <c r="AE956" s="3">
        <f>(AD956-0)/(0.42788053-0)</f>
        <v>1.4212199372567853E-2</v>
      </c>
      <c r="AF956">
        <v>3.7615195999999998E-4</v>
      </c>
      <c r="AG956">
        <f>(AF956-0)/(0.48863637-0)</f>
        <v>7.6979934997470616E-4</v>
      </c>
      <c r="AH956">
        <v>20.6</v>
      </c>
      <c r="AI956">
        <f>(AH956-0)/(78.5-0)</f>
        <v>0.26242038216560509</v>
      </c>
      <c r="AJ956">
        <v>39.5</v>
      </c>
      <c r="AK956">
        <f>(AJ956-5.8)/(57.3-5.8)</f>
        <v>0.65436893203883506</v>
      </c>
      <c r="AL956">
        <v>31.4</v>
      </c>
      <c r="AM956">
        <f>(AL956-5.5)/(55.8-5.5)</f>
        <v>0.51491053677932408</v>
      </c>
      <c r="AN956">
        <v>8.5</v>
      </c>
      <c r="AO956">
        <f>(AN956-1.2)/(66.3-1.2)</f>
        <v>0.11213517665130569</v>
      </c>
      <c r="AP956">
        <v>0.27584477462228069</v>
      </c>
      <c r="AQ956">
        <v>0.27026518713560271</v>
      </c>
      <c r="AR956">
        <v>0.2555325684910037</v>
      </c>
      <c r="AS956">
        <v>0.19835746975111271</v>
      </c>
      <c r="AT956" t="s">
        <v>147</v>
      </c>
      <c r="AU956" t="s">
        <v>104</v>
      </c>
      <c r="AZ956">
        <v>-0.322597403</v>
      </c>
      <c r="BA956" t="s">
        <v>74</v>
      </c>
      <c r="BB956">
        <v>-0.14805194799999999</v>
      </c>
      <c r="BC956" t="s">
        <v>74</v>
      </c>
    </row>
    <row r="957" spans="1:55">
      <c r="A957" s="1">
        <v>955</v>
      </c>
      <c r="B957" t="s">
        <v>720</v>
      </c>
      <c r="C957" t="s">
        <v>758</v>
      </c>
      <c r="D957">
        <v>0</v>
      </c>
      <c r="E957">
        <v>0</v>
      </c>
      <c r="F957">
        <v>3107</v>
      </c>
      <c r="G957">
        <v>102</v>
      </c>
      <c r="H957">
        <v>0</v>
      </c>
      <c r="I957">
        <v>0</v>
      </c>
      <c r="J957" t="s">
        <v>77</v>
      </c>
      <c r="K957" t="s">
        <v>57</v>
      </c>
      <c r="L957" t="s">
        <v>59</v>
      </c>
      <c r="M957" t="s">
        <v>58</v>
      </c>
      <c r="N957" t="s">
        <v>61</v>
      </c>
      <c r="O957" t="s">
        <v>63</v>
      </c>
      <c r="P957" t="s">
        <v>62</v>
      </c>
      <c r="Q957" t="s">
        <v>60</v>
      </c>
      <c r="R957" t="s">
        <v>65</v>
      </c>
      <c r="S957" t="s">
        <v>64</v>
      </c>
      <c r="T957">
        <v>1.0202754000000001</v>
      </c>
      <c r="U957">
        <f>(T957-0.014129973)/(27755.404-0.014129973)</f>
        <v>3.6250451955875238E-5</v>
      </c>
      <c r="V957">
        <v>0.10140845</v>
      </c>
      <c r="W957">
        <f>(V957-0.006104506)/(0.96359551-0.006104506)</f>
        <v>9.9535080331679029E-2</v>
      </c>
      <c r="X957">
        <v>0.87605630999999995</v>
      </c>
      <c r="Y957">
        <f>(X957-0.026912883)/(0.97887218-0.026912883)</f>
        <v>0.89199551879579997</v>
      </c>
      <c r="Z957">
        <v>7.0422533999999976E-3</v>
      </c>
      <c r="AA957">
        <f>(Z957-0)/(0.8541435-0)</f>
        <v>8.2448129617564234E-3</v>
      </c>
      <c r="AB957">
        <v>3.1690141E-3</v>
      </c>
      <c r="AC957">
        <f>(AB957-0)/(0.90509456-0)</f>
        <v>3.5013072004321847E-3</v>
      </c>
      <c r="AD957">
        <v>1.0563381E-3</v>
      </c>
      <c r="AE957" s="3">
        <f>(AD957-0)/(0.42788053-0)</f>
        <v>2.468768793943487E-3</v>
      </c>
      <c r="AF957">
        <v>0</v>
      </c>
      <c r="AG957">
        <f>(AF957-0)/(0.48863637-0)</f>
        <v>0</v>
      </c>
      <c r="AH957">
        <v>18.899999999999999</v>
      </c>
      <c r="AI957">
        <f>(AH957-0)/(78.5-0)</f>
        <v>0.24076433121019106</v>
      </c>
      <c r="AJ957">
        <v>38.299999999999997</v>
      </c>
      <c r="AK957">
        <f>(AJ957-5.8)/(57.3-5.8)</f>
        <v>0.6310679611650486</v>
      </c>
      <c r="AL957">
        <v>33.700000000000003</v>
      </c>
      <c r="AM957">
        <f>(AL957-5.5)/(55.8-5.5)</f>
        <v>0.56063618290258455</v>
      </c>
      <c r="AN957">
        <v>9.1</v>
      </c>
      <c r="AO957">
        <f>(AN957-1.2)/(66.3-1.2)</f>
        <v>0.12135176651305683</v>
      </c>
      <c r="AP957">
        <v>0.23838028169014081</v>
      </c>
      <c r="AQ957">
        <v>0.22887323943661969</v>
      </c>
      <c r="AR957">
        <v>0.27394366197183101</v>
      </c>
      <c r="AS957">
        <v>0.25880281690140838</v>
      </c>
      <c r="AT957" t="s">
        <v>147</v>
      </c>
      <c r="AU957" t="s">
        <v>104</v>
      </c>
      <c r="AZ957">
        <v>0</v>
      </c>
      <c r="BA957" t="s">
        <v>74</v>
      </c>
      <c r="BB957">
        <v>0</v>
      </c>
      <c r="BC957" t="s">
        <v>74</v>
      </c>
    </row>
    <row r="958" spans="1:55">
      <c r="A958" s="1">
        <v>956</v>
      </c>
      <c r="B958" t="s">
        <v>720</v>
      </c>
      <c r="C958" t="s">
        <v>759</v>
      </c>
      <c r="D958">
        <v>1</v>
      </c>
      <c r="E958">
        <v>0</v>
      </c>
      <c r="F958">
        <v>5671</v>
      </c>
      <c r="G958">
        <v>2</v>
      </c>
      <c r="H958">
        <v>8.8167871627578904</v>
      </c>
      <c r="I958">
        <v>1</v>
      </c>
      <c r="J958" t="s">
        <v>77</v>
      </c>
      <c r="K958" t="s">
        <v>57</v>
      </c>
      <c r="L958" t="s">
        <v>59</v>
      </c>
      <c r="M958" t="s">
        <v>58</v>
      </c>
      <c r="N958" t="s">
        <v>60</v>
      </c>
      <c r="O958" t="s">
        <v>61</v>
      </c>
      <c r="P958" t="s">
        <v>62</v>
      </c>
      <c r="Q958" t="s">
        <v>63</v>
      </c>
      <c r="R958" t="s">
        <v>65</v>
      </c>
      <c r="S958" t="s">
        <v>64</v>
      </c>
      <c r="T958">
        <v>2.3877339000000002</v>
      </c>
      <c r="U958">
        <f>(T958-0.014129973)/(27755.404-0.014129973)</f>
        <v>8.551866639651317E-5</v>
      </c>
      <c r="V958">
        <v>5.3775322E-2</v>
      </c>
      <c r="W958">
        <f>(V958-0.006104506)/(0.96359551-0.006104506)</f>
        <v>4.978722076849925E-2</v>
      </c>
      <c r="X958">
        <v>0.88655614999999999</v>
      </c>
      <c r="Y958">
        <f>(X958-0.026912883)/(0.97887218-0.026912883)</f>
        <v>0.90302523407153623</v>
      </c>
      <c r="Z958">
        <v>3.2596685E-2</v>
      </c>
      <c r="AA958">
        <f>(Z958-0)/(0.8541435-0)</f>
        <v>3.8163007738161094E-2</v>
      </c>
      <c r="AB958">
        <v>3.1307551999999999E-3</v>
      </c>
      <c r="AC958">
        <f>(AB958-0)/(0.90509456-0)</f>
        <v>3.4590365895028692E-3</v>
      </c>
      <c r="AD958">
        <v>7.1823206000000018E-3</v>
      </c>
      <c r="AE958" s="3">
        <f>(AD958-0)/(0.42788053-0)</f>
        <v>1.6785808412455697E-2</v>
      </c>
      <c r="AF958">
        <v>3.6832413999999999E-4</v>
      </c>
      <c r="AG958">
        <f>(AF958-0)/(0.48863637-0)</f>
        <v>7.5377962553217228E-4</v>
      </c>
      <c r="AH958">
        <v>15.9</v>
      </c>
      <c r="AI958">
        <f>(AH958-0)/(78.5-0)</f>
        <v>0.20254777070063695</v>
      </c>
      <c r="AJ958">
        <v>36.9</v>
      </c>
      <c r="AK958">
        <f>(AJ958-5.8)/(57.3-5.8)</f>
        <v>0.603883495145631</v>
      </c>
      <c r="AL958">
        <v>36.6</v>
      </c>
      <c r="AM958">
        <f>(AL958-5.5)/(55.8-5.5)</f>
        <v>0.61829025844930419</v>
      </c>
      <c r="AN958">
        <v>10.6</v>
      </c>
      <c r="AO958">
        <f>(AN958-1.2)/(66.3-1.2)</f>
        <v>0.14439324116743474</v>
      </c>
      <c r="AP958">
        <v>0.2084714548802947</v>
      </c>
      <c r="AQ958">
        <v>0.31270718232044192</v>
      </c>
      <c r="AR958">
        <v>0.27403314917127081</v>
      </c>
      <c r="AS958">
        <v>0.2047882136279926</v>
      </c>
      <c r="AT958" t="s">
        <v>79</v>
      </c>
      <c r="AU958" t="s">
        <v>72</v>
      </c>
      <c r="AZ958">
        <v>3.4285714000000002E-2</v>
      </c>
      <c r="BA958" t="s">
        <v>67</v>
      </c>
      <c r="BB958">
        <v>6.8571429000000003E-2</v>
      </c>
      <c r="BC958" t="s">
        <v>67</v>
      </c>
    </row>
    <row r="959" spans="1:55">
      <c r="A959" s="1">
        <v>957</v>
      </c>
      <c r="B959" t="s">
        <v>720</v>
      </c>
      <c r="C959" t="s">
        <v>760</v>
      </c>
      <c r="D959">
        <v>5</v>
      </c>
      <c r="E959">
        <v>0</v>
      </c>
      <c r="F959">
        <v>16295</v>
      </c>
      <c r="G959">
        <v>36</v>
      </c>
      <c r="H959">
        <v>0.85234052708738195</v>
      </c>
      <c r="I959">
        <v>5</v>
      </c>
      <c r="J959" t="s">
        <v>77</v>
      </c>
      <c r="K959" t="s">
        <v>57</v>
      </c>
      <c r="L959" t="s">
        <v>59</v>
      </c>
      <c r="M959" t="s">
        <v>100</v>
      </c>
      <c r="N959" t="s">
        <v>61</v>
      </c>
      <c r="O959" t="s">
        <v>60</v>
      </c>
      <c r="P959" t="s">
        <v>62</v>
      </c>
      <c r="Q959" t="s">
        <v>63</v>
      </c>
      <c r="R959" t="s">
        <v>64</v>
      </c>
      <c r="S959" t="s">
        <v>65</v>
      </c>
      <c r="T959">
        <v>8.7240229000000014</v>
      </c>
      <c r="U959">
        <f>(T959-0.014129973)/(27755.404-0.014129973)</f>
        <v>3.1380906439386032E-4</v>
      </c>
      <c r="V959">
        <v>3.4125837999999999E-2</v>
      </c>
      <c r="W959">
        <f>(V959-0.006104506)/(0.96359551-0.006104506)</f>
        <v>2.9265373651489679E-2</v>
      </c>
      <c r="X959">
        <v>0.93043094999999998</v>
      </c>
      <c r="Y959">
        <f>(X959-0.026912883)/(0.97887218-0.026912883)</f>
        <v>0.94911417940592901</v>
      </c>
      <c r="Z959">
        <v>6.0222069999999999E-3</v>
      </c>
      <c r="AA959">
        <f>(Z959-0)/(0.8541435-0)</f>
        <v>7.0505799084111748E-3</v>
      </c>
      <c r="AB959">
        <v>6.3358633999999999E-3</v>
      </c>
      <c r="AC959">
        <f>(AB959-0)/(0.90509456-0)</f>
        <v>7.0002226065749417E-3</v>
      </c>
      <c r="AD959">
        <v>4.5166551000000001E-3</v>
      </c>
      <c r="AE959" s="3">
        <f>(AD959-0)/(0.42788053-0)</f>
        <v>1.0555878997345359E-2</v>
      </c>
      <c r="AF959">
        <v>3.7638793999999998E-4</v>
      </c>
      <c r="AG959">
        <f>(AF959-0)/(0.48863637-0)</f>
        <v>7.7028228578237027E-4</v>
      </c>
      <c r="AH959">
        <v>18.600000000000001</v>
      </c>
      <c r="AI959">
        <f>(AH959-0)/(78.5-0)</f>
        <v>0.2369426751592357</v>
      </c>
      <c r="AJ959">
        <v>33.4</v>
      </c>
      <c r="AK959">
        <f>(AJ959-5.8)/(57.3-5.8)</f>
        <v>0.53592233009708734</v>
      </c>
      <c r="AL959">
        <v>39.200000000000003</v>
      </c>
      <c r="AM959">
        <f>(AL959-5.5)/(55.8-5.5)</f>
        <v>0.66998011928429435</v>
      </c>
      <c r="AN959">
        <v>8.8000000000000007</v>
      </c>
      <c r="AO959">
        <f>(AN959-1.2)/(66.3-1.2)</f>
        <v>0.11674347158218128</v>
      </c>
      <c r="AP959">
        <v>0.25494009158772979</v>
      </c>
      <c r="AQ959">
        <v>0.26322062605859109</v>
      </c>
      <c r="AR959">
        <v>0.28342011166175279</v>
      </c>
      <c r="AS959">
        <v>0.19841917069192649</v>
      </c>
      <c r="AT959" t="s">
        <v>104</v>
      </c>
      <c r="AU959" t="s">
        <v>66</v>
      </c>
      <c r="AZ959">
        <v>6.4571429E-2</v>
      </c>
      <c r="BA959" t="s">
        <v>67</v>
      </c>
      <c r="BB959">
        <v>0.161828571</v>
      </c>
      <c r="BC959" t="s">
        <v>67</v>
      </c>
    </row>
    <row r="960" spans="1:55">
      <c r="A960" s="1">
        <v>958</v>
      </c>
      <c r="B960" t="s">
        <v>720</v>
      </c>
      <c r="C960" t="s">
        <v>761</v>
      </c>
      <c r="D960">
        <v>2</v>
      </c>
      <c r="E960">
        <v>0</v>
      </c>
      <c r="F960">
        <v>3858</v>
      </c>
      <c r="G960">
        <v>30</v>
      </c>
      <c r="H960">
        <v>1.7280110592707789</v>
      </c>
      <c r="I960">
        <v>2</v>
      </c>
      <c r="J960" t="s">
        <v>77</v>
      </c>
      <c r="K960" t="s">
        <v>57</v>
      </c>
      <c r="L960" t="s">
        <v>59</v>
      </c>
      <c r="M960" t="s">
        <v>117</v>
      </c>
      <c r="N960" t="s">
        <v>61</v>
      </c>
      <c r="O960" t="s">
        <v>60</v>
      </c>
      <c r="P960" t="s">
        <v>63</v>
      </c>
      <c r="Q960" t="s">
        <v>62</v>
      </c>
      <c r="R960" t="s">
        <v>65</v>
      </c>
      <c r="S960" t="s">
        <v>64</v>
      </c>
      <c r="T960">
        <v>1.5032846</v>
      </c>
      <c r="U960">
        <f>(T960-0.014129973)/(27755.404-0.014129973)</f>
        <v>5.3652808840856374E-5</v>
      </c>
      <c r="V960">
        <v>2.2158272999999999E-2</v>
      </c>
      <c r="W960">
        <f>(V960-0.006104506)/(0.96359551-0.006104506)</f>
        <v>1.676649381867195E-2</v>
      </c>
      <c r="X960">
        <v>0.94474822000000003</v>
      </c>
      <c r="Y960">
        <f>(X960-0.026912883)/(0.97887218-0.026912883)</f>
        <v>0.9641539715956996</v>
      </c>
      <c r="Z960">
        <v>4.0287771000000003E-3</v>
      </c>
      <c r="AA960">
        <f>(Z960-0)/(0.8541435-0)</f>
        <v>4.7167450200112752E-3</v>
      </c>
      <c r="AB960">
        <v>5.4676257999999997E-3</v>
      </c>
      <c r="AC960">
        <f>(AB960-0)/(0.90509456-0)</f>
        <v>6.0409442743750439E-3</v>
      </c>
      <c r="AD960">
        <v>1.294964E-2</v>
      </c>
      <c r="AE960" s="3">
        <f>(AD960-0)/(0.42788053-0)</f>
        <v>3.0264616153485649E-2</v>
      </c>
      <c r="AF960">
        <v>0</v>
      </c>
      <c r="AG960">
        <f>(AF960-0)/(0.48863637-0)</f>
        <v>0</v>
      </c>
      <c r="AH960">
        <v>23</v>
      </c>
      <c r="AI960">
        <f>(AH960-0)/(78.5-0)</f>
        <v>0.2929936305732484</v>
      </c>
      <c r="AJ960">
        <v>35</v>
      </c>
      <c r="AK960">
        <f>(AJ960-5.8)/(57.3-5.8)</f>
        <v>0.56699029126213596</v>
      </c>
      <c r="AL960">
        <v>34.6</v>
      </c>
      <c r="AM960">
        <f>(AL960-5.5)/(55.8-5.5)</f>
        <v>0.57852882703777342</v>
      </c>
      <c r="AN960">
        <v>7.4</v>
      </c>
      <c r="AO960">
        <f>(AN960-1.2)/(66.3-1.2)</f>
        <v>9.5238095238095247E-2</v>
      </c>
      <c r="AP960">
        <v>0.22302158273381301</v>
      </c>
      <c r="AQ960">
        <v>0.26129496402877689</v>
      </c>
      <c r="AR960">
        <v>0.26589928057553958</v>
      </c>
      <c r="AS960">
        <v>0.24978417266187039</v>
      </c>
      <c r="AT960" t="s">
        <v>66</v>
      </c>
      <c r="AU960" t="s">
        <v>66</v>
      </c>
      <c r="AZ960">
        <v>-0.17314285700000001</v>
      </c>
      <c r="BA960" t="s">
        <v>74</v>
      </c>
      <c r="BB960">
        <v>0</v>
      </c>
      <c r="BC960" t="s">
        <v>74</v>
      </c>
    </row>
    <row r="961" spans="1:55">
      <c r="A961" s="1">
        <v>959</v>
      </c>
      <c r="B961" t="s">
        <v>720</v>
      </c>
      <c r="C961" t="s">
        <v>762</v>
      </c>
      <c r="D961">
        <v>4</v>
      </c>
      <c r="E961">
        <v>0</v>
      </c>
      <c r="F961">
        <v>6091</v>
      </c>
      <c r="G961">
        <v>36</v>
      </c>
      <c r="H961">
        <v>1.824185045330998</v>
      </c>
      <c r="I961">
        <v>4</v>
      </c>
      <c r="J961" t="s">
        <v>77</v>
      </c>
      <c r="K961" t="s">
        <v>57</v>
      </c>
      <c r="L961" t="s">
        <v>59</v>
      </c>
      <c r="M961" t="s">
        <v>58</v>
      </c>
      <c r="N961" t="s">
        <v>61</v>
      </c>
      <c r="O961" t="s">
        <v>60</v>
      </c>
      <c r="P961" t="s">
        <v>62</v>
      </c>
      <c r="Q961" t="s">
        <v>63</v>
      </c>
      <c r="R961" t="s">
        <v>64</v>
      </c>
      <c r="S961" t="s">
        <v>65</v>
      </c>
      <c r="T961">
        <v>3.1081867000000001</v>
      </c>
      <c r="U961">
        <f>(T961-0.014129973)/(27755.404-0.014129973)</f>
        <v>1.1147588780013019E-4</v>
      </c>
      <c r="V961">
        <v>2.8783178E-2</v>
      </c>
      <c r="W961">
        <f>(V961-0.006104506)/(0.96359551-0.006104506)</f>
        <v>2.3685519660506388E-2</v>
      </c>
      <c r="X961">
        <v>0.93726301000000001</v>
      </c>
      <c r="Y961">
        <f>(X961-0.026912883)/(0.97887218-0.026912883)</f>
        <v>0.95629101986699772</v>
      </c>
      <c r="Z961">
        <v>1.1375388E-2</v>
      </c>
      <c r="AA961">
        <f>(Z961-0)/(0.8541435-0)</f>
        <v>1.3317888621759694E-2</v>
      </c>
      <c r="AB961">
        <v>6.0324026000000003E-3</v>
      </c>
      <c r="AC961">
        <f>(AB961-0)/(0.90509456-0)</f>
        <v>6.6649418376793692E-3</v>
      </c>
      <c r="AD961">
        <v>2.9300241999999999E-3</v>
      </c>
      <c r="AE961" s="3">
        <f>(AD961-0)/(0.42788053-0)</f>
        <v>6.8477623882535624E-3</v>
      </c>
      <c r="AF961">
        <v>0</v>
      </c>
      <c r="AG961">
        <f>(AF961-0)/(0.48863637-0)</f>
        <v>0</v>
      </c>
      <c r="AH961">
        <v>23.5</v>
      </c>
      <c r="AI961">
        <f>(AH961-0)/(78.5-0)</f>
        <v>0.29936305732484075</v>
      </c>
      <c r="AJ961">
        <v>34.200000000000003</v>
      </c>
      <c r="AK961">
        <f>(AJ961-5.8)/(57.3-5.8)</f>
        <v>0.55145631067961165</v>
      </c>
      <c r="AL961">
        <v>36.5</v>
      </c>
      <c r="AM961">
        <f>(AL961-5.5)/(55.8-5.5)</f>
        <v>0.61630218687872762</v>
      </c>
      <c r="AN961">
        <v>5.8</v>
      </c>
      <c r="AO961">
        <f>(AN961-1.2)/(66.3-1.2)</f>
        <v>7.0660522273425494E-2</v>
      </c>
      <c r="AP961">
        <v>0.25112030334367469</v>
      </c>
      <c r="AQ961">
        <v>0.26508100654946559</v>
      </c>
      <c r="AR961">
        <v>0.27990348155808348</v>
      </c>
      <c r="AS961">
        <v>0.2038952085487763</v>
      </c>
      <c r="AT961" t="s">
        <v>66</v>
      </c>
      <c r="AU961" t="s">
        <v>66</v>
      </c>
      <c r="AZ961">
        <v>-0.134887218</v>
      </c>
      <c r="BA961" t="s">
        <v>74</v>
      </c>
      <c r="BB961">
        <v>6.0451128E-2</v>
      </c>
      <c r="BC961" t="s">
        <v>67</v>
      </c>
    </row>
    <row r="962" spans="1:55">
      <c r="A962" s="1">
        <v>960</v>
      </c>
      <c r="B962" t="s">
        <v>720</v>
      </c>
      <c r="C962" t="s">
        <v>763</v>
      </c>
      <c r="D962">
        <v>0</v>
      </c>
      <c r="E962">
        <v>0</v>
      </c>
      <c r="F962">
        <v>6973</v>
      </c>
      <c r="G962">
        <v>102</v>
      </c>
      <c r="H962">
        <v>0</v>
      </c>
      <c r="I962">
        <v>0</v>
      </c>
      <c r="J962" t="s">
        <v>77</v>
      </c>
      <c r="K962" t="s">
        <v>57</v>
      </c>
      <c r="L962" t="s">
        <v>59</v>
      </c>
      <c r="M962" t="s">
        <v>58</v>
      </c>
      <c r="N962" t="s">
        <v>60</v>
      </c>
      <c r="O962" t="s">
        <v>61</v>
      </c>
      <c r="P962" t="s">
        <v>63</v>
      </c>
      <c r="Q962" t="s">
        <v>62</v>
      </c>
      <c r="R962" t="s">
        <v>65</v>
      </c>
      <c r="S962" t="s">
        <v>64</v>
      </c>
      <c r="T962">
        <v>3.3590445999999998</v>
      </c>
      <c r="U962">
        <f>(T962-0.014129973)/(27755.404-0.014129973)</f>
        <v>1.2051405664498222E-4</v>
      </c>
      <c r="V962">
        <v>7.8482173000000002E-2</v>
      </c>
      <c r="W962">
        <f>(V962-0.006104506)/(0.96359551-0.006104506)</f>
        <v>7.5590962941308223E-2</v>
      </c>
      <c r="X962">
        <v>0.83815907999999995</v>
      </c>
      <c r="Y962">
        <f>(X962-0.026912883)/(0.97887218-0.026912883)</f>
        <v>0.8521858020154407</v>
      </c>
      <c r="Z962">
        <v>5.4251753E-2</v>
      </c>
      <c r="AA962">
        <f>(Z962-0)/(0.8541435-0)</f>
        <v>6.3515970091676643E-2</v>
      </c>
      <c r="AB962">
        <v>7.0100579999999996E-3</v>
      </c>
      <c r="AC962">
        <f>(AB962-0)/(0.90509456-0)</f>
        <v>7.745111184846807E-3</v>
      </c>
      <c r="AD962">
        <v>4.5717767999999999E-3</v>
      </c>
      <c r="AE962" s="3">
        <f>(AD962-0)/(0.42788053-0)</f>
        <v>1.0684703975663488E-2</v>
      </c>
      <c r="AF962">
        <v>3.0478512000000003E-4</v>
      </c>
      <c r="AG962">
        <f>(AF962-0)/(0.48863637-0)</f>
        <v>6.2374628396981587E-4</v>
      </c>
      <c r="AH962">
        <v>18.8</v>
      </c>
      <c r="AI962">
        <f>(AH962-0)/(78.5-0)</f>
        <v>0.23949044585987261</v>
      </c>
      <c r="AJ962">
        <v>39.299999999999997</v>
      </c>
      <c r="AK962">
        <f>(AJ962-5.8)/(57.3-5.8)</f>
        <v>0.65048543689320393</v>
      </c>
      <c r="AL962">
        <v>29.6</v>
      </c>
      <c r="AM962">
        <f>(AL962-5.5)/(55.8-5.5)</f>
        <v>0.47912524850894639</v>
      </c>
      <c r="AN962">
        <v>12.3</v>
      </c>
      <c r="AO962">
        <f>(AN962-1.2)/(66.3-1.2)</f>
        <v>0.17050691244239635</v>
      </c>
      <c r="AP962">
        <v>0.19262419993904301</v>
      </c>
      <c r="AQ962">
        <v>0.3092045108198721</v>
      </c>
      <c r="AR962">
        <v>0.28832672965559281</v>
      </c>
      <c r="AS962">
        <v>0.20984455958549231</v>
      </c>
      <c r="AT962" t="s">
        <v>147</v>
      </c>
      <c r="AU962" t="s">
        <v>104</v>
      </c>
      <c r="AZ962">
        <v>0</v>
      </c>
      <c r="BA962" t="s">
        <v>74</v>
      </c>
      <c r="BB962">
        <v>0</v>
      </c>
      <c r="BC962" t="s">
        <v>74</v>
      </c>
    </row>
    <row r="963" spans="1:55">
      <c r="A963" s="1">
        <v>961</v>
      </c>
      <c r="B963" t="s">
        <v>720</v>
      </c>
      <c r="C963" t="s">
        <v>231</v>
      </c>
      <c r="D963">
        <v>1</v>
      </c>
      <c r="E963">
        <v>0</v>
      </c>
      <c r="F963">
        <v>5642</v>
      </c>
      <c r="G963">
        <v>22</v>
      </c>
      <c r="H963">
        <v>0.80564596693628943</v>
      </c>
      <c r="I963">
        <v>1</v>
      </c>
      <c r="J963" t="s">
        <v>77</v>
      </c>
      <c r="K963" t="s">
        <v>57</v>
      </c>
      <c r="L963" t="s">
        <v>59</v>
      </c>
      <c r="M963" t="s">
        <v>117</v>
      </c>
      <c r="N963" t="s">
        <v>61</v>
      </c>
      <c r="O963" t="s">
        <v>62</v>
      </c>
      <c r="P963" t="s">
        <v>60</v>
      </c>
      <c r="Q963" t="s">
        <v>63</v>
      </c>
      <c r="R963" t="s">
        <v>64</v>
      </c>
      <c r="S963" t="s">
        <v>65</v>
      </c>
      <c r="T963">
        <v>2.3173859000000001</v>
      </c>
      <c r="U963">
        <f>(T963-0.014129973)/(27755.404-0.014129973)</f>
        <v>8.2984095621992411E-5</v>
      </c>
      <c r="V963">
        <v>3.4794059000000002E-2</v>
      </c>
      <c r="W963">
        <f>(V963-0.006104506)/(0.96359551-0.006104506)</f>
        <v>2.9963261148300047E-2</v>
      </c>
      <c r="X963">
        <v>0.93737071999999999</v>
      </c>
      <c r="Y963">
        <f>(X963-0.026912883)/(0.97887218-0.026912883)</f>
        <v>0.95640416546086859</v>
      </c>
      <c r="Z963">
        <v>3.9495956000000004E-3</v>
      </c>
      <c r="AA963">
        <f>(Z963-0)/(0.8541435-0)</f>
        <v>4.6240422130473403E-3</v>
      </c>
      <c r="AB963">
        <v>3.5734437000000002E-3</v>
      </c>
      <c r="AC963">
        <f>(AB963-0)/(0.90509456-0)</f>
        <v>3.9481440480649893E-3</v>
      </c>
      <c r="AD963">
        <v>9.0276469000000002E-3</v>
      </c>
      <c r="AE963" s="3">
        <f>(AD963-0)/(0.42788053-0)</f>
        <v>2.1098522290789911E-2</v>
      </c>
      <c r="AF963">
        <v>0</v>
      </c>
      <c r="AG963">
        <f>(AF963-0)/(0.48863637-0)</f>
        <v>0</v>
      </c>
      <c r="AH963">
        <v>22.3</v>
      </c>
      <c r="AI963">
        <f>(AH963-0)/(78.5-0)</f>
        <v>0.2840764331210191</v>
      </c>
      <c r="AJ963">
        <v>34.200000000000003</v>
      </c>
      <c r="AK963">
        <f>(AJ963-5.8)/(57.3-5.8)</f>
        <v>0.55145631067961165</v>
      </c>
      <c r="AL963">
        <v>36.200000000000003</v>
      </c>
      <c r="AM963">
        <f>(AL963-5.5)/(55.8-5.5)</f>
        <v>0.61033797216699814</v>
      </c>
      <c r="AN963">
        <v>7.4</v>
      </c>
      <c r="AO963">
        <f>(AN963-1.2)/(66.3-1.2)</f>
        <v>9.5238095238095247E-2</v>
      </c>
      <c r="AP963">
        <v>0.2499529810043257</v>
      </c>
      <c r="AQ963">
        <v>0.2473199172465676</v>
      </c>
      <c r="AR963">
        <v>0.26368252774120737</v>
      </c>
      <c r="AS963">
        <v>0.23904457400789919</v>
      </c>
      <c r="AT963" t="s">
        <v>104</v>
      </c>
      <c r="AU963" t="s">
        <v>104</v>
      </c>
      <c r="AZ963">
        <v>-0.77828571400000002</v>
      </c>
      <c r="BA963" t="s">
        <v>74</v>
      </c>
      <c r="BB963">
        <v>-0.46285714300000003</v>
      </c>
      <c r="BC963" t="s">
        <v>74</v>
      </c>
    </row>
    <row r="964" spans="1:55">
      <c r="A964" s="1">
        <v>962</v>
      </c>
      <c r="B964" t="s">
        <v>720</v>
      </c>
      <c r="C964" t="s">
        <v>764</v>
      </c>
      <c r="D964">
        <v>13</v>
      </c>
      <c r="E964">
        <v>0</v>
      </c>
      <c r="F964">
        <v>21604</v>
      </c>
      <c r="G964">
        <v>38</v>
      </c>
      <c r="H964">
        <v>1.583527416950077</v>
      </c>
      <c r="I964">
        <v>13</v>
      </c>
      <c r="J964" t="s">
        <v>56</v>
      </c>
      <c r="K964" t="s">
        <v>57</v>
      </c>
      <c r="L964" t="s">
        <v>59</v>
      </c>
      <c r="M964" t="s">
        <v>58</v>
      </c>
      <c r="N964" t="s">
        <v>62</v>
      </c>
      <c r="O964" t="s">
        <v>60</v>
      </c>
      <c r="P964" t="s">
        <v>61</v>
      </c>
      <c r="Q964" t="s">
        <v>63</v>
      </c>
      <c r="R964" t="s">
        <v>69</v>
      </c>
      <c r="S964" t="s">
        <v>65</v>
      </c>
      <c r="T964">
        <v>11.148389999999999</v>
      </c>
      <c r="U964">
        <f>(T964-0.014129973)/(27755.404-0.014129973)</f>
        <v>4.0115667908609953E-4</v>
      </c>
      <c r="V964">
        <v>5.0624045999999999E-2</v>
      </c>
      <c r="W964">
        <f>(V964-0.006104506)/(0.96359551-0.006104506)</f>
        <v>4.6496039977415804E-2</v>
      </c>
      <c r="X964">
        <v>0.89932858999999998</v>
      </c>
      <c r="Y964">
        <f>(X964-0.026912883)/(0.97887218-0.026912883)</f>
        <v>0.9164422362902771</v>
      </c>
      <c r="Z964">
        <v>1.0668534E-2</v>
      </c>
      <c r="AA964">
        <f>(Z964-0)/(0.8541435-0)</f>
        <v>1.249032978650543E-2</v>
      </c>
      <c r="AB964">
        <v>6.7141741000000003E-3</v>
      </c>
      <c r="AC964">
        <f>(AB964-0)/(0.90509456-0)</f>
        <v>7.4182018064499252E-3</v>
      </c>
      <c r="AD964">
        <v>9.2680314999999992E-3</v>
      </c>
      <c r="AE964" s="3">
        <f>(AD964-0)/(0.42788053-0)</f>
        <v>2.1660325371663906E-2</v>
      </c>
      <c r="AF964">
        <v>1.153355E-3</v>
      </c>
      <c r="AG964">
        <f>(AF964-0)/(0.48863637-0)</f>
        <v>2.3603543878651522E-3</v>
      </c>
      <c r="AH964">
        <v>34.5</v>
      </c>
      <c r="AI964">
        <f>(AH964-0)/(78.5-0)</f>
        <v>0.43949044585987262</v>
      </c>
      <c r="AJ964">
        <v>31.1</v>
      </c>
      <c r="AK964">
        <f>(AJ964-5.8)/(57.3-5.8)</f>
        <v>0.49126213592233009</v>
      </c>
      <c r="AL964">
        <v>29.2</v>
      </c>
      <c r="AM964">
        <f>(AL964-5.5)/(55.8-5.5)</f>
        <v>0.47117296222664018</v>
      </c>
      <c r="AN964">
        <v>5.3</v>
      </c>
      <c r="AO964">
        <f>(AN964-1.2)/(66.3-1.2)</f>
        <v>6.2980030721966201E-2</v>
      </c>
      <c r="AP964">
        <v>0.31548379124274012</v>
      </c>
      <c r="AQ964">
        <v>0.31416567121143463</v>
      </c>
      <c r="AR964">
        <v>0.22770523540799931</v>
      </c>
      <c r="AS964">
        <v>0.14264530213782589</v>
      </c>
      <c r="AT964" t="s">
        <v>66</v>
      </c>
      <c r="AU964" t="s">
        <v>66</v>
      </c>
      <c r="AZ964">
        <v>6.6305419000000004E-2</v>
      </c>
      <c r="BA964" t="s">
        <v>67</v>
      </c>
      <c r="BB964">
        <v>0.39556650199999999</v>
      </c>
      <c r="BC964" t="s">
        <v>67</v>
      </c>
    </row>
    <row r="965" spans="1:55">
      <c r="A965" s="1">
        <v>963</v>
      </c>
      <c r="B965" t="s">
        <v>720</v>
      </c>
      <c r="C965" t="s">
        <v>765</v>
      </c>
      <c r="D965">
        <v>1</v>
      </c>
      <c r="E965">
        <v>0</v>
      </c>
      <c r="F965">
        <v>9656</v>
      </c>
      <c r="G965">
        <v>32</v>
      </c>
      <c r="H965">
        <v>0.32363297431648708</v>
      </c>
      <c r="I965">
        <v>1</v>
      </c>
      <c r="J965" t="s">
        <v>77</v>
      </c>
      <c r="K965" t="s">
        <v>57</v>
      </c>
      <c r="L965" t="s">
        <v>59</v>
      </c>
      <c r="M965" t="s">
        <v>58</v>
      </c>
      <c r="N965" t="s">
        <v>60</v>
      </c>
      <c r="O965" t="s">
        <v>62</v>
      </c>
      <c r="P965" t="s">
        <v>61</v>
      </c>
      <c r="Q965" t="s">
        <v>63</v>
      </c>
      <c r="R965" t="s">
        <v>65</v>
      </c>
      <c r="S965" t="s">
        <v>69</v>
      </c>
      <c r="T965">
        <v>4.9260902</v>
      </c>
      <c r="U965">
        <f>(T965-0.014129973)/(27755.404-0.014129973)</f>
        <v>1.7697320232220616E-4</v>
      </c>
      <c r="V965">
        <v>7.3469825000000002E-2</v>
      </c>
      <c r="W965">
        <f>(V965-0.006104506)/(0.96359551-0.006104506)</f>
        <v>7.035608555962998E-2</v>
      </c>
      <c r="X965">
        <v>0.88003838000000001</v>
      </c>
      <c r="Y965">
        <f>(X965-0.026912883)/(0.97887218-0.026912883)</f>
        <v>0.8961785442807646</v>
      </c>
      <c r="Z965">
        <v>1.4715292E-2</v>
      </c>
      <c r="AA965">
        <f>(Z965-0)/(0.8541435-0)</f>
        <v>1.7228126187227324E-2</v>
      </c>
      <c r="AB965">
        <v>4.9050971999999998E-3</v>
      </c>
      <c r="AC965">
        <f>(AB965-0)/(0.90509456-0)</f>
        <v>5.4194306504283928E-3</v>
      </c>
      <c r="AD965">
        <v>9.1703989999999992E-3</v>
      </c>
      <c r="AE965" s="3">
        <f>(AD965-0)/(0.42788053-0)</f>
        <v>2.1432148361599908E-2</v>
      </c>
      <c r="AF965">
        <v>4.2653017000000002E-4</v>
      </c>
      <c r="AG965">
        <f>(AF965-0)/(0.48863637-0)</f>
        <v>8.7289894119015336E-4</v>
      </c>
      <c r="AH965">
        <v>28.1</v>
      </c>
      <c r="AI965">
        <f>(AH965-0)/(78.5-0)</f>
        <v>0.35796178343949048</v>
      </c>
      <c r="AJ965">
        <v>39.200000000000003</v>
      </c>
      <c r="AK965">
        <f>(AJ965-5.8)/(57.3-5.8)</f>
        <v>0.64854368932038842</v>
      </c>
      <c r="AL965">
        <v>24.8</v>
      </c>
      <c r="AM965">
        <f>(AL965-5.5)/(55.8-5.5)</f>
        <v>0.38369781312127238</v>
      </c>
      <c r="AN965">
        <v>7.8</v>
      </c>
      <c r="AO965">
        <f>(AN965-1.2)/(66.3-1.2)</f>
        <v>0.10138248847926268</v>
      </c>
      <c r="AP965">
        <v>0.27948389848581789</v>
      </c>
      <c r="AQ965">
        <v>0.28193644700362552</v>
      </c>
      <c r="AR965">
        <v>0.23651098315205801</v>
      </c>
      <c r="AS965">
        <v>0.20206867135849871</v>
      </c>
      <c r="AT965" t="s">
        <v>147</v>
      </c>
      <c r="AU965" t="s">
        <v>104</v>
      </c>
      <c r="AZ965">
        <v>-1.3714285999999999E-2</v>
      </c>
      <c r="BA965" t="s">
        <v>74</v>
      </c>
      <c r="BB965">
        <v>0</v>
      </c>
      <c r="BC965" t="s">
        <v>74</v>
      </c>
    </row>
    <row r="966" spans="1:55">
      <c r="A966" s="1">
        <v>964</v>
      </c>
      <c r="B966" t="s">
        <v>720</v>
      </c>
      <c r="C966" t="s">
        <v>766</v>
      </c>
      <c r="D966">
        <v>0</v>
      </c>
      <c r="E966">
        <v>0</v>
      </c>
      <c r="F966">
        <v>2519</v>
      </c>
      <c r="G966">
        <v>102</v>
      </c>
      <c r="H966">
        <v>0</v>
      </c>
      <c r="I966">
        <v>0</v>
      </c>
      <c r="J966" t="s">
        <v>77</v>
      </c>
      <c r="K966" t="s">
        <v>57</v>
      </c>
      <c r="L966" t="s">
        <v>59</v>
      </c>
      <c r="M966" t="s">
        <v>58</v>
      </c>
      <c r="N966" t="s">
        <v>63</v>
      </c>
      <c r="O966" t="s">
        <v>61</v>
      </c>
      <c r="P966" t="s">
        <v>60</v>
      </c>
      <c r="Q966" t="s">
        <v>62</v>
      </c>
      <c r="R966" t="s">
        <v>65</v>
      </c>
      <c r="S966" t="s">
        <v>64</v>
      </c>
      <c r="T966">
        <v>0.90548848999999998</v>
      </c>
      <c r="U966">
        <f>(T966-0.014129973)/(27755.404-0.014129973)</f>
        <v>3.211478999841312E-5</v>
      </c>
      <c r="V966">
        <v>7.695374599999999E-2</v>
      </c>
      <c r="W966">
        <f>(V966-0.006104506)/(0.96359551-0.006104506)</f>
        <v>7.3994679536435626E-2</v>
      </c>
      <c r="X966">
        <v>0.89393937999999995</v>
      </c>
      <c r="Y966">
        <f>(X966-0.026912883)/(0.97887218-0.026912883)</f>
        <v>0.91078105937128107</v>
      </c>
      <c r="Z966">
        <v>7.1770334999999999E-3</v>
      </c>
      <c r="AA966">
        <f>(Z966-0)/(0.8541435-0)</f>
        <v>8.4026085780667999E-3</v>
      </c>
      <c r="AB966">
        <v>2.3923443999999999E-3</v>
      </c>
      <c r="AC966">
        <f>(AB966-0)/(0.90509456-0)</f>
        <v>2.6431982974243046E-3</v>
      </c>
      <c r="AD966">
        <v>4.7846887999999999E-3</v>
      </c>
      <c r="AE966" s="3">
        <f>(AD966-0)/(0.42788053-0)</f>
        <v>1.1182300816538673E-2</v>
      </c>
      <c r="AF966">
        <v>0</v>
      </c>
      <c r="AG966">
        <f>(AF966-0)/(0.48863637-0)</f>
        <v>0</v>
      </c>
      <c r="AH966">
        <v>25.1</v>
      </c>
      <c r="AI966">
        <f>(AH966-0)/(78.5-0)</f>
        <v>0.31974522292993635</v>
      </c>
      <c r="AJ966">
        <v>39.299999999999997</v>
      </c>
      <c r="AK966">
        <f>(AJ966-5.8)/(57.3-5.8)</f>
        <v>0.65048543689320393</v>
      </c>
      <c r="AL966">
        <v>30.4</v>
      </c>
      <c r="AM966">
        <f>(AL966-5.5)/(55.8-5.5)</f>
        <v>0.49502982107355864</v>
      </c>
      <c r="AN966">
        <v>5.2</v>
      </c>
      <c r="AO966">
        <f>(AN966-1.2)/(66.3-1.2)</f>
        <v>6.1443932411674354E-2</v>
      </c>
      <c r="AP966">
        <v>0.22807017543859659</v>
      </c>
      <c r="AQ966">
        <v>0.23843700159489631</v>
      </c>
      <c r="AR966">
        <v>0.2543859649122806</v>
      </c>
      <c r="AS966">
        <v>0.2791068580542263</v>
      </c>
      <c r="AT966" t="s">
        <v>147</v>
      </c>
      <c r="AU966" t="s">
        <v>104</v>
      </c>
      <c r="AZ966">
        <v>0</v>
      </c>
      <c r="BA966" t="s">
        <v>74</v>
      </c>
      <c r="BB966">
        <v>0</v>
      </c>
      <c r="BC966" t="s">
        <v>74</v>
      </c>
    </row>
    <row r="967" spans="1:55">
      <c r="A967" s="1">
        <v>965</v>
      </c>
      <c r="B967" t="s">
        <v>720</v>
      </c>
      <c r="C967" t="s">
        <v>767</v>
      </c>
      <c r="D967">
        <v>40</v>
      </c>
      <c r="E967">
        <v>0</v>
      </c>
      <c r="F967">
        <v>64511</v>
      </c>
      <c r="G967">
        <v>38</v>
      </c>
      <c r="H967">
        <v>1.631708668207543</v>
      </c>
      <c r="I967">
        <v>40</v>
      </c>
      <c r="J967" t="s">
        <v>56</v>
      </c>
      <c r="K967" t="s">
        <v>57</v>
      </c>
      <c r="L967" t="s">
        <v>59</v>
      </c>
      <c r="M967" t="s">
        <v>58</v>
      </c>
      <c r="N967" t="s">
        <v>60</v>
      </c>
      <c r="O967" t="s">
        <v>61</v>
      </c>
      <c r="P967" t="s">
        <v>62</v>
      </c>
      <c r="Q967" t="s">
        <v>63</v>
      </c>
      <c r="R967" t="s">
        <v>65</v>
      </c>
      <c r="S967" t="s">
        <v>64</v>
      </c>
      <c r="T967">
        <v>19.171614000000002</v>
      </c>
      <c r="U967">
        <f>(T967-0.014129973)/(27755.404-0.014129973)</f>
        <v>6.9022572252491179E-4</v>
      </c>
      <c r="V967">
        <v>9.6788682000000001E-2</v>
      </c>
      <c r="W967">
        <f>(V967-0.006104506)/(0.96359551-0.006104506)</f>
        <v>9.4710212024091259E-2</v>
      </c>
      <c r="X967">
        <v>0.84026818999999997</v>
      </c>
      <c r="Y967">
        <f>(X967-0.026912883)/(0.97887218-0.026912883)</f>
        <v>0.85440134842235804</v>
      </c>
      <c r="Z967">
        <v>3.0364762999999999E-2</v>
      </c>
      <c r="AA967">
        <f>(Z967-0)/(0.8541435-0)</f>
        <v>3.5549955013414021E-2</v>
      </c>
      <c r="AB967">
        <v>6.2718554000000008E-3</v>
      </c>
      <c r="AC967">
        <f>(AB967-0)/(0.90509456-0)</f>
        <v>6.929502923981778E-3</v>
      </c>
      <c r="AD967">
        <v>5.1169357999999998E-3</v>
      </c>
      <c r="AE967" s="3">
        <f>(AD967-0)/(0.42788053-0)</f>
        <v>1.1958795601192698E-2</v>
      </c>
      <c r="AF967">
        <v>3.8497321999999998E-4</v>
      </c>
      <c r="AG967">
        <f>(AF967-0)/(0.48863637-0)</f>
        <v>7.8785216090239039E-4</v>
      </c>
      <c r="AH967">
        <v>20.5</v>
      </c>
      <c r="AI967">
        <f>(AH967-0)/(78.5-0)</f>
        <v>0.26114649681528662</v>
      </c>
      <c r="AJ967">
        <v>39.4</v>
      </c>
      <c r="AK967">
        <f>(AJ967-5.8)/(57.3-5.8)</f>
        <v>0.65242718446601944</v>
      </c>
      <c r="AL967">
        <v>27.9</v>
      </c>
      <c r="AM967">
        <f>(AL967-5.5)/(55.8-5.5)</f>
        <v>0.44532803180914515</v>
      </c>
      <c r="AN967">
        <v>12.1</v>
      </c>
      <c r="AO967">
        <f>(AN967-1.2)/(66.3-1.2)</f>
        <v>0.16743471582181263</v>
      </c>
      <c r="AP967">
        <v>0.24984761477013889</v>
      </c>
      <c r="AQ967">
        <v>0.2982740367649418</v>
      </c>
      <c r="AR967">
        <v>0.25425876616085469</v>
      </c>
      <c r="AS967">
        <v>0.19761958230406459</v>
      </c>
      <c r="AT967" t="s">
        <v>66</v>
      </c>
      <c r="AU967" t="s">
        <v>66</v>
      </c>
      <c r="AZ967">
        <v>0.25678773199999999</v>
      </c>
      <c r="BA967" t="s">
        <v>67</v>
      </c>
      <c r="BB967">
        <v>0.49830508499999998</v>
      </c>
      <c r="BC967" t="s">
        <v>67</v>
      </c>
    </row>
    <row r="968" spans="1:55">
      <c r="A968" s="1">
        <v>966</v>
      </c>
      <c r="B968" t="s">
        <v>720</v>
      </c>
      <c r="C968" t="s">
        <v>768</v>
      </c>
      <c r="D968">
        <v>4</v>
      </c>
      <c r="E968">
        <v>0</v>
      </c>
      <c r="F968">
        <v>4980</v>
      </c>
      <c r="G968">
        <v>26</v>
      </c>
      <c r="H968">
        <v>3.0892801977139328</v>
      </c>
      <c r="I968">
        <v>4</v>
      </c>
      <c r="J968" t="s">
        <v>77</v>
      </c>
      <c r="K968" t="s">
        <v>57</v>
      </c>
      <c r="L968" t="s">
        <v>59</v>
      </c>
      <c r="M968" t="s">
        <v>58</v>
      </c>
      <c r="N968" t="s">
        <v>63</v>
      </c>
      <c r="O968" t="s">
        <v>61</v>
      </c>
      <c r="P968" t="s">
        <v>60</v>
      </c>
      <c r="Q968" t="s">
        <v>62</v>
      </c>
      <c r="R968" t="s">
        <v>65</v>
      </c>
      <c r="S968" t="s">
        <v>64</v>
      </c>
      <c r="T968">
        <v>2.5102281999999998</v>
      </c>
      <c r="U968">
        <f>(T968-0.014129973)/(27755.404-0.014129973)</f>
        <v>8.9932018202184652E-5</v>
      </c>
      <c r="V968">
        <v>2.1869639E-2</v>
      </c>
      <c r="W968">
        <f>(V968-0.006104506)/(0.96359551-0.006104506)</f>
        <v>1.6465045555665608E-2</v>
      </c>
      <c r="X968">
        <v>0.94961404999999999</v>
      </c>
      <c r="Y968">
        <f>(X968-0.026912883)/(0.97887218-0.026912883)</f>
        <v>0.96926535610061915</v>
      </c>
      <c r="Z968">
        <v>6.6466549999999996E-3</v>
      </c>
      <c r="AA968">
        <f>(Z968-0)/(0.8541435-0)</f>
        <v>7.7816608099224548E-3</v>
      </c>
      <c r="AB968">
        <v>3.8593480999999999E-3</v>
      </c>
      <c r="AC968">
        <f>(AB968-0)/(0.90509456-0)</f>
        <v>4.2640275066949907E-3</v>
      </c>
      <c r="AD968">
        <v>6.2178386999999996E-3</v>
      </c>
      <c r="AE968" s="3">
        <f>(AD968-0)/(0.42788053-0)</f>
        <v>1.453171683226624E-2</v>
      </c>
      <c r="AF968">
        <v>0</v>
      </c>
      <c r="AG968">
        <f>(AF968-0)/(0.48863637-0)</f>
        <v>0</v>
      </c>
      <c r="AH968">
        <v>24.5</v>
      </c>
      <c r="AI968">
        <f>(AH968-0)/(78.5-0)</f>
        <v>0.31210191082802546</v>
      </c>
      <c r="AJ968">
        <v>38.200000000000003</v>
      </c>
      <c r="AK968">
        <f>(AJ968-5.8)/(57.3-5.8)</f>
        <v>0.62912621359223309</v>
      </c>
      <c r="AL968">
        <v>32.4</v>
      </c>
      <c r="AM968">
        <f>(AL968-5.5)/(55.8-5.5)</f>
        <v>0.53479125248508952</v>
      </c>
      <c r="AN968">
        <v>4.8</v>
      </c>
      <c r="AO968">
        <f>(AN968-1.2)/(66.3-1.2)</f>
        <v>5.5299539170506909E-2</v>
      </c>
      <c r="AP968">
        <v>0.22448542024013721</v>
      </c>
      <c r="AQ968">
        <v>0.22941680960548891</v>
      </c>
      <c r="AR968">
        <v>0.26865351629502571</v>
      </c>
      <c r="AS968">
        <v>0.27744425385934812</v>
      </c>
      <c r="AT968" t="s">
        <v>72</v>
      </c>
      <c r="AU968" t="s">
        <v>66</v>
      </c>
      <c r="AZ968">
        <v>-0.76557142899999997</v>
      </c>
      <c r="BA968" t="s">
        <v>74</v>
      </c>
      <c r="BB968">
        <v>-0.12371428600000001</v>
      </c>
      <c r="BC968" t="s">
        <v>74</v>
      </c>
    </row>
    <row r="969" spans="1:55">
      <c r="A969" s="1">
        <v>967</v>
      </c>
      <c r="B969" t="s">
        <v>720</v>
      </c>
      <c r="C969" t="s">
        <v>769</v>
      </c>
      <c r="D969">
        <v>3</v>
      </c>
      <c r="E969">
        <v>0</v>
      </c>
      <c r="F969">
        <v>10083</v>
      </c>
      <c r="G969">
        <v>10</v>
      </c>
      <c r="H969">
        <v>2.9753049687592981</v>
      </c>
      <c r="I969">
        <v>3</v>
      </c>
      <c r="J969" t="s">
        <v>77</v>
      </c>
      <c r="K969" t="s">
        <v>57</v>
      </c>
      <c r="L969" t="s">
        <v>59</v>
      </c>
      <c r="M969" t="s">
        <v>58</v>
      </c>
      <c r="N969" t="s">
        <v>60</v>
      </c>
      <c r="O969" t="s">
        <v>62</v>
      </c>
      <c r="P969" t="s">
        <v>61</v>
      </c>
      <c r="Q969" t="s">
        <v>63</v>
      </c>
      <c r="R969" t="s">
        <v>65</v>
      </c>
      <c r="S969" t="s">
        <v>64</v>
      </c>
      <c r="T969">
        <v>5.0671587000000002</v>
      </c>
      <c r="U969">
        <f>(T969-0.014129973)/(27755.404-0.014129973)</f>
        <v>1.8205576468795193E-4</v>
      </c>
      <c r="V969">
        <v>0.11467842</v>
      </c>
      <c r="W969">
        <f>(V969-0.006104506)/(0.96359551-0.006104506)</f>
        <v>0.11339418704345343</v>
      </c>
      <c r="X969">
        <v>0.83349072999999996</v>
      </c>
      <c r="Y969">
        <f>(X969-0.026912883)/(0.97887218-0.026912883)</f>
        <v>0.84728186335471034</v>
      </c>
      <c r="Z969">
        <v>1.2800336000000001E-2</v>
      </c>
      <c r="AA969">
        <f>(Z969-0)/(0.8541435-0)</f>
        <v>1.4986165673566563E-2</v>
      </c>
      <c r="AB969">
        <v>7.5542964000000004E-3</v>
      </c>
      <c r="AC969">
        <f>(AB969-0)/(0.90509456-0)</f>
        <v>8.3464167545101598E-3</v>
      </c>
      <c r="AD969">
        <v>1.0596998999999999E-2</v>
      </c>
      <c r="AE969" s="3">
        <f>(AD969-0)/(0.42788053-0)</f>
        <v>2.4766256599710202E-2</v>
      </c>
      <c r="AF969">
        <v>7.3444552E-4</v>
      </c>
      <c r="AG969">
        <f>(AF969-0)/(0.48863637-0)</f>
        <v>1.5030512771695649E-3</v>
      </c>
      <c r="AH969">
        <v>23.2</v>
      </c>
      <c r="AI969">
        <f>(AH969-0)/(78.5-0)</f>
        <v>0.29554140127388534</v>
      </c>
      <c r="AJ969">
        <v>39</v>
      </c>
      <c r="AK969">
        <f>(AJ969-5.8)/(57.3-5.8)</f>
        <v>0.64466019417475728</v>
      </c>
      <c r="AL969">
        <v>28.7</v>
      </c>
      <c r="AM969">
        <f>(AL969-5.5)/(55.8-5.5)</f>
        <v>0.46123260437375746</v>
      </c>
      <c r="AN969">
        <v>9.1</v>
      </c>
      <c r="AO969">
        <f>(AN969-1.2)/(66.3-1.2)</f>
        <v>0.12135176651305683</v>
      </c>
      <c r="AP969">
        <v>0.26775784282866438</v>
      </c>
      <c r="AQ969">
        <v>0.2905256531318855</v>
      </c>
      <c r="AR969">
        <v>0.24834749763928229</v>
      </c>
      <c r="AS969">
        <v>0.19336900640016799</v>
      </c>
      <c r="AT969" t="s">
        <v>72</v>
      </c>
      <c r="AU969" t="s">
        <v>66</v>
      </c>
      <c r="AZ969">
        <v>0.93219047600000005</v>
      </c>
      <c r="BA969" t="s">
        <v>67</v>
      </c>
      <c r="BB969">
        <v>1.815238095</v>
      </c>
      <c r="BC969" t="s">
        <v>67</v>
      </c>
    </row>
    <row r="970" spans="1:55">
      <c r="A970" s="1">
        <v>968</v>
      </c>
      <c r="B970" t="s">
        <v>720</v>
      </c>
      <c r="C970" t="s">
        <v>770</v>
      </c>
      <c r="D970">
        <v>52</v>
      </c>
      <c r="E970">
        <v>0</v>
      </c>
      <c r="F970">
        <v>71115</v>
      </c>
      <c r="G970">
        <v>32</v>
      </c>
      <c r="H970">
        <v>2.2850312873514729</v>
      </c>
      <c r="I970">
        <v>52</v>
      </c>
      <c r="J970" t="s">
        <v>56</v>
      </c>
      <c r="K970" t="s">
        <v>57</v>
      </c>
      <c r="L970" t="s">
        <v>59</v>
      </c>
      <c r="M970" t="s">
        <v>58</v>
      </c>
      <c r="N970" t="s">
        <v>60</v>
      </c>
      <c r="O970" t="s">
        <v>62</v>
      </c>
      <c r="P970" t="s">
        <v>61</v>
      </c>
      <c r="Q970" t="s">
        <v>63</v>
      </c>
      <c r="R970" t="s">
        <v>69</v>
      </c>
      <c r="S970" t="s">
        <v>65</v>
      </c>
      <c r="T970">
        <v>46.672038999999998</v>
      </c>
      <c r="U970">
        <f>(T970-0.014129973)/(27755.404-0.014129973)</f>
        <v>1.681039583500349E-3</v>
      </c>
      <c r="V970">
        <v>8.509829599999999E-2</v>
      </c>
      <c r="W970">
        <f>(V970-0.006104506)/(0.96359551-0.006104506)</f>
        <v>8.2500816895403437E-2</v>
      </c>
      <c r="X970">
        <v>0.76496207999999999</v>
      </c>
      <c r="Y970">
        <f>(X970-0.026912883)/(0.97887218-0.026912883)</f>
        <v>0.77529490948392943</v>
      </c>
      <c r="Z970">
        <v>6.2724716999999999E-2</v>
      </c>
      <c r="AA970">
        <f>(Z970-0)/(0.8541435-0)</f>
        <v>7.3435806746758606E-2</v>
      </c>
      <c r="AB970">
        <v>4.4367258000000001E-3</v>
      </c>
      <c r="AC970">
        <f>(AB970-0)/(0.90509456-0)</f>
        <v>4.9019472617314154E-3</v>
      </c>
      <c r="AD970">
        <v>4.9088909999999999E-2</v>
      </c>
      <c r="AE970" s="3">
        <f>(AD970-0)/(0.42788053-0)</f>
        <v>0.11472573898139278</v>
      </c>
      <c r="AF970">
        <v>2.4422343999999999E-3</v>
      </c>
      <c r="AG970">
        <f>(AF970-0)/(0.48863637-0)</f>
        <v>4.9980610325833907E-3</v>
      </c>
      <c r="AH970">
        <v>46</v>
      </c>
      <c r="AI970">
        <f>(AH970-0)/(78.5-0)</f>
        <v>0.5859872611464968</v>
      </c>
      <c r="AJ970">
        <v>31.2</v>
      </c>
      <c r="AK970">
        <f>(AJ970-5.8)/(57.3-5.8)</f>
        <v>0.4932038834951456</v>
      </c>
      <c r="AL970">
        <v>18.5</v>
      </c>
      <c r="AM970">
        <f>(AL970-5.5)/(55.8-5.5)</f>
        <v>0.25844930417495032</v>
      </c>
      <c r="AN970">
        <v>4.2</v>
      </c>
      <c r="AO970">
        <f>(AN970-1.2)/(66.3-1.2)</f>
        <v>4.6082949308755762E-2</v>
      </c>
      <c r="AP970">
        <v>0.24112994043661731</v>
      </c>
      <c r="AQ970">
        <v>0.51951752303162702</v>
      </c>
      <c r="AR970">
        <v>0.1442546436373012</v>
      </c>
      <c r="AS970">
        <v>9.5097892894454694E-2</v>
      </c>
      <c r="AT970" t="s">
        <v>66</v>
      </c>
      <c r="AU970" t="s">
        <v>66</v>
      </c>
      <c r="AZ970">
        <v>0.14029036</v>
      </c>
      <c r="BA970" t="s">
        <v>67</v>
      </c>
      <c r="BB970">
        <v>0.304901278</v>
      </c>
      <c r="BC970" t="s">
        <v>67</v>
      </c>
    </row>
    <row r="971" spans="1:55">
      <c r="A971" s="1">
        <v>969</v>
      </c>
      <c r="B971" t="s">
        <v>720</v>
      </c>
      <c r="C971" t="s">
        <v>771</v>
      </c>
      <c r="D971">
        <v>6</v>
      </c>
      <c r="E971">
        <v>0</v>
      </c>
      <c r="F971">
        <v>5181</v>
      </c>
      <c r="G971">
        <v>25</v>
      </c>
      <c r="H971">
        <v>4.6323103647944412</v>
      </c>
      <c r="I971">
        <v>6</v>
      </c>
      <c r="J971" t="s">
        <v>77</v>
      </c>
      <c r="K971" t="s">
        <v>57</v>
      </c>
      <c r="L971" t="s">
        <v>59</v>
      </c>
      <c r="M971" t="s">
        <v>117</v>
      </c>
      <c r="N971" t="s">
        <v>61</v>
      </c>
      <c r="O971" t="s">
        <v>60</v>
      </c>
      <c r="P971" t="s">
        <v>62</v>
      </c>
      <c r="Q971" t="s">
        <v>63</v>
      </c>
      <c r="R971" t="s">
        <v>65</v>
      </c>
      <c r="S971" t="s">
        <v>64</v>
      </c>
      <c r="T971">
        <v>2.1734662</v>
      </c>
      <c r="U971">
        <f>(T971-0.014129973)/(27755.404-0.014129973)</f>
        <v>7.7798807262724254E-5</v>
      </c>
      <c r="V971">
        <v>2.4137243999999999E-2</v>
      </c>
      <c r="W971">
        <f>(V971-0.006104506)/(0.96359551-0.006104506)</f>
        <v>1.8833323681023327E-2</v>
      </c>
      <c r="X971">
        <v>0.93915820000000005</v>
      </c>
      <c r="Y971">
        <f>(X971-0.026912883)/(0.97887218-0.026912883)</f>
        <v>0.95828185078379469</v>
      </c>
      <c r="Z971">
        <v>6.7823659999999997E-3</v>
      </c>
      <c r="AA971">
        <f>(Z971-0)/(0.8541435-0)</f>
        <v>7.9405462899384011E-3</v>
      </c>
      <c r="AB971">
        <v>3.9896271000000004E-3</v>
      </c>
      <c r="AC971">
        <f>(AB971-0)/(0.90509456-0)</f>
        <v>4.4079671631216087E-3</v>
      </c>
      <c r="AD971">
        <v>1.037303E-2</v>
      </c>
      <c r="AE971" s="3">
        <f>(AD971-0)/(0.42788053-0)</f>
        <v>2.4242818433453845E-2</v>
      </c>
      <c r="AF971">
        <v>5.9844401999999998E-4</v>
      </c>
      <c r="AG971">
        <f>(AF971-0)/(0.48863637-0)</f>
        <v>1.2247226296315192E-3</v>
      </c>
      <c r="AH971">
        <v>24</v>
      </c>
      <c r="AI971">
        <f>(AH971-0)/(78.5-0)</f>
        <v>0.30573248407643311</v>
      </c>
      <c r="AJ971">
        <v>34.799999999999997</v>
      </c>
      <c r="AK971">
        <f>(AJ971-5.8)/(57.3-5.8)</f>
        <v>0.56310679611650483</v>
      </c>
      <c r="AL971">
        <v>31.3</v>
      </c>
      <c r="AM971">
        <f>(AL971-5.5)/(55.8-5.5)</f>
        <v>0.51292246520874751</v>
      </c>
      <c r="AN971">
        <v>10</v>
      </c>
      <c r="AO971">
        <f>(AN971-1.2)/(66.3-1.2)</f>
        <v>0.1351766513056836</v>
      </c>
      <c r="AP971">
        <v>0.24316776381408339</v>
      </c>
      <c r="AQ971">
        <v>0.26431278675443848</v>
      </c>
      <c r="AR971">
        <v>0.27049670855774982</v>
      </c>
      <c r="AS971">
        <v>0.22202274087372831</v>
      </c>
      <c r="AT971" t="s">
        <v>72</v>
      </c>
      <c r="AU971" t="s">
        <v>66</v>
      </c>
      <c r="AZ971">
        <v>-3.8857142999999997E-2</v>
      </c>
      <c r="BA971" t="s">
        <v>74</v>
      </c>
      <c r="BB971">
        <v>-4.2476189999999997E-2</v>
      </c>
      <c r="BC971" t="s">
        <v>74</v>
      </c>
    </row>
    <row r="972" spans="1:55">
      <c r="A972" s="1">
        <v>970</v>
      </c>
      <c r="B972" t="s">
        <v>720</v>
      </c>
      <c r="C972" t="s">
        <v>659</v>
      </c>
      <c r="D972">
        <v>0</v>
      </c>
      <c r="E972">
        <v>0</v>
      </c>
      <c r="F972">
        <v>3307</v>
      </c>
      <c r="G972">
        <v>102</v>
      </c>
      <c r="H972">
        <v>0</v>
      </c>
      <c r="I972">
        <v>0</v>
      </c>
      <c r="J972" t="s">
        <v>77</v>
      </c>
      <c r="K972" t="s">
        <v>57</v>
      </c>
      <c r="L972" t="s">
        <v>59</v>
      </c>
      <c r="M972" t="s">
        <v>100</v>
      </c>
      <c r="N972" t="s">
        <v>61</v>
      </c>
      <c r="O972" t="s">
        <v>63</v>
      </c>
      <c r="P972" t="s">
        <v>60</v>
      </c>
      <c r="Q972" t="s">
        <v>62</v>
      </c>
      <c r="R972" t="s">
        <v>65</v>
      </c>
      <c r="S972" t="s">
        <v>64</v>
      </c>
      <c r="T972">
        <v>1.6637999000000001</v>
      </c>
      <c r="U972">
        <f>(T972-0.014129973)/(27755.404-0.014129973)</f>
        <v>5.9436020705350491E-5</v>
      </c>
      <c r="V972">
        <v>4.2030390000000001E-2</v>
      </c>
      <c r="W972">
        <f>(V972-0.006104506)/(0.96359551-0.006104506)</f>
        <v>3.752085800275571E-2</v>
      </c>
      <c r="X972">
        <v>0.92790169</v>
      </c>
      <c r="Y972">
        <f>(X972-0.026912883)/(0.97887218-0.026912883)</f>
        <v>0.94645728009524355</v>
      </c>
      <c r="Z972">
        <v>5.1729712000000002E-3</v>
      </c>
      <c r="AA972">
        <f>(Z972-0)/(0.8541435-0)</f>
        <v>6.0563256642472843E-3</v>
      </c>
      <c r="AB972">
        <v>7.7594569999999983E-3</v>
      </c>
      <c r="AC972">
        <f>(AB972-0)/(0.90509456-0)</f>
        <v>8.5730898658809736E-3</v>
      </c>
      <c r="AD972">
        <v>3.2331069999999998E-3</v>
      </c>
      <c r="AE972" s="3">
        <f>(AD972-0)/(0.42788053-0)</f>
        <v>7.5560974929146695E-3</v>
      </c>
      <c r="AF972">
        <v>6.4662140000000003E-4</v>
      </c>
      <c r="AG972">
        <f>(AF972-0)/(0.48863637-0)</f>
        <v>1.323318196719577E-3</v>
      </c>
      <c r="AH972">
        <v>23.1</v>
      </c>
      <c r="AI972">
        <f>(AH972-0)/(78.5-0)</f>
        <v>0.29426751592356692</v>
      </c>
      <c r="AJ972">
        <v>38.9</v>
      </c>
      <c r="AK972">
        <f>(AJ972-5.8)/(57.3-5.8)</f>
        <v>0.64271844660194177</v>
      </c>
      <c r="AL972">
        <v>26.8</v>
      </c>
      <c r="AM972">
        <f>(AL972-5.5)/(55.8-5.5)</f>
        <v>0.4234592445328032</v>
      </c>
      <c r="AN972">
        <v>11.1</v>
      </c>
      <c r="AO972">
        <f>(AN972-1.2)/(66.3-1.2)</f>
        <v>0.15207373271889402</v>
      </c>
      <c r="AP972">
        <v>0.2305205302295506</v>
      </c>
      <c r="AQ972">
        <v>0.24215971548658269</v>
      </c>
      <c r="AR972">
        <v>0.27901713546718399</v>
      </c>
      <c r="AS972">
        <v>0.24830261881668289</v>
      </c>
      <c r="AT972" t="s">
        <v>147</v>
      </c>
      <c r="AU972" t="s">
        <v>104</v>
      </c>
      <c r="AZ972">
        <v>0</v>
      </c>
      <c r="BA972" t="s">
        <v>74</v>
      </c>
      <c r="BB972">
        <v>0</v>
      </c>
      <c r="BC972" t="s">
        <v>74</v>
      </c>
    </row>
    <row r="973" spans="1:55">
      <c r="A973" s="1">
        <v>971</v>
      </c>
      <c r="B973" t="s">
        <v>720</v>
      </c>
      <c r="C973" t="s">
        <v>134</v>
      </c>
      <c r="D973">
        <v>0</v>
      </c>
      <c r="E973">
        <v>0</v>
      </c>
      <c r="F973">
        <v>6970</v>
      </c>
      <c r="G973">
        <v>102</v>
      </c>
      <c r="H973">
        <v>0</v>
      </c>
      <c r="I973">
        <v>0</v>
      </c>
      <c r="J973" t="s">
        <v>77</v>
      </c>
      <c r="K973" t="s">
        <v>57</v>
      </c>
      <c r="L973" t="s">
        <v>59</v>
      </c>
      <c r="M973" t="s">
        <v>58</v>
      </c>
      <c r="N973" t="s">
        <v>61</v>
      </c>
      <c r="O973" t="s">
        <v>60</v>
      </c>
      <c r="P973" t="s">
        <v>63</v>
      </c>
      <c r="Q973" t="s">
        <v>62</v>
      </c>
      <c r="R973" t="s">
        <v>65</v>
      </c>
      <c r="S973" t="s">
        <v>64</v>
      </c>
      <c r="T973">
        <v>3.0090577999999999</v>
      </c>
      <c r="U973">
        <f>(T973-0.014129973)/(27755.404-0.014129973)</f>
        <v>1.0790436888203172E-4</v>
      </c>
      <c r="V973">
        <v>3.9090778999999999E-2</v>
      </c>
      <c r="W973">
        <f>(V973-0.006104506)/(0.96359551-0.006104506)</f>
        <v>3.4450739340836666E-2</v>
      </c>
      <c r="X973">
        <v>0.91704070999999998</v>
      </c>
      <c r="Y973">
        <f>(X973-0.026912883)/(0.97887218-0.026912883)</f>
        <v>0.93504819986016696</v>
      </c>
      <c r="Z973">
        <v>1.3175040000000001E-2</v>
      </c>
      <c r="AA973">
        <f>(Z973-0)/(0.8541435-0)</f>
        <v>1.5424855425347148E-2</v>
      </c>
      <c r="AB973">
        <v>8.831620200000001E-3</v>
      </c>
      <c r="AC973">
        <f>(AB973-0)/(0.90509456-0)</f>
        <v>9.7576768111389389E-3</v>
      </c>
      <c r="AD973">
        <v>6.0807876E-3</v>
      </c>
      <c r="AE973" s="3">
        <f>(AD973-0)/(0.42788053-0)</f>
        <v>1.4211414574063467E-2</v>
      </c>
      <c r="AF973">
        <v>0</v>
      </c>
      <c r="AG973">
        <f>(AF973-0)/(0.48863637-0)</f>
        <v>0</v>
      </c>
      <c r="AH973">
        <v>25.9</v>
      </c>
      <c r="AI973">
        <f>(AH973-0)/(78.5-0)</f>
        <v>0.32993630573248406</v>
      </c>
      <c r="AJ973">
        <v>36.4</v>
      </c>
      <c r="AK973">
        <f>(AJ973-5.8)/(57.3-5.8)</f>
        <v>0.59417475728155333</v>
      </c>
      <c r="AL973">
        <v>27.3</v>
      </c>
      <c r="AM973">
        <f>(AL973-5.5)/(55.8-5.5)</f>
        <v>0.43339960238568592</v>
      </c>
      <c r="AN973">
        <v>10.3</v>
      </c>
      <c r="AO973">
        <f>(AN973-1.2)/(66.3-1.2)</f>
        <v>0.13978494623655918</v>
      </c>
      <c r="AP973">
        <v>0.2341103228608658</v>
      </c>
      <c r="AQ973">
        <v>0.25119444042275962</v>
      </c>
      <c r="AR973">
        <v>0.27016070652960761</v>
      </c>
      <c r="AS973">
        <v>0.2445345301867671</v>
      </c>
      <c r="AT973" t="s">
        <v>147</v>
      </c>
      <c r="AU973" t="s">
        <v>104</v>
      </c>
      <c r="AZ973">
        <v>0</v>
      </c>
      <c r="BA973" t="s">
        <v>74</v>
      </c>
      <c r="BB973">
        <v>0</v>
      </c>
      <c r="BC973" t="s">
        <v>74</v>
      </c>
    </row>
    <row r="974" spans="1:55">
      <c r="A974" s="1">
        <v>972</v>
      </c>
      <c r="B974" t="s">
        <v>720</v>
      </c>
      <c r="C974" t="s">
        <v>238</v>
      </c>
      <c r="D974">
        <v>21</v>
      </c>
      <c r="E974">
        <v>2</v>
      </c>
      <c r="F974">
        <v>55606</v>
      </c>
      <c r="G974">
        <v>30</v>
      </c>
      <c r="H974">
        <v>1.2588569578822431</v>
      </c>
      <c r="I974">
        <v>21</v>
      </c>
      <c r="J974" t="s">
        <v>56</v>
      </c>
      <c r="K974" t="s">
        <v>57</v>
      </c>
      <c r="L974" t="s">
        <v>59</v>
      </c>
      <c r="M974" t="s">
        <v>58</v>
      </c>
      <c r="N974" t="s">
        <v>60</v>
      </c>
      <c r="O974" t="s">
        <v>61</v>
      </c>
      <c r="P974" t="s">
        <v>62</v>
      </c>
      <c r="Q974" t="s">
        <v>63</v>
      </c>
      <c r="R974" t="s">
        <v>65</v>
      </c>
      <c r="S974" t="s">
        <v>64</v>
      </c>
      <c r="T974">
        <v>29.162898999999999</v>
      </c>
      <c r="U974">
        <f>(T974-0.014129973)/(27755.404-0.014129973)</f>
        <v>1.0502021107791286E-3</v>
      </c>
      <c r="V974">
        <v>0.11363761999999999</v>
      </c>
      <c r="W974">
        <f>(V974-0.006104506)/(0.96359551-0.006104506)</f>
        <v>0.11230717944165666</v>
      </c>
      <c r="X974">
        <v>0.8006103</v>
      </c>
      <c r="Y974">
        <f>(X974-0.026912883)/(0.97887218-0.026912883)</f>
        <v>0.81274211979254407</v>
      </c>
      <c r="Z974">
        <v>3.2223672000000002E-2</v>
      </c>
      <c r="AA974">
        <f>(Z974-0)/(0.8541435-0)</f>
        <v>3.772629774739257E-2</v>
      </c>
      <c r="AB974">
        <v>4.9631442000000001E-3</v>
      </c>
      <c r="AC974">
        <f>(AB974-0)/(0.90509456-0)</f>
        <v>5.4835642808415512E-3</v>
      </c>
      <c r="AD974">
        <v>2.2389295E-2</v>
      </c>
      <c r="AE974" s="3">
        <f>(AD974-0)/(0.42788053-0)</f>
        <v>5.232604297278963E-2</v>
      </c>
      <c r="AF974">
        <v>4.5955038999999999E-4</v>
      </c>
      <c r="AG974">
        <f>(AF974-0)/(0.48863637-0)</f>
        <v>9.404752044961369E-4</v>
      </c>
      <c r="AH974">
        <v>26.2</v>
      </c>
      <c r="AI974">
        <f>(AH974-0)/(78.5-0)</f>
        <v>0.33375796178343947</v>
      </c>
      <c r="AJ974">
        <v>33.5</v>
      </c>
      <c r="AK974">
        <f>(AJ974-5.8)/(57.3-5.8)</f>
        <v>0.53786407766990285</v>
      </c>
      <c r="AL974">
        <v>31</v>
      </c>
      <c r="AM974">
        <f>(AL974-5.5)/(55.8-5.5)</f>
        <v>0.50695825049701793</v>
      </c>
      <c r="AN974">
        <v>9.1999999999999993</v>
      </c>
      <c r="AO974">
        <f>(AN974-1.2)/(66.3-1.2)</f>
        <v>0.12288786482334869</v>
      </c>
      <c r="AP974">
        <v>0.25712762633039832</v>
      </c>
      <c r="AQ974">
        <v>0.30321133802687461</v>
      </c>
      <c r="AR974">
        <v>0.26032609694674741</v>
      </c>
      <c r="AS974">
        <v>0.17933493869597991</v>
      </c>
      <c r="AT974" t="s">
        <v>104</v>
      </c>
      <c r="AU974" t="s">
        <v>66</v>
      </c>
      <c r="AZ974">
        <v>-4.2005494999999997E-2</v>
      </c>
      <c r="BA974" t="s">
        <v>74</v>
      </c>
      <c r="BB974">
        <v>-0.252142857</v>
      </c>
      <c r="BC974" t="s">
        <v>74</v>
      </c>
    </row>
    <row r="975" spans="1:55">
      <c r="A975" s="1">
        <v>973</v>
      </c>
      <c r="B975" t="s">
        <v>720</v>
      </c>
      <c r="C975" t="s">
        <v>239</v>
      </c>
      <c r="D975">
        <v>1</v>
      </c>
      <c r="E975">
        <v>0</v>
      </c>
      <c r="F975">
        <v>4936</v>
      </c>
      <c r="G975">
        <v>26</v>
      </c>
      <c r="H975">
        <v>0.77920458795661385</v>
      </c>
      <c r="I975">
        <v>1</v>
      </c>
      <c r="J975" t="s">
        <v>77</v>
      </c>
      <c r="K975" t="s">
        <v>57</v>
      </c>
      <c r="L975" t="s">
        <v>59</v>
      </c>
      <c r="M975" t="s">
        <v>117</v>
      </c>
      <c r="N975" t="s">
        <v>62</v>
      </c>
      <c r="O975" t="s">
        <v>60</v>
      </c>
      <c r="P975" t="s">
        <v>61</v>
      </c>
      <c r="Q975" t="s">
        <v>63</v>
      </c>
      <c r="R975" t="s">
        <v>65</v>
      </c>
      <c r="S975" t="s">
        <v>64</v>
      </c>
      <c r="T975">
        <v>2.6348684000000002</v>
      </c>
      <c r="U975">
        <f>(T975-0.014129973)/(27755.404-0.014129973)</f>
        <v>9.442268472078395E-5</v>
      </c>
      <c r="V975">
        <v>0.18501123999999999</v>
      </c>
      <c r="W975">
        <f>(V975-0.006104506)/(0.96359551-0.006104506)</f>
        <v>0.1868495194760075</v>
      </c>
      <c r="X975">
        <v>0.78109044000000005</v>
      </c>
      <c r="Y975">
        <f>(X975-0.026912883)/(0.97887218-0.026912883)</f>
        <v>0.7922371884771876</v>
      </c>
      <c r="Z975">
        <v>5.7177864999999996E-3</v>
      </c>
      <c r="AA975">
        <f>(Z975-0)/(0.8541435-0)</f>
        <v>6.6941755103211579E-3</v>
      </c>
      <c r="AB975">
        <v>7.3514393999999997E-3</v>
      </c>
      <c r="AC975">
        <f>(AB975-0)/(0.90509456-0)</f>
        <v>8.1222887915711264E-3</v>
      </c>
      <c r="AD975">
        <v>1.1027159E-2</v>
      </c>
      <c r="AE975" s="3">
        <f>(AD975-0)/(0.42788053-0)</f>
        <v>2.5771583951249198E-2</v>
      </c>
      <c r="AF975">
        <v>4.0841332999999998E-4</v>
      </c>
      <c r="AG975">
        <f>(AF975-0)/(0.48863637-0)</f>
        <v>8.3582261795207748E-4</v>
      </c>
      <c r="AH975">
        <v>24.9</v>
      </c>
      <c r="AI975">
        <f>(AH975-0)/(78.5-0)</f>
        <v>0.31719745222929935</v>
      </c>
      <c r="AJ975">
        <v>30.4</v>
      </c>
      <c r="AK975">
        <f>(AJ975-5.8)/(57.3-5.8)</f>
        <v>0.47766990291262129</v>
      </c>
      <c r="AL975">
        <v>28.9</v>
      </c>
      <c r="AM975">
        <f>(AL975-5.5)/(55.8-5.5)</f>
        <v>0.46520874751491054</v>
      </c>
      <c r="AN975">
        <v>15.8</v>
      </c>
      <c r="AO975">
        <f>(AN975-1.2)/(66.3-1.2)</f>
        <v>0.22427035330261141</v>
      </c>
      <c r="AP975">
        <v>0.29119869307739432</v>
      </c>
      <c r="AQ975">
        <v>0.27608740044925478</v>
      </c>
      <c r="AR975">
        <v>0.2391259955074535</v>
      </c>
      <c r="AS975">
        <v>0.19358791096589739</v>
      </c>
      <c r="AT975" t="s">
        <v>104</v>
      </c>
      <c r="AU975" t="s">
        <v>104</v>
      </c>
      <c r="AZ975">
        <v>-0.996</v>
      </c>
      <c r="BA975" t="s">
        <v>74</v>
      </c>
      <c r="BB975">
        <v>-0.44</v>
      </c>
      <c r="BC975" t="s">
        <v>74</v>
      </c>
    </row>
    <row r="976" spans="1:55">
      <c r="A976" s="1">
        <v>974</v>
      </c>
      <c r="B976" t="s">
        <v>720</v>
      </c>
      <c r="C976" t="s">
        <v>360</v>
      </c>
      <c r="D976">
        <v>418</v>
      </c>
      <c r="E976">
        <v>12</v>
      </c>
      <c r="F976">
        <v>498365</v>
      </c>
      <c r="G976">
        <v>35</v>
      </c>
      <c r="H976">
        <v>2.3964076816905568</v>
      </c>
      <c r="I976">
        <v>418</v>
      </c>
      <c r="J976" t="s">
        <v>122</v>
      </c>
      <c r="K976" t="s">
        <v>57</v>
      </c>
      <c r="L976" t="s">
        <v>59</v>
      </c>
      <c r="M976" t="s">
        <v>58</v>
      </c>
      <c r="N976" t="s">
        <v>60</v>
      </c>
      <c r="O976" t="s">
        <v>62</v>
      </c>
      <c r="P976" t="s">
        <v>61</v>
      </c>
      <c r="Q976" t="s">
        <v>63</v>
      </c>
      <c r="R976" t="s">
        <v>65</v>
      </c>
      <c r="S976" t="s">
        <v>69</v>
      </c>
      <c r="T976">
        <v>198.80512999999999</v>
      </c>
      <c r="U976">
        <f>(T976-0.014129973)/(27755.404-0.014129973)</f>
        <v>7.1622485203017838E-3</v>
      </c>
      <c r="V976">
        <v>0.14900109</v>
      </c>
      <c r="W976">
        <f>(V976-0.006104506)/(0.96359551-0.006104506)</f>
        <v>0.14924065438008022</v>
      </c>
      <c r="X976">
        <v>0.67841362999999999</v>
      </c>
      <c r="Y976">
        <f>(X976-0.026912883)/(0.97887218-0.026912883)</f>
        <v>0.68437878494714688</v>
      </c>
      <c r="Z976">
        <v>8.7348886000000001E-2</v>
      </c>
      <c r="AA976">
        <f>(Z976-0)/(0.8541435-0)</f>
        <v>0.10226488406222141</v>
      </c>
      <c r="AB976">
        <v>8.0411675999999994E-3</v>
      </c>
      <c r="AC976">
        <f>(AB976-0)/(0.90509456-0)</f>
        <v>8.8843397755036767E-3</v>
      </c>
      <c r="AD976">
        <v>4.4269255999999993E-2</v>
      </c>
      <c r="AE976" s="3">
        <f>(AD976-0)/(0.42788053-0)</f>
        <v>0.10346172096215735</v>
      </c>
      <c r="AF976">
        <v>6.7366683E-4</v>
      </c>
      <c r="AG976">
        <f>(AF976-0)/(0.48863637-0)</f>
        <v>1.3786669829754998E-3</v>
      </c>
      <c r="AH976">
        <v>30.9</v>
      </c>
      <c r="AI976">
        <f>(AH976-0)/(78.5-0)</f>
        <v>0.39363057324840761</v>
      </c>
      <c r="AJ976">
        <v>32.200000000000003</v>
      </c>
      <c r="AK976">
        <f>(AJ976-5.8)/(57.3-5.8)</f>
        <v>0.51262135922330099</v>
      </c>
      <c r="AL976">
        <v>26.2</v>
      </c>
      <c r="AM976">
        <f>(AL976-5.5)/(55.8-5.5)</f>
        <v>0.41153081510934397</v>
      </c>
      <c r="AN976">
        <v>10.7</v>
      </c>
      <c r="AO976">
        <f>(AN976-1.2)/(66.3-1.2)</f>
        <v>0.1459293394777266</v>
      </c>
      <c r="AP976">
        <v>0.28142529210076961</v>
      </c>
      <c r="AQ976">
        <v>0.33295496362004412</v>
      </c>
      <c r="AR976">
        <v>0.24059251528892719</v>
      </c>
      <c r="AS976">
        <v>0.1450272289902591</v>
      </c>
      <c r="AT976" t="s">
        <v>66</v>
      </c>
      <c r="AU976" t="s">
        <v>66</v>
      </c>
      <c r="AV976">
        <v>58</v>
      </c>
      <c r="AW976">
        <v>0.44776119399999997</v>
      </c>
      <c r="AX976">
        <v>0.57708000000000004</v>
      </c>
      <c r="AY976">
        <f>(AX976-0)/(1.01692-0)</f>
        <v>0.56747826771034104</v>
      </c>
      <c r="AZ976">
        <v>2.5519213999999998E-2</v>
      </c>
      <c r="BA976" t="s">
        <v>67</v>
      </c>
      <c r="BB976">
        <v>0.15435905</v>
      </c>
      <c r="BC976" t="s">
        <v>67</v>
      </c>
    </row>
    <row r="977" spans="1:55">
      <c r="A977" s="1">
        <v>975</v>
      </c>
      <c r="B977" t="s">
        <v>720</v>
      </c>
      <c r="C977" t="s">
        <v>772</v>
      </c>
      <c r="D977">
        <v>539</v>
      </c>
      <c r="E977">
        <v>0</v>
      </c>
      <c r="F977">
        <v>22952</v>
      </c>
      <c r="G977">
        <v>13</v>
      </c>
      <c r="H977">
        <v>180.6445558624018</v>
      </c>
      <c r="I977">
        <v>539</v>
      </c>
      <c r="J977" t="s">
        <v>56</v>
      </c>
      <c r="K977" t="s">
        <v>59</v>
      </c>
      <c r="L977" t="s">
        <v>57</v>
      </c>
      <c r="M977" t="s">
        <v>58</v>
      </c>
      <c r="N977" t="s">
        <v>62</v>
      </c>
      <c r="O977" t="s">
        <v>60</v>
      </c>
      <c r="P977" t="s">
        <v>61</v>
      </c>
      <c r="Q977" t="s">
        <v>63</v>
      </c>
      <c r="R977" t="s">
        <v>71</v>
      </c>
      <c r="S977" t="s">
        <v>64</v>
      </c>
      <c r="T977">
        <v>13.146668999999999</v>
      </c>
      <c r="U977">
        <f>(T977-0.014129973)/(27755.404-0.014129973)</f>
        <v>4.7315274937578187E-4</v>
      </c>
      <c r="V977">
        <v>0.61988061999999999</v>
      </c>
      <c r="W977">
        <f>(V977-0.006104506)/(0.96359551-0.006104506)</f>
        <v>0.6410254628355756</v>
      </c>
      <c r="X977">
        <v>0.29444443999999997</v>
      </c>
      <c r="Y977">
        <f>(X977-0.026912883)/(0.97887218-0.026912883)</f>
        <v>0.281032558685122</v>
      </c>
      <c r="Z977">
        <v>4.0725435999999997E-2</v>
      </c>
      <c r="AA977">
        <f>(Z977-0)/(0.8541435-0)</f>
        <v>4.7679852390142871E-2</v>
      </c>
      <c r="AB977">
        <v>3.5353536E-3</v>
      </c>
      <c r="AC977">
        <f>(AB977-0)/(0.90509456-0)</f>
        <v>3.9060599369860317E-3</v>
      </c>
      <c r="AD977">
        <v>2.8053259000000001E-2</v>
      </c>
      <c r="AE977" s="3">
        <f>(AD977-0)/(0.42788053-0)</f>
        <v>6.5563298708637197E-2</v>
      </c>
      <c r="AF977">
        <v>1.1937558E-3</v>
      </c>
      <c r="AG977">
        <f>(AF977-0)/(0.48863637-0)</f>
        <v>2.4430350937651242E-3</v>
      </c>
      <c r="AH977">
        <v>11.1</v>
      </c>
      <c r="AI977">
        <f>(AH977-0)/(78.5-0)</f>
        <v>0.14140127388535031</v>
      </c>
      <c r="AJ977">
        <v>26.4</v>
      </c>
      <c r="AK977">
        <f>(AJ977-5.8)/(57.3-5.8)</f>
        <v>0.39999999999999997</v>
      </c>
      <c r="AL977">
        <v>30.6</v>
      </c>
      <c r="AM977">
        <f>(AL977-5.5)/(55.8-5.5)</f>
        <v>0.49900596421471177</v>
      </c>
      <c r="AN977">
        <v>31.8</v>
      </c>
      <c r="AO977">
        <f>(AN977-1.2)/(66.3-1.2)</f>
        <v>0.47004608294930883</v>
      </c>
      <c r="AP977">
        <v>0.34903581267217643</v>
      </c>
      <c r="AQ977">
        <v>0.34412304866850318</v>
      </c>
      <c r="AR977">
        <v>0.20904499540863181</v>
      </c>
      <c r="AS977">
        <v>9.7796143250688694E-2</v>
      </c>
      <c r="AT977" t="s">
        <v>79</v>
      </c>
      <c r="AU977" t="s">
        <v>72</v>
      </c>
      <c r="AZ977">
        <v>0.58001935100000002</v>
      </c>
      <c r="BA977" t="s">
        <v>67</v>
      </c>
      <c r="BB977">
        <v>0.93472965299999999</v>
      </c>
      <c r="BC977" t="s">
        <v>67</v>
      </c>
    </row>
    <row r="978" spans="1:55">
      <c r="A978" s="1">
        <v>976</v>
      </c>
      <c r="B978" t="s">
        <v>720</v>
      </c>
      <c r="C978" t="s">
        <v>773</v>
      </c>
      <c r="D978">
        <v>126</v>
      </c>
      <c r="E978">
        <v>5</v>
      </c>
      <c r="F978">
        <v>177934</v>
      </c>
      <c r="G978">
        <v>34</v>
      </c>
      <c r="H978">
        <v>2.0827286257495339</v>
      </c>
      <c r="I978">
        <v>126</v>
      </c>
      <c r="J978" t="s">
        <v>102</v>
      </c>
      <c r="K978" t="s">
        <v>57</v>
      </c>
      <c r="L978" t="s">
        <v>59</v>
      </c>
      <c r="M978" t="s">
        <v>58</v>
      </c>
      <c r="N978" t="s">
        <v>60</v>
      </c>
      <c r="O978" t="s">
        <v>62</v>
      </c>
      <c r="P978" t="s">
        <v>61</v>
      </c>
      <c r="Q978" t="s">
        <v>63</v>
      </c>
      <c r="R978" t="s">
        <v>64</v>
      </c>
      <c r="S978" t="s">
        <v>69</v>
      </c>
      <c r="T978">
        <v>125.97638999999999</v>
      </c>
      <c r="U978">
        <f>(T978-0.014129973)/(27755.404-0.014129973)</f>
        <v>4.5382990697250642E-3</v>
      </c>
      <c r="V978">
        <v>0.12628803999999999</v>
      </c>
      <c r="W978">
        <f>(V978-0.006104506)/(0.96359551-0.006104506)</f>
        <v>0.1255192304657935</v>
      </c>
      <c r="X978">
        <v>0.73704641999999998</v>
      </c>
      <c r="Y978">
        <f>(X978-0.026912883)/(0.97887218-0.026912883)</f>
        <v>0.74597048344179362</v>
      </c>
      <c r="Z978">
        <v>7.7482126999999998E-2</v>
      </c>
      <c r="AA978">
        <f>(Z978-0)/(0.8541435-0)</f>
        <v>9.0713243149423958E-2</v>
      </c>
      <c r="AB978">
        <v>9.0028681000000003E-3</v>
      </c>
      <c r="AC978">
        <f>(AB978-0)/(0.90509456-0)</f>
        <v>9.9468812407843884E-3</v>
      </c>
      <c r="AD978">
        <v>1.4907126E-2</v>
      </c>
      <c r="AE978" s="3">
        <f>(AD978-0)/(0.42788053-0)</f>
        <v>3.4839458575037292E-2</v>
      </c>
      <c r="AF978">
        <v>9.9155492999999993E-4</v>
      </c>
      <c r="AG978">
        <f>(AF978-0)/(0.48863637-0)</f>
        <v>2.0292286675263243E-3</v>
      </c>
      <c r="AH978">
        <v>30.8</v>
      </c>
      <c r="AI978">
        <f>(AH978-0)/(78.5-0)</f>
        <v>0.3923566878980892</v>
      </c>
      <c r="AJ978">
        <v>29.9</v>
      </c>
      <c r="AK978">
        <f>(AJ978-5.8)/(57.3-5.8)</f>
        <v>0.46796116504854363</v>
      </c>
      <c r="AL978">
        <v>31.3</v>
      </c>
      <c r="AM978">
        <f>(AL978-5.5)/(55.8-5.5)</f>
        <v>0.51292246520874751</v>
      </c>
      <c r="AN978">
        <v>8</v>
      </c>
      <c r="AO978">
        <f>(AN978-1.2)/(66.3-1.2)</f>
        <v>0.1044546850998464</v>
      </c>
      <c r="AP978">
        <v>0.26068315877835929</v>
      </c>
      <c r="AQ978">
        <v>0.30231156231866091</v>
      </c>
      <c r="AR978">
        <v>0.25505495805610179</v>
      </c>
      <c r="AS978">
        <v>0.1819503208468779</v>
      </c>
      <c r="AT978" t="s">
        <v>66</v>
      </c>
      <c r="AU978" t="s">
        <v>66</v>
      </c>
      <c r="AV978">
        <v>55</v>
      </c>
      <c r="AW978">
        <v>0.40298507500000003</v>
      </c>
      <c r="AX978">
        <v>0.56015999999999999</v>
      </c>
      <c r="AY978">
        <f>(AX978-0)/(1.01692-0)</f>
        <v>0.55083979074066791</v>
      </c>
      <c r="AZ978">
        <v>-0.216991194</v>
      </c>
      <c r="BA978" t="s">
        <v>74</v>
      </c>
      <c r="BB978">
        <v>-0.12637964800000001</v>
      </c>
      <c r="BC978" t="s">
        <v>74</v>
      </c>
    </row>
    <row r="979" spans="1:55">
      <c r="A979" s="1">
        <v>977</v>
      </c>
      <c r="B979" t="s">
        <v>720</v>
      </c>
      <c r="C979" t="s">
        <v>774</v>
      </c>
      <c r="D979">
        <v>2</v>
      </c>
      <c r="E979">
        <v>0</v>
      </c>
      <c r="F979">
        <v>2556</v>
      </c>
      <c r="G979">
        <v>13</v>
      </c>
      <c r="H979">
        <v>6.0190201035271462</v>
      </c>
      <c r="I979">
        <v>2</v>
      </c>
      <c r="J979" t="s">
        <v>77</v>
      </c>
      <c r="K979" t="s">
        <v>57</v>
      </c>
      <c r="L979" t="s">
        <v>59</v>
      </c>
      <c r="M979" t="s">
        <v>58</v>
      </c>
      <c r="N979" t="s">
        <v>62</v>
      </c>
      <c r="O979" t="s">
        <v>61</v>
      </c>
      <c r="P979" t="s">
        <v>60</v>
      </c>
      <c r="Q979" t="s">
        <v>63</v>
      </c>
      <c r="R979" t="s">
        <v>65</v>
      </c>
      <c r="S979" t="s">
        <v>64</v>
      </c>
      <c r="T979">
        <v>1.0915664</v>
      </c>
      <c r="U979">
        <f>(T979-0.014129973)/(27755.404-0.014129973)</f>
        <v>3.8818998113354621E-5</v>
      </c>
      <c r="V979">
        <v>5.6454796000000002E-2</v>
      </c>
      <c r="W979">
        <f>(V979-0.006104506)/(0.96359551-0.006104506)</f>
        <v>5.2585653326931936E-2</v>
      </c>
      <c r="X979">
        <v>0.92380576999999997</v>
      </c>
      <c r="Y979">
        <f>(X979-0.026912883)/(0.97887218-0.026912883)</f>
        <v>0.94215465916081076</v>
      </c>
      <c r="Z979">
        <v>4.3426766000000004E-3</v>
      </c>
      <c r="AA979">
        <f>(Z979-0)/(0.8541435-0)</f>
        <v>5.0842470849453286E-3</v>
      </c>
      <c r="AB979">
        <v>2.3687328E-3</v>
      </c>
      <c r="AC979">
        <f>(AB979-0)/(0.90509456-0)</f>
        <v>2.6171108574556011E-3</v>
      </c>
      <c r="AD979">
        <v>4.3426766000000004E-3</v>
      </c>
      <c r="AE979" s="3">
        <f>(AD979-0)/(0.42788053-0)</f>
        <v>1.0149273676930335E-2</v>
      </c>
      <c r="AF979">
        <v>0</v>
      </c>
      <c r="AG979">
        <f>(AF979-0)/(0.48863637-0)</f>
        <v>0</v>
      </c>
      <c r="AH979">
        <v>21.4</v>
      </c>
      <c r="AI979">
        <f>(AH979-0)/(78.5-0)</f>
        <v>0.27261146496815286</v>
      </c>
      <c r="AJ979">
        <v>40</v>
      </c>
      <c r="AK979">
        <f>(AJ979-5.8)/(57.3-5.8)</f>
        <v>0.66407766990291273</v>
      </c>
      <c r="AL979">
        <v>33.200000000000003</v>
      </c>
      <c r="AM979">
        <f>(AL979-5.5)/(55.8-5.5)</f>
        <v>0.55069582504970183</v>
      </c>
      <c r="AN979">
        <v>5.4</v>
      </c>
      <c r="AO979">
        <f>(AN979-1.2)/(66.3-1.2)</f>
        <v>6.4516129032258077E-2</v>
      </c>
      <c r="AP979">
        <v>0.27082510856691672</v>
      </c>
      <c r="AQ979">
        <v>0.2459534149230162</v>
      </c>
      <c r="AR979">
        <v>0.25266482431898929</v>
      </c>
      <c r="AS979">
        <v>0.23055665219107779</v>
      </c>
      <c r="AT979" t="s">
        <v>72</v>
      </c>
      <c r="AU979" t="s">
        <v>72</v>
      </c>
      <c r="AZ979">
        <v>0.68428571400000004</v>
      </c>
      <c r="BA979" t="s">
        <v>67</v>
      </c>
      <c r="BB979">
        <v>0.74114285700000004</v>
      </c>
      <c r="BC979" t="s">
        <v>67</v>
      </c>
    </row>
    <row r="980" spans="1:55">
      <c r="A980" s="1">
        <v>978</v>
      </c>
      <c r="B980" t="s">
        <v>720</v>
      </c>
      <c r="C980" t="s">
        <v>775</v>
      </c>
      <c r="D980">
        <v>5</v>
      </c>
      <c r="E980">
        <v>0</v>
      </c>
      <c r="F980">
        <v>6010</v>
      </c>
      <c r="G980">
        <v>16</v>
      </c>
      <c r="H980">
        <v>5.1996672212978368</v>
      </c>
      <c r="I980">
        <v>5</v>
      </c>
      <c r="J980" t="s">
        <v>77</v>
      </c>
      <c r="K980" t="s">
        <v>57</v>
      </c>
      <c r="L980" t="s">
        <v>59</v>
      </c>
      <c r="M980" t="s">
        <v>58</v>
      </c>
      <c r="N980" t="s">
        <v>60</v>
      </c>
      <c r="O980" t="s">
        <v>62</v>
      </c>
      <c r="P980" t="s">
        <v>61</v>
      </c>
      <c r="Q980" t="s">
        <v>63</v>
      </c>
      <c r="R980" t="s">
        <v>65</v>
      </c>
      <c r="S980" t="s">
        <v>64</v>
      </c>
      <c r="T980">
        <v>2.1567031999999999</v>
      </c>
      <c r="U980">
        <f>(T980-0.014129973)/(27755.404-0.014129973)</f>
        <v>7.7194852496514956E-5</v>
      </c>
      <c r="V980">
        <v>0.12612307</v>
      </c>
      <c r="W980">
        <f>(V980-0.006104506)/(0.96359551-0.006104506)</f>
        <v>0.12534693641884076</v>
      </c>
      <c r="X980">
        <v>0.84082049000000003</v>
      </c>
      <c r="Y980">
        <f>(X980-0.026912883)/(0.97887218-0.026912883)</f>
        <v>0.85498152028657592</v>
      </c>
      <c r="Z980">
        <v>8.3064931000000012E-3</v>
      </c>
      <c r="AA980">
        <f>(Z980-0)/(0.8541435-0)</f>
        <v>9.7249386080910313E-3</v>
      </c>
      <c r="AB980">
        <v>3.5599253999999999E-3</v>
      </c>
      <c r="AC980">
        <f>(AB980-0)/(0.90509456-0)</f>
        <v>3.9332082605821874E-3</v>
      </c>
      <c r="AD980">
        <v>4.4075269E-3</v>
      </c>
      <c r="AE980" s="3">
        <f>(AD980-0)/(0.42788053-0)</f>
        <v>1.0300835375706393E-2</v>
      </c>
      <c r="AF980">
        <v>1.1866417E-3</v>
      </c>
      <c r="AG980">
        <f>(AF980-0)/(0.48863637-0)</f>
        <v>2.4284760055826382E-3</v>
      </c>
      <c r="AH980">
        <v>19.100000000000001</v>
      </c>
      <c r="AI980">
        <f>(AH980-0)/(78.5-0)</f>
        <v>0.24331210191082805</v>
      </c>
      <c r="AJ980">
        <v>41.7</v>
      </c>
      <c r="AK980">
        <f>(AJ980-5.8)/(57.3-5.8)</f>
        <v>0.69708737864077686</v>
      </c>
      <c r="AL980">
        <v>31.9</v>
      </c>
      <c r="AM980">
        <f>(AL980-5.5)/(55.8-5.5)</f>
        <v>0.5248508946322068</v>
      </c>
      <c r="AN980">
        <v>7.3</v>
      </c>
      <c r="AO980">
        <f>(AN980-1.2)/(66.3-1.2)</f>
        <v>9.3701996927803385E-2</v>
      </c>
      <c r="AP980">
        <v>0.26292591964739792</v>
      </c>
      <c r="AQ980">
        <v>0.29428716731649429</v>
      </c>
      <c r="AR980">
        <v>0.2500423800644177</v>
      </c>
      <c r="AS980">
        <v>0.19274453297169011</v>
      </c>
      <c r="AT980" t="s">
        <v>72</v>
      </c>
      <c r="AU980" t="s">
        <v>72</v>
      </c>
      <c r="AZ980">
        <v>0.494586466</v>
      </c>
      <c r="BA980" t="s">
        <v>67</v>
      </c>
      <c r="BB980">
        <v>0.49082706799999998</v>
      </c>
      <c r="BC980" t="s">
        <v>67</v>
      </c>
    </row>
    <row r="981" spans="1:55">
      <c r="A981" s="1">
        <v>979</v>
      </c>
      <c r="B981" t="s">
        <v>720</v>
      </c>
      <c r="C981" t="s">
        <v>776</v>
      </c>
      <c r="D981">
        <v>2</v>
      </c>
      <c r="E981">
        <v>0</v>
      </c>
      <c r="F981">
        <v>3853</v>
      </c>
      <c r="G981">
        <v>19</v>
      </c>
      <c r="H981">
        <v>2.7319791823186308</v>
      </c>
      <c r="I981">
        <v>2</v>
      </c>
      <c r="J981" t="s">
        <v>77</v>
      </c>
      <c r="K981" t="s">
        <v>57</v>
      </c>
      <c r="L981" t="s">
        <v>59</v>
      </c>
      <c r="M981" t="s">
        <v>100</v>
      </c>
      <c r="N981" t="s">
        <v>63</v>
      </c>
      <c r="O981" t="s">
        <v>61</v>
      </c>
      <c r="P981" t="s">
        <v>60</v>
      </c>
      <c r="Q981" t="s">
        <v>62</v>
      </c>
      <c r="R981" t="s">
        <v>65</v>
      </c>
      <c r="S981" t="s">
        <v>64</v>
      </c>
      <c r="T981">
        <v>1.553525</v>
      </c>
      <c r="U981">
        <f>(T981-0.014129973)/(27755.404-0.014129973)</f>
        <v>5.5462922128231038E-5</v>
      </c>
      <c r="V981">
        <v>2.2758812E-2</v>
      </c>
      <c r="W981">
        <f>(V981-0.006104506)/(0.96359551-0.006104506)</f>
        <v>1.7393694489478462E-2</v>
      </c>
      <c r="X981">
        <v>0.94643354000000002</v>
      </c>
      <c r="Y981">
        <f>(X981-0.026912883)/(0.97887218-0.026912883)</f>
        <v>0.96592434140595418</v>
      </c>
      <c r="Z981">
        <v>2.220372E-3</v>
      </c>
      <c r="AA981">
        <f>(Z981-0)/(0.8541435-0)</f>
        <v>2.5995304067759108E-3</v>
      </c>
      <c r="AB981">
        <v>3.8856507999999999E-3</v>
      </c>
      <c r="AC981">
        <f>(AB981-0)/(0.90509456-0)</f>
        <v>4.2930882271571711E-3</v>
      </c>
      <c r="AD981">
        <v>3.0530114000000001E-3</v>
      </c>
      <c r="AE981" s="3">
        <f>(AD981-0)/(0.42788053-0)</f>
        <v>7.1351958921804653E-3</v>
      </c>
      <c r="AF981">
        <v>1.110186E-3</v>
      </c>
      <c r="AG981">
        <f>(AF981-0)/(0.48863637-0)</f>
        <v>2.2720085285505868E-3</v>
      </c>
      <c r="AH981">
        <v>19.100000000000001</v>
      </c>
      <c r="AI981">
        <f>(AH981-0)/(78.5-0)</f>
        <v>0.24331210191082805</v>
      </c>
      <c r="AJ981">
        <v>37.6</v>
      </c>
      <c r="AK981">
        <f>(AJ981-5.8)/(57.3-5.8)</f>
        <v>0.6174757281553398</v>
      </c>
      <c r="AL981">
        <v>36.6</v>
      </c>
      <c r="AM981">
        <f>(AL981-5.5)/(55.8-5.5)</f>
        <v>0.61829025844930419</v>
      </c>
      <c r="AN981">
        <v>6.7</v>
      </c>
      <c r="AO981">
        <f>(AN981-1.2)/(66.3-1.2)</f>
        <v>8.4485407066052232E-2</v>
      </c>
      <c r="AP981">
        <v>0.22148209825145709</v>
      </c>
      <c r="AQ981">
        <v>0.22897585345545379</v>
      </c>
      <c r="AR981">
        <v>0.27282819872328612</v>
      </c>
      <c r="AS981">
        <v>0.27671384956980299</v>
      </c>
      <c r="AT981" t="s">
        <v>66</v>
      </c>
      <c r="AU981" t="s">
        <v>66</v>
      </c>
      <c r="AZ981">
        <v>-6.4000000000000001E-2</v>
      </c>
      <c r="BA981" t="s">
        <v>74</v>
      </c>
      <c r="BB981">
        <v>-1.5765714289999999</v>
      </c>
      <c r="BC981" t="s">
        <v>74</v>
      </c>
    </row>
    <row r="982" spans="1:55">
      <c r="A982" s="1">
        <v>980</v>
      </c>
      <c r="B982" t="s">
        <v>720</v>
      </c>
      <c r="C982" t="s">
        <v>777</v>
      </c>
      <c r="D982">
        <v>1</v>
      </c>
      <c r="E982">
        <v>0</v>
      </c>
      <c r="F982">
        <v>4437</v>
      </c>
      <c r="G982">
        <v>35</v>
      </c>
      <c r="H982">
        <v>0.64393573521362568</v>
      </c>
      <c r="I982">
        <v>1</v>
      </c>
      <c r="J982" t="s">
        <v>77</v>
      </c>
      <c r="K982" t="s">
        <v>57</v>
      </c>
      <c r="L982" t="s">
        <v>59</v>
      </c>
      <c r="M982" t="s">
        <v>100</v>
      </c>
      <c r="N982" t="s">
        <v>61</v>
      </c>
      <c r="O982" t="s">
        <v>62</v>
      </c>
      <c r="P982" t="s">
        <v>60</v>
      </c>
      <c r="Q982" t="s">
        <v>63</v>
      </c>
      <c r="R982" t="s">
        <v>65</v>
      </c>
      <c r="S982" t="s">
        <v>64</v>
      </c>
      <c r="T982">
        <v>2.0366681</v>
      </c>
      <c r="U982">
        <f>(T982-0.014129973)/(27755.404-0.014129973)</f>
        <v>7.287010330141805E-5</v>
      </c>
      <c r="V982">
        <v>0.13188127999999999</v>
      </c>
      <c r="W982">
        <f>(V982-0.006104506)/(0.96359551-0.006104506)</f>
        <v>0.13136078926544148</v>
      </c>
      <c r="X982">
        <v>0.83413117999999997</v>
      </c>
      <c r="Y982">
        <f>(X982-0.026912883)/(0.97887218-0.026912883)</f>
        <v>0.84795463371581525</v>
      </c>
      <c r="Z982">
        <v>3.1115366E-3</v>
      </c>
      <c r="AA982">
        <f>(Z982-0)/(0.8541435-0)</f>
        <v>3.6428733579310737E-3</v>
      </c>
      <c r="AB982">
        <v>7.8985159999999995E-3</v>
      </c>
      <c r="AC982">
        <f>(AB982-0)/(0.90509456-0)</f>
        <v>8.7267301661828559E-3</v>
      </c>
      <c r="AD982">
        <v>3.8295834999999999E-3</v>
      </c>
      <c r="AE982" s="3">
        <f>(AD982-0)/(0.42788053-0)</f>
        <v>8.9501232972671128E-3</v>
      </c>
      <c r="AF982">
        <v>2.3934897000000001E-4</v>
      </c>
      <c r="AG982">
        <f>(AF982-0)/(0.48863637-0)</f>
        <v>4.8983044385337096E-4</v>
      </c>
      <c r="AH982">
        <v>23.9</v>
      </c>
      <c r="AI982">
        <f>(AH982-0)/(78.5-0)</f>
        <v>0.30445859872611464</v>
      </c>
      <c r="AJ982">
        <v>36.299999999999997</v>
      </c>
      <c r="AK982">
        <f>(AJ982-5.8)/(57.3-5.8)</f>
        <v>0.59223300970873782</v>
      </c>
      <c r="AL982">
        <v>30.3</v>
      </c>
      <c r="AM982">
        <f>(AL982-5.5)/(55.8-5.5)</f>
        <v>0.49304174950298213</v>
      </c>
      <c r="AN982">
        <v>9.6</v>
      </c>
      <c r="AO982">
        <f>(AN982-1.2)/(66.3-1.2)</f>
        <v>0.12903225806451615</v>
      </c>
      <c r="AP982">
        <v>0.26208712302537102</v>
      </c>
      <c r="AQ982">
        <v>0.24365725227381521</v>
      </c>
      <c r="AR982">
        <v>0.27237912876974629</v>
      </c>
      <c r="AS982">
        <v>0.2218764959310674</v>
      </c>
      <c r="AT982" t="s">
        <v>104</v>
      </c>
      <c r="AU982" t="s">
        <v>104</v>
      </c>
      <c r="AZ982">
        <v>0</v>
      </c>
      <c r="BA982" t="s">
        <v>74</v>
      </c>
      <c r="BB982">
        <v>0</v>
      </c>
      <c r="BC982" t="s">
        <v>74</v>
      </c>
    </row>
    <row r="983" spans="1:55">
      <c r="A983" s="1">
        <v>981</v>
      </c>
      <c r="B983" t="s">
        <v>720</v>
      </c>
      <c r="C983" t="s">
        <v>778</v>
      </c>
      <c r="D983">
        <v>6</v>
      </c>
      <c r="E983">
        <v>0</v>
      </c>
      <c r="F983">
        <v>2235</v>
      </c>
      <c r="G983">
        <v>20</v>
      </c>
      <c r="H983">
        <v>13.422818791946311</v>
      </c>
      <c r="I983">
        <v>6</v>
      </c>
      <c r="J983" t="s">
        <v>77</v>
      </c>
      <c r="K983" t="s">
        <v>57</v>
      </c>
      <c r="L983" t="s">
        <v>59</v>
      </c>
      <c r="M983" t="s">
        <v>100</v>
      </c>
      <c r="N983" t="s">
        <v>62</v>
      </c>
      <c r="O983" t="s">
        <v>60</v>
      </c>
      <c r="P983" t="s">
        <v>61</v>
      </c>
      <c r="Q983" t="s">
        <v>63</v>
      </c>
      <c r="R983" t="s">
        <v>65</v>
      </c>
      <c r="S983" t="s">
        <v>64</v>
      </c>
      <c r="T983">
        <v>1.1276295999999999</v>
      </c>
      <c r="U983">
        <f>(T983-0.014129973)/(27755.404-0.014129973)</f>
        <v>4.0118320521322107E-5</v>
      </c>
      <c r="V983">
        <v>0.37695016999999997</v>
      </c>
      <c r="W983">
        <f>(V983-0.006104506)/(0.96359551-0.006104506)</f>
        <v>0.38730981539331516</v>
      </c>
      <c r="X983">
        <v>0.59386008999999995</v>
      </c>
      <c r="Y983">
        <f>(X983-0.026912883)/(0.97887218-0.026912883)</f>
        <v>0.59555824370503518</v>
      </c>
      <c r="Z983">
        <v>6.0392553E-3</v>
      </c>
      <c r="AA983">
        <f>(Z983-0)/(0.8541435-0)</f>
        <v>7.0705394351183379E-3</v>
      </c>
      <c r="AB983">
        <v>9.5621543000000003E-3</v>
      </c>
      <c r="AC983">
        <f>(AB983-0)/(0.90509456-0)</f>
        <v>1.056481247661018E-2</v>
      </c>
      <c r="AD983">
        <v>4.0261699000000003E-3</v>
      </c>
      <c r="AE983" s="3">
        <f>(AD983-0)/(0.42788053-0)</f>
        <v>9.4095655626116013E-3</v>
      </c>
      <c r="AF983">
        <v>0</v>
      </c>
      <c r="AG983">
        <f>(AF983-0)/(0.48863637-0)</f>
        <v>0</v>
      </c>
      <c r="AH983">
        <v>19.3</v>
      </c>
      <c r="AI983">
        <f>(AH983-0)/(78.5-0)</f>
        <v>0.24585987261146497</v>
      </c>
      <c r="AJ983">
        <v>32.4</v>
      </c>
      <c r="AK983">
        <f>(AJ983-5.8)/(57.3-5.8)</f>
        <v>0.51650485436893201</v>
      </c>
      <c r="AL983">
        <v>30.2</v>
      </c>
      <c r="AM983">
        <f>(AL983-5.5)/(55.8-5.5)</f>
        <v>0.49105367793240556</v>
      </c>
      <c r="AN983">
        <v>18.2</v>
      </c>
      <c r="AO983">
        <f>(AN983-1.2)/(66.3-1.2)</f>
        <v>0.26113671274961597</v>
      </c>
      <c r="AP983">
        <v>0.29693004529441369</v>
      </c>
      <c r="AQ983">
        <v>0.28183190739808761</v>
      </c>
      <c r="AR983">
        <v>0.24509310518369409</v>
      </c>
      <c r="AS983">
        <v>0.1761449421238048</v>
      </c>
      <c r="AT983" t="s">
        <v>79</v>
      </c>
      <c r="AU983" t="s">
        <v>72</v>
      </c>
      <c r="AZ983">
        <v>-1.1632653E-2</v>
      </c>
      <c r="BA983" t="s">
        <v>74</v>
      </c>
      <c r="BB983">
        <v>-0.48673469400000002</v>
      </c>
      <c r="BC983" t="s">
        <v>74</v>
      </c>
    </row>
    <row r="984" spans="1:55">
      <c r="A984" s="1">
        <v>982</v>
      </c>
      <c r="B984" t="s">
        <v>720</v>
      </c>
      <c r="C984" t="s">
        <v>779</v>
      </c>
      <c r="D984">
        <v>10</v>
      </c>
      <c r="E984">
        <v>0</v>
      </c>
      <c r="F984">
        <v>5724</v>
      </c>
      <c r="G984">
        <v>34</v>
      </c>
      <c r="H984">
        <v>5.1383236732848276</v>
      </c>
      <c r="I984">
        <v>10</v>
      </c>
      <c r="J984" t="s">
        <v>77</v>
      </c>
      <c r="K984" t="s">
        <v>57</v>
      </c>
      <c r="L984" t="s">
        <v>59</v>
      </c>
      <c r="M984" t="s">
        <v>100</v>
      </c>
      <c r="N984" t="s">
        <v>62</v>
      </c>
      <c r="O984" t="s">
        <v>60</v>
      </c>
      <c r="P984" t="s">
        <v>61</v>
      </c>
      <c r="Q984" t="s">
        <v>63</v>
      </c>
      <c r="R984" t="s">
        <v>65</v>
      </c>
      <c r="S984" t="s">
        <v>64</v>
      </c>
      <c r="T984">
        <v>2.9512703</v>
      </c>
      <c r="U984">
        <f>(T984-0.014129973)/(27755.404-0.014129973)</f>
        <v>1.0582234084096987E-4</v>
      </c>
      <c r="V984">
        <v>0.36823168000000001</v>
      </c>
      <c r="W984">
        <f>(V984-0.006104506)/(0.96359551-0.006104506)</f>
        <v>0.37820425725900608</v>
      </c>
      <c r="X984">
        <v>0.59902858999999997</v>
      </c>
      <c r="Y984">
        <f>(X984-0.026912883)/(0.97887218-0.026912883)</f>
        <v>0.60098757247601109</v>
      </c>
      <c r="Z984">
        <v>5.5765426000000014E-3</v>
      </c>
      <c r="AA984">
        <f>(Z984-0)/(0.8541435-0)</f>
        <v>6.5288123131534712E-3</v>
      </c>
      <c r="AB984">
        <v>9.5340888999999995E-3</v>
      </c>
      <c r="AC984">
        <f>(AB984-0)/(0.90509456-0)</f>
        <v>1.0533804224831491E-2</v>
      </c>
      <c r="AD984">
        <v>5.7564307999999993E-3</v>
      </c>
      <c r="AE984" s="3">
        <f>(AD984-0)/(0.42788053-0)</f>
        <v>1.3453359983451454E-2</v>
      </c>
      <c r="AF984">
        <v>0</v>
      </c>
      <c r="AG984">
        <f>(AF984-0)/(0.48863637-0)</f>
        <v>0</v>
      </c>
      <c r="AH984">
        <v>12.2</v>
      </c>
      <c r="AI984">
        <f>(AH984-0)/(78.5-0)</f>
        <v>0.1554140127388535</v>
      </c>
      <c r="AJ984">
        <v>39.200000000000003</v>
      </c>
      <c r="AK984">
        <f>(AJ984-5.8)/(57.3-5.8)</f>
        <v>0.64854368932038842</v>
      </c>
      <c r="AL984">
        <v>28.6</v>
      </c>
      <c r="AM984">
        <f>(AL984-5.5)/(55.8-5.5)</f>
        <v>0.45924453280318095</v>
      </c>
      <c r="AN984">
        <v>20</v>
      </c>
      <c r="AO984">
        <f>(AN984-1.2)/(66.3-1.2)</f>
        <v>0.28878648233486948</v>
      </c>
      <c r="AP984">
        <v>0.3142651556035258</v>
      </c>
      <c r="AQ984">
        <v>0.28044612340348979</v>
      </c>
      <c r="AR984">
        <v>0.24626731426515569</v>
      </c>
      <c r="AS984">
        <v>0.1590214067278288</v>
      </c>
      <c r="AT984" t="s">
        <v>72</v>
      </c>
      <c r="AU984" t="s">
        <v>66</v>
      </c>
      <c r="AZ984">
        <v>0.28428571400000002</v>
      </c>
      <c r="BA984" t="s">
        <v>67</v>
      </c>
      <c r="BB984">
        <v>0.354155844</v>
      </c>
      <c r="BC984" t="s">
        <v>67</v>
      </c>
    </row>
    <row r="985" spans="1:55">
      <c r="A985" s="1">
        <v>983</v>
      </c>
      <c r="B985" t="s">
        <v>720</v>
      </c>
      <c r="C985" t="s">
        <v>780</v>
      </c>
      <c r="D985">
        <v>3</v>
      </c>
      <c r="E985">
        <v>1</v>
      </c>
      <c r="F985">
        <v>24132</v>
      </c>
      <c r="G985">
        <v>38</v>
      </c>
      <c r="H985">
        <v>0.32714805412337411</v>
      </c>
      <c r="I985">
        <v>3</v>
      </c>
      <c r="J985" t="s">
        <v>77</v>
      </c>
      <c r="K985" t="s">
        <v>57</v>
      </c>
      <c r="L985" t="s">
        <v>59</v>
      </c>
      <c r="M985" t="s">
        <v>58</v>
      </c>
      <c r="N985" t="s">
        <v>60</v>
      </c>
      <c r="O985" t="s">
        <v>62</v>
      </c>
      <c r="P985" t="s">
        <v>61</v>
      </c>
      <c r="Q985" t="s">
        <v>63</v>
      </c>
      <c r="R985" t="s">
        <v>65</v>
      </c>
      <c r="S985" t="s">
        <v>64</v>
      </c>
      <c r="T985">
        <v>7.5139779999999998</v>
      </c>
      <c r="U985">
        <f>(T985-0.014129973)/(27755.404-0.014129973)</f>
        <v>2.7021231055014195E-4</v>
      </c>
      <c r="V985">
        <v>5.4487739E-2</v>
      </c>
      <c r="W985">
        <f>(V985-0.006104506)/(0.96359551-0.006104506)</f>
        <v>5.0531266401329031E-2</v>
      </c>
      <c r="X985">
        <v>0.89406854000000002</v>
      </c>
      <c r="Y985">
        <f>(X985-0.026912883)/(0.97887218-0.026912883)</f>
        <v>0.91091673744113888</v>
      </c>
      <c r="Z985">
        <v>1.1567229E-2</v>
      </c>
      <c r="AA985">
        <f>(Z985-0)/(0.8541435-0)</f>
        <v>1.3542489054825097E-2</v>
      </c>
      <c r="AB985">
        <v>1.1001914E-2</v>
      </c>
      <c r="AC985">
        <f>(AB985-0)/(0.90509456-0)</f>
        <v>1.2155540963587274E-2</v>
      </c>
      <c r="AD985">
        <v>4.9138981999999999E-3</v>
      </c>
      <c r="AE985" s="3">
        <f>(AD985-0)/(0.42788053-0)</f>
        <v>1.1484276230096284E-2</v>
      </c>
      <c r="AF985">
        <v>2.6091493999999999E-4</v>
      </c>
      <c r="AG985">
        <f>(AF985-0)/(0.48863637-0)</f>
        <v>5.3396545165068253E-4</v>
      </c>
      <c r="AH985">
        <v>22.2</v>
      </c>
      <c r="AI985">
        <f>(AH985-0)/(78.5-0)</f>
        <v>0.28280254777070063</v>
      </c>
      <c r="AJ985">
        <v>35.9</v>
      </c>
      <c r="AK985">
        <f>(AJ985-5.8)/(57.3-5.8)</f>
        <v>0.58446601941747567</v>
      </c>
      <c r="AL985">
        <v>34.1</v>
      </c>
      <c r="AM985">
        <f>(AL985-5.5)/(55.8-5.5)</f>
        <v>0.5685884691848907</v>
      </c>
      <c r="AN985">
        <v>7.7</v>
      </c>
      <c r="AO985">
        <f>(AN985-1.2)/(66.3-1.2)</f>
        <v>9.9846390168970817E-2</v>
      </c>
      <c r="AP985">
        <v>0.2682205600974083</v>
      </c>
      <c r="AQ985">
        <v>0.28170116542007312</v>
      </c>
      <c r="AR985">
        <v>0.26295877543920693</v>
      </c>
      <c r="AS985">
        <v>0.1871194990433119</v>
      </c>
      <c r="AT985" t="s">
        <v>147</v>
      </c>
      <c r="AU985" t="s">
        <v>104</v>
      </c>
      <c r="AZ985">
        <v>-3.8285713999999998E-2</v>
      </c>
      <c r="BA985" t="s">
        <v>74</v>
      </c>
      <c r="BB985">
        <v>-0.61295238100000005</v>
      </c>
      <c r="BC985" t="s">
        <v>74</v>
      </c>
    </row>
    <row r="986" spans="1:55">
      <c r="A986" s="1">
        <v>984</v>
      </c>
      <c r="B986" t="s">
        <v>720</v>
      </c>
      <c r="C986" t="s">
        <v>519</v>
      </c>
      <c r="D986">
        <v>0</v>
      </c>
      <c r="E986">
        <v>0</v>
      </c>
      <c r="F986">
        <v>7900</v>
      </c>
      <c r="G986">
        <v>102</v>
      </c>
      <c r="H986">
        <v>0</v>
      </c>
      <c r="I986">
        <v>0</v>
      </c>
      <c r="J986" t="s">
        <v>77</v>
      </c>
      <c r="K986" t="s">
        <v>57</v>
      </c>
      <c r="L986" t="s">
        <v>59</v>
      </c>
      <c r="M986" t="s">
        <v>58</v>
      </c>
      <c r="N986" t="s">
        <v>60</v>
      </c>
      <c r="O986" t="s">
        <v>62</v>
      </c>
      <c r="P986" t="s">
        <v>61</v>
      </c>
      <c r="Q986" t="s">
        <v>63</v>
      </c>
      <c r="R986" t="s">
        <v>65</v>
      </c>
      <c r="S986" t="s">
        <v>64</v>
      </c>
      <c r="T986">
        <v>2.7703278</v>
      </c>
      <c r="U986">
        <f>(T986-0.014129973)/(27755.404-0.014129973)</f>
        <v>9.9303156608742624E-5</v>
      </c>
      <c r="V986">
        <v>7.0289194999999999E-2</v>
      </c>
      <c r="W986">
        <f>(V986-0.006104506)/(0.96359551-0.006104506)</f>
        <v>6.7034247561452806E-2</v>
      </c>
      <c r="X986">
        <v>0.89430684000000005</v>
      </c>
      <c r="Y986">
        <f>(X986-0.026912883)/(0.97887218-0.026912883)</f>
        <v>0.91116706326993313</v>
      </c>
      <c r="Z986">
        <v>8.818570500000001E-3</v>
      </c>
      <c r="AA986">
        <f>(Z986-0)/(0.8541435-0)</f>
        <v>1.032446011706464E-2</v>
      </c>
      <c r="AB986">
        <v>5.1873945999999999E-3</v>
      </c>
      <c r="AC986">
        <f>(AB986-0)/(0.90509456-0)</f>
        <v>5.7313288900996155E-3</v>
      </c>
      <c r="AD986">
        <v>8.2998312999999994E-3</v>
      </c>
      <c r="AE986" s="3">
        <f>(AD986-0)/(0.42788053-0)</f>
        <v>1.9397543748952539E-2</v>
      </c>
      <c r="AF986">
        <v>9.0779404999999998E-4</v>
      </c>
      <c r="AG986">
        <f>(AF986-0)/(0.48863637-0)</f>
        <v>1.8578110548750188E-3</v>
      </c>
      <c r="AH986">
        <v>25.5</v>
      </c>
      <c r="AI986">
        <f>(AH986-0)/(78.5-0)</f>
        <v>0.32484076433121017</v>
      </c>
      <c r="AJ986">
        <v>44.2</v>
      </c>
      <c r="AK986">
        <f>(AJ986-5.8)/(57.3-5.8)</f>
        <v>0.74563106796116518</v>
      </c>
      <c r="AL986">
        <v>25.5</v>
      </c>
      <c r="AM986">
        <f>(AL986-5.5)/(55.8-5.5)</f>
        <v>0.39761431411530818</v>
      </c>
      <c r="AN986">
        <v>4.9000000000000004</v>
      </c>
      <c r="AO986">
        <f>(AN986-1.2)/(66.3-1.2)</f>
        <v>5.6835637480798777E-2</v>
      </c>
      <c r="AP986">
        <v>0.279989625210738</v>
      </c>
      <c r="AQ986">
        <v>0.31422642977564519</v>
      </c>
      <c r="AR986">
        <v>0.2291531578264816</v>
      </c>
      <c r="AS986">
        <v>0.17663078718713529</v>
      </c>
      <c r="AT986" t="s">
        <v>147</v>
      </c>
      <c r="AU986" t="s">
        <v>104</v>
      </c>
      <c r="AZ986">
        <v>0</v>
      </c>
      <c r="BA986" t="s">
        <v>74</v>
      </c>
      <c r="BB986">
        <v>0</v>
      </c>
      <c r="BC986" t="s">
        <v>74</v>
      </c>
    </row>
    <row r="987" spans="1:55">
      <c r="A987" s="1">
        <v>985</v>
      </c>
      <c r="B987" t="s">
        <v>720</v>
      </c>
      <c r="C987" t="s">
        <v>781</v>
      </c>
      <c r="D987">
        <v>0</v>
      </c>
      <c r="E987">
        <v>0</v>
      </c>
      <c r="F987">
        <v>3001</v>
      </c>
      <c r="G987">
        <v>102</v>
      </c>
      <c r="H987">
        <v>0</v>
      </c>
      <c r="I987">
        <v>0</v>
      </c>
      <c r="J987" t="s">
        <v>77</v>
      </c>
      <c r="K987" t="s">
        <v>57</v>
      </c>
      <c r="L987" t="s">
        <v>59</v>
      </c>
      <c r="M987" t="s">
        <v>58</v>
      </c>
      <c r="N987" t="s">
        <v>61</v>
      </c>
      <c r="O987" t="s">
        <v>63</v>
      </c>
      <c r="P987" t="s">
        <v>60</v>
      </c>
      <c r="Q987" t="s">
        <v>62</v>
      </c>
      <c r="R987" t="s">
        <v>65</v>
      </c>
      <c r="S987" t="s">
        <v>64</v>
      </c>
      <c r="T987">
        <v>1.212383</v>
      </c>
      <c r="U987">
        <f>(T987-0.014129973)/(27755.404-0.014129973)</f>
        <v>4.3171904001751803E-5</v>
      </c>
      <c r="V987">
        <v>2.3988543000000001E-2</v>
      </c>
      <c r="W987">
        <f>(V987-0.006104506)/(0.96359551-0.006104506)</f>
        <v>1.8678020916424194E-2</v>
      </c>
      <c r="X987">
        <v>0.94593625999999997</v>
      </c>
      <c r="Y987">
        <f>(X987-0.026912883)/(0.97887218-0.026912883)</f>
        <v>0.96540196613049112</v>
      </c>
      <c r="Z987">
        <v>7.5187971999999999E-3</v>
      </c>
      <c r="AA987">
        <f>(Z987-0)/(0.8541435-0)</f>
        <v>8.8027330302226734E-3</v>
      </c>
      <c r="AB987">
        <v>3.5803795E-3</v>
      </c>
      <c r="AC987">
        <f>(AB987-0)/(0.90509456-0)</f>
        <v>3.9558071147836752E-3</v>
      </c>
      <c r="AD987">
        <v>4.6544932000000001E-3</v>
      </c>
      <c r="AE987" s="3">
        <f>(AD987-0)/(0.42788053-0)</f>
        <v>1.0878020554008383E-2</v>
      </c>
      <c r="AF987">
        <v>7.1607588E-4</v>
      </c>
      <c r="AG987">
        <f>(AF987-0)/(0.48863637-0)</f>
        <v>1.4654575957986917E-3</v>
      </c>
      <c r="AH987">
        <v>22.8</v>
      </c>
      <c r="AI987">
        <f>(AH987-0)/(78.5-0)</f>
        <v>0.29044585987261146</v>
      </c>
      <c r="AJ987">
        <v>40</v>
      </c>
      <c r="AK987">
        <f>(AJ987-5.8)/(57.3-5.8)</f>
        <v>0.66407766990291273</v>
      </c>
      <c r="AL987">
        <v>30.6</v>
      </c>
      <c r="AM987">
        <f>(AL987-5.5)/(55.8-5.5)</f>
        <v>0.49900596421471177</v>
      </c>
      <c r="AN987">
        <v>6.7</v>
      </c>
      <c r="AO987">
        <f>(AN987-1.2)/(66.3-1.2)</f>
        <v>8.4485407066052232E-2</v>
      </c>
      <c r="AP987">
        <v>0.19906910132474051</v>
      </c>
      <c r="AQ987">
        <v>0.2406015037593984</v>
      </c>
      <c r="AR987">
        <v>0.29538131041890442</v>
      </c>
      <c r="AS987">
        <v>0.26494808449695673</v>
      </c>
      <c r="AT987" t="s">
        <v>147</v>
      </c>
      <c r="AU987" t="s">
        <v>104</v>
      </c>
      <c r="AZ987">
        <v>0</v>
      </c>
      <c r="BA987" t="s">
        <v>74</v>
      </c>
      <c r="BB987">
        <v>0</v>
      </c>
      <c r="BC987" t="s">
        <v>74</v>
      </c>
    </row>
    <row r="988" spans="1:55">
      <c r="A988" s="1">
        <v>986</v>
      </c>
      <c r="B988" t="s">
        <v>720</v>
      </c>
      <c r="C988" t="s">
        <v>782</v>
      </c>
      <c r="D988">
        <v>23</v>
      </c>
      <c r="E988">
        <v>0</v>
      </c>
      <c r="F988">
        <v>7053</v>
      </c>
      <c r="G988">
        <v>24</v>
      </c>
      <c r="H988">
        <v>13.587598657781561</v>
      </c>
      <c r="I988">
        <v>23</v>
      </c>
      <c r="J988" t="s">
        <v>77</v>
      </c>
      <c r="K988" t="s">
        <v>57</v>
      </c>
      <c r="L988" t="s">
        <v>59</v>
      </c>
      <c r="M988" t="s">
        <v>100</v>
      </c>
      <c r="N988" t="s">
        <v>61</v>
      </c>
      <c r="O988" t="s">
        <v>62</v>
      </c>
      <c r="P988" t="s">
        <v>60</v>
      </c>
      <c r="Q988" t="s">
        <v>63</v>
      </c>
      <c r="R988" t="s">
        <v>65</v>
      </c>
      <c r="S988" t="s">
        <v>64</v>
      </c>
      <c r="T988">
        <v>3.3533905000000002</v>
      </c>
      <c r="U988">
        <f>(T988-0.014129973)/(27755.404-0.014129973)</f>
        <v>1.2031034486047922E-4</v>
      </c>
      <c r="V988">
        <v>4.3339614000000012E-2</v>
      </c>
      <c r="W988">
        <f>(V988-0.006104506)/(0.96359551-0.006104506)</f>
        <v>3.8888206619641527E-2</v>
      </c>
      <c r="X988">
        <v>0.91621976999999999</v>
      </c>
      <c r="Y988">
        <f>(X988-0.026912883)/(0.97887218-0.026912883)</f>
        <v>0.93418583105659836</v>
      </c>
      <c r="Z988">
        <v>6.8125813000000004E-3</v>
      </c>
      <c r="AA988">
        <f>(Z988-0)/(0.8541435-0)</f>
        <v>7.9759212591326879E-3</v>
      </c>
      <c r="AB988">
        <v>7.3923756999999986E-3</v>
      </c>
      <c r="AC988">
        <f>(AB988-0)/(0.90509456-0)</f>
        <v>8.1675175464539299E-3</v>
      </c>
      <c r="AD988">
        <v>2.7540224000000002E-3</v>
      </c>
      <c r="AE988" s="3">
        <f>(AD988-0)/(0.42788053-0)</f>
        <v>6.4364284114540107E-3</v>
      </c>
      <c r="AF988">
        <v>0</v>
      </c>
      <c r="AG988">
        <f>(AF988-0)/(0.48863637-0)</f>
        <v>0</v>
      </c>
      <c r="AH988">
        <v>23.3</v>
      </c>
      <c r="AI988">
        <f>(AH988-0)/(78.5-0)</f>
        <v>0.29681528662420381</v>
      </c>
      <c r="AJ988">
        <v>37.299999999999997</v>
      </c>
      <c r="AK988">
        <f>(AJ988-5.8)/(57.3-5.8)</f>
        <v>0.61165048543689315</v>
      </c>
      <c r="AL988">
        <v>34.6</v>
      </c>
      <c r="AM988">
        <f>(AL988-5.5)/(55.8-5.5)</f>
        <v>0.57852882703777342</v>
      </c>
      <c r="AN988">
        <v>4.8</v>
      </c>
      <c r="AO988">
        <f>(AN988-1.2)/(66.3-1.2)</f>
        <v>5.5299539170506909E-2</v>
      </c>
      <c r="AP988">
        <v>0.25641397303957092</v>
      </c>
      <c r="AQ988">
        <v>0.2551094361501669</v>
      </c>
      <c r="AR988">
        <v>0.28830265255834181</v>
      </c>
      <c r="AS988">
        <v>0.2001739382519204</v>
      </c>
      <c r="AT988" t="s">
        <v>79</v>
      </c>
      <c r="AU988" t="s">
        <v>72</v>
      </c>
      <c r="AZ988">
        <v>0.45746031700000001</v>
      </c>
      <c r="BA988" t="s">
        <v>67</v>
      </c>
      <c r="BB988">
        <v>1.1141702739999999</v>
      </c>
      <c r="BC988" t="s">
        <v>67</v>
      </c>
    </row>
    <row r="989" spans="1:55">
      <c r="A989" s="1">
        <v>987</v>
      </c>
      <c r="B989" t="s">
        <v>720</v>
      </c>
      <c r="C989" t="s">
        <v>783</v>
      </c>
      <c r="D989">
        <v>0</v>
      </c>
      <c r="E989">
        <v>0</v>
      </c>
      <c r="F989">
        <v>1485</v>
      </c>
      <c r="G989">
        <v>102</v>
      </c>
      <c r="H989">
        <v>0</v>
      </c>
      <c r="I989">
        <v>0</v>
      </c>
      <c r="J989" t="s">
        <v>77</v>
      </c>
      <c r="K989" t="s">
        <v>57</v>
      </c>
      <c r="L989" t="s">
        <v>59</v>
      </c>
      <c r="M989" t="s">
        <v>100</v>
      </c>
      <c r="N989" t="s">
        <v>62</v>
      </c>
      <c r="O989" t="s">
        <v>61</v>
      </c>
      <c r="P989" t="s">
        <v>60</v>
      </c>
      <c r="Q989" t="s">
        <v>63</v>
      </c>
      <c r="R989" t="s">
        <v>65</v>
      </c>
      <c r="S989" t="s">
        <v>69</v>
      </c>
      <c r="T989">
        <v>0.63515586000000002</v>
      </c>
      <c r="U989">
        <f>(T989-0.014129973)/(27755.404-0.014129973)</f>
        <v>2.2374965363777682E-5</v>
      </c>
      <c r="V989">
        <v>8.9820363000000014E-2</v>
      </c>
      <c r="W989">
        <f>(V989-0.006104506)/(0.96359551-0.006104506)</f>
        <v>8.7432525893475679E-2</v>
      </c>
      <c r="X989">
        <v>0.88423151</v>
      </c>
      <c r="Y989">
        <f>(X989-0.026912883)/(0.97887218-0.026912883)</f>
        <v>0.90058328092571804</v>
      </c>
      <c r="Z989">
        <v>5.3226878000000007E-3</v>
      </c>
      <c r="AA989">
        <f>(Z989-0)/(0.8541435-0)</f>
        <v>6.2316083889885025E-3</v>
      </c>
      <c r="AB989">
        <v>5.9880242000000007E-3</v>
      </c>
      <c r="AC989">
        <f>(AB989-0)/(0.90509456-0)</f>
        <v>6.6159100547461035E-3</v>
      </c>
      <c r="AD989">
        <v>6.6533597000000011E-4</v>
      </c>
      <c r="AE989" s="3">
        <f>(AD989-0)/(0.42788053-0)</f>
        <v>1.5549573382084016E-3</v>
      </c>
      <c r="AF989">
        <v>0</v>
      </c>
      <c r="AG989">
        <f>(AF989-0)/(0.48863637-0)</f>
        <v>0</v>
      </c>
      <c r="AH989">
        <v>30.9</v>
      </c>
      <c r="AI989">
        <f>(AH989-0)/(78.5-0)</f>
        <v>0.39363057324840761</v>
      </c>
      <c r="AJ989">
        <v>35.299999999999997</v>
      </c>
      <c r="AK989">
        <f>(AJ989-5.8)/(57.3-5.8)</f>
        <v>0.57281553398058249</v>
      </c>
      <c r="AL989">
        <v>27.1</v>
      </c>
      <c r="AM989">
        <f>(AL989-5.5)/(55.8-5.5)</f>
        <v>0.42942345924453285</v>
      </c>
      <c r="AN989">
        <v>6.6</v>
      </c>
      <c r="AO989">
        <f>(AN989-1.2)/(66.3-1.2)</f>
        <v>8.294930875576037E-2</v>
      </c>
      <c r="AP989">
        <v>0.27744510978043913</v>
      </c>
      <c r="AQ989">
        <v>0.240851630073187</v>
      </c>
      <c r="AR989">
        <v>0.2488356620093147</v>
      </c>
      <c r="AS989">
        <v>0.23286759813705929</v>
      </c>
      <c r="AT989" t="s">
        <v>147</v>
      </c>
      <c r="AU989" t="s">
        <v>104</v>
      </c>
      <c r="AZ989">
        <v>0</v>
      </c>
      <c r="BA989" t="s">
        <v>74</v>
      </c>
      <c r="BB989">
        <v>0</v>
      </c>
      <c r="BC989" t="s">
        <v>74</v>
      </c>
    </row>
    <row r="990" spans="1:55">
      <c r="A990" s="1">
        <v>988</v>
      </c>
      <c r="B990" t="s">
        <v>720</v>
      </c>
      <c r="C990" t="s">
        <v>142</v>
      </c>
      <c r="D990">
        <v>0</v>
      </c>
      <c r="E990">
        <v>0</v>
      </c>
      <c r="F990">
        <v>5799</v>
      </c>
      <c r="G990">
        <v>102</v>
      </c>
      <c r="H990">
        <v>0</v>
      </c>
      <c r="I990">
        <v>0</v>
      </c>
      <c r="J990" t="s">
        <v>77</v>
      </c>
      <c r="K990" t="s">
        <v>57</v>
      </c>
      <c r="L990" t="s">
        <v>59</v>
      </c>
      <c r="M990" t="s">
        <v>117</v>
      </c>
      <c r="N990" t="s">
        <v>61</v>
      </c>
      <c r="O990" t="s">
        <v>60</v>
      </c>
      <c r="P990" t="s">
        <v>62</v>
      </c>
      <c r="Q990" t="s">
        <v>63</v>
      </c>
      <c r="R990" t="s">
        <v>64</v>
      </c>
      <c r="S990" t="s">
        <v>65</v>
      </c>
      <c r="T990">
        <v>2.3388097000000001</v>
      </c>
      <c r="U990">
        <f>(T990-0.014129973)/(27755.404-0.014129973)</f>
        <v>8.3755974529128036E-5</v>
      </c>
      <c r="V990">
        <v>3.5793356999999998E-2</v>
      </c>
      <c r="W990">
        <f>(V990-0.006104506)/(0.96359551-0.006104506)</f>
        <v>3.1006924217535519E-2</v>
      </c>
      <c r="X990">
        <v>0.93726938999999998</v>
      </c>
      <c r="Y990">
        <f>(X990-0.026912883)/(0.97887218-0.026912883)</f>
        <v>0.95629772183421413</v>
      </c>
      <c r="Z990">
        <v>5.5350554000000007E-3</v>
      </c>
      <c r="AA990">
        <f>(Z990-0)/(0.8541435-0)</f>
        <v>6.4802406153064455E-3</v>
      </c>
      <c r="AB990">
        <v>1.8450185000000001E-3</v>
      </c>
      <c r="AC990">
        <f>(AB990-0)/(0.90509456-0)</f>
        <v>2.0384814819790764E-3</v>
      </c>
      <c r="AD990">
        <v>6.8265684E-3</v>
      </c>
      <c r="AE990" s="3">
        <f>(AD990-0)/(0.42788053-0)</f>
        <v>1.5954379602175401E-2</v>
      </c>
      <c r="AF990">
        <v>5.5350555000000001E-4</v>
      </c>
      <c r="AG990">
        <f>(AF990-0)/(0.48863637-0)</f>
        <v>1.1327555294338815E-3</v>
      </c>
      <c r="AH990">
        <v>20.3</v>
      </c>
      <c r="AI990">
        <f>(AH990-0)/(78.5-0)</f>
        <v>0.25859872611464968</v>
      </c>
      <c r="AJ990">
        <v>32.799999999999997</v>
      </c>
      <c r="AK990">
        <f>(AJ990-5.8)/(57.3-5.8)</f>
        <v>0.52427184466019405</v>
      </c>
      <c r="AL990">
        <v>37.6</v>
      </c>
      <c r="AM990">
        <f>(AL990-5.5)/(55.8-5.5)</f>
        <v>0.63817097415506963</v>
      </c>
      <c r="AN990">
        <v>9.3000000000000007</v>
      </c>
      <c r="AO990">
        <f>(AN990-1.2)/(66.3-1.2)</f>
        <v>0.12442396313364058</v>
      </c>
      <c r="AP990">
        <v>0.24317343173431741</v>
      </c>
      <c r="AQ990">
        <v>0.25313653136531361</v>
      </c>
      <c r="AR990">
        <v>0.26420664206642058</v>
      </c>
      <c r="AS990">
        <v>0.2394833948339482</v>
      </c>
      <c r="AT990" t="s">
        <v>147</v>
      </c>
      <c r="AU990" t="s">
        <v>104</v>
      </c>
      <c r="AZ990">
        <v>0.11</v>
      </c>
      <c r="BA990" t="s">
        <v>67</v>
      </c>
      <c r="BB990">
        <v>0.22</v>
      </c>
      <c r="BC990" t="s">
        <v>67</v>
      </c>
    </row>
    <row r="991" spans="1:55">
      <c r="A991" s="1">
        <v>989</v>
      </c>
      <c r="B991" t="s">
        <v>720</v>
      </c>
      <c r="C991" t="s">
        <v>784</v>
      </c>
      <c r="D991">
        <v>0</v>
      </c>
      <c r="E991">
        <v>0</v>
      </c>
      <c r="F991">
        <v>2234</v>
      </c>
      <c r="G991">
        <v>102</v>
      </c>
      <c r="H991">
        <v>0</v>
      </c>
      <c r="I991">
        <v>0</v>
      </c>
      <c r="J991" t="s">
        <v>77</v>
      </c>
      <c r="K991" t="s">
        <v>57</v>
      </c>
      <c r="L991" t="s">
        <v>59</v>
      </c>
      <c r="M991" t="s">
        <v>58</v>
      </c>
      <c r="N991" t="s">
        <v>62</v>
      </c>
      <c r="O991" t="s">
        <v>60</v>
      </c>
      <c r="P991" t="s">
        <v>61</v>
      </c>
      <c r="Q991" t="s">
        <v>63</v>
      </c>
      <c r="R991" t="s">
        <v>65</v>
      </c>
      <c r="S991" t="s">
        <v>64</v>
      </c>
      <c r="T991">
        <v>1.1310648000000001</v>
      </c>
      <c r="U991">
        <f>(T991-0.014129973)/(27755.404-0.014129973)</f>
        <v>4.0242087473113692E-5</v>
      </c>
      <c r="V991">
        <v>0.29928740999999998</v>
      </c>
      <c r="W991">
        <f>(V991-0.006104506)/(0.96359551-0.006104506)</f>
        <v>0.30619912121910647</v>
      </c>
      <c r="X991">
        <v>0.67553443000000002</v>
      </c>
      <c r="Y991">
        <f>(X991-0.026912883)/(0.97887218-0.026912883)</f>
        <v>0.68135428588602787</v>
      </c>
      <c r="Z991">
        <v>1.0451307E-2</v>
      </c>
      <c r="AA991">
        <f>(Z991-0)/(0.8541435-0)</f>
        <v>1.2236008352226529E-2</v>
      </c>
      <c r="AB991">
        <v>1.9002375000000001E-3</v>
      </c>
      <c r="AC991">
        <f>(AB991-0)/(0.90509456-0)</f>
        <v>2.099490576984575E-3</v>
      </c>
      <c r="AD991">
        <v>1.4251781000000001E-3</v>
      </c>
      <c r="AE991" s="3">
        <f>(AD991-0)/(0.42788053-0)</f>
        <v>3.3307851142467273E-3</v>
      </c>
      <c r="AF991">
        <v>4.7505938000000001E-4</v>
      </c>
      <c r="AG991">
        <f>(AF991-0)/(0.48863637-0)</f>
        <v>9.7221453245488053E-4</v>
      </c>
      <c r="AH991">
        <v>21.1</v>
      </c>
      <c r="AI991">
        <f>(AH991-0)/(78.5-0)</f>
        <v>0.26878980891719745</v>
      </c>
      <c r="AJ991">
        <v>35.700000000000003</v>
      </c>
      <c r="AK991">
        <f>(AJ991-5.8)/(57.3-5.8)</f>
        <v>0.58058252427184465</v>
      </c>
      <c r="AL991">
        <v>29.2</v>
      </c>
      <c r="AM991">
        <f>(AL991-5.5)/(55.8-5.5)</f>
        <v>0.47117296222664018</v>
      </c>
      <c r="AN991">
        <v>14</v>
      </c>
      <c r="AO991">
        <f>(AN991-1.2)/(66.3-1.2)</f>
        <v>0.19662058371735794</v>
      </c>
      <c r="AP991">
        <v>0.29073634204275528</v>
      </c>
      <c r="AQ991">
        <v>0.25700712589073632</v>
      </c>
      <c r="AR991">
        <v>0.24988123515439431</v>
      </c>
      <c r="AS991">
        <v>0.20237529691211409</v>
      </c>
      <c r="AT991" t="s">
        <v>147</v>
      </c>
      <c r="AU991" t="s">
        <v>104</v>
      </c>
      <c r="AZ991">
        <v>0</v>
      </c>
      <c r="BA991" t="s">
        <v>74</v>
      </c>
      <c r="BB991">
        <v>0</v>
      </c>
      <c r="BC991" t="s">
        <v>74</v>
      </c>
    </row>
    <row r="992" spans="1:55">
      <c r="A992" s="1">
        <v>990</v>
      </c>
      <c r="B992" t="s">
        <v>720</v>
      </c>
      <c r="C992" t="s">
        <v>785</v>
      </c>
      <c r="D992">
        <v>1</v>
      </c>
      <c r="E992">
        <v>0</v>
      </c>
      <c r="F992">
        <v>9409</v>
      </c>
      <c r="G992">
        <v>16</v>
      </c>
      <c r="H992">
        <v>0.66425762567754276</v>
      </c>
      <c r="I992">
        <v>1</v>
      </c>
      <c r="J992" t="s">
        <v>77</v>
      </c>
      <c r="K992" t="s">
        <v>57</v>
      </c>
      <c r="L992" t="s">
        <v>59</v>
      </c>
      <c r="M992" t="s">
        <v>100</v>
      </c>
      <c r="N992" t="s">
        <v>61</v>
      </c>
      <c r="O992" t="s">
        <v>62</v>
      </c>
      <c r="P992" t="s">
        <v>60</v>
      </c>
      <c r="Q992" t="s">
        <v>63</v>
      </c>
      <c r="R992" t="s">
        <v>65</v>
      </c>
      <c r="S992" t="s">
        <v>64</v>
      </c>
      <c r="T992">
        <v>5.8651037000000006</v>
      </c>
      <c r="U992">
        <f>(T992-0.014129973)/(27755.404-0.014129973)</f>
        <v>2.1080495552031346E-4</v>
      </c>
      <c r="V992">
        <v>3.4045007000000002E-2</v>
      </c>
      <c r="W992">
        <f>(V992-0.006104506)/(0.96359551-0.006104506)</f>
        <v>2.9180954059386654E-2</v>
      </c>
      <c r="X992">
        <v>0.91656088999999996</v>
      </c>
      <c r="Y992">
        <f>(X992-0.026912883)/(0.97887218-0.026912883)</f>
        <v>0.93454416570501753</v>
      </c>
      <c r="Z992">
        <v>5.6549338999999999E-3</v>
      </c>
      <c r="AA992">
        <f>(Z992-0)/(0.8541435-0)</f>
        <v>6.6205899828307539E-3</v>
      </c>
      <c r="AB992">
        <v>1.3040968999999999E-2</v>
      </c>
      <c r="AC992">
        <f>(AB992-0)/(0.90509456-0)</f>
        <v>1.4408405017924314E-2</v>
      </c>
      <c r="AD992">
        <v>4.9624926999999996E-3</v>
      </c>
      <c r="AE992" s="3">
        <f>(AD992-0)/(0.42788053-0)</f>
        <v>1.1597846482989071E-2</v>
      </c>
      <c r="AF992">
        <v>8.0784765E-4</v>
      </c>
      <c r="AG992">
        <f>(AF992-0)/(0.48863637-0)</f>
        <v>1.6532695877713728E-3</v>
      </c>
      <c r="AH992">
        <v>14.4</v>
      </c>
      <c r="AI992">
        <f>(AH992-0)/(78.5-0)</f>
        <v>0.18343949044585989</v>
      </c>
      <c r="AJ992">
        <v>37.700000000000003</v>
      </c>
      <c r="AK992">
        <f>(AJ992-5.8)/(57.3-5.8)</f>
        <v>0.61941747572815542</v>
      </c>
      <c r="AL992">
        <v>35.200000000000003</v>
      </c>
      <c r="AM992">
        <f>(AL992-5.5)/(55.8-5.5)</f>
        <v>0.5904572564612327</v>
      </c>
      <c r="AN992">
        <v>12.7</v>
      </c>
      <c r="AO992">
        <f>(AN992-1.2)/(66.3-1.2)</f>
        <v>0.17665130568356377</v>
      </c>
      <c r="AP992">
        <v>0.2625504904789383</v>
      </c>
      <c r="AQ992">
        <v>0.26081938834391227</v>
      </c>
      <c r="AR992">
        <v>0.26266589728793999</v>
      </c>
      <c r="AS992">
        <v>0.21396422388920941</v>
      </c>
      <c r="AT992" t="s">
        <v>104</v>
      </c>
      <c r="AU992" t="s">
        <v>104</v>
      </c>
      <c r="AZ992">
        <v>0.101142857</v>
      </c>
      <c r="BA992" t="s">
        <v>67</v>
      </c>
      <c r="BB992">
        <v>-1.6011428569999999</v>
      </c>
      <c r="BC992" t="s">
        <v>74</v>
      </c>
    </row>
    <row r="993" spans="1:55">
      <c r="A993" s="1">
        <v>991</v>
      </c>
      <c r="B993" t="s">
        <v>720</v>
      </c>
      <c r="C993" t="s">
        <v>786</v>
      </c>
      <c r="D993">
        <v>6</v>
      </c>
      <c r="E993">
        <v>0</v>
      </c>
      <c r="F993">
        <v>3309</v>
      </c>
      <c r="G993">
        <v>39</v>
      </c>
      <c r="H993">
        <v>4.6493246855894181</v>
      </c>
      <c r="I993">
        <v>6</v>
      </c>
      <c r="J993" t="s">
        <v>77</v>
      </c>
      <c r="K993" t="s">
        <v>57</v>
      </c>
      <c r="L993" t="s">
        <v>59</v>
      </c>
      <c r="M993" t="s">
        <v>100</v>
      </c>
      <c r="N993" t="s">
        <v>61</v>
      </c>
      <c r="O993" t="s">
        <v>60</v>
      </c>
      <c r="P993" t="s">
        <v>63</v>
      </c>
      <c r="Q993" t="s">
        <v>62</v>
      </c>
      <c r="R993" t="s">
        <v>65</v>
      </c>
      <c r="S993" t="s">
        <v>64</v>
      </c>
      <c r="T993">
        <v>2.4686965999999999</v>
      </c>
      <c r="U993">
        <f>(T993-0.014129973)/(27755.404-0.014129973)</f>
        <v>8.8435674602095298E-5</v>
      </c>
      <c r="V993">
        <v>3.0474395000000001E-2</v>
      </c>
      <c r="W993">
        <f>(V993-0.006104506)/(0.96359551-0.006104506)</f>
        <v>2.5451820328538568E-2</v>
      </c>
      <c r="X993">
        <v>0.92836945999999998</v>
      </c>
      <c r="Y993">
        <f>(X993-0.026912883)/(0.97887218-0.026912883)</f>
        <v>0.9469486561461673</v>
      </c>
      <c r="Z993">
        <v>5.6550424E-3</v>
      </c>
      <c r="AA993">
        <f>(Z993-0)/(0.8541435-0)</f>
        <v>6.6207170106662412E-3</v>
      </c>
      <c r="AB993">
        <v>1.2252592E-2</v>
      </c>
      <c r="AC993">
        <f>(AB993-0)/(0.90509456-0)</f>
        <v>1.3537361223340023E-2</v>
      </c>
      <c r="AD993">
        <v>9.4250705999999996E-4</v>
      </c>
      <c r="AE993" s="3">
        <f>(AD993-0)/(0.42788053-0)</f>
        <v>2.2027341603975295E-3</v>
      </c>
      <c r="AF993">
        <v>0</v>
      </c>
      <c r="AG993">
        <f>(AF993-0)/(0.48863637-0)</f>
        <v>0</v>
      </c>
      <c r="AH993">
        <v>13.5</v>
      </c>
      <c r="AI993">
        <f>(AH993-0)/(78.5-0)</f>
        <v>0.17197452229299362</v>
      </c>
      <c r="AJ993">
        <v>38.299999999999997</v>
      </c>
      <c r="AK993">
        <f>(AJ993-5.8)/(57.3-5.8)</f>
        <v>0.6310679611650486</v>
      </c>
      <c r="AL993">
        <v>36.5</v>
      </c>
      <c r="AM993">
        <f>(AL993-5.5)/(55.8-5.5)</f>
        <v>0.61630218687872762</v>
      </c>
      <c r="AN993">
        <v>11.8</v>
      </c>
      <c r="AO993">
        <f>(AN993-1.2)/(66.3-1.2)</f>
        <v>0.16282642089093705</v>
      </c>
      <c r="AP993">
        <v>0.23217090794847631</v>
      </c>
      <c r="AQ993">
        <v>0.25447690857681432</v>
      </c>
      <c r="AR993">
        <v>0.2704995287464656</v>
      </c>
      <c r="AS993">
        <v>0.2428526547282438</v>
      </c>
      <c r="AT993" t="s">
        <v>72</v>
      </c>
      <c r="AU993" t="s">
        <v>66</v>
      </c>
      <c r="AZ993">
        <v>2.3280423000000001E-2</v>
      </c>
      <c r="BA993" t="s">
        <v>67</v>
      </c>
      <c r="BB993">
        <v>-0.53142857099999996</v>
      </c>
      <c r="BC993" t="s">
        <v>74</v>
      </c>
    </row>
    <row r="994" spans="1:55">
      <c r="A994" s="1">
        <v>992</v>
      </c>
      <c r="B994" t="s">
        <v>720</v>
      </c>
      <c r="C994" t="s">
        <v>787</v>
      </c>
      <c r="D994">
        <v>762</v>
      </c>
      <c r="E994">
        <v>55</v>
      </c>
      <c r="F994">
        <v>157505</v>
      </c>
      <c r="G994">
        <v>36</v>
      </c>
      <c r="H994">
        <v>13.43872681290541</v>
      </c>
      <c r="I994">
        <v>762</v>
      </c>
      <c r="J994" t="s">
        <v>79</v>
      </c>
      <c r="K994" t="s">
        <v>57</v>
      </c>
      <c r="L994" t="s">
        <v>59</v>
      </c>
      <c r="M994" t="s">
        <v>58</v>
      </c>
      <c r="N994" t="s">
        <v>60</v>
      </c>
      <c r="O994" t="s">
        <v>62</v>
      </c>
      <c r="P994" t="s">
        <v>61</v>
      </c>
      <c r="Q994" t="s">
        <v>63</v>
      </c>
      <c r="R994" t="s">
        <v>64</v>
      </c>
      <c r="S994" t="s">
        <v>65</v>
      </c>
      <c r="T994">
        <v>420.94492000000002</v>
      </c>
      <c r="U994">
        <f>(T994-0.014129973)/(27755.404-0.014129973)</f>
        <v>1.5165731484880436E-2</v>
      </c>
      <c r="V994">
        <v>0.29319397000000003</v>
      </c>
      <c r="W994">
        <f>(V994-0.006104506)/(0.96359551-0.006104506)</f>
        <v>0.2998351554225151</v>
      </c>
      <c r="X994">
        <v>0.40534948999999998</v>
      </c>
      <c r="Y994">
        <f>(X994-0.026912883)/(0.97887218-0.026912883)</f>
        <v>0.39753444101297536</v>
      </c>
      <c r="Z994">
        <v>0.21903655999999999</v>
      </c>
      <c r="AA994">
        <f>(Z994-0)/(0.8541435-0)</f>
        <v>0.2564400010068566</v>
      </c>
      <c r="AB994">
        <v>4.3671819999999998E-3</v>
      </c>
      <c r="AC994">
        <f>(AB994-0)/(0.90509456-0)</f>
        <v>4.8251113121263265E-3</v>
      </c>
      <c r="AD994">
        <v>5.1238779000000012E-2</v>
      </c>
      <c r="AE994" s="3">
        <f>(AD994-0)/(0.42788053-0)</f>
        <v>0.11975019989808841</v>
      </c>
      <c r="AF994">
        <v>2.6251483E-3</v>
      </c>
      <c r="AG994">
        <f>(AF994-0)/(0.48863637-0)</f>
        <v>5.3723964509641391E-3</v>
      </c>
      <c r="AH994">
        <v>17.399999999999999</v>
      </c>
      <c r="AI994">
        <f>(AH994-0)/(78.5-0)</f>
        <v>0.22165605095541399</v>
      </c>
      <c r="AJ994">
        <v>29.1</v>
      </c>
      <c r="AK994">
        <f>(AJ994-5.8)/(57.3-5.8)</f>
        <v>0.45242718446601943</v>
      </c>
      <c r="AL994">
        <v>32.6</v>
      </c>
      <c r="AM994">
        <f>(AL994-5.5)/(55.8-5.5)</f>
        <v>0.53876739562624265</v>
      </c>
      <c r="AN994">
        <v>20.9</v>
      </c>
      <c r="AO994">
        <f>(AN994-1.2)/(66.3-1.2)</f>
        <v>0.3026113671274962</v>
      </c>
      <c r="AP994">
        <v>0.30148072875081661</v>
      </c>
      <c r="AQ994">
        <v>0.34335607655270872</v>
      </c>
      <c r="AR994">
        <v>0.23248893082674019</v>
      </c>
      <c r="AS994">
        <v>0.12267426386973471</v>
      </c>
      <c r="AT994" t="s">
        <v>79</v>
      </c>
      <c r="AU994" t="s">
        <v>72</v>
      </c>
      <c r="AV994">
        <v>55</v>
      </c>
      <c r="AW994">
        <v>0.40298507500000003</v>
      </c>
      <c r="AX994">
        <v>0.57696000000000003</v>
      </c>
      <c r="AY994">
        <f>(AX994-0)/(1.01692-0)</f>
        <v>0.56736026432757736</v>
      </c>
      <c r="AZ994">
        <v>-1.5066252E-2</v>
      </c>
      <c r="BA994" t="s">
        <v>74</v>
      </c>
      <c r="BB994">
        <v>0.13090196400000001</v>
      </c>
      <c r="BC994" t="s">
        <v>67</v>
      </c>
    </row>
    <row r="995" spans="1:55">
      <c r="A995" s="1">
        <v>993</v>
      </c>
      <c r="B995" t="s">
        <v>788</v>
      </c>
      <c r="C995" t="s">
        <v>675</v>
      </c>
      <c r="D995">
        <v>81</v>
      </c>
      <c r="E995">
        <v>11</v>
      </c>
      <c r="F995">
        <v>18656</v>
      </c>
      <c r="G995">
        <v>23</v>
      </c>
      <c r="H995">
        <v>18.877246625400851</v>
      </c>
      <c r="I995">
        <v>81</v>
      </c>
      <c r="J995" t="s">
        <v>56</v>
      </c>
      <c r="K995" t="s">
        <v>57</v>
      </c>
      <c r="L995" t="s">
        <v>58</v>
      </c>
      <c r="M995" t="s">
        <v>59</v>
      </c>
      <c r="N995" t="s">
        <v>60</v>
      </c>
      <c r="O995" t="s">
        <v>61</v>
      </c>
      <c r="P995" t="s">
        <v>62</v>
      </c>
      <c r="Q995" t="s">
        <v>63</v>
      </c>
      <c r="R995" t="s">
        <v>64</v>
      </c>
      <c r="S995" t="s">
        <v>65</v>
      </c>
      <c r="T995">
        <v>18.305385999999999</v>
      </c>
      <c r="U995">
        <f>(T995-0.014129973)/(27755.404-0.014129973)</f>
        <v>6.5901636088177228E-4</v>
      </c>
      <c r="V995">
        <v>2.0140516000000001E-2</v>
      </c>
      <c r="W995">
        <f>(V995-0.006104506)/(0.96359551-0.006104506)</f>
        <v>1.4659156003934635E-2</v>
      </c>
      <c r="X995">
        <v>0.93166797999999995</v>
      </c>
      <c r="Y995">
        <f>(X995-0.026912883)/(0.97887218-0.026912883)</f>
        <v>0.95041363622503716</v>
      </c>
      <c r="Z995">
        <v>2.8935727000000001E-2</v>
      </c>
      <c r="AA995">
        <f>(Z995-0)/(0.8541435-0)</f>
        <v>3.3876891880579789E-2</v>
      </c>
      <c r="AB995">
        <v>2.4460058000000001E-3</v>
      </c>
      <c r="AC995">
        <f>(AB995-0)/(0.90509456-0)</f>
        <v>2.702486467270337E-3</v>
      </c>
      <c r="AD995">
        <v>3.7991153000000001E-3</v>
      </c>
      <c r="AE995" s="3">
        <f>(AD995-0)/(0.42788053-0)</f>
        <v>8.8789160376145197E-3</v>
      </c>
      <c r="AF995">
        <v>1.5612802000000001E-4</v>
      </c>
      <c r="AG995">
        <f>(AF995-0)/(0.48863637-0)</f>
        <v>3.1951780421093093E-4</v>
      </c>
      <c r="AH995">
        <v>16.3</v>
      </c>
      <c r="AI995">
        <f>(AH995-0)/(78.5-0)</f>
        <v>0.20764331210191084</v>
      </c>
      <c r="AJ995">
        <v>23.5</v>
      </c>
      <c r="AK995">
        <f>(AJ995-5.8)/(57.3-5.8)</f>
        <v>0.34368932038834948</v>
      </c>
      <c r="AL995">
        <v>38.700000000000003</v>
      </c>
      <c r="AM995">
        <f>(AL995-5.5)/(55.8-5.5)</f>
        <v>0.66003976143141163</v>
      </c>
      <c r="AN995">
        <v>21.5</v>
      </c>
      <c r="AO995">
        <f>(AN995-1.2)/(66.3-1.2)</f>
        <v>0.31182795698924737</v>
      </c>
      <c r="AP995">
        <v>0.24387197501951599</v>
      </c>
      <c r="AQ995">
        <v>0.30013010668748369</v>
      </c>
      <c r="AR995">
        <v>0.27015352589123082</v>
      </c>
      <c r="AS995">
        <v>0.18584439240176939</v>
      </c>
      <c r="AT995" t="s">
        <v>79</v>
      </c>
      <c r="AU995" t="s">
        <v>72</v>
      </c>
      <c r="AZ995">
        <v>0.17432125100000001</v>
      </c>
      <c r="BA995" t="s">
        <v>67</v>
      </c>
      <c r="BB995">
        <v>-0.18548685100000001</v>
      </c>
      <c r="BC995" t="s">
        <v>74</v>
      </c>
    </row>
    <row r="996" spans="1:55">
      <c r="A996" s="1">
        <v>994</v>
      </c>
      <c r="B996" t="s">
        <v>788</v>
      </c>
      <c r="C996" t="s">
        <v>633</v>
      </c>
      <c r="D996">
        <v>14</v>
      </c>
      <c r="E996">
        <v>0</v>
      </c>
      <c r="F996">
        <v>19956</v>
      </c>
      <c r="G996">
        <v>35</v>
      </c>
      <c r="H996">
        <v>2.0044097013429552</v>
      </c>
      <c r="I996">
        <v>14</v>
      </c>
      <c r="J996" t="s">
        <v>56</v>
      </c>
      <c r="K996" t="s">
        <v>57</v>
      </c>
      <c r="L996" t="s">
        <v>59</v>
      </c>
      <c r="M996" t="s">
        <v>58</v>
      </c>
      <c r="N996" t="s">
        <v>60</v>
      </c>
      <c r="O996" t="s">
        <v>61</v>
      </c>
      <c r="P996" t="s">
        <v>62</v>
      </c>
      <c r="Q996" t="s">
        <v>63</v>
      </c>
      <c r="R996" t="s">
        <v>64</v>
      </c>
      <c r="S996" t="s">
        <v>65</v>
      </c>
      <c r="T996">
        <v>23.68367000000001</v>
      </c>
      <c r="U996">
        <f>(T996-0.014129973)/(27755.404-0.014129973)</f>
        <v>8.5279076020332572E-4</v>
      </c>
      <c r="V996">
        <v>2.2062305000000001E-2</v>
      </c>
      <c r="W996">
        <f>(V996-0.006104506)/(0.96359551-0.006104506)</f>
        <v>1.6666265200753785E-2</v>
      </c>
      <c r="X996">
        <v>0.94792156999999999</v>
      </c>
      <c r="Y996">
        <f>(X996-0.026912883)/(0.97887218-0.026912883)</f>
        <v>0.96748746496038485</v>
      </c>
      <c r="Z996">
        <v>1.1551936E-2</v>
      </c>
      <c r="AA996">
        <f>(Z996-0)/(0.8541435-0)</f>
        <v>1.3524584569220514E-2</v>
      </c>
      <c r="AB996">
        <v>2.7932959999999998E-3</v>
      </c>
      <c r="AC996">
        <f>(AB996-0)/(0.90509456-0)</f>
        <v>3.0861924526427382E-3</v>
      </c>
      <c r="AD996">
        <v>2.6986079999999999E-3</v>
      </c>
      <c r="AE996" s="3">
        <f>(AD996-0)/(0.42788053-0)</f>
        <v>6.306919363683129E-3</v>
      </c>
      <c r="AF996">
        <v>4.7344001000000002E-5</v>
      </c>
      <c r="AG996">
        <f>(AF996-0)/(0.48863637-0)</f>
        <v>9.689004729631567E-5</v>
      </c>
      <c r="AH996">
        <v>14.6</v>
      </c>
      <c r="AI996">
        <f>(AH996-0)/(78.5-0)</f>
        <v>0.1859872611464968</v>
      </c>
      <c r="AJ996">
        <v>26.9</v>
      </c>
      <c r="AK996">
        <f>(AJ996-5.8)/(57.3-5.8)</f>
        <v>0.40970873786407763</v>
      </c>
      <c r="AL996">
        <v>39.5</v>
      </c>
      <c r="AM996">
        <f>(AL996-5.5)/(55.8-5.5)</f>
        <v>0.67594433399602394</v>
      </c>
      <c r="AN996">
        <v>19</v>
      </c>
      <c r="AO996">
        <f>(AN996-1.2)/(66.3-1.2)</f>
        <v>0.27342549923195086</v>
      </c>
      <c r="AP996">
        <v>0.25286431209165811</v>
      </c>
      <c r="AQ996">
        <v>0.2950951614430451</v>
      </c>
      <c r="AR996">
        <v>0.27568412082189181</v>
      </c>
      <c r="AS996">
        <v>0.17635640564340499</v>
      </c>
      <c r="AT996" t="s">
        <v>66</v>
      </c>
      <c r="AU996" t="s">
        <v>66</v>
      </c>
      <c r="AZ996">
        <v>0.21308755800000001</v>
      </c>
      <c r="BA996" t="s">
        <v>67</v>
      </c>
      <c r="BB996">
        <v>0.467741935</v>
      </c>
      <c r="BC996" t="s">
        <v>67</v>
      </c>
    </row>
    <row r="997" spans="1:55">
      <c r="A997" s="1">
        <v>995</v>
      </c>
      <c r="B997" t="s">
        <v>788</v>
      </c>
      <c r="C997" t="s">
        <v>721</v>
      </c>
      <c r="D997">
        <v>8</v>
      </c>
      <c r="E997">
        <v>1</v>
      </c>
      <c r="F997">
        <v>21421</v>
      </c>
      <c r="G997">
        <v>42</v>
      </c>
      <c r="H997">
        <v>0.88920307397502663</v>
      </c>
      <c r="I997">
        <v>8</v>
      </c>
      <c r="J997" t="s">
        <v>56</v>
      </c>
      <c r="K997" t="s">
        <v>57</v>
      </c>
      <c r="L997" t="s">
        <v>58</v>
      </c>
      <c r="M997" t="s">
        <v>59</v>
      </c>
      <c r="N997" t="s">
        <v>60</v>
      </c>
      <c r="O997" t="s">
        <v>61</v>
      </c>
      <c r="P997" t="s">
        <v>62</v>
      </c>
      <c r="Q997" t="s">
        <v>63</v>
      </c>
      <c r="R997" t="s">
        <v>64</v>
      </c>
      <c r="S997" t="s">
        <v>65</v>
      </c>
      <c r="T997">
        <v>43.291958000000001</v>
      </c>
      <c r="U997">
        <f>(T997-0.014129973)/(27755.404-0.014129973)</f>
        <v>1.5592585162615804E-3</v>
      </c>
      <c r="V997">
        <v>1.8047036999999998E-2</v>
      </c>
      <c r="W997">
        <f>(V997-0.006104506)/(0.96359551-0.006104506)</f>
        <v>1.2472734417460907E-2</v>
      </c>
      <c r="X997">
        <v>0.93778408000000002</v>
      </c>
      <c r="Y997">
        <f>(X997-0.026912883)/(0.97887218-0.026912883)</f>
        <v>0.95683838570673696</v>
      </c>
      <c r="Z997">
        <v>2.0562150000000001E-2</v>
      </c>
      <c r="AA997">
        <f>(Z997-0)/(0.8541435-0)</f>
        <v>2.4073413893567066E-2</v>
      </c>
      <c r="AB997">
        <v>1.8091162E-3</v>
      </c>
      <c r="AC997">
        <f>(AB997-0)/(0.90509456-0)</f>
        <v>1.9988145768990149E-3</v>
      </c>
      <c r="AD997">
        <v>5.5597229000000003E-3</v>
      </c>
      <c r="AE997" s="3">
        <f>(AD997-0)/(0.42788053-0)</f>
        <v>1.29936337603396E-2</v>
      </c>
      <c r="AF997">
        <v>1.3237435E-4</v>
      </c>
      <c r="AG997">
        <f>(AF997-0)/(0.48863637-0)</f>
        <v>2.7090564298355442E-4</v>
      </c>
      <c r="AH997">
        <v>20.3</v>
      </c>
      <c r="AI997">
        <f>(AH997-0)/(78.5-0)</f>
        <v>0.25859872611464968</v>
      </c>
      <c r="AJ997">
        <v>31.7</v>
      </c>
      <c r="AK997">
        <f>(AJ997-5.8)/(57.3-5.8)</f>
        <v>0.50291262135922332</v>
      </c>
      <c r="AL997">
        <v>36.799999999999997</v>
      </c>
      <c r="AM997">
        <f>(AL997-5.5)/(55.8-5.5)</f>
        <v>0.62226640159045721</v>
      </c>
      <c r="AN997">
        <v>11.3</v>
      </c>
      <c r="AO997">
        <f>(AN997-1.2)/(66.3-1.2)</f>
        <v>0.15514592933947777</v>
      </c>
      <c r="AP997">
        <v>0.25808586683139911</v>
      </c>
      <c r="AQ997">
        <v>0.2999602876935975</v>
      </c>
      <c r="AR997">
        <v>0.28434011384194491</v>
      </c>
      <c r="AS997">
        <v>0.1576137316330582</v>
      </c>
      <c r="AT997" t="s">
        <v>104</v>
      </c>
      <c r="AU997" t="s">
        <v>66</v>
      </c>
      <c r="AZ997">
        <v>0.137285714</v>
      </c>
      <c r="BA997" t="s">
        <v>67</v>
      </c>
      <c r="BB997">
        <v>-0.39585714300000002</v>
      </c>
      <c r="BC997" t="s">
        <v>74</v>
      </c>
    </row>
    <row r="998" spans="1:55">
      <c r="A998" s="1">
        <v>996</v>
      </c>
      <c r="B998" t="s">
        <v>788</v>
      </c>
      <c r="C998" t="s">
        <v>789</v>
      </c>
      <c r="D998">
        <v>10</v>
      </c>
      <c r="E998">
        <v>0</v>
      </c>
      <c r="F998">
        <v>8249</v>
      </c>
      <c r="G998">
        <v>22</v>
      </c>
      <c r="H998">
        <v>5.5103097896163726</v>
      </c>
      <c r="I998">
        <v>10</v>
      </c>
      <c r="J998" t="s">
        <v>56</v>
      </c>
      <c r="K998" t="s">
        <v>57</v>
      </c>
      <c r="L998" t="s">
        <v>58</v>
      </c>
      <c r="M998" t="s">
        <v>59</v>
      </c>
      <c r="N998" t="s">
        <v>61</v>
      </c>
      <c r="O998" t="s">
        <v>60</v>
      </c>
      <c r="P998" t="s">
        <v>62</v>
      </c>
      <c r="Q998" t="s">
        <v>63</v>
      </c>
      <c r="R998" t="s">
        <v>64</v>
      </c>
      <c r="S998" t="s">
        <v>65</v>
      </c>
      <c r="T998">
        <v>12.479132</v>
      </c>
      <c r="U998">
        <f>(T998-0.014129973)/(27755.404-0.014129973)</f>
        <v>4.4910203334815827E-4</v>
      </c>
      <c r="V998">
        <v>1.4162175000000001E-2</v>
      </c>
      <c r="W998">
        <f>(V998-0.006104506)/(0.96359551-0.006104506)</f>
        <v>8.4153991696406579E-3</v>
      </c>
      <c r="X998">
        <v>0.92292266999999995</v>
      </c>
      <c r="Y998">
        <f>(X998-0.026912883)/(0.97887218-0.026912883)</f>
        <v>0.94122699344780913</v>
      </c>
      <c r="Z998">
        <v>3.3588167000000002E-2</v>
      </c>
      <c r="AA998">
        <f>(Z998-0)/(0.8541435-0)</f>
        <v>3.9323798635709346E-2</v>
      </c>
      <c r="AB998">
        <v>2.2559216999999999E-3</v>
      </c>
      <c r="AC998">
        <f>(AB998-0)/(0.90509456-0)</f>
        <v>2.4924707314559484E-3</v>
      </c>
      <c r="AD998">
        <v>4.5118433999999999E-3</v>
      </c>
      <c r="AE998" s="3">
        <f>(AD998-0)/(0.42788053-0)</f>
        <v>1.0544633568627206E-2</v>
      </c>
      <c r="AF998">
        <v>1.2532900000000001E-4</v>
      </c>
      <c r="AG998">
        <f>(AF998-0)/(0.48863637-0)</f>
        <v>2.5648725247365441E-4</v>
      </c>
      <c r="AH998">
        <v>13.3</v>
      </c>
      <c r="AI998">
        <f>(AH998-0)/(78.5-0)</f>
        <v>0.16942675159235671</v>
      </c>
      <c r="AJ998">
        <v>34.200000000000003</v>
      </c>
      <c r="AK998">
        <f>(AJ998-5.8)/(57.3-5.8)</f>
        <v>0.55145631067961165</v>
      </c>
      <c r="AL998">
        <v>37.700000000000003</v>
      </c>
      <c r="AM998">
        <f>(AL998-5.5)/(55.8-5.5)</f>
        <v>0.64015904572564619</v>
      </c>
      <c r="AN998">
        <v>14.8</v>
      </c>
      <c r="AO998">
        <f>(AN998-1.2)/(66.3-1.2)</f>
        <v>0.20890937019969283</v>
      </c>
      <c r="AP998">
        <v>0.2372477754104525</v>
      </c>
      <c r="AQ998">
        <v>0.27472114300037609</v>
      </c>
      <c r="AR998">
        <v>0.27873167063541793</v>
      </c>
      <c r="AS998">
        <v>0.20929941095375371</v>
      </c>
      <c r="AT998" t="s">
        <v>72</v>
      </c>
      <c r="AU998" t="s">
        <v>72</v>
      </c>
      <c r="AZ998">
        <v>0.17793313099999999</v>
      </c>
      <c r="BA998" t="s">
        <v>67</v>
      </c>
      <c r="BB998">
        <v>0.107234043</v>
      </c>
      <c r="BC998" t="s">
        <v>67</v>
      </c>
    </row>
    <row r="999" spans="1:55">
      <c r="A999" s="1">
        <v>997</v>
      </c>
      <c r="B999" t="s">
        <v>788</v>
      </c>
      <c r="C999" t="s">
        <v>790</v>
      </c>
      <c r="D999">
        <v>17</v>
      </c>
      <c r="E999">
        <v>0</v>
      </c>
      <c r="F999">
        <v>42173</v>
      </c>
      <c r="G999">
        <v>30</v>
      </c>
      <c r="H999">
        <v>1.343671701483572</v>
      </c>
      <c r="I999">
        <v>17</v>
      </c>
      <c r="J999" t="s">
        <v>56</v>
      </c>
      <c r="K999" t="s">
        <v>57</v>
      </c>
      <c r="L999" t="s">
        <v>58</v>
      </c>
      <c r="M999" t="s">
        <v>59</v>
      </c>
      <c r="N999" t="s">
        <v>60</v>
      </c>
      <c r="O999" t="s">
        <v>61</v>
      </c>
      <c r="P999" t="s">
        <v>62</v>
      </c>
      <c r="Q999" t="s">
        <v>63</v>
      </c>
      <c r="R999" t="s">
        <v>64</v>
      </c>
      <c r="S999" t="s">
        <v>65</v>
      </c>
      <c r="T999">
        <v>34.981555999999998</v>
      </c>
      <c r="U999">
        <f>(T999-0.014129973)/(27755.404-0.014129973)</f>
        <v>1.2598427257100525E-3</v>
      </c>
      <c r="V999">
        <v>3.2891162000000002E-2</v>
      </c>
      <c r="W999">
        <f>(V999-0.006104506)/(0.96359551-0.006104506)</f>
        <v>2.7975882685159936E-2</v>
      </c>
      <c r="X999">
        <v>0.90060216000000004</v>
      </c>
      <c r="Y999">
        <f>(X999-0.026912883)/(0.97887218-0.026912883)</f>
        <v>0.91778007710344367</v>
      </c>
      <c r="Z999">
        <v>4.0587649000000003E-2</v>
      </c>
      <c r="AA999">
        <f>(Z999-0)/(0.8541435-0)</f>
        <v>4.7518536405182506E-2</v>
      </c>
      <c r="AB999">
        <v>1.8109381E-3</v>
      </c>
      <c r="AC999">
        <f>(AB999-0)/(0.90509456-0)</f>
        <v>2.0008275157459791E-3</v>
      </c>
      <c r="AD999">
        <v>8.7377763999999993E-3</v>
      </c>
      <c r="AE999" s="3">
        <f>(AD999-0)/(0.42788053-0)</f>
        <v>2.0421065665222018E-2</v>
      </c>
      <c r="AF999">
        <v>5.4328144000000004E-4</v>
      </c>
      <c r="AG999">
        <f>(AF999-0)/(0.48863637-0)</f>
        <v>1.111831769706377E-3</v>
      </c>
      <c r="AH999">
        <v>16</v>
      </c>
      <c r="AI999">
        <f>(AH999-0)/(78.5-0)</f>
        <v>0.20382165605095542</v>
      </c>
      <c r="AJ999">
        <v>25.2</v>
      </c>
      <c r="AK999">
        <f>(AJ999-5.8)/(57.3-5.8)</f>
        <v>0.37669902912621356</v>
      </c>
      <c r="AL999">
        <v>41.6</v>
      </c>
      <c r="AM999">
        <f>(AL999-5.5)/(55.8-5.5)</f>
        <v>0.71769383697813127</v>
      </c>
      <c r="AN999">
        <v>17.100000000000001</v>
      </c>
      <c r="AO999">
        <f>(AN999-1.2)/(66.3-1.2)</f>
        <v>0.24423963133640558</v>
      </c>
      <c r="AP999">
        <v>0.25617982614994572</v>
      </c>
      <c r="AQ999">
        <v>0.29823886273089462</v>
      </c>
      <c r="AR999">
        <v>0.26860738862730899</v>
      </c>
      <c r="AS999">
        <v>0.17697392249185079</v>
      </c>
      <c r="AT999" t="s">
        <v>104</v>
      </c>
      <c r="AU999" t="s">
        <v>66</v>
      </c>
      <c r="AZ999">
        <v>0.239756098</v>
      </c>
      <c r="BA999" t="s">
        <v>67</v>
      </c>
      <c r="BB999">
        <v>0.46348432099999998</v>
      </c>
      <c r="BC999" t="s">
        <v>67</v>
      </c>
    </row>
    <row r="1000" spans="1:55">
      <c r="A1000" s="1">
        <v>998</v>
      </c>
      <c r="B1000" t="s">
        <v>788</v>
      </c>
      <c r="C1000" t="s">
        <v>791</v>
      </c>
      <c r="D1000">
        <v>4</v>
      </c>
      <c r="E1000">
        <v>1</v>
      </c>
      <c r="F1000">
        <v>11591</v>
      </c>
      <c r="G1000">
        <v>28</v>
      </c>
      <c r="H1000">
        <v>1.232483330662953</v>
      </c>
      <c r="I1000">
        <v>4</v>
      </c>
      <c r="J1000" t="s">
        <v>56</v>
      </c>
      <c r="K1000" t="s">
        <v>57</v>
      </c>
      <c r="L1000" t="s">
        <v>59</v>
      </c>
      <c r="M1000" t="s">
        <v>58</v>
      </c>
      <c r="N1000" t="s">
        <v>60</v>
      </c>
      <c r="O1000" t="s">
        <v>62</v>
      </c>
      <c r="P1000" t="s">
        <v>61</v>
      </c>
      <c r="Q1000" t="s">
        <v>63</v>
      </c>
      <c r="R1000" t="s">
        <v>64</v>
      </c>
      <c r="S1000" t="s">
        <v>71</v>
      </c>
      <c r="T1000">
        <v>17.149035000000001</v>
      </c>
      <c r="U1000">
        <f>(T1000-0.014129973)/(27755.404-0.014129973)</f>
        <v>6.1735414660861812E-4</v>
      </c>
      <c r="V1000">
        <v>1.7120245999999999E-2</v>
      </c>
      <c r="W1000">
        <f>(V1000-0.006104506)/(0.96359551-0.006104506)</f>
        <v>1.1504797386065049E-2</v>
      </c>
      <c r="X1000">
        <v>0.94831622000000004</v>
      </c>
      <c r="Y1000">
        <f>(X1000-0.026912883)/(0.97887218-0.026912883)</f>
        <v>0.96790203100458838</v>
      </c>
      <c r="Z1000">
        <v>1.3809254E-2</v>
      </c>
      <c r="AA1000">
        <f>(Z1000-0)/(0.8541435-0)</f>
        <v>1.6167370002815686E-2</v>
      </c>
      <c r="AB1000">
        <v>1.6151175000000001E-3</v>
      </c>
      <c r="AC1000">
        <f>(AB1000-0)/(0.90509456-0)</f>
        <v>1.784473768133133E-3</v>
      </c>
      <c r="AD1000">
        <v>4.1185496000000002E-3</v>
      </c>
      <c r="AE1000" s="3">
        <f>(AD1000-0)/(0.42788053-0)</f>
        <v>9.6254662487213431E-3</v>
      </c>
      <c r="AF1000">
        <v>5.6529114999999994E-4</v>
      </c>
      <c r="AG1000">
        <f>(AF1000-0)/(0.48863637-0)</f>
        <v>1.1568748965616292E-3</v>
      </c>
      <c r="AH1000">
        <v>12.4</v>
      </c>
      <c r="AI1000">
        <f>(AH1000-0)/(78.5-0)</f>
        <v>0.15796178343949044</v>
      </c>
      <c r="AJ1000">
        <v>22.7</v>
      </c>
      <c r="AK1000">
        <f>(AJ1000-5.8)/(57.3-5.8)</f>
        <v>0.32815533980582523</v>
      </c>
      <c r="AL1000">
        <v>42.1</v>
      </c>
      <c r="AM1000">
        <f>(AL1000-5.5)/(55.8-5.5)</f>
        <v>0.72763419483101399</v>
      </c>
      <c r="AN1000">
        <v>22.9</v>
      </c>
      <c r="AO1000">
        <f>(AN1000-1.2)/(66.3-1.2)</f>
        <v>0.33333333333333337</v>
      </c>
      <c r="AP1000">
        <v>0.27408543971573929</v>
      </c>
      <c r="AQ1000">
        <v>0.28636033271420491</v>
      </c>
      <c r="AR1000">
        <v>0.27158200759105228</v>
      </c>
      <c r="AS1000">
        <v>0.16797221997900341</v>
      </c>
      <c r="AT1000" t="s">
        <v>104</v>
      </c>
      <c r="AU1000" t="s">
        <v>66</v>
      </c>
      <c r="AZ1000">
        <v>-6.8142857000000001E-2</v>
      </c>
      <c r="BA1000" t="s">
        <v>74</v>
      </c>
      <c r="BB1000">
        <v>-0.19800000000000001</v>
      </c>
      <c r="BC1000" t="s">
        <v>74</v>
      </c>
    </row>
    <row r="1001" spans="1:55">
      <c r="A1001" s="1">
        <v>999</v>
      </c>
      <c r="B1001" t="s">
        <v>788</v>
      </c>
      <c r="C1001" t="s">
        <v>792</v>
      </c>
      <c r="D1001">
        <v>0</v>
      </c>
      <c r="E1001">
        <v>0</v>
      </c>
      <c r="F1001">
        <v>28691</v>
      </c>
      <c r="G1001">
        <v>102</v>
      </c>
      <c r="H1001">
        <v>0</v>
      </c>
      <c r="I1001">
        <v>0</v>
      </c>
      <c r="J1001" t="s">
        <v>56</v>
      </c>
      <c r="K1001" t="s">
        <v>57</v>
      </c>
      <c r="L1001" t="s">
        <v>58</v>
      </c>
      <c r="M1001" t="s">
        <v>59</v>
      </c>
      <c r="N1001" t="s">
        <v>60</v>
      </c>
      <c r="O1001" t="s">
        <v>61</v>
      </c>
      <c r="P1001" t="s">
        <v>62</v>
      </c>
      <c r="Q1001" t="s">
        <v>63</v>
      </c>
      <c r="R1001" t="s">
        <v>64</v>
      </c>
      <c r="S1001" t="s">
        <v>71</v>
      </c>
      <c r="T1001">
        <v>28.569849000000001</v>
      </c>
      <c r="U1001">
        <f>(T1001-0.014129973)/(27755.404-0.014129973)</f>
        <v>1.0288350897148548E-3</v>
      </c>
      <c r="V1001">
        <v>1.2194663E-2</v>
      </c>
      <c r="W1001">
        <f>(V1001-0.006104506)/(0.96359551-0.006104506)</f>
        <v>6.3605370437506475E-3</v>
      </c>
      <c r="X1001">
        <v>0.94023108</v>
      </c>
      <c r="Y1001">
        <f>(X1001-0.026912883)/(0.97887218-0.026912883)</f>
        <v>0.95940887375986206</v>
      </c>
      <c r="Z1001">
        <v>2.4238775000000001E-2</v>
      </c>
      <c r="AA1001">
        <f>(Z1001-0)/(0.8541435-0)</f>
        <v>2.8377872102287264E-2</v>
      </c>
      <c r="AB1001">
        <v>2.1829952000000001E-3</v>
      </c>
      <c r="AC1001">
        <f>(AB1001-0)/(0.90509456-0)</f>
        <v>2.4118973823022429E-3</v>
      </c>
      <c r="AD1001">
        <v>3.6508713000000001E-3</v>
      </c>
      <c r="AE1001" s="3">
        <f>(AD1001-0)/(0.42788053-0)</f>
        <v>8.532454842009287E-3</v>
      </c>
      <c r="AF1001">
        <v>3.3874064999999998E-4</v>
      </c>
      <c r="AG1001">
        <f>(AF1001-0)/(0.48863637-0)</f>
        <v>6.9323667004156896E-4</v>
      </c>
      <c r="AH1001">
        <v>8.9</v>
      </c>
      <c r="AI1001">
        <f>(AH1001-0)/(78.5-0)</f>
        <v>0.11337579617834395</v>
      </c>
      <c r="AJ1001">
        <v>22</v>
      </c>
      <c r="AK1001">
        <f>(AJ1001-5.8)/(57.3-5.8)</f>
        <v>0.31456310679611649</v>
      </c>
      <c r="AL1001">
        <v>38.6</v>
      </c>
      <c r="AM1001">
        <f>(AL1001-5.5)/(55.8-5.5)</f>
        <v>0.65805168986083507</v>
      </c>
      <c r="AN1001">
        <v>30.5</v>
      </c>
      <c r="AO1001">
        <f>(AN1001-1.2)/(66.3-1.2)</f>
        <v>0.45007680491551466</v>
      </c>
      <c r="AP1001">
        <v>0.2331288343558281</v>
      </c>
      <c r="AQ1001">
        <v>0.29715081485942269</v>
      </c>
      <c r="AR1001">
        <v>0.2775791335767247</v>
      </c>
      <c r="AS1001">
        <v>0.19214121720802441</v>
      </c>
      <c r="AT1001" t="s">
        <v>147</v>
      </c>
      <c r="AU1001" t="s">
        <v>104</v>
      </c>
      <c r="AZ1001">
        <v>0</v>
      </c>
      <c r="BA1001" t="s">
        <v>74</v>
      </c>
      <c r="BB1001">
        <v>0</v>
      </c>
      <c r="BC1001" t="s">
        <v>74</v>
      </c>
    </row>
    <row r="1002" spans="1:55">
      <c r="A1002" s="1">
        <v>1000</v>
      </c>
      <c r="B1002" t="s">
        <v>788</v>
      </c>
      <c r="C1002" t="s">
        <v>197</v>
      </c>
      <c r="D1002">
        <v>144</v>
      </c>
      <c r="E1002">
        <v>2</v>
      </c>
      <c r="F1002">
        <v>118811</v>
      </c>
      <c r="G1002">
        <v>30</v>
      </c>
      <c r="H1002">
        <v>4.040029963555563</v>
      </c>
      <c r="I1002">
        <v>144</v>
      </c>
      <c r="J1002" t="s">
        <v>122</v>
      </c>
      <c r="K1002" t="s">
        <v>57</v>
      </c>
      <c r="L1002" t="s">
        <v>59</v>
      </c>
      <c r="M1002" t="s">
        <v>58</v>
      </c>
      <c r="N1002" t="s">
        <v>60</v>
      </c>
      <c r="O1002" t="s">
        <v>62</v>
      </c>
      <c r="P1002" t="s">
        <v>61</v>
      </c>
      <c r="Q1002" t="s">
        <v>63</v>
      </c>
      <c r="R1002" t="s">
        <v>65</v>
      </c>
      <c r="S1002" t="s">
        <v>69</v>
      </c>
      <c r="T1002">
        <v>206.20549</v>
      </c>
      <c r="U1002">
        <f>(T1002-0.014129973)/(27755.404-0.014129973)</f>
        <v>7.4288763729334498E-3</v>
      </c>
      <c r="V1002">
        <v>4.3350339000000002E-2</v>
      </c>
      <c r="W1002">
        <f>(V1002-0.006104506)/(0.96359551-0.006104506)</f>
        <v>3.8899407769266099E-2</v>
      </c>
      <c r="X1002">
        <v>0.87518722000000004</v>
      </c>
      <c r="Y1002">
        <f>(X1002-0.026912883)/(0.97887218-0.026912883)</f>
        <v>0.89108257009858283</v>
      </c>
      <c r="Z1002">
        <v>3.4234754999999999E-2</v>
      </c>
      <c r="AA1002">
        <f>(Z1002-0)/(0.8541435-0)</f>
        <v>4.008080024024066E-2</v>
      </c>
      <c r="AB1002">
        <v>1.2772459999999999E-3</v>
      </c>
      <c r="AC1002">
        <f>(AB1002-0)/(0.90509456-0)</f>
        <v>1.4111740987593606E-3</v>
      </c>
      <c r="AD1002">
        <v>2.5674165999999998E-2</v>
      </c>
      <c r="AE1002" s="3">
        <f>(AD1002-0)/(0.42788053-0)</f>
        <v>6.0003118160108851E-2</v>
      </c>
      <c r="AF1002">
        <v>1.5509415999999999E-3</v>
      </c>
      <c r="AG1002">
        <f>(AF1002-0)/(0.48863637-0)</f>
        <v>3.174019977268577E-3</v>
      </c>
      <c r="AH1002">
        <v>31.6</v>
      </c>
      <c r="AI1002">
        <f>(AH1002-0)/(78.5-0)</f>
        <v>0.40254777070063696</v>
      </c>
      <c r="AJ1002">
        <v>33.299999999999997</v>
      </c>
      <c r="AK1002">
        <f>(AJ1002-5.8)/(57.3-5.8)</f>
        <v>0.53398058252427183</v>
      </c>
      <c r="AL1002">
        <v>27.9</v>
      </c>
      <c r="AM1002">
        <f>(AL1002-5.5)/(55.8-5.5)</f>
        <v>0.44532803180914515</v>
      </c>
      <c r="AN1002">
        <v>7.2</v>
      </c>
      <c r="AO1002">
        <f>(AN1002-1.2)/(66.3-1.2)</f>
        <v>9.2165898617511524E-2</v>
      </c>
      <c r="AP1002">
        <v>0.28322930367284249</v>
      </c>
      <c r="AQ1002">
        <v>0.31609558057673742</v>
      </c>
      <c r="AR1002">
        <v>0.26531744885313951</v>
      </c>
      <c r="AS1002">
        <v>0.1353576668972806</v>
      </c>
      <c r="AT1002" t="s">
        <v>72</v>
      </c>
      <c r="AU1002" t="s">
        <v>66</v>
      </c>
      <c r="AV1002">
        <v>60</v>
      </c>
      <c r="AW1002">
        <v>0.47761194000000001</v>
      </c>
      <c r="AX1002">
        <v>0.5444</v>
      </c>
      <c r="AY1002">
        <f>(AX1002-0)/(1.01692-0)</f>
        <v>0.5353420131377099</v>
      </c>
      <c r="AZ1002">
        <v>3.9974640999999998E-2</v>
      </c>
      <c r="BA1002" t="s">
        <v>67</v>
      </c>
      <c r="BB1002">
        <v>-9.1589180000000006E-2</v>
      </c>
      <c r="BC1002" t="s">
        <v>74</v>
      </c>
    </row>
    <row r="1003" spans="1:55">
      <c r="A1003" s="1">
        <v>1001</v>
      </c>
      <c r="B1003" t="s">
        <v>788</v>
      </c>
      <c r="C1003" t="s">
        <v>725</v>
      </c>
      <c r="D1003">
        <v>8</v>
      </c>
      <c r="E1003">
        <v>1</v>
      </c>
      <c r="F1003">
        <v>19985</v>
      </c>
      <c r="G1003">
        <v>46</v>
      </c>
      <c r="H1003">
        <v>0.87021788080190587</v>
      </c>
      <c r="I1003">
        <v>8</v>
      </c>
      <c r="J1003" t="s">
        <v>56</v>
      </c>
      <c r="K1003" t="s">
        <v>57</v>
      </c>
      <c r="L1003" t="s">
        <v>59</v>
      </c>
      <c r="M1003" t="s">
        <v>58</v>
      </c>
      <c r="N1003" t="s">
        <v>60</v>
      </c>
      <c r="O1003" t="s">
        <v>61</v>
      </c>
      <c r="P1003" t="s">
        <v>62</v>
      </c>
      <c r="Q1003" t="s">
        <v>63</v>
      </c>
      <c r="R1003" t="s">
        <v>64</v>
      </c>
      <c r="S1003" t="s">
        <v>65</v>
      </c>
      <c r="T1003">
        <v>26.896243999999999</v>
      </c>
      <c r="U1003">
        <f>(T1003-0.014129973)/(27755.404-0.014129973)</f>
        <v>9.685367113516914E-4</v>
      </c>
      <c r="V1003">
        <v>7.0699565000000006E-2</v>
      </c>
      <c r="W1003">
        <f>(V1003-0.006104506)/(0.96359551-0.006104506)</f>
        <v>6.7462836444570934E-2</v>
      </c>
      <c r="X1003">
        <v>0.84675979999999995</v>
      </c>
      <c r="Y1003">
        <f>(X1003-0.026912883)/(0.97887218-0.026912883)</f>
        <v>0.86122055804661157</v>
      </c>
      <c r="Z1003">
        <v>5.7669442000000001E-2</v>
      </c>
      <c r="AA1003">
        <f>(Z1003-0)/(0.8541435-0)</f>
        <v>6.7517275492935333E-2</v>
      </c>
      <c r="AB1003">
        <v>2.0808560999999999E-3</v>
      </c>
      <c r="AC1003">
        <f>(AB1003-0)/(0.90509456-0)</f>
        <v>2.2990482894958511E-3</v>
      </c>
      <c r="AD1003">
        <v>4.1617121999999998E-3</v>
      </c>
      <c r="AE1003" s="3">
        <f>(AD1003-0)/(0.42788053-0)</f>
        <v>9.726341602876859E-3</v>
      </c>
      <c r="AF1003">
        <v>4.9544192999999993E-5</v>
      </c>
      <c r="AG1003">
        <f>(AF1003-0)/(0.48863637-0)</f>
        <v>1.0139276574930351E-4</v>
      </c>
      <c r="AH1003">
        <v>18.899999999999999</v>
      </c>
      <c r="AI1003">
        <f>(AH1003-0)/(78.5-0)</f>
        <v>0.24076433121019106</v>
      </c>
      <c r="AJ1003">
        <v>28.9</v>
      </c>
      <c r="AK1003">
        <f>(AJ1003-5.8)/(57.3-5.8)</f>
        <v>0.44854368932038829</v>
      </c>
      <c r="AL1003">
        <v>37.299999999999997</v>
      </c>
      <c r="AM1003">
        <f>(AL1003-5.5)/(55.8-5.5)</f>
        <v>0.63220675944333993</v>
      </c>
      <c r="AN1003">
        <v>15</v>
      </c>
      <c r="AO1003">
        <f>(AN1003-1.2)/(66.3-1.2)</f>
        <v>0.21198156682027652</v>
      </c>
      <c r="AP1003">
        <v>0.249900911613159</v>
      </c>
      <c r="AQ1003">
        <v>0.2858699960364644</v>
      </c>
      <c r="AR1003">
        <v>0.27521799445105039</v>
      </c>
      <c r="AS1003">
        <v>0.18901109789932621</v>
      </c>
      <c r="AT1003" t="s">
        <v>104</v>
      </c>
      <c r="AU1003" t="s">
        <v>66</v>
      </c>
      <c r="AZ1003">
        <v>-2.1127819999999999E-2</v>
      </c>
      <c r="BA1003" t="s">
        <v>74</v>
      </c>
      <c r="BB1003">
        <v>-0.55353383499999997</v>
      </c>
      <c r="BC1003" t="s">
        <v>74</v>
      </c>
    </row>
    <row r="1004" spans="1:55">
      <c r="A1004" s="1">
        <v>1002</v>
      </c>
      <c r="B1004" t="s">
        <v>788</v>
      </c>
      <c r="C1004" t="s">
        <v>793</v>
      </c>
      <c r="D1004">
        <v>31</v>
      </c>
      <c r="E1004">
        <v>3</v>
      </c>
      <c r="F1004">
        <v>49542</v>
      </c>
      <c r="G1004">
        <v>31</v>
      </c>
      <c r="H1004">
        <v>2.0184893625610592</v>
      </c>
      <c r="I1004">
        <v>31</v>
      </c>
      <c r="J1004" t="s">
        <v>102</v>
      </c>
      <c r="K1004" t="s">
        <v>57</v>
      </c>
      <c r="L1004" t="s">
        <v>58</v>
      </c>
      <c r="M1004" t="s">
        <v>59</v>
      </c>
      <c r="N1004" t="s">
        <v>60</v>
      </c>
      <c r="O1004" t="s">
        <v>61</v>
      </c>
      <c r="P1004" t="s">
        <v>62</v>
      </c>
      <c r="Q1004" t="s">
        <v>63</v>
      </c>
      <c r="R1004" t="s">
        <v>65</v>
      </c>
      <c r="S1004" t="s">
        <v>64</v>
      </c>
      <c r="T1004">
        <v>114.09137</v>
      </c>
      <c r="U1004">
        <f>(T1004-0.014129973)/(27755.404-0.014129973)</f>
        <v>4.1100932309436526E-3</v>
      </c>
      <c r="V1004">
        <v>1.8882303E-2</v>
      </c>
      <c r="W1004">
        <f>(V1004-0.006104506)/(0.96359551-0.006104506)</f>
        <v>1.3345083083412448E-2</v>
      </c>
      <c r="X1004">
        <v>0.93122351000000003</v>
      </c>
      <c r="Y1004">
        <f>(X1004-0.026912883)/(0.97887218-0.026912883)</f>
        <v>0.94994673601049995</v>
      </c>
      <c r="Z1004">
        <v>2.8005927999999999E-2</v>
      </c>
      <c r="AA1004">
        <f>(Z1004-0)/(0.8541435-0)</f>
        <v>3.27883171855783E-2</v>
      </c>
      <c r="AB1004">
        <v>2.5402200000000002E-3</v>
      </c>
      <c r="AC1004">
        <f>(AB1004-0)/(0.90509456-0)</f>
        <v>2.8065796793652147E-3</v>
      </c>
      <c r="AD1004">
        <v>5.3344624999999996E-3</v>
      </c>
      <c r="AE1004" s="3">
        <f>(AD1004-0)/(0.42788053-0)</f>
        <v>1.2467177461895729E-2</v>
      </c>
      <c r="AF1004">
        <v>2.7519050999999999E-4</v>
      </c>
      <c r="AG1004">
        <f>(AF1004-0)/(0.48863637-0)</f>
        <v>5.6318057127020653E-4</v>
      </c>
      <c r="AH1004">
        <v>20.2</v>
      </c>
      <c r="AI1004">
        <f>(AH1004-0)/(78.5-0)</f>
        <v>0.25732484076433121</v>
      </c>
      <c r="AJ1004">
        <v>35.799999999999997</v>
      </c>
      <c r="AK1004">
        <f>(AJ1004-5.8)/(57.3-5.8)</f>
        <v>0.58252427184466016</v>
      </c>
      <c r="AL1004">
        <v>32.5</v>
      </c>
      <c r="AM1004">
        <f>(AL1004-5.5)/(55.8-5.5)</f>
        <v>0.53677932405566608</v>
      </c>
      <c r="AN1004">
        <v>11.5</v>
      </c>
      <c r="AO1004">
        <f>(AN1004-1.2)/(66.3-1.2)</f>
        <v>0.15821812596006146</v>
      </c>
      <c r="AP1004">
        <v>0.23103302286198141</v>
      </c>
      <c r="AQ1004">
        <v>0.2959356477561389</v>
      </c>
      <c r="AR1004">
        <v>0.27783657917019478</v>
      </c>
      <c r="AS1004">
        <v>0.19519475021168489</v>
      </c>
      <c r="AT1004" t="s">
        <v>66</v>
      </c>
      <c r="AU1004" t="s">
        <v>66</v>
      </c>
      <c r="AZ1004">
        <v>-0.20633766200000001</v>
      </c>
      <c r="BA1004" t="s">
        <v>74</v>
      </c>
      <c r="BB1004">
        <v>-0.208034632</v>
      </c>
      <c r="BC1004" t="s">
        <v>74</v>
      </c>
    </row>
    <row r="1005" spans="1:55">
      <c r="A1005" s="1">
        <v>1003</v>
      </c>
      <c r="B1005" t="s">
        <v>788</v>
      </c>
      <c r="C1005" t="s">
        <v>794</v>
      </c>
      <c r="D1005">
        <v>17</v>
      </c>
      <c r="E1005">
        <v>0</v>
      </c>
      <c r="F1005">
        <v>28432</v>
      </c>
      <c r="G1005">
        <v>33</v>
      </c>
      <c r="H1005">
        <v>1.8118722395593529</v>
      </c>
      <c r="I1005">
        <v>17</v>
      </c>
      <c r="J1005" t="s">
        <v>56</v>
      </c>
      <c r="K1005" t="s">
        <v>57</v>
      </c>
      <c r="L1005" t="s">
        <v>58</v>
      </c>
      <c r="M1005" t="s">
        <v>59</v>
      </c>
      <c r="N1005" t="s">
        <v>60</v>
      </c>
      <c r="O1005" t="s">
        <v>61</v>
      </c>
      <c r="P1005" t="s">
        <v>62</v>
      </c>
      <c r="Q1005" t="s">
        <v>63</v>
      </c>
      <c r="R1005" t="s">
        <v>64</v>
      </c>
      <c r="S1005" t="s">
        <v>65</v>
      </c>
      <c r="T1005">
        <v>64.439629000000011</v>
      </c>
      <c r="U1005">
        <f>(T1005-0.014129973)/(27755.404-0.014129973)</f>
        <v>2.3211887611268257E-3</v>
      </c>
      <c r="V1005">
        <v>3.4950166999999997E-2</v>
      </c>
      <c r="W1005">
        <f>(V1005-0.006104506)/(0.96359551-0.006104506)</f>
        <v>3.0126299755814729E-2</v>
      </c>
      <c r="X1005">
        <v>0.85401994000000003</v>
      </c>
      <c r="Y1005">
        <f>(X1005-0.026912883)/(0.97887218-0.026912883)</f>
        <v>0.86884708159954049</v>
      </c>
      <c r="Z1005">
        <v>7.7242522999999993E-2</v>
      </c>
      <c r="AA1005">
        <f>(Z1005-0)/(0.8541435-0)</f>
        <v>9.0432723541184826E-2</v>
      </c>
      <c r="AB1005">
        <v>1.9601330000000002E-3</v>
      </c>
      <c r="AC1005">
        <f>(AB1005-0)/(0.90509456-0)</f>
        <v>2.1656665354391259E-3</v>
      </c>
      <c r="AD1005">
        <v>1.0265781E-2</v>
      </c>
      <c r="AE1005" s="3">
        <f>(AD1005-0)/(0.42788053-0)</f>
        <v>2.3992166691950204E-2</v>
      </c>
      <c r="AF1005">
        <v>2.6578072000000002E-4</v>
      </c>
      <c r="AG1005">
        <f>(AF1005-0)/(0.48863637-0)</f>
        <v>5.4392332686983575E-4</v>
      </c>
      <c r="AH1005">
        <v>23.4</v>
      </c>
      <c r="AI1005">
        <f>(AH1005-0)/(78.5-0)</f>
        <v>0.29808917197452228</v>
      </c>
      <c r="AJ1005">
        <v>29.1</v>
      </c>
      <c r="AK1005">
        <f>(AJ1005-5.8)/(57.3-5.8)</f>
        <v>0.45242718446601943</v>
      </c>
      <c r="AL1005">
        <v>34.700000000000003</v>
      </c>
      <c r="AM1005">
        <f>(AL1005-5.5)/(55.8-5.5)</f>
        <v>0.58051689860834998</v>
      </c>
      <c r="AN1005">
        <v>12.8</v>
      </c>
      <c r="AO1005">
        <f>(AN1005-1.2)/(66.3-1.2)</f>
        <v>0.17818740399385563</v>
      </c>
      <c r="AP1005">
        <v>0.2369435215946844</v>
      </c>
      <c r="AQ1005">
        <v>0.3156810631229236</v>
      </c>
      <c r="AR1005">
        <v>0.25611295681063129</v>
      </c>
      <c r="AS1005">
        <v>0.19126245847176079</v>
      </c>
      <c r="AT1005" t="s">
        <v>66</v>
      </c>
      <c r="AU1005" t="s">
        <v>66</v>
      </c>
      <c r="AZ1005">
        <v>-7.3983193000000003E-2</v>
      </c>
      <c r="BA1005" t="s">
        <v>74</v>
      </c>
      <c r="BB1005">
        <v>0.25378151300000001</v>
      </c>
      <c r="BC1005" t="s">
        <v>67</v>
      </c>
    </row>
    <row r="1006" spans="1:55">
      <c r="A1006" s="1">
        <v>1004</v>
      </c>
      <c r="B1006" t="s">
        <v>788</v>
      </c>
      <c r="C1006" t="s">
        <v>795</v>
      </c>
      <c r="D1006">
        <v>9</v>
      </c>
      <c r="E1006">
        <v>0</v>
      </c>
      <c r="F1006">
        <v>8488</v>
      </c>
      <c r="G1006">
        <v>33</v>
      </c>
      <c r="H1006">
        <v>3.2130922800102821</v>
      </c>
      <c r="I1006">
        <v>9</v>
      </c>
      <c r="J1006" t="s">
        <v>56</v>
      </c>
      <c r="K1006" t="s">
        <v>57</v>
      </c>
      <c r="L1006" t="s">
        <v>59</v>
      </c>
      <c r="M1006" t="s">
        <v>58</v>
      </c>
      <c r="N1006" t="s">
        <v>61</v>
      </c>
      <c r="O1006" t="s">
        <v>60</v>
      </c>
      <c r="P1006" t="s">
        <v>62</v>
      </c>
      <c r="Q1006" t="s">
        <v>63</v>
      </c>
      <c r="R1006" t="s">
        <v>64</v>
      </c>
      <c r="S1006" t="s">
        <v>65</v>
      </c>
      <c r="T1006">
        <v>15.692330999999999</v>
      </c>
      <c r="U1006">
        <f>(T1006-0.014129973)/(27755.404-0.014129973)</f>
        <v>5.6487050264535695E-4</v>
      </c>
      <c r="V1006">
        <v>1.8691587999999999E-2</v>
      </c>
      <c r="W1006">
        <f>(V1006-0.006104506)/(0.96359551-0.006104506)</f>
        <v>1.3145901055379524E-2</v>
      </c>
      <c r="X1006">
        <v>0.95715499000000004</v>
      </c>
      <c r="Y1006">
        <f>(X1006-0.026912883)/(0.97887218-0.026912883)</f>
        <v>0.97718685024828333</v>
      </c>
      <c r="Z1006">
        <v>6.4328196000000004E-3</v>
      </c>
      <c r="AA1006">
        <f>(Z1006-0)/(0.8541435-0)</f>
        <v>7.5313101369968872E-3</v>
      </c>
      <c r="AB1006">
        <v>2.4274790000000002E-3</v>
      </c>
      <c r="AC1006">
        <f>(AB1006-0)/(0.90509456-0)</f>
        <v>2.6820170038365939E-3</v>
      </c>
      <c r="AD1006">
        <v>9.7099161999999995E-4</v>
      </c>
      <c r="AE1006" s="3">
        <f>(AD1006-0)/(0.42788053-0)</f>
        <v>2.2693054530899081E-3</v>
      </c>
      <c r="AF1006">
        <v>0</v>
      </c>
      <c r="AG1006">
        <f>(AF1006-0)/(0.48863637-0)</f>
        <v>0</v>
      </c>
      <c r="AH1006">
        <v>13.7</v>
      </c>
      <c r="AI1006">
        <f>(AH1006-0)/(78.5-0)</f>
        <v>0.17452229299363056</v>
      </c>
      <c r="AJ1006">
        <v>27.1</v>
      </c>
      <c r="AK1006">
        <f>(AJ1006-5.8)/(57.3-5.8)</f>
        <v>0.41359223300970877</v>
      </c>
      <c r="AL1006">
        <v>44</v>
      </c>
      <c r="AM1006">
        <f>(AL1006-5.5)/(55.8-5.5)</f>
        <v>0.76540755467196819</v>
      </c>
      <c r="AN1006">
        <v>15.1</v>
      </c>
      <c r="AO1006">
        <f>(AN1006-1.2)/(66.3-1.2)</f>
        <v>0.21351766513056838</v>
      </c>
      <c r="AP1006">
        <v>0.25403568394222598</v>
      </c>
      <c r="AQ1006">
        <v>0.28862726058987742</v>
      </c>
      <c r="AR1006">
        <v>0.29105473965287038</v>
      </c>
      <c r="AS1006">
        <v>0.16628231581502609</v>
      </c>
      <c r="AT1006" t="s">
        <v>72</v>
      </c>
      <c r="AU1006" t="s">
        <v>66</v>
      </c>
      <c r="AZ1006">
        <v>-0.34549450500000001</v>
      </c>
      <c r="BA1006" t="s">
        <v>74</v>
      </c>
      <c r="BB1006">
        <v>-0.77318681300000003</v>
      </c>
      <c r="BC1006" t="s">
        <v>74</v>
      </c>
    </row>
    <row r="1007" spans="1:55">
      <c r="A1007" s="1">
        <v>1005</v>
      </c>
      <c r="B1007" t="s">
        <v>788</v>
      </c>
      <c r="C1007" t="s">
        <v>796</v>
      </c>
      <c r="D1007">
        <v>2</v>
      </c>
      <c r="E1007">
        <v>0</v>
      </c>
      <c r="F1007">
        <v>13878</v>
      </c>
      <c r="G1007">
        <v>41</v>
      </c>
      <c r="H1007">
        <v>0.35149508434124549</v>
      </c>
      <c r="I1007">
        <v>2</v>
      </c>
      <c r="J1007" t="s">
        <v>77</v>
      </c>
      <c r="K1007" t="s">
        <v>57</v>
      </c>
      <c r="L1007" t="s">
        <v>59</v>
      </c>
      <c r="M1007" t="s">
        <v>117</v>
      </c>
      <c r="N1007" t="s">
        <v>60</v>
      </c>
      <c r="O1007" t="s">
        <v>61</v>
      </c>
      <c r="P1007" t="s">
        <v>62</v>
      </c>
      <c r="Q1007" t="s">
        <v>63</v>
      </c>
      <c r="R1007" t="s">
        <v>64</v>
      </c>
      <c r="S1007" t="s">
        <v>71</v>
      </c>
      <c r="T1007">
        <v>9.9784164000000004</v>
      </c>
      <c r="U1007">
        <f>(T1007-0.014129973)/(27755.404-0.014129973)</f>
        <v>3.5900365563808629E-4</v>
      </c>
      <c r="V1007">
        <v>1.1629733999999999E-2</v>
      </c>
      <c r="W1007">
        <f>(V1007-0.006104506)/(0.96359551-0.006104506)</f>
        <v>5.7705273228864712E-3</v>
      </c>
      <c r="X1007">
        <v>0.96283196999999998</v>
      </c>
      <c r="Y1007">
        <f>(X1007-0.026912883)/(0.97887218-0.026912883)</f>
        <v>0.98315031950362908</v>
      </c>
      <c r="Z1007">
        <v>5.8148670999999992E-3</v>
      </c>
      <c r="AA1007">
        <f>(Z1007-0)/(0.8541435-0)</f>
        <v>6.8078339295446254E-3</v>
      </c>
      <c r="AB1007">
        <v>1.4144272000000001E-3</v>
      </c>
      <c r="AC1007">
        <f>(AB1007-0)/(0.90509456-0)</f>
        <v>1.5627396987117016E-3</v>
      </c>
      <c r="AD1007">
        <v>5.8934464999999998E-3</v>
      </c>
      <c r="AE1007" s="3">
        <f>(AD1007-0)/(0.42788053-0)</f>
        <v>1.3773579508280034E-2</v>
      </c>
      <c r="AF1007">
        <v>1.1001100000000001E-3</v>
      </c>
      <c r="AG1007">
        <f>(AF1007-0)/(0.48863637-0)</f>
        <v>2.251387877656344E-3</v>
      </c>
      <c r="AH1007">
        <v>14.3</v>
      </c>
      <c r="AI1007">
        <f>(AH1007-0)/(78.5-0)</f>
        <v>0.18216560509554142</v>
      </c>
      <c r="AJ1007">
        <v>23.2</v>
      </c>
      <c r="AK1007">
        <f>(AJ1007-5.8)/(57.3-5.8)</f>
        <v>0.3378640776699029</v>
      </c>
      <c r="AL1007">
        <v>36.4</v>
      </c>
      <c r="AM1007">
        <f>(AL1007-5.5)/(55.8-5.5)</f>
        <v>0.61431411530815105</v>
      </c>
      <c r="AN1007">
        <v>26.1</v>
      </c>
      <c r="AO1007">
        <f>(AN1007-1.2)/(66.3-1.2)</f>
        <v>0.38248847926267288</v>
      </c>
      <c r="AP1007">
        <v>0.22253653936822251</v>
      </c>
      <c r="AQ1007">
        <v>0.30724501021530731</v>
      </c>
      <c r="AR1007">
        <v>0.29789407512179789</v>
      </c>
      <c r="AS1007">
        <v>0.1723243752946724</v>
      </c>
      <c r="AT1007" t="s">
        <v>147</v>
      </c>
      <c r="AU1007" t="s">
        <v>104</v>
      </c>
      <c r="AZ1007">
        <v>0.18142857100000001</v>
      </c>
      <c r="BA1007" t="s">
        <v>67</v>
      </c>
      <c r="BB1007">
        <v>1.079428571</v>
      </c>
      <c r="BC1007" t="s">
        <v>67</v>
      </c>
    </row>
    <row r="1008" spans="1:55">
      <c r="A1008" s="1">
        <v>1006</v>
      </c>
      <c r="B1008" t="s">
        <v>788</v>
      </c>
      <c r="C1008" t="s">
        <v>797</v>
      </c>
      <c r="D1008">
        <v>9</v>
      </c>
      <c r="E1008">
        <v>0</v>
      </c>
      <c r="F1008">
        <v>20059</v>
      </c>
      <c r="G1008">
        <v>34</v>
      </c>
      <c r="H1008">
        <v>1.3196364841365029</v>
      </c>
      <c r="I1008">
        <v>9</v>
      </c>
      <c r="J1008" t="s">
        <v>56</v>
      </c>
      <c r="K1008" t="s">
        <v>57</v>
      </c>
      <c r="L1008" t="s">
        <v>58</v>
      </c>
      <c r="M1008" t="s">
        <v>59</v>
      </c>
      <c r="N1008" t="s">
        <v>61</v>
      </c>
      <c r="O1008" t="s">
        <v>60</v>
      </c>
      <c r="P1008" t="s">
        <v>62</v>
      </c>
      <c r="Q1008" t="s">
        <v>63</v>
      </c>
      <c r="R1008" t="s">
        <v>64</v>
      </c>
      <c r="S1008" t="s">
        <v>65</v>
      </c>
      <c r="T1008">
        <v>13.814970000000001</v>
      </c>
      <c r="U1008">
        <f>(T1008-0.014129973)/(27755.404-0.014129973)</f>
        <v>4.9723099158853847E-4</v>
      </c>
      <c r="V1008">
        <v>1.7068864999999999E-2</v>
      </c>
      <c r="W1008">
        <f>(V1008-0.006104506)/(0.96359551-0.006104506)</f>
        <v>1.1451135263094336E-2</v>
      </c>
      <c r="X1008">
        <v>0.94065136000000005</v>
      </c>
      <c r="Y1008">
        <f>(X1008-0.026912883)/(0.97887218-0.026912883)</f>
        <v>0.9598503632240909</v>
      </c>
      <c r="Z1008">
        <v>2.0502256E-2</v>
      </c>
      <c r="AA1008">
        <f>(Z1008-0)/(0.8541435-0)</f>
        <v>2.4003292186851509E-2</v>
      </c>
      <c r="AB1008">
        <v>3.7767313999999999E-3</v>
      </c>
      <c r="AC1008">
        <f>(AB1008-0)/(0.90509456-0)</f>
        <v>4.1727478728852373E-3</v>
      </c>
      <c r="AD1008">
        <v>3.5805376000000002E-3</v>
      </c>
      <c r="AE1008" s="3">
        <f>(AD1008-0)/(0.42788053-0)</f>
        <v>8.3680778837962096E-3</v>
      </c>
      <c r="AF1008">
        <v>9.8096920000000001E-5</v>
      </c>
      <c r="AG1008">
        <f>(AF1008-0)/(0.48863637-0)</f>
        <v>2.0075648482735742E-4</v>
      </c>
      <c r="AH1008">
        <v>11.1</v>
      </c>
      <c r="AI1008">
        <f>(AH1008-0)/(78.5-0)</f>
        <v>0.14140127388535031</v>
      </c>
      <c r="AJ1008">
        <v>26.6</v>
      </c>
      <c r="AK1008">
        <f>(AJ1008-5.8)/(57.3-5.8)</f>
        <v>0.4038834951456311</v>
      </c>
      <c r="AL1008">
        <v>44.6</v>
      </c>
      <c r="AM1008">
        <f>(AL1008-5.5)/(55.8-5.5)</f>
        <v>0.77733598409542748</v>
      </c>
      <c r="AN1008">
        <v>17.8</v>
      </c>
      <c r="AO1008">
        <f>(AN1008-1.2)/(66.3-1.2)</f>
        <v>0.25499231950844858</v>
      </c>
      <c r="AP1008">
        <v>0.25039238767902677</v>
      </c>
      <c r="AQ1008">
        <v>0.27236609770453207</v>
      </c>
      <c r="AR1008">
        <v>0.28394153423582502</v>
      </c>
      <c r="AS1008">
        <v>0.19329998038061599</v>
      </c>
      <c r="AT1008" t="s">
        <v>104</v>
      </c>
      <c r="AU1008" t="s">
        <v>66</v>
      </c>
      <c r="AZ1008">
        <v>7.4545454999999997E-2</v>
      </c>
      <c r="BA1008" t="s">
        <v>67</v>
      </c>
      <c r="BB1008">
        <v>-0.16051948099999999</v>
      </c>
      <c r="BC1008" t="s">
        <v>74</v>
      </c>
    </row>
    <row r="1009" spans="1:55">
      <c r="A1009" s="1">
        <v>1007</v>
      </c>
      <c r="B1009" t="s">
        <v>788</v>
      </c>
      <c r="C1009" t="s">
        <v>798</v>
      </c>
      <c r="D1009">
        <v>55</v>
      </c>
      <c r="E1009">
        <v>2</v>
      </c>
      <c r="F1009">
        <v>74319</v>
      </c>
      <c r="G1009">
        <v>31</v>
      </c>
      <c r="H1009">
        <v>2.387267789377006</v>
      </c>
      <c r="I1009">
        <v>55</v>
      </c>
      <c r="J1009" t="s">
        <v>102</v>
      </c>
      <c r="K1009" t="s">
        <v>57</v>
      </c>
      <c r="L1009" t="s">
        <v>59</v>
      </c>
      <c r="M1009" t="s">
        <v>58</v>
      </c>
      <c r="N1009" t="s">
        <v>60</v>
      </c>
      <c r="O1009" t="s">
        <v>61</v>
      </c>
      <c r="P1009" t="s">
        <v>62</v>
      </c>
      <c r="Q1009" t="s">
        <v>63</v>
      </c>
      <c r="R1009" t="s">
        <v>64</v>
      </c>
      <c r="S1009" t="s">
        <v>65</v>
      </c>
      <c r="T1009">
        <v>105.37929</v>
      </c>
      <c r="U1009">
        <f>(T1009-0.014129973)/(27755.404-0.014129973)</f>
        <v>3.7962053684132777E-3</v>
      </c>
      <c r="V1009">
        <v>2.0982126E-2</v>
      </c>
      <c r="W1009">
        <f>(V1009-0.006104506)/(0.96359551-0.006104506)</f>
        <v>1.5538130319603506E-2</v>
      </c>
      <c r="X1009">
        <v>0.94265378</v>
      </c>
      <c r="Y1009">
        <f>(X1009-0.026912883)/(0.97887218-0.026912883)</f>
        <v>0.96195383551151992</v>
      </c>
      <c r="Z1009">
        <v>1.1792423999999999E-2</v>
      </c>
      <c r="AA1009">
        <f>(Z1009-0)/(0.8541435-0)</f>
        <v>1.3806139132358907E-2</v>
      </c>
      <c r="AB1009">
        <v>3.1454687E-3</v>
      </c>
      <c r="AC1009">
        <f>(AB1009-0)/(0.90509456-0)</f>
        <v>3.4752929019924725E-3</v>
      </c>
      <c r="AD1009">
        <v>5.9578875E-3</v>
      </c>
      <c r="AE1009" s="3">
        <f>(AD1009-0)/(0.42788053-0)</f>
        <v>1.3924184631630704E-2</v>
      </c>
      <c r="AF1009">
        <v>5.3041235999999993E-4</v>
      </c>
      <c r="AG1009">
        <f>(AF1009-0)/(0.48863637-0)</f>
        <v>1.0854950481889016E-3</v>
      </c>
      <c r="AH1009">
        <v>14.2</v>
      </c>
      <c r="AI1009">
        <f>(AH1009-0)/(78.5-0)</f>
        <v>0.18089171974522292</v>
      </c>
      <c r="AJ1009">
        <v>32.200000000000003</v>
      </c>
      <c r="AK1009">
        <f>(AJ1009-5.8)/(57.3-5.8)</f>
        <v>0.51262135922330099</v>
      </c>
      <c r="AL1009">
        <v>41.6</v>
      </c>
      <c r="AM1009">
        <f>(AL1009-5.5)/(55.8-5.5)</f>
        <v>0.71769383697813127</v>
      </c>
      <c r="AN1009">
        <v>12</v>
      </c>
      <c r="AO1009">
        <f>(AN1009-1.2)/(66.3-1.2)</f>
        <v>0.16589861751152077</v>
      </c>
      <c r="AP1009">
        <v>0.24080721360816101</v>
      </c>
      <c r="AQ1009">
        <v>0.3185311278047096</v>
      </c>
      <c r="AR1009">
        <v>0.28459707163033959</v>
      </c>
      <c r="AS1009">
        <v>0.1560645869567899</v>
      </c>
      <c r="AT1009" t="s">
        <v>66</v>
      </c>
      <c r="AU1009" t="s">
        <v>66</v>
      </c>
      <c r="AZ1009">
        <v>1.4975741000000001E-2</v>
      </c>
      <c r="BA1009" t="s">
        <v>67</v>
      </c>
      <c r="BB1009">
        <v>0.16034501300000001</v>
      </c>
      <c r="BC1009" t="s">
        <v>67</v>
      </c>
    </row>
    <row r="1010" spans="1:55">
      <c r="A1010" s="1">
        <v>1008</v>
      </c>
      <c r="B1010" t="s">
        <v>788</v>
      </c>
      <c r="C1010" t="s">
        <v>78</v>
      </c>
      <c r="D1010">
        <v>141</v>
      </c>
      <c r="E1010">
        <v>4</v>
      </c>
      <c r="F1010">
        <v>12690</v>
      </c>
      <c r="G1010">
        <v>19</v>
      </c>
      <c r="H1010">
        <v>58.479532163742689</v>
      </c>
      <c r="I1010">
        <v>141</v>
      </c>
      <c r="J1010" t="s">
        <v>56</v>
      </c>
      <c r="K1010" t="s">
        <v>57</v>
      </c>
      <c r="L1010" t="s">
        <v>59</v>
      </c>
      <c r="M1010" t="s">
        <v>58</v>
      </c>
      <c r="N1010" t="s">
        <v>60</v>
      </c>
      <c r="O1010" t="s">
        <v>61</v>
      </c>
      <c r="P1010" t="s">
        <v>62</v>
      </c>
      <c r="Q1010" t="s">
        <v>63</v>
      </c>
      <c r="R1010" t="s">
        <v>64</v>
      </c>
      <c r="S1010" t="s">
        <v>65</v>
      </c>
      <c r="T1010">
        <v>11.573328</v>
      </c>
      <c r="U1010">
        <f>(T1010-0.014129973)/(27755.404-0.014129973)</f>
        <v>4.1646678649190079E-4</v>
      </c>
      <c r="V1010">
        <v>3.4528657999999997E-2</v>
      </c>
      <c r="W1010">
        <f>(V1010-0.006104506)/(0.96359551-0.006104506)</f>
        <v>2.9686077343030574E-2</v>
      </c>
      <c r="X1010">
        <v>0.94472283000000001</v>
      </c>
      <c r="Y1010">
        <f>(X1010-0.026912883)/(0.97887218-0.026912883)</f>
        <v>0.96412730028729388</v>
      </c>
      <c r="Z1010">
        <v>5.4024430000000007E-3</v>
      </c>
      <c r="AA1010">
        <f>(Z1010-0)/(0.8541435-0)</f>
        <v>6.3249828629498451E-3</v>
      </c>
      <c r="AB1010">
        <v>1.7225179999999999E-3</v>
      </c>
      <c r="AC1010">
        <f>(AB1010-0)/(0.90509456-0)</f>
        <v>1.9031359552089231E-3</v>
      </c>
      <c r="AD1010">
        <v>2.3488882E-3</v>
      </c>
      <c r="AE1010" s="3">
        <f>(AD1010-0)/(0.42788053-0)</f>
        <v>5.4895888812701993E-3</v>
      </c>
      <c r="AF1010">
        <v>0</v>
      </c>
      <c r="AG1010">
        <f>(AF1010-0)/(0.48863637-0)</f>
        <v>0</v>
      </c>
      <c r="AH1010">
        <v>12.6</v>
      </c>
      <c r="AI1010">
        <f>(AH1010-0)/(78.5-0)</f>
        <v>0.16050955414012738</v>
      </c>
      <c r="AJ1010">
        <v>22.8</v>
      </c>
      <c r="AK1010">
        <f>(AJ1010-5.8)/(57.3-5.8)</f>
        <v>0.3300970873786408</v>
      </c>
      <c r="AL1010">
        <v>42.7</v>
      </c>
      <c r="AM1010">
        <f>(AL1010-5.5)/(55.8-5.5)</f>
        <v>0.73956262425447328</v>
      </c>
      <c r="AN1010">
        <v>21.9</v>
      </c>
      <c r="AO1010">
        <f>(AN1010-1.2)/(66.3-1.2)</f>
        <v>0.31797235023041476</v>
      </c>
      <c r="AP1010">
        <v>0.24373629815220779</v>
      </c>
      <c r="AQ1010">
        <v>0.29345443156905732</v>
      </c>
      <c r="AR1010">
        <v>0.2748982148449734</v>
      </c>
      <c r="AS1010">
        <v>0.1879110554337613</v>
      </c>
      <c r="AT1010" t="s">
        <v>79</v>
      </c>
      <c r="AU1010" t="s">
        <v>72</v>
      </c>
      <c r="AZ1010">
        <v>0.24192</v>
      </c>
      <c r="BA1010" t="s">
        <v>67</v>
      </c>
      <c r="BB1010">
        <v>-0.26074514300000001</v>
      </c>
      <c r="BC1010" t="s">
        <v>74</v>
      </c>
    </row>
    <row r="1011" spans="1:55">
      <c r="A1011" s="1">
        <v>1009</v>
      </c>
      <c r="B1011" t="s">
        <v>788</v>
      </c>
      <c r="C1011" t="s">
        <v>799</v>
      </c>
      <c r="D1011">
        <v>12</v>
      </c>
      <c r="E1011">
        <v>0</v>
      </c>
      <c r="F1011">
        <v>12984</v>
      </c>
      <c r="G1011">
        <v>28</v>
      </c>
      <c r="H1011">
        <v>3.3007657776604171</v>
      </c>
      <c r="I1011">
        <v>12</v>
      </c>
      <c r="J1011" t="s">
        <v>56</v>
      </c>
      <c r="K1011" t="s">
        <v>57</v>
      </c>
      <c r="L1011" t="s">
        <v>58</v>
      </c>
      <c r="M1011" t="s">
        <v>59</v>
      </c>
      <c r="N1011" t="s">
        <v>60</v>
      </c>
      <c r="O1011" t="s">
        <v>61</v>
      </c>
      <c r="P1011" t="s">
        <v>62</v>
      </c>
      <c r="Q1011" t="s">
        <v>63</v>
      </c>
      <c r="R1011" t="s">
        <v>64</v>
      </c>
      <c r="S1011" t="s">
        <v>65</v>
      </c>
      <c r="T1011">
        <v>14.238489</v>
      </c>
      <c r="U1011">
        <f>(T1011-0.014129973)/(27755.404-0.014129973)</f>
        <v>5.1248997378923011E-4</v>
      </c>
      <c r="V1011">
        <v>1.6044043000000001E-2</v>
      </c>
      <c r="W1011">
        <f>(V1011-0.006104506)/(0.96359551-0.006104506)</f>
        <v>1.0380815024346696E-2</v>
      </c>
      <c r="X1011">
        <v>0.90751082000000005</v>
      </c>
      <c r="Y1011">
        <f>(X1011-0.026912883)/(0.97887218-0.026912883)</f>
        <v>0.9250373831897144</v>
      </c>
      <c r="Z1011">
        <v>5.4659851000000002E-2</v>
      </c>
      <c r="AA1011">
        <f>(Z1011-0)/(0.8541435-0)</f>
        <v>6.399375631846406E-2</v>
      </c>
      <c r="AB1011">
        <v>2.2807707999999999E-3</v>
      </c>
      <c r="AC1011">
        <f>(AB1011-0)/(0.90509456-0)</f>
        <v>2.5199254318797365E-3</v>
      </c>
      <c r="AD1011">
        <v>4.2469524999999998E-3</v>
      </c>
      <c r="AE1011" s="3">
        <f>(AD1011-0)/(0.42788053-0)</f>
        <v>9.9255567903498675E-3</v>
      </c>
      <c r="AF1011">
        <v>4.7188360000000002E-4</v>
      </c>
      <c r="AG1011">
        <f>(AF1011-0)/(0.48863637-0)</f>
        <v>9.6571526184184781E-4</v>
      </c>
      <c r="AH1011">
        <v>15.3</v>
      </c>
      <c r="AI1011">
        <f>(AH1011-0)/(78.5-0)</f>
        <v>0.19490445859872613</v>
      </c>
      <c r="AJ1011">
        <v>26.6</v>
      </c>
      <c r="AK1011">
        <f>(AJ1011-5.8)/(57.3-5.8)</f>
        <v>0.4038834951456311</v>
      </c>
      <c r="AL1011">
        <v>46</v>
      </c>
      <c r="AM1011">
        <f>(AL1011-5.5)/(55.8-5.5)</f>
        <v>0.80516898608349907</v>
      </c>
      <c r="AN1011">
        <v>12.1</v>
      </c>
      <c r="AO1011">
        <f>(AN1011-1.2)/(66.3-1.2)</f>
        <v>0.16743471582181263</v>
      </c>
      <c r="AP1011">
        <v>0.24514353126228861</v>
      </c>
      <c r="AQ1011">
        <v>0.2793550924105388</v>
      </c>
      <c r="AR1011">
        <v>0.26692882422335817</v>
      </c>
      <c r="AS1011">
        <v>0.20857255210381451</v>
      </c>
      <c r="AT1011" t="s">
        <v>72</v>
      </c>
      <c r="AU1011" t="s">
        <v>66</v>
      </c>
      <c r="AZ1011">
        <v>-0.325098901</v>
      </c>
      <c r="BA1011" t="s">
        <v>74</v>
      </c>
      <c r="BB1011">
        <v>-0.24597802199999999</v>
      </c>
      <c r="BC1011" t="s">
        <v>74</v>
      </c>
    </row>
    <row r="1012" spans="1:55">
      <c r="A1012" s="1">
        <v>1010</v>
      </c>
      <c r="B1012" t="s">
        <v>788</v>
      </c>
      <c r="C1012" t="s">
        <v>800</v>
      </c>
      <c r="D1012">
        <v>34</v>
      </c>
      <c r="E1012">
        <v>1</v>
      </c>
      <c r="F1012">
        <v>37191</v>
      </c>
      <c r="G1012">
        <v>35</v>
      </c>
      <c r="H1012">
        <v>2.6119990627532781</v>
      </c>
      <c r="I1012">
        <v>34</v>
      </c>
      <c r="J1012" t="s">
        <v>56</v>
      </c>
      <c r="K1012" t="s">
        <v>57</v>
      </c>
      <c r="L1012" t="s">
        <v>58</v>
      </c>
      <c r="M1012" t="s">
        <v>59</v>
      </c>
      <c r="N1012" t="s">
        <v>60</v>
      </c>
      <c r="O1012" t="s">
        <v>62</v>
      </c>
      <c r="P1012" t="s">
        <v>61</v>
      </c>
      <c r="Q1012" t="s">
        <v>63</v>
      </c>
      <c r="R1012" t="s">
        <v>64</v>
      </c>
      <c r="S1012" t="s">
        <v>69</v>
      </c>
      <c r="T1012">
        <v>39.243960999999999</v>
      </c>
      <c r="U1012">
        <f>(T1012-0.014129973)/(27755.404-0.014129973)</f>
        <v>1.4134130779897358E-3</v>
      </c>
      <c r="V1012">
        <v>2.6983518000000001E-2</v>
      </c>
      <c r="W1012">
        <f>(V1012-0.006104506)/(0.96359551-0.006104506)</f>
        <v>2.1805961531519522E-2</v>
      </c>
      <c r="X1012">
        <v>0.89564328999999998</v>
      </c>
      <c r="Y1012">
        <f>(X1012-0.026912883)/(0.97887218-0.026912883)</f>
        <v>0.9125709573273908</v>
      </c>
      <c r="Z1012">
        <v>4.0270858E-2</v>
      </c>
      <c r="AA1012">
        <f>(Z1012-0)/(0.8541435-0)</f>
        <v>4.7147649077701817E-2</v>
      </c>
      <c r="AB1012">
        <v>2.2997315999999999E-3</v>
      </c>
      <c r="AC1012">
        <f>(AB1012-0)/(0.90509456-0)</f>
        <v>2.5408744032225758E-3</v>
      </c>
      <c r="AD1012">
        <v>1.8091222000000001E-2</v>
      </c>
      <c r="AE1012" s="3">
        <f>(AD1012-0)/(0.42788053-0)</f>
        <v>4.2281012412506834E-2</v>
      </c>
      <c r="AF1012">
        <v>3.5773605000000001E-4</v>
      </c>
      <c r="AG1012">
        <f>(AF1012-0)/(0.48863637-0)</f>
        <v>7.3211097651204311E-4</v>
      </c>
      <c r="AH1012">
        <v>29</v>
      </c>
      <c r="AI1012">
        <f>(AH1012-0)/(78.5-0)</f>
        <v>0.36942675159235666</v>
      </c>
      <c r="AJ1012">
        <v>27.6</v>
      </c>
      <c r="AK1012">
        <f>(AJ1012-5.8)/(57.3-5.8)</f>
        <v>0.42330097087378643</v>
      </c>
      <c r="AL1012">
        <v>32.4</v>
      </c>
      <c r="AM1012">
        <f>(AL1012-5.5)/(55.8-5.5)</f>
        <v>0.53479125248508952</v>
      </c>
      <c r="AN1012">
        <v>10.9</v>
      </c>
      <c r="AO1012">
        <f>(AN1012-1.2)/(66.3-1.2)</f>
        <v>0.14900153609831032</v>
      </c>
      <c r="AP1012">
        <v>0.23431710744857551</v>
      </c>
      <c r="AQ1012">
        <v>0.36650057493292448</v>
      </c>
      <c r="AR1012">
        <v>0.2301775903922321</v>
      </c>
      <c r="AS1012">
        <v>0.169004727226268</v>
      </c>
      <c r="AT1012" t="s">
        <v>66</v>
      </c>
      <c r="AU1012" t="s">
        <v>66</v>
      </c>
      <c r="AZ1012">
        <v>2.1550522999999999E-2</v>
      </c>
      <c r="BA1012" t="s">
        <v>67</v>
      </c>
      <c r="BB1012">
        <v>-7.4250870999999996E-2</v>
      </c>
      <c r="BC1012" t="s">
        <v>74</v>
      </c>
    </row>
    <row r="1013" spans="1:55">
      <c r="A1013" s="1">
        <v>1011</v>
      </c>
      <c r="B1013" t="s">
        <v>788</v>
      </c>
      <c r="C1013" t="s">
        <v>801</v>
      </c>
      <c r="D1013">
        <v>92</v>
      </c>
      <c r="E1013">
        <v>9</v>
      </c>
      <c r="F1013">
        <v>90336</v>
      </c>
      <c r="G1013">
        <v>32</v>
      </c>
      <c r="H1013">
        <v>3.182562876372653</v>
      </c>
      <c r="I1013">
        <v>92</v>
      </c>
      <c r="J1013" t="s">
        <v>79</v>
      </c>
      <c r="K1013" t="s">
        <v>57</v>
      </c>
      <c r="L1013" t="s">
        <v>58</v>
      </c>
      <c r="M1013" t="s">
        <v>59</v>
      </c>
      <c r="N1013" t="s">
        <v>60</v>
      </c>
      <c r="O1013" t="s">
        <v>61</v>
      </c>
      <c r="P1013" t="s">
        <v>62</v>
      </c>
      <c r="Q1013" t="s">
        <v>63</v>
      </c>
      <c r="R1013" t="s">
        <v>69</v>
      </c>
      <c r="S1013" t="s">
        <v>64</v>
      </c>
      <c r="T1013">
        <v>237.65307999999999</v>
      </c>
      <c r="U1013">
        <f>(T1013-0.014129973)/(27755.404-0.014129973)</f>
        <v>8.5619027922077904E-3</v>
      </c>
      <c r="V1013">
        <v>2.1556167000000001E-2</v>
      </c>
      <c r="W1013">
        <f>(V1013-0.006104506)/(0.96359551-0.006104506)</f>
        <v>1.6137656578964581E-2</v>
      </c>
      <c r="X1013">
        <v>0.92218095</v>
      </c>
      <c r="Y1013">
        <f>(X1013-0.026912883)/(0.97887218-0.026912883)</f>
        <v>0.94044784248795465</v>
      </c>
      <c r="Z1013">
        <v>2.8480332000000001E-2</v>
      </c>
      <c r="AA1013">
        <f>(Z1013-0)/(0.8541435-0)</f>
        <v>3.3343732054391333E-2</v>
      </c>
      <c r="AB1013">
        <v>1.3848333999999999E-3</v>
      </c>
      <c r="AC1013">
        <f>(AB1013-0)/(0.90509456-0)</f>
        <v>1.5300427835960035E-3</v>
      </c>
      <c r="AD1013">
        <v>1.0413087999999999E-2</v>
      </c>
      <c r="AE1013" s="3">
        <f>(AD1013-0)/(0.42788053-0)</f>
        <v>2.4336438023950281E-2</v>
      </c>
      <c r="AF1013">
        <v>3.1131912999999997E-4</v>
      </c>
      <c r="AG1013">
        <f>(AF1013-0)/(0.48863637-0)</f>
        <v>6.3711821123753028E-4</v>
      </c>
      <c r="AH1013">
        <v>33.5</v>
      </c>
      <c r="AI1013">
        <f>(AH1013-0)/(78.5-0)</f>
        <v>0.42675159235668791</v>
      </c>
      <c r="AJ1013">
        <v>27.3</v>
      </c>
      <c r="AK1013">
        <f>(AJ1013-5.8)/(57.3-5.8)</f>
        <v>0.41747572815533979</v>
      </c>
      <c r="AL1013">
        <v>29.9</v>
      </c>
      <c r="AM1013">
        <f>(AL1013-5.5)/(55.8-5.5)</f>
        <v>0.48508946322067592</v>
      </c>
      <c r="AN1013">
        <v>9.1999999999999993</v>
      </c>
      <c r="AO1013">
        <f>(AN1013-1.2)/(66.3-1.2)</f>
        <v>0.12288786482334869</v>
      </c>
      <c r="AP1013">
        <v>0.23798737547234619</v>
      </c>
      <c r="AQ1013">
        <v>0.33931638612160758</v>
      </c>
      <c r="AR1013">
        <v>0.26651064926142209</v>
      </c>
      <c r="AS1013">
        <v>0.15618558914462391</v>
      </c>
      <c r="AT1013" t="s">
        <v>72</v>
      </c>
      <c r="AU1013" t="s">
        <v>66</v>
      </c>
      <c r="AZ1013">
        <v>-8.0572716000000003E-2</v>
      </c>
      <c r="BA1013" t="s">
        <v>74</v>
      </c>
      <c r="BB1013">
        <v>5.7271557000000001E-2</v>
      </c>
      <c r="BC1013" t="s">
        <v>67</v>
      </c>
    </row>
    <row r="1014" spans="1:55">
      <c r="A1014" s="1">
        <v>1012</v>
      </c>
      <c r="B1014" t="s">
        <v>788</v>
      </c>
      <c r="C1014" t="s">
        <v>802</v>
      </c>
      <c r="D1014">
        <v>2</v>
      </c>
      <c r="E1014">
        <v>1</v>
      </c>
      <c r="F1014">
        <v>5104</v>
      </c>
      <c r="G1014">
        <v>10</v>
      </c>
      <c r="H1014">
        <v>3.918495297805642</v>
      </c>
      <c r="I1014">
        <v>2</v>
      </c>
      <c r="J1014" t="s">
        <v>77</v>
      </c>
      <c r="K1014" t="s">
        <v>57</v>
      </c>
      <c r="L1014" t="s">
        <v>59</v>
      </c>
      <c r="M1014" t="s">
        <v>58</v>
      </c>
      <c r="N1014" t="s">
        <v>60</v>
      </c>
      <c r="O1014" t="s">
        <v>61</v>
      </c>
      <c r="P1014" t="s">
        <v>62</v>
      </c>
      <c r="Q1014" t="s">
        <v>63</v>
      </c>
      <c r="R1014" t="s">
        <v>64</v>
      </c>
      <c r="S1014" t="s">
        <v>65</v>
      </c>
      <c r="T1014">
        <v>9.7238903000000008</v>
      </c>
      <c r="U1014">
        <f>(T1014-0.014129973)/(27755.404-0.014129973)</f>
        <v>3.4983332507555786E-4</v>
      </c>
      <c r="V1014">
        <v>2.6619157000000001E-2</v>
      </c>
      <c r="W1014">
        <f>(V1014-0.006104506)/(0.96359551-0.006104506)</f>
        <v>2.1425424274795591E-2</v>
      </c>
      <c r="X1014">
        <v>0.93250889000000003</v>
      </c>
      <c r="Y1014">
        <f>(X1014-0.026912883)/(0.97887218-0.026912883)</f>
        <v>0.95129698281627273</v>
      </c>
      <c r="Z1014">
        <v>1.4043177E-2</v>
      </c>
      <c r="AA1014">
        <f>(Z1014-0)/(0.8541435-0)</f>
        <v>1.6441238503834544E-2</v>
      </c>
      <c r="AB1014">
        <v>5.2399915E-3</v>
      </c>
      <c r="AC1014">
        <f>(AB1014-0)/(0.90509456-0)</f>
        <v>5.7894409397400426E-3</v>
      </c>
      <c r="AD1014">
        <v>2.5151958999999999E-3</v>
      </c>
      <c r="AE1014" s="3">
        <f>(AD1014-0)/(0.42788053-0)</f>
        <v>5.8782667675951507E-3</v>
      </c>
      <c r="AF1014">
        <v>0</v>
      </c>
      <c r="AG1014">
        <f>(AF1014-0)/(0.48863637-0)</f>
        <v>0</v>
      </c>
      <c r="AH1014">
        <v>14.8</v>
      </c>
      <c r="AI1014">
        <f>(AH1014-0)/(78.5-0)</f>
        <v>0.18853503184713377</v>
      </c>
      <c r="AJ1014">
        <v>30.1</v>
      </c>
      <c r="AK1014">
        <f>(AJ1014-5.8)/(57.3-5.8)</f>
        <v>0.47184466019417476</v>
      </c>
      <c r="AL1014">
        <v>36.5</v>
      </c>
      <c r="AM1014">
        <f>(AL1014-5.5)/(55.8-5.5)</f>
        <v>0.61630218687872762</v>
      </c>
      <c r="AN1014">
        <v>18.600000000000001</v>
      </c>
      <c r="AO1014">
        <f>(AN1014-1.2)/(66.3-1.2)</f>
        <v>0.26728110599078347</v>
      </c>
      <c r="AP1014">
        <v>0.246908404946552</v>
      </c>
      <c r="AQ1014">
        <v>0.27394676168518128</v>
      </c>
      <c r="AR1014">
        <v>0.26472437644099761</v>
      </c>
      <c r="AS1014">
        <v>0.21442045692726891</v>
      </c>
      <c r="AT1014" t="s">
        <v>72</v>
      </c>
      <c r="AU1014" t="s">
        <v>66</v>
      </c>
      <c r="AZ1014">
        <v>0.680857143</v>
      </c>
      <c r="BA1014" t="s">
        <v>67</v>
      </c>
      <c r="BB1014">
        <v>1.315428571</v>
      </c>
      <c r="BC1014" t="s">
        <v>67</v>
      </c>
    </row>
    <row r="1015" spans="1:55">
      <c r="A1015" s="1">
        <v>1013</v>
      </c>
      <c r="B1015" t="s">
        <v>788</v>
      </c>
      <c r="C1015" t="s">
        <v>199</v>
      </c>
      <c r="D1015">
        <v>2</v>
      </c>
      <c r="E1015">
        <v>0</v>
      </c>
      <c r="F1015">
        <v>10811</v>
      </c>
      <c r="G1015">
        <v>35</v>
      </c>
      <c r="H1015">
        <v>0.5285621787333008</v>
      </c>
      <c r="I1015">
        <v>2</v>
      </c>
      <c r="J1015" t="s">
        <v>56</v>
      </c>
      <c r="K1015" t="s">
        <v>57</v>
      </c>
      <c r="L1015" t="s">
        <v>59</v>
      </c>
      <c r="M1015" t="s">
        <v>58</v>
      </c>
      <c r="N1015" t="s">
        <v>60</v>
      </c>
      <c r="O1015" t="s">
        <v>62</v>
      </c>
      <c r="P1015" t="s">
        <v>61</v>
      </c>
      <c r="Q1015" t="s">
        <v>63</v>
      </c>
      <c r="R1015" t="s">
        <v>64</v>
      </c>
      <c r="S1015" t="s">
        <v>65</v>
      </c>
      <c r="T1015">
        <v>32.243645000000001</v>
      </c>
      <c r="U1015">
        <f>(T1015-0.014129973)/(27755.404-0.014129973)</f>
        <v>1.1611984258886091E-3</v>
      </c>
      <c r="V1015">
        <v>6.6778429E-2</v>
      </c>
      <c r="W1015">
        <f>(V1015-0.006104506)/(0.96359551-0.006104506)</f>
        <v>6.3367616767708038E-2</v>
      </c>
      <c r="X1015">
        <v>0.88497716000000004</v>
      </c>
      <c r="Y1015">
        <f>(X1015-0.026912883)/(0.97887218-0.026912883)</f>
        <v>0.90136656021334083</v>
      </c>
      <c r="Z1015">
        <v>1.6950730000000001E-2</v>
      </c>
      <c r="AA1015">
        <f>(Z1015-0)/(0.8541435-0)</f>
        <v>1.984529531630224E-2</v>
      </c>
      <c r="AB1015">
        <v>3.1666201999999998E-3</v>
      </c>
      <c r="AC1015">
        <f>(AB1015-0)/(0.90509456-0)</f>
        <v>3.4986622834193145E-3</v>
      </c>
      <c r="AD1015">
        <v>5.1224735000000004E-3</v>
      </c>
      <c r="AE1015" s="3">
        <f>(AD1015-0)/(0.42788053-0)</f>
        <v>1.1971737765212175E-2</v>
      </c>
      <c r="AF1015">
        <v>4.6567941999999999E-4</v>
      </c>
      <c r="AG1015">
        <f>(AF1015-0)/(0.48863637-0)</f>
        <v>9.5301833549557514E-4</v>
      </c>
      <c r="AH1015">
        <v>8.8000000000000007</v>
      </c>
      <c r="AI1015">
        <f>(AH1015-0)/(78.5-0)</f>
        <v>0.11210191082802548</v>
      </c>
      <c r="AJ1015">
        <v>26.9</v>
      </c>
      <c r="AK1015">
        <f>(AJ1015-5.8)/(57.3-5.8)</f>
        <v>0.40970873786407763</v>
      </c>
      <c r="AL1015">
        <v>42</v>
      </c>
      <c r="AM1015">
        <f>(AL1015-5.5)/(55.8-5.5)</f>
        <v>0.72564612326043743</v>
      </c>
      <c r="AN1015">
        <v>22.2</v>
      </c>
      <c r="AO1015">
        <f>(AN1015-1.2)/(66.3-1.2)</f>
        <v>0.32258064516129037</v>
      </c>
      <c r="AP1015">
        <v>0.28359877060631461</v>
      </c>
      <c r="AQ1015">
        <v>0.29952500698519141</v>
      </c>
      <c r="AR1015">
        <v>0.26459905001397033</v>
      </c>
      <c r="AS1015">
        <v>0.15227717239452371</v>
      </c>
      <c r="AT1015" t="s">
        <v>147</v>
      </c>
      <c r="AU1015" t="s">
        <v>104</v>
      </c>
      <c r="AZ1015">
        <v>-1.1428569999999999E-3</v>
      </c>
      <c r="BA1015" t="s">
        <v>74</v>
      </c>
      <c r="BB1015" s="4">
        <v>3.6899999999999998E-16</v>
      </c>
      <c r="BC1015" t="s">
        <v>67</v>
      </c>
    </row>
    <row r="1016" spans="1:55">
      <c r="A1016" s="1">
        <v>1014</v>
      </c>
      <c r="B1016" t="s">
        <v>788</v>
      </c>
      <c r="C1016" t="s">
        <v>803</v>
      </c>
      <c r="D1016">
        <v>5</v>
      </c>
      <c r="E1016">
        <v>0</v>
      </c>
      <c r="F1016">
        <v>27720</v>
      </c>
      <c r="G1016">
        <v>28</v>
      </c>
      <c r="H1016">
        <v>0.64419707276850136</v>
      </c>
      <c r="I1016">
        <v>5</v>
      </c>
      <c r="J1016" t="s">
        <v>56</v>
      </c>
      <c r="K1016" t="s">
        <v>57</v>
      </c>
      <c r="L1016" t="s">
        <v>59</v>
      </c>
      <c r="M1016" t="s">
        <v>58</v>
      </c>
      <c r="N1016" t="s">
        <v>60</v>
      </c>
      <c r="O1016" t="s">
        <v>61</v>
      </c>
      <c r="P1016" t="s">
        <v>62</v>
      </c>
      <c r="Q1016" t="s">
        <v>63</v>
      </c>
      <c r="R1016" t="s">
        <v>64</v>
      </c>
      <c r="S1016" t="s">
        <v>65</v>
      </c>
      <c r="T1016">
        <v>25.461369000000001</v>
      </c>
      <c r="U1016">
        <f>(T1016-0.014129973)/(27755.404-0.014129973)</f>
        <v>9.1683954526181716E-4</v>
      </c>
      <c r="V1016">
        <v>1.3035105999999999E-2</v>
      </c>
      <c r="W1016">
        <f>(V1016-0.006104506)/(0.96359551-0.006104506)</f>
        <v>7.2382925490128156E-3</v>
      </c>
      <c r="X1016">
        <v>0.96593099999999998</v>
      </c>
      <c r="Y1016">
        <f>(X1016-0.026912883)/(0.97887218-0.026912883)</f>
        <v>0.98640574230349698</v>
      </c>
      <c r="Z1016">
        <v>6.1842692000000001E-3</v>
      </c>
      <c r="AA1016">
        <f>(Z1016-0)/(0.8541435-0)</f>
        <v>7.2403164105328908E-3</v>
      </c>
      <c r="AB1016">
        <v>2.2589245E-3</v>
      </c>
      <c r="AC1016">
        <f>(AB1016-0)/(0.90509456-0)</f>
        <v>2.4957883958555667E-3</v>
      </c>
      <c r="AD1016">
        <v>2.6292400000000001E-3</v>
      </c>
      <c r="AE1016" s="3">
        <f>(AD1016-0)/(0.42788053-0)</f>
        <v>6.1447993438729269E-3</v>
      </c>
      <c r="AF1016">
        <v>1.8515774999999999E-4</v>
      </c>
      <c r="AG1016">
        <f>(AF1016-0)/(0.48863637-0)</f>
        <v>3.7892748343722345E-4</v>
      </c>
      <c r="AH1016">
        <v>13.7</v>
      </c>
      <c r="AI1016">
        <f>(AH1016-0)/(78.5-0)</f>
        <v>0.17452229299363056</v>
      </c>
      <c r="AJ1016">
        <v>24.4</v>
      </c>
      <c r="AK1016">
        <f>(AJ1016-5.8)/(57.3-5.8)</f>
        <v>0.3611650485436893</v>
      </c>
      <c r="AL1016">
        <v>40.1</v>
      </c>
      <c r="AM1016">
        <f>(AL1016-5.5)/(55.8-5.5)</f>
        <v>0.68787276341948311</v>
      </c>
      <c r="AN1016">
        <v>21.9</v>
      </c>
      <c r="AO1016">
        <f>(AN1016-1.2)/(66.3-1.2)</f>
        <v>0.31797235023041476</v>
      </c>
      <c r="AP1016">
        <v>0.24985187379647469</v>
      </c>
      <c r="AQ1016">
        <v>0.2906606428677232</v>
      </c>
      <c r="AR1016">
        <v>0.2719226781217598</v>
      </c>
      <c r="AS1016">
        <v>0.1875648052140424</v>
      </c>
      <c r="AT1016" t="s">
        <v>104</v>
      </c>
      <c r="AU1016" t="s">
        <v>104</v>
      </c>
      <c r="AZ1016">
        <v>-0.111885714</v>
      </c>
      <c r="BA1016" t="s">
        <v>74</v>
      </c>
      <c r="BB1016">
        <v>-0.94354285699999996</v>
      </c>
      <c r="BC1016" t="s">
        <v>74</v>
      </c>
    </row>
    <row r="1017" spans="1:55">
      <c r="A1017" s="1">
        <v>1015</v>
      </c>
      <c r="B1017" t="s">
        <v>788</v>
      </c>
      <c r="C1017" t="s">
        <v>804</v>
      </c>
      <c r="D1017">
        <v>1</v>
      </c>
      <c r="E1017">
        <v>0</v>
      </c>
      <c r="F1017">
        <v>15955</v>
      </c>
      <c r="G1017">
        <v>18</v>
      </c>
      <c r="H1017">
        <v>0.34820153905080259</v>
      </c>
      <c r="I1017">
        <v>1</v>
      </c>
      <c r="J1017" t="s">
        <v>56</v>
      </c>
      <c r="K1017" t="s">
        <v>57</v>
      </c>
      <c r="L1017" t="s">
        <v>59</v>
      </c>
      <c r="M1017" t="s">
        <v>58</v>
      </c>
      <c r="N1017" t="s">
        <v>60</v>
      </c>
      <c r="O1017" t="s">
        <v>61</v>
      </c>
      <c r="P1017" t="s">
        <v>62</v>
      </c>
      <c r="Q1017" t="s">
        <v>63</v>
      </c>
      <c r="R1017" t="s">
        <v>64</v>
      </c>
      <c r="S1017" t="s">
        <v>71</v>
      </c>
      <c r="T1017">
        <v>13.80878</v>
      </c>
      <c r="U1017">
        <f>(T1017-0.014129973)/(27755.404-0.014129973)</f>
        <v>4.970079718425004E-4</v>
      </c>
      <c r="V1017">
        <v>3.1029708999999999E-2</v>
      </c>
      <c r="W1017">
        <f>(V1017-0.006104506)/(0.96359551-0.006104506)</f>
        <v>2.603178817959944E-2</v>
      </c>
      <c r="X1017">
        <v>0.94310170000000004</v>
      </c>
      <c r="Y1017">
        <f>(X1017-0.026912883)/(0.97887218-0.026912883)</f>
        <v>0.9624243598305865</v>
      </c>
      <c r="Z1017">
        <v>8.559919899999999E-3</v>
      </c>
      <c r="AA1017">
        <f>(Z1017-0)/(0.8541435-0)</f>
        <v>1.0021641445494814E-2</v>
      </c>
      <c r="AB1017">
        <v>3.021148E-3</v>
      </c>
      <c r="AC1017">
        <f>(AB1017-0)/(0.90509456-0)</f>
        <v>3.3379363146321421E-3</v>
      </c>
      <c r="AD1017">
        <v>2.4546826999999999E-3</v>
      </c>
      <c r="AE1017" s="3">
        <f>(AD1017-0)/(0.42788053-0)</f>
        <v>5.7368413094187765E-3</v>
      </c>
      <c r="AF1017">
        <v>1.8882175E-4</v>
      </c>
      <c r="AG1017">
        <f>(AF1017-0)/(0.48863637-0)</f>
        <v>3.8642590194422084E-4</v>
      </c>
      <c r="AH1017">
        <v>13.3</v>
      </c>
      <c r="AI1017">
        <f>(AH1017-0)/(78.5-0)</f>
        <v>0.16942675159235671</v>
      </c>
      <c r="AJ1017">
        <v>23.3</v>
      </c>
      <c r="AK1017">
        <f>(AJ1017-5.8)/(57.3-5.8)</f>
        <v>0.33980582524271846</v>
      </c>
      <c r="AL1017">
        <v>38.4</v>
      </c>
      <c r="AM1017">
        <f>(AL1017-5.5)/(55.8-5.5)</f>
        <v>0.65407554671968193</v>
      </c>
      <c r="AN1017">
        <v>25</v>
      </c>
      <c r="AO1017">
        <f>(AN1017-1.2)/(66.3-1.2)</f>
        <v>0.36559139784946243</v>
      </c>
      <c r="AP1017">
        <v>0.25037764350453168</v>
      </c>
      <c r="AQ1017">
        <v>0.2842396777442095</v>
      </c>
      <c r="AR1017">
        <v>0.26416163141993948</v>
      </c>
      <c r="AS1017">
        <v>0.20122104733131929</v>
      </c>
      <c r="AT1017" t="s">
        <v>147</v>
      </c>
      <c r="AU1017" t="s">
        <v>104</v>
      </c>
      <c r="AZ1017">
        <v>-0.101142857</v>
      </c>
      <c r="BA1017" t="s">
        <v>74</v>
      </c>
      <c r="BB1017">
        <v>-1.803428571</v>
      </c>
      <c r="BC1017" t="s">
        <v>74</v>
      </c>
    </row>
    <row r="1018" spans="1:55">
      <c r="A1018" s="1">
        <v>1016</v>
      </c>
      <c r="B1018" t="s">
        <v>788</v>
      </c>
      <c r="C1018" t="s">
        <v>584</v>
      </c>
      <c r="D1018">
        <v>88</v>
      </c>
      <c r="E1018">
        <v>3</v>
      </c>
      <c r="F1018">
        <v>73955</v>
      </c>
      <c r="G1018">
        <v>34</v>
      </c>
      <c r="H1018">
        <v>3.4997434847104949</v>
      </c>
      <c r="I1018">
        <v>88</v>
      </c>
      <c r="J1018" t="s">
        <v>56</v>
      </c>
      <c r="K1018" t="s">
        <v>57</v>
      </c>
      <c r="L1018" t="s">
        <v>58</v>
      </c>
      <c r="M1018" t="s">
        <v>59</v>
      </c>
      <c r="N1018" t="s">
        <v>60</v>
      </c>
      <c r="O1018" t="s">
        <v>62</v>
      </c>
      <c r="P1018" t="s">
        <v>61</v>
      </c>
      <c r="Q1018" t="s">
        <v>63</v>
      </c>
      <c r="R1018" t="s">
        <v>65</v>
      </c>
      <c r="S1018" t="s">
        <v>64</v>
      </c>
      <c r="T1018">
        <v>38.5672</v>
      </c>
      <c r="U1018">
        <f>(T1018-0.014129973)/(27755.404-0.014129973)</f>
        <v>1.3890300301143813E-3</v>
      </c>
      <c r="V1018">
        <v>8.1036963000000004E-2</v>
      </c>
      <c r="W1018">
        <f>(V1018-0.006104506)/(0.96359551-0.006104506)</f>
        <v>7.8259175999527211E-2</v>
      </c>
      <c r="X1018">
        <v>0.65363954999999996</v>
      </c>
      <c r="Y1018">
        <f>(X1018-0.026912883)/(0.97887218-0.026912883)</f>
        <v>0.65835447899407407</v>
      </c>
      <c r="Z1018">
        <v>0.21411728999999999</v>
      </c>
      <c r="AA1018">
        <f>(Z1018-0)/(0.8541435-0)</f>
        <v>0.2506806994375067</v>
      </c>
      <c r="AB1018">
        <v>4.9252836000000001E-3</v>
      </c>
      <c r="AC1018">
        <f>(AB1018-0)/(0.90509456-0)</f>
        <v>5.4417337344288092E-3</v>
      </c>
      <c r="AD1018">
        <v>1.4692135E-2</v>
      </c>
      <c r="AE1018" s="3">
        <f>(AD1018-0)/(0.42788053-0)</f>
        <v>3.4337002901253771E-2</v>
      </c>
      <c r="AF1018">
        <v>2.6230973000000001E-3</v>
      </c>
      <c r="AG1018">
        <f>(AF1018-0)/(0.48863637-0)</f>
        <v>5.3681990556699657E-3</v>
      </c>
      <c r="AH1018">
        <v>17.3</v>
      </c>
      <c r="AI1018">
        <f>(AH1018-0)/(78.5-0)</f>
        <v>0.22038216560509555</v>
      </c>
      <c r="AJ1018">
        <v>36.5</v>
      </c>
      <c r="AK1018">
        <f>(AJ1018-5.8)/(57.3-5.8)</f>
        <v>0.59611650485436896</v>
      </c>
      <c r="AL1018">
        <v>32.1</v>
      </c>
      <c r="AM1018">
        <f>(AL1018-5.5)/(55.8-5.5)</f>
        <v>0.52882703777335993</v>
      </c>
      <c r="AN1018">
        <v>14</v>
      </c>
      <c r="AO1018">
        <f>(AN1018-1.2)/(66.3-1.2)</f>
        <v>0.19662058371735794</v>
      </c>
      <c r="AP1018">
        <v>0.30005162478547809</v>
      </c>
      <c r="AQ1018">
        <v>0.4013757307697674</v>
      </c>
      <c r="AR1018">
        <v>0.1759149446777637</v>
      </c>
      <c r="AS1018">
        <v>0.1226576997669908</v>
      </c>
      <c r="AT1018" t="s">
        <v>72</v>
      </c>
      <c r="AU1018" t="s">
        <v>66</v>
      </c>
      <c r="AZ1018">
        <v>-0.29581961800000001</v>
      </c>
      <c r="BA1018" t="s">
        <v>74</v>
      </c>
      <c r="BB1018">
        <v>-0.36215931499999998</v>
      </c>
      <c r="BC1018" t="s">
        <v>74</v>
      </c>
    </row>
    <row r="1019" spans="1:55">
      <c r="A1019" s="1">
        <v>1017</v>
      </c>
      <c r="B1019" t="s">
        <v>788</v>
      </c>
      <c r="C1019" t="s">
        <v>201</v>
      </c>
      <c r="D1019">
        <v>21</v>
      </c>
      <c r="E1019">
        <v>0</v>
      </c>
      <c r="F1019">
        <v>35613</v>
      </c>
      <c r="G1019">
        <v>43</v>
      </c>
      <c r="H1019">
        <v>1.3713309550536481</v>
      </c>
      <c r="I1019">
        <v>21</v>
      </c>
      <c r="J1019" t="s">
        <v>56</v>
      </c>
      <c r="K1019" t="s">
        <v>57</v>
      </c>
      <c r="L1019" t="s">
        <v>58</v>
      </c>
      <c r="M1019" t="s">
        <v>59</v>
      </c>
      <c r="N1019" t="s">
        <v>60</v>
      </c>
      <c r="O1019" t="s">
        <v>61</v>
      </c>
      <c r="P1019" t="s">
        <v>62</v>
      </c>
      <c r="Q1019" t="s">
        <v>63</v>
      </c>
      <c r="R1019" t="s">
        <v>64</v>
      </c>
      <c r="S1019" t="s">
        <v>65</v>
      </c>
      <c r="T1019">
        <v>55.432045000000002</v>
      </c>
      <c r="U1019">
        <f>(T1019-0.014129973)/(27755.404-0.014129973)</f>
        <v>1.996654173712246E-3</v>
      </c>
      <c r="V1019">
        <v>3.0621533999999999E-2</v>
      </c>
      <c r="W1019">
        <f>(V1019-0.006104506)/(0.96359551-0.006104506)</f>
        <v>2.5605491746218016E-2</v>
      </c>
      <c r="X1019">
        <v>0.90035588</v>
      </c>
      <c r="Y1019">
        <f>(X1019-0.026912883)/(0.97887218-0.026912883)</f>
        <v>0.91752136856330324</v>
      </c>
      <c r="Z1019">
        <v>4.7090954999999997E-2</v>
      </c>
      <c r="AA1019">
        <f>(Z1019-0)/(0.8541435-0)</f>
        <v>5.5132369443776134E-2</v>
      </c>
      <c r="AB1019">
        <v>1.9035008000000001E-3</v>
      </c>
      <c r="AC1019">
        <f>(AB1019-0)/(0.90509456-0)</f>
        <v>2.1030960566153444E-3</v>
      </c>
      <c r="AD1019">
        <v>6.1518935999999996E-3</v>
      </c>
      <c r="AE1019" s="3">
        <f>(AD1019-0)/(0.42788053-0)</f>
        <v>1.4377596475352594E-2</v>
      </c>
      <c r="AF1019">
        <v>1.9310878E-4</v>
      </c>
      <c r="AG1019">
        <f>(AF1019-0)/(0.48863637-0)</f>
        <v>3.9519935857414791E-4</v>
      </c>
      <c r="AH1019">
        <v>20.100000000000001</v>
      </c>
      <c r="AI1019">
        <f>(AH1019-0)/(78.5-0)</f>
        <v>0.25605095541401274</v>
      </c>
      <c r="AJ1019">
        <v>30.6</v>
      </c>
      <c r="AK1019">
        <f>(AJ1019-5.8)/(57.3-5.8)</f>
        <v>0.48155339805825242</v>
      </c>
      <c r="AL1019">
        <v>34.799999999999997</v>
      </c>
      <c r="AM1019">
        <f>(AL1019-5.5)/(55.8-5.5)</f>
        <v>0.58250497017892644</v>
      </c>
      <c r="AN1019">
        <v>14.6</v>
      </c>
      <c r="AO1019">
        <f>(AN1019-1.2)/(66.3-1.2)</f>
        <v>0.20583717357910908</v>
      </c>
      <c r="AP1019">
        <v>0.2436205136693427</v>
      </c>
      <c r="AQ1019">
        <v>0.29832547104747709</v>
      </c>
      <c r="AR1019">
        <v>0.2792904631851913</v>
      </c>
      <c r="AS1019">
        <v>0.17876355209798889</v>
      </c>
      <c r="AT1019" t="s">
        <v>104</v>
      </c>
      <c r="AU1019" t="s">
        <v>66</v>
      </c>
      <c r="AZ1019">
        <v>-0.17305322100000001</v>
      </c>
      <c r="BA1019" t="s">
        <v>74</v>
      </c>
      <c r="BB1019">
        <v>-0.23960784299999999</v>
      </c>
      <c r="BC1019" t="s">
        <v>74</v>
      </c>
    </row>
    <row r="1020" spans="1:55">
      <c r="A1020" s="1">
        <v>1018</v>
      </c>
      <c r="B1020" t="s">
        <v>788</v>
      </c>
      <c r="C1020" t="s">
        <v>86</v>
      </c>
      <c r="D1020">
        <v>1</v>
      </c>
      <c r="E1020">
        <v>0</v>
      </c>
      <c r="F1020">
        <v>21730</v>
      </c>
      <c r="G1020">
        <v>14</v>
      </c>
      <c r="H1020">
        <v>0.32870948655578203</v>
      </c>
      <c r="I1020">
        <v>1</v>
      </c>
      <c r="J1020" t="s">
        <v>56</v>
      </c>
      <c r="K1020" t="s">
        <v>57</v>
      </c>
      <c r="L1020" t="s">
        <v>58</v>
      </c>
      <c r="M1020" t="s">
        <v>59</v>
      </c>
      <c r="N1020" t="s">
        <v>60</v>
      </c>
      <c r="O1020" t="s">
        <v>61</v>
      </c>
      <c r="P1020" t="s">
        <v>62</v>
      </c>
      <c r="Q1020" t="s">
        <v>63</v>
      </c>
      <c r="R1020" t="s">
        <v>71</v>
      </c>
      <c r="S1020" t="s">
        <v>64</v>
      </c>
      <c r="T1020">
        <v>16.540894000000002</v>
      </c>
      <c r="U1020">
        <f>(T1020-0.014129973)/(27755.404-0.014129973)</f>
        <v>5.9544341132989188E-4</v>
      </c>
      <c r="V1020">
        <v>2.0840587000000001E-2</v>
      </c>
      <c r="W1020">
        <f>(V1020-0.006104506)/(0.96359551-0.006104506)</f>
        <v>1.5390307520842255E-2</v>
      </c>
      <c r="X1020">
        <v>0.92648596000000005</v>
      </c>
      <c r="Y1020">
        <f>(X1020-0.026912883)/(0.97887218-0.026912883)</f>
        <v>0.94497010516616675</v>
      </c>
      <c r="Z1020">
        <v>3.7901018000000002E-2</v>
      </c>
      <c r="AA1020">
        <f>(Z1020-0)/(0.8541435-0)</f>
        <v>4.4373126997981023E-2</v>
      </c>
      <c r="AB1020">
        <v>2.0890327E-3</v>
      </c>
      <c r="AC1020">
        <f>(AB1020-0)/(0.90509456-0)</f>
        <v>2.3080822626975021E-3</v>
      </c>
      <c r="AD1020">
        <v>1.7408605000000001E-3</v>
      </c>
      <c r="AE1020" s="3">
        <f>(AD1020-0)/(0.42788053-0)</f>
        <v>4.0685667562391781E-3</v>
      </c>
      <c r="AF1020">
        <v>2.9843323999999998E-4</v>
      </c>
      <c r="AG1020">
        <f>(AF1020-0)/(0.48863637-0)</f>
        <v>6.1074708786003796E-4</v>
      </c>
      <c r="AH1020">
        <v>9.5</v>
      </c>
      <c r="AI1020">
        <f>(AH1020-0)/(78.5-0)</f>
        <v>0.12101910828025478</v>
      </c>
      <c r="AJ1020">
        <v>20.6</v>
      </c>
      <c r="AK1020">
        <f>(AJ1020-5.8)/(57.3-5.8)</f>
        <v>0.28737864077669906</v>
      </c>
      <c r="AL1020">
        <v>34.200000000000003</v>
      </c>
      <c r="AM1020">
        <f>(AL1020-5.5)/(55.8-5.5)</f>
        <v>0.57057654075546727</v>
      </c>
      <c r="AN1020">
        <v>35.700000000000003</v>
      </c>
      <c r="AO1020">
        <f>(AN1020-1.2)/(66.3-1.2)</f>
        <v>0.52995391705069128</v>
      </c>
      <c r="AP1020">
        <v>0.22994280029843331</v>
      </c>
      <c r="AQ1020">
        <v>0.34135787117632421</v>
      </c>
      <c r="AR1020">
        <v>0.27624968913205672</v>
      </c>
      <c r="AS1020">
        <v>0.15244963939318579</v>
      </c>
      <c r="AT1020" t="s">
        <v>147</v>
      </c>
      <c r="AU1020" t="s">
        <v>104</v>
      </c>
      <c r="AZ1020">
        <v>0.39600000000000002</v>
      </c>
      <c r="BA1020" t="s">
        <v>67</v>
      </c>
      <c r="BB1020">
        <v>-0.38857142900000002</v>
      </c>
      <c r="BC1020" t="s">
        <v>74</v>
      </c>
    </row>
    <row r="1021" spans="1:55">
      <c r="A1021" s="1">
        <v>1019</v>
      </c>
      <c r="B1021" t="s">
        <v>788</v>
      </c>
      <c r="C1021" t="s">
        <v>585</v>
      </c>
      <c r="D1021">
        <v>3</v>
      </c>
      <c r="E1021">
        <v>0</v>
      </c>
      <c r="F1021">
        <v>10272</v>
      </c>
      <c r="G1021">
        <v>29</v>
      </c>
      <c r="H1021">
        <v>1.007089912987432</v>
      </c>
      <c r="I1021">
        <v>3</v>
      </c>
      <c r="J1021" t="s">
        <v>56</v>
      </c>
      <c r="K1021" t="s">
        <v>57</v>
      </c>
      <c r="L1021" t="s">
        <v>59</v>
      </c>
      <c r="M1021" t="s">
        <v>58</v>
      </c>
      <c r="N1021" t="s">
        <v>60</v>
      </c>
      <c r="O1021" t="s">
        <v>61</v>
      </c>
      <c r="P1021" t="s">
        <v>62</v>
      </c>
      <c r="Q1021" t="s">
        <v>63</v>
      </c>
      <c r="R1021" t="s">
        <v>64</v>
      </c>
      <c r="S1021" t="s">
        <v>71</v>
      </c>
      <c r="T1021">
        <v>19.977481999999998</v>
      </c>
      <c r="U1021">
        <f>(T1021-0.014129973)/(27755.404-0.014129973)</f>
        <v>7.1926037142639419E-4</v>
      </c>
      <c r="V1021">
        <v>2.9982364000000001E-2</v>
      </c>
      <c r="W1021">
        <f>(V1021-0.006104506)/(0.96359551-0.006104506)</f>
        <v>2.493794500444205E-2</v>
      </c>
      <c r="X1021">
        <v>0.94787376999999995</v>
      </c>
      <c r="Y1021">
        <f>(X1021-0.026912883)/(0.97887218-0.026912883)</f>
        <v>0.96743725272951453</v>
      </c>
      <c r="Z1021">
        <v>4.9970606000000004E-3</v>
      </c>
      <c r="AA1021">
        <f>(Z1021-0)/(0.8541435-0)</f>
        <v>5.8503759614163204E-3</v>
      </c>
      <c r="AB1021">
        <v>1.9596317000000001E-3</v>
      </c>
      <c r="AC1021">
        <f>(AB1021-0)/(0.90509456-0)</f>
        <v>2.1651126706584119E-3</v>
      </c>
      <c r="AD1021">
        <v>2.3515578000000001E-3</v>
      </c>
      <c r="AE1021" s="3">
        <f>(AD1021-0)/(0.42788053-0)</f>
        <v>5.4958280060090608E-3</v>
      </c>
      <c r="AF1021">
        <v>6.8587104999999992E-4</v>
      </c>
      <c r="AG1021">
        <f>(AF1021-0)/(0.48863637-0)</f>
        <v>1.4036430607897647E-3</v>
      </c>
      <c r="AH1021">
        <v>10.1</v>
      </c>
      <c r="AI1021">
        <f>(AH1021-0)/(78.5-0)</f>
        <v>0.1286624203821656</v>
      </c>
      <c r="AJ1021">
        <v>24.1</v>
      </c>
      <c r="AK1021">
        <f>(AJ1021-5.8)/(57.3-5.8)</f>
        <v>0.35533980582524272</v>
      </c>
      <c r="AL1021">
        <v>38.799999999999997</v>
      </c>
      <c r="AM1021">
        <f>(AL1021-5.5)/(55.8-5.5)</f>
        <v>0.66202783300198809</v>
      </c>
      <c r="AN1021">
        <v>26.9</v>
      </c>
      <c r="AO1021">
        <f>(AN1021-1.2)/(66.3-1.2)</f>
        <v>0.39477726574500771</v>
      </c>
      <c r="AP1021">
        <v>0.24456202233980021</v>
      </c>
      <c r="AQ1021">
        <v>0.28169704095630022</v>
      </c>
      <c r="AR1021">
        <v>0.27875759357240842</v>
      </c>
      <c r="AS1021">
        <v>0.1949833431314914</v>
      </c>
      <c r="AT1021" t="s">
        <v>104</v>
      </c>
      <c r="AU1021" t="s">
        <v>66</v>
      </c>
      <c r="AZ1021">
        <v>-0.317142857</v>
      </c>
      <c r="BA1021" t="s">
        <v>74</v>
      </c>
      <c r="BB1021">
        <v>0.143619048</v>
      </c>
      <c r="BC1021" t="s">
        <v>67</v>
      </c>
    </row>
    <row r="1022" spans="1:55">
      <c r="A1022" s="1">
        <v>1020</v>
      </c>
      <c r="B1022" t="s">
        <v>788</v>
      </c>
      <c r="C1022" t="s">
        <v>207</v>
      </c>
      <c r="D1022">
        <v>4</v>
      </c>
      <c r="E1022">
        <v>1</v>
      </c>
      <c r="F1022">
        <v>9315</v>
      </c>
      <c r="G1022">
        <v>28</v>
      </c>
      <c r="H1022">
        <v>1.533624722030519</v>
      </c>
      <c r="I1022">
        <v>4</v>
      </c>
      <c r="J1022" t="s">
        <v>77</v>
      </c>
      <c r="K1022" t="s">
        <v>57</v>
      </c>
      <c r="L1022" t="s">
        <v>59</v>
      </c>
      <c r="M1022" t="s">
        <v>58</v>
      </c>
      <c r="N1022" t="s">
        <v>61</v>
      </c>
      <c r="O1022" t="s">
        <v>60</v>
      </c>
      <c r="P1022" t="s">
        <v>62</v>
      </c>
      <c r="Q1022" t="s">
        <v>63</v>
      </c>
      <c r="R1022" t="s">
        <v>64</v>
      </c>
      <c r="S1022" t="s">
        <v>65</v>
      </c>
      <c r="T1022">
        <v>9.5623684000000004</v>
      </c>
      <c r="U1022">
        <f>(T1022-0.014129973)/(27755.404-0.014129973)</f>
        <v>3.440138463812799E-4</v>
      </c>
      <c r="V1022">
        <v>1.1890072999999999E-2</v>
      </c>
      <c r="W1022">
        <f>(V1022-0.006104506)/(0.96359551-0.006104506)</f>
        <v>6.042424394412378E-3</v>
      </c>
      <c r="X1022">
        <v>0.96096468000000002</v>
      </c>
      <c r="Y1022">
        <f>(X1022-0.026912883)/(0.97887218-0.026912883)</f>
        <v>0.98118879656259084</v>
      </c>
      <c r="Z1022">
        <v>9.7588338E-3</v>
      </c>
      <c r="AA1022">
        <f>(Z1022-0)/(0.8541435-0)</f>
        <v>1.1425286032147994E-2</v>
      </c>
      <c r="AB1022">
        <v>3.4772853999999998E-3</v>
      </c>
      <c r="AC1022">
        <f>(AB1022-0)/(0.90509456-0)</f>
        <v>3.841902883605885E-3</v>
      </c>
      <c r="AD1022">
        <v>2.2434101E-3</v>
      </c>
      <c r="AE1022" s="3">
        <f>(AD1022-0)/(0.42788053-0)</f>
        <v>5.2430759118672681E-3</v>
      </c>
      <c r="AF1022">
        <v>6.7302298999999996E-4</v>
      </c>
      <c r="AG1022">
        <f>(AF1022-0)/(0.48863637-0)</f>
        <v>1.3773493569461479E-3</v>
      </c>
      <c r="AH1022">
        <v>13.1</v>
      </c>
      <c r="AI1022">
        <f>(AH1022-0)/(78.5-0)</f>
        <v>0.16687898089171974</v>
      </c>
      <c r="AJ1022">
        <v>27.7</v>
      </c>
      <c r="AK1022">
        <f>(AJ1022-5.8)/(57.3-5.8)</f>
        <v>0.42524271844660194</v>
      </c>
      <c r="AL1022">
        <v>42.2</v>
      </c>
      <c r="AM1022">
        <f>(AL1022-5.5)/(55.8-5.5)</f>
        <v>0.72962226640159056</v>
      </c>
      <c r="AN1022">
        <v>17</v>
      </c>
      <c r="AO1022">
        <f>(AN1022-1.2)/(66.3-1.2)</f>
        <v>0.24270353302611369</v>
      </c>
      <c r="AP1022">
        <v>0.24105440269209191</v>
      </c>
      <c r="AQ1022">
        <v>0.27515423443634329</v>
      </c>
      <c r="AR1022">
        <v>0.27605159842961302</v>
      </c>
      <c r="AS1022">
        <v>0.2077397644419518</v>
      </c>
      <c r="AT1022" t="s">
        <v>66</v>
      </c>
      <c r="AU1022" t="s">
        <v>66</v>
      </c>
      <c r="AZ1022">
        <v>-0.436</v>
      </c>
      <c r="BA1022" t="s">
        <v>74</v>
      </c>
      <c r="BB1022">
        <v>9.1428571E-2</v>
      </c>
      <c r="BC1022" t="s">
        <v>67</v>
      </c>
    </row>
    <row r="1023" spans="1:55">
      <c r="A1023" s="1">
        <v>1021</v>
      </c>
      <c r="B1023" t="s">
        <v>788</v>
      </c>
      <c r="C1023" t="s">
        <v>587</v>
      </c>
      <c r="D1023">
        <v>5</v>
      </c>
      <c r="E1023">
        <v>0</v>
      </c>
      <c r="F1023">
        <v>6856</v>
      </c>
      <c r="G1023">
        <v>28</v>
      </c>
      <c r="H1023">
        <v>2.6046007667944662</v>
      </c>
      <c r="I1023">
        <v>5</v>
      </c>
      <c r="J1023" t="s">
        <v>77</v>
      </c>
      <c r="K1023" t="s">
        <v>57</v>
      </c>
      <c r="L1023" t="s">
        <v>58</v>
      </c>
      <c r="M1023" t="s">
        <v>59</v>
      </c>
      <c r="N1023" t="s">
        <v>61</v>
      </c>
      <c r="O1023" t="s">
        <v>60</v>
      </c>
      <c r="P1023" t="s">
        <v>62</v>
      </c>
      <c r="Q1023" t="s">
        <v>63</v>
      </c>
      <c r="R1023" t="s">
        <v>64</v>
      </c>
      <c r="S1023" t="s">
        <v>65</v>
      </c>
      <c r="T1023">
        <v>8.4242811</v>
      </c>
      <c r="U1023">
        <f>(T1023-0.014129973)/(27755.404-0.014129973)</f>
        <v>3.0300965565185987E-4</v>
      </c>
      <c r="V1023">
        <v>1.4716923999999999E-2</v>
      </c>
      <c r="W1023">
        <f>(V1023-0.006104506)/(0.96359551-0.006104506)</f>
        <v>8.9947769368285361E-3</v>
      </c>
      <c r="X1023">
        <v>0.93482505999999999</v>
      </c>
      <c r="Y1023">
        <f>(X1023-0.026912883)/(0.97887218-0.026912883)</f>
        <v>0.95373003852285521</v>
      </c>
      <c r="Z1023">
        <v>2.9133504000000001E-2</v>
      </c>
      <c r="AA1023">
        <f>(Z1023-0)/(0.8541435-0)</f>
        <v>3.410844196554795E-2</v>
      </c>
      <c r="AB1023">
        <v>9.0103619999999998E-4</v>
      </c>
      <c r="AC1023">
        <f>(AB1023-0)/(0.90509456-0)</f>
        <v>9.9551609281576061E-4</v>
      </c>
      <c r="AD1023">
        <v>1.501727E-3</v>
      </c>
      <c r="AE1023" s="3">
        <f>(AD1023-0)/(0.42788053-0)</f>
        <v>3.5096876223837531E-3</v>
      </c>
      <c r="AF1023">
        <v>0</v>
      </c>
      <c r="AG1023">
        <f>(AF1023-0)/(0.48863637-0)</f>
        <v>0</v>
      </c>
      <c r="AH1023">
        <v>13.1</v>
      </c>
      <c r="AI1023">
        <f>(AH1023-0)/(78.5-0)</f>
        <v>0.16687898089171974</v>
      </c>
      <c r="AJ1023">
        <v>26.4</v>
      </c>
      <c r="AK1023">
        <f>(AJ1023-5.8)/(57.3-5.8)</f>
        <v>0.39999999999999997</v>
      </c>
      <c r="AL1023">
        <v>41.6</v>
      </c>
      <c r="AM1023">
        <f>(AL1023-5.5)/(55.8-5.5)</f>
        <v>0.71769383697813127</v>
      </c>
      <c r="AN1023">
        <v>18.899999999999999</v>
      </c>
      <c r="AO1023">
        <f>(AN1023-1.2)/(66.3-1.2)</f>
        <v>0.27188940092165897</v>
      </c>
      <c r="AP1023">
        <v>0.23592130950593179</v>
      </c>
      <c r="AQ1023">
        <v>0.2579966962006307</v>
      </c>
      <c r="AR1023">
        <v>0.28743054512689592</v>
      </c>
      <c r="AS1023">
        <v>0.2186514491665415</v>
      </c>
      <c r="AT1023" t="s">
        <v>66</v>
      </c>
      <c r="AU1023" t="s">
        <v>66</v>
      </c>
      <c r="AZ1023">
        <v>0.14377142900000001</v>
      </c>
      <c r="BA1023" t="s">
        <v>67</v>
      </c>
      <c r="BB1023">
        <v>0.47222857099999999</v>
      </c>
      <c r="BC1023" t="s">
        <v>67</v>
      </c>
    </row>
    <row r="1024" spans="1:55">
      <c r="A1024" s="1">
        <v>1022</v>
      </c>
      <c r="B1024" t="s">
        <v>788</v>
      </c>
      <c r="C1024" t="s">
        <v>636</v>
      </c>
      <c r="D1024">
        <v>194</v>
      </c>
      <c r="E1024">
        <v>4</v>
      </c>
      <c r="F1024">
        <v>96656</v>
      </c>
      <c r="G1024">
        <v>37</v>
      </c>
      <c r="H1024">
        <v>5.4246433157209522</v>
      </c>
      <c r="I1024">
        <v>194</v>
      </c>
      <c r="J1024" t="s">
        <v>102</v>
      </c>
      <c r="K1024" t="s">
        <v>57</v>
      </c>
      <c r="L1024" t="s">
        <v>58</v>
      </c>
      <c r="M1024" t="s">
        <v>59</v>
      </c>
      <c r="N1024" t="s">
        <v>60</v>
      </c>
      <c r="O1024" t="s">
        <v>62</v>
      </c>
      <c r="P1024" t="s">
        <v>61</v>
      </c>
      <c r="Q1024" t="s">
        <v>63</v>
      </c>
      <c r="R1024" t="s">
        <v>64</v>
      </c>
      <c r="S1024" t="s">
        <v>65</v>
      </c>
      <c r="T1024">
        <v>85.159728999999999</v>
      </c>
      <c r="U1024">
        <f>(T1024-0.014129973)/(27755.404-0.014129973)</f>
        <v>3.0677140341288664E-3</v>
      </c>
      <c r="V1024">
        <v>3.2431952999999999E-2</v>
      </c>
      <c r="W1024">
        <f>(V1024-0.006104506)/(0.96359551-0.006104506)</f>
        <v>2.7496286534301476E-2</v>
      </c>
      <c r="X1024">
        <v>0.87772983000000004</v>
      </c>
      <c r="Y1024">
        <f>(X1024-0.026912883)/(0.97887218-0.026912883)</f>
        <v>0.89375349311809915</v>
      </c>
      <c r="Z1024">
        <v>4.8989157999999998E-2</v>
      </c>
      <c r="AA1024">
        <f>(Z1024-0)/(0.8541435-0)</f>
        <v>5.7354716157179679E-2</v>
      </c>
      <c r="AB1024">
        <v>1.1770057999999999E-3</v>
      </c>
      <c r="AC1024">
        <f>(AB1024-0)/(0.90509456-0)</f>
        <v>1.3004230187838052E-3</v>
      </c>
      <c r="AD1024">
        <v>1.8080393E-2</v>
      </c>
      <c r="AE1024" s="3">
        <f>(AD1024-0)/(0.42788053-0)</f>
        <v>4.2255703946145903E-2</v>
      </c>
      <c r="AF1024">
        <v>8.6050009000000001E-4</v>
      </c>
      <c r="AG1024">
        <f>(AF1024-0)/(0.48863637-0)</f>
        <v>1.7610234170657415E-3</v>
      </c>
      <c r="AH1024">
        <v>22.9</v>
      </c>
      <c r="AI1024">
        <f>(AH1024-0)/(78.5-0)</f>
        <v>0.29171974522292993</v>
      </c>
      <c r="AJ1024">
        <v>32.4</v>
      </c>
      <c r="AK1024">
        <f>(AJ1024-5.8)/(57.3-5.8)</f>
        <v>0.51650485436893201</v>
      </c>
      <c r="AL1024">
        <v>34.700000000000003</v>
      </c>
      <c r="AM1024">
        <f>(AL1024-5.5)/(55.8-5.5)</f>
        <v>0.58051689860834998</v>
      </c>
      <c r="AN1024">
        <v>10</v>
      </c>
      <c r="AO1024">
        <f>(AN1024-1.2)/(66.3-1.2)</f>
        <v>0.1351766513056836</v>
      </c>
      <c r="AP1024">
        <v>0.26750672574774492</v>
      </c>
      <c r="AQ1024">
        <v>0.30511156828612118</v>
      </c>
      <c r="AR1024">
        <v>0.2579719892388036</v>
      </c>
      <c r="AS1024">
        <v>0.16940971672733021</v>
      </c>
      <c r="AT1024" t="s">
        <v>72</v>
      </c>
      <c r="AU1024" t="s">
        <v>72</v>
      </c>
      <c r="AZ1024">
        <v>3.2078902999999999E-2</v>
      </c>
      <c r="BA1024" t="s">
        <v>67</v>
      </c>
      <c r="BB1024">
        <v>-4.3291723999999997E-2</v>
      </c>
      <c r="BC1024" t="s">
        <v>74</v>
      </c>
    </row>
    <row r="1025" spans="1:55">
      <c r="A1025" s="1">
        <v>1023</v>
      </c>
      <c r="B1025" t="s">
        <v>788</v>
      </c>
      <c r="C1025" t="s">
        <v>805</v>
      </c>
      <c r="D1025">
        <v>26</v>
      </c>
      <c r="E1025">
        <v>0</v>
      </c>
      <c r="F1025">
        <v>12161</v>
      </c>
      <c r="G1025">
        <v>30</v>
      </c>
      <c r="H1025">
        <v>7.1266069128087057</v>
      </c>
      <c r="I1025">
        <v>26</v>
      </c>
      <c r="J1025" t="s">
        <v>56</v>
      </c>
      <c r="K1025" t="s">
        <v>57</v>
      </c>
      <c r="L1025" t="s">
        <v>58</v>
      </c>
      <c r="M1025" t="s">
        <v>59</v>
      </c>
      <c r="N1025" t="s">
        <v>60</v>
      </c>
      <c r="O1025" t="s">
        <v>61</v>
      </c>
      <c r="P1025" t="s">
        <v>62</v>
      </c>
      <c r="Q1025" t="s">
        <v>63</v>
      </c>
      <c r="R1025" t="s">
        <v>64</v>
      </c>
      <c r="S1025" t="s">
        <v>65</v>
      </c>
      <c r="T1025">
        <v>15.646266000000001</v>
      </c>
      <c r="U1025">
        <f>(T1025-0.014129973)/(27755.404-0.014129973)</f>
        <v>5.632108250037993E-4</v>
      </c>
      <c r="V1025">
        <v>1.344305E-2</v>
      </c>
      <c r="W1025">
        <f>(V1025-0.006104506)/(0.96359551-0.006104506)</f>
        <v>7.6643477268638653E-3</v>
      </c>
      <c r="X1025">
        <v>0.94761282000000002</v>
      </c>
      <c r="Y1025">
        <f>(X1025-0.026912883)/(0.97887218-0.026912883)</f>
        <v>0.96716313386663633</v>
      </c>
      <c r="Z1025">
        <v>1.8901742999999999E-2</v>
      </c>
      <c r="AA1025">
        <f>(Z1025-0)/(0.8541435-0)</f>
        <v>2.2129470048065692E-2</v>
      </c>
      <c r="AB1025">
        <v>4.0736514999999999E-3</v>
      </c>
      <c r="AC1025">
        <f>(AB1025-0)/(0.90509456-0)</f>
        <v>4.5008021040365111E-3</v>
      </c>
      <c r="AD1025">
        <v>4.4810166999999998E-3</v>
      </c>
      <c r="AE1025" s="3">
        <f>(AD1025-0)/(0.42788053-0)</f>
        <v>1.0472588458278295E-2</v>
      </c>
      <c r="AF1025">
        <v>8.1473030000000013E-5</v>
      </c>
      <c r="AG1025">
        <f>(AF1025-0)/(0.48863637-0)</f>
        <v>1.6673550108437489E-4</v>
      </c>
      <c r="AH1025">
        <v>10.8</v>
      </c>
      <c r="AI1025">
        <f>(AH1025-0)/(78.5-0)</f>
        <v>0.1375796178343949</v>
      </c>
      <c r="AJ1025">
        <v>26.3</v>
      </c>
      <c r="AK1025">
        <f>(AJ1025-5.8)/(57.3-5.8)</f>
        <v>0.39805825242718446</v>
      </c>
      <c r="AL1025">
        <v>42</v>
      </c>
      <c r="AM1025">
        <f>(AL1025-5.5)/(55.8-5.5)</f>
        <v>0.72564612326043743</v>
      </c>
      <c r="AN1025">
        <v>21</v>
      </c>
      <c r="AO1025">
        <f>(AN1025-1.2)/(66.3-1.2)</f>
        <v>0.30414746543778803</v>
      </c>
      <c r="AP1025">
        <v>0.21068926185432621</v>
      </c>
      <c r="AQ1025">
        <v>0.30022812449079361</v>
      </c>
      <c r="AR1025">
        <v>0.28165227309760471</v>
      </c>
      <c r="AS1025">
        <v>0.20743034055727561</v>
      </c>
      <c r="AT1025" t="s">
        <v>79</v>
      </c>
      <c r="AU1025" t="s">
        <v>72</v>
      </c>
      <c r="AZ1025">
        <v>0.278696742</v>
      </c>
      <c r="BA1025" t="s">
        <v>67</v>
      </c>
      <c r="BB1025">
        <v>0.56030075199999996</v>
      </c>
      <c r="BC1025" t="s">
        <v>67</v>
      </c>
    </row>
    <row r="1026" spans="1:55">
      <c r="A1026" s="1">
        <v>1024</v>
      </c>
      <c r="B1026" t="s">
        <v>788</v>
      </c>
      <c r="C1026" t="s">
        <v>806</v>
      </c>
      <c r="D1026">
        <v>0</v>
      </c>
      <c r="E1026">
        <v>0</v>
      </c>
      <c r="F1026">
        <v>7852</v>
      </c>
      <c r="G1026">
        <v>102</v>
      </c>
      <c r="H1026">
        <v>0</v>
      </c>
      <c r="I1026">
        <v>0</v>
      </c>
      <c r="J1026" t="s">
        <v>56</v>
      </c>
      <c r="K1026" t="s">
        <v>57</v>
      </c>
      <c r="L1026" t="s">
        <v>58</v>
      </c>
      <c r="M1026" t="s">
        <v>59</v>
      </c>
      <c r="N1026" t="s">
        <v>60</v>
      </c>
      <c r="O1026" t="s">
        <v>61</v>
      </c>
      <c r="P1026" t="s">
        <v>62</v>
      </c>
      <c r="Q1026" t="s">
        <v>63</v>
      </c>
      <c r="R1026" t="s">
        <v>64</v>
      </c>
      <c r="S1026" t="s">
        <v>65</v>
      </c>
      <c r="T1026">
        <v>12.371423</v>
      </c>
      <c r="U1026">
        <f>(T1026-0.014129973)/(27755.404-0.014129973)</f>
        <v>4.4522138167998215E-4</v>
      </c>
      <c r="V1026">
        <v>1.158764E-2</v>
      </c>
      <c r="W1026">
        <f>(V1026-0.006104506)/(0.96359551-0.006104506)</f>
        <v>5.7265645077538502E-3</v>
      </c>
      <c r="X1026">
        <v>0.93873203000000005</v>
      </c>
      <c r="Y1026">
        <f>(X1026-0.026912883)/(0.97887218-0.026912883)</f>
        <v>0.9578341740802393</v>
      </c>
      <c r="Z1026">
        <v>3.6094833E-2</v>
      </c>
      <c r="AA1026">
        <f>(Z1026-0)/(0.8541435-0)</f>
        <v>4.2258511596704774E-2</v>
      </c>
      <c r="AB1026">
        <v>1.8646775999999999E-3</v>
      </c>
      <c r="AC1026">
        <f>(AB1026-0)/(0.90509456-0)</f>
        <v>2.0602019749185103E-3</v>
      </c>
      <c r="AD1026">
        <v>2.2642514999999998E-3</v>
      </c>
      <c r="AE1026" s="3">
        <f>(AD1026-0)/(0.42788053-0)</f>
        <v>5.2917843679402754E-3</v>
      </c>
      <c r="AF1026">
        <v>1.4651039E-3</v>
      </c>
      <c r="AG1026">
        <f>(AF1026-0)/(0.48863637-0)</f>
        <v>2.9983521283935537E-3</v>
      </c>
      <c r="AH1026">
        <v>8.3000000000000007</v>
      </c>
      <c r="AI1026">
        <f>(AH1026-0)/(78.5-0)</f>
        <v>0.10573248407643313</v>
      </c>
      <c r="AJ1026">
        <v>26</v>
      </c>
      <c r="AK1026">
        <f>(AJ1026-5.8)/(57.3-5.8)</f>
        <v>0.39223300970873787</v>
      </c>
      <c r="AL1026">
        <v>43.7</v>
      </c>
      <c r="AM1026">
        <f>(AL1026-5.5)/(55.8-5.5)</f>
        <v>0.75944333996023872</v>
      </c>
      <c r="AN1026">
        <v>22</v>
      </c>
      <c r="AO1026">
        <f>(AN1026-1.2)/(66.3-1.2)</f>
        <v>0.31950844854070665</v>
      </c>
      <c r="AP1026">
        <v>0.2000532765050613</v>
      </c>
      <c r="AQ1026">
        <v>0.3320458177943526</v>
      </c>
      <c r="AR1026">
        <v>0.270378263185935</v>
      </c>
      <c r="AS1026">
        <v>0.1975226425146511</v>
      </c>
      <c r="AT1026" t="s">
        <v>147</v>
      </c>
      <c r="AU1026" t="s">
        <v>104</v>
      </c>
      <c r="AZ1026">
        <v>0</v>
      </c>
      <c r="BA1026" t="s">
        <v>74</v>
      </c>
      <c r="BB1026">
        <v>0</v>
      </c>
      <c r="BC1026" t="s">
        <v>74</v>
      </c>
    </row>
    <row r="1027" spans="1:55">
      <c r="A1027" s="1">
        <v>1025</v>
      </c>
      <c r="B1027" t="s">
        <v>788</v>
      </c>
      <c r="C1027" t="s">
        <v>807</v>
      </c>
      <c r="D1027">
        <v>0</v>
      </c>
      <c r="E1027">
        <v>0</v>
      </c>
      <c r="F1027">
        <v>14672</v>
      </c>
      <c r="G1027">
        <v>102</v>
      </c>
      <c r="H1027">
        <v>0</v>
      </c>
      <c r="I1027">
        <v>0</v>
      </c>
      <c r="J1027" t="s">
        <v>56</v>
      </c>
      <c r="K1027" t="s">
        <v>57</v>
      </c>
      <c r="L1027" t="s">
        <v>59</v>
      </c>
      <c r="M1027" t="s">
        <v>58</v>
      </c>
      <c r="N1027" t="s">
        <v>61</v>
      </c>
      <c r="O1027" t="s">
        <v>60</v>
      </c>
      <c r="P1027" t="s">
        <v>62</v>
      </c>
      <c r="Q1027" t="s">
        <v>63</v>
      </c>
      <c r="R1027" t="s">
        <v>64</v>
      </c>
      <c r="S1027" t="s">
        <v>71</v>
      </c>
      <c r="T1027">
        <v>21.659472999999998</v>
      </c>
      <c r="U1027">
        <f>(T1027-0.014129973)/(27755.404-0.014129973)</f>
        <v>7.7986088930333383E-4</v>
      </c>
      <c r="V1027">
        <v>1.2043949999999999E-2</v>
      </c>
      <c r="W1027">
        <f>(V1027-0.006104506)/(0.96359551-0.006104506)</f>
        <v>6.2031329539259036E-3</v>
      </c>
      <c r="X1027">
        <v>0.97041838999999996</v>
      </c>
      <c r="Y1027">
        <f>(X1027-0.026912883)/(0.97887218-0.026912883)</f>
        <v>0.99111958880317552</v>
      </c>
      <c r="Z1027">
        <v>4.4372445000000014E-3</v>
      </c>
      <c r="AA1027">
        <f>(Z1027-0)/(0.8541435-0)</f>
        <v>5.1949637268210802E-3</v>
      </c>
      <c r="AB1027">
        <v>2.3947033999999999E-3</v>
      </c>
      <c r="AC1027">
        <f>(AB1027-0)/(0.90509456-0)</f>
        <v>2.6458046549301985E-3</v>
      </c>
      <c r="AD1027">
        <v>9.8605441999999994E-4</v>
      </c>
      <c r="AE1027" s="3">
        <f>(AD1027-0)/(0.42788053-0)</f>
        <v>2.3045087375207279E-3</v>
      </c>
      <c r="AF1027">
        <v>1.4086491000000001E-4</v>
      </c>
      <c r="AG1027">
        <f>(AF1027-0)/(0.48863637-0)</f>
        <v>2.8828167252470383E-4</v>
      </c>
      <c r="AH1027">
        <v>9.9</v>
      </c>
      <c r="AI1027">
        <f>(AH1027-0)/(78.5-0)</f>
        <v>0.12611464968152866</v>
      </c>
      <c r="AJ1027">
        <v>19.3</v>
      </c>
      <c r="AK1027">
        <f>(AJ1027-5.8)/(57.3-5.8)</f>
        <v>0.26213592233009708</v>
      </c>
      <c r="AL1027">
        <v>45.5</v>
      </c>
      <c r="AM1027">
        <f>(AL1027-5.5)/(55.8-5.5)</f>
        <v>0.79522862823061635</v>
      </c>
      <c r="AN1027">
        <v>25.3</v>
      </c>
      <c r="AO1027">
        <f>(AN1027-1.2)/(66.3-1.2)</f>
        <v>0.37019969278033799</v>
      </c>
      <c r="AP1027">
        <v>0.23306099450626849</v>
      </c>
      <c r="AQ1027">
        <v>0.28729398506831949</v>
      </c>
      <c r="AR1027">
        <v>0.2893365262713059</v>
      </c>
      <c r="AS1027">
        <v>0.19030849415410619</v>
      </c>
      <c r="AT1027" t="s">
        <v>147</v>
      </c>
      <c r="AU1027" t="s">
        <v>104</v>
      </c>
      <c r="AZ1027">
        <v>0</v>
      </c>
      <c r="BA1027" t="s">
        <v>74</v>
      </c>
      <c r="BB1027">
        <v>0</v>
      </c>
      <c r="BC1027" t="s">
        <v>74</v>
      </c>
    </row>
    <row r="1028" spans="1:55">
      <c r="A1028" s="1">
        <v>1026</v>
      </c>
      <c r="B1028" t="s">
        <v>788</v>
      </c>
      <c r="C1028" t="s">
        <v>103</v>
      </c>
      <c r="D1028">
        <v>254</v>
      </c>
      <c r="E1028">
        <v>9</v>
      </c>
      <c r="F1028">
        <v>295803</v>
      </c>
      <c r="G1028">
        <v>42</v>
      </c>
      <c r="H1028">
        <v>2.0444752242604189</v>
      </c>
      <c r="I1028">
        <v>254</v>
      </c>
      <c r="J1028" t="s">
        <v>79</v>
      </c>
      <c r="K1028" t="s">
        <v>57</v>
      </c>
      <c r="L1028" t="s">
        <v>58</v>
      </c>
      <c r="M1028" t="s">
        <v>59</v>
      </c>
      <c r="N1028" t="s">
        <v>60</v>
      </c>
      <c r="O1028" t="s">
        <v>62</v>
      </c>
      <c r="P1028" t="s">
        <v>61</v>
      </c>
      <c r="Q1028" t="s">
        <v>63</v>
      </c>
      <c r="R1028" t="s">
        <v>69</v>
      </c>
      <c r="S1028" t="s">
        <v>65</v>
      </c>
      <c r="T1028">
        <v>440.74727999999999</v>
      </c>
      <c r="U1028">
        <f>(T1028-0.014129973)/(27755.404-0.014129973)</f>
        <v>1.5879191468427072E-2</v>
      </c>
      <c r="V1028">
        <v>7.4210882000000006E-2</v>
      </c>
      <c r="W1028">
        <f>(V1028-0.006104506)/(0.96359551-0.006104506)</f>
        <v>7.113004270064141E-2</v>
      </c>
      <c r="X1028">
        <v>0.70938599000000002</v>
      </c>
      <c r="Y1028">
        <f>(X1028-0.026912883)/(0.97887218-0.026912883)</f>
        <v>0.71691416760227311</v>
      </c>
      <c r="Z1028">
        <v>0.14764654999999999</v>
      </c>
      <c r="AA1028">
        <f>(Z1028-0)/(0.8541435-0)</f>
        <v>0.17285918583938178</v>
      </c>
      <c r="AB1028">
        <v>1.643091E-3</v>
      </c>
      <c r="AC1028">
        <f>(AB1028-0)/(0.90509456-0)</f>
        <v>1.8153804835596404E-3</v>
      </c>
      <c r="AD1028">
        <v>4.2053245000000003E-2</v>
      </c>
      <c r="AE1028" s="3">
        <f>(AD1028-0)/(0.42788053-0)</f>
        <v>9.8282679513367915E-2</v>
      </c>
      <c r="AF1028">
        <v>4.2930384999999998E-4</v>
      </c>
      <c r="AG1028">
        <f>(AF1028-0)/(0.48863637-0)</f>
        <v>8.7857530948832151E-4</v>
      </c>
      <c r="AH1028">
        <v>42.9</v>
      </c>
      <c r="AI1028">
        <f>(AH1028-0)/(78.5-0)</f>
        <v>0.54649681528662419</v>
      </c>
      <c r="AJ1028">
        <v>27.9</v>
      </c>
      <c r="AK1028">
        <f>(AJ1028-5.8)/(57.3-5.8)</f>
        <v>0.42912621359223296</v>
      </c>
      <c r="AL1028">
        <v>20</v>
      </c>
      <c r="AM1028">
        <f>(AL1028-5.5)/(55.8-5.5)</f>
        <v>0.28827037773359843</v>
      </c>
      <c r="AN1028">
        <v>9.1</v>
      </c>
      <c r="AO1028">
        <f>(AN1028-1.2)/(66.3-1.2)</f>
        <v>0.12135176651305683</v>
      </c>
      <c r="AP1028">
        <v>0.244891593057014</v>
      </c>
      <c r="AQ1028">
        <v>0.38973376984372099</v>
      </c>
      <c r="AR1028">
        <v>0.23190746803385021</v>
      </c>
      <c r="AS1028">
        <v>0.1334671690654147</v>
      </c>
      <c r="AT1028" t="s">
        <v>66</v>
      </c>
      <c r="AU1028" t="s">
        <v>66</v>
      </c>
      <c r="AV1028">
        <v>56</v>
      </c>
      <c r="AW1028">
        <v>0.41791044799999999</v>
      </c>
      <c r="AX1028">
        <v>0.62243999999999999</v>
      </c>
      <c r="AY1028">
        <f>(AX1028-0)/(1.01692-0)</f>
        <v>0.61208354639499662</v>
      </c>
      <c r="AZ1028">
        <v>-0.124903537</v>
      </c>
      <c r="BA1028" t="s">
        <v>74</v>
      </c>
      <c r="BB1028">
        <v>-0.219131833</v>
      </c>
      <c r="BC1028" t="s">
        <v>74</v>
      </c>
    </row>
    <row r="1029" spans="1:55">
      <c r="A1029" s="1">
        <v>1027</v>
      </c>
      <c r="B1029" t="s">
        <v>788</v>
      </c>
      <c r="C1029" t="s">
        <v>808</v>
      </c>
      <c r="D1029">
        <v>2</v>
      </c>
      <c r="E1029">
        <v>0</v>
      </c>
      <c r="F1029">
        <v>14348</v>
      </c>
      <c r="G1029">
        <v>21</v>
      </c>
      <c r="H1029">
        <v>0.66377261805196008</v>
      </c>
      <c r="I1029">
        <v>2</v>
      </c>
      <c r="J1029" t="s">
        <v>56</v>
      </c>
      <c r="K1029" t="s">
        <v>57</v>
      </c>
      <c r="L1029" t="s">
        <v>58</v>
      </c>
      <c r="M1029" t="s">
        <v>59</v>
      </c>
      <c r="N1029" t="s">
        <v>60</v>
      </c>
      <c r="O1029" t="s">
        <v>61</v>
      </c>
      <c r="P1029" t="s">
        <v>62</v>
      </c>
      <c r="Q1029" t="s">
        <v>63</v>
      </c>
      <c r="R1029" t="s">
        <v>64</v>
      </c>
      <c r="S1029" t="s">
        <v>65</v>
      </c>
      <c r="T1029">
        <v>15.987112</v>
      </c>
      <c r="U1029">
        <f>(T1029-0.014129973)/(27755.404-0.014129973)</f>
        <v>5.7549117853499139E-4</v>
      </c>
      <c r="V1029">
        <v>1.3650222E-2</v>
      </c>
      <c r="W1029">
        <f>(V1029-0.006104506)/(0.96359551-0.006104506)</f>
        <v>7.8807173837426477E-3</v>
      </c>
      <c r="X1029">
        <v>0.95738637000000004</v>
      </c>
      <c r="Y1029">
        <f>(X1029-0.026912883)/(0.97887218-0.026912883)</f>
        <v>0.97742990685871733</v>
      </c>
      <c r="Z1029">
        <v>1.3858093E-2</v>
      </c>
      <c r="AA1029">
        <f>(Z1029-0)/(0.8541435-0)</f>
        <v>1.6224548919473135E-2</v>
      </c>
      <c r="AB1029">
        <v>1.3165188999999999E-3</v>
      </c>
      <c r="AC1029">
        <f>(AB1029-0)/(0.90509456-0)</f>
        <v>1.4545650346191451E-3</v>
      </c>
      <c r="AD1029">
        <v>2.7716185000000002E-3</v>
      </c>
      <c r="AE1029" s="3">
        <f>(AD1029-0)/(0.42788053-0)</f>
        <v>6.4775522737620245E-3</v>
      </c>
      <c r="AF1029">
        <v>6.9290465000000008E-5</v>
      </c>
      <c r="AG1029">
        <f>(AF1029-0)/(0.48863637-0)</f>
        <v>1.4180374047883504E-4</v>
      </c>
      <c r="AH1029">
        <v>12.7</v>
      </c>
      <c r="AI1029">
        <f>(AH1029-0)/(78.5-0)</f>
        <v>0.16178343949044585</v>
      </c>
      <c r="AJ1029">
        <v>27.6</v>
      </c>
      <c r="AK1029">
        <f>(AJ1029-5.8)/(57.3-5.8)</f>
        <v>0.42330097087378643</v>
      </c>
      <c r="AL1029">
        <v>38.299999999999997</v>
      </c>
      <c r="AM1029">
        <f>(AL1029-5.5)/(55.8-5.5)</f>
        <v>0.65208747514910537</v>
      </c>
      <c r="AN1029">
        <v>21.5</v>
      </c>
      <c r="AO1029">
        <f>(AN1029-1.2)/(66.3-1.2)</f>
        <v>0.31182795698924737</v>
      </c>
      <c r="AP1029">
        <v>0.26351164079822609</v>
      </c>
      <c r="AQ1029">
        <v>0.28582317073170732</v>
      </c>
      <c r="AR1029">
        <v>0.27168791574279372</v>
      </c>
      <c r="AS1029">
        <v>0.17897727272727279</v>
      </c>
      <c r="AT1029" t="s">
        <v>104</v>
      </c>
      <c r="AU1029" t="s">
        <v>104</v>
      </c>
      <c r="AZ1029">
        <v>-0.40971428599999998</v>
      </c>
      <c r="BA1029" t="s">
        <v>74</v>
      </c>
      <c r="BB1029">
        <v>-1.1719999999999999</v>
      </c>
      <c r="BC1029" t="s">
        <v>74</v>
      </c>
    </row>
    <row r="1030" spans="1:55">
      <c r="A1030" s="1">
        <v>1028</v>
      </c>
      <c r="B1030" t="s">
        <v>788</v>
      </c>
      <c r="C1030" t="s">
        <v>470</v>
      </c>
      <c r="D1030">
        <v>14</v>
      </c>
      <c r="E1030">
        <v>0</v>
      </c>
      <c r="F1030">
        <v>39451</v>
      </c>
      <c r="G1030">
        <v>19</v>
      </c>
      <c r="H1030">
        <v>1.867739994583554</v>
      </c>
      <c r="I1030">
        <v>14</v>
      </c>
      <c r="J1030" t="s">
        <v>56</v>
      </c>
      <c r="K1030" t="s">
        <v>57</v>
      </c>
      <c r="L1030" t="s">
        <v>58</v>
      </c>
      <c r="M1030" t="s">
        <v>59</v>
      </c>
      <c r="N1030" t="s">
        <v>60</v>
      </c>
      <c r="O1030" t="s">
        <v>61</v>
      </c>
      <c r="P1030" t="s">
        <v>62</v>
      </c>
      <c r="Q1030" t="s">
        <v>63</v>
      </c>
      <c r="R1030" t="s">
        <v>64</v>
      </c>
      <c r="S1030" t="s">
        <v>65</v>
      </c>
      <c r="T1030">
        <v>35.190384000000002</v>
      </c>
      <c r="U1030">
        <f>(T1030-0.014129973)/(27755.404-0.014129973)</f>
        <v>1.2673665976851141E-3</v>
      </c>
      <c r="V1030">
        <v>8.313572E-3</v>
      </c>
      <c r="W1030">
        <f>(V1030-0.006104506)/(0.96359551-0.006104506)</f>
        <v>2.3071402141340643E-3</v>
      </c>
      <c r="X1030">
        <v>0.96892171999999999</v>
      </c>
      <c r="Y1030">
        <f>(X1030-0.026912883)/(0.97887218-0.026912883)</f>
        <v>0.98954738923044527</v>
      </c>
      <c r="Z1030">
        <v>1.0545404E-2</v>
      </c>
      <c r="AA1030">
        <f>(Z1030-0)/(0.8541435-0)</f>
        <v>1.2346173681588633E-2</v>
      </c>
      <c r="AB1030">
        <v>1.5343842E-3</v>
      </c>
      <c r="AC1030">
        <f>(AB1030-0)/(0.90509456-0)</f>
        <v>1.6952750218717479E-3</v>
      </c>
      <c r="AD1030">
        <v>3.2640535E-3</v>
      </c>
      <c r="AE1030" s="3">
        <f>(AD1030-0)/(0.42788053-0)</f>
        <v>7.6284225879593073E-3</v>
      </c>
      <c r="AF1030">
        <v>0</v>
      </c>
      <c r="AG1030">
        <f>(AF1030-0)/(0.48863637-0)</f>
        <v>0</v>
      </c>
      <c r="AH1030">
        <v>11.2</v>
      </c>
      <c r="AI1030">
        <f>(AH1030-0)/(78.5-0)</f>
        <v>0.14267515923566879</v>
      </c>
      <c r="AJ1030">
        <v>26.7</v>
      </c>
      <c r="AK1030">
        <f>(AJ1030-5.8)/(57.3-5.8)</f>
        <v>0.40582524271844655</v>
      </c>
      <c r="AL1030">
        <v>35.799999999999997</v>
      </c>
      <c r="AM1030">
        <f>(AL1030-5.5)/(55.8-5.5)</f>
        <v>0.60238568588469188</v>
      </c>
      <c r="AN1030">
        <v>26.2</v>
      </c>
      <c r="AO1030">
        <f>(AN1030-1.2)/(66.3-1.2)</f>
        <v>0.38402457757296471</v>
      </c>
      <c r="AP1030">
        <v>0.2400613753661599</v>
      </c>
      <c r="AQ1030">
        <v>0.29527130701632032</v>
      </c>
      <c r="AR1030">
        <v>0.28087599386246342</v>
      </c>
      <c r="AS1030">
        <v>0.18379132375505641</v>
      </c>
      <c r="AT1030" t="s">
        <v>66</v>
      </c>
      <c r="AU1030" t="s">
        <v>66</v>
      </c>
      <c r="AZ1030">
        <v>0.32549783500000001</v>
      </c>
      <c r="BA1030" t="s">
        <v>67</v>
      </c>
      <c r="BB1030">
        <v>0.24</v>
      </c>
      <c r="BC1030" t="s">
        <v>67</v>
      </c>
    </row>
    <row r="1031" spans="1:55">
      <c r="A1031" s="1">
        <v>1029</v>
      </c>
      <c r="B1031" t="s">
        <v>788</v>
      </c>
      <c r="C1031" t="s">
        <v>105</v>
      </c>
      <c r="D1031">
        <v>16</v>
      </c>
      <c r="E1031">
        <v>0</v>
      </c>
      <c r="F1031">
        <v>49285</v>
      </c>
      <c r="G1031">
        <v>41</v>
      </c>
      <c r="H1031">
        <v>0.79181069785740976</v>
      </c>
      <c r="I1031">
        <v>16</v>
      </c>
      <c r="J1031" t="s">
        <v>102</v>
      </c>
      <c r="K1031" t="s">
        <v>57</v>
      </c>
      <c r="L1031" t="s">
        <v>58</v>
      </c>
      <c r="M1031" t="s">
        <v>59</v>
      </c>
      <c r="N1031" t="s">
        <v>60</v>
      </c>
      <c r="O1031" t="s">
        <v>61</v>
      </c>
      <c r="P1031" t="s">
        <v>62</v>
      </c>
      <c r="Q1031" t="s">
        <v>63</v>
      </c>
      <c r="R1031" t="s">
        <v>64</v>
      </c>
      <c r="S1031" t="s">
        <v>69</v>
      </c>
      <c r="T1031">
        <v>94.398041000000006</v>
      </c>
      <c r="U1031">
        <f>(T1031-0.014129973)/(27755.404-0.014129973)</f>
        <v>3.4005615294536015E-3</v>
      </c>
      <c r="V1031">
        <v>3.5147101E-2</v>
      </c>
      <c r="W1031">
        <f>(V1031-0.006104506)/(0.96359551-0.006104506)</f>
        <v>3.033197688403556E-2</v>
      </c>
      <c r="X1031">
        <v>0.81401162999999999</v>
      </c>
      <c r="Y1031">
        <f>(X1031-0.026912883)/(0.97887218-0.026912883)</f>
        <v>0.82681974899605393</v>
      </c>
      <c r="Z1031">
        <v>0.10400473</v>
      </c>
      <c r="AA1031">
        <f>(Z1031-0)/(0.8541435-0)</f>
        <v>0.12176493762464974</v>
      </c>
      <c r="AB1031">
        <v>2.2827906E-3</v>
      </c>
      <c r="AC1031">
        <f>(AB1031-0)/(0.90509456-0)</f>
        <v>2.5221570219138207E-3</v>
      </c>
      <c r="AD1031">
        <v>2.1450358999999999E-2</v>
      </c>
      <c r="AE1031" s="3">
        <f>(AD1031-0)/(0.42788053-0)</f>
        <v>5.0131654740167772E-2</v>
      </c>
      <c r="AF1031">
        <v>1.7711305999999999E-4</v>
      </c>
      <c r="AG1031">
        <f>(AF1031-0)/(0.48863637-0)</f>
        <v>3.6246393202372555E-4</v>
      </c>
      <c r="AH1031">
        <v>29.8</v>
      </c>
      <c r="AI1031">
        <f>(AH1031-0)/(78.5-0)</f>
        <v>0.37961783439490449</v>
      </c>
      <c r="AJ1031">
        <v>28.7</v>
      </c>
      <c r="AK1031">
        <f>(AJ1031-5.8)/(57.3-5.8)</f>
        <v>0.44466019417475727</v>
      </c>
      <c r="AL1031">
        <v>30.6</v>
      </c>
      <c r="AM1031">
        <f>(AL1031-5.5)/(55.8-5.5)</f>
        <v>0.49900596421471177</v>
      </c>
      <c r="AN1031">
        <v>11</v>
      </c>
      <c r="AO1031">
        <f>(AN1031-1.2)/(66.3-1.2)</f>
        <v>0.15053763440860218</v>
      </c>
      <c r="AP1031">
        <v>0.23746925120535281</v>
      </c>
      <c r="AQ1031">
        <v>0.31223064055888999</v>
      </c>
      <c r="AR1031">
        <v>0.27027452523861062</v>
      </c>
      <c r="AS1031">
        <v>0.1800255829971466</v>
      </c>
      <c r="AT1031" t="s">
        <v>104</v>
      </c>
      <c r="AU1031" t="s">
        <v>104</v>
      </c>
      <c r="AZ1031">
        <v>-0.12132142899999999</v>
      </c>
      <c r="BA1031" t="s">
        <v>74</v>
      </c>
      <c r="BB1031">
        <v>-0.34878571400000002</v>
      </c>
      <c r="BC1031" t="s">
        <v>74</v>
      </c>
    </row>
    <row r="1032" spans="1:55">
      <c r="A1032" s="1">
        <v>1030</v>
      </c>
      <c r="B1032" t="s">
        <v>788</v>
      </c>
      <c r="C1032" t="s">
        <v>212</v>
      </c>
      <c r="D1032">
        <v>2</v>
      </c>
      <c r="E1032">
        <v>0</v>
      </c>
      <c r="F1032">
        <v>6813</v>
      </c>
      <c r="G1032">
        <v>14</v>
      </c>
      <c r="H1032">
        <v>2.0968316873204591</v>
      </c>
      <c r="I1032">
        <v>2</v>
      </c>
      <c r="J1032" t="s">
        <v>56</v>
      </c>
      <c r="K1032" t="s">
        <v>57</v>
      </c>
      <c r="L1032" t="s">
        <v>58</v>
      </c>
      <c r="M1032" t="s">
        <v>59</v>
      </c>
      <c r="N1032" t="s">
        <v>60</v>
      </c>
      <c r="O1032" t="s">
        <v>61</v>
      </c>
      <c r="P1032" t="s">
        <v>62</v>
      </c>
      <c r="Q1032" t="s">
        <v>63</v>
      </c>
      <c r="R1032" t="s">
        <v>64</v>
      </c>
      <c r="S1032" t="s">
        <v>65</v>
      </c>
      <c r="T1032">
        <v>11.47444</v>
      </c>
      <c r="U1032">
        <f>(T1032-0.014129973)/(27755.404-0.014129973)</f>
        <v>4.1290394696908832E-4</v>
      </c>
      <c r="V1032">
        <v>2.1895425E-2</v>
      </c>
      <c r="W1032">
        <f>(V1032-0.006104506)/(0.96359551-0.006104506)</f>
        <v>1.6491976356991445E-2</v>
      </c>
      <c r="X1032">
        <v>0.70457517999999997</v>
      </c>
      <c r="Y1032">
        <f>(X1032-0.026912883)/(0.97887218-0.026912883)</f>
        <v>0.71186057968610816</v>
      </c>
      <c r="Z1032">
        <v>0.23839869</v>
      </c>
      <c r="AA1032">
        <f>(Z1032-0)/(0.8541435-0)</f>
        <v>0.27910847533230659</v>
      </c>
      <c r="AB1032">
        <v>4.5751636000000004E-3</v>
      </c>
      <c r="AC1032">
        <f>(AB1032-0)/(0.90509456-0)</f>
        <v>5.0549012249062686E-3</v>
      </c>
      <c r="AD1032">
        <v>8.1699350999999993E-3</v>
      </c>
      <c r="AE1032" s="3">
        <f>(AD1032-0)/(0.42788053-0)</f>
        <v>1.9093963214451472E-2</v>
      </c>
      <c r="AF1032">
        <v>1.633987E-4</v>
      </c>
      <c r="AG1032">
        <f>(AF1032-0)/(0.48863637-0)</f>
        <v>3.3439733517994169E-4</v>
      </c>
      <c r="AH1032">
        <v>13.3</v>
      </c>
      <c r="AI1032">
        <f>(AH1032-0)/(78.5-0)</f>
        <v>0.16942675159235671</v>
      </c>
      <c r="AJ1032">
        <v>26.1</v>
      </c>
      <c r="AK1032">
        <f>(AJ1032-5.8)/(57.3-5.8)</f>
        <v>0.39417475728155343</v>
      </c>
      <c r="AL1032">
        <v>38.9</v>
      </c>
      <c r="AM1032">
        <f>(AL1032-5.5)/(55.8-5.5)</f>
        <v>0.66401590457256465</v>
      </c>
      <c r="AN1032">
        <v>21.8</v>
      </c>
      <c r="AO1032">
        <f>(AN1032-1.2)/(66.3-1.2)</f>
        <v>0.31643625192012292</v>
      </c>
      <c r="AP1032">
        <v>0.23676470588235299</v>
      </c>
      <c r="AQ1032">
        <v>0.29624183006535959</v>
      </c>
      <c r="AR1032">
        <v>0.26486928104575169</v>
      </c>
      <c r="AS1032">
        <v>0.2021241830065359</v>
      </c>
      <c r="AT1032" t="s">
        <v>66</v>
      </c>
      <c r="AU1032" t="s">
        <v>66</v>
      </c>
      <c r="AZ1032">
        <v>0.27642857100000001</v>
      </c>
      <c r="BA1032" t="s">
        <v>67</v>
      </c>
      <c r="BB1032">
        <v>-0.185</v>
      </c>
      <c r="BC1032" t="s">
        <v>74</v>
      </c>
    </row>
    <row r="1033" spans="1:55">
      <c r="A1033" s="1">
        <v>1031</v>
      </c>
      <c r="B1033" t="s">
        <v>788</v>
      </c>
      <c r="C1033" t="s">
        <v>593</v>
      </c>
      <c r="D1033">
        <v>1</v>
      </c>
      <c r="E1033">
        <v>0</v>
      </c>
      <c r="F1033">
        <v>8589</v>
      </c>
      <c r="G1033">
        <v>21</v>
      </c>
      <c r="H1033">
        <v>0.55441899661249983</v>
      </c>
      <c r="I1033">
        <v>1</v>
      </c>
      <c r="J1033" t="s">
        <v>56</v>
      </c>
      <c r="K1033" t="s">
        <v>57</v>
      </c>
      <c r="L1033" t="s">
        <v>59</v>
      </c>
      <c r="M1033" t="s">
        <v>58</v>
      </c>
      <c r="N1033" t="s">
        <v>60</v>
      </c>
      <c r="O1033" t="s">
        <v>61</v>
      </c>
      <c r="P1033" t="s">
        <v>62</v>
      </c>
      <c r="Q1033" t="s">
        <v>63</v>
      </c>
      <c r="R1033" t="s">
        <v>64</v>
      </c>
      <c r="S1033" t="s">
        <v>65</v>
      </c>
      <c r="T1033">
        <v>34.675971999999987</v>
      </c>
      <c r="U1033">
        <f>(T1033-0.014129973)/(27755.404-0.014129973)</f>
        <v>1.248832828121476E-3</v>
      </c>
      <c r="V1033">
        <v>5.46875E-2</v>
      </c>
      <c r="W1033">
        <f>(V1033-0.006104506)/(0.96359551-0.006104506)</f>
        <v>5.0739896037707316E-2</v>
      </c>
      <c r="X1033">
        <v>0.90885419000000001</v>
      </c>
      <c r="Y1033">
        <f>(X1033-0.026912883)/(0.97887218-0.026912883)</f>
        <v>0.92644854646553232</v>
      </c>
      <c r="Z1033">
        <v>1.4266305E-2</v>
      </c>
      <c r="AA1033">
        <f>(Z1033-0)/(0.8541435-0)</f>
        <v>1.6702468613295073E-2</v>
      </c>
      <c r="AB1033">
        <v>1.8115942E-3</v>
      </c>
      <c r="AC1033">
        <f>(AB1033-0)/(0.90509456-0)</f>
        <v>2.0015524123799837E-3</v>
      </c>
      <c r="AD1033">
        <v>2.9438405999999999E-3</v>
      </c>
      <c r="AE1033" s="3">
        <f>(AD1033-0)/(0.42788053-0)</f>
        <v>6.880052710040347E-3</v>
      </c>
      <c r="AF1033">
        <v>6.7934783999999996E-4</v>
      </c>
      <c r="AG1033">
        <f>(AF1033-0)/(0.48863637-0)</f>
        <v>1.390293235847344E-3</v>
      </c>
      <c r="AH1033">
        <v>11.6</v>
      </c>
      <c r="AI1033">
        <f>(AH1033-0)/(78.5-0)</f>
        <v>0.14777070063694267</v>
      </c>
      <c r="AJ1033">
        <v>23</v>
      </c>
      <c r="AK1033">
        <f>(AJ1033-5.8)/(57.3-5.8)</f>
        <v>0.33398058252427182</v>
      </c>
      <c r="AL1033">
        <v>46.4</v>
      </c>
      <c r="AM1033">
        <f>(AL1033-5.5)/(55.8-5.5)</f>
        <v>0.81312127236580523</v>
      </c>
      <c r="AN1033">
        <v>18.899999999999999</v>
      </c>
      <c r="AO1033">
        <f>(AN1033-1.2)/(66.3-1.2)</f>
        <v>0.27188940092165897</v>
      </c>
      <c r="AP1033">
        <v>0.26596467391304351</v>
      </c>
      <c r="AQ1033">
        <v>0.30865036231884058</v>
      </c>
      <c r="AR1033">
        <v>0.2857789855072464</v>
      </c>
      <c r="AS1033">
        <v>0.13960597826086951</v>
      </c>
      <c r="AT1033" t="s">
        <v>147</v>
      </c>
      <c r="AU1033" t="s">
        <v>104</v>
      </c>
      <c r="AZ1033">
        <v>-0.59028571399999996</v>
      </c>
      <c r="BA1033" t="s">
        <v>74</v>
      </c>
      <c r="BB1033">
        <v>-0.79200000000000004</v>
      </c>
      <c r="BC1033" t="s">
        <v>74</v>
      </c>
    </row>
    <row r="1034" spans="1:55">
      <c r="A1034" s="1">
        <v>1032</v>
      </c>
      <c r="B1034" t="s">
        <v>788</v>
      </c>
      <c r="C1034" t="s">
        <v>809</v>
      </c>
      <c r="D1034">
        <v>2</v>
      </c>
      <c r="E1034">
        <v>0</v>
      </c>
      <c r="F1034">
        <v>16912</v>
      </c>
      <c r="G1034">
        <v>18</v>
      </c>
      <c r="H1034">
        <v>0.65699569010827286</v>
      </c>
      <c r="I1034">
        <v>2</v>
      </c>
      <c r="J1034" t="s">
        <v>56</v>
      </c>
      <c r="K1034" t="s">
        <v>57</v>
      </c>
      <c r="L1034" t="s">
        <v>59</v>
      </c>
      <c r="M1034" t="s">
        <v>58</v>
      </c>
      <c r="N1034" t="s">
        <v>61</v>
      </c>
      <c r="O1034" t="s">
        <v>60</v>
      </c>
      <c r="P1034" t="s">
        <v>62</v>
      </c>
      <c r="Q1034" t="s">
        <v>63</v>
      </c>
      <c r="R1034" t="s">
        <v>64</v>
      </c>
      <c r="S1034" t="s">
        <v>65</v>
      </c>
      <c r="T1034">
        <v>29.465429</v>
      </c>
      <c r="U1034">
        <f>(T1034-0.014129973)/(27755.404-0.014129973)</f>
        <v>1.0611019756852492E-3</v>
      </c>
      <c r="V1034">
        <v>2.2038723999999999E-2</v>
      </c>
      <c r="W1034">
        <f>(V1034-0.006104506)/(0.96359551-0.006104506)</f>
        <v>1.6641637293126985E-2</v>
      </c>
      <c r="X1034">
        <v>0.94162869000000005</v>
      </c>
      <c r="Y1034">
        <f>(X1034-0.026912883)/(0.97887218-0.026912883)</f>
        <v>0.96087701426167194</v>
      </c>
      <c r="Z1034">
        <v>1.9817767999999999E-2</v>
      </c>
      <c r="AA1034">
        <f>(Z1034-0)/(0.8541435-0)</f>
        <v>2.3201918647159408E-2</v>
      </c>
      <c r="AB1034">
        <v>2.1070614000000001E-3</v>
      </c>
      <c r="AC1034">
        <f>(AB1034-0)/(0.90509456-0)</f>
        <v>2.328001396892718E-3</v>
      </c>
      <c r="AD1034">
        <v>3.3029613999999998E-3</v>
      </c>
      <c r="AE1034" s="3">
        <f>(AD1034-0)/(0.42788053-0)</f>
        <v>7.7193542786347397E-3</v>
      </c>
      <c r="AF1034">
        <v>5.6947607000000003E-5</v>
      </c>
      <c r="AG1034">
        <f>(AF1034-0)/(0.48863637-0)</f>
        <v>1.1654393838919523E-4</v>
      </c>
      <c r="AH1034">
        <v>16.8</v>
      </c>
      <c r="AI1034">
        <f>(AH1034-0)/(78.5-0)</f>
        <v>0.21401273885350319</v>
      </c>
      <c r="AJ1034">
        <v>26.5</v>
      </c>
      <c r="AK1034">
        <f>(AJ1034-5.8)/(57.3-5.8)</f>
        <v>0.40194174757281553</v>
      </c>
      <c r="AL1034">
        <v>36.700000000000003</v>
      </c>
      <c r="AM1034">
        <f>(AL1034-5.5)/(55.8-5.5)</f>
        <v>0.62027833001988075</v>
      </c>
      <c r="AN1034">
        <v>20.100000000000001</v>
      </c>
      <c r="AO1034">
        <f>(AN1034-1.2)/(66.3-1.2)</f>
        <v>0.29032258064516137</v>
      </c>
      <c r="AP1034">
        <v>0.23695899772209569</v>
      </c>
      <c r="AQ1034">
        <v>0.27978359908883838</v>
      </c>
      <c r="AR1034">
        <v>0.30165148063781311</v>
      </c>
      <c r="AS1034">
        <v>0.1816059225512528</v>
      </c>
      <c r="AT1034" t="s">
        <v>104</v>
      </c>
      <c r="AU1034" t="s">
        <v>104</v>
      </c>
      <c r="AZ1034">
        <v>0.109428571</v>
      </c>
      <c r="BA1034" t="s">
        <v>67</v>
      </c>
      <c r="BB1034">
        <v>-0.87085714299999994</v>
      </c>
      <c r="BC1034" t="s">
        <v>74</v>
      </c>
    </row>
    <row r="1035" spans="1:55">
      <c r="A1035" s="1">
        <v>1033</v>
      </c>
      <c r="B1035" t="s">
        <v>788</v>
      </c>
      <c r="C1035" t="s">
        <v>214</v>
      </c>
      <c r="D1035">
        <v>21</v>
      </c>
      <c r="E1035">
        <v>3</v>
      </c>
      <c r="F1035">
        <v>24662</v>
      </c>
      <c r="G1035">
        <v>29</v>
      </c>
      <c r="H1035">
        <v>2.93624982172769</v>
      </c>
      <c r="I1035">
        <v>21</v>
      </c>
      <c r="J1035" t="s">
        <v>56</v>
      </c>
      <c r="K1035" t="s">
        <v>57</v>
      </c>
      <c r="L1035" t="s">
        <v>59</v>
      </c>
      <c r="M1035" t="s">
        <v>58</v>
      </c>
      <c r="N1035" t="s">
        <v>60</v>
      </c>
      <c r="O1035" t="s">
        <v>62</v>
      </c>
      <c r="P1035" t="s">
        <v>61</v>
      </c>
      <c r="Q1035" t="s">
        <v>63</v>
      </c>
      <c r="R1035" t="s">
        <v>64</v>
      </c>
      <c r="S1035" t="s">
        <v>65</v>
      </c>
      <c r="T1035">
        <v>37.597141000000001</v>
      </c>
      <c r="U1035">
        <f>(T1035-0.014129973)/(27755.404-0.014129973)</f>
        <v>1.3540797374129423E-3</v>
      </c>
      <c r="V1035">
        <v>2.7427251999999999E-2</v>
      </c>
      <c r="W1035">
        <f>(V1035-0.006104506)/(0.96359551-0.006104506)</f>
        <v>2.2269395650635272E-2</v>
      </c>
      <c r="X1035">
        <v>0.94466782000000005</v>
      </c>
      <c r="Y1035">
        <f>(X1035-0.026912883)/(0.97887218-0.026912883)</f>
        <v>0.96406951420318976</v>
      </c>
      <c r="Z1035">
        <v>8.8770351999999993E-3</v>
      </c>
      <c r="AA1035">
        <f>(Z1035-0)/(0.8541435-0)</f>
        <v>1.0392908451565808E-2</v>
      </c>
      <c r="AB1035">
        <v>2.030174E-3</v>
      </c>
      <c r="AC1035">
        <f>(AB1035-0)/(0.90509456-0)</f>
        <v>2.2430518199115018E-3</v>
      </c>
      <c r="AD1035">
        <v>4.6176504999999998E-3</v>
      </c>
      <c r="AE1035" s="3">
        <f>(AD1035-0)/(0.42788053-0)</f>
        <v>1.0791915444247954E-2</v>
      </c>
      <c r="AF1035">
        <v>1.433064E-3</v>
      </c>
      <c r="AG1035">
        <f>(AF1035-0)/(0.48863637-0)</f>
        <v>2.932782101340512E-3</v>
      </c>
      <c r="AH1035">
        <v>13.6</v>
      </c>
      <c r="AI1035">
        <f>(AH1035-0)/(78.5-0)</f>
        <v>0.17324840764331209</v>
      </c>
      <c r="AJ1035">
        <v>24.2</v>
      </c>
      <c r="AK1035">
        <f>(AJ1035-5.8)/(57.3-5.8)</f>
        <v>0.35728155339805823</v>
      </c>
      <c r="AL1035">
        <v>48.7</v>
      </c>
      <c r="AM1035">
        <f>(AL1035-5.5)/(55.8-5.5)</f>
        <v>0.85884691848906569</v>
      </c>
      <c r="AN1035">
        <v>13.5</v>
      </c>
      <c r="AO1035">
        <f>(AN1035-1.2)/(66.3-1.2)</f>
        <v>0.18894009216589863</v>
      </c>
      <c r="AP1035">
        <v>0.29063333466024438</v>
      </c>
      <c r="AQ1035">
        <v>0.30719318498467429</v>
      </c>
      <c r="AR1035">
        <v>0.2647585685283228</v>
      </c>
      <c r="AS1035">
        <v>0.1374149118267585</v>
      </c>
      <c r="AT1035" t="s">
        <v>72</v>
      </c>
      <c r="AU1035" t="s">
        <v>66</v>
      </c>
      <c r="AZ1035">
        <v>-0.251289875</v>
      </c>
      <c r="BA1035" t="s">
        <v>74</v>
      </c>
      <c r="BB1035">
        <v>-0.474119279</v>
      </c>
      <c r="BC1035" t="s">
        <v>74</v>
      </c>
    </row>
    <row r="1036" spans="1:55">
      <c r="A1036" s="1">
        <v>1034</v>
      </c>
      <c r="B1036" t="s">
        <v>788</v>
      </c>
      <c r="C1036" t="s">
        <v>810</v>
      </c>
      <c r="D1036">
        <v>137</v>
      </c>
      <c r="E1036">
        <v>14</v>
      </c>
      <c r="F1036">
        <v>37121</v>
      </c>
      <c r="G1036">
        <v>20</v>
      </c>
      <c r="H1036">
        <v>18.453166671156492</v>
      </c>
      <c r="I1036">
        <v>137</v>
      </c>
      <c r="J1036" t="s">
        <v>56</v>
      </c>
      <c r="K1036" t="s">
        <v>57</v>
      </c>
      <c r="L1036" t="s">
        <v>59</v>
      </c>
      <c r="M1036" t="s">
        <v>58</v>
      </c>
      <c r="N1036" t="s">
        <v>60</v>
      </c>
      <c r="O1036" t="s">
        <v>61</v>
      </c>
      <c r="P1036" t="s">
        <v>62</v>
      </c>
      <c r="Q1036" t="s">
        <v>63</v>
      </c>
      <c r="R1036" t="s">
        <v>64</v>
      </c>
      <c r="S1036" t="s">
        <v>65</v>
      </c>
      <c r="T1036">
        <v>26.113278999999999</v>
      </c>
      <c r="U1036">
        <f>(T1036-0.014129973)/(27755.404-0.014129973)</f>
        <v>9.4032723551054956E-4</v>
      </c>
      <c r="V1036">
        <v>7.1441970999999993E-2</v>
      </c>
      <c r="W1036">
        <f>(V1036-0.006104506)/(0.96359551-0.006104506)</f>
        <v>6.823820247610389E-2</v>
      </c>
      <c r="X1036">
        <v>0.86065334000000004</v>
      </c>
      <c r="Y1036">
        <f>(X1036-0.026912883)/(0.97887218-0.026912883)</f>
        <v>0.87581523666762406</v>
      </c>
      <c r="Z1036">
        <v>4.0758903999999999E-2</v>
      </c>
      <c r="AA1036">
        <f>(Z1036-0)/(0.8541435-0)</f>
        <v>4.7719035501645801E-2</v>
      </c>
      <c r="AB1036">
        <v>2.3045795999999999E-3</v>
      </c>
      <c r="AC1036">
        <f>(AB1036-0)/(0.90509456-0)</f>
        <v>2.5462307496357064E-3</v>
      </c>
      <c r="AD1036">
        <v>4.1804002E-3</v>
      </c>
      <c r="AE1036" s="3">
        <f>(AD1036-0)/(0.42788053-0)</f>
        <v>9.7700173457296608E-3</v>
      </c>
      <c r="AF1036">
        <v>4.2875900000000002E-4</v>
      </c>
      <c r="AG1036">
        <f>(AF1036-0)/(0.48863637-0)</f>
        <v>8.7746026764237792E-4</v>
      </c>
      <c r="AH1036">
        <v>16.3</v>
      </c>
      <c r="AI1036">
        <f>(AH1036-0)/(78.5-0)</f>
        <v>0.20764331210191084</v>
      </c>
      <c r="AJ1036">
        <v>29.7</v>
      </c>
      <c r="AK1036">
        <f>(AJ1036-5.8)/(57.3-5.8)</f>
        <v>0.4640776699029126</v>
      </c>
      <c r="AL1036">
        <v>39.4</v>
      </c>
      <c r="AM1036">
        <f>(AL1036-5.5)/(55.8-5.5)</f>
        <v>0.67395626242544737</v>
      </c>
      <c r="AN1036">
        <v>14.7</v>
      </c>
      <c r="AO1036">
        <f>(AN1036-1.2)/(66.3-1.2)</f>
        <v>0.20737327188940094</v>
      </c>
      <c r="AP1036">
        <v>0.26103384516440231</v>
      </c>
      <c r="AQ1036">
        <v>0.2928156068279873</v>
      </c>
      <c r="AR1036">
        <v>0.26122142723155661</v>
      </c>
      <c r="AS1036">
        <v>0.18492912077605389</v>
      </c>
      <c r="AT1036" t="s">
        <v>79</v>
      </c>
      <c r="AU1036" t="s">
        <v>72</v>
      </c>
      <c r="AZ1036">
        <v>0.40267720000000001</v>
      </c>
      <c r="BA1036" t="s">
        <v>67</v>
      </c>
      <c r="BB1036">
        <v>0.261496599</v>
      </c>
      <c r="BC1036" t="s">
        <v>67</v>
      </c>
    </row>
    <row r="1037" spans="1:55">
      <c r="A1037" s="1">
        <v>1035</v>
      </c>
      <c r="B1037" t="s">
        <v>788</v>
      </c>
      <c r="C1037" t="s">
        <v>811</v>
      </c>
      <c r="D1037">
        <v>69</v>
      </c>
      <c r="E1037">
        <v>5</v>
      </c>
      <c r="F1037">
        <v>25746</v>
      </c>
      <c r="G1037">
        <v>25</v>
      </c>
      <c r="H1037">
        <v>10.72011186203682</v>
      </c>
      <c r="I1037">
        <v>69</v>
      </c>
      <c r="J1037" t="s">
        <v>56</v>
      </c>
      <c r="K1037" t="s">
        <v>57</v>
      </c>
      <c r="L1037" t="s">
        <v>59</v>
      </c>
      <c r="M1037" t="s">
        <v>58</v>
      </c>
      <c r="N1037" t="s">
        <v>60</v>
      </c>
      <c r="O1037" t="s">
        <v>61</v>
      </c>
      <c r="P1037" t="s">
        <v>62</v>
      </c>
      <c r="Q1037" t="s">
        <v>63</v>
      </c>
      <c r="R1037" t="s">
        <v>64</v>
      </c>
      <c r="S1037" t="s">
        <v>65</v>
      </c>
      <c r="T1037">
        <v>20.328126999999999</v>
      </c>
      <c r="U1037">
        <f>(T1037-0.014129973)/(27755.404-0.014129973)</f>
        <v>7.3189377350224333E-4</v>
      </c>
      <c r="V1037">
        <v>1.5007028E-2</v>
      </c>
      <c r="W1037">
        <f>(V1037-0.006104506)/(0.96359551-0.006104506)</f>
        <v>9.2977604623009063E-3</v>
      </c>
      <c r="X1037">
        <v>0.95733446</v>
      </c>
      <c r="Y1037">
        <f>(X1037-0.026912883)/(0.97887218-0.026912883)</f>
        <v>0.97737537721636436</v>
      </c>
      <c r="Z1037">
        <v>1.1701684E-2</v>
      </c>
      <c r="AA1037">
        <f>(Z1037-0)/(0.8541435-0)</f>
        <v>1.3699904055934397E-2</v>
      </c>
      <c r="AB1037">
        <v>2.0895863000000001E-3</v>
      </c>
      <c r="AC1037">
        <f>(AB1037-0)/(0.90509456-0)</f>
        <v>2.3086939114958334E-3</v>
      </c>
      <c r="AD1037">
        <v>2.5075036000000001E-3</v>
      </c>
      <c r="AE1037" s="3">
        <f>(AD1037-0)/(0.42788053-0)</f>
        <v>5.8602890858343104E-3</v>
      </c>
      <c r="AF1037">
        <v>2.2795486E-4</v>
      </c>
      <c r="AG1037">
        <f>(AF1037-0)/(0.48863637-0)</f>
        <v>4.6651226555239841E-4</v>
      </c>
      <c r="AH1037">
        <v>10.4</v>
      </c>
      <c r="AI1037">
        <f>(AH1037-0)/(78.5-0)</f>
        <v>0.13248407643312102</v>
      </c>
      <c r="AJ1037">
        <v>28</v>
      </c>
      <c r="AK1037">
        <f>(AJ1037-5.8)/(57.3-5.8)</f>
        <v>0.43106796116504853</v>
      </c>
      <c r="AL1037">
        <v>41.7</v>
      </c>
      <c r="AM1037">
        <f>(AL1037-5.5)/(55.8-5.5)</f>
        <v>0.71968190854870784</v>
      </c>
      <c r="AN1037">
        <v>19.899999999999999</v>
      </c>
      <c r="AO1037">
        <f>(AN1037-1.2)/(66.3-1.2)</f>
        <v>0.28725038402457759</v>
      </c>
      <c r="AP1037">
        <v>0.25462558413434139</v>
      </c>
      <c r="AQ1037">
        <v>0.29892481288704847</v>
      </c>
      <c r="AR1037">
        <v>0.26875878576041939</v>
      </c>
      <c r="AS1037">
        <v>0.1776908172181908</v>
      </c>
      <c r="AT1037" t="s">
        <v>79</v>
      </c>
      <c r="AU1037" t="s">
        <v>72</v>
      </c>
      <c r="AZ1037">
        <v>0.56328791199999995</v>
      </c>
      <c r="BA1037" t="s">
        <v>67</v>
      </c>
      <c r="BB1037">
        <v>0.87157802200000001</v>
      </c>
      <c r="BC1037" t="s">
        <v>67</v>
      </c>
    </row>
    <row r="1038" spans="1:55">
      <c r="A1038" s="1">
        <v>1036</v>
      </c>
      <c r="B1038" t="s">
        <v>788</v>
      </c>
      <c r="C1038" t="s">
        <v>812</v>
      </c>
      <c r="D1038">
        <v>1</v>
      </c>
      <c r="E1038">
        <v>0</v>
      </c>
      <c r="F1038">
        <v>11258</v>
      </c>
      <c r="G1038">
        <v>24</v>
      </c>
      <c r="H1038">
        <v>0.37010718304020851</v>
      </c>
      <c r="I1038">
        <v>1</v>
      </c>
      <c r="J1038" t="s">
        <v>56</v>
      </c>
      <c r="K1038" t="s">
        <v>57</v>
      </c>
      <c r="L1038" t="s">
        <v>58</v>
      </c>
      <c r="M1038" t="s">
        <v>59</v>
      </c>
      <c r="N1038" t="s">
        <v>61</v>
      </c>
      <c r="O1038" t="s">
        <v>60</v>
      </c>
      <c r="P1038" t="s">
        <v>62</v>
      </c>
      <c r="Q1038" t="s">
        <v>63</v>
      </c>
      <c r="R1038" t="s">
        <v>64</v>
      </c>
      <c r="S1038" t="s">
        <v>71</v>
      </c>
      <c r="T1038">
        <v>14.913678000000001</v>
      </c>
      <c r="U1038">
        <f>(T1038-0.014129973)/(27755.404-0.014129973)</f>
        <v>5.3681638401664104E-4</v>
      </c>
      <c r="V1038">
        <v>1.8553714999999998E-2</v>
      </c>
      <c r="W1038">
        <f>(V1038-0.006104506)/(0.96359551-0.006104506)</f>
        <v>1.3001907013217223E-2</v>
      </c>
      <c r="X1038">
        <v>0.94361477999999999</v>
      </c>
      <c r="Y1038">
        <f>(X1038-0.026912883)/(0.97887218-0.026912883)</f>
        <v>0.96296333245432875</v>
      </c>
      <c r="Z1038">
        <v>2.0092315999999999E-2</v>
      </c>
      <c r="AA1038">
        <f>(Z1038-0)/(0.8541435-0)</f>
        <v>2.3523349413769466E-2</v>
      </c>
      <c r="AB1038">
        <v>3.3487193000000001E-3</v>
      </c>
      <c r="AC1038">
        <f>(AB1038-0)/(0.90509456-0)</f>
        <v>3.6998557366204922E-3</v>
      </c>
      <c r="AD1038">
        <v>1.9911303999999999E-3</v>
      </c>
      <c r="AE1038" s="3">
        <f>(AD1038-0)/(0.42788053-0)</f>
        <v>4.6534727812924791E-3</v>
      </c>
      <c r="AF1038">
        <v>9.0505927999999993E-5</v>
      </c>
      <c r="AG1038">
        <f>(AF1038-0)/(0.48863637-0)</f>
        <v>1.8522143163432554E-4</v>
      </c>
      <c r="AH1038">
        <v>12</v>
      </c>
      <c r="AI1038">
        <f>(AH1038-0)/(78.5-0)</f>
        <v>0.15286624203821655</v>
      </c>
      <c r="AJ1038">
        <v>23.6</v>
      </c>
      <c r="AK1038">
        <f>(AJ1038-5.8)/(57.3-5.8)</f>
        <v>0.34563106796116505</v>
      </c>
      <c r="AL1038">
        <v>40.200000000000003</v>
      </c>
      <c r="AM1038">
        <f>(AL1038-5.5)/(55.8-5.5)</f>
        <v>0.68986083499005979</v>
      </c>
      <c r="AN1038">
        <v>24.2</v>
      </c>
      <c r="AO1038">
        <f>(AN1038-1.2)/(66.3-1.2)</f>
        <v>0.35330261136712754</v>
      </c>
      <c r="AP1038">
        <v>0.2292515159742963</v>
      </c>
      <c r="AQ1038">
        <v>0.27061272513349621</v>
      </c>
      <c r="AR1038">
        <v>0.29378224273689929</v>
      </c>
      <c r="AS1038">
        <v>0.2063535161553082</v>
      </c>
      <c r="AT1038" t="s">
        <v>147</v>
      </c>
      <c r="AU1038" t="s">
        <v>104</v>
      </c>
      <c r="AZ1038">
        <v>-0.94775510200000002</v>
      </c>
      <c r="BA1038" t="s">
        <v>74</v>
      </c>
      <c r="BB1038">
        <v>0.47673469400000001</v>
      </c>
      <c r="BC1038" t="s">
        <v>67</v>
      </c>
    </row>
    <row r="1039" spans="1:55">
      <c r="A1039" s="1">
        <v>1037</v>
      </c>
      <c r="B1039" t="s">
        <v>788</v>
      </c>
      <c r="C1039" t="s">
        <v>813</v>
      </c>
      <c r="D1039">
        <v>11</v>
      </c>
      <c r="E1039">
        <v>0</v>
      </c>
      <c r="F1039">
        <v>36910</v>
      </c>
      <c r="G1039">
        <v>26</v>
      </c>
      <c r="H1039">
        <v>1.146239293082967</v>
      </c>
      <c r="I1039">
        <v>11</v>
      </c>
      <c r="J1039" t="s">
        <v>56</v>
      </c>
      <c r="K1039" t="s">
        <v>57</v>
      </c>
      <c r="L1039" t="s">
        <v>59</v>
      </c>
      <c r="M1039" t="s">
        <v>58</v>
      </c>
      <c r="N1039" t="s">
        <v>60</v>
      </c>
      <c r="O1039" t="s">
        <v>61</v>
      </c>
      <c r="P1039" t="s">
        <v>62</v>
      </c>
      <c r="Q1039" t="s">
        <v>63</v>
      </c>
      <c r="R1039" t="s">
        <v>64</v>
      </c>
      <c r="S1039" t="s">
        <v>65</v>
      </c>
      <c r="T1039">
        <v>39.531322000000003</v>
      </c>
      <c r="U1039">
        <f>(T1039-0.014129973)/(27755.404-0.014129973)</f>
        <v>1.4237664184164299E-3</v>
      </c>
      <c r="V1039">
        <v>1.0859703E-2</v>
      </c>
      <c r="W1039">
        <f>(V1039-0.006104506)/(0.96359551-0.006104506)</f>
        <v>4.9663098453507767E-3</v>
      </c>
      <c r="X1039">
        <v>0.96101283999999998</v>
      </c>
      <c r="Y1039">
        <f>(X1039-0.026912883)/(0.97887218-0.026912883)</f>
        <v>0.98123938696089019</v>
      </c>
      <c r="Z1039">
        <v>7.7407281000000001E-3</v>
      </c>
      <c r="AA1039">
        <f>(Z1039-0)/(0.8541435-0)</f>
        <v>9.0625616187443928E-3</v>
      </c>
      <c r="AB1039">
        <v>3.1189745999999998E-3</v>
      </c>
      <c r="AC1039">
        <f>(AB1039-0)/(0.90509456-0)</f>
        <v>3.446020711913239E-3</v>
      </c>
      <c r="AD1039">
        <v>5.9260520999999998E-3</v>
      </c>
      <c r="AE1039" s="3">
        <f>(AD1039-0)/(0.42788053-0)</f>
        <v>1.3849782087537378E-2</v>
      </c>
      <c r="AF1039">
        <v>2.8354316000000001E-5</v>
      </c>
      <c r="AG1039">
        <f>(AF1039-0)/(0.48863637-0)</f>
        <v>5.8027436639642688E-5</v>
      </c>
      <c r="AH1039">
        <v>17.2</v>
      </c>
      <c r="AI1039">
        <f>(AH1039-0)/(78.5-0)</f>
        <v>0.21910828025477705</v>
      </c>
      <c r="AJ1039">
        <v>34.299999999999997</v>
      </c>
      <c r="AK1039">
        <f>(AJ1039-5.8)/(57.3-5.8)</f>
        <v>0.55339805825242716</v>
      </c>
      <c r="AL1039">
        <v>36.799999999999997</v>
      </c>
      <c r="AM1039">
        <f>(AL1039-5.5)/(55.8-5.5)</f>
        <v>0.62226640159045721</v>
      </c>
      <c r="AN1039">
        <v>11.6</v>
      </c>
      <c r="AO1039">
        <f>(AN1039-1.2)/(66.3-1.2)</f>
        <v>0.15975422427035332</v>
      </c>
      <c r="AP1039">
        <v>0.2323919700578429</v>
      </c>
      <c r="AQ1039">
        <v>0.28252239990926631</v>
      </c>
      <c r="AR1039">
        <v>0.27560394692072132</v>
      </c>
      <c r="AS1039">
        <v>0.20948168311216961</v>
      </c>
      <c r="AT1039" t="s">
        <v>104</v>
      </c>
      <c r="AU1039" t="s">
        <v>66</v>
      </c>
      <c r="AZ1039">
        <v>-0.20961039000000001</v>
      </c>
      <c r="BA1039" t="s">
        <v>74</v>
      </c>
      <c r="BB1039">
        <v>-0.92633766200000001</v>
      </c>
      <c r="BC1039" t="s">
        <v>74</v>
      </c>
    </row>
    <row r="1040" spans="1:55">
      <c r="A1040" s="1">
        <v>1038</v>
      </c>
      <c r="B1040" t="s">
        <v>788</v>
      </c>
      <c r="C1040" t="s">
        <v>480</v>
      </c>
      <c r="D1040">
        <v>6</v>
      </c>
      <c r="E1040">
        <v>0</v>
      </c>
      <c r="F1040">
        <v>8565</v>
      </c>
      <c r="G1040">
        <v>35</v>
      </c>
      <c r="H1040">
        <v>2.0015011258443831</v>
      </c>
      <c r="I1040">
        <v>6</v>
      </c>
      <c r="J1040" t="s">
        <v>56</v>
      </c>
      <c r="K1040" t="s">
        <v>57</v>
      </c>
      <c r="L1040" t="s">
        <v>59</v>
      </c>
      <c r="M1040" t="s">
        <v>58</v>
      </c>
      <c r="N1040" t="s">
        <v>60</v>
      </c>
      <c r="O1040" t="s">
        <v>62</v>
      </c>
      <c r="P1040" t="s">
        <v>61</v>
      </c>
      <c r="Q1040" t="s">
        <v>63</v>
      </c>
      <c r="R1040" t="s">
        <v>64</v>
      </c>
      <c r="S1040" t="s">
        <v>65</v>
      </c>
      <c r="T1040">
        <v>18.017901999999999</v>
      </c>
      <c r="U1040">
        <f>(T1040-0.014129973)/(27755.404-0.014129973)</f>
        <v>6.4865858888338811E-4</v>
      </c>
      <c r="V1040">
        <v>1.5871203E-2</v>
      </c>
      <c r="W1040">
        <f>(V1040-0.006104506)/(0.96359551-0.006104506)</f>
        <v>1.0200301579021416E-2</v>
      </c>
      <c r="X1040">
        <v>0.95272893000000003</v>
      </c>
      <c r="Y1040">
        <f>(X1040-0.026912883)/(0.97887218-0.026912883)</f>
        <v>0.97253742877202043</v>
      </c>
      <c r="Z1040">
        <v>1.4272665E-2</v>
      </c>
      <c r="AA1040">
        <f>(Z1040-0)/(0.8541435-0)</f>
        <v>1.6709914668905167E-2</v>
      </c>
      <c r="AB1040">
        <v>2.7403517000000001E-3</v>
      </c>
      <c r="AC1040">
        <f>(AB1040-0)/(0.90509456-0)</f>
        <v>3.0276965757036482E-3</v>
      </c>
      <c r="AD1040">
        <v>3.0828956999999998E-3</v>
      </c>
      <c r="AE1040" s="3">
        <f>(AD1040-0)/(0.42788053-0)</f>
        <v>7.2050385185790057E-3</v>
      </c>
      <c r="AF1040">
        <v>1.1418132000000001E-4</v>
      </c>
      <c r="AG1040">
        <f>(AF1040-0)/(0.48863637-0)</f>
        <v>2.3367339602657904E-4</v>
      </c>
      <c r="AH1040">
        <v>11</v>
      </c>
      <c r="AI1040">
        <f>(AH1040-0)/(78.5-0)</f>
        <v>0.14012738853503184</v>
      </c>
      <c r="AJ1040">
        <v>31.2</v>
      </c>
      <c r="AK1040">
        <f>(AJ1040-5.8)/(57.3-5.8)</f>
        <v>0.4932038834951456</v>
      </c>
      <c r="AL1040">
        <v>42.8</v>
      </c>
      <c r="AM1040">
        <f>(AL1040-5.5)/(55.8-5.5)</f>
        <v>0.74155069582504973</v>
      </c>
      <c r="AN1040">
        <v>15.1</v>
      </c>
      <c r="AO1040">
        <f>(AN1040-1.2)/(66.3-1.2)</f>
        <v>0.21351766513056838</v>
      </c>
      <c r="AP1040">
        <v>0.27631879424526151</v>
      </c>
      <c r="AQ1040">
        <v>0.28282712948161681</v>
      </c>
      <c r="AR1040">
        <v>0.27118063484813892</v>
      </c>
      <c r="AS1040">
        <v>0.16967344142498289</v>
      </c>
      <c r="AT1040" t="s">
        <v>66</v>
      </c>
      <c r="AU1040" t="s">
        <v>66</v>
      </c>
      <c r="AZ1040">
        <v>-0.122761905</v>
      </c>
      <c r="BA1040" t="s">
        <v>74</v>
      </c>
      <c r="BB1040">
        <v>-1.1626666670000001</v>
      </c>
      <c r="BC1040" t="s">
        <v>74</v>
      </c>
    </row>
    <row r="1041" spans="1:55">
      <c r="A1041" s="1">
        <v>1039</v>
      </c>
      <c r="B1041" t="s">
        <v>788</v>
      </c>
      <c r="C1041" t="s">
        <v>595</v>
      </c>
      <c r="D1041">
        <v>44</v>
      </c>
      <c r="E1041">
        <v>0</v>
      </c>
      <c r="F1041">
        <v>105543</v>
      </c>
      <c r="G1041">
        <v>36</v>
      </c>
      <c r="H1041">
        <v>1.158032481758356</v>
      </c>
      <c r="I1041">
        <v>44</v>
      </c>
      <c r="J1041" t="s">
        <v>56</v>
      </c>
      <c r="K1041" t="s">
        <v>57</v>
      </c>
      <c r="L1041" t="s">
        <v>58</v>
      </c>
      <c r="M1041" t="s">
        <v>59</v>
      </c>
      <c r="N1041" t="s">
        <v>60</v>
      </c>
      <c r="O1041" t="s">
        <v>62</v>
      </c>
      <c r="P1041" t="s">
        <v>61</v>
      </c>
      <c r="Q1041" t="s">
        <v>63</v>
      </c>
      <c r="R1041" t="s">
        <v>65</v>
      </c>
      <c r="S1041" t="s">
        <v>64</v>
      </c>
      <c r="T1041">
        <v>68.350098000000003</v>
      </c>
      <c r="U1041">
        <f>(T1041-0.014129973)/(27755.404-0.014129973)</f>
        <v>2.4620791978424306E-3</v>
      </c>
      <c r="V1041">
        <v>6.0187031000000002E-2</v>
      </c>
      <c r="W1041">
        <f>(V1041-0.006104506)/(0.96359551-0.006104506)</f>
        <v>5.6483585510532903E-2</v>
      </c>
      <c r="X1041">
        <v>0.75634312999999997</v>
      </c>
      <c r="Y1041">
        <f>(X1041-0.026912883)/(0.97887218-0.026912883)</f>
        <v>0.76624100347433244</v>
      </c>
      <c r="Z1041">
        <v>0.12103556</v>
      </c>
      <c r="AA1041">
        <f>(Z1041-0)/(0.8541435-0)</f>
        <v>0.14170401109415456</v>
      </c>
      <c r="AB1041">
        <v>3.7696181999999998E-3</v>
      </c>
      <c r="AC1041">
        <f>(AB1041-0)/(0.90509456-0)</f>
        <v>4.1648888045465659E-3</v>
      </c>
      <c r="AD1041">
        <v>2.1892783999999998E-2</v>
      </c>
      <c r="AE1041" s="3">
        <f>(AD1041-0)/(0.42788053-0)</f>
        <v>5.1165646635054879E-2</v>
      </c>
      <c r="AF1041">
        <v>2.86346E-3</v>
      </c>
      <c r="AG1041">
        <f>(AF1041-0)/(0.48863637-0)</f>
        <v>5.8601041097288767E-3</v>
      </c>
      <c r="AH1041">
        <v>23</v>
      </c>
      <c r="AI1041">
        <f>(AH1041-0)/(78.5-0)</f>
        <v>0.2929936305732484</v>
      </c>
      <c r="AJ1041">
        <v>37.1</v>
      </c>
      <c r="AK1041">
        <f>(AJ1041-5.8)/(57.3-5.8)</f>
        <v>0.60776699029126213</v>
      </c>
      <c r="AL1041">
        <v>30.3</v>
      </c>
      <c r="AM1041">
        <f>(AL1041-5.5)/(55.8-5.5)</f>
        <v>0.49304174950298213</v>
      </c>
      <c r="AN1041">
        <v>9.5</v>
      </c>
      <c r="AO1041">
        <f>(AN1041-1.2)/(66.3-1.2)</f>
        <v>0.12749615975422429</v>
      </c>
      <c r="AP1041">
        <v>0.27023451375548219</v>
      </c>
      <c r="AQ1041">
        <v>0.33230635398165942</v>
      </c>
      <c r="AR1041">
        <v>0.25793794628293881</v>
      </c>
      <c r="AS1041">
        <v>0.13952118597991961</v>
      </c>
      <c r="AT1041" t="s">
        <v>104</v>
      </c>
      <c r="AU1041" t="s">
        <v>66</v>
      </c>
      <c r="AZ1041">
        <v>-6.4964639000000005E-2</v>
      </c>
      <c r="BA1041" t="s">
        <v>74</v>
      </c>
      <c r="BB1041">
        <v>-0.30424328099999998</v>
      </c>
      <c r="BC1041" t="s">
        <v>74</v>
      </c>
    </row>
    <row r="1042" spans="1:55">
      <c r="A1042" s="1">
        <v>1040</v>
      </c>
      <c r="B1042" t="s">
        <v>788</v>
      </c>
      <c r="C1042" t="s">
        <v>814</v>
      </c>
      <c r="D1042">
        <v>0</v>
      </c>
      <c r="E1042">
        <v>0</v>
      </c>
      <c r="F1042">
        <v>29278</v>
      </c>
      <c r="G1042">
        <v>102</v>
      </c>
      <c r="H1042">
        <v>0</v>
      </c>
      <c r="I1042">
        <v>0</v>
      </c>
      <c r="J1042" t="s">
        <v>56</v>
      </c>
      <c r="K1042" t="s">
        <v>57</v>
      </c>
      <c r="L1042" t="s">
        <v>58</v>
      </c>
      <c r="M1042" t="s">
        <v>59</v>
      </c>
      <c r="N1042" t="s">
        <v>60</v>
      </c>
      <c r="O1042" t="s">
        <v>61</v>
      </c>
      <c r="P1042" t="s">
        <v>62</v>
      </c>
      <c r="Q1042" t="s">
        <v>63</v>
      </c>
      <c r="R1042" t="s">
        <v>64</v>
      </c>
      <c r="S1042" t="s">
        <v>71</v>
      </c>
      <c r="T1042">
        <v>21.889005999999998</v>
      </c>
      <c r="U1042">
        <f>(T1042-0.014129973)/(27755.404-0.014129973)</f>
        <v>7.8813074251292154E-4</v>
      </c>
      <c r="V1042">
        <v>1.0337384999999999E-2</v>
      </c>
      <c r="W1042">
        <f>(V1042-0.006104506)/(0.96359551-0.006104506)</f>
        <v>4.4208028924729191E-3</v>
      </c>
      <c r="X1042">
        <v>0.95035784999999995</v>
      </c>
      <c r="Y1042">
        <f>(X1042-0.026912883)/(0.97887218-0.026912883)</f>
        <v>0.97004669202784211</v>
      </c>
      <c r="Z1042">
        <v>2.0182512999999999E-2</v>
      </c>
      <c r="AA1042">
        <f>(Z1042-0)/(0.8541435-0)</f>
        <v>2.3628948765634816E-2</v>
      </c>
      <c r="AB1042">
        <v>2.1962208999999999E-3</v>
      </c>
      <c r="AC1042">
        <f>(AB1042-0)/(0.90509456-0)</f>
        <v>2.4265098886463309E-3</v>
      </c>
      <c r="AD1042">
        <v>4.2031127999999996E-3</v>
      </c>
      <c r="AE1042" s="3">
        <f>(AD1042-0)/(0.42788053-0)</f>
        <v>9.8230989851302644E-3</v>
      </c>
      <c r="AF1042">
        <v>6.0585409000000004E-4</v>
      </c>
      <c r="AG1042">
        <f>(AF1042-0)/(0.48863637-0)</f>
        <v>1.2398874238526291E-3</v>
      </c>
      <c r="AH1042">
        <v>10.8</v>
      </c>
      <c r="AI1042">
        <f>(AH1042-0)/(78.5-0)</f>
        <v>0.1375796178343949</v>
      </c>
      <c r="AJ1042">
        <v>26.1</v>
      </c>
      <c r="AK1042">
        <f>(AJ1042-5.8)/(57.3-5.8)</f>
        <v>0.39417475728155343</v>
      </c>
      <c r="AL1042">
        <v>34.700000000000003</v>
      </c>
      <c r="AM1042">
        <f>(AL1042-5.5)/(55.8-5.5)</f>
        <v>0.58051689860834998</v>
      </c>
      <c r="AN1042">
        <v>28.4</v>
      </c>
      <c r="AO1042">
        <f>(AN1042-1.2)/(66.3-1.2)</f>
        <v>0.4178187403993856</v>
      </c>
      <c r="AP1042">
        <v>0.2475671172706275</v>
      </c>
      <c r="AQ1042">
        <v>0.28925745011170428</v>
      </c>
      <c r="AR1042">
        <v>0.27592866068385768</v>
      </c>
      <c r="AS1042">
        <v>0.18724677193381051</v>
      </c>
      <c r="AT1042" t="s">
        <v>147</v>
      </c>
      <c r="AU1042" t="s">
        <v>104</v>
      </c>
      <c r="AZ1042">
        <v>0</v>
      </c>
      <c r="BA1042" t="s">
        <v>74</v>
      </c>
      <c r="BB1042">
        <v>0</v>
      </c>
      <c r="BC1042" t="s">
        <v>74</v>
      </c>
    </row>
    <row r="1043" spans="1:55">
      <c r="A1043" s="1">
        <v>1041</v>
      </c>
      <c r="B1043" t="s">
        <v>788</v>
      </c>
      <c r="C1043" t="s">
        <v>643</v>
      </c>
      <c r="D1043">
        <v>17</v>
      </c>
      <c r="E1043">
        <v>0</v>
      </c>
      <c r="F1043">
        <v>18846</v>
      </c>
      <c r="G1043">
        <v>53</v>
      </c>
      <c r="H1043">
        <v>1.7019776980851751</v>
      </c>
      <c r="I1043">
        <v>17</v>
      </c>
      <c r="J1043" t="s">
        <v>56</v>
      </c>
      <c r="K1043" t="s">
        <v>57</v>
      </c>
      <c r="L1043" t="s">
        <v>59</v>
      </c>
      <c r="M1043" t="s">
        <v>58</v>
      </c>
      <c r="N1043" t="s">
        <v>61</v>
      </c>
      <c r="O1043" t="s">
        <v>60</v>
      </c>
      <c r="P1043" t="s">
        <v>62</v>
      </c>
      <c r="Q1043" t="s">
        <v>63</v>
      </c>
      <c r="R1043" t="s">
        <v>64</v>
      </c>
      <c r="S1043" t="s">
        <v>65</v>
      </c>
      <c r="T1043">
        <v>23.661701000000001</v>
      </c>
      <c r="U1043">
        <f>(T1043-0.014129973)/(27755.404-0.014129973)</f>
        <v>8.5199923826460009E-4</v>
      </c>
      <c r="V1043">
        <v>2.5189051E-2</v>
      </c>
      <c r="W1043">
        <f>(V1043-0.006104506)/(0.96359551-0.006104506)</f>
        <v>1.9931826952183044E-2</v>
      </c>
      <c r="X1043">
        <v>0.93423151999999998</v>
      </c>
      <c r="Y1043">
        <f>(X1043-0.026912883)/(0.97887218-0.026912883)</f>
        <v>0.95310654547869811</v>
      </c>
      <c r="Z1043">
        <v>1.9118117E-2</v>
      </c>
      <c r="AA1043">
        <f>(Z1043-0)/(0.8541435-0)</f>
        <v>2.2382792821112614E-2</v>
      </c>
      <c r="AB1043">
        <v>2.7691980000000001E-3</v>
      </c>
      <c r="AC1043">
        <f>(AB1043-0)/(0.90509456-0)</f>
        <v>3.0595676102616286E-3</v>
      </c>
      <c r="AD1043">
        <v>3.6745126999999998E-3</v>
      </c>
      <c r="AE1043" s="3">
        <f>(AD1043-0)/(0.42788053-0)</f>
        <v>8.5877071807871231E-3</v>
      </c>
      <c r="AF1043">
        <v>6.9229950999999997E-4</v>
      </c>
      <c r="AG1043">
        <f>(AF1043-0)/(0.48863637-0)</f>
        <v>1.4167989787579667E-3</v>
      </c>
      <c r="AH1043">
        <v>14.8</v>
      </c>
      <c r="AI1043">
        <f>(AH1043-0)/(78.5-0)</f>
        <v>0.18853503184713377</v>
      </c>
      <c r="AJ1043">
        <v>28.3</v>
      </c>
      <c r="AK1043">
        <f>(AJ1043-5.8)/(57.3-5.8)</f>
        <v>0.43689320388349512</v>
      </c>
      <c r="AL1043">
        <v>40.299999999999997</v>
      </c>
      <c r="AM1043">
        <f>(AL1043-5.5)/(55.8-5.5)</f>
        <v>0.69184890656063613</v>
      </c>
      <c r="AN1043">
        <v>16.600000000000001</v>
      </c>
      <c r="AO1043">
        <f>(AN1043-1.2)/(66.3-1.2)</f>
        <v>0.23655913978494628</v>
      </c>
      <c r="AP1043">
        <v>0.24757695175205019</v>
      </c>
      <c r="AQ1043">
        <v>0.2849611247204174</v>
      </c>
      <c r="AR1043">
        <v>0.29183086590691232</v>
      </c>
      <c r="AS1043">
        <v>0.17563105762061981</v>
      </c>
      <c r="AT1043" t="s">
        <v>66</v>
      </c>
      <c r="AU1043" t="s">
        <v>66</v>
      </c>
      <c r="AZ1043">
        <v>-4.6493505999999997E-2</v>
      </c>
      <c r="BA1043" t="s">
        <v>74</v>
      </c>
      <c r="BB1043">
        <v>-2.9740260000000001E-2</v>
      </c>
      <c r="BC1043" t="s">
        <v>74</v>
      </c>
    </row>
    <row r="1044" spans="1:55">
      <c r="A1044" s="1">
        <v>1042</v>
      </c>
      <c r="B1044" t="s">
        <v>788</v>
      </c>
      <c r="C1044" t="s">
        <v>483</v>
      </c>
      <c r="D1044">
        <v>4</v>
      </c>
      <c r="E1044">
        <v>0</v>
      </c>
      <c r="F1044">
        <v>18199</v>
      </c>
      <c r="G1044">
        <v>23</v>
      </c>
      <c r="H1044">
        <v>0.95561867947832779</v>
      </c>
      <c r="I1044">
        <v>4</v>
      </c>
      <c r="J1044" t="s">
        <v>56</v>
      </c>
      <c r="K1044" t="s">
        <v>57</v>
      </c>
      <c r="L1044" t="s">
        <v>58</v>
      </c>
      <c r="M1044" t="s">
        <v>59</v>
      </c>
      <c r="N1044" t="s">
        <v>60</v>
      </c>
      <c r="O1044" t="s">
        <v>61</v>
      </c>
      <c r="P1044" t="s">
        <v>62</v>
      </c>
      <c r="Q1044" t="s">
        <v>63</v>
      </c>
      <c r="R1044" t="s">
        <v>64</v>
      </c>
      <c r="S1044" t="s">
        <v>71</v>
      </c>
      <c r="T1044">
        <v>17.693466000000001</v>
      </c>
      <c r="U1044">
        <f>(T1044-0.014129973)/(27755.404-0.014129973)</f>
        <v>6.3696947186794471E-4</v>
      </c>
      <c r="V1044">
        <v>1.9464720000000001E-2</v>
      </c>
      <c r="W1044">
        <f>(V1044-0.006104506)/(0.96359551-0.006104506)</f>
        <v>1.3953357205641174E-2</v>
      </c>
      <c r="X1044">
        <v>0.91246163999999996</v>
      </c>
      <c r="Y1044">
        <f>(X1044-0.026912883)/(0.97887218-0.026912883)</f>
        <v>0.93023804672186539</v>
      </c>
      <c r="Z1044">
        <v>4.5382418000000001E-2</v>
      </c>
      <c r="AA1044">
        <f>(Z1044-0)/(0.8541435-0)</f>
        <v>5.3132076752910963E-2</v>
      </c>
      <c r="AB1044">
        <v>2.2744102999999998E-3</v>
      </c>
      <c r="AC1044">
        <f>(AB1044-0)/(0.90509456-0)</f>
        <v>2.512897989354836E-3</v>
      </c>
      <c r="AD1044">
        <v>4.4430340999999998E-3</v>
      </c>
      <c r="AE1044" s="3">
        <f>(AD1044-0)/(0.42788053-0)</f>
        <v>1.0383819287126712E-2</v>
      </c>
      <c r="AF1044">
        <v>1.5867978999999999E-4</v>
      </c>
      <c r="AG1044">
        <f>(AF1044-0)/(0.48863637-0)</f>
        <v>3.2474003111966469E-4</v>
      </c>
      <c r="AH1044">
        <v>11.8</v>
      </c>
      <c r="AI1044">
        <f>(AH1044-0)/(78.5-0)</f>
        <v>0.15031847133757964</v>
      </c>
      <c r="AJ1044">
        <v>23.4</v>
      </c>
      <c r="AK1044">
        <f>(AJ1044-5.8)/(57.3-5.8)</f>
        <v>0.34174757281553392</v>
      </c>
      <c r="AL1044">
        <v>40.4</v>
      </c>
      <c r="AM1044">
        <f>(AL1044-5.5)/(55.8-5.5)</f>
        <v>0.6938369781312127</v>
      </c>
      <c r="AN1044">
        <v>24.4</v>
      </c>
      <c r="AO1044">
        <f>(AN1044-1.2)/(66.3-1.2)</f>
        <v>0.35637480798771121</v>
      </c>
      <c r="AP1044">
        <v>0.26658203744842912</v>
      </c>
      <c r="AQ1044">
        <v>0.28795091505342219</v>
      </c>
      <c r="AR1044">
        <v>0.27980535279805357</v>
      </c>
      <c r="AS1044">
        <v>0.1656616947000952</v>
      </c>
      <c r="AT1044" t="s">
        <v>104</v>
      </c>
      <c r="AU1044" t="s">
        <v>66</v>
      </c>
      <c r="AZ1044">
        <v>-7.7142856999999995E-2</v>
      </c>
      <c r="BA1044" t="s">
        <v>74</v>
      </c>
      <c r="BB1044">
        <v>0.17285714299999999</v>
      </c>
      <c r="BC1044" t="s">
        <v>67</v>
      </c>
    </row>
    <row r="1045" spans="1:55">
      <c r="A1045" s="1">
        <v>1043</v>
      </c>
      <c r="B1045" t="s">
        <v>788</v>
      </c>
      <c r="C1045" t="s">
        <v>596</v>
      </c>
      <c r="D1045">
        <v>62</v>
      </c>
      <c r="E1045">
        <v>1</v>
      </c>
      <c r="F1045">
        <v>46250</v>
      </c>
      <c r="G1045">
        <v>36</v>
      </c>
      <c r="H1045">
        <v>3.7237237237237242</v>
      </c>
      <c r="I1045">
        <v>62</v>
      </c>
      <c r="J1045" t="s">
        <v>56</v>
      </c>
      <c r="K1045" t="s">
        <v>57</v>
      </c>
      <c r="L1045" t="s">
        <v>58</v>
      </c>
      <c r="M1045" t="s">
        <v>59</v>
      </c>
      <c r="N1045" t="s">
        <v>60</v>
      </c>
      <c r="O1045" t="s">
        <v>61</v>
      </c>
      <c r="P1045" t="s">
        <v>62</v>
      </c>
      <c r="Q1045" t="s">
        <v>63</v>
      </c>
      <c r="R1045" t="s">
        <v>64</v>
      </c>
      <c r="S1045" t="s">
        <v>65</v>
      </c>
      <c r="T1045">
        <v>40.327824</v>
      </c>
      <c r="U1045">
        <f>(T1045-0.014129973)/(27755.404-0.014129973)</f>
        <v>1.4524636193467666E-3</v>
      </c>
      <c r="V1045">
        <v>2.7154483E-2</v>
      </c>
      <c r="W1045">
        <f>(V1045-0.006104506)/(0.96359551-0.006104506)</f>
        <v>2.1984516733903437E-2</v>
      </c>
      <c r="X1045">
        <v>0.86359149000000002</v>
      </c>
      <c r="Y1045">
        <f>(X1045-0.026912883)/(0.97887218-0.026912883)</f>
        <v>0.8789016606452662</v>
      </c>
      <c r="Z1045">
        <v>8.0695747999999998E-2</v>
      </c>
      <c r="AA1045">
        <f>(Z1045-0)/(0.8541435-0)</f>
        <v>9.4475633192783182E-2</v>
      </c>
      <c r="AB1045">
        <v>2.1056787E-3</v>
      </c>
      <c r="AC1045">
        <f>(AB1045-0)/(0.90509456-0)</f>
        <v>2.3264737112109039E-3</v>
      </c>
      <c r="AD1045">
        <v>5.5054724000000001E-3</v>
      </c>
      <c r="AE1045" s="3">
        <f>(AD1045-0)/(0.42788053-0)</f>
        <v>1.2866844864383057E-2</v>
      </c>
      <c r="AF1045">
        <v>8.3349785000000007E-4</v>
      </c>
      <c r="AG1045">
        <f>(AF1045-0)/(0.48863637-0)</f>
        <v>1.7057630196458771E-3</v>
      </c>
      <c r="AH1045">
        <v>17.899999999999999</v>
      </c>
      <c r="AI1045">
        <f>(AH1045-0)/(78.5-0)</f>
        <v>0.22802547770700635</v>
      </c>
      <c r="AJ1045">
        <v>33.299999999999997</v>
      </c>
      <c r="AK1045">
        <f>(AJ1045-5.8)/(57.3-5.8)</f>
        <v>0.53398058252427183</v>
      </c>
      <c r="AL1045">
        <v>35.6</v>
      </c>
      <c r="AM1045">
        <f>(AL1045-5.5)/(55.8-5.5)</f>
        <v>0.59840954274353886</v>
      </c>
      <c r="AN1045">
        <v>13.2</v>
      </c>
      <c r="AO1045">
        <f>(AN1045-1.2)/(66.3-1.2)</f>
        <v>0.18433179723502305</v>
      </c>
      <c r="AP1045">
        <v>0.25279112105459411</v>
      </c>
      <c r="AQ1045">
        <v>0.29828255576758578</v>
      </c>
      <c r="AR1045">
        <v>0.27318988396832711</v>
      </c>
      <c r="AS1045">
        <v>0.17573643920949311</v>
      </c>
      <c r="AT1045" t="s">
        <v>72</v>
      </c>
      <c r="AU1045" t="s">
        <v>66</v>
      </c>
      <c r="AZ1045">
        <v>-1.9558959999999999E-3</v>
      </c>
      <c r="BA1045" t="s">
        <v>74</v>
      </c>
      <c r="BB1045">
        <v>0.362435283</v>
      </c>
      <c r="BC1045" t="s">
        <v>67</v>
      </c>
    </row>
    <row r="1046" spans="1:55">
      <c r="A1046" s="1">
        <v>1044</v>
      </c>
      <c r="B1046" t="s">
        <v>788</v>
      </c>
      <c r="C1046" t="s">
        <v>109</v>
      </c>
      <c r="D1046">
        <v>6</v>
      </c>
      <c r="E1046">
        <v>0</v>
      </c>
      <c r="F1046">
        <v>15416</v>
      </c>
      <c r="G1046">
        <v>29</v>
      </c>
      <c r="H1046">
        <v>1.342089723171626</v>
      </c>
      <c r="I1046">
        <v>6</v>
      </c>
      <c r="J1046" t="s">
        <v>56</v>
      </c>
      <c r="K1046" t="s">
        <v>57</v>
      </c>
      <c r="L1046" t="s">
        <v>59</v>
      </c>
      <c r="M1046" t="s">
        <v>58</v>
      </c>
      <c r="N1046" t="s">
        <v>60</v>
      </c>
      <c r="O1046" t="s">
        <v>61</v>
      </c>
      <c r="P1046" t="s">
        <v>62</v>
      </c>
      <c r="Q1046" t="s">
        <v>63</v>
      </c>
      <c r="R1046" t="s">
        <v>64</v>
      </c>
      <c r="S1046" t="s">
        <v>65</v>
      </c>
      <c r="T1046">
        <v>21.720828999999998</v>
      </c>
      <c r="U1046">
        <f>(T1046-0.014129973)/(27755.404-0.014129973)</f>
        <v>7.8207148696697029E-4</v>
      </c>
      <c r="V1046">
        <v>3.1975660000000003E-2</v>
      </c>
      <c r="W1046">
        <f>(V1046-0.006104506)/(0.96359551-0.006104506)</f>
        <v>2.7019735842865426E-2</v>
      </c>
      <c r="X1046">
        <v>0.91239291</v>
      </c>
      <c r="Y1046">
        <f>(X1046-0.026912883)/(0.97887218-0.026912883)</f>
        <v>0.93016584825685056</v>
      </c>
      <c r="Z1046">
        <v>2.8498696E-2</v>
      </c>
      <c r="AA1046">
        <f>(Z1046-0)/(0.8541435-0)</f>
        <v>3.3365231954583748E-2</v>
      </c>
      <c r="AB1046">
        <v>2.9802558000000001E-3</v>
      </c>
      <c r="AC1046">
        <f>(AB1046-0)/(0.90509456-0)</f>
        <v>3.2927562839401001E-3</v>
      </c>
      <c r="AD1046">
        <v>3.2286103999999999E-3</v>
      </c>
      <c r="AE1046" s="3">
        <f>(AD1046-0)/(0.42788053-0)</f>
        <v>7.5455884847109075E-3</v>
      </c>
      <c r="AF1046">
        <v>8.6924124999999996E-4</v>
      </c>
      <c r="AG1046">
        <f>(AF1046-0)/(0.48863637-0)</f>
        <v>1.7789123024141652E-3</v>
      </c>
      <c r="AH1046">
        <v>12.2</v>
      </c>
      <c r="AI1046">
        <f>(AH1046-0)/(78.5-0)</f>
        <v>0.1554140127388535</v>
      </c>
      <c r="AJ1046">
        <v>30</v>
      </c>
      <c r="AK1046">
        <f>(AJ1046-5.8)/(57.3-5.8)</f>
        <v>0.46990291262135919</v>
      </c>
      <c r="AL1046">
        <v>42.1</v>
      </c>
      <c r="AM1046">
        <f>(AL1046-5.5)/(55.8-5.5)</f>
        <v>0.72763419483101399</v>
      </c>
      <c r="AN1046">
        <v>15.8</v>
      </c>
      <c r="AO1046">
        <f>(AN1046-1.2)/(66.3-1.2)</f>
        <v>0.22427035330261141</v>
      </c>
      <c r="AP1046">
        <v>0.25890972308456472</v>
      </c>
      <c r="AQ1046">
        <v>0.28386936545386809</v>
      </c>
      <c r="AR1046">
        <v>0.28150999627468032</v>
      </c>
      <c r="AS1046">
        <v>0.17571091518688689</v>
      </c>
      <c r="AT1046" t="s">
        <v>104</v>
      </c>
      <c r="AU1046" t="s">
        <v>66</v>
      </c>
      <c r="AZ1046">
        <v>-7.9714285999999995E-2</v>
      </c>
      <c r="BA1046" t="s">
        <v>74</v>
      </c>
      <c r="BB1046">
        <v>0.47371428599999998</v>
      </c>
      <c r="BC1046" t="s">
        <v>67</v>
      </c>
    </row>
    <row r="1047" spans="1:55">
      <c r="A1047" s="1">
        <v>1045</v>
      </c>
      <c r="B1047" t="s">
        <v>788</v>
      </c>
      <c r="C1047" t="s">
        <v>815</v>
      </c>
      <c r="D1047">
        <v>1</v>
      </c>
      <c r="E1047">
        <v>0</v>
      </c>
      <c r="F1047">
        <v>4902</v>
      </c>
      <c r="G1047">
        <v>11</v>
      </c>
      <c r="H1047">
        <v>1.8545306183005079</v>
      </c>
      <c r="I1047">
        <v>1</v>
      </c>
      <c r="J1047" t="s">
        <v>77</v>
      </c>
      <c r="K1047" t="s">
        <v>57</v>
      </c>
      <c r="L1047" t="s">
        <v>58</v>
      </c>
      <c r="M1047" t="s">
        <v>59</v>
      </c>
      <c r="N1047" t="s">
        <v>61</v>
      </c>
      <c r="O1047" t="s">
        <v>63</v>
      </c>
      <c r="P1047" t="s">
        <v>60</v>
      </c>
      <c r="Q1047" t="s">
        <v>62</v>
      </c>
      <c r="R1047" t="s">
        <v>64</v>
      </c>
      <c r="S1047" t="s">
        <v>71</v>
      </c>
      <c r="T1047">
        <v>7.0455532000000014</v>
      </c>
      <c r="U1047">
        <f>(T1047-0.014129973)/(27755.404-0.014129973)</f>
        <v>2.5333541556889547E-4</v>
      </c>
      <c r="V1047">
        <v>1.8774032999999999E-2</v>
      </c>
      <c r="W1047">
        <f>(V1047-0.006104506)/(0.96359551-0.006104506)</f>
        <v>1.3232006303006477E-2</v>
      </c>
      <c r="X1047">
        <v>0.85885549000000005</v>
      </c>
      <c r="Y1047">
        <f>(X1047-0.026912883)/(0.97887218-0.026912883)</f>
        <v>0.87392665802180836</v>
      </c>
      <c r="Z1047">
        <v>9.4548747000000002E-2</v>
      </c>
      <c r="AA1047">
        <f>(Z1047-0)/(0.8541435-0)</f>
        <v>0.11069421824318748</v>
      </c>
      <c r="AB1047">
        <v>2.4881248999999999E-3</v>
      </c>
      <c r="AC1047">
        <f>(AB1047-0)/(0.90509456-0)</f>
        <v>2.7490220469339687E-3</v>
      </c>
      <c r="AD1047">
        <v>4.2976704000000001E-3</v>
      </c>
      <c r="AE1047" s="3">
        <f>(AD1047-0)/(0.42788053-0)</f>
        <v>1.0044089643433882E-2</v>
      </c>
      <c r="AF1047">
        <v>2.2619316999999999E-4</v>
      </c>
      <c r="AG1047">
        <f>(AF1047-0)/(0.48863637-0)</f>
        <v>4.6290694652958395E-4</v>
      </c>
      <c r="AH1047">
        <v>17.600000000000001</v>
      </c>
      <c r="AI1047">
        <f>(AH1047-0)/(78.5-0)</f>
        <v>0.22420382165605096</v>
      </c>
      <c r="AJ1047">
        <v>21.4</v>
      </c>
      <c r="AK1047">
        <f>(AJ1047-5.8)/(57.3-5.8)</f>
        <v>0.30291262135922326</v>
      </c>
      <c r="AL1047">
        <v>39.4</v>
      </c>
      <c r="AM1047">
        <f>(AL1047-5.5)/(55.8-5.5)</f>
        <v>0.67395626242544737</v>
      </c>
      <c r="AN1047">
        <v>21.7</v>
      </c>
      <c r="AO1047">
        <f>(AN1047-1.2)/(66.3-1.2)</f>
        <v>0.31490015360983103</v>
      </c>
      <c r="AP1047">
        <v>0.20968106763175759</v>
      </c>
      <c r="AQ1047">
        <v>0.25265776973535392</v>
      </c>
      <c r="AR1047">
        <v>0.28228907486993893</v>
      </c>
      <c r="AS1047">
        <v>0.25537208776294962</v>
      </c>
      <c r="AT1047" t="s">
        <v>66</v>
      </c>
      <c r="AU1047" t="s">
        <v>66</v>
      </c>
      <c r="AZ1047">
        <v>0.80678571399999999</v>
      </c>
      <c r="BA1047" t="s">
        <v>67</v>
      </c>
      <c r="BB1047">
        <v>1.4121428570000001</v>
      </c>
      <c r="BC1047" t="s">
        <v>67</v>
      </c>
    </row>
    <row r="1048" spans="1:55">
      <c r="A1048" s="1">
        <v>1046</v>
      </c>
      <c r="B1048" t="s">
        <v>788</v>
      </c>
      <c r="C1048" t="s">
        <v>816</v>
      </c>
      <c r="D1048">
        <v>201</v>
      </c>
      <c r="E1048">
        <v>22</v>
      </c>
      <c r="F1048">
        <v>46920</v>
      </c>
      <c r="G1048">
        <v>32</v>
      </c>
      <c r="H1048">
        <v>13.38714833759591</v>
      </c>
      <c r="I1048">
        <v>201</v>
      </c>
      <c r="J1048" t="s">
        <v>56</v>
      </c>
      <c r="K1048" t="s">
        <v>57</v>
      </c>
      <c r="L1048" t="s">
        <v>58</v>
      </c>
      <c r="M1048" t="s">
        <v>59</v>
      </c>
      <c r="N1048" t="s">
        <v>60</v>
      </c>
      <c r="O1048" t="s">
        <v>61</v>
      </c>
      <c r="P1048" t="s">
        <v>62</v>
      </c>
      <c r="Q1048" t="s">
        <v>63</v>
      </c>
      <c r="R1048" t="s">
        <v>64</v>
      </c>
      <c r="S1048" t="s">
        <v>65</v>
      </c>
      <c r="T1048">
        <v>32.100994</v>
      </c>
      <c r="U1048">
        <f>(T1048-0.014129973)/(27755.404-0.014129973)</f>
        <v>1.1560588475700191E-3</v>
      </c>
      <c r="V1048">
        <v>2.2188692999999999E-2</v>
      </c>
      <c r="W1048">
        <f>(V1048-0.006104506)/(0.96359551-0.006104506)</f>
        <v>1.6798264352152599E-2</v>
      </c>
      <c r="X1048">
        <v>0.88175647999999995</v>
      </c>
      <c r="Y1048">
        <f>(X1048-0.026912883)/(0.97887218-0.026912883)</f>
        <v>0.89798334833637317</v>
      </c>
      <c r="Z1048">
        <v>6.6499508999999998E-2</v>
      </c>
      <c r="AA1048">
        <f>(Z1048-0)/(0.8541435-0)</f>
        <v>7.7855195292125978E-2</v>
      </c>
      <c r="AB1048">
        <v>2.1301145E-3</v>
      </c>
      <c r="AC1048">
        <f>(AB1048-0)/(0.90509456-0)</f>
        <v>2.3534717742641166E-3</v>
      </c>
      <c r="AD1048">
        <v>6.9006835000000001E-3</v>
      </c>
      <c r="AE1048" s="3">
        <f>(AD1048-0)/(0.42788053-0)</f>
        <v>1.6127594073981354E-2</v>
      </c>
      <c r="AF1048">
        <v>5.1033991999999996E-4</v>
      </c>
      <c r="AG1048">
        <f>(AF1048-0)/(0.48863637-0)</f>
        <v>1.0444165668634122E-3</v>
      </c>
      <c r="AH1048">
        <v>16</v>
      </c>
      <c r="AI1048">
        <f>(AH1048-0)/(78.5-0)</f>
        <v>0.20382165605095542</v>
      </c>
      <c r="AJ1048">
        <v>29</v>
      </c>
      <c r="AK1048">
        <f>(AJ1048-5.8)/(57.3-5.8)</f>
        <v>0.45048543689320386</v>
      </c>
      <c r="AL1048">
        <v>41.5</v>
      </c>
      <c r="AM1048">
        <f>(AL1048-5.5)/(55.8-5.5)</f>
        <v>0.71570576540755471</v>
      </c>
      <c r="AN1048">
        <v>13.5</v>
      </c>
      <c r="AO1048">
        <f>(AN1048-1.2)/(66.3-1.2)</f>
        <v>0.18894009216589863</v>
      </c>
      <c r="AP1048">
        <v>0.24587290316854521</v>
      </c>
      <c r="AQ1048">
        <v>0.29826040649684921</v>
      </c>
      <c r="AR1048">
        <v>0.27138989970710931</v>
      </c>
      <c r="AS1048">
        <v>0.1844767906274962</v>
      </c>
      <c r="AT1048" t="s">
        <v>79</v>
      </c>
      <c r="AU1048" t="s">
        <v>72</v>
      </c>
      <c r="AZ1048">
        <v>0.1090782</v>
      </c>
      <c r="BA1048" t="s">
        <v>67</v>
      </c>
      <c r="BB1048">
        <v>0.216548711</v>
      </c>
      <c r="BC1048" t="s">
        <v>67</v>
      </c>
    </row>
    <row r="1049" spans="1:55">
      <c r="A1049" s="1">
        <v>1047</v>
      </c>
      <c r="B1049" t="s">
        <v>788</v>
      </c>
      <c r="C1049" t="s">
        <v>111</v>
      </c>
      <c r="D1049">
        <v>59</v>
      </c>
      <c r="E1049">
        <v>8</v>
      </c>
      <c r="F1049">
        <v>13494</v>
      </c>
      <c r="G1049">
        <v>20</v>
      </c>
      <c r="H1049">
        <v>21.86156810434267</v>
      </c>
      <c r="I1049">
        <v>59</v>
      </c>
      <c r="J1049" t="s">
        <v>56</v>
      </c>
      <c r="K1049" t="s">
        <v>57</v>
      </c>
      <c r="L1049" t="s">
        <v>59</v>
      </c>
      <c r="M1049" t="s">
        <v>58</v>
      </c>
      <c r="N1049" t="s">
        <v>60</v>
      </c>
      <c r="O1049" t="s">
        <v>61</v>
      </c>
      <c r="P1049" t="s">
        <v>62</v>
      </c>
      <c r="Q1049" t="s">
        <v>63</v>
      </c>
      <c r="R1049" t="s">
        <v>64</v>
      </c>
      <c r="S1049" t="s">
        <v>71</v>
      </c>
      <c r="T1049">
        <v>15.034929999999999</v>
      </c>
      <c r="U1049">
        <f>(T1049-0.014129973)/(27755.404-0.014129973)</f>
        <v>5.4118497694824084E-4</v>
      </c>
      <c r="V1049">
        <v>8.9272428000000004E-3</v>
      </c>
      <c r="W1049">
        <f>(V1049-0.006104506)/(0.96359551-0.006104506)</f>
        <v>2.948055687424506E-3</v>
      </c>
      <c r="X1049">
        <v>0.97887217999999998</v>
      </c>
      <c r="Y1049">
        <f>(X1049-0.026912883)/(0.97887218-0.026912883)</f>
        <v>1</v>
      </c>
      <c r="Z1049">
        <v>3.1245350999999999E-3</v>
      </c>
      <c r="AA1049">
        <f>(Z1049-0)/(0.8541435-0)</f>
        <v>3.6580915267750676E-3</v>
      </c>
      <c r="AB1049">
        <v>1.8598423000000001E-3</v>
      </c>
      <c r="AC1049">
        <f>(AB1049-0)/(0.90509456-0)</f>
        <v>2.0548596601884339E-3</v>
      </c>
      <c r="AD1049">
        <v>1.2646927E-3</v>
      </c>
      <c r="AE1049" s="3">
        <f>(AD1049-0)/(0.42788053-0)</f>
        <v>2.9557145308761771E-3</v>
      </c>
      <c r="AF1049">
        <v>7.4393690999999994E-5</v>
      </c>
      <c r="AG1049">
        <f>(AF1049-0)/(0.48863637-0)</f>
        <v>1.5224755169165977E-4</v>
      </c>
      <c r="AH1049">
        <v>12.2</v>
      </c>
      <c r="AI1049">
        <f>(AH1049-0)/(78.5-0)</f>
        <v>0.1554140127388535</v>
      </c>
      <c r="AJ1049">
        <v>19.600000000000001</v>
      </c>
      <c r="AK1049">
        <f>(AJ1049-5.8)/(57.3-5.8)</f>
        <v>0.26796116504854373</v>
      </c>
      <c r="AL1049">
        <v>42.6</v>
      </c>
      <c r="AM1049">
        <f>(AL1049-5.5)/(55.8-5.5)</f>
        <v>0.73757455268389671</v>
      </c>
      <c r="AN1049">
        <v>25.7</v>
      </c>
      <c r="AO1049">
        <f>(AN1049-1.2)/(66.3-1.2)</f>
        <v>0.37634408602150543</v>
      </c>
      <c r="AP1049">
        <v>0.2484005356345782</v>
      </c>
      <c r="AQ1049">
        <v>0.29645886028864749</v>
      </c>
      <c r="AR1049">
        <v>0.28277042106829342</v>
      </c>
      <c r="AS1049">
        <v>0.17237018300848089</v>
      </c>
      <c r="AT1049" t="s">
        <v>79</v>
      </c>
      <c r="AU1049" t="s">
        <v>72</v>
      </c>
      <c r="AZ1049">
        <v>2.7946128000000001E-2</v>
      </c>
      <c r="BA1049" t="s">
        <v>67</v>
      </c>
      <c r="BB1049">
        <v>-1.145839346</v>
      </c>
      <c r="BC1049" t="s">
        <v>74</v>
      </c>
    </row>
    <row r="1050" spans="1:55">
      <c r="A1050" s="1">
        <v>1048</v>
      </c>
      <c r="B1050" t="s">
        <v>788</v>
      </c>
      <c r="C1050" t="s">
        <v>112</v>
      </c>
      <c r="D1050">
        <v>1352</v>
      </c>
      <c r="E1050">
        <v>93</v>
      </c>
      <c r="F1050">
        <v>741096</v>
      </c>
      <c r="G1050">
        <v>39</v>
      </c>
      <c r="H1050">
        <v>4.6777565479595982</v>
      </c>
      <c r="I1050">
        <v>1352</v>
      </c>
      <c r="J1050" t="s">
        <v>79</v>
      </c>
      <c r="K1050" t="s">
        <v>57</v>
      </c>
      <c r="L1050" t="s">
        <v>58</v>
      </c>
      <c r="M1050" t="s">
        <v>59</v>
      </c>
      <c r="N1050" t="s">
        <v>60</v>
      </c>
      <c r="O1050" t="s">
        <v>61</v>
      </c>
      <c r="P1050" t="s">
        <v>62</v>
      </c>
      <c r="Q1050" t="s">
        <v>63</v>
      </c>
      <c r="R1050" t="s">
        <v>69</v>
      </c>
      <c r="S1050" t="s">
        <v>65</v>
      </c>
      <c r="T1050">
        <v>781.48070999999982</v>
      </c>
      <c r="U1050">
        <f>(T1050-0.014129973)/(27755.404-0.014129973)</f>
        <v>2.815548921079665E-2</v>
      </c>
      <c r="V1050">
        <v>5.7117495999999997E-2</v>
      </c>
      <c r="W1050">
        <f>(V1050-0.006104506)/(0.96359551-0.006104506)</f>
        <v>5.3277774712126691E-2</v>
      </c>
      <c r="X1050">
        <v>0.66973990000000005</v>
      </c>
      <c r="Y1050">
        <f>(X1050-0.026912883)/(0.97887218-0.026912883)</f>
        <v>0.67526733446041465</v>
      </c>
      <c r="Z1050">
        <v>0.21770707</v>
      </c>
      <c r="AA1050">
        <f>(Z1050-0)/(0.8541435-0)</f>
        <v>0.25488348269348188</v>
      </c>
      <c r="AB1050">
        <v>1.4600586E-3</v>
      </c>
      <c r="AC1050">
        <f>(AB1050-0)/(0.90509456-0)</f>
        <v>1.6131558673825196E-3</v>
      </c>
      <c r="AD1050">
        <v>3.0328987000000002E-2</v>
      </c>
      <c r="AE1050" s="3">
        <f>(AD1050-0)/(0.42788053-0)</f>
        <v>7.0881904815813898E-2</v>
      </c>
      <c r="AF1050">
        <v>4.3087953E-4</v>
      </c>
      <c r="AG1050">
        <f>(AF1050-0)/(0.48863637-0)</f>
        <v>8.8179995688818659E-4</v>
      </c>
      <c r="AH1050">
        <v>32.700000000000003</v>
      </c>
      <c r="AI1050">
        <f>(AH1050-0)/(78.5-0)</f>
        <v>0.41656050955414015</v>
      </c>
      <c r="AJ1050">
        <v>30.4</v>
      </c>
      <c r="AK1050">
        <f>(AJ1050-5.8)/(57.3-5.8)</f>
        <v>0.47766990291262129</v>
      </c>
      <c r="AL1050">
        <v>26.8</v>
      </c>
      <c r="AM1050">
        <f>(AL1050-5.5)/(55.8-5.5)</f>
        <v>0.4234592445328032</v>
      </c>
      <c r="AN1050">
        <v>10</v>
      </c>
      <c r="AO1050">
        <f>(AN1050-1.2)/(66.3-1.2)</f>
        <v>0.1351766513056836</v>
      </c>
      <c r="AP1050">
        <v>0.24503028486068451</v>
      </c>
      <c r="AQ1050">
        <v>0.33573172298599502</v>
      </c>
      <c r="AR1050">
        <v>0.25765427628462451</v>
      </c>
      <c r="AS1050">
        <v>0.16158371586869591</v>
      </c>
      <c r="AT1050" t="s">
        <v>72</v>
      </c>
      <c r="AU1050" t="s">
        <v>66</v>
      </c>
      <c r="AV1050">
        <v>55</v>
      </c>
      <c r="AW1050">
        <v>0.40298507500000003</v>
      </c>
      <c r="AX1050">
        <v>0.53832000000000002</v>
      </c>
      <c r="AY1050">
        <f>(AX1050-0)/(1.01692-0)</f>
        <v>0.5293631750776856</v>
      </c>
      <c r="AZ1050">
        <v>0.14115145100000001</v>
      </c>
      <c r="BA1050" t="s">
        <v>67</v>
      </c>
      <c r="BB1050">
        <v>7.7337542999999995E-2</v>
      </c>
      <c r="BC1050" t="s">
        <v>67</v>
      </c>
    </row>
    <row r="1051" spans="1:55">
      <c r="A1051" s="1">
        <v>1049</v>
      </c>
      <c r="B1051" t="s">
        <v>788</v>
      </c>
      <c r="C1051" t="s">
        <v>817</v>
      </c>
      <c r="D1051">
        <v>40</v>
      </c>
      <c r="E1051">
        <v>0</v>
      </c>
      <c r="F1051">
        <v>48586</v>
      </c>
      <c r="G1051">
        <v>35</v>
      </c>
      <c r="H1051">
        <v>2.3522355058188431</v>
      </c>
      <c r="I1051">
        <v>40</v>
      </c>
      <c r="J1051" t="s">
        <v>102</v>
      </c>
      <c r="K1051" t="s">
        <v>57</v>
      </c>
      <c r="L1051" t="s">
        <v>58</v>
      </c>
      <c r="M1051" t="s">
        <v>59</v>
      </c>
      <c r="N1051" t="s">
        <v>60</v>
      </c>
      <c r="O1051" t="s">
        <v>62</v>
      </c>
      <c r="P1051" t="s">
        <v>61</v>
      </c>
      <c r="Q1051" t="s">
        <v>63</v>
      </c>
      <c r="R1051" t="s">
        <v>64</v>
      </c>
      <c r="S1051" t="s">
        <v>69</v>
      </c>
      <c r="T1051">
        <v>120.9225</v>
      </c>
      <c r="U1051">
        <f>(T1051-0.014129973)/(27755.404-0.014129973)</f>
        <v>4.3562122741993533E-3</v>
      </c>
      <c r="V1051">
        <v>3.5274479999999997E-2</v>
      </c>
      <c r="W1051">
        <f>(V1051-0.006104506)/(0.96359551-0.006104506)</f>
        <v>3.046501103210365E-2</v>
      </c>
      <c r="X1051">
        <v>0.88596070000000005</v>
      </c>
      <c r="Y1051">
        <f>(X1051-0.026912883)/(0.97887218-0.026912883)</f>
        <v>0.90239973463907464</v>
      </c>
      <c r="Z1051">
        <v>4.2729969999999999E-2</v>
      </c>
      <c r="AA1051">
        <f>(Z1051-0)/(0.8541435-0)</f>
        <v>5.0026687553086806E-2</v>
      </c>
      <c r="AB1051">
        <v>2.4480713000000001E-3</v>
      </c>
      <c r="AC1051">
        <f>(AB1051-0)/(0.90509456-0)</f>
        <v>2.704768549266278E-3</v>
      </c>
      <c r="AD1051">
        <v>1.3427299E-2</v>
      </c>
      <c r="AE1051" s="3">
        <f>(AD1051-0)/(0.42788053-0)</f>
        <v>3.1380953463809161E-2</v>
      </c>
      <c r="AF1051">
        <v>4.2655788E-4</v>
      </c>
      <c r="AG1051">
        <f>(AF1051-0)/(0.48863637-0)</f>
        <v>8.7295565002662413E-4</v>
      </c>
      <c r="AH1051">
        <v>29.5</v>
      </c>
      <c r="AI1051">
        <f>(AH1051-0)/(78.5-0)</f>
        <v>0.37579617834394907</v>
      </c>
      <c r="AJ1051">
        <v>26.9</v>
      </c>
      <c r="AK1051">
        <f>(AJ1051-5.8)/(57.3-5.8)</f>
        <v>0.40970873786407763</v>
      </c>
      <c r="AL1051">
        <v>30.3</v>
      </c>
      <c r="AM1051">
        <f>(AL1051-5.5)/(55.8-5.5)</f>
        <v>0.49304174950298213</v>
      </c>
      <c r="AN1051">
        <v>13.3</v>
      </c>
      <c r="AO1051">
        <f>(AN1051-1.2)/(66.3-1.2)</f>
        <v>0.18586789554531494</v>
      </c>
      <c r="AP1051">
        <v>0.26930637982195849</v>
      </c>
      <c r="AQ1051">
        <v>0.31984421364985172</v>
      </c>
      <c r="AR1051">
        <v>0.2608679525222552</v>
      </c>
      <c r="AS1051">
        <v>0.14998145400593479</v>
      </c>
      <c r="AT1051" t="s">
        <v>66</v>
      </c>
      <c r="AU1051" t="s">
        <v>66</v>
      </c>
      <c r="AZ1051">
        <v>-0.145398421</v>
      </c>
      <c r="BA1051" t="s">
        <v>74</v>
      </c>
      <c r="BB1051">
        <v>-0.30627422799999998</v>
      </c>
      <c r="BC1051" t="s">
        <v>74</v>
      </c>
    </row>
    <row r="1052" spans="1:55">
      <c r="A1052" s="1">
        <v>1050</v>
      </c>
      <c r="B1052" t="s">
        <v>788</v>
      </c>
      <c r="C1052" t="s">
        <v>220</v>
      </c>
      <c r="D1052">
        <v>3</v>
      </c>
      <c r="E1052">
        <v>0</v>
      </c>
      <c r="F1052">
        <v>23356</v>
      </c>
      <c r="G1052">
        <v>29</v>
      </c>
      <c r="H1052">
        <v>0.44291948904807737</v>
      </c>
      <c r="I1052">
        <v>3</v>
      </c>
      <c r="J1052" t="s">
        <v>56</v>
      </c>
      <c r="K1052" t="s">
        <v>57</v>
      </c>
      <c r="L1052" t="s">
        <v>59</v>
      </c>
      <c r="M1052" t="s">
        <v>117</v>
      </c>
      <c r="N1052" t="s">
        <v>60</v>
      </c>
      <c r="O1052" t="s">
        <v>61</v>
      </c>
      <c r="P1052" t="s">
        <v>62</v>
      </c>
      <c r="Q1052" t="s">
        <v>63</v>
      </c>
      <c r="R1052" t="s">
        <v>64</v>
      </c>
      <c r="S1052" t="s">
        <v>65</v>
      </c>
      <c r="T1052">
        <v>32.994095000000002</v>
      </c>
      <c r="U1052">
        <f>(T1052-0.014129973)/(27755.404-0.014129973)</f>
        <v>1.188236417554884E-3</v>
      </c>
      <c r="V1052">
        <v>8.8894842000000005E-3</v>
      </c>
      <c r="W1052">
        <f>(V1052-0.006104506)/(0.96359551-0.006104506)</f>
        <v>2.9086207477308063E-3</v>
      </c>
      <c r="X1052">
        <v>0.96998125000000002</v>
      </c>
      <c r="Y1052">
        <f>(X1052-0.026912883)/(0.97887218-0.026912883)</f>
        <v>0.99066038849768179</v>
      </c>
      <c r="Z1052">
        <v>4.4224067000000001E-3</v>
      </c>
      <c r="AA1052">
        <f>(Z1052-0)/(0.8541435-0)</f>
        <v>5.1775921727438079E-3</v>
      </c>
      <c r="AB1052">
        <v>1.5634772E-3</v>
      </c>
      <c r="AC1052">
        <f>(AB1052-0)/(0.90509456-0)</f>
        <v>1.7274186246351985E-3</v>
      </c>
      <c r="AD1052">
        <v>4.9137855000000001E-3</v>
      </c>
      <c r="AE1052" s="3">
        <f>(AD1052-0)/(0.42788053-0)</f>
        <v>1.1484012838817415E-2</v>
      </c>
      <c r="AF1052">
        <v>2.2335388000000001E-4</v>
      </c>
      <c r="AG1052">
        <f>(AF1052-0)/(0.48863637-0)</f>
        <v>4.5709630660525745E-4</v>
      </c>
      <c r="AH1052">
        <v>14.9</v>
      </c>
      <c r="AI1052">
        <f>(AH1052-0)/(78.5-0)</f>
        <v>0.18980891719745224</v>
      </c>
      <c r="AJ1052">
        <v>30.7</v>
      </c>
      <c r="AK1052">
        <f>(AJ1052-5.8)/(57.3-5.8)</f>
        <v>0.48349514563106794</v>
      </c>
      <c r="AL1052">
        <v>34.799999999999997</v>
      </c>
      <c r="AM1052">
        <f>(AL1052-5.5)/(55.8-5.5)</f>
        <v>0.58250497017892644</v>
      </c>
      <c r="AN1052">
        <v>19.5</v>
      </c>
      <c r="AO1052">
        <f>(AN1052-1.2)/(66.3-1.2)</f>
        <v>0.2811059907834102</v>
      </c>
      <c r="AP1052">
        <v>0.24019476458500849</v>
      </c>
      <c r="AQ1052">
        <v>0.29424640400250152</v>
      </c>
      <c r="AR1052">
        <v>0.28164924506387917</v>
      </c>
      <c r="AS1052">
        <v>0.18390958634861079</v>
      </c>
      <c r="AT1052" t="s">
        <v>147</v>
      </c>
      <c r="AU1052" t="s">
        <v>104</v>
      </c>
      <c r="AZ1052">
        <v>0.19676190499999999</v>
      </c>
      <c r="BA1052" t="s">
        <v>67</v>
      </c>
      <c r="BB1052">
        <v>0.54780952400000005</v>
      </c>
      <c r="BC1052" t="s">
        <v>67</v>
      </c>
    </row>
    <row r="1053" spans="1:55">
      <c r="A1053" s="1">
        <v>1051</v>
      </c>
      <c r="B1053" t="s">
        <v>788</v>
      </c>
      <c r="C1053" t="s">
        <v>818</v>
      </c>
      <c r="D1053">
        <v>286</v>
      </c>
      <c r="E1053">
        <v>20</v>
      </c>
      <c r="F1053">
        <v>159720</v>
      </c>
      <c r="G1053">
        <v>34</v>
      </c>
      <c r="H1053">
        <v>5.2665694376924321</v>
      </c>
      <c r="I1053">
        <v>286</v>
      </c>
      <c r="J1053" t="s">
        <v>79</v>
      </c>
      <c r="K1053" t="s">
        <v>57</v>
      </c>
      <c r="L1053" t="s">
        <v>58</v>
      </c>
      <c r="M1053" t="s">
        <v>59</v>
      </c>
      <c r="N1053" t="s">
        <v>60</v>
      </c>
      <c r="O1053" t="s">
        <v>62</v>
      </c>
      <c r="P1053" t="s">
        <v>61</v>
      </c>
      <c r="Q1053" t="s">
        <v>63</v>
      </c>
      <c r="R1053" t="s">
        <v>65</v>
      </c>
      <c r="S1053" t="s">
        <v>69</v>
      </c>
      <c r="T1053">
        <v>400.00153</v>
      </c>
      <c r="U1053">
        <f>(T1053-0.014129973)/(27755.404-0.014129973)</f>
        <v>1.4411161287953866E-2</v>
      </c>
      <c r="V1053">
        <v>3.3869113999999999E-2</v>
      </c>
      <c r="W1053">
        <f>(V1053-0.006104506)/(0.96359551-0.006104506)</f>
        <v>2.8997252072354717E-2</v>
      </c>
      <c r="X1053">
        <v>0.88332498000000004</v>
      </c>
      <c r="Y1053">
        <f>(X1053-0.026912883)/(0.97887218-0.026912883)</f>
        <v>0.89963100281586939</v>
      </c>
      <c r="Z1053">
        <v>4.7196344000000001E-2</v>
      </c>
      <c r="AA1053">
        <f>(Z1053-0)/(0.8541435-0)</f>
        <v>5.5255755034136537E-2</v>
      </c>
      <c r="AB1053">
        <v>1.2887606999999999E-3</v>
      </c>
      <c r="AC1053">
        <f>(AB1053-0)/(0.90509456-0)</f>
        <v>1.423896194890399E-3</v>
      </c>
      <c r="AD1053">
        <v>1.3050208000000001E-2</v>
      </c>
      <c r="AE1053" s="3">
        <f>(AD1053-0)/(0.42788053-0)</f>
        <v>3.0499653723435372E-2</v>
      </c>
      <c r="AF1053">
        <v>1.0418485999999999E-3</v>
      </c>
      <c r="AG1053">
        <f>(AF1053-0)/(0.48863637-0)</f>
        <v>2.1321552466510014E-3</v>
      </c>
      <c r="AH1053">
        <v>30.4</v>
      </c>
      <c r="AI1053">
        <f>(AH1053-0)/(78.5-0)</f>
        <v>0.38726114649681526</v>
      </c>
      <c r="AJ1053">
        <v>30.6</v>
      </c>
      <c r="AK1053">
        <f>(AJ1053-5.8)/(57.3-5.8)</f>
        <v>0.48155339805825242</v>
      </c>
      <c r="AL1053">
        <v>28.7</v>
      </c>
      <c r="AM1053">
        <f>(AL1053-5.5)/(55.8-5.5)</f>
        <v>0.46123260437375746</v>
      </c>
      <c r="AN1053">
        <v>10.3</v>
      </c>
      <c r="AO1053">
        <f>(AN1053-1.2)/(66.3-1.2)</f>
        <v>0.13978494623655918</v>
      </c>
      <c r="AP1053">
        <v>0.25935405387501442</v>
      </c>
      <c r="AQ1053">
        <v>0.3372578304255921</v>
      </c>
      <c r="AR1053">
        <v>0.25898067461201668</v>
      </c>
      <c r="AS1053">
        <v>0.1444074410873768</v>
      </c>
      <c r="AT1053" t="s">
        <v>72</v>
      </c>
      <c r="AU1053" t="s">
        <v>72</v>
      </c>
      <c r="AV1053">
        <v>57</v>
      </c>
      <c r="AW1053">
        <v>0.43283582100000001</v>
      </c>
      <c r="AX1053">
        <v>0.47960000000000003</v>
      </c>
      <c r="AY1053">
        <f>(AX1053-0)/(1.01692-0)</f>
        <v>0.47162018644534476</v>
      </c>
      <c r="AZ1053">
        <v>0.14774385700000001</v>
      </c>
      <c r="BA1053" t="s">
        <v>67</v>
      </c>
      <c r="BB1053">
        <v>0.131922136</v>
      </c>
      <c r="BC1053" t="s">
        <v>67</v>
      </c>
    </row>
    <row r="1054" spans="1:55">
      <c r="A1054" s="1">
        <v>1052</v>
      </c>
      <c r="B1054" t="s">
        <v>788</v>
      </c>
      <c r="C1054" t="s">
        <v>819</v>
      </c>
      <c r="D1054">
        <v>4</v>
      </c>
      <c r="E1054">
        <v>0</v>
      </c>
      <c r="F1054">
        <v>16346</v>
      </c>
      <c r="G1054">
        <v>20</v>
      </c>
      <c r="H1054">
        <v>1.223540927444023</v>
      </c>
      <c r="I1054">
        <v>4</v>
      </c>
      <c r="J1054" t="s">
        <v>56</v>
      </c>
      <c r="K1054" t="s">
        <v>57</v>
      </c>
      <c r="L1054" t="s">
        <v>59</v>
      </c>
      <c r="M1054" t="s">
        <v>58</v>
      </c>
      <c r="N1054" t="s">
        <v>61</v>
      </c>
      <c r="O1054" t="s">
        <v>60</v>
      </c>
      <c r="P1054" t="s">
        <v>62</v>
      </c>
      <c r="Q1054" t="s">
        <v>63</v>
      </c>
      <c r="R1054" t="s">
        <v>64</v>
      </c>
      <c r="S1054" t="s">
        <v>65</v>
      </c>
      <c r="T1054">
        <v>16.614167999999999</v>
      </c>
      <c r="U1054">
        <f>(T1054-0.014129973)/(27755.404-0.014129973)</f>
        <v>5.9808340306998723E-4</v>
      </c>
      <c r="V1054">
        <v>1.0511702E-2</v>
      </c>
      <c r="W1054">
        <f>(V1054-0.006104506)/(0.96359551-0.006104506)</f>
        <v>4.6028589110378732E-3</v>
      </c>
      <c r="X1054">
        <v>0.96872932</v>
      </c>
      <c r="Y1054">
        <f>(X1054-0.026912883)/(0.97887218-0.026912883)</f>
        <v>0.98934527974886732</v>
      </c>
      <c r="Z1054">
        <v>9.3216979999999998E-3</v>
      </c>
      <c r="AA1054">
        <f>(Z1054-0)/(0.8541435-0)</f>
        <v>1.0913503410141271E-2</v>
      </c>
      <c r="AB1054">
        <v>9.2555861999999995E-4</v>
      </c>
      <c r="AC1054">
        <f>(AB1054-0)/(0.90509456-0)</f>
        <v>1.0226098585765448E-3</v>
      </c>
      <c r="AD1054">
        <v>1.3222265999999999E-3</v>
      </c>
      <c r="AE1054" s="3">
        <f>(AD1054-0)/(0.42788053-0)</f>
        <v>3.0901770641445169E-3</v>
      </c>
      <c r="AF1054">
        <v>1.3222266E-4</v>
      </c>
      <c r="AG1054">
        <f>(AF1054-0)/(0.48863637-0)</f>
        <v>2.7059520763876007E-4</v>
      </c>
      <c r="AH1054">
        <v>12.9</v>
      </c>
      <c r="AI1054">
        <f>(AH1054-0)/(78.5-0)</f>
        <v>0.16433121019108279</v>
      </c>
      <c r="AJ1054">
        <v>27.8</v>
      </c>
      <c r="AK1054">
        <f>(AJ1054-5.8)/(57.3-5.8)</f>
        <v>0.42718446601941745</v>
      </c>
      <c r="AL1054">
        <v>32.4</v>
      </c>
      <c r="AM1054">
        <f>(AL1054-5.5)/(55.8-5.5)</f>
        <v>0.53479125248508952</v>
      </c>
      <c r="AN1054">
        <v>26.9</v>
      </c>
      <c r="AO1054">
        <f>(AN1054-1.2)/(66.3-1.2)</f>
        <v>0.39477726574500771</v>
      </c>
      <c r="AP1054">
        <v>0.23555467407113581</v>
      </c>
      <c r="AQ1054">
        <v>0.28864207325135521</v>
      </c>
      <c r="AR1054">
        <v>0.29108819251619722</v>
      </c>
      <c r="AS1054">
        <v>0.1847150601613117</v>
      </c>
      <c r="AT1054" t="s">
        <v>104</v>
      </c>
      <c r="AU1054" t="s">
        <v>66</v>
      </c>
      <c r="AZ1054">
        <v>-5.9365079000000001E-2</v>
      </c>
      <c r="BA1054" t="s">
        <v>74</v>
      </c>
      <c r="BB1054">
        <v>-0.99904761900000005</v>
      </c>
      <c r="BC1054" t="s">
        <v>74</v>
      </c>
    </row>
    <row r="1055" spans="1:55">
      <c r="A1055" s="1">
        <v>1053</v>
      </c>
      <c r="B1055" t="s">
        <v>788</v>
      </c>
      <c r="C1055" t="s">
        <v>603</v>
      </c>
      <c r="D1055">
        <v>6</v>
      </c>
      <c r="E1055">
        <v>0</v>
      </c>
      <c r="F1055">
        <v>31883</v>
      </c>
      <c r="G1055">
        <v>20</v>
      </c>
      <c r="H1055">
        <v>0.94094031301947745</v>
      </c>
      <c r="I1055">
        <v>6</v>
      </c>
      <c r="J1055" t="s">
        <v>56</v>
      </c>
      <c r="K1055" t="s">
        <v>57</v>
      </c>
      <c r="L1055" t="s">
        <v>59</v>
      </c>
      <c r="M1055" t="s">
        <v>58</v>
      </c>
      <c r="N1055" t="s">
        <v>60</v>
      </c>
      <c r="O1055" t="s">
        <v>62</v>
      </c>
      <c r="P1055" t="s">
        <v>61</v>
      </c>
      <c r="Q1055" t="s">
        <v>63</v>
      </c>
      <c r="R1055" t="s">
        <v>64</v>
      </c>
      <c r="S1055" t="s">
        <v>71</v>
      </c>
      <c r="T1055">
        <v>31.287631999999999</v>
      </c>
      <c r="U1055">
        <f>(T1055-0.014129973)/(27755.404-0.014129973)</f>
        <v>1.1267541970567743E-3</v>
      </c>
      <c r="V1055">
        <v>1.2682084999999999E-2</v>
      </c>
      <c r="W1055">
        <f>(V1055-0.006104506)/(0.96359551-0.006104506)</f>
        <v>6.8695987455982396E-3</v>
      </c>
      <c r="X1055">
        <v>0.95741761000000003</v>
      </c>
      <c r="Y1055">
        <f>(X1055-0.026912883)/(0.97887218-0.026912883)</f>
        <v>0.97746272338784679</v>
      </c>
      <c r="Z1055">
        <v>1.2139024E-2</v>
      </c>
      <c r="AA1055">
        <f>(Z1055-0)/(0.8541435-0)</f>
        <v>1.4211925747839796E-2</v>
      </c>
      <c r="AB1055">
        <v>2.2680807999999998E-3</v>
      </c>
      <c r="AC1055">
        <f>(AB1055-0)/(0.90509456-0)</f>
        <v>2.5059047973948708E-3</v>
      </c>
      <c r="AD1055">
        <v>3.2583695999999999E-3</v>
      </c>
      <c r="AE1055" s="3">
        <f>(AD1055-0)/(0.42788053-0)</f>
        <v>7.6151387397786017E-3</v>
      </c>
      <c r="AF1055">
        <v>3.1944797999999998E-4</v>
      </c>
      <c r="AG1055">
        <f>(AF1055-0)/(0.48863637-0)</f>
        <v>6.5375399706738978E-4</v>
      </c>
      <c r="AH1055">
        <v>13.1</v>
      </c>
      <c r="AI1055">
        <f>(AH1055-0)/(78.5-0)</f>
        <v>0.16687898089171974</v>
      </c>
      <c r="AJ1055">
        <v>21.3</v>
      </c>
      <c r="AK1055">
        <f>(AJ1055-5.8)/(57.3-5.8)</f>
        <v>0.30097087378640774</v>
      </c>
      <c r="AL1055">
        <v>37.9</v>
      </c>
      <c r="AM1055">
        <f>(AL1055-5.5)/(55.8-5.5)</f>
        <v>0.64413518886679921</v>
      </c>
      <c r="AN1055">
        <v>27.7</v>
      </c>
      <c r="AO1055">
        <f>(AN1055-1.2)/(66.3-1.2)</f>
        <v>0.4070660522273426</v>
      </c>
      <c r="AP1055">
        <v>0.26038205980066442</v>
      </c>
      <c r="AQ1055">
        <v>0.30705341170457451</v>
      </c>
      <c r="AR1055">
        <v>0.25987094301047792</v>
      </c>
      <c r="AS1055">
        <v>0.1726935854842831</v>
      </c>
      <c r="AT1055" t="s">
        <v>104</v>
      </c>
      <c r="AU1055" t="s">
        <v>66</v>
      </c>
      <c r="AZ1055">
        <v>5.0476189999999997E-2</v>
      </c>
      <c r="BA1055" t="s">
        <v>67</v>
      </c>
      <c r="BB1055">
        <v>-0.94457142900000002</v>
      </c>
      <c r="BC1055" t="s">
        <v>74</v>
      </c>
    </row>
    <row r="1056" spans="1:55">
      <c r="A1056" s="1">
        <v>1054</v>
      </c>
      <c r="B1056" t="s">
        <v>788</v>
      </c>
      <c r="C1056" t="s">
        <v>820</v>
      </c>
      <c r="D1056">
        <v>5</v>
      </c>
      <c r="E1056">
        <v>0</v>
      </c>
      <c r="F1056">
        <v>14193</v>
      </c>
      <c r="G1056">
        <v>34</v>
      </c>
      <c r="H1056">
        <v>1.0361362892229391</v>
      </c>
      <c r="I1056">
        <v>5</v>
      </c>
      <c r="J1056" t="s">
        <v>56</v>
      </c>
      <c r="K1056" t="s">
        <v>57</v>
      </c>
      <c r="L1056" t="s">
        <v>59</v>
      </c>
      <c r="M1056" t="s">
        <v>58</v>
      </c>
      <c r="N1056" t="s">
        <v>60</v>
      </c>
      <c r="O1056" t="s">
        <v>61</v>
      </c>
      <c r="P1056" t="s">
        <v>62</v>
      </c>
      <c r="Q1056" t="s">
        <v>63</v>
      </c>
      <c r="R1056" t="s">
        <v>64</v>
      </c>
      <c r="S1056" t="s">
        <v>65</v>
      </c>
      <c r="T1056">
        <v>21.119880999999999</v>
      </c>
      <c r="U1056">
        <f>(T1056-0.014129973)/(27755.404-0.014129973)</f>
        <v>7.6041990855952864E-4</v>
      </c>
      <c r="V1056">
        <v>3.2431676999999999E-2</v>
      </c>
      <c r="W1056">
        <f>(V1056-0.006104506)/(0.96359551-0.006104506)</f>
        <v>2.7495998280940508E-2</v>
      </c>
      <c r="X1056">
        <v>0.91325926999999996</v>
      </c>
      <c r="Y1056">
        <f>(X1056-0.026912883)/(0.97887218-0.026912883)</f>
        <v>0.93107592918439663</v>
      </c>
      <c r="Z1056">
        <v>2.9705738999999998E-2</v>
      </c>
      <c r="AA1056">
        <f>(Z1056-0)/(0.8541435-0)</f>
        <v>3.477839379448535E-2</v>
      </c>
      <c r="AB1056">
        <v>3.2152092999999998E-3</v>
      </c>
      <c r="AC1056">
        <f>(AB1056-0)/(0.90509456-0)</f>
        <v>3.5523462874420546E-3</v>
      </c>
      <c r="AD1056">
        <v>3.2851051E-3</v>
      </c>
      <c r="AE1056" s="3">
        <f>(AD1056-0)/(0.42788053-0)</f>
        <v>7.6776223026553698E-3</v>
      </c>
      <c r="AF1056">
        <v>1.0484378E-3</v>
      </c>
      <c r="AG1056">
        <f>(AF1056-0)/(0.48863637-0)</f>
        <v>2.1456401208939891E-3</v>
      </c>
      <c r="AH1056">
        <v>10.1</v>
      </c>
      <c r="AI1056">
        <f>(AH1056-0)/(78.5-0)</f>
        <v>0.1286624203821656</v>
      </c>
      <c r="AJ1056">
        <v>32.200000000000003</v>
      </c>
      <c r="AK1056">
        <f>(AJ1056-5.8)/(57.3-5.8)</f>
        <v>0.51262135922330099</v>
      </c>
      <c r="AL1056">
        <v>40.200000000000003</v>
      </c>
      <c r="AM1056">
        <f>(AL1056-5.5)/(55.8-5.5)</f>
        <v>0.68986083499005979</v>
      </c>
      <c r="AN1056">
        <v>17.600000000000001</v>
      </c>
      <c r="AO1056">
        <f>(AN1056-1.2)/(66.3-1.2)</f>
        <v>0.25192012288786486</v>
      </c>
      <c r="AP1056">
        <v>0.2454742433773677</v>
      </c>
      <c r="AQ1056">
        <v>0.29978332284895509</v>
      </c>
      <c r="AR1056">
        <v>0.27832529530998812</v>
      </c>
      <c r="AS1056">
        <v>0.17641713846368909</v>
      </c>
      <c r="AT1056" t="s">
        <v>104</v>
      </c>
      <c r="AU1056" t="s">
        <v>66</v>
      </c>
      <c r="AZ1056">
        <v>-9.2571428999999997E-2</v>
      </c>
      <c r="BA1056" t="s">
        <v>74</v>
      </c>
      <c r="BB1056">
        <v>-0.68091428600000004</v>
      </c>
      <c r="BC1056" t="s">
        <v>74</v>
      </c>
    </row>
    <row r="1057" spans="1:55">
      <c r="A1057" s="1">
        <v>1055</v>
      </c>
      <c r="B1057" t="s">
        <v>788</v>
      </c>
      <c r="C1057" t="s">
        <v>821</v>
      </c>
      <c r="D1057">
        <v>17</v>
      </c>
      <c r="E1057">
        <v>2</v>
      </c>
      <c r="F1057">
        <v>58849</v>
      </c>
      <c r="G1057">
        <v>35</v>
      </c>
      <c r="H1057">
        <v>0.82535690617391244</v>
      </c>
      <c r="I1057">
        <v>17</v>
      </c>
      <c r="J1057" t="s">
        <v>56</v>
      </c>
      <c r="K1057" t="s">
        <v>57</v>
      </c>
      <c r="L1057" t="s">
        <v>59</v>
      </c>
      <c r="M1057" t="s">
        <v>58</v>
      </c>
      <c r="N1057" t="s">
        <v>60</v>
      </c>
      <c r="O1057" t="s">
        <v>61</v>
      </c>
      <c r="P1057" t="s">
        <v>62</v>
      </c>
      <c r="Q1057" t="s">
        <v>63</v>
      </c>
      <c r="R1057" t="s">
        <v>64</v>
      </c>
      <c r="S1057" t="s">
        <v>65</v>
      </c>
      <c r="T1057">
        <v>53.974918000000002</v>
      </c>
      <c r="U1057">
        <f>(T1057-0.014129973)/(27755.404-0.014129973)</f>
        <v>1.9441552894658549E-3</v>
      </c>
      <c r="V1057">
        <v>1.5675221E-2</v>
      </c>
      <c r="W1057">
        <f>(V1057-0.006104506)/(0.96359551-0.006104506)</f>
        <v>9.9956187160166795E-3</v>
      </c>
      <c r="X1057">
        <v>0.95679837000000001</v>
      </c>
      <c r="Y1057">
        <f>(X1057-0.026912883)/(0.97887218-0.026912883)</f>
        <v>0.97681223339110901</v>
      </c>
      <c r="Z1057">
        <v>7.1041224999999998E-3</v>
      </c>
      <c r="AA1057">
        <f>(Z1057-0)/(0.8541435-0)</f>
        <v>8.3172470433832257E-3</v>
      </c>
      <c r="AB1057">
        <v>2.8350557999999998E-3</v>
      </c>
      <c r="AC1057">
        <f>(AB1057-0)/(0.90509456-0)</f>
        <v>3.1323310572101987E-3</v>
      </c>
      <c r="AD1057">
        <v>6.4118411000000002E-3</v>
      </c>
      <c r="AE1057" s="3">
        <f>(AD1057-0)/(0.42788053-0)</f>
        <v>1.4985120028714558E-2</v>
      </c>
      <c r="AF1057">
        <v>1.3186305000000001E-4</v>
      </c>
      <c r="AG1057">
        <f>(AF1057-0)/(0.48863637-0)</f>
        <v>2.6985926160183292E-4</v>
      </c>
      <c r="AH1057">
        <v>13.4</v>
      </c>
      <c r="AI1057">
        <f>(AH1057-0)/(78.5-0)</f>
        <v>0.17070063694267518</v>
      </c>
      <c r="AJ1057">
        <v>27.1</v>
      </c>
      <c r="AK1057">
        <f>(AJ1057-5.8)/(57.3-5.8)</f>
        <v>0.41359223300970877</v>
      </c>
      <c r="AL1057">
        <v>40.6</v>
      </c>
      <c r="AM1057">
        <f>(AL1057-5.5)/(55.8-5.5)</f>
        <v>0.69781312127236583</v>
      </c>
      <c r="AN1057">
        <v>18.899999999999999</v>
      </c>
      <c r="AO1057">
        <f>(AN1057-1.2)/(66.3-1.2)</f>
        <v>0.27188940092165897</v>
      </c>
      <c r="AP1057">
        <v>0.25278148642634618</v>
      </c>
      <c r="AQ1057">
        <v>0.31292752476553098</v>
      </c>
      <c r="AR1057">
        <v>0.27076431126275358</v>
      </c>
      <c r="AS1057">
        <v>0.16352667754536909</v>
      </c>
      <c r="AT1057" t="s">
        <v>104</v>
      </c>
      <c r="AU1057" t="s">
        <v>104</v>
      </c>
      <c r="AV1057">
        <v>61</v>
      </c>
      <c r="AW1057">
        <v>0.49253731299999998</v>
      </c>
      <c r="AX1057">
        <v>0.43287999999999999</v>
      </c>
      <c r="AY1057">
        <f>(AX1057-0)/(1.01692-0)</f>
        <v>0.42567753608936787</v>
      </c>
      <c r="AZ1057">
        <v>-0.28507142899999999</v>
      </c>
      <c r="BA1057" t="s">
        <v>74</v>
      </c>
      <c r="BB1057">
        <v>-0.579428571</v>
      </c>
      <c r="BC1057" t="s">
        <v>74</v>
      </c>
    </row>
    <row r="1058" spans="1:55">
      <c r="A1058" s="1">
        <v>1056</v>
      </c>
      <c r="B1058" t="s">
        <v>788</v>
      </c>
      <c r="C1058" t="s">
        <v>115</v>
      </c>
      <c r="D1058">
        <v>1</v>
      </c>
      <c r="E1058">
        <v>0</v>
      </c>
      <c r="F1058">
        <v>15860</v>
      </c>
      <c r="G1058">
        <v>33</v>
      </c>
      <c r="H1058">
        <v>0.19106576483625659</v>
      </c>
      <c r="I1058">
        <v>1</v>
      </c>
      <c r="J1058" t="s">
        <v>56</v>
      </c>
      <c r="K1058" t="s">
        <v>57</v>
      </c>
      <c r="L1058" t="s">
        <v>59</v>
      </c>
      <c r="M1058" t="s">
        <v>58</v>
      </c>
      <c r="N1058" t="s">
        <v>60</v>
      </c>
      <c r="O1058" t="s">
        <v>61</v>
      </c>
      <c r="P1058" t="s">
        <v>62</v>
      </c>
      <c r="Q1058" t="s">
        <v>63</v>
      </c>
      <c r="R1058" t="s">
        <v>64</v>
      </c>
      <c r="S1058" t="s">
        <v>71</v>
      </c>
      <c r="T1058">
        <v>14.465976</v>
      </c>
      <c r="U1058">
        <f>(T1058-0.014129973)/(27755.404-0.014129973)</f>
        <v>5.2068611158679939E-4</v>
      </c>
      <c r="V1058">
        <v>1.3358165999999999E-2</v>
      </c>
      <c r="W1058">
        <f>(V1058-0.006104506)/(0.96359551-0.006104506)</f>
        <v>7.575695196818789E-3</v>
      </c>
      <c r="X1058">
        <v>0.96281545999999996</v>
      </c>
      <c r="Y1058">
        <f>(X1058-0.026912883)/(0.97887218-0.026912883)</f>
        <v>0.98313297632514229</v>
      </c>
      <c r="Z1058">
        <v>3.8533170999999998E-3</v>
      </c>
      <c r="AA1058">
        <f>(Z1058-0)/(0.8541435-0)</f>
        <v>4.5113228631957041E-3</v>
      </c>
      <c r="AB1058">
        <v>1.2202171E-3</v>
      </c>
      <c r="AC1058">
        <f>(AB1058-0)/(0.90509456-0)</f>
        <v>1.3481653231900985E-3</v>
      </c>
      <c r="AD1058">
        <v>3.0184316E-3</v>
      </c>
      <c r="AE1058" s="3">
        <f>(AD1058-0)/(0.42788053-0)</f>
        <v>7.0543794081960216E-3</v>
      </c>
      <c r="AF1058">
        <v>2.5688780999999998E-4</v>
      </c>
      <c r="AG1058">
        <f>(AF1058-0)/(0.48863637-0)</f>
        <v>5.2572388338592145E-4</v>
      </c>
      <c r="AH1058">
        <v>10</v>
      </c>
      <c r="AI1058">
        <f>(AH1058-0)/(78.5-0)</f>
        <v>0.12738853503184713</v>
      </c>
      <c r="AJ1058">
        <v>22.2</v>
      </c>
      <c r="AK1058">
        <f>(AJ1058-5.8)/(57.3-5.8)</f>
        <v>0.31844660194174756</v>
      </c>
      <c r="AL1058">
        <v>42.9</v>
      </c>
      <c r="AM1058">
        <f>(AL1058-5.5)/(55.8-5.5)</f>
        <v>0.7435387673956263</v>
      </c>
      <c r="AN1058">
        <v>24.9</v>
      </c>
      <c r="AO1058">
        <f>(AN1058-1.2)/(66.3-1.2)</f>
        <v>0.36405529953917054</v>
      </c>
      <c r="AP1058">
        <v>0.25714469205574469</v>
      </c>
      <c r="AQ1058">
        <v>0.28931988953824422</v>
      </c>
      <c r="AR1058">
        <v>0.28020037248731622</v>
      </c>
      <c r="AS1058">
        <v>0.17333504591869511</v>
      </c>
      <c r="AT1058" t="s">
        <v>147</v>
      </c>
      <c r="AU1058" t="s">
        <v>104</v>
      </c>
      <c r="AZ1058">
        <v>-2.2857139999999999E-3</v>
      </c>
      <c r="BA1058" t="s">
        <v>74</v>
      </c>
      <c r="BB1058">
        <v>0</v>
      </c>
      <c r="BC1058" t="s">
        <v>74</v>
      </c>
    </row>
    <row r="1059" spans="1:55">
      <c r="A1059" s="1">
        <v>1057</v>
      </c>
      <c r="B1059" t="s">
        <v>788</v>
      </c>
      <c r="C1059" t="s">
        <v>116</v>
      </c>
      <c r="D1059">
        <v>0</v>
      </c>
      <c r="E1059">
        <v>0</v>
      </c>
      <c r="F1059">
        <v>7887</v>
      </c>
      <c r="G1059">
        <v>102</v>
      </c>
      <c r="H1059">
        <v>0</v>
      </c>
      <c r="I1059">
        <v>0</v>
      </c>
      <c r="J1059" t="s">
        <v>56</v>
      </c>
      <c r="K1059" t="s">
        <v>57</v>
      </c>
      <c r="L1059" t="s">
        <v>58</v>
      </c>
      <c r="M1059" t="s">
        <v>59</v>
      </c>
      <c r="N1059" t="s">
        <v>60</v>
      </c>
      <c r="O1059" t="s">
        <v>61</v>
      </c>
      <c r="P1059" t="s">
        <v>62</v>
      </c>
      <c r="Q1059" t="s">
        <v>63</v>
      </c>
      <c r="R1059" t="s">
        <v>64</v>
      </c>
      <c r="S1059" t="s">
        <v>71</v>
      </c>
      <c r="T1059">
        <v>13.001391999999999</v>
      </c>
      <c r="U1059">
        <f>(T1059-0.014129973)/(27755.404-0.014129973)</f>
        <v>4.6791855880305694E-4</v>
      </c>
      <c r="V1059">
        <v>1.1090572999999999E-2</v>
      </c>
      <c r="W1059">
        <f>(V1059-0.006104506)/(0.96359551-0.006104506)</f>
        <v>5.2074296042158947E-3</v>
      </c>
      <c r="X1059">
        <v>0.95051896999999996</v>
      </c>
      <c r="Y1059">
        <f>(X1059-0.026912883)/(0.97887218-0.026912883)</f>
        <v>0.97021594296168745</v>
      </c>
      <c r="Z1059">
        <v>2.1470210999999999E-2</v>
      </c>
      <c r="AA1059">
        <f>(Z1059-0)/(0.8541435-0)</f>
        <v>2.5136538532459712E-2</v>
      </c>
      <c r="AB1059">
        <v>5.1187257999999996E-3</v>
      </c>
      <c r="AC1059">
        <f>(AB1059-0)/(0.90509456-0)</f>
        <v>5.6554596903112524E-3</v>
      </c>
      <c r="AD1059">
        <v>2.2749894E-3</v>
      </c>
      <c r="AE1059" s="3">
        <f>(AD1059-0)/(0.42788053-0)</f>
        <v>5.3168799244031973E-3</v>
      </c>
      <c r="AF1059">
        <v>0</v>
      </c>
      <c r="AG1059">
        <f>(AF1059-0)/(0.48863637-0)</f>
        <v>0</v>
      </c>
      <c r="AH1059">
        <v>10.3</v>
      </c>
      <c r="AI1059">
        <f>(AH1059-0)/(78.5-0)</f>
        <v>0.13121019108280255</v>
      </c>
      <c r="AJ1059">
        <v>22.9</v>
      </c>
      <c r="AK1059">
        <f>(AJ1059-5.8)/(57.3-5.8)</f>
        <v>0.33203883495145625</v>
      </c>
      <c r="AL1059">
        <v>37.200000000000003</v>
      </c>
      <c r="AM1059">
        <f>(AL1059-5.5)/(55.8-5.5)</f>
        <v>0.63021868787276347</v>
      </c>
      <c r="AN1059">
        <v>29.6</v>
      </c>
      <c r="AO1059">
        <f>(AN1059-1.2)/(66.3-1.2)</f>
        <v>0.43625192012288794</v>
      </c>
      <c r="AP1059">
        <v>0.20972557941134651</v>
      </c>
      <c r="AQ1059">
        <v>0.3109626048627897</v>
      </c>
      <c r="AR1059">
        <v>0.30356888952083039</v>
      </c>
      <c r="AS1059">
        <v>0.1757429262050334</v>
      </c>
      <c r="AT1059" t="s">
        <v>147</v>
      </c>
      <c r="AU1059" t="s">
        <v>104</v>
      </c>
      <c r="AZ1059">
        <v>0</v>
      </c>
      <c r="BA1059" t="s">
        <v>74</v>
      </c>
      <c r="BB1059">
        <v>0</v>
      </c>
      <c r="BC1059" t="s">
        <v>74</v>
      </c>
    </row>
    <row r="1060" spans="1:55">
      <c r="A1060" s="1">
        <v>1058</v>
      </c>
      <c r="B1060" t="s">
        <v>788</v>
      </c>
      <c r="C1060" t="s">
        <v>822</v>
      </c>
      <c r="D1060">
        <v>4</v>
      </c>
      <c r="E1060">
        <v>0</v>
      </c>
      <c r="F1060">
        <v>11310</v>
      </c>
      <c r="G1060">
        <v>25</v>
      </c>
      <c r="H1060">
        <v>1.4146772767462421</v>
      </c>
      <c r="I1060">
        <v>4</v>
      </c>
      <c r="J1060" t="s">
        <v>77</v>
      </c>
      <c r="K1060" t="s">
        <v>57</v>
      </c>
      <c r="L1060" t="s">
        <v>59</v>
      </c>
      <c r="M1060" t="s">
        <v>58</v>
      </c>
      <c r="N1060" t="s">
        <v>60</v>
      </c>
      <c r="O1060" t="s">
        <v>61</v>
      </c>
      <c r="P1060" t="s">
        <v>62</v>
      </c>
      <c r="Q1060" t="s">
        <v>63</v>
      </c>
      <c r="R1060" t="s">
        <v>64</v>
      </c>
      <c r="S1060" t="s">
        <v>71</v>
      </c>
      <c r="T1060">
        <v>9.7697363000000017</v>
      </c>
      <c r="U1060">
        <f>(T1060-0.014129973)/(27755.404-0.014129973)</f>
        <v>3.5148511235776465E-4</v>
      </c>
      <c r="V1060">
        <v>8.9717041999999997E-3</v>
      </c>
      <c r="W1060">
        <f>(V1060-0.006104506)/(0.96359551-0.006104506)</f>
        <v>2.9944910062047955E-3</v>
      </c>
      <c r="X1060">
        <v>0.97298627999999998</v>
      </c>
      <c r="Y1060">
        <f>(X1060-0.026912883)/(0.97887218-0.026912883)</f>
        <v>0.99381706757993882</v>
      </c>
      <c r="Z1060">
        <v>3.6478359000000002E-3</v>
      </c>
      <c r="AA1060">
        <f>(Z1060-0)/(0.8541435-0)</f>
        <v>4.2707529823735714E-3</v>
      </c>
      <c r="AB1060">
        <v>1.4788524E-3</v>
      </c>
      <c r="AC1060">
        <f>(AB1060-0)/(0.90509456-0)</f>
        <v>1.6339203276174812E-3</v>
      </c>
      <c r="AD1060">
        <v>2.8591147000000001E-3</v>
      </c>
      <c r="AE1060" s="3">
        <f>(AD1060-0)/(0.42788053-0)</f>
        <v>6.6820397273042549E-3</v>
      </c>
      <c r="AF1060">
        <v>5.9154094000000003E-4</v>
      </c>
      <c r="AG1060">
        <f>(AF1060-0)/(0.48863637-0)</f>
        <v>1.2105953963271298E-3</v>
      </c>
      <c r="AH1060">
        <v>9.6999999999999993</v>
      </c>
      <c r="AI1060">
        <f>(AH1060-0)/(78.5-0)</f>
        <v>0.12356687898089171</v>
      </c>
      <c r="AJ1060">
        <v>21.9</v>
      </c>
      <c r="AK1060">
        <f>(AJ1060-5.8)/(57.3-5.8)</f>
        <v>0.31262135922330092</v>
      </c>
      <c r="AL1060">
        <v>38.6</v>
      </c>
      <c r="AM1060">
        <f>(AL1060-5.5)/(55.8-5.5)</f>
        <v>0.65805168986083507</v>
      </c>
      <c r="AN1060">
        <v>29.8</v>
      </c>
      <c r="AO1060">
        <f>(AN1060-1.2)/(66.3-1.2)</f>
        <v>0.43932411674347166</v>
      </c>
      <c r="AP1060">
        <v>0.23365868086364991</v>
      </c>
      <c r="AQ1060">
        <v>0.29636202307009762</v>
      </c>
      <c r="AR1060">
        <v>0.29074238391008578</v>
      </c>
      <c r="AS1060">
        <v>0.17923691215616691</v>
      </c>
      <c r="AT1060" t="s">
        <v>104</v>
      </c>
      <c r="AU1060" t="s">
        <v>66</v>
      </c>
      <c r="AZ1060">
        <v>-0.24589285699999999</v>
      </c>
      <c r="BA1060" t="s">
        <v>74</v>
      </c>
      <c r="BB1060">
        <v>-0.50714285699999995</v>
      </c>
      <c r="BC1060" t="s">
        <v>74</v>
      </c>
    </row>
    <row r="1061" spans="1:55">
      <c r="A1061" s="1">
        <v>1059</v>
      </c>
      <c r="B1061" t="s">
        <v>788</v>
      </c>
      <c r="C1061" t="s">
        <v>823</v>
      </c>
      <c r="D1061">
        <v>2</v>
      </c>
      <c r="E1061">
        <v>0</v>
      </c>
      <c r="F1061">
        <v>24519</v>
      </c>
      <c r="G1061">
        <v>24</v>
      </c>
      <c r="H1061">
        <v>0.33987247984556201</v>
      </c>
      <c r="I1061">
        <v>2</v>
      </c>
      <c r="J1061" t="s">
        <v>56</v>
      </c>
      <c r="K1061" t="s">
        <v>57</v>
      </c>
      <c r="L1061" t="s">
        <v>59</v>
      </c>
      <c r="M1061" t="s">
        <v>58</v>
      </c>
      <c r="N1061" t="s">
        <v>61</v>
      </c>
      <c r="O1061" t="s">
        <v>60</v>
      </c>
      <c r="P1061" t="s">
        <v>62</v>
      </c>
      <c r="Q1061" t="s">
        <v>63</v>
      </c>
      <c r="R1061" t="s">
        <v>64</v>
      </c>
      <c r="S1061" t="s">
        <v>65</v>
      </c>
      <c r="T1061">
        <v>25.020693000000001</v>
      </c>
      <c r="U1061">
        <f>(T1061-0.014129973)/(27755.404-0.014129973)</f>
        <v>9.0096241285389218E-4</v>
      </c>
      <c r="V1061">
        <v>8.4935389E-3</v>
      </c>
      <c r="W1061">
        <f>(V1061-0.006104506)/(0.96359551-0.006104506)</f>
        <v>2.4950969669893632E-3</v>
      </c>
      <c r="X1061">
        <v>0.97388010999999997</v>
      </c>
      <c r="Y1061">
        <f>(X1061-0.026912883)/(0.97887218-0.026912883)</f>
        <v>0.99475600478325921</v>
      </c>
      <c r="Z1061">
        <v>5.9363442000000006E-3</v>
      </c>
      <c r="AA1061">
        <f>(Z1061-0)/(0.8541435-0)</f>
        <v>6.9500548795372215E-3</v>
      </c>
      <c r="AB1061">
        <v>1.5069180999999999E-3</v>
      </c>
      <c r="AC1061">
        <f>(AB1061-0)/(0.90509456-0)</f>
        <v>1.6649289108532483E-3</v>
      </c>
      <c r="AD1061">
        <v>2.1918810000000001E-3</v>
      </c>
      <c r="AE1061" s="3">
        <f>(AD1061-0)/(0.42788053-0)</f>
        <v>5.122647202479627E-3</v>
      </c>
      <c r="AF1061">
        <v>0</v>
      </c>
      <c r="AG1061">
        <f>(AF1061-0)/(0.48863637-0)</f>
        <v>0</v>
      </c>
      <c r="AH1061">
        <v>11.7</v>
      </c>
      <c r="AI1061">
        <f>(AH1061-0)/(78.5-0)</f>
        <v>0.14904458598726114</v>
      </c>
      <c r="AJ1061">
        <v>26.1</v>
      </c>
      <c r="AK1061">
        <f>(AJ1061-5.8)/(57.3-5.8)</f>
        <v>0.39417475728155343</v>
      </c>
      <c r="AL1061">
        <v>37.5</v>
      </c>
      <c r="AM1061">
        <f>(AL1061-5.5)/(55.8-5.5)</f>
        <v>0.63618290258449306</v>
      </c>
      <c r="AN1061">
        <v>24.8</v>
      </c>
      <c r="AO1061">
        <f>(AN1061-1.2)/(66.3-1.2)</f>
        <v>0.36251920122887871</v>
      </c>
      <c r="AP1061">
        <v>0.23549020503219331</v>
      </c>
      <c r="AQ1061">
        <v>0.28366592081830222</v>
      </c>
      <c r="AR1061">
        <v>0.28553815242705138</v>
      </c>
      <c r="AS1061">
        <v>0.19530572172245311</v>
      </c>
      <c r="AT1061" t="s">
        <v>147</v>
      </c>
      <c r="AU1061" t="s">
        <v>104</v>
      </c>
      <c r="AZ1061">
        <v>-0.18771428600000001</v>
      </c>
      <c r="BA1061" t="s">
        <v>74</v>
      </c>
      <c r="BB1061">
        <v>0.54400000000000004</v>
      </c>
      <c r="BC1061" t="s">
        <v>67</v>
      </c>
    </row>
    <row r="1062" spans="1:55">
      <c r="A1062" s="1">
        <v>1060</v>
      </c>
      <c r="B1062" t="s">
        <v>788</v>
      </c>
      <c r="C1062" t="s">
        <v>566</v>
      </c>
      <c r="D1062">
        <v>3</v>
      </c>
      <c r="E1062">
        <v>0</v>
      </c>
      <c r="F1062">
        <v>13870</v>
      </c>
      <c r="G1062">
        <v>33</v>
      </c>
      <c r="H1062">
        <v>0.65543684865963159</v>
      </c>
      <c r="I1062">
        <v>3</v>
      </c>
      <c r="J1062" t="s">
        <v>56</v>
      </c>
      <c r="K1062" t="s">
        <v>57</v>
      </c>
      <c r="L1062" t="s">
        <v>59</v>
      </c>
      <c r="M1062" t="s">
        <v>58</v>
      </c>
      <c r="N1062" t="s">
        <v>60</v>
      </c>
      <c r="O1062" t="s">
        <v>61</v>
      </c>
      <c r="P1062" t="s">
        <v>62</v>
      </c>
      <c r="Q1062" t="s">
        <v>63</v>
      </c>
      <c r="R1062" t="s">
        <v>64</v>
      </c>
      <c r="S1062" t="s">
        <v>71</v>
      </c>
      <c r="T1062">
        <v>10.600946</v>
      </c>
      <c r="U1062">
        <f>(T1062-0.014129973)/(27755.404-0.014129973)</f>
        <v>3.8143279833488075E-4</v>
      </c>
      <c r="V1062">
        <v>7.9203443999999994E-3</v>
      </c>
      <c r="W1062">
        <f>(V1062-0.006104506)/(0.96359551-0.006104506)</f>
        <v>1.8964547890415475E-3</v>
      </c>
      <c r="X1062">
        <v>0.97789848000000001</v>
      </c>
      <c r="Y1062">
        <f>(X1062-0.026912883)/(0.97887218-0.026912883)</f>
        <v>0.99897716215066301</v>
      </c>
      <c r="Z1062">
        <v>3.7715924E-3</v>
      </c>
      <c r="AA1062">
        <f>(Z1062-0)/(0.8541435-0)</f>
        <v>4.4156425705985007E-3</v>
      </c>
      <c r="AB1062">
        <v>2.4138190999999998E-3</v>
      </c>
      <c r="AC1062">
        <f>(AB1062-0)/(0.90509456-0)</f>
        <v>2.6669247686120219E-3</v>
      </c>
      <c r="AD1062">
        <v>5.2802293999999999E-4</v>
      </c>
      <c r="AE1062" s="3">
        <f>(AD1062-0)/(0.42788053-0)</f>
        <v>1.2340429231495998E-3</v>
      </c>
      <c r="AF1062">
        <v>0</v>
      </c>
      <c r="AG1062">
        <f>(AF1062-0)/(0.48863637-0)</f>
        <v>0</v>
      </c>
      <c r="AH1062">
        <v>11</v>
      </c>
      <c r="AI1062">
        <f>(AH1062-0)/(78.5-0)</f>
        <v>0.14012738853503184</v>
      </c>
      <c r="AJ1062">
        <v>22.5</v>
      </c>
      <c r="AK1062">
        <f>(AJ1062-5.8)/(57.3-5.8)</f>
        <v>0.32427184466019415</v>
      </c>
      <c r="AL1062">
        <v>40.200000000000003</v>
      </c>
      <c r="AM1062">
        <f>(AL1062-5.5)/(55.8-5.5)</f>
        <v>0.68986083499005979</v>
      </c>
      <c r="AN1062">
        <v>26.3</v>
      </c>
      <c r="AO1062">
        <f>(AN1062-1.2)/(66.3-1.2)</f>
        <v>0.3855606758832566</v>
      </c>
      <c r="AP1062">
        <v>0.23474390887832841</v>
      </c>
      <c r="AQ1062">
        <v>0.29041261220487291</v>
      </c>
      <c r="AR1062">
        <v>0.28860224786905042</v>
      </c>
      <c r="AS1062">
        <v>0.1862412310477484</v>
      </c>
      <c r="AT1062" t="s">
        <v>104</v>
      </c>
      <c r="AU1062" t="s">
        <v>104</v>
      </c>
      <c r="AZ1062">
        <v>5.4095237999999997E-2</v>
      </c>
      <c r="BA1062" t="s">
        <v>67</v>
      </c>
      <c r="BB1062">
        <v>-0.12952380999999999</v>
      </c>
      <c r="BC1062" t="s">
        <v>74</v>
      </c>
    </row>
    <row r="1063" spans="1:55">
      <c r="A1063" s="1">
        <v>1061</v>
      </c>
      <c r="B1063" t="s">
        <v>788</v>
      </c>
      <c r="C1063" t="s">
        <v>222</v>
      </c>
      <c r="D1063">
        <v>5</v>
      </c>
      <c r="E1063">
        <v>1</v>
      </c>
      <c r="F1063">
        <v>24742</v>
      </c>
      <c r="G1063">
        <v>20</v>
      </c>
      <c r="H1063">
        <v>1.010427612965807</v>
      </c>
      <c r="I1063">
        <v>5</v>
      </c>
      <c r="J1063" t="s">
        <v>56</v>
      </c>
      <c r="K1063" t="s">
        <v>57</v>
      </c>
      <c r="L1063" t="s">
        <v>58</v>
      </c>
      <c r="M1063" t="s">
        <v>59</v>
      </c>
      <c r="N1063" t="s">
        <v>60</v>
      </c>
      <c r="O1063" t="s">
        <v>61</v>
      </c>
      <c r="P1063" t="s">
        <v>62</v>
      </c>
      <c r="Q1063" t="s">
        <v>63</v>
      </c>
      <c r="R1063" t="s">
        <v>64</v>
      </c>
      <c r="S1063" t="s">
        <v>65</v>
      </c>
      <c r="T1063">
        <v>28.587336000000001</v>
      </c>
      <c r="U1063">
        <f>(T1063-0.014129973)/(27755.404-0.014129973)</f>
        <v>1.0294651295046718E-3</v>
      </c>
      <c r="V1063">
        <v>1.6839798999999999E-2</v>
      </c>
      <c r="W1063">
        <f>(V1063-0.006104506)/(0.96359551-0.006104506)</f>
        <v>1.1211899595037867E-2</v>
      </c>
      <c r="X1063">
        <v>0.94266355000000002</v>
      </c>
      <c r="Y1063">
        <f>(X1063-0.026912883)/(0.97887218-0.026912883)</f>
        <v>0.9619640985553608</v>
      </c>
      <c r="Z1063">
        <v>2.2033759999999999E-2</v>
      </c>
      <c r="AA1063">
        <f>(Z1063-0)/(0.8541435-0)</f>
        <v>2.5796321109977424E-2</v>
      </c>
      <c r="AB1063">
        <v>1.7448466E-3</v>
      </c>
      <c r="AC1063">
        <f>(AB1063-0)/(0.90509456-0)</f>
        <v>1.9278058637320723E-3</v>
      </c>
      <c r="AD1063">
        <v>2.4346697999999998E-3</v>
      </c>
      <c r="AE1063" s="3">
        <f>(AD1063-0)/(0.42788053-0)</f>
        <v>5.690069141496109E-3</v>
      </c>
      <c r="AF1063">
        <v>8.1155659999999997E-5</v>
      </c>
      <c r="AG1063">
        <f>(AF1063-0)/(0.48863637-0)</f>
        <v>1.6608599969748466E-4</v>
      </c>
      <c r="AH1063">
        <v>11.1</v>
      </c>
      <c r="AI1063">
        <f>(AH1063-0)/(78.5-0)</f>
        <v>0.14140127388535031</v>
      </c>
      <c r="AJ1063">
        <v>23.4</v>
      </c>
      <c r="AK1063">
        <f>(AJ1063-5.8)/(57.3-5.8)</f>
        <v>0.34174757281553392</v>
      </c>
      <c r="AL1063">
        <v>43.8</v>
      </c>
      <c r="AM1063">
        <f>(AL1063-5.5)/(55.8-5.5)</f>
        <v>0.76143141153081506</v>
      </c>
      <c r="AN1063">
        <v>21.8</v>
      </c>
      <c r="AO1063">
        <f>(AN1063-1.2)/(66.3-1.2)</f>
        <v>0.31643625192012292</v>
      </c>
      <c r="AP1063">
        <v>0.25787209868527838</v>
      </c>
      <c r="AQ1063">
        <v>0.28432884272033759</v>
      </c>
      <c r="AR1063">
        <v>0.27556403181301731</v>
      </c>
      <c r="AS1063">
        <v>0.1822350267813666</v>
      </c>
      <c r="AT1063" t="s">
        <v>104</v>
      </c>
      <c r="AU1063" t="s">
        <v>66</v>
      </c>
      <c r="AZ1063">
        <v>-5.1542856999999997E-2</v>
      </c>
      <c r="BA1063" t="s">
        <v>74</v>
      </c>
      <c r="BB1063">
        <v>-1.1215999999999999</v>
      </c>
      <c r="BC1063" t="s">
        <v>74</v>
      </c>
    </row>
    <row r="1064" spans="1:55">
      <c r="A1064" s="1">
        <v>1062</v>
      </c>
      <c r="B1064" t="s">
        <v>788</v>
      </c>
      <c r="C1064" t="s">
        <v>605</v>
      </c>
      <c r="D1064">
        <v>5</v>
      </c>
      <c r="E1064">
        <v>0</v>
      </c>
      <c r="F1064">
        <v>9519</v>
      </c>
      <c r="G1064">
        <v>17</v>
      </c>
      <c r="H1064">
        <v>3.0897956409163099</v>
      </c>
      <c r="I1064">
        <v>5</v>
      </c>
      <c r="J1064" t="s">
        <v>56</v>
      </c>
      <c r="K1064" t="s">
        <v>57</v>
      </c>
      <c r="L1064" t="s">
        <v>59</v>
      </c>
      <c r="M1064" t="s">
        <v>58</v>
      </c>
      <c r="N1064" t="s">
        <v>61</v>
      </c>
      <c r="O1064" t="s">
        <v>60</v>
      </c>
      <c r="P1064" t="s">
        <v>62</v>
      </c>
      <c r="Q1064" t="s">
        <v>63</v>
      </c>
      <c r="R1064" t="s">
        <v>64</v>
      </c>
      <c r="S1064" t="s">
        <v>65</v>
      </c>
      <c r="T1064">
        <v>11.395818999999999</v>
      </c>
      <c r="U1064">
        <f>(T1064-0.014129973)/(27755.404-0.014129973)</f>
        <v>4.1007130796210029E-4</v>
      </c>
      <c r="V1064">
        <v>2.0450118999999999E-2</v>
      </c>
      <c r="W1064">
        <f>(V1064-0.006104506)/(0.96359551-0.006104506)</f>
        <v>1.4982504211600927E-2</v>
      </c>
      <c r="X1064">
        <v>0.95206665999999995</v>
      </c>
      <c r="Y1064">
        <f>(X1064-0.026912883)/(0.97887218-0.026912883)</f>
        <v>0.97184173726284862</v>
      </c>
      <c r="Z1064">
        <v>5.4100844999999996E-3</v>
      </c>
      <c r="AA1064">
        <f>(Z1064-0)/(0.8541435-0)</f>
        <v>6.3339292519348327E-3</v>
      </c>
      <c r="AB1064">
        <v>3.7870591000000002E-3</v>
      </c>
      <c r="AC1064">
        <f>(AB1064-0)/(0.90509456-0)</f>
        <v>4.1841585038363289E-3</v>
      </c>
      <c r="AD1064">
        <v>3.8952609000000001E-3</v>
      </c>
      <c r="AE1064" s="3">
        <f>(AD1064-0)/(0.42788053-0)</f>
        <v>9.1036180122521584E-3</v>
      </c>
      <c r="AF1064">
        <v>7.5741182000000002E-4</v>
      </c>
      <c r="AG1064">
        <f>(AF1064-0)/(0.48863637-0)</f>
        <v>1.5500520765574614E-3</v>
      </c>
      <c r="AH1064">
        <v>11.4</v>
      </c>
      <c r="AI1064">
        <f>(AH1064-0)/(78.5-0)</f>
        <v>0.14522292993630573</v>
      </c>
      <c r="AJ1064">
        <v>27.7</v>
      </c>
      <c r="AK1064">
        <f>(AJ1064-5.8)/(57.3-5.8)</f>
        <v>0.42524271844660194</v>
      </c>
      <c r="AL1064">
        <v>44.5</v>
      </c>
      <c r="AM1064">
        <f>(AL1064-5.5)/(55.8-5.5)</f>
        <v>0.77534791252485091</v>
      </c>
      <c r="AN1064">
        <v>16.399999999999999</v>
      </c>
      <c r="AO1064">
        <f>(AN1064-1.2)/(66.3-1.2)</f>
        <v>0.23348694316436253</v>
      </c>
      <c r="AP1064">
        <v>0.2212724518502488</v>
      </c>
      <c r="AQ1064">
        <v>0.26065786626271381</v>
      </c>
      <c r="AR1064">
        <v>0.30101709586669551</v>
      </c>
      <c r="AS1064">
        <v>0.21705258602034189</v>
      </c>
      <c r="AT1064" t="s">
        <v>72</v>
      </c>
      <c r="AU1064" t="s">
        <v>66</v>
      </c>
      <c r="AZ1064">
        <v>0.25012986999999998</v>
      </c>
      <c r="BA1064" t="s">
        <v>67</v>
      </c>
      <c r="BB1064">
        <v>0.13636363600000001</v>
      </c>
      <c r="BC1064" t="s">
        <v>67</v>
      </c>
    </row>
    <row r="1065" spans="1:55">
      <c r="A1065" s="1">
        <v>1063</v>
      </c>
      <c r="B1065" t="s">
        <v>788</v>
      </c>
      <c r="C1065" t="s">
        <v>224</v>
      </c>
      <c r="D1065">
        <v>11</v>
      </c>
      <c r="E1065">
        <v>0</v>
      </c>
      <c r="F1065">
        <v>26835</v>
      </c>
      <c r="G1065">
        <v>37</v>
      </c>
      <c r="H1065">
        <v>1.107871426485177</v>
      </c>
      <c r="I1065">
        <v>11</v>
      </c>
      <c r="J1065" t="s">
        <v>56</v>
      </c>
      <c r="K1065" t="s">
        <v>57</v>
      </c>
      <c r="L1065" t="s">
        <v>58</v>
      </c>
      <c r="M1065" t="s">
        <v>59</v>
      </c>
      <c r="N1065" t="s">
        <v>60</v>
      </c>
      <c r="O1065" t="s">
        <v>61</v>
      </c>
      <c r="P1065" t="s">
        <v>62</v>
      </c>
      <c r="Q1065" t="s">
        <v>63</v>
      </c>
      <c r="R1065" t="s">
        <v>64</v>
      </c>
      <c r="S1065" t="s">
        <v>65</v>
      </c>
      <c r="T1065">
        <v>18.870470000000001</v>
      </c>
      <c r="U1065">
        <f>(T1065-0.014129973)/(27755.404-0.014129973)</f>
        <v>6.7937579386564235E-4</v>
      </c>
      <c r="V1065">
        <v>2.8567195E-2</v>
      </c>
      <c r="W1065">
        <f>(V1065-0.006104506)/(0.96359551-0.006104506)</f>
        <v>2.3459947828397561E-2</v>
      </c>
      <c r="X1065">
        <v>0.88550888999999999</v>
      </c>
      <c r="Y1065">
        <f>(X1065-0.026912883)/(0.97887218-0.026912883)</f>
        <v>0.90192512401084324</v>
      </c>
      <c r="Z1065">
        <v>6.2729262000000008E-2</v>
      </c>
      <c r="AA1065">
        <f>(Z1065-0)/(0.8541435-0)</f>
        <v>7.3441127866687522E-2</v>
      </c>
      <c r="AB1065">
        <v>2.1490236000000001E-3</v>
      </c>
      <c r="AC1065">
        <f>(AB1065-0)/(0.90509456-0)</f>
        <v>2.3743636245034997E-3</v>
      </c>
      <c r="AD1065">
        <v>2.4454406999999999E-3</v>
      </c>
      <c r="AE1065" s="3">
        <f>(AD1065-0)/(0.42788053-0)</f>
        <v>5.7152418222909092E-3</v>
      </c>
      <c r="AF1065">
        <v>3.3346918999999997E-4</v>
      </c>
      <c r="AG1065">
        <f>(AF1065-0)/(0.48863637-0)</f>
        <v>6.824485659960186E-4</v>
      </c>
      <c r="AH1065">
        <v>15</v>
      </c>
      <c r="AI1065">
        <f>(AH1065-0)/(78.5-0)</f>
        <v>0.19108280254777071</v>
      </c>
      <c r="AJ1065">
        <v>25.5</v>
      </c>
      <c r="AK1065">
        <f>(AJ1065-5.8)/(57.3-5.8)</f>
        <v>0.3825242718446602</v>
      </c>
      <c r="AL1065">
        <v>43.7</v>
      </c>
      <c r="AM1065">
        <f>(AL1065-5.5)/(55.8-5.5)</f>
        <v>0.75944333996023872</v>
      </c>
      <c r="AN1065">
        <v>15.7</v>
      </c>
      <c r="AO1065">
        <f>(AN1065-1.2)/(66.3-1.2)</f>
        <v>0.22273425499231952</v>
      </c>
      <c r="AP1065">
        <v>0.2552521397606432</v>
      </c>
      <c r="AQ1065">
        <v>0.29152617733150538</v>
      </c>
      <c r="AR1065">
        <v>0.26707176998036231</v>
      </c>
      <c r="AS1065">
        <v>0.18614991292748909</v>
      </c>
      <c r="AT1065" t="s">
        <v>104</v>
      </c>
      <c r="AU1065" t="s">
        <v>66</v>
      </c>
      <c r="AZ1065">
        <v>-0.17708333300000001</v>
      </c>
      <c r="BA1065" t="s">
        <v>74</v>
      </c>
      <c r="BB1065">
        <v>-0.56845238099999995</v>
      </c>
      <c r="BC1065" t="s">
        <v>74</v>
      </c>
    </row>
    <row r="1066" spans="1:55">
      <c r="A1066" s="1">
        <v>1064</v>
      </c>
      <c r="B1066" t="s">
        <v>788</v>
      </c>
      <c r="C1066" t="s">
        <v>699</v>
      </c>
      <c r="D1066">
        <v>13</v>
      </c>
      <c r="E1066">
        <v>3</v>
      </c>
      <c r="F1066">
        <v>8314</v>
      </c>
      <c r="G1066">
        <v>44</v>
      </c>
      <c r="H1066">
        <v>3.5536991274301828</v>
      </c>
      <c r="I1066">
        <v>13</v>
      </c>
      <c r="J1066" t="s">
        <v>56</v>
      </c>
      <c r="K1066" t="s">
        <v>57</v>
      </c>
      <c r="L1066" t="s">
        <v>58</v>
      </c>
      <c r="M1066" t="s">
        <v>59</v>
      </c>
      <c r="N1066" t="s">
        <v>61</v>
      </c>
      <c r="O1066" t="s">
        <v>60</v>
      </c>
      <c r="P1066" t="s">
        <v>63</v>
      </c>
      <c r="Q1066" t="s">
        <v>62</v>
      </c>
      <c r="R1066" t="s">
        <v>64</v>
      </c>
      <c r="S1066" t="s">
        <v>65</v>
      </c>
      <c r="T1066">
        <v>14.46063</v>
      </c>
      <c r="U1066">
        <f>(T1066-0.014129973)/(27755.404-0.014129973)</f>
        <v>5.2049350034894491E-4</v>
      </c>
      <c r="V1066">
        <v>2.1975277000000001E-2</v>
      </c>
      <c r="W1066">
        <f>(V1066-0.006104506)/(0.96359551-0.006104506)</f>
        <v>1.6575373485180026E-2</v>
      </c>
      <c r="X1066">
        <v>0.90410787000000004</v>
      </c>
      <c r="Y1066">
        <f>(X1066-0.026912883)/(0.97887218-0.026912883)</f>
        <v>0.92146270304243905</v>
      </c>
      <c r="Z1066">
        <v>5.1067550000000003E-2</v>
      </c>
      <c r="AA1066">
        <f>(Z1066-0)/(0.8541435-0)</f>
        <v>5.9788021567804481E-2</v>
      </c>
      <c r="AB1066">
        <v>3.7457859E-3</v>
      </c>
      <c r="AC1066">
        <f>(AB1066-0)/(0.90509456-0)</f>
        <v>4.1385575226526609E-3</v>
      </c>
      <c r="AD1066">
        <v>5.7435385E-3</v>
      </c>
      <c r="AE1066" s="3">
        <f>(AD1066-0)/(0.42788053-0)</f>
        <v>1.3423229376667362E-2</v>
      </c>
      <c r="AF1066">
        <v>1.2485953999999999E-4</v>
      </c>
      <c r="AG1066">
        <f>(AF1066-0)/(0.48863637-0)</f>
        <v>2.555264971373293E-4</v>
      </c>
      <c r="AH1066">
        <v>15.9</v>
      </c>
      <c r="AI1066">
        <f>(AH1066-0)/(78.5-0)</f>
        <v>0.20254777070063695</v>
      </c>
      <c r="AJ1066">
        <v>30.8</v>
      </c>
      <c r="AK1066">
        <f>(AJ1066-5.8)/(57.3-5.8)</f>
        <v>0.4854368932038835</v>
      </c>
      <c r="AL1066">
        <v>41.2</v>
      </c>
      <c r="AM1066">
        <f>(AL1066-5.5)/(55.8-5.5)</f>
        <v>0.70974155069582512</v>
      </c>
      <c r="AN1066">
        <v>12.1</v>
      </c>
      <c r="AO1066">
        <f>(AN1066-1.2)/(66.3-1.2)</f>
        <v>0.16743471582181263</v>
      </c>
      <c r="AP1066">
        <v>0.16106879760269699</v>
      </c>
      <c r="AQ1066">
        <v>0.27968535397677619</v>
      </c>
      <c r="AR1066">
        <v>0.29953801972780619</v>
      </c>
      <c r="AS1066">
        <v>0.25970782869272069</v>
      </c>
      <c r="AT1066" t="s">
        <v>72</v>
      </c>
      <c r="AU1066" t="s">
        <v>66</v>
      </c>
      <c r="AZ1066">
        <v>-0.40869387800000001</v>
      </c>
      <c r="BA1066" t="s">
        <v>74</v>
      </c>
      <c r="BB1066">
        <v>-0.43640816300000002</v>
      </c>
      <c r="BC1066" t="s">
        <v>74</v>
      </c>
    </row>
    <row r="1067" spans="1:55">
      <c r="A1067" s="1">
        <v>1068</v>
      </c>
      <c r="B1067" t="s">
        <v>788</v>
      </c>
      <c r="C1067" t="s">
        <v>121</v>
      </c>
      <c r="D1067">
        <v>29</v>
      </c>
      <c r="E1067">
        <v>1</v>
      </c>
      <c r="F1067">
        <v>82916</v>
      </c>
      <c r="G1067">
        <v>37</v>
      </c>
      <c r="H1067">
        <v>0.94527447511190088</v>
      </c>
      <c r="I1067">
        <v>29</v>
      </c>
      <c r="J1067" t="s">
        <v>102</v>
      </c>
      <c r="K1067" t="s">
        <v>57</v>
      </c>
      <c r="L1067" t="s">
        <v>58</v>
      </c>
      <c r="M1067" t="s">
        <v>59</v>
      </c>
      <c r="N1067" t="s">
        <v>60</v>
      </c>
      <c r="O1067" t="s">
        <v>62</v>
      </c>
      <c r="P1067" t="s">
        <v>61</v>
      </c>
      <c r="Q1067" t="s">
        <v>63</v>
      </c>
      <c r="R1067" t="s">
        <v>69</v>
      </c>
      <c r="S1067" t="s">
        <v>65</v>
      </c>
      <c r="T1067">
        <v>81.544608999999994</v>
      </c>
      <c r="U1067">
        <f>(T1067-0.014129973)/(27755.404-0.014129973)</f>
        <v>2.9374647377965542E-3</v>
      </c>
      <c r="V1067">
        <v>2.5441711999999998E-2</v>
      </c>
      <c r="W1067">
        <f>(V1067-0.006104506)/(0.96359551-0.006104506)</f>
        <v>2.0195705149413601E-2</v>
      </c>
      <c r="X1067">
        <v>0.89592713000000002</v>
      </c>
      <c r="Y1067">
        <f>(X1067-0.026912883)/(0.97887218-0.026912883)</f>
        <v>0.91286912133597242</v>
      </c>
      <c r="Z1067">
        <v>4.4052053000000001E-2</v>
      </c>
      <c r="AA1067">
        <f>(Z1067-0)/(0.8541435-0)</f>
        <v>5.1574534021508099E-2</v>
      </c>
      <c r="AB1067">
        <v>2.6849123999999999E-3</v>
      </c>
      <c r="AC1067">
        <f>(AB1067-0)/(0.90509456-0)</f>
        <v>2.9664440807157209E-3</v>
      </c>
      <c r="AD1067">
        <v>1.1497488E-2</v>
      </c>
      <c r="AE1067" s="3">
        <f>(AD1067-0)/(0.42788053-0)</f>
        <v>2.6870790311491855E-2</v>
      </c>
      <c r="AF1067">
        <v>5.1966047999999995E-4</v>
      </c>
      <c r="AG1067">
        <f>(AF1067-0)/(0.48863637-0)</f>
        <v>1.0634912010336029E-3</v>
      </c>
      <c r="AH1067">
        <v>30.5</v>
      </c>
      <c r="AI1067">
        <f>(AH1067-0)/(78.5-0)</f>
        <v>0.38853503184713378</v>
      </c>
      <c r="AJ1067">
        <v>28.7</v>
      </c>
      <c r="AK1067">
        <f>(AJ1067-5.8)/(57.3-5.8)</f>
        <v>0.44466019417475727</v>
      </c>
      <c r="AL1067">
        <v>27.8</v>
      </c>
      <c r="AM1067">
        <f>(AL1067-5.5)/(55.8-5.5)</f>
        <v>0.44333996023856864</v>
      </c>
      <c r="AN1067">
        <v>13</v>
      </c>
      <c r="AO1067">
        <f>(AN1067-1.2)/(66.3-1.2)</f>
        <v>0.18125960061443935</v>
      </c>
      <c r="AP1067">
        <v>0.26063138749350429</v>
      </c>
      <c r="AQ1067">
        <v>0.36616577169582548</v>
      </c>
      <c r="AR1067">
        <v>0.23530876494023911</v>
      </c>
      <c r="AS1067">
        <v>0.13789407587043129</v>
      </c>
      <c r="AT1067" t="s">
        <v>104</v>
      </c>
      <c r="AU1067" t="s">
        <v>66</v>
      </c>
      <c r="AZ1067">
        <v>2.2123015999999999E-2</v>
      </c>
      <c r="BA1067" t="s">
        <v>67</v>
      </c>
      <c r="BB1067">
        <v>0.14567460300000001</v>
      </c>
      <c r="BC1067" t="s">
        <v>67</v>
      </c>
    </row>
    <row r="1068" spans="1:55">
      <c r="A1068" s="1">
        <v>1069</v>
      </c>
      <c r="B1068" t="s">
        <v>788</v>
      </c>
      <c r="C1068" t="s">
        <v>824</v>
      </c>
      <c r="D1068">
        <v>0</v>
      </c>
      <c r="E1068">
        <v>0</v>
      </c>
      <c r="F1068">
        <v>13333</v>
      </c>
      <c r="G1068">
        <v>102</v>
      </c>
      <c r="H1068">
        <v>0</v>
      </c>
      <c r="I1068">
        <v>0</v>
      </c>
      <c r="J1068" t="s">
        <v>56</v>
      </c>
      <c r="K1068" t="s">
        <v>57</v>
      </c>
      <c r="L1068" t="s">
        <v>59</v>
      </c>
      <c r="M1068" t="s">
        <v>100</v>
      </c>
      <c r="N1068" t="s">
        <v>61</v>
      </c>
      <c r="O1068" t="s">
        <v>60</v>
      </c>
      <c r="P1068" t="s">
        <v>62</v>
      </c>
      <c r="Q1068" t="s">
        <v>63</v>
      </c>
      <c r="R1068" t="s">
        <v>64</v>
      </c>
      <c r="S1068" t="s">
        <v>71</v>
      </c>
      <c r="T1068">
        <v>15.474422000000001</v>
      </c>
      <c r="U1068">
        <f>(T1068-0.014129973)/(27755.404-0.014129973)</f>
        <v>5.5701945097501749E-4</v>
      </c>
      <c r="V1068">
        <v>1.0839669999999999E-2</v>
      </c>
      <c r="W1068">
        <f>(V1068-0.006104506)/(0.96359551-0.006104506)</f>
        <v>4.9453874555671533E-3</v>
      </c>
      <c r="X1068">
        <v>0.97589386</v>
      </c>
      <c r="Y1068">
        <f>(X1068-0.026912883)/(0.97887218-0.026912883)</f>
        <v>0.99687137884005561</v>
      </c>
      <c r="Z1068">
        <v>2.3458987000000001E-3</v>
      </c>
      <c r="AA1068">
        <f>(Z1068-0)/(0.8541435-0)</f>
        <v>2.7464924804789831E-3</v>
      </c>
      <c r="AB1068">
        <v>2.7503641E-3</v>
      </c>
      <c r="AC1068">
        <f>(AB1068-0)/(0.90509456-0)</f>
        <v>3.0387588452636372E-3</v>
      </c>
      <c r="AD1068">
        <v>8.8982365999999995E-4</v>
      </c>
      <c r="AE1068" s="3">
        <f>(AD1068-0)/(0.42788053-0)</f>
        <v>2.0796077353648227E-3</v>
      </c>
      <c r="AF1068">
        <v>0</v>
      </c>
      <c r="AG1068">
        <f>(AF1068-0)/(0.48863637-0)</f>
        <v>0</v>
      </c>
      <c r="AH1068">
        <v>9.6999999999999993</v>
      </c>
      <c r="AI1068">
        <f>(AH1068-0)/(78.5-0)</f>
        <v>0.12356687898089171</v>
      </c>
      <c r="AJ1068">
        <v>26.8</v>
      </c>
      <c r="AK1068">
        <f>(AJ1068-5.8)/(57.3-5.8)</f>
        <v>0.40776699029126212</v>
      </c>
      <c r="AL1068">
        <v>32.700000000000003</v>
      </c>
      <c r="AM1068">
        <f>(AL1068-5.5)/(55.8-5.5)</f>
        <v>0.54075546719681922</v>
      </c>
      <c r="AN1068">
        <v>30.9</v>
      </c>
      <c r="AO1068">
        <f>(AN1068-1.2)/(66.3-1.2)</f>
        <v>0.45622119815668205</v>
      </c>
      <c r="AP1068">
        <v>0.24429703931402691</v>
      </c>
      <c r="AQ1068">
        <v>0.28935447338618348</v>
      </c>
      <c r="AR1068">
        <v>0.29461252224559142</v>
      </c>
      <c r="AS1068">
        <v>0.1717359650541983</v>
      </c>
      <c r="AT1068" t="s">
        <v>147</v>
      </c>
      <c r="AU1068" t="s">
        <v>104</v>
      </c>
      <c r="AZ1068">
        <v>0</v>
      </c>
      <c r="BA1068" t="s">
        <v>74</v>
      </c>
      <c r="BB1068">
        <v>0</v>
      </c>
      <c r="BC1068" t="s">
        <v>74</v>
      </c>
    </row>
    <row r="1069" spans="1:55">
      <c r="A1069" s="1">
        <v>1070</v>
      </c>
      <c r="B1069" t="s">
        <v>788</v>
      </c>
      <c r="C1069" t="s">
        <v>124</v>
      </c>
      <c r="D1069">
        <v>17</v>
      </c>
      <c r="E1069">
        <v>0</v>
      </c>
      <c r="F1069">
        <v>19820</v>
      </c>
      <c r="G1069">
        <v>29</v>
      </c>
      <c r="H1069">
        <v>2.957653363025853</v>
      </c>
      <c r="I1069">
        <v>17</v>
      </c>
      <c r="J1069" t="s">
        <v>56</v>
      </c>
      <c r="K1069" t="s">
        <v>57</v>
      </c>
      <c r="L1069" t="s">
        <v>58</v>
      </c>
      <c r="M1069" t="s">
        <v>59</v>
      </c>
      <c r="N1069" t="s">
        <v>60</v>
      </c>
      <c r="O1069" t="s">
        <v>61</v>
      </c>
      <c r="P1069" t="s">
        <v>62</v>
      </c>
      <c r="Q1069" t="s">
        <v>63</v>
      </c>
      <c r="R1069" t="s">
        <v>64</v>
      </c>
      <c r="S1069" t="s">
        <v>65</v>
      </c>
      <c r="T1069">
        <v>21.839946999999999</v>
      </c>
      <c r="U1069">
        <f>(T1069-0.014129973)/(27755.404-0.014129973)</f>
        <v>7.8636319393119618E-4</v>
      </c>
      <c r="V1069">
        <v>2.9633066E-2</v>
      </c>
      <c r="W1069">
        <f>(V1069-0.006104506)/(0.96359551-0.006104506)</f>
        <v>2.457313948821184E-2</v>
      </c>
      <c r="X1069">
        <v>0.87358278</v>
      </c>
      <c r="Y1069">
        <f>(X1069-0.026912883)/(0.97887218-0.026912883)</f>
        <v>0.88939716190407669</v>
      </c>
      <c r="Z1069">
        <v>6.7769535000000006E-2</v>
      </c>
      <c r="AA1069">
        <f>(Z1069-0)/(0.8541435-0)</f>
        <v>7.9342095327073273E-2</v>
      </c>
      <c r="AB1069">
        <v>1.3914657E-3</v>
      </c>
      <c r="AC1069">
        <f>(AB1069-0)/(0.90509456-0)</f>
        <v>1.5373705262354024E-3</v>
      </c>
      <c r="AD1069">
        <v>1.0101010000000001E-2</v>
      </c>
      <c r="AE1069" s="3">
        <f>(AD1069-0)/(0.42788053-0)</f>
        <v>2.3607080228679723E-2</v>
      </c>
      <c r="AF1069">
        <v>1.0307153E-4</v>
      </c>
      <c r="AG1069">
        <f>(AF1069-0)/(0.48863637-0)</f>
        <v>2.1093708190407523E-4</v>
      </c>
      <c r="AH1069">
        <v>13.2</v>
      </c>
      <c r="AI1069">
        <f>(AH1069-0)/(78.5-0)</f>
        <v>0.16815286624203821</v>
      </c>
      <c r="AJ1069">
        <v>24.6</v>
      </c>
      <c r="AK1069">
        <f>(AJ1069-5.8)/(57.3-5.8)</f>
        <v>0.36504854368932038</v>
      </c>
      <c r="AL1069">
        <v>42.7</v>
      </c>
      <c r="AM1069">
        <f>(AL1069-5.5)/(55.8-5.5)</f>
        <v>0.73956262425447328</v>
      </c>
      <c r="AN1069">
        <v>19.600000000000001</v>
      </c>
      <c r="AO1069">
        <f>(AN1069-1.2)/(66.3-1.2)</f>
        <v>0.28264208909370203</v>
      </c>
      <c r="AP1069">
        <v>0.26443001443001429</v>
      </c>
      <c r="AQ1069">
        <v>0.30029890744176457</v>
      </c>
      <c r="AR1069">
        <v>0.27107812822098543</v>
      </c>
      <c r="AS1069">
        <v>0.1641929499072356</v>
      </c>
      <c r="AT1069" t="s">
        <v>72</v>
      </c>
      <c r="AU1069" t="s">
        <v>66</v>
      </c>
      <c r="AZ1069">
        <v>-0.21679442500000001</v>
      </c>
      <c r="BA1069" t="s">
        <v>74</v>
      </c>
      <c r="BB1069">
        <v>-0.35219512200000003</v>
      </c>
      <c r="BC1069" t="s">
        <v>74</v>
      </c>
    </row>
    <row r="1070" spans="1:55">
      <c r="A1070" s="1">
        <v>1071</v>
      </c>
      <c r="B1070" t="s">
        <v>788</v>
      </c>
      <c r="C1070" t="s">
        <v>125</v>
      </c>
      <c r="D1070">
        <v>34</v>
      </c>
      <c r="E1070">
        <v>1</v>
      </c>
      <c r="F1070">
        <v>31448</v>
      </c>
      <c r="G1070">
        <v>27</v>
      </c>
      <c r="H1070">
        <v>4.0042586468432306</v>
      </c>
      <c r="I1070">
        <v>34</v>
      </c>
      <c r="J1070" t="s">
        <v>56</v>
      </c>
      <c r="K1070" t="s">
        <v>57</v>
      </c>
      <c r="L1070" t="s">
        <v>59</v>
      </c>
      <c r="M1070" t="s">
        <v>58</v>
      </c>
      <c r="N1070" t="s">
        <v>61</v>
      </c>
      <c r="O1070" t="s">
        <v>60</v>
      </c>
      <c r="P1070" t="s">
        <v>62</v>
      </c>
      <c r="Q1070" t="s">
        <v>63</v>
      </c>
      <c r="R1070" t="s">
        <v>64</v>
      </c>
      <c r="S1070" t="s">
        <v>65</v>
      </c>
      <c r="T1070">
        <v>39.974285000000002</v>
      </c>
      <c r="U1070">
        <f>(T1070-0.014129973)/(27755.404-0.014129973)</f>
        <v>1.4397259492345631E-3</v>
      </c>
      <c r="V1070">
        <v>1.8050078000000001E-2</v>
      </c>
      <c r="W1070">
        <f>(V1070-0.006104506)/(0.96359551-0.006104506)</f>
        <v>1.247591042641274E-2</v>
      </c>
      <c r="X1070">
        <v>0.96056556999999998</v>
      </c>
      <c r="Y1070">
        <f>(X1070-0.026912883)/(0.97887218-0.026912883)</f>
        <v>0.98076954544412631</v>
      </c>
      <c r="Z1070">
        <v>4.6167164E-3</v>
      </c>
      <c r="AA1070">
        <f>(Z1070-0)/(0.8541435-0)</f>
        <v>5.4050828695646575E-3</v>
      </c>
      <c r="AB1070">
        <v>2.1801160000000002E-3</v>
      </c>
      <c r="AC1070">
        <f>(AB1070-0)/(0.90509456-0)</f>
        <v>2.4087162782195932E-3</v>
      </c>
      <c r="AD1070">
        <v>4.2961109000000004E-3</v>
      </c>
      <c r="AE1070" s="3">
        <f>(AD1070-0)/(0.42788053-0)</f>
        <v>1.0040444934477389E-2</v>
      </c>
      <c r="AF1070">
        <v>1.2824211E-4</v>
      </c>
      <c r="AG1070">
        <f>(AF1070-0)/(0.48863637-0)</f>
        <v>2.6244896588438558E-4</v>
      </c>
      <c r="AH1070">
        <v>18.8</v>
      </c>
      <c r="AI1070">
        <f>(AH1070-0)/(78.5-0)</f>
        <v>0.23949044585987261</v>
      </c>
      <c r="AJ1070">
        <v>31.3</v>
      </c>
      <c r="AK1070">
        <f>(AJ1070-5.8)/(57.3-5.8)</f>
        <v>0.49514563106796117</v>
      </c>
      <c r="AL1070">
        <v>37.700000000000003</v>
      </c>
      <c r="AM1070">
        <f>(AL1070-5.5)/(55.8-5.5)</f>
        <v>0.64015904572564619</v>
      </c>
      <c r="AN1070">
        <v>12.2</v>
      </c>
      <c r="AO1070">
        <f>(AN1070-1.2)/(66.3-1.2)</f>
        <v>0.16897081413210446</v>
      </c>
      <c r="AP1070">
        <v>0.22512904363438169</v>
      </c>
      <c r="AQ1070">
        <v>0.27520759193357058</v>
      </c>
      <c r="AR1070">
        <v>0.28136321374755541</v>
      </c>
      <c r="AS1070">
        <v>0.21830015068449229</v>
      </c>
      <c r="AT1070" t="s">
        <v>72</v>
      </c>
      <c r="AU1070" t="s">
        <v>66</v>
      </c>
      <c r="AZ1070">
        <v>0.25994958000000001</v>
      </c>
      <c r="BA1070" t="s">
        <v>67</v>
      </c>
      <c r="BB1070">
        <v>0.68813445399999995</v>
      </c>
      <c r="BC1070" t="s">
        <v>67</v>
      </c>
    </row>
    <row r="1071" spans="1:55">
      <c r="A1071" s="1">
        <v>1072</v>
      </c>
      <c r="B1071" t="s">
        <v>788</v>
      </c>
      <c r="C1071" t="s">
        <v>408</v>
      </c>
      <c r="D1071">
        <v>3</v>
      </c>
      <c r="E1071">
        <v>0</v>
      </c>
      <c r="F1071">
        <v>12929</v>
      </c>
      <c r="G1071">
        <v>41</v>
      </c>
      <c r="H1071">
        <v>0.56594270018808157</v>
      </c>
      <c r="I1071">
        <v>3</v>
      </c>
      <c r="J1071" t="s">
        <v>56</v>
      </c>
      <c r="K1071" t="s">
        <v>57</v>
      </c>
      <c r="L1071" t="s">
        <v>58</v>
      </c>
      <c r="M1071" t="s">
        <v>59</v>
      </c>
      <c r="N1071" t="s">
        <v>60</v>
      </c>
      <c r="O1071" t="s">
        <v>61</v>
      </c>
      <c r="P1071" t="s">
        <v>62</v>
      </c>
      <c r="Q1071" t="s">
        <v>63</v>
      </c>
      <c r="R1071" t="s">
        <v>64</v>
      </c>
      <c r="S1071" t="s">
        <v>71</v>
      </c>
      <c r="T1071">
        <v>19.039570000000001</v>
      </c>
      <c r="U1071">
        <f>(T1071-0.014129973)/(27755.404-0.014129973)</f>
        <v>6.8546830421378963E-4</v>
      </c>
      <c r="V1071">
        <v>3.3471696000000002E-2</v>
      </c>
      <c r="W1071">
        <f>(V1071-0.006104506)/(0.96359551-0.006104506)</f>
        <v>2.8582190209277415E-2</v>
      </c>
      <c r="X1071">
        <v>0.88775062999999999</v>
      </c>
      <c r="Y1071">
        <f>(X1071-0.026912883)/(0.97887218-0.026912883)</f>
        <v>0.90427999360144906</v>
      </c>
      <c r="Z1071">
        <v>6.5265387000000008E-2</v>
      </c>
      <c r="AA1071">
        <f>(Z1071-0)/(0.8541435-0)</f>
        <v>7.6410330348471903E-2</v>
      </c>
      <c r="AB1071">
        <v>3.7092643E-3</v>
      </c>
      <c r="AC1071">
        <f>(AB1071-0)/(0.90509456-0)</f>
        <v>4.0982063796737439E-3</v>
      </c>
      <c r="AD1071">
        <v>2.1195796000000001E-3</v>
      </c>
      <c r="AE1071" s="3">
        <f>(AD1071-0)/(0.42788053-0)</f>
        <v>4.9536715306957302E-3</v>
      </c>
      <c r="AF1071">
        <v>0</v>
      </c>
      <c r="AG1071">
        <f>(AF1071-0)/(0.48863637-0)</f>
        <v>0</v>
      </c>
      <c r="AH1071">
        <v>8.5</v>
      </c>
      <c r="AI1071">
        <f>(AH1071-0)/(78.5-0)</f>
        <v>0.10828025477707007</v>
      </c>
      <c r="AJ1071">
        <v>25.1</v>
      </c>
      <c r="AK1071">
        <f>(AJ1071-5.8)/(57.3-5.8)</f>
        <v>0.37475728155339805</v>
      </c>
      <c r="AL1071">
        <v>39.299999999999997</v>
      </c>
      <c r="AM1071">
        <f>(AL1071-5.5)/(55.8-5.5)</f>
        <v>0.67196819085487081</v>
      </c>
      <c r="AN1071">
        <v>27.2</v>
      </c>
      <c r="AO1071">
        <f>(AN1071-1.2)/(66.3-1.2)</f>
        <v>0.39938556067588327</v>
      </c>
      <c r="AP1071">
        <v>0.21398922547028179</v>
      </c>
      <c r="AQ1071">
        <v>0.35502958579881672</v>
      </c>
      <c r="AR1071">
        <v>0.26485913627130619</v>
      </c>
      <c r="AS1071">
        <v>0.16612205245959541</v>
      </c>
      <c r="AT1071" t="s">
        <v>147</v>
      </c>
      <c r="AU1071" t="s">
        <v>104</v>
      </c>
      <c r="AZ1071">
        <v>-0.10095238099999999</v>
      </c>
      <c r="BA1071" t="s">
        <v>74</v>
      </c>
      <c r="BB1071">
        <v>0.51161904800000002</v>
      </c>
      <c r="BC1071" t="s">
        <v>67</v>
      </c>
    </row>
    <row r="1072" spans="1:55">
      <c r="A1072" s="1">
        <v>1073</v>
      </c>
      <c r="B1072" t="s">
        <v>788</v>
      </c>
      <c r="C1072" t="s">
        <v>607</v>
      </c>
      <c r="D1072">
        <v>6</v>
      </c>
      <c r="E1072">
        <v>0</v>
      </c>
      <c r="F1072">
        <v>17490</v>
      </c>
      <c r="G1072">
        <v>34</v>
      </c>
      <c r="H1072">
        <v>1.008979921299566</v>
      </c>
      <c r="I1072">
        <v>6</v>
      </c>
      <c r="J1072" t="s">
        <v>56</v>
      </c>
      <c r="K1072" t="s">
        <v>57</v>
      </c>
      <c r="L1072" t="s">
        <v>58</v>
      </c>
      <c r="M1072" t="s">
        <v>59</v>
      </c>
      <c r="N1072" t="s">
        <v>60</v>
      </c>
      <c r="O1072" t="s">
        <v>61</v>
      </c>
      <c r="P1072" t="s">
        <v>62</v>
      </c>
      <c r="Q1072" t="s">
        <v>63</v>
      </c>
      <c r="R1072" t="s">
        <v>64</v>
      </c>
      <c r="S1072" t="s">
        <v>65</v>
      </c>
      <c r="T1072">
        <v>27.575714000000001</v>
      </c>
      <c r="U1072">
        <f>(T1072-0.014129973)/(27755.404-0.014129973)</f>
        <v>9.93017361891346E-4</v>
      </c>
      <c r="V1072">
        <v>1.9708455E-2</v>
      </c>
      <c r="W1072">
        <f>(V1072-0.006104506)/(0.96359551-0.006104506)</f>
        <v>1.4207913122074619E-2</v>
      </c>
      <c r="X1072">
        <v>0.88752186</v>
      </c>
      <c r="Y1072">
        <f>(X1072-0.026912883)/(0.97887218-0.026912883)</f>
        <v>0.90403967870487656</v>
      </c>
      <c r="Z1072">
        <v>5.9591837000000002E-2</v>
      </c>
      <c r="AA1072">
        <f>(Z1072-0)/(0.8541435-0)</f>
        <v>6.9767945315980281E-2</v>
      </c>
      <c r="AB1072">
        <v>2.7405247000000001E-3</v>
      </c>
      <c r="AC1072">
        <f>(AB1072-0)/(0.90509456-0)</f>
        <v>3.0278877159531266E-3</v>
      </c>
      <c r="AD1072">
        <v>9.0962099000000008E-3</v>
      </c>
      <c r="AE1072" s="3">
        <f>(AD1072-0)/(0.42788053-0)</f>
        <v>2.1258760944322476E-2</v>
      </c>
      <c r="AF1072">
        <v>3.4985423999999999E-4</v>
      </c>
      <c r="AG1072">
        <f>(AF1072-0)/(0.48863637-0)</f>
        <v>7.1598076090815751E-4</v>
      </c>
      <c r="AH1072">
        <v>18.899999999999999</v>
      </c>
      <c r="AI1072">
        <f>(AH1072-0)/(78.5-0)</f>
        <v>0.24076433121019106</v>
      </c>
      <c r="AJ1072">
        <v>29.1</v>
      </c>
      <c r="AK1072">
        <f>(AJ1072-5.8)/(57.3-5.8)</f>
        <v>0.45242718446601943</v>
      </c>
      <c r="AL1072">
        <v>37.700000000000003</v>
      </c>
      <c r="AM1072">
        <f>(AL1072-5.5)/(55.8-5.5)</f>
        <v>0.64015904572564619</v>
      </c>
      <c r="AN1072">
        <v>14.4</v>
      </c>
      <c r="AO1072">
        <f>(AN1072-1.2)/(66.3-1.2)</f>
        <v>0.20276497695852538</v>
      </c>
      <c r="AP1072">
        <v>0.25597667638483967</v>
      </c>
      <c r="AQ1072">
        <v>0.28688046647230309</v>
      </c>
      <c r="AR1072">
        <v>0.27364431486880469</v>
      </c>
      <c r="AS1072">
        <v>0.1834985422740526</v>
      </c>
      <c r="AT1072" t="s">
        <v>104</v>
      </c>
      <c r="AU1072" t="s">
        <v>66</v>
      </c>
      <c r="AZ1072">
        <v>-0.41314285699999997</v>
      </c>
      <c r="BA1072" t="s">
        <v>74</v>
      </c>
      <c r="BB1072">
        <v>-0.57999999999999996</v>
      </c>
      <c r="BC1072" t="s">
        <v>74</v>
      </c>
    </row>
    <row r="1073" spans="1:55">
      <c r="A1073" s="1">
        <v>1065</v>
      </c>
      <c r="B1073" t="s">
        <v>788</v>
      </c>
      <c r="C1073" t="s">
        <v>825</v>
      </c>
      <c r="D1073">
        <v>58</v>
      </c>
      <c r="E1073">
        <v>2</v>
      </c>
      <c r="F1073">
        <v>65565</v>
      </c>
      <c r="G1073">
        <v>33</v>
      </c>
      <c r="H1073">
        <v>2.6806615687878561</v>
      </c>
      <c r="I1073">
        <v>58</v>
      </c>
      <c r="J1073" t="s">
        <v>102</v>
      </c>
      <c r="K1073" t="s">
        <v>57</v>
      </c>
      <c r="L1073" t="s">
        <v>58</v>
      </c>
      <c r="M1073" t="s">
        <v>59</v>
      </c>
      <c r="N1073" t="s">
        <v>60</v>
      </c>
      <c r="O1073" t="s">
        <v>61</v>
      </c>
      <c r="P1073" t="s">
        <v>62</v>
      </c>
      <c r="Q1073" t="s">
        <v>63</v>
      </c>
      <c r="R1073" t="s">
        <v>65</v>
      </c>
      <c r="S1073" t="s">
        <v>64</v>
      </c>
      <c r="T1073">
        <v>101.43044</v>
      </c>
      <c r="U1073">
        <f>(T1073-0.014129973)/(27755.404-0.014129973)</f>
        <v>3.6539321011851223E-3</v>
      </c>
      <c r="V1073">
        <v>2.6061273999999999E-2</v>
      </c>
      <c r="W1073">
        <f>(V1073-0.006104506)/(0.96359551-0.006104506)</f>
        <v>2.084277336980599E-2</v>
      </c>
      <c r="X1073">
        <v>0.83244574000000005</v>
      </c>
      <c r="Y1073">
        <f>(X1073-0.026912883)/(0.97887218-0.026912883)</f>
        <v>0.84618413784975099</v>
      </c>
      <c r="Z1073">
        <v>0.10755058000000001</v>
      </c>
      <c r="AA1073">
        <f>(Z1073-0)/(0.8541435-0)</f>
        <v>0.12591628924179604</v>
      </c>
      <c r="AB1073">
        <v>2.6321426999999999E-3</v>
      </c>
      <c r="AC1073">
        <f>(AB1073-0)/(0.90509456-0)</f>
        <v>2.9081411117972025E-3</v>
      </c>
      <c r="AD1073">
        <v>9.5491689000000001E-3</v>
      </c>
      <c r="AE1073" s="3">
        <f>(AD1073-0)/(0.42788053-0)</f>
        <v>2.2317371860785536E-2</v>
      </c>
      <c r="AF1073">
        <v>4.2848836000000001E-4</v>
      </c>
      <c r="AG1073">
        <f>(AF1073-0)/(0.48863637-0)</f>
        <v>8.7690639974261433E-4</v>
      </c>
      <c r="AH1073">
        <v>24.6</v>
      </c>
      <c r="AI1073">
        <f>(AH1073-0)/(78.5-0)</f>
        <v>0.31337579617834399</v>
      </c>
      <c r="AJ1073">
        <v>35.1</v>
      </c>
      <c r="AK1073">
        <f>(AJ1073-5.8)/(57.3-5.8)</f>
        <v>0.56893203883495147</v>
      </c>
      <c r="AL1073">
        <v>30.1</v>
      </c>
      <c r="AM1073">
        <f>(AL1073-5.5)/(55.8-5.5)</f>
        <v>0.48906560636182911</v>
      </c>
      <c r="AN1073">
        <v>10.199999999999999</v>
      </c>
      <c r="AO1073">
        <f>(AN1073-1.2)/(66.3-1.2)</f>
        <v>0.13824884792626729</v>
      </c>
      <c r="AP1073">
        <v>0.24319774737550881</v>
      </c>
      <c r="AQ1073">
        <v>0.29354512900560109</v>
      </c>
      <c r="AR1073">
        <v>0.26523429131086829</v>
      </c>
      <c r="AS1073">
        <v>0.19802283230802201</v>
      </c>
      <c r="AT1073" t="s">
        <v>66</v>
      </c>
      <c r="AU1073" t="s">
        <v>66</v>
      </c>
      <c r="AZ1073">
        <v>6.2161583999999999E-2</v>
      </c>
      <c r="BA1073" t="s">
        <v>67</v>
      </c>
      <c r="BB1073">
        <v>8.3616907000000004E-2</v>
      </c>
      <c r="BC1073" t="s">
        <v>67</v>
      </c>
    </row>
    <row r="1074" spans="1:55">
      <c r="A1074" s="1">
        <v>1066</v>
      </c>
      <c r="B1074" t="s">
        <v>788</v>
      </c>
      <c r="C1074" t="s">
        <v>826</v>
      </c>
      <c r="D1074">
        <v>11</v>
      </c>
      <c r="E1074">
        <v>0</v>
      </c>
      <c r="F1074">
        <v>18306</v>
      </c>
      <c r="G1074">
        <v>32</v>
      </c>
      <c r="H1074">
        <v>1.8777996285370919</v>
      </c>
      <c r="I1074">
        <v>11</v>
      </c>
      <c r="J1074" t="s">
        <v>56</v>
      </c>
      <c r="K1074" t="s">
        <v>57</v>
      </c>
      <c r="L1074" t="s">
        <v>58</v>
      </c>
      <c r="M1074" t="s">
        <v>59</v>
      </c>
      <c r="N1074" t="s">
        <v>60</v>
      </c>
      <c r="O1074" t="s">
        <v>61</v>
      </c>
      <c r="P1074" t="s">
        <v>62</v>
      </c>
      <c r="Q1074" t="s">
        <v>63</v>
      </c>
      <c r="R1074" t="s">
        <v>64</v>
      </c>
      <c r="S1074" t="s">
        <v>71</v>
      </c>
      <c r="T1074">
        <v>15.747907</v>
      </c>
      <c r="U1074">
        <f>(T1074-0.014129973)/(27755.404-0.014129973)</f>
        <v>5.6687285246858959E-4</v>
      </c>
      <c r="V1074">
        <v>2.5965074000000001E-2</v>
      </c>
      <c r="W1074">
        <f>(V1074-0.006104506)/(0.96359551-0.006104506)</f>
        <v>2.0742302451961212E-2</v>
      </c>
      <c r="X1074">
        <v>0.89539289</v>
      </c>
      <c r="Y1074">
        <f>(X1074-0.026912883)/(0.97887218-0.026912883)</f>
        <v>0.91230792087111701</v>
      </c>
      <c r="Z1074">
        <v>5.3538601999999998E-2</v>
      </c>
      <c r="AA1074">
        <f>(Z1074-0)/(0.8541435-0)</f>
        <v>6.2681038958910307E-2</v>
      </c>
      <c r="AB1074">
        <v>6.6636028000000014E-3</v>
      </c>
      <c r="AC1074">
        <f>(AB1074-0)/(0.90509456-0)</f>
        <v>7.3623277550137981E-3</v>
      </c>
      <c r="AD1074">
        <v>3.5615807999999998E-3</v>
      </c>
      <c r="AE1074" s="3">
        <f>(AD1074-0)/(0.42788053-0)</f>
        <v>8.3237739282037444E-3</v>
      </c>
      <c r="AF1074">
        <v>2.8722428000000001E-4</v>
      </c>
      <c r="AG1074">
        <f>(AF1074-0)/(0.48863637-0)</f>
        <v>5.8780782118203771E-4</v>
      </c>
      <c r="AH1074">
        <v>6.9</v>
      </c>
      <c r="AI1074">
        <f>(AH1074-0)/(78.5-0)</f>
        <v>8.7898089171974531E-2</v>
      </c>
      <c r="AJ1074">
        <v>24.9</v>
      </c>
      <c r="AK1074">
        <f>(AJ1074-5.8)/(57.3-5.8)</f>
        <v>0.37087378640776697</v>
      </c>
      <c r="AL1074">
        <v>42.7</v>
      </c>
      <c r="AM1074">
        <f>(AL1074-5.5)/(55.8-5.5)</f>
        <v>0.73956262425447328</v>
      </c>
      <c r="AN1074">
        <v>25.4</v>
      </c>
      <c r="AO1074">
        <f>(AN1074-1.2)/(66.3-1.2)</f>
        <v>0.37173579109062982</v>
      </c>
      <c r="AP1074">
        <v>0.241555606617647</v>
      </c>
      <c r="AQ1074">
        <v>0.33869485294117641</v>
      </c>
      <c r="AR1074">
        <v>0.25930606617647062</v>
      </c>
      <c r="AS1074">
        <v>0.1604434742647059</v>
      </c>
      <c r="AT1074" t="s">
        <v>66</v>
      </c>
      <c r="AU1074" t="s">
        <v>66</v>
      </c>
      <c r="AZ1074">
        <v>-0.32223376599999998</v>
      </c>
      <c r="BA1074" t="s">
        <v>74</v>
      </c>
      <c r="BB1074">
        <v>-0.45340259700000002</v>
      </c>
      <c r="BC1074" t="s">
        <v>74</v>
      </c>
    </row>
    <row r="1075" spans="1:55">
      <c r="A1075" s="1">
        <v>1067</v>
      </c>
      <c r="B1075" t="s">
        <v>788</v>
      </c>
      <c r="C1075" t="s">
        <v>611</v>
      </c>
      <c r="D1075">
        <v>15</v>
      </c>
      <c r="E1075">
        <v>1</v>
      </c>
      <c r="F1075">
        <v>9531</v>
      </c>
      <c r="G1075">
        <v>32</v>
      </c>
      <c r="H1075">
        <v>4.9181617878501731</v>
      </c>
      <c r="I1075">
        <v>15</v>
      </c>
      <c r="J1075" t="s">
        <v>56</v>
      </c>
      <c r="K1075" t="s">
        <v>57</v>
      </c>
      <c r="L1075" t="s">
        <v>59</v>
      </c>
      <c r="M1075" t="s">
        <v>58</v>
      </c>
      <c r="N1075" t="s">
        <v>61</v>
      </c>
      <c r="O1075" t="s">
        <v>60</v>
      </c>
      <c r="P1075" t="s">
        <v>62</v>
      </c>
      <c r="Q1075" t="s">
        <v>63</v>
      </c>
      <c r="R1075" t="s">
        <v>64</v>
      </c>
      <c r="S1075" t="s">
        <v>65</v>
      </c>
      <c r="T1075">
        <v>14.145962000000001</v>
      </c>
      <c r="U1075">
        <f>(T1075-0.014129973)/(27755.404-0.014129973)</f>
        <v>5.091563149779764E-4</v>
      </c>
      <c r="V1075">
        <v>1.6104626E-2</v>
      </c>
      <c r="W1075">
        <f>(V1075-0.006104506)/(0.96359551-0.006104506)</f>
        <v>1.0444087681475492E-2</v>
      </c>
      <c r="X1075">
        <v>0.95871161999999999</v>
      </c>
      <c r="Y1075">
        <f>(X1075-0.026912883)/(0.97887218-0.026912883)</f>
        <v>0.97882203570726845</v>
      </c>
      <c r="Z1075">
        <v>8.3225247999999998E-3</v>
      </c>
      <c r="AA1075">
        <f>(Z1075-0)/(0.8541435-0)</f>
        <v>9.7437079366640388E-3</v>
      </c>
      <c r="AB1075">
        <v>2.4859490999999999E-3</v>
      </c>
      <c r="AC1075">
        <f>(AB1075-0)/(0.90509456-0)</f>
        <v>2.7466180992182739E-3</v>
      </c>
      <c r="AD1075">
        <v>2.4859490999999999E-3</v>
      </c>
      <c r="AE1075" s="3">
        <f>(AD1075-0)/(0.42788053-0)</f>
        <v>5.809914043062441E-3</v>
      </c>
      <c r="AF1075">
        <v>2.1616946999999999E-4</v>
      </c>
      <c r="AG1075">
        <f>(AF1075-0)/(0.48863637-0)</f>
        <v>4.4239332819208686E-4</v>
      </c>
      <c r="AH1075">
        <v>12</v>
      </c>
      <c r="AI1075">
        <f>(AH1075-0)/(78.5-0)</f>
        <v>0.15286624203821655</v>
      </c>
      <c r="AJ1075">
        <v>33.9</v>
      </c>
      <c r="AK1075">
        <f>(AJ1075-5.8)/(57.3-5.8)</f>
        <v>0.54563106796116501</v>
      </c>
      <c r="AL1075">
        <v>41.3</v>
      </c>
      <c r="AM1075">
        <f>(AL1075-5.5)/(55.8-5.5)</f>
        <v>0.71172962226640157</v>
      </c>
      <c r="AN1075">
        <v>12.8</v>
      </c>
      <c r="AO1075">
        <f>(AN1075-1.2)/(66.3-1.2)</f>
        <v>0.17818740399385563</v>
      </c>
      <c r="AP1075">
        <v>0.25940337224383919</v>
      </c>
      <c r="AQ1075">
        <v>0.27086035451794199</v>
      </c>
      <c r="AR1075">
        <v>0.27518374405533941</v>
      </c>
      <c r="AS1075">
        <v>0.19455252918287941</v>
      </c>
      <c r="AT1075" t="s">
        <v>72</v>
      </c>
      <c r="AU1075" t="s">
        <v>66</v>
      </c>
      <c r="AZ1075">
        <v>-6.1469388E-2</v>
      </c>
      <c r="BA1075" t="s">
        <v>74</v>
      </c>
      <c r="BB1075">
        <v>0.25077550999999998</v>
      </c>
      <c r="BC1075" t="s">
        <v>67</v>
      </c>
    </row>
    <row r="1076" spans="1:55">
      <c r="A1076" s="1">
        <v>1074</v>
      </c>
      <c r="B1076" t="s">
        <v>788</v>
      </c>
      <c r="C1076" t="s">
        <v>753</v>
      </c>
      <c r="D1076">
        <v>12</v>
      </c>
      <c r="E1076">
        <v>1</v>
      </c>
      <c r="F1076">
        <v>28602</v>
      </c>
      <c r="G1076">
        <v>28</v>
      </c>
      <c r="H1076">
        <v>1.4983967155144</v>
      </c>
      <c r="I1076">
        <v>12</v>
      </c>
      <c r="J1076" t="s">
        <v>56</v>
      </c>
      <c r="K1076" t="s">
        <v>57</v>
      </c>
      <c r="L1076" t="s">
        <v>59</v>
      </c>
      <c r="M1076" t="s">
        <v>58</v>
      </c>
      <c r="N1076" t="s">
        <v>60</v>
      </c>
      <c r="O1076" t="s">
        <v>61</v>
      </c>
      <c r="P1076" t="s">
        <v>62</v>
      </c>
      <c r="Q1076" t="s">
        <v>63</v>
      </c>
      <c r="R1076" t="s">
        <v>65</v>
      </c>
      <c r="S1076" t="s">
        <v>64</v>
      </c>
      <c r="T1076">
        <v>36.300044999999997</v>
      </c>
      <c r="U1076">
        <f>(T1076-0.014129973)/(27755.404-0.014129973)</f>
        <v>1.3073466161678778E-3</v>
      </c>
      <c r="V1076">
        <v>3.7123453000000001E-2</v>
      </c>
      <c r="W1076">
        <f>(V1076-0.006104506)/(0.96359551-0.006104506)</f>
        <v>3.2396071472646441E-2</v>
      </c>
      <c r="X1076">
        <v>0.89071911999999998</v>
      </c>
      <c r="Y1076">
        <f>(X1076-0.026912883)/(0.97887218-0.026912883)</f>
        <v>0.90739828868964756</v>
      </c>
      <c r="Z1076">
        <v>3.6705554000000001E-2</v>
      </c>
      <c r="AA1076">
        <f>(Z1076-0)/(0.8541435-0)</f>
        <v>4.2973521428190935E-2</v>
      </c>
      <c r="AB1076">
        <v>5.0844508000000002E-3</v>
      </c>
      <c r="AC1076">
        <f>(AB1076-0)/(0.90509456-0)</f>
        <v>5.6175907189189161E-3</v>
      </c>
      <c r="AD1076">
        <v>8.5669513999999999E-3</v>
      </c>
      <c r="AE1076" s="3">
        <f>(AD1076-0)/(0.42788053-0)</f>
        <v>2.0021830392703308E-2</v>
      </c>
      <c r="AF1076">
        <v>1.4974751999999999E-3</v>
      </c>
      <c r="AG1076">
        <f>(AF1076-0)/(0.48863637-0)</f>
        <v>3.0646003693912509E-3</v>
      </c>
      <c r="AH1076">
        <v>18.2</v>
      </c>
      <c r="AI1076">
        <f>(AH1076-0)/(78.5-0)</f>
        <v>0.23184713375796179</v>
      </c>
      <c r="AJ1076">
        <v>35.700000000000003</v>
      </c>
      <c r="AK1076">
        <f>(AJ1076-5.8)/(57.3-5.8)</f>
        <v>0.58058252427184465</v>
      </c>
      <c r="AL1076">
        <v>34.299999999999997</v>
      </c>
      <c r="AM1076">
        <f>(AL1076-5.5)/(55.8-5.5)</f>
        <v>0.57256461232604372</v>
      </c>
      <c r="AN1076">
        <v>11.8</v>
      </c>
      <c r="AO1076">
        <f>(AN1076-1.2)/(66.3-1.2)</f>
        <v>0.16282642089093705</v>
      </c>
      <c r="AP1076">
        <v>0.24711823088977891</v>
      </c>
      <c r="AQ1076">
        <v>0.33031516628939578</v>
      </c>
      <c r="AR1076">
        <v>0.28236113529514201</v>
      </c>
      <c r="AS1076">
        <v>0.14020546752568341</v>
      </c>
      <c r="AT1076" t="s">
        <v>104</v>
      </c>
      <c r="AU1076" t="s">
        <v>66</v>
      </c>
      <c r="AZ1076">
        <v>0.37039408899999998</v>
      </c>
      <c r="BA1076" t="s">
        <v>67</v>
      </c>
      <c r="BB1076">
        <v>0.71566502499999995</v>
      </c>
      <c r="BC1076" t="s">
        <v>67</v>
      </c>
    </row>
    <row r="1077" spans="1:55">
      <c r="A1077" s="1">
        <v>1075</v>
      </c>
      <c r="B1077" t="s">
        <v>788</v>
      </c>
      <c r="C1077" t="s">
        <v>827</v>
      </c>
      <c r="D1077">
        <v>3</v>
      </c>
      <c r="E1077">
        <v>0</v>
      </c>
      <c r="F1077">
        <v>6306</v>
      </c>
      <c r="G1077">
        <v>41</v>
      </c>
      <c r="H1077">
        <v>1.16033510477826</v>
      </c>
      <c r="I1077">
        <v>3</v>
      </c>
      <c r="J1077" t="s">
        <v>56</v>
      </c>
      <c r="K1077" t="s">
        <v>57</v>
      </c>
      <c r="L1077" t="s">
        <v>58</v>
      </c>
      <c r="M1077" t="s">
        <v>59</v>
      </c>
      <c r="N1077" t="s">
        <v>61</v>
      </c>
      <c r="O1077" t="s">
        <v>60</v>
      </c>
      <c r="P1077" t="s">
        <v>62</v>
      </c>
      <c r="Q1077" t="s">
        <v>63</v>
      </c>
      <c r="R1077" t="s">
        <v>64</v>
      </c>
      <c r="S1077" t="s">
        <v>71</v>
      </c>
      <c r="T1077">
        <v>12.234412000000001</v>
      </c>
      <c r="U1077">
        <f>(T1077-0.014129973)/(27755.404-0.014129973)</f>
        <v>4.4028500713645761E-4</v>
      </c>
      <c r="V1077">
        <v>1.2091149000000001E-2</v>
      </c>
      <c r="W1077">
        <f>(V1077-0.006104506)/(0.96359551-0.006104506)</f>
        <v>6.2524274118402065E-3</v>
      </c>
      <c r="X1077">
        <v>0.94326460000000001</v>
      </c>
      <c r="Y1077">
        <f>(X1077-0.026912883)/(0.97887218-0.026912883)</f>
        <v>0.96259548059227584</v>
      </c>
      <c r="Z1077">
        <v>2.8522709E-2</v>
      </c>
      <c r="AA1077">
        <f>(Z1077-0)/(0.8541435-0)</f>
        <v>3.3393345497565695E-2</v>
      </c>
      <c r="AB1077">
        <v>2.3252210000000001E-3</v>
      </c>
      <c r="AC1077">
        <f>(AB1077-0)/(0.90509456-0)</f>
        <v>2.5690365435408211E-3</v>
      </c>
      <c r="AD1077">
        <v>1.8601767000000001E-3</v>
      </c>
      <c r="AE1077" s="3">
        <f>(AD1077-0)/(0.42788053-0)</f>
        <v>4.3474207625198557E-3</v>
      </c>
      <c r="AF1077">
        <v>1.5501472999999999E-4</v>
      </c>
      <c r="AG1077">
        <f>(AF1077-0)/(0.48863637-0)</f>
        <v>3.1723944331037E-4</v>
      </c>
      <c r="AH1077">
        <v>11.3</v>
      </c>
      <c r="AI1077">
        <f>(AH1077-0)/(78.5-0)</f>
        <v>0.14394904458598726</v>
      </c>
      <c r="AJ1077">
        <v>21.2</v>
      </c>
      <c r="AK1077">
        <f>(AJ1077-5.8)/(57.3-5.8)</f>
        <v>0.29902912621359218</v>
      </c>
      <c r="AL1077">
        <v>43.8</v>
      </c>
      <c r="AM1077">
        <f>(AL1077-5.5)/(55.8-5.5)</f>
        <v>0.76143141153081506</v>
      </c>
      <c r="AN1077">
        <v>23.7</v>
      </c>
      <c r="AO1077">
        <f>(AN1077-1.2)/(66.3-1.2)</f>
        <v>0.34562211981566826</v>
      </c>
      <c r="AP1077">
        <v>0.214850410789025</v>
      </c>
      <c r="AQ1077">
        <v>0.27871647806541622</v>
      </c>
      <c r="AR1077">
        <v>0.29669818632770112</v>
      </c>
      <c r="AS1077">
        <v>0.20973492481785769</v>
      </c>
      <c r="AT1077" t="s">
        <v>104</v>
      </c>
      <c r="AU1077" t="s">
        <v>66</v>
      </c>
      <c r="AZ1077">
        <v>-7.7142856999999995E-2</v>
      </c>
      <c r="BA1077" t="s">
        <v>74</v>
      </c>
      <c r="BB1077" s="4">
        <v>9.7099999999999999E-18</v>
      </c>
      <c r="BC1077" t="s">
        <v>67</v>
      </c>
    </row>
    <row r="1078" spans="1:55">
      <c r="A1078" s="1">
        <v>1076</v>
      </c>
      <c r="B1078" t="s">
        <v>788</v>
      </c>
      <c r="C1078" t="s">
        <v>613</v>
      </c>
      <c r="D1078">
        <v>11</v>
      </c>
      <c r="E1078">
        <v>0</v>
      </c>
      <c r="F1078">
        <v>21331</v>
      </c>
      <c r="G1078">
        <v>34</v>
      </c>
      <c r="H1078">
        <v>1.516710007804162</v>
      </c>
      <c r="I1078">
        <v>11</v>
      </c>
      <c r="J1078" t="s">
        <v>56</v>
      </c>
      <c r="K1078" t="s">
        <v>57</v>
      </c>
      <c r="L1078" t="s">
        <v>58</v>
      </c>
      <c r="M1078" t="s">
        <v>59</v>
      </c>
      <c r="N1078" t="s">
        <v>61</v>
      </c>
      <c r="O1078" t="s">
        <v>60</v>
      </c>
      <c r="P1078" t="s">
        <v>62</v>
      </c>
      <c r="Q1078" t="s">
        <v>63</v>
      </c>
      <c r="R1078" t="s">
        <v>64</v>
      </c>
      <c r="S1078" t="s">
        <v>65</v>
      </c>
      <c r="T1078">
        <v>33.754691999999999</v>
      </c>
      <c r="U1078">
        <f>(T1078-0.014129973)/(27755.404-0.014129973)</f>
        <v>1.2156399958710856E-3</v>
      </c>
      <c r="V1078">
        <v>3.2148436000000002E-2</v>
      </c>
      <c r="W1078">
        <f>(V1078-0.006104506)/(0.96359551-0.006104506)</f>
        <v>2.7200182446831641E-2</v>
      </c>
      <c r="X1078">
        <v>0.90575916000000001</v>
      </c>
      <c r="Y1078">
        <f>(X1078-0.026912883)/(0.97887218-0.026912883)</f>
        <v>0.92319732552598843</v>
      </c>
      <c r="Z1078">
        <v>3.4352898999999999E-2</v>
      </c>
      <c r="AA1078">
        <f>(Z1078-0)/(0.8541435-0)</f>
        <v>4.0219118918542379E-2</v>
      </c>
      <c r="AB1078">
        <v>1.5614953999999999E-3</v>
      </c>
      <c r="AC1078">
        <f>(AB1078-0)/(0.90509456-0)</f>
        <v>1.7252290191645831E-3</v>
      </c>
      <c r="AD1078">
        <v>6.5215393000000003E-3</v>
      </c>
      <c r="AE1078" s="3">
        <f>(AD1078-0)/(0.42788053-0)</f>
        <v>1.524149579790415E-2</v>
      </c>
      <c r="AF1078">
        <v>9.1852666999999984E-4</v>
      </c>
      <c r="AG1078">
        <f>(AF1078-0)/(0.48863637-0)</f>
        <v>1.8797754862168771E-3</v>
      </c>
      <c r="AH1078">
        <v>17.5</v>
      </c>
      <c r="AI1078">
        <f>(AH1078-0)/(78.5-0)</f>
        <v>0.22292993630573249</v>
      </c>
      <c r="AJ1078">
        <v>29.2</v>
      </c>
      <c r="AK1078">
        <f>(AJ1078-5.8)/(57.3-5.8)</f>
        <v>0.45436893203883494</v>
      </c>
      <c r="AL1078">
        <v>38.4</v>
      </c>
      <c r="AM1078">
        <f>(AL1078-5.5)/(55.8-5.5)</f>
        <v>0.65407554671968193</v>
      </c>
      <c r="AN1078">
        <v>14.8</v>
      </c>
      <c r="AO1078">
        <f>(AN1078-1.2)/(66.3-1.2)</f>
        <v>0.20890937019969283</v>
      </c>
      <c r="AP1078">
        <v>0.23982731698355839</v>
      </c>
      <c r="AQ1078">
        <v>0.27927803802700468</v>
      </c>
      <c r="AR1078">
        <v>0.29310186460916687</v>
      </c>
      <c r="AS1078">
        <v>0.18779278038027</v>
      </c>
      <c r="AT1078" t="s">
        <v>66</v>
      </c>
      <c r="AU1078" t="s">
        <v>66</v>
      </c>
      <c r="AZ1078">
        <v>-0.17137662300000001</v>
      </c>
      <c r="BA1078" t="s">
        <v>74</v>
      </c>
      <c r="BB1078">
        <v>-0.115012987</v>
      </c>
      <c r="BC1078" t="s">
        <v>74</v>
      </c>
    </row>
    <row r="1079" spans="1:55">
      <c r="A1079" s="1">
        <v>1077</v>
      </c>
      <c r="B1079" t="s">
        <v>788</v>
      </c>
      <c r="C1079" t="s">
        <v>828</v>
      </c>
      <c r="D1079">
        <v>1</v>
      </c>
      <c r="E1079">
        <v>0</v>
      </c>
      <c r="F1079">
        <v>10099</v>
      </c>
      <c r="G1079">
        <v>4</v>
      </c>
      <c r="H1079">
        <v>2.4754926230319829</v>
      </c>
      <c r="I1079">
        <v>1</v>
      </c>
      <c r="J1079" t="s">
        <v>56</v>
      </c>
      <c r="K1079" t="s">
        <v>57</v>
      </c>
      <c r="L1079" t="s">
        <v>59</v>
      </c>
      <c r="M1079" t="s">
        <v>58</v>
      </c>
      <c r="N1079" t="s">
        <v>61</v>
      </c>
      <c r="O1079" t="s">
        <v>60</v>
      </c>
      <c r="P1079" t="s">
        <v>62</v>
      </c>
      <c r="Q1079" t="s">
        <v>63</v>
      </c>
      <c r="R1079" t="s">
        <v>64</v>
      </c>
      <c r="S1079" t="s">
        <v>65</v>
      </c>
      <c r="T1079">
        <v>13.370084</v>
      </c>
      <c r="U1079">
        <f>(T1079-0.014129973)/(27755.404-0.014129973)</f>
        <v>4.8120217693007705E-4</v>
      </c>
      <c r="V1079">
        <v>1.9242274E-2</v>
      </c>
      <c r="W1079">
        <f>(V1079-0.006104506)/(0.96359551-0.006104506)</f>
        <v>1.3721035440663004E-2</v>
      </c>
      <c r="X1079">
        <v>0.94865405999999997</v>
      </c>
      <c r="Y1079">
        <f>(X1079-0.026912883)/(0.97887218-0.026912883)</f>
        <v>0.96825692012754194</v>
      </c>
      <c r="Z1079">
        <v>1.5952144000000001E-2</v>
      </c>
      <c r="AA1079">
        <f>(Z1079-0)/(0.8541435-0)</f>
        <v>1.8676187315129135E-2</v>
      </c>
      <c r="AB1079">
        <v>2.1934197000000001E-3</v>
      </c>
      <c r="AC1079">
        <f>(AB1079-0)/(0.90509456-0)</f>
        <v>2.4234149634044869E-3</v>
      </c>
      <c r="AD1079">
        <v>2.4925224000000002E-3</v>
      </c>
      <c r="AE1079" s="3">
        <f>(AD1079-0)/(0.42788053-0)</f>
        <v>5.8252765088423171E-3</v>
      </c>
      <c r="AF1079">
        <v>0</v>
      </c>
      <c r="AG1079">
        <f>(AF1079-0)/(0.48863637-0)</f>
        <v>0</v>
      </c>
      <c r="AH1079">
        <v>13.1</v>
      </c>
      <c r="AI1079">
        <f>(AH1079-0)/(78.5-0)</f>
        <v>0.16687898089171974</v>
      </c>
      <c r="AJ1079">
        <v>26.8</v>
      </c>
      <c r="AK1079">
        <f>(AJ1079-5.8)/(57.3-5.8)</f>
        <v>0.40776699029126212</v>
      </c>
      <c r="AL1079">
        <v>37</v>
      </c>
      <c r="AM1079">
        <f>(AL1079-5.5)/(55.8-5.5)</f>
        <v>0.62624254473161034</v>
      </c>
      <c r="AN1079">
        <v>23.1</v>
      </c>
      <c r="AO1079">
        <f>(AN1079-1.2)/(66.3-1.2)</f>
        <v>0.33640552995391709</v>
      </c>
      <c r="AP1079">
        <v>0.25513459621136603</v>
      </c>
      <c r="AQ1079">
        <v>0.27776669990029917</v>
      </c>
      <c r="AR1079">
        <v>0.28025922233300099</v>
      </c>
      <c r="AS1079">
        <v>0.18683948155533389</v>
      </c>
      <c r="AT1079" t="s">
        <v>66</v>
      </c>
      <c r="AU1079" t="s">
        <v>66</v>
      </c>
      <c r="AZ1079">
        <v>0.143571429</v>
      </c>
      <c r="BA1079" t="s">
        <v>67</v>
      </c>
      <c r="BB1079">
        <v>0.28714285699999997</v>
      </c>
      <c r="BC1079" t="s">
        <v>67</v>
      </c>
    </row>
    <row r="1080" spans="1:55">
      <c r="A1080" s="1">
        <v>1078</v>
      </c>
      <c r="B1080" t="s">
        <v>788</v>
      </c>
      <c r="C1080" t="s">
        <v>127</v>
      </c>
      <c r="D1080">
        <v>5</v>
      </c>
      <c r="E1080">
        <v>0</v>
      </c>
      <c r="F1080">
        <v>10963</v>
      </c>
      <c r="G1080">
        <v>24</v>
      </c>
      <c r="H1080">
        <v>1.9003314177992641</v>
      </c>
      <c r="I1080">
        <v>5</v>
      </c>
      <c r="J1080" t="s">
        <v>56</v>
      </c>
      <c r="K1080" t="s">
        <v>57</v>
      </c>
      <c r="L1080" t="s">
        <v>59</v>
      </c>
      <c r="M1080" t="s">
        <v>58</v>
      </c>
      <c r="N1080" t="s">
        <v>60</v>
      </c>
      <c r="O1080" t="s">
        <v>61</v>
      </c>
      <c r="P1080" t="s">
        <v>62</v>
      </c>
      <c r="Q1080" t="s">
        <v>63</v>
      </c>
      <c r="R1080" t="s">
        <v>64</v>
      </c>
      <c r="S1080" t="s">
        <v>71</v>
      </c>
      <c r="T1080">
        <v>12.561812</v>
      </c>
      <c r="U1080">
        <f>(T1080-0.014129973)/(27755.404-0.014129973)</f>
        <v>4.5208091422092476E-4</v>
      </c>
      <c r="V1080">
        <v>3.2002240000000001E-2</v>
      </c>
      <c r="W1080">
        <f>(V1080-0.006104506)/(0.96359551-0.006104506)</f>
        <v>2.7047495894802164E-2</v>
      </c>
      <c r="X1080">
        <v>0.93151706000000001</v>
      </c>
      <c r="Y1080">
        <f>(X1080-0.026912883)/(0.97887218-0.026912883)</f>
        <v>0.95025510003501756</v>
      </c>
      <c r="Z1080">
        <v>2.1086023999999998E-2</v>
      </c>
      <c r="AA1080">
        <f>(Z1080-0)/(0.8541435-0)</f>
        <v>2.4686746430781243E-2</v>
      </c>
      <c r="AB1080">
        <v>1.3995148E-3</v>
      </c>
      <c r="AC1080">
        <f>(AB1080-0)/(0.90509456-0)</f>
        <v>1.5462636301780445E-3</v>
      </c>
      <c r="AD1080">
        <v>2.7990297E-3</v>
      </c>
      <c r="AE1080" s="3">
        <f>(AD1080-0)/(0.42788053-0)</f>
        <v>6.5416150157615264E-3</v>
      </c>
      <c r="AF1080">
        <v>9.3300987000000004E-5</v>
      </c>
      <c r="AG1080">
        <f>(AF1080-0)/(0.48863637-0)</f>
        <v>1.90941552304017E-4</v>
      </c>
      <c r="AH1080">
        <v>12.9</v>
      </c>
      <c r="AI1080">
        <f>(AH1080-0)/(78.5-0)</f>
        <v>0.16433121019108279</v>
      </c>
      <c r="AJ1080">
        <v>21.4</v>
      </c>
      <c r="AK1080">
        <f>(AJ1080-5.8)/(57.3-5.8)</f>
        <v>0.30291262135922326</v>
      </c>
      <c r="AL1080">
        <v>40.200000000000003</v>
      </c>
      <c r="AM1080">
        <f>(AL1080-5.5)/(55.8-5.5)</f>
        <v>0.68986083499005979</v>
      </c>
      <c r="AN1080">
        <v>25.5</v>
      </c>
      <c r="AO1080">
        <f>(AN1080-1.2)/(66.3-1.2)</f>
        <v>0.37327188940092171</v>
      </c>
      <c r="AP1080">
        <v>0.24752752379175211</v>
      </c>
      <c r="AQ1080">
        <v>0.28400821048703118</v>
      </c>
      <c r="AR1080">
        <v>0.28036947191640232</v>
      </c>
      <c r="AS1080">
        <v>0.18809479380481431</v>
      </c>
      <c r="AT1080" t="s">
        <v>66</v>
      </c>
      <c r="AU1080" t="s">
        <v>66</v>
      </c>
      <c r="AZ1080">
        <v>-0.27654761900000002</v>
      </c>
      <c r="BA1080" t="s">
        <v>74</v>
      </c>
      <c r="BB1080">
        <v>-0.12047619</v>
      </c>
      <c r="BC1080" t="s">
        <v>74</v>
      </c>
    </row>
    <row r="1081" spans="1:55">
      <c r="A1081" s="1">
        <v>1079</v>
      </c>
      <c r="B1081" t="s">
        <v>788</v>
      </c>
      <c r="C1081" t="s">
        <v>128</v>
      </c>
      <c r="D1081">
        <v>12</v>
      </c>
      <c r="E1081">
        <v>0</v>
      </c>
      <c r="F1081">
        <v>26499</v>
      </c>
      <c r="G1081">
        <v>50</v>
      </c>
      <c r="H1081">
        <v>0.90569455451149095</v>
      </c>
      <c r="I1081">
        <v>12</v>
      </c>
      <c r="J1081" t="s">
        <v>56</v>
      </c>
      <c r="K1081" t="s">
        <v>57</v>
      </c>
      <c r="L1081" t="s">
        <v>59</v>
      </c>
      <c r="M1081" t="s">
        <v>58</v>
      </c>
      <c r="N1081" t="s">
        <v>60</v>
      </c>
      <c r="O1081" t="s">
        <v>61</v>
      </c>
      <c r="P1081" t="s">
        <v>62</v>
      </c>
      <c r="Q1081" t="s">
        <v>63</v>
      </c>
      <c r="R1081" t="s">
        <v>64</v>
      </c>
      <c r="S1081" t="s">
        <v>65</v>
      </c>
      <c r="T1081">
        <v>55.177467000000007</v>
      </c>
      <c r="U1081">
        <f>(T1081-0.014129973)/(27755.404-0.014129973)</f>
        <v>1.9874819732426385E-3</v>
      </c>
      <c r="V1081">
        <v>2.8755805999999998E-2</v>
      </c>
      <c r="W1081">
        <f>(V1081-0.006104506)/(0.96359551-0.006104506)</f>
        <v>2.3656932446751218E-2</v>
      </c>
      <c r="X1081">
        <v>0.92607169999999983</v>
      </c>
      <c r="Y1081">
        <f>(X1081-0.026912883)/(0.97887218-0.026912883)</f>
        <v>0.94453493950172518</v>
      </c>
      <c r="Z1081">
        <v>2.6167428E-2</v>
      </c>
      <c r="AA1081">
        <f>(Z1081-0)/(0.8541435-0)</f>
        <v>3.063586856306932E-2</v>
      </c>
      <c r="AB1081">
        <v>1.8083183000000001E-3</v>
      </c>
      <c r="AC1081">
        <f>(AB1081-0)/(0.90509456-0)</f>
        <v>1.997933011551854E-3</v>
      </c>
      <c r="AD1081">
        <v>3.7939227000000002E-3</v>
      </c>
      <c r="AE1081" s="3">
        <f>(AD1081-0)/(0.42788053-0)</f>
        <v>8.8667804071384144E-3</v>
      </c>
      <c r="AF1081">
        <v>2.8365778000000001E-4</v>
      </c>
      <c r="AG1081">
        <f>(AF1081-0)/(0.48863637-0)</f>
        <v>5.8050893755616268E-4</v>
      </c>
      <c r="AH1081">
        <v>16.3</v>
      </c>
      <c r="AI1081">
        <f>(AH1081-0)/(78.5-0)</f>
        <v>0.20764331210191084</v>
      </c>
      <c r="AJ1081">
        <v>27.5</v>
      </c>
      <c r="AK1081">
        <f>(AJ1081-5.8)/(57.3-5.8)</f>
        <v>0.42135922330097086</v>
      </c>
      <c r="AL1081">
        <v>40.799999999999997</v>
      </c>
      <c r="AM1081">
        <f>(AL1081-5.5)/(55.8-5.5)</f>
        <v>0.70178926441351885</v>
      </c>
      <c r="AN1081">
        <v>15.4</v>
      </c>
      <c r="AO1081">
        <f>(AN1081-1.2)/(66.3-1.2)</f>
        <v>0.21812596006144397</v>
      </c>
      <c r="AP1081">
        <v>0.25883771230010988</v>
      </c>
      <c r="AQ1081">
        <v>0.31489557848455829</v>
      </c>
      <c r="AR1081">
        <v>0.2677374747367301</v>
      </c>
      <c r="AS1081">
        <v>0.15852923447860151</v>
      </c>
      <c r="AT1081" t="s">
        <v>104</v>
      </c>
      <c r="AU1081" t="s">
        <v>66</v>
      </c>
      <c r="AZ1081">
        <v>-0.163859649</v>
      </c>
      <c r="BA1081" t="s">
        <v>74</v>
      </c>
      <c r="BB1081">
        <v>-3.8095237999999997E-2</v>
      </c>
      <c r="BC1081" t="s">
        <v>74</v>
      </c>
    </row>
    <row r="1082" spans="1:55">
      <c r="A1082" s="1">
        <v>1080</v>
      </c>
      <c r="B1082" t="s">
        <v>788</v>
      </c>
      <c r="C1082" t="s">
        <v>129</v>
      </c>
      <c r="D1082">
        <v>1</v>
      </c>
      <c r="E1082">
        <v>0</v>
      </c>
      <c r="F1082">
        <v>13923</v>
      </c>
      <c r="G1082">
        <v>19</v>
      </c>
      <c r="H1082">
        <v>0.37801895387034712</v>
      </c>
      <c r="I1082">
        <v>1</v>
      </c>
      <c r="J1082" t="s">
        <v>56</v>
      </c>
      <c r="K1082" t="s">
        <v>57</v>
      </c>
      <c r="L1082" t="s">
        <v>58</v>
      </c>
      <c r="M1082" t="s">
        <v>59</v>
      </c>
      <c r="N1082" t="s">
        <v>60</v>
      </c>
      <c r="O1082" t="s">
        <v>61</v>
      </c>
      <c r="P1082" t="s">
        <v>62</v>
      </c>
      <c r="Q1082" t="s">
        <v>63</v>
      </c>
      <c r="R1082" t="s">
        <v>64</v>
      </c>
      <c r="S1082" t="s">
        <v>71</v>
      </c>
      <c r="T1082">
        <v>13.519206000000001</v>
      </c>
      <c r="U1082">
        <f>(T1082-0.014129973)/(27755.404-0.014129973)</f>
        <v>4.8657489915442012E-4</v>
      </c>
      <c r="V1082">
        <v>1.0266017000000001E-2</v>
      </c>
      <c r="W1082">
        <f>(V1082-0.006104506)/(0.96359551-0.006104506)</f>
        <v>4.3462664219454123E-3</v>
      </c>
      <c r="X1082">
        <v>0.92551517000000005</v>
      </c>
      <c r="Y1082">
        <f>(X1082-0.026912883)/(0.97887218-0.026912883)</f>
        <v>0.94395032417021518</v>
      </c>
      <c r="Z1082">
        <v>4.6908956000000002E-2</v>
      </c>
      <c r="AA1082">
        <f>(Z1082-0)/(0.8541435-0)</f>
        <v>5.4919291664691006E-2</v>
      </c>
      <c r="AB1082">
        <v>2.6227052E-3</v>
      </c>
      <c r="AC1082">
        <f>(AB1082-0)/(0.90509456-0)</f>
        <v>2.8977140244882257E-3</v>
      </c>
      <c r="AD1082">
        <v>5.3952793000000008E-3</v>
      </c>
      <c r="AE1082" s="3">
        <f>(AD1082-0)/(0.42788053-0)</f>
        <v>1.2609312463925389E-2</v>
      </c>
      <c r="AF1082">
        <v>7.4934433000000002E-5</v>
      </c>
      <c r="AG1082">
        <f>(AF1082-0)/(0.48863637-0)</f>
        <v>1.5335418646794549E-4</v>
      </c>
      <c r="AH1082">
        <v>13.6</v>
      </c>
      <c r="AI1082">
        <f>(AH1082-0)/(78.5-0)</f>
        <v>0.17324840764331209</v>
      </c>
      <c r="AJ1082">
        <v>22.7</v>
      </c>
      <c r="AK1082">
        <f>(AJ1082-5.8)/(57.3-5.8)</f>
        <v>0.32815533980582523</v>
      </c>
      <c r="AL1082">
        <v>37.1</v>
      </c>
      <c r="AM1082">
        <f>(AL1082-5.5)/(55.8-5.5)</f>
        <v>0.62823061630218691</v>
      </c>
      <c r="AN1082">
        <v>26.6</v>
      </c>
      <c r="AO1082">
        <f>(AN1082-1.2)/(66.3-1.2)</f>
        <v>0.39016897081413215</v>
      </c>
      <c r="AP1082">
        <v>0.2000749344323717</v>
      </c>
      <c r="AQ1082">
        <v>0.3512926189584113</v>
      </c>
      <c r="AR1082">
        <v>0.28115399025852378</v>
      </c>
      <c r="AS1082">
        <v>0.16747845635069319</v>
      </c>
      <c r="AT1082" t="s">
        <v>147</v>
      </c>
      <c r="AU1082" t="s">
        <v>104</v>
      </c>
      <c r="AZ1082">
        <v>-0.22914285700000001</v>
      </c>
      <c r="BA1082" t="s">
        <v>74</v>
      </c>
      <c r="BB1082">
        <v>-1.552</v>
      </c>
      <c r="BC1082" t="s">
        <v>74</v>
      </c>
    </row>
    <row r="1083" spans="1:55">
      <c r="A1083" s="1">
        <v>1081</v>
      </c>
      <c r="B1083" t="s">
        <v>788</v>
      </c>
      <c r="C1083" t="s">
        <v>829</v>
      </c>
      <c r="D1083">
        <v>125</v>
      </c>
      <c r="E1083">
        <v>4</v>
      </c>
      <c r="F1083">
        <v>31499</v>
      </c>
      <c r="G1083">
        <v>32</v>
      </c>
      <c r="H1083">
        <v>12.401187339280609</v>
      </c>
      <c r="I1083">
        <v>125</v>
      </c>
      <c r="J1083" t="s">
        <v>56</v>
      </c>
      <c r="K1083" t="s">
        <v>57</v>
      </c>
      <c r="L1083" t="s">
        <v>58</v>
      </c>
      <c r="M1083" t="s">
        <v>59</v>
      </c>
      <c r="N1083" t="s">
        <v>60</v>
      </c>
      <c r="O1083" t="s">
        <v>61</v>
      </c>
      <c r="P1083" t="s">
        <v>62</v>
      </c>
      <c r="Q1083" t="s">
        <v>63</v>
      </c>
      <c r="R1083" t="s">
        <v>64</v>
      </c>
      <c r="S1083" t="s">
        <v>65</v>
      </c>
      <c r="T1083">
        <v>25.423573000000001</v>
      </c>
      <c r="U1083">
        <f>(T1083-0.014129973)/(27755.404-0.014129973)</f>
        <v>9.1547779173657424E-4</v>
      </c>
      <c r="V1083">
        <v>1.5402612E-2</v>
      </c>
      <c r="W1083">
        <f>(V1083-0.006104506)/(0.96359551-0.006104506)</f>
        <v>9.7109069026825034E-3</v>
      </c>
      <c r="X1083">
        <v>0.92054981000000002</v>
      </c>
      <c r="Y1083">
        <f>(X1083-0.026912883)/(0.97887218-0.026912883)</f>
        <v>0.93873438687578681</v>
      </c>
      <c r="Z1083">
        <v>4.7702607000000001E-2</v>
      </c>
      <c r="AA1083">
        <f>(Z1083-0)/(0.8541435-0)</f>
        <v>5.5848469256044218E-2</v>
      </c>
      <c r="AB1083">
        <v>2.0146878000000001E-3</v>
      </c>
      <c r="AC1083">
        <f>(AB1083-0)/(0.90509456-0)</f>
        <v>2.2259417844694594E-3</v>
      </c>
      <c r="AD1083">
        <v>2.9895365999999999E-3</v>
      </c>
      <c r="AE1083" s="3">
        <f>(AD1083-0)/(0.42788053-0)</f>
        <v>6.9868488757831538E-3</v>
      </c>
      <c r="AF1083">
        <v>1.6247481000000001E-4</v>
      </c>
      <c r="AG1083">
        <f>(AF1083-0)/(0.48863637-0)</f>
        <v>3.3250658357665845E-4</v>
      </c>
      <c r="AH1083">
        <v>11.1</v>
      </c>
      <c r="AI1083">
        <f>(AH1083-0)/(78.5-0)</f>
        <v>0.14140127388535031</v>
      </c>
      <c r="AJ1083">
        <v>26.2</v>
      </c>
      <c r="AK1083">
        <f>(AJ1083-5.8)/(57.3-5.8)</f>
        <v>0.39611650485436889</v>
      </c>
      <c r="AL1083">
        <v>43.2</v>
      </c>
      <c r="AM1083">
        <f>(AL1083-5.5)/(55.8-5.5)</f>
        <v>0.749502982107356</v>
      </c>
      <c r="AN1083">
        <v>19.399999999999999</v>
      </c>
      <c r="AO1083">
        <f>(AN1083-1.2)/(66.3-1.2)</f>
        <v>0.27956989247311831</v>
      </c>
      <c r="AP1083">
        <v>0.2328264119061545</v>
      </c>
      <c r="AQ1083">
        <v>0.30818223175407822</v>
      </c>
      <c r="AR1083">
        <v>0.26775849743289781</v>
      </c>
      <c r="AS1083">
        <v>0.1912328589068695</v>
      </c>
      <c r="AT1083" t="s">
        <v>79</v>
      </c>
      <c r="AU1083" t="s">
        <v>72</v>
      </c>
      <c r="AZ1083">
        <v>0.105894338</v>
      </c>
      <c r="BA1083" t="s">
        <v>67</v>
      </c>
      <c r="BB1083">
        <v>8.0549599999999995E-4</v>
      </c>
      <c r="BC1083" t="s">
        <v>67</v>
      </c>
    </row>
    <row r="1084" spans="1:55">
      <c r="A1084" s="1">
        <v>1082</v>
      </c>
      <c r="B1084" t="s">
        <v>788</v>
      </c>
      <c r="C1084" t="s">
        <v>830</v>
      </c>
      <c r="D1084">
        <v>23</v>
      </c>
      <c r="E1084">
        <v>0</v>
      </c>
      <c r="F1084">
        <v>43437</v>
      </c>
      <c r="G1084">
        <v>44</v>
      </c>
      <c r="H1084">
        <v>1.2034147678874521</v>
      </c>
      <c r="I1084">
        <v>23</v>
      </c>
      <c r="J1084" t="s">
        <v>56</v>
      </c>
      <c r="K1084" t="s">
        <v>57</v>
      </c>
      <c r="L1084" t="s">
        <v>58</v>
      </c>
      <c r="M1084" t="s">
        <v>59</v>
      </c>
      <c r="N1084" t="s">
        <v>60</v>
      </c>
      <c r="O1084" t="s">
        <v>61</v>
      </c>
      <c r="P1084" t="s">
        <v>62</v>
      </c>
      <c r="Q1084" t="s">
        <v>63</v>
      </c>
      <c r="R1084" t="s">
        <v>64</v>
      </c>
      <c r="S1084" t="s">
        <v>65</v>
      </c>
      <c r="T1084">
        <v>42.401432</v>
      </c>
      <c r="U1084">
        <f>(T1084-0.014129973)/(27755.404-0.014129973)</f>
        <v>1.5271737210499059E-3</v>
      </c>
      <c r="V1084">
        <v>2.2180539999999999E-2</v>
      </c>
      <c r="W1084">
        <f>(V1084-0.006104506)/(0.96359551-0.006104506)</f>
        <v>1.6789749389645441E-2</v>
      </c>
      <c r="X1084">
        <v>0.90408063000000005</v>
      </c>
      <c r="Y1084">
        <f>(X1084-0.026912883)/(0.97887218-0.026912883)</f>
        <v>0.92143408837363372</v>
      </c>
      <c r="Z1084">
        <v>5.0075243999999998E-2</v>
      </c>
      <c r="AA1084">
        <f>(Z1084-0)/(0.8541435-0)</f>
        <v>5.862626596116461E-2</v>
      </c>
      <c r="AB1084">
        <v>1.7447820000000001E-3</v>
      </c>
      <c r="AC1084">
        <f>(AB1084-0)/(0.90509456-0)</f>
        <v>1.9277344899741747E-3</v>
      </c>
      <c r="AD1084">
        <v>5.1689166999999998E-3</v>
      </c>
      <c r="AE1084" s="3">
        <f>(AD1084-0)/(0.42788053-0)</f>
        <v>1.2080280212796782E-2</v>
      </c>
      <c r="AF1084">
        <v>3.4895641000000003E-4</v>
      </c>
      <c r="AG1084">
        <f>(AF1084-0)/(0.48863637-0)</f>
        <v>7.1414334139720302E-4</v>
      </c>
      <c r="AH1084">
        <v>17.2</v>
      </c>
      <c r="AI1084">
        <f>(AH1084-0)/(78.5-0)</f>
        <v>0.21910828025477705</v>
      </c>
      <c r="AJ1084">
        <v>33.299999999999997</v>
      </c>
      <c r="AK1084">
        <f>(AJ1084-5.8)/(57.3-5.8)</f>
        <v>0.53398058252427183</v>
      </c>
      <c r="AL1084">
        <v>38.700000000000003</v>
      </c>
      <c r="AM1084">
        <f>(AL1084-5.5)/(55.8-5.5)</f>
        <v>0.66003976143141163</v>
      </c>
      <c r="AN1084">
        <v>10.8</v>
      </c>
      <c r="AO1084">
        <f>(AN1084-1.2)/(66.3-1.2)</f>
        <v>0.14746543778801846</v>
      </c>
      <c r="AP1084">
        <v>0.25720267824038728</v>
      </c>
      <c r="AQ1084">
        <v>0.30917537240191051</v>
      </c>
      <c r="AR1084">
        <v>0.27713681271946089</v>
      </c>
      <c r="AS1084">
        <v>0.15648513663824121</v>
      </c>
      <c r="AT1084" t="s">
        <v>104</v>
      </c>
      <c r="AU1084" t="s">
        <v>66</v>
      </c>
      <c r="AZ1084">
        <v>-2.0157273999999999E-2</v>
      </c>
      <c r="BA1084" t="s">
        <v>74</v>
      </c>
      <c r="BB1084">
        <v>0.120996068</v>
      </c>
      <c r="BC1084" t="s">
        <v>67</v>
      </c>
    </row>
    <row r="1085" spans="1:55">
      <c r="A1085" s="1">
        <v>1083</v>
      </c>
      <c r="B1085" t="s">
        <v>788</v>
      </c>
      <c r="C1085" t="s">
        <v>831</v>
      </c>
      <c r="D1085">
        <v>1</v>
      </c>
      <c r="E1085">
        <v>0</v>
      </c>
      <c r="F1085">
        <v>7135</v>
      </c>
      <c r="G1085">
        <v>35</v>
      </c>
      <c r="H1085">
        <v>0.40044048453298631</v>
      </c>
      <c r="I1085">
        <v>1</v>
      </c>
      <c r="J1085" t="s">
        <v>56</v>
      </c>
      <c r="K1085" t="s">
        <v>57</v>
      </c>
      <c r="L1085" t="s">
        <v>59</v>
      </c>
      <c r="M1085" t="s">
        <v>58</v>
      </c>
      <c r="N1085" t="s">
        <v>60</v>
      </c>
      <c r="O1085" t="s">
        <v>61</v>
      </c>
      <c r="P1085" t="s">
        <v>62</v>
      </c>
      <c r="Q1085" t="s">
        <v>63</v>
      </c>
      <c r="R1085" t="s">
        <v>64</v>
      </c>
      <c r="S1085" t="s">
        <v>65</v>
      </c>
      <c r="T1085">
        <v>14.177033</v>
      </c>
      <c r="U1085">
        <f>(T1085-0.014129973)/(27755.404-0.014129973)</f>
        <v>5.1027577322178047E-4</v>
      </c>
      <c r="V1085">
        <v>2.4002234000000001E-2</v>
      </c>
      <c r="W1085">
        <f>(V1085-0.006104506)/(0.96359551-0.006104506)</f>
        <v>1.8692319745282956E-2</v>
      </c>
      <c r="X1085">
        <v>0.95422828000000004</v>
      </c>
      <c r="Y1085">
        <f>(X1085-0.026912883)/(0.97887218-0.026912883)</f>
        <v>0.97411244359116766</v>
      </c>
      <c r="Z1085">
        <v>8.3728720999999996E-3</v>
      </c>
      <c r="AA1085">
        <f>(Z1085-0)/(0.8541435-0)</f>
        <v>9.802652715849269E-3</v>
      </c>
      <c r="AB1085">
        <v>1.3954785999999999E-3</v>
      </c>
      <c r="AC1085">
        <f>(AB1085-0)/(0.90509456-0)</f>
        <v>1.5418042066234492E-3</v>
      </c>
      <c r="AD1085">
        <v>2.093218E-3</v>
      </c>
      <c r="AE1085" s="3">
        <f>(AD1085-0)/(0.42788053-0)</f>
        <v>4.8920618098701523E-3</v>
      </c>
      <c r="AF1085">
        <v>0</v>
      </c>
      <c r="AG1085">
        <f>(AF1085-0)/(0.48863637-0)</f>
        <v>0</v>
      </c>
      <c r="AH1085">
        <v>10.199999999999999</v>
      </c>
      <c r="AI1085">
        <f>(AH1085-0)/(78.5-0)</f>
        <v>0.12993630573248408</v>
      </c>
      <c r="AJ1085">
        <v>24.7</v>
      </c>
      <c r="AK1085">
        <f>(AJ1085-5.8)/(57.3-5.8)</f>
        <v>0.36699029126213589</v>
      </c>
      <c r="AL1085">
        <v>42.5</v>
      </c>
      <c r="AM1085">
        <f>(AL1085-5.5)/(55.8-5.5)</f>
        <v>0.73558648111332015</v>
      </c>
      <c r="AN1085">
        <v>22.6</v>
      </c>
      <c r="AO1085">
        <f>(AN1085-1.2)/(66.3-1.2)</f>
        <v>0.32872503840245781</v>
      </c>
      <c r="AP1085">
        <v>0.2617917945855428</v>
      </c>
      <c r="AQ1085">
        <v>0.28928272397432331</v>
      </c>
      <c r="AR1085">
        <v>0.28356126151269878</v>
      </c>
      <c r="AS1085">
        <v>0.165364219927435</v>
      </c>
      <c r="AT1085" t="s">
        <v>147</v>
      </c>
      <c r="AU1085" t="s">
        <v>104</v>
      </c>
      <c r="AZ1085">
        <v>0</v>
      </c>
      <c r="BA1085" t="s">
        <v>74</v>
      </c>
      <c r="BB1085">
        <v>0</v>
      </c>
      <c r="BC1085" t="s">
        <v>74</v>
      </c>
    </row>
    <row r="1086" spans="1:55">
      <c r="A1086" s="1">
        <v>1084</v>
      </c>
      <c r="B1086" t="s">
        <v>788</v>
      </c>
      <c r="C1086" t="s">
        <v>653</v>
      </c>
      <c r="D1086">
        <v>49</v>
      </c>
      <c r="E1086">
        <v>0</v>
      </c>
      <c r="F1086">
        <v>23842</v>
      </c>
      <c r="G1086">
        <v>23</v>
      </c>
      <c r="H1086">
        <v>8.9356378768924412</v>
      </c>
      <c r="I1086">
        <v>49</v>
      </c>
      <c r="J1086" t="s">
        <v>56</v>
      </c>
      <c r="K1086" t="s">
        <v>57</v>
      </c>
      <c r="L1086" t="s">
        <v>59</v>
      </c>
      <c r="M1086" t="s">
        <v>58</v>
      </c>
      <c r="N1086" t="s">
        <v>60</v>
      </c>
      <c r="O1086" t="s">
        <v>62</v>
      </c>
      <c r="P1086" t="s">
        <v>61</v>
      </c>
      <c r="Q1086" t="s">
        <v>63</v>
      </c>
      <c r="R1086" t="s">
        <v>64</v>
      </c>
      <c r="S1086" t="s">
        <v>65</v>
      </c>
      <c r="T1086">
        <v>15.835668999999999</v>
      </c>
      <c r="U1086">
        <f>(T1086-0.014129973)/(27755.404-0.014129973)</f>
        <v>5.7003483291314359E-4</v>
      </c>
      <c r="V1086">
        <v>3.4333874E-2</v>
      </c>
      <c r="W1086">
        <f>(V1086-0.006104506)/(0.96359551-0.006104506)</f>
        <v>2.9482645666715844E-2</v>
      </c>
      <c r="X1086">
        <v>0.94237554000000001</v>
      </c>
      <c r="Y1086">
        <f>(X1086-0.026912883)/(0.97887218-0.026912883)</f>
        <v>0.96166155410739163</v>
      </c>
      <c r="Z1086">
        <v>1.0212977999999999E-2</v>
      </c>
      <c r="AA1086">
        <f>(Z1086-0)/(0.8541435-0)</f>
        <v>1.1956981467399798E-2</v>
      </c>
      <c r="AB1086">
        <v>1.8682277000000001E-3</v>
      </c>
      <c r="AC1086">
        <f>(AB1086-0)/(0.90509456-0)</f>
        <v>2.064124327517779E-3</v>
      </c>
      <c r="AD1086">
        <v>2.2833894E-3</v>
      </c>
      <c r="AE1086" s="3">
        <f>(AD1086-0)/(0.42788053-0)</f>
        <v>5.3365115725176838E-3</v>
      </c>
      <c r="AF1086">
        <v>8.3032340999999993E-5</v>
      </c>
      <c r="AG1086">
        <f>(AF1086-0)/(0.48863637-0)</f>
        <v>1.6992664913583898E-4</v>
      </c>
      <c r="AH1086">
        <v>13.3</v>
      </c>
      <c r="AI1086">
        <f>(AH1086-0)/(78.5-0)</f>
        <v>0.16942675159235671</v>
      </c>
      <c r="AJ1086">
        <v>26</v>
      </c>
      <c r="AK1086">
        <f>(AJ1086-5.8)/(57.3-5.8)</f>
        <v>0.39223300970873787</v>
      </c>
      <c r="AL1086">
        <v>42.8</v>
      </c>
      <c r="AM1086">
        <f>(AL1086-5.5)/(55.8-5.5)</f>
        <v>0.74155069582504973</v>
      </c>
      <c r="AN1086">
        <v>17.899999999999999</v>
      </c>
      <c r="AO1086">
        <f>(AN1086-1.2)/(66.3-1.2)</f>
        <v>0.25652841781874042</v>
      </c>
      <c r="AP1086">
        <v>0.26636775023871789</v>
      </c>
      <c r="AQ1086">
        <v>0.2944741977000041</v>
      </c>
      <c r="AR1086">
        <v>0.26117822892016451</v>
      </c>
      <c r="AS1086">
        <v>0.17797982314111341</v>
      </c>
      <c r="AT1086" t="s">
        <v>79</v>
      </c>
      <c r="AU1086" t="s">
        <v>72</v>
      </c>
      <c r="AZ1086">
        <v>0.34771560200000001</v>
      </c>
      <c r="BA1086" t="s">
        <v>67</v>
      </c>
      <c r="BB1086">
        <v>0.63112574099999996</v>
      </c>
      <c r="BC1086" t="s">
        <v>67</v>
      </c>
    </row>
    <row r="1087" spans="1:55">
      <c r="A1087" s="1">
        <v>1085</v>
      </c>
      <c r="B1087" t="s">
        <v>788</v>
      </c>
      <c r="C1087" t="s">
        <v>832</v>
      </c>
      <c r="D1087">
        <v>32</v>
      </c>
      <c r="E1087">
        <v>0</v>
      </c>
      <c r="F1087">
        <v>60316</v>
      </c>
      <c r="G1087">
        <v>35</v>
      </c>
      <c r="H1087">
        <v>1.515826172633653</v>
      </c>
      <c r="I1087">
        <v>32</v>
      </c>
      <c r="J1087" t="s">
        <v>102</v>
      </c>
      <c r="K1087" t="s">
        <v>57</v>
      </c>
      <c r="L1087" t="s">
        <v>58</v>
      </c>
      <c r="M1087" t="s">
        <v>59</v>
      </c>
      <c r="N1087" t="s">
        <v>60</v>
      </c>
      <c r="O1087" t="s">
        <v>61</v>
      </c>
      <c r="P1087" t="s">
        <v>62</v>
      </c>
      <c r="Q1087" t="s">
        <v>63</v>
      </c>
      <c r="R1087" t="s">
        <v>69</v>
      </c>
      <c r="S1087" t="s">
        <v>65</v>
      </c>
      <c r="T1087">
        <v>137.06639000000001</v>
      </c>
      <c r="U1087">
        <f>(T1087-0.014129973)/(27755.404-0.014129973)</f>
        <v>4.9378611026106509E-3</v>
      </c>
      <c r="V1087">
        <v>4.0680005999999998E-2</v>
      </c>
      <c r="W1087">
        <f>(V1087-0.006104506)/(0.96359551-0.006104506)</f>
        <v>3.6110522036821135E-2</v>
      </c>
      <c r="X1087">
        <v>0.88245826999999999</v>
      </c>
      <c r="Y1087">
        <f>(X1087-0.026912883)/(0.97887218-0.026912883)</f>
        <v>0.89872055422554487</v>
      </c>
      <c r="Z1087">
        <v>4.2154357000000003E-2</v>
      </c>
      <c r="AA1087">
        <f>(Z1087-0)/(0.8541435-0)</f>
        <v>4.9352780885179137E-2</v>
      </c>
      <c r="AB1087">
        <v>2.5124116999999998E-3</v>
      </c>
      <c r="AC1087">
        <f>(AB1087-0)/(0.90509456-0)</f>
        <v>2.7758554863041049E-3</v>
      </c>
      <c r="AD1087">
        <v>1.6578907E-2</v>
      </c>
      <c r="AE1087" s="3">
        <f>(AD1087-0)/(0.42788053-0)</f>
        <v>3.874657956509496E-2</v>
      </c>
      <c r="AF1087">
        <v>4.2124266999999998E-4</v>
      </c>
      <c r="AG1087">
        <f>(AF1087-0)/(0.48863637-0)</f>
        <v>8.6207801109851887E-4</v>
      </c>
      <c r="AH1087">
        <v>42.2</v>
      </c>
      <c r="AI1087">
        <f>(AH1087-0)/(78.5-0)</f>
        <v>0.5375796178343949</v>
      </c>
      <c r="AJ1087">
        <v>30.4</v>
      </c>
      <c r="AK1087">
        <f>(AJ1087-5.8)/(57.3-5.8)</f>
        <v>0.47766990291262129</v>
      </c>
      <c r="AL1087">
        <v>21.3</v>
      </c>
      <c r="AM1087">
        <f>(AL1087-5.5)/(55.8-5.5)</f>
        <v>0.31411530815109345</v>
      </c>
      <c r="AN1087">
        <v>6.1</v>
      </c>
      <c r="AO1087">
        <f>(AN1087-1.2)/(66.3-1.2)</f>
        <v>7.5268817204301078E-2</v>
      </c>
      <c r="AP1087">
        <v>0.28054761546562351</v>
      </c>
      <c r="AQ1087">
        <v>0.30284338799458399</v>
      </c>
      <c r="AR1087">
        <v>0.28456446517225809</v>
      </c>
      <c r="AS1087">
        <v>0.13204453136753419</v>
      </c>
      <c r="AT1087" t="s">
        <v>66</v>
      </c>
      <c r="AU1087" t="s">
        <v>66</v>
      </c>
      <c r="AZ1087">
        <v>-0.13897142900000001</v>
      </c>
      <c r="BA1087" t="s">
        <v>74</v>
      </c>
      <c r="BB1087">
        <v>-0.31249523800000001</v>
      </c>
      <c r="BC1087" t="s">
        <v>74</v>
      </c>
    </row>
    <row r="1088" spans="1:55">
      <c r="A1088" s="1">
        <v>1086</v>
      </c>
      <c r="B1088" t="s">
        <v>788</v>
      </c>
      <c r="C1088" t="s">
        <v>654</v>
      </c>
      <c r="D1088">
        <v>1</v>
      </c>
      <c r="E1088">
        <v>0</v>
      </c>
      <c r="F1088">
        <v>10841</v>
      </c>
      <c r="G1088">
        <v>5</v>
      </c>
      <c r="H1088">
        <v>1.8448482612305139</v>
      </c>
      <c r="I1088">
        <v>1</v>
      </c>
      <c r="J1088" t="s">
        <v>56</v>
      </c>
      <c r="K1088" t="s">
        <v>57</v>
      </c>
      <c r="L1088" t="s">
        <v>59</v>
      </c>
      <c r="M1088" t="s">
        <v>58</v>
      </c>
      <c r="N1088" t="s">
        <v>61</v>
      </c>
      <c r="O1088" t="s">
        <v>60</v>
      </c>
      <c r="P1088" t="s">
        <v>62</v>
      </c>
      <c r="Q1088" t="s">
        <v>63</v>
      </c>
      <c r="R1088" t="s">
        <v>64</v>
      </c>
      <c r="S1088" t="s">
        <v>65</v>
      </c>
      <c r="T1088">
        <v>11.964389000000001</v>
      </c>
      <c r="U1088">
        <f>(T1088-0.014129973)/(27755.404-0.014129973)</f>
        <v>4.3055633817289904E-4</v>
      </c>
      <c r="V1088">
        <v>3.0238971E-2</v>
      </c>
      <c r="W1088">
        <f>(V1088-0.006104506)/(0.96359551-0.006104506)</f>
        <v>2.5205944389217468E-2</v>
      </c>
      <c r="X1088">
        <v>0.94512868000000005</v>
      </c>
      <c r="Y1088">
        <f>(X1088-0.026912883)/(0.97887218-0.026912883)</f>
        <v>0.96455363154040408</v>
      </c>
      <c r="Z1088">
        <v>1.0294118E-2</v>
      </c>
      <c r="AA1088">
        <f>(Z1088-0)/(0.8541435-0)</f>
        <v>1.2051977214601528E-2</v>
      </c>
      <c r="AB1088">
        <v>1.8382353E-3</v>
      </c>
      <c r="AC1088">
        <f>(AB1088-0)/(0.90509456-0)</f>
        <v>2.0309870164284274E-3</v>
      </c>
      <c r="AD1088">
        <v>1.6544118E-3</v>
      </c>
      <c r="AE1088" s="3">
        <f>(AD1088-0)/(0.42788053-0)</f>
        <v>3.8665274159588427E-3</v>
      </c>
      <c r="AF1088">
        <v>9.1911767000000006E-5</v>
      </c>
      <c r="AG1088">
        <f>(AF1088-0)/(0.48863637-0)</f>
        <v>1.880984974573219E-4</v>
      </c>
      <c r="AH1088">
        <v>9.9</v>
      </c>
      <c r="AI1088">
        <f>(AH1088-0)/(78.5-0)</f>
        <v>0.12611464968152866</v>
      </c>
      <c r="AJ1088">
        <v>22.7</v>
      </c>
      <c r="AK1088">
        <f>(AJ1088-5.8)/(57.3-5.8)</f>
        <v>0.32815533980582523</v>
      </c>
      <c r="AL1088">
        <v>50</v>
      </c>
      <c r="AM1088">
        <f>(AL1088-5.5)/(55.8-5.5)</f>
        <v>0.88469184890656072</v>
      </c>
      <c r="AN1088">
        <v>17.399999999999999</v>
      </c>
      <c r="AO1088">
        <f>(AN1088-1.2)/(66.3-1.2)</f>
        <v>0.24884792626728111</v>
      </c>
      <c r="AP1088">
        <v>0.24273897058823529</v>
      </c>
      <c r="AQ1088">
        <v>0.28446691176470579</v>
      </c>
      <c r="AR1088">
        <v>0.28777573529411771</v>
      </c>
      <c r="AS1088">
        <v>0.18501838235294121</v>
      </c>
      <c r="AT1088" t="s">
        <v>66</v>
      </c>
      <c r="AU1088" t="s">
        <v>66</v>
      </c>
      <c r="AZ1088">
        <v>0.231428571</v>
      </c>
      <c r="BA1088" t="s">
        <v>67</v>
      </c>
      <c r="BB1088">
        <v>0.46285714300000003</v>
      </c>
      <c r="BC1088" t="s">
        <v>67</v>
      </c>
    </row>
    <row r="1089" spans="1:55">
      <c r="A1089" s="1">
        <v>1087</v>
      </c>
      <c r="B1089" t="s">
        <v>788</v>
      </c>
      <c r="C1089" t="s">
        <v>833</v>
      </c>
      <c r="D1089">
        <v>2</v>
      </c>
      <c r="E1089">
        <v>0</v>
      </c>
      <c r="F1089">
        <v>4755</v>
      </c>
      <c r="G1089">
        <v>19</v>
      </c>
      <c r="H1089">
        <v>2.2137362333277988</v>
      </c>
      <c r="I1089">
        <v>2</v>
      </c>
      <c r="J1089" t="s">
        <v>77</v>
      </c>
      <c r="K1089" t="s">
        <v>57</v>
      </c>
      <c r="L1089" t="s">
        <v>59</v>
      </c>
      <c r="M1089" t="s">
        <v>58</v>
      </c>
      <c r="N1089" t="s">
        <v>60</v>
      </c>
      <c r="O1089" t="s">
        <v>61</v>
      </c>
      <c r="P1089" t="s">
        <v>62</v>
      </c>
      <c r="Q1089" t="s">
        <v>63</v>
      </c>
      <c r="R1089" t="s">
        <v>64</v>
      </c>
      <c r="S1089" t="s">
        <v>71</v>
      </c>
      <c r="T1089">
        <v>8.7466258999999997</v>
      </c>
      <c r="U1089">
        <f>(T1089-0.014129973)/(27755.404-0.014129973)</f>
        <v>3.1462342874276139E-4</v>
      </c>
      <c r="V1089">
        <v>1.5876564999999999E-2</v>
      </c>
      <c r="W1089">
        <f>(V1089-0.006104506)/(0.96359551-0.006104506)</f>
        <v>1.0205901631635591E-2</v>
      </c>
      <c r="X1089">
        <v>0.96578710999999995</v>
      </c>
      <c r="Y1089">
        <f>(X1089-0.026912883)/(0.97887218-0.026912883)</f>
        <v>0.9862545908829965</v>
      </c>
      <c r="Z1089">
        <v>5.5903400999999997E-3</v>
      </c>
      <c r="AA1089">
        <f>(Z1089-0)/(0.8541435-0)</f>
        <v>6.5449659220025679E-3</v>
      </c>
      <c r="AB1089">
        <v>3.1305903E-3</v>
      </c>
      <c r="AC1089">
        <f>(AB1089-0)/(0.90509456-0)</f>
        <v>3.4588543985945514E-3</v>
      </c>
      <c r="AD1089">
        <v>6.7084079000000001E-4</v>
      </c>
      <c r="AE1089" s="3">
        <f>(AD1089-0)/(0.42788053-0)</f>
        <v>1.5678226583481143E-3</v>
      </c>
      <c r="AF1089">
        <v>6.7084079000000001E-4</v>
      </c>
      <c r="AG1089">
        <f>(AF1089-0)/(0.48863637-0)</f>
        <v>1.37288345932989E-3</v>
      </c>
      <c r="AH1089">
        <v>16.2</v>
      </c>
      <c r="AI1089">
        <f>(AH1089-0)/(78.5-0)</f>
        <v>0.20636942675159234</v>
      </c>
      <c r="AJ1089">
        <v>16</v>
      </c>
      <c r="AK1089">
        <f>(AJ1089-5.8)/(57.3-5.8)</f>
        <v>0.19805825242718444</v>
      </c>
      <c r="AL1089">
        <v>37</v>
      </c>
      <c r="AM1089">
        <f>(AL1089-5.5)/(55.8-5.5)</f>
        <v>0.62624254473161034</v>
      </c>
      <c r="AN1089">
        <v>30.9</v>
      </c>
      <c r="AO1089">
        <f>(AN1089-1.2)/(66.3-1.2)</f>
        <v>0.45622119815668205</v>
      </c>
      <c r="AP1089">
        <v>0.2428443649373882</v>
      </c>
      <c r="AQ1089">
        <v>0.28331842576028621</v>
      </c>
      <c r="AR1089">
        <v>0.27772808586762071</v>
      </c>
      <c r="AS1089">
        <v>0.19610912343470491</v>
      </c>
      <c r="AT1089" t="s">
        <v>66</v>
      </c>
      <c r="AU1089" t="s">
        <v>66</v>
      </c>
      <c r="AZ1089">
        <v>2.3516484000000001E-2</v>
      </c>
      <c r="BA1089" t="s">
        <v>67</v>
      </c>
      <c r="BB1089">
        <v>-0.80483516499999996</v>
      </c>
      <c r="BC1089" t="s">
        <v>74</v>
      </c>
    </row>
    <row r="1090" spans="1:55">
      <c r="A1090" s="1">
        <v>1088</v>
      </c>
      <c r="B1090" t="s">
        <v>788</v>
      </c>
      <c r="C1090" t="s">
        <v>834</v>
      </c>
      <c r="D1090">
        <v>5</v>
      </c>
      <c r="E1090">
        <v>0</v>
      </c>
      <c r="F1090">
        <v>14877</v>
      </c>
      <c r="G1090">
        <v>32</v>
      </c>
      <c r="H1090">
        <v>1.050278954090206</v>
      </c>
      <c r="I1090">
        <v>5</v>
      </c>
      <c r="J1090" t="s">
        <v>56</v>
      </c>
      <c r="K1090" t="s">
        <v>57</v>
      </c>
      <c r="L1090" t="s">
        <v>59</v>
      </c>
      <c r="M1090" t="s">
        <v>58</v>
      </c>
      <c r="N1090" t="s">
        <v>61</v>
      </c>
      <c r="O1090" t="s">
        <v>60</v>
      </c>
      <c r="P1090" t="s">
        <v>62</v>
      </c>
      <c r="Q1090" t="s">
        <v>63</v>
      </c>
      <c r="R1090" t="s">
        <v>64</v>
      </c>
      <c r="S1090" t="s">
        <v>65</v>
      </c>
      <c r="T1090">
        <v>20.239988</v>
      </c>
      <c r="U1090">
        <f>(T1090-0.014129973)/(27755.404-0.014129973)</f>
        <v>7.2871821011031342E-4</v>
      </c>
      <c r="V1090">
        <v>1.3765573E-2</v>
      </c>
      <c r="W1090">
        <f>(V1090-0.006104506)/(0.96359551-0.006104506)</f>
        <v>8.0011895338914334E-3</v>
      </c>
      <c r="X1090">
        <v>0.96035515999999999</v>
      </c>
      <c r="Y1090">
        <f>(X1090-0.026912883)/(0.97887218-0.026912883)</f>
        <v>0.98054851708644009</v>
      </c>
      <c r="Z1090">
        <v>8.6723110000000003E-3</v>
      </c>
      <c r="AA1090">
        <f>(Z1090-0)/(0.8541435-0)</f>
        <v>1.0153224838683431E-2</v>
      </c>
      <c r="AB1090">
        <v>2.2713195000000001E-3</v>
      </c>
      <c r="AC1090">
        <f>(AB1090-0)/(0.90509456-0)</f>
        <v>2.5094830975450786E-3</v>
      </c>
      <c r="AD1090">
        <v>2.3401473E-3</v>
      </c>
      <c r="AE1090" s="3">
        <f>(AD1090-0)/(0.42788053-0)</f>
        <v>5.4691605154364E-3</v>
      </c>
      <c r="AF1090">
        <v>3.4413932E-4</v>
      </c>
      <c r="AG1090">
        <f>(AF1090-0)/(0.48863637-0)</f>
        <v>7.042851108279149E-4</v>
      </c>
      <c r="AH1090">
        <v>11.3</v>
      </c>
      <c r="AI1090">
        <f>(AH1090-0)/(78.5-0)</f>
        <v>0.14394904458598726</v>
      </c>
      <c r="AJ1090">
        <v>28</v>
      </c>
      <c r="AK1090">
        <f>(AJ1090-5.8)/(57.3-5.8)</f>
        <v>0.43106796116504853</v>
      </c>
      <c r="AL1090">
        <v>43.5</v>
      </c>
      <c r="AM1090">
        <f>(AL1090-5.5)/(55.8-5.5)</f>
        <v>0.75546719681908558</v>
      </c>
      <c r="AN1090">
        <v>17.2</v>
      </c>
      <c r="AO1090">
        <f>(AN1090-1.2)/(66.3-1.2)</f>
        <v>0.24577572964669742</v>
      </c>
      <c r="AP1090">
        <v>0.24619726065111161</v>
      </c>
      <c r="AQ1090">
        <v>0.29004060843829582</v>
      </c>
      <c r="AR1090">
        <v>0.30291141854222597</v>
      </c>
      <c r="AS1090">
        <v>0.16085071236836679</v>
      </c>
      <c r="AT1090" t="s">
        <v>104</v>
      </c>
      <c r="AU1090" t="s">
        <v>66</v>
      </c>
      <c r="AZ1090">
        <v>-0.16171428600000001</v>
      </c>
      <c r="BA1090" t="s">
        <v>74</v>
      </c>
      <c r="BB1090">
        <v>-0.49714285699999999</v>
      </c>
      <c r="BC1090" t="s">
        <v>74</v>
      </c>
    </row>
    <row r="1091" spans="1:55">
      <c r="A1091" s="1">
        <v>1089</v>
      </c>
      <c r="B1091" t="s">
        <v>788</v>
      </c>
      <c r="C1091" t="s">
        <v>130</v>
      </c>
      <c r="D1091">
        <v>13</v>
      </c>
      <c r="E1091">
        <v>0</v>
      </c>
      <c r="F1091">
        <v>28712</v>
      </c>
      <c r="G1091">
        <v>28</v>
      </c>
      <c r="H1091">
        <v>1.617044142817339</v>
      </c>
      <c r="I1091">
        <v>13</v>
      </c>
      <c r="J1091" t="s">
        <v>56</v>
      </c>
      <c r="K1091" t="s">
        <v>57</v>
      </c>
      <c r="L1091" t="s">
        <v>58</v>
      </c>
      <c r="M1091" t="s">
        <v>59</v>
      </c>
      <c r="N1091" t="s">
        <v>60</v>
      </c>
      <c r="O1091" t="s">
        <v>61</v>
      </c>
      <c r="P1091" t="s">
        <v>62</v>
      </c>
      <c r="Q1091" t="s">
        <v>63</v>
      </c>
      <c r="R1091" t="s">
        <v>64</v>
      </c>
      <c r="S1091" t="s">
        <v>65</v>
      </c>
      <c r="T1091">
        <v>29.656476999999999</v>
      </c>
      <c r="U1091">
        <f>(T1091-0.014129973)/(27755.404-0.014129973)</f>
        <v>1.0679852513623207E-3</v>
      </c>
      <c r="V1091">
        <v>1.0462977E-2</v>
      </c>
      <c r="W1091">
        <f>(V1091-0.006104506)/(0.96359551-0.006104506)</f>
        <v>4.5519707044683628E-3</v>
      </c>
      <c r="X1091">
        <v>0.95335734000000005</v>
      </c>
      <c r="Y1091">
        <f>(X1091-0.026912883)/(0.97887218-0.026912883)</f>
        <v>0.9731975515335507</v>
      </c>
      <c r="Z1091">
        <v>1.6633451E-2</v>
      </c>
      <c r="AA1091">
        <f>(Z1091-0)/(0.8541435-0)</f>
        <v>1.9473836656252727E-2</v>
      </c>
      <c r="AB1091">
        <v>1.9162961999999999E-3</v>
      </c>
      <c r="AC1091">
        <f>(AB1091-0)/(0.90509456-0)</f>
        <v>2.1172331430209901E-3</v>
      </c>
      <c r="AD1091">
        <v>5.4039555000000008E-3</v>
      </c>
      <c r="AE1091" s="3">
        <f>(AD1091-0)/(0.42788053-0)</f>
        <v>1.2629589619326687E-2</v>
      </c>
      <c r="AF1091">
        <v>4.599111E-4</v>
      </c>
      <c r="AG1091">
        <f>(AF1091-0)/(0.48863637-0)</f>
        <v>9.4121340169582546E-4</v>
      </c>
      <c r="AH1091">
        <v>12.3</v>
      </c>
      <c r="AI1091">
        <f>(AH1091-0)/(78.5-0)</f>
        <v>0.156687898089172</v>
      </c>
      <c r="AJ1091">
        <v>29.6</v>
      </c>
      <c r="AK1091">
        <f>(AJ1091-5.8)/(57.3-5.8)</f>
        <v>0.46213592233009709</v>
      </c>
      <c r="AL1091">
        <v>34.799999999999997</v>
      </c>
      <c r="AM1091">
        <f>(AL1091-5.5)/(55.8-5.5)</f>
        <v>0.58250497017892644</v>
      </c>
      <c r="AN1091">
        <v>23.2</v>
      </c>
      <c r="AO1091">
        <f>(AN1091-1.2)/(66.3-1.2)</f>
        <v>0.33794162826420893</v>
      </c>
      <c r="AP1091">
        <v>0.2471638816495477</v>
      </c>
      <c r="AQ1091">
        <v>0.30116510807910463</v>
      </c>
      <c r="AR1091">
        <v>0.28192549440441522</v>
      </c>
      <c r="AS1091">
        <v>0.16974551586693251</v>
      </c>
      <c r="AT1091" t="s">
        <v>66</v>
      </c>
      <c r="AU1091" t="s">
        <v>66</v>
      </c>
      <c r="AZ1091">
        <v>5.4971429000000002E-2</v>
      </c>
      <c r="BA1091" t="s">
        <v>67</v>
      </c>
      <c r="BB1091">
        <v>0.11028571400000001</v>
      </c>
      <c r="BC1091" t="s">
        <v>67</v>
      </c>
    </row>
    <row r="1092" spans="1:55">
      <c r="A1092" s="1">
        <v>1090</v>
      </c>
      <c r="B1092" t="s">
        <v>788</v>
      </c>
      <c r="C1092" t="s">
        <v>132</v>
      </c>
      <c r="D1092">
        <v>13</v>
      </c>
      <c r="E1092">
        <v>2</v>
      </c>
      <c r="F1092">
        <v>65024</v>
      </c>
      <c r="G1092">
        <v>26</v>
      </c>
      <c r="H1092">
        <v>0.76894685039370081</v>
      </c>
      <c r="I1092">
        <v>13</v>
      </c>
      <c r="J1092" t="s">
        <v>56</v>
      </c>
      <c r="K1092" t="s">
        <v>57</v>
      </c>
      <c r="L1092" t="s">
        <v>59</v>
      </c>
      <c r="M1092" t="s">
        <v>58</v>
      </c>
      <c r="N1092" t="s">
        <v>60</v>
      </c>
      <c r="O1092" t="s">
        <v>61</v>
      </c>
      <c r="P1092" t="s">
        <v>62</v>
      </c>
      <c r="Q1092" t="s">
        <v>63</v>
      </c>
      <c r="R1092" t="s">
        <v>64</v>
      </c>
      <c r="S1092" t="s">
        <v>65</v>
      </c>
      <c r="T1092">
        <v>28.661843999999999</v>
      </c>
      <c r="U1092">
        <f>(T1092-0.014129973)/(27755.404-0.014129973)</f>
        <v>1.0321495810778221E-3</v>
      </c>
      <c r="V1092">
        <v>1.0461969999999999E-2</v>
      </c>
      <c r="W1092">
        <f>(V1092-0.006104506)/(0.96359551-0.006104506)</f>
        <v>4.5509189974593219E-3</v>
      </c>
      <c r="X1092">
        <v>0.96861410000000003</v>
      </c>
      <c r="Y1092">
        <f>(X1092-0.026912883)/(0.97887218-0.026912883)</f>
        <v>0.9892242451622385</v>
      </c>
      <c r="Z1092">
        <v>7.6024793000000002E-3</v>
      </c>
      <c r="AA1092">
        <f>(Z1092-0)/(0.8541435-0)</f>
        <v>8.9007049752178654E-3</v>
      </c>
      <c r="AB1092">
        <v>1.0958528999999999E-3</v>
      </c>
      <c r="AC1092">
        <f>(AB1092-0)/(0.90509456-0)</f>
        <v>1.2107606745531648E-3</v>
      </c>
      <c r="AD1092">
        <v>4.5717615000000003E-3</v>
      </c>
      <c r="AE1092" s="3">
        <f>(AD1092-0)/(0.42788053-0)</f>
        <v>1.0684668218018709E-2</v>
      </c>
      <c r="AF1092">
        <v>2.2259512000000011E-4</v>
      </c>
      <c r="AG1092">
        <f>(AF1092-0)/(0.48863637-0)</f>
        <v>4.5554349546268958E-4</v>
      </c>
      <c r="AH1092">
        <v>13</v>
      </c>
      <c r="AI1092">
        <f>(AH1092-0)/(78.5-0)</f>
        <v>0.16560509554140126</v>
      </c>
      <c r="AJ1092">
        <v>24.6</v>
      </c>
      <c r="AK1092">
        <f>(AJ1092-5.8)/(57.3-5.8)</f>
        <v>0.36504854368932038</v>
      </c>
      <c r="AL1092">
        <v>38.5</v>
      </c>
      <c r="AM1092">
        <f>(AL1092-5.5)/(55.8-5.5)</f>
        <v>0.6560636182902585</v>
      </c>
      <c r="AN1092">
        <v>23.9</v>
      </c>
      <c r="AO1092">
        <f>(AN1092-1.2)/(66.3-1.2)</f>
        <v>0.34869431643625193</v>
      </c>
      <c r="AP1092">
        <v>0.22911886579226731</v>
      </c>
      <c r="AQ1092">
        <v>0.29404814903599191</v>
      </c>
      <c r="AR1092">
        <v>0.28913393376939162</v>
      </c>
      <c r="AS1092">
        <v>0.18769905140234919</v>
      </c>
      <c r="AT1092" t="s">
        <v>104</v>
      </c>
      <c r="AU1092" t="s">
        <v>104</v>
      </c>
      <c r="AZ1092">
        <v>5.7627118999999997E-2</v>
      </c>
      <c r="BA1092" t="s">
        <v>67</v>
      </c>
      <c r="BB1092" s="4">
        <v>9.6899999999999997E-5</v>
      </c>
      <c r="BC1092" t="s">
        <v>67</v>
      </c>
    </row>
    <row r="1093" spans="1:55">
      <c r="A1093" s="1">
        <v>1091</v>
      </c>
      <c r="B1093" t="s">
        <v>788</v>
      </c>
      <c r="C1093" t="s">
        <v>835</v>
      </c>
      <c r="D1093">
        <v>1</v>
      </c>
      <c r="E1093">
        <v>0</v>
      </c>
      <c r="F1093">
        <v>12613</v>
      </c>
      <c r="G1093">
        <v>33</v>
      </c>
      <c r="H1093">
        <v>0.2402523610800785</v>
      </c>
      <c r="I1093">
        <v>1</v>
      </c>
      <c r="J1093" t="s">
        <v>56</v>
      </c>
      <c r="K1093" t="s">
        <v>57</v>
      </c>
      <c r="L1093" t="s">
        <v>59</v>
      </c>
      <c r="M1093" t="s">
        <v>58</v>
      </c>
      <c r="N1093" t="s">
        <v>60</v>
      </c>
      <c r="O1093" t="s">
        <v>61</v>
      </c>
      <c r="P1093" t="s">
        <v>62</v>
      </c>
      <c r="Q1093" t="s">
        <v>63</v>
      </c>
      <c r="R1093" t="s">
        <v>64</v>
      </c>
      <c r="S1093" t="s">
        <v>65</v>
      </c>
      <c r="T1093">
        <v>26.840191000000001</v>
      </c>
      <c r="U1093">
        <f>(T1093-0.014129973)/(27755.404-0.014129973)</f>
        <v>9.6651717567726979E-4</v>
      </c>
      <c r="V1093">
        <v>1.7601673000000002E-2</v>
      </c>
      <c r="W1093">
        <f>(V1093-0.006104506)/(0.96359551-0.006104506)</f>
        <v>1.2007597932481465E-2</v>
      </c>
      <c r="X1093">
        <v>0.95659863999999994</v>
      </c>
      <c r="Y1093">
        <f>(X1093-0.026912883)/(0.97887218-0.026912883)</f>
        <v>0.97660242400048747</v>
      </c>
      <c r="Z1093">
        <v>9.8858708999999996E-3</v>
      </c>
      <c r="AA1093">
        <f>(Z1093-0)/(0.8541435-0)</f>
        <v>1.1574016426982118E-2</v>
      </c>
      <c r="AB1093">
        <v>1.6074586E-3</v>
      </c>
      <c r="AC1093">
        <f>(AB1093-0)/(0.90509456-0)</f>
        <v>1.7760117793659039E-3</v>
      </c>
      <c r="AD1093">
        <v>2.2504420000000001E-3</v>
      </c>
      <c r="AE1093" s="3">
        <f>(AD1093-0)/(0.42788053-0)</f>
        <v>5.2595101721501563E-3</v>
      </c>
      <c r="AF1093">
        <v>4.0186463999999998E-4</v>
      </c>
      <c r="AG1093">
        <f>(AF1093-0)/(0.48863637-0)</f>
        <v>8.2242064789405669E-4</v>
      </c>
      <c r="AH1093">
        <v>14.7</v>
      </c>
      <c r="AI1093">
        <f>(AH1093-0)/(78.5-0)</f>
        <v>0.18726114649681527</v>
      </c>
      <c r="AJ1093">
        <v>23.8</v>
      </c>
      <c r="AK1093">
        <f>(AJ1093-5.8)/(57.3-5.8)</f>
        <v>0.34951456310679613</v>
      </c>
      <c r="AL1093">
        <v>42</v>
      </c>
      <c r="AM1093">
        <f>(AL1093-5.5)/(55.8-5.5)</f>
        <v>0.72564612326043743</v>
      </c>
      <c r="AN1093">
        <v>19.5</v>
      </c>
      <c r="AO1093">
        <f>(AN1093-1.2)/(66.3-1.2)</f>
        <v>0.2811059907834102</v>
      </c>
      <c r="AP1093">
        <v>0.26281948239832842</v>
      </c>
      <c r="AQ1093">
        <v>0.30814981514226009</v>
      </c>
      <c r="AR1093">
        <v>0.27029416492525321</v>
      </c>
      <c r="AS1093">
        <v>0.15873653753415851</v>
      </c>
      <c r="AT1093" t="s">
        <v>147</v>
      </c>
      <c r="AU1093" t="s">
        <v>104</v>
      </c>
      <c r="AZ1093">
        <v>-0.25959183699999999</v>
      </c>
      <c r="BA1093" t="s">
        <v>74</v>
      </c>
      <c r="BB1093">
        <v>0.54285714299999999</v>
      </c>
      <c r="BC1093" t="s">
        <v>67</v>
      </c>
    </row>
    <row r="1094" spans="1:55">
      <c r="A1094" s="1">
        <v>1092</v>
      </c>
      <c r="B1094" t="s">
        <v>788</v>
      </c>
      <c r="C1094" t="s">
        <v>236</v>
      </c>
      <c r="D1094">
        <v>43</v>
      </c>
      <c r="E1094">
        <v>2</v>
      </c>
      <c r="F1094">
        <v>63063</v>
      </c>
      <c r="G1094">
        <v>39</v>
      </c>
      <c r="H1094">
        <v>1.7483533967050451</v>
      </c>
      <c r="I1094">
        <v>43</v>
      </c>
      <c r="J1094" t="s">
        <v>56</v>
      </c>
      <c r="K1094" t="s">
        <v>57</v>
      </c>
      <c r="L1094" t="s">
        <v>59</v>
      </c>
      <c r="M1094" t="s">
        <v>58</v>
      </c>
      <c r="N1094" t="s">
        <v>60</v>
      </c>
      <c r="O1094" t="s">
        <v>61</v>
      </c>
      <c r="P1094" t="s">
        <v>62</v>
      </c>
      <c r="Q1094" t="s">
        <v>63</v>
      </c>
      <c r="R1094" t="s">
        <v>64</v>
      </c>
      <c r="S1094" t="s">
        <v>65</v>
      </c>
      <c r="T1094">
        <v>37.895935000000001</v>
      </c>
      <c r="U1094">
        <f>(T1094-0.014129973)/(27755.404-0.014129973)</f>
        <v>1.3648449978326011E-3</v>
      </c>
      <c r="V1094">
        <v>2.5780293999999999E-2</v>
      </c>
      <c r="W1094">
        <f>(V1094-0.006104506)/(0.96359551-0.006104506)</f>
        <v>2.0549318915585341E-2</v>
      </c>
      <c r="X1094">
        <v>0.94102715999999997</v>
      </c>
      <c r="Y1094">
        <f>(X1094-0.026912883)/(0.97887218-0.026912883)</f>
        <v>0.96024512800151784</v>
      </c>
      <c r="Z1094">
        <v>1.0847531000000001E-2</v>
      </c>
      <c r="AA1094">
        <f>(Z1094-0)/(0.8541435-0)</f>
        <v>1.269989293368152E-2</v>
      </c>
      <c r="AB1094">
        <v>2.7699117000000001E-3</v>
      </c>
      <c r="AC1094">
        <f>(AB1094-0)/(0.90509456-0)</f>
        <v>3.0603561466549974E-3</v>
      </c>
      <c r="AD1094">
        <v>8.0621446999999992E-3</v>
      </c>
      <c r="AE1094" s="3">
        <f>(AD1094-0)/(0.42788053-0)</f>
        <v>1.8842046166484834E-2</v>
      </c>
      <c r="AF1094">
        <v>3.0948734E-4</v>
      </c>
      <c r="AG1094">
        <f>(AF1094-0)/(0.48863637-0)</f>
        <v>6.3336943175146786E-4</v>
      </c>
      <c r="AH1094">
        <v>15.3</v>
      </c>
      <c r="AI1094">
        <f>(AH1094-0)/(78.5-0)</f>
        <v>0.19490445859872613</v>
      </c>
      <c r="AJ1094">
        <v>28.9</v>
      </c>
      <c r="AK1094">
        <f>(AJ1094-5.8)/(57.3-5.8)</f>
        <v>0.44854368932038829</v>
      </c>
      <c r="AL1094">
        <v>37.6</v>
      </c>
      <c r="AM1094">
        <f>(AL1094-5.5)/(55.8-5.5)</f>
        <v>0.63817097415506963</v>
      </c>
      <c r="AN1094">
        <v>18.100000000000001</v>
      </c>
      <c r="AO1094">
        <f>(AN1094-1.2)/(66.3-1.2)</f>
        <v>0.2596006144393242</v>
      </c>
      <c r="AP1094">
        <v>0.24201909536852201</v>
      </c>
      <c r="AQ1094">
        <v>0.29271312071553468</v>
      </c>
      <c r="AR1094">
        <v>0.27756371570493482</v>
      </c>
      <c r="AS1094">
        <v>0.18770406821100841</v>
      </c>
      <c r="AT1094" t="s">
        <v>66</v>
      </c>
      <c r="AU1094" t="s">
        <v>66</v>
      </c>
      <c r="AZ1094">
        <v>-0.271574751</v>
      </c>
      <c r="BA1094" t="s">
        <v>74</v>
      </c>
      <c r="BB1094">
        <v>2.6312290000000001E-3</v>
      </c>
      <c r="BC1094" t="s">
        <v>67</v>
      </c>
    </row>
    <row r="1095" spans="1:55">
      <c r="A1095" s="1">
        <v>1093</v>
      </c>
      <c r="B1095" t="s">
        <v>788</v>
      </c>
      <c r="C1095" t="s">
        <v>836</v>
      </c>
      <c r="D1095">
        <v>0</v>
      </c>
      <c r="E1095">
        <v>0</v>
      </c>
      <c r="F1095">
        <v>2282</v>
      </c>
      <c r="G1095">
        <v>102</v>
      </c>
      <c r="H1095">
        <v>0</v>
      </c>
      <c r="I1095">
        <v>0</v>
      </c>
      <c r="J1095" t="s">
        <v>77</v>
      </c>
      <c r="K1095" t="s">
        <v>57</v>
      </c>
      <c r="L1095" t="s">
        <v>59</v>
      </c>
      <c r="M1095" t="s">
        <v>58</v>
      </c>
      <c r="N1095" t="s">
        <v>61</v>
      </c>
      <c r="O1095" t="s">
        <v>60</v>
      </c>
      <c r="P1095" t="s">
        <v>62</v>
      </c>
      <c r="Q1095" t="s">
        <v>63</v>
      </c>
      <c r="R1095" t="s">
        <v>64</v>
      </c>
      <c r="S1095" t="s">
        <v>65</v>
      </c>
      <c r="T1095">
        <v>8.2497740000000004</v>
      </c>
      <c r="U1095">
        <f>(T1095-0.014129973)/(27755.404-0.014129973)</f>
        <v>2.9672233269162828E-4</v>
      </c>
      <c r="V1095">
        <v>1.4051522E-2</v>
      </c>
      <c r="W1095">
        <f>(V1095-0.006104506)/(0.96359551-0.006104506)</f>
        <v>8.2998335930057482E-3</v>
      </c>
      <c r="X1095">
        <v>0.96440278999999995</v>
      </c>
      <c r="Y1095">
        <f>(X1095-0.026912883)/(0.97887218-0.026912883)</f>
        <v>0.98480041106211291</v>
      </c>
      <c r="Z1095">
        <v>6.5573770999999993E-3</v>
      </c>
      <c r="AA1095">
        <f>(Z1095-0)/(0.8541435-0)</f>
        <v>7.6771375067538417E-3</v>
      </c>
      <c r="AB1095">
        <v>1.4051522999999999E-3</v>
      </c>
      <c r="AC1095">
        <f>(AB1095-0)/(0.90509456-0)</f>
        <v>1.5524922611400956E-3</v>
      </c>
      <c r="AD1095">
        <v>9.3676812999999995E-4</v>
      </c>
      <c r="AE1095" s="3">
        <f>(AD1095-0)/(0.42788053-0)</f>
        <v>2.1893217015506641E-3</v>
      </c>
      <c r="AF1095">
        <v>0</v>
      </c>
      <c r="AG1095">
        <f>(AF1095-0)/(0.48863637-0)</f>
        <v>0</v>
      </c>
      <c r="AH1095">
        <v>16</v>
      </c>
      <c r="AI1095">
        <f>(AH1095-0)/(78.5-0)</f>
        <v>0.20382165605095542</v>
      </c>
      <c r="AJ1095">
        <v>28.2</v>
      </c>
      <c r="AK1095">
        <f>(AJ1095-5.8)/(57.3-5.8)</f>
        <v>0.43495145631067961</v>
      </c>
      <c r="AL1095">
        <v>33.799999999999997</v>
      </c>
      <c r="AM1095">
        <f>(AL1095-5.5)/(55.8-5.5)</f>
        <v>0.562624254473161</v>
      </c>
      <c r="AN1095">
        <v>22</v>
      </c>
      <c r="AO1095">
        <f>(AN1095-1.2)/(66.3-1.2)</f>
        <v>0.31950844854070665</v>
      </c>
      <c r="AP1095">
        <v>0.22576112412177979</v>
      </c>
      <c r="AQ1095">
        <v>0.2632318501170961</v>
      </c>
      <c r="AR1095">
        <v>0.29555035128805629</v>
      </c>
      <c r="AS1095">
        <v>0.21545667447306791</v>
      </c>
      <c r="AT1095" t="s">
        <v>147</v>
      </c>
      <c r="AU1095" t="s">
        <v>104</v>
      </c>
      <c r="AZ1095">
        <v>0</v>
      </c>
      <c r="BA1095" t="s">
        <v>74</v>
      </c>
      <c r="BB1095">
        <v>0</v>
      </c>
      <c r="BC1095" t="s">
        <v>74</v>
      </c>
    </row>
    <row r="1096" spans="1:55">
      <c r="A1096" s="1">
        <v>1094</v>
      </c>
      <c r="B1096" t="s">
        <v>788</v>
      </c>
      <c r="C1096" t="s">
        <v>837</v>
      </c>
      <c r="D1096">
        <v>10</v>
      </c>
      <c r="E1096">
        <v>0</v>
      </c>
      <c r="F1096">
        <v>17056</v>
      </c>
      <c r="G1096">
        <v>31</v>
      </c>
      <c r="H1096">
        <v>1.891303032137021</v>
      </c>
      <c r="I1096">
        <v>10</v>
      </c>
      <c r="J1096" t="s">
        <v>56</v>
      </c>
      <c r="K1096" t="s">
        <v>57</v>
      </c>
      <c r="L1096" t="s">
        <v>59</v>
      </c>
      <c r="M1096" t="s">
        <v>58</v>
      </c>
      <c r="N1096" t="s">
        <v>61</v>
      </c>
      <c r="O1096" t="s">
        <v>60</v>
      </c>
      <c r="P1096" t="s">
        <v>62</v>
      </c>
      <c r="Q1096" t="s">
        <v>63</v>
      </c>
      <c r="R1096" t="s">
        <v>64</v>
      </c>
      <c r="S1096" t="s">
        <v>65</v>
      </c>
      <c r="T1096">
        <v>20.43047</v>
      </c>
      <c r="U1096">
        <f>(T1096-0.014129973)/(27755.404-0.014129973)</f>
        <v>7.3558109335180233E-4</v>
      </c>
      <c r="V1096">
        <v>9.7313429999999999E-3</v>
      </c>
      <c r="W1096">
        <f>(V1096-0.006104506)/(0.96359551-0.006104506)</f>
        <v>3.7878549091830424E-3</v>
      </c>
      <c r="X1096">
        <v>0.96985072000000005</v>
      </c>
      <c r="Y1096">
        <f>(X1096-0.026912883)/(0.97887218-0.026912883)</f>
        <v>0.99052327129066342</v>
      </c>
      <c r="Z1096">
        <v>4.2388062000000004E-3</v>
      </c>
      <c r="AA1096">
        <f>(Z1096-0)/(0.8541435-0)</f>
        <v>4.9626394159763563E-3</v>
      </c>
      <c r="AB1096">
        <v>3.6417909000000001E-3</v>
      </c>
      <c r="AC1096">
        <f>(AB1096-0)/(0.90509456-0)</f>
        <v>4.0236579258635698E-3</v>
      </c>
      <c r="AD1096">
        <v>1.2537313E-3</v>
      </c>
      <c r="AE1096" s="3">
        <f>(AD1096-0)/(0.42788053-0)</f>
        <v>2.9300966323473517E-3</v>
      </c>
      <c r="AF1096">
        <v>1.7910448E-4</v>
      </c>
      <c r="AG1096">
        <f>(AF1096-0)/(0.48863637-0)</f>
        <v>3.6653939615669624E-4</v>
      </c>
      <c r="AH1096">
        <v>10.6</v>
      </c>
      <c r="AI1096">
        <f>(AH1096-0)/(78.5-0)</f>
        <v>0.13503184713375796</v>
      </c>
      <c r="AJ1096">
        <v>23.4</v>
      </c>
      <c r="AK1096">
        <f>(AJ1096-5.8)/(57.3-5.8)</f>
        <v>0.34174757281553392</v>
      </c>
      <c r="AL1096">
        <v>43.6</v>
      </c>
      <c r="AM1096">
        <f>(AL1096-5.5)/(55.8-5.5)</f>
        <v>0.75745526838966215</v>
      </c>
      <c r="AN1096">
        <v>22.4</v>
      </c>
      <c r="AO1096">
        <f>(AN1096-1.2)/(66.3-1.2)</f>
        <v>0.32565284178187404</v>
      </c>
      <c r="AP1096">
        <v>0.23635820895522389</v>
      </c>
      <c r="AQ1096">
        <v>0.28632835820895519</v>
      </c>
      <c r="AR1096">
        <v>0.29576119402985068</v>
      </c>
      <c r="AS1096">
        <v>0.1815522388059701</v>
      </c>
      <c r="AT1096" t="s">
        <v>66</v>
      </c>
      <c r="AU1096" t="s">
        <v>66</v>
      </c>
      <c r="AZ1096">
        <v>-0.48166233800000002</v>
      </c>
      <c r="BA1096" t="s">
        <v>74</v>
      </c>
      <c r="BB1096">
        <v>-0.63750649400000003</v>
      </c>
      <c r="BC1096" t="s">
        <v>74</v>
      </c>
    </row>
    <row r="1097" spans="1:55">
      <c r="A1097" s="1">
        <v>1095</v>
      </c>
      <c r="B1097" t="s">
        <v>788</v>
      </c>
      <c r="C1097" t="s">
        <v>838</v>
      </c>
      <c r="D1097">
        <v>2</v>
      </c>
      <c r="E1097">
        <v>0</v>
      </c>
      <c r="F1097">
        <v>23333</v>
      </c>
      <c r="G1097">
        <v>21</v>
      </c>
      <c r="H1097">
        <v>0.4081690962932123</v>
      </c>
      <c r="I1097">
        <v>2</v>
      </c>
      <c r="J1097" t="s">
        <v>56</v>
      </c>
      <c r="K1097" t="s">
        <v>57</v>
      </c>
      <c r="L1097" t="s">
        <v>59</v>
      </c>
      <c r="M1097" t="s">
        <v>58</v>
      </c>
      <c r="N1097" t="s">
        <v>60</v>
      </c>
      <c r="O1097" t="s">
        <v>62</v>
      </c>
      <c r="P1097" t="s">
        <v>61</v>
      </c>
      <c r="Q1097" t="s">
        <v>63</v>
      </c>
      <c r="R1097" t="s">
        <v>64</v>
      </c>
      <c r="S1097" t="s">
        <v>65</v>
      </c>
      <c r="T1097">
        <v>33.918349999999997</v>
      </c>
      <c r="U1097">
        <f>(T1097-0.014129973)/(27755.404-0.014129973)</f>
        <v>1.2215364361937177E-3</v>
      </c>
      <c r="V1097">
        <v>1.7247691999999998E-2</v>
      </c>
      <c r="W1097">
        <f>(V1097-0.006104506)/(0.96359551-0.006104506)</f>
        <v>1.1637901508680911E-2</v>
      </c>
      <c r="X1097">
        <v>0.94528741000000005</v>
      </c>
      <c r="Y1097">
        <f>(X1097-0.026912883)/(0.97887218-0.026912883)</f>
        <v>0.96472037186270598</v>
      </c>
      <c r="Z1097">
        <v>1.6027335E-2</v>
      </c>
      <c r="AA1097">
        <f>(Z1097-0)/(0.8541435-0)</f>
        <v>1.8764218190503119E-2</v>
      </c>
      <c r="AB1097">
        <v>1.7084978000000001E-3</v>
      </c>
      <c r="AC1097">
        <f>(AB1097-0)/(0.90509456-0)</f>
        <v>1.8876456400312473E-3</v>
      </c>
      <c r="AD1097">
        <v>8.5831676000000003E-3</v>
      </c>
      <c r="AE1097" s="3">
        <f>(AD1097-0)/(0.42788053-0)</f>
        <v>2.0059729289388328E-2</v>
      </c>
      <c r="AF1097">
        <v>2.0339258000000001E-4</v>
      </c>
      <c r="AG1097">
        <f>(AF1097-0)/(0.48863637-0)</f>
        <v>4.1624527457913133E-4</v>
      </c>
      <c r="AH1097">
        <v>26.6</v>
      </c>
      <c r="AI1097">
        <f>(AH1097-0)/(78.5-0)</f>
        <v>0.33885350318471341</v>
      </c>
      <c r="AJ1097">
        <v>27.4</v>
      </c>
      <c r="AK1097">
        <f>(AJ1097-5.8)/(57.3-5.8)</f>
        <v>0.4194174757281553</v>
      </c>
      <c r="AL1097">
        <v>29.5</v>
      </c>
      <c r="AM1097">
        <f>(AL1097-5.5)/(55.8-5.5)</f>
        <v>0.47713717693836982</v>
      </c>
      <c r="AN1097">
        <v>16.399999999999999</v>
      </c>
      <c r="AO1097">
        <f>(AN1097-1.2)/(66.3-1.2)</f>
        <v>0.23348694316436253</v>
      </c>
      <c r="AP1097">
        <v>0.2674612537119147</v>
      </c>
      <c r="AQ1097">
        <v>0.37245250783061468</v>
      </c>
      <c r="AR1097">
        <v>0.21978603099703051</v>
      </c>
      <c r="AS1097">
        <v>0.14030020746044011</v>
      </c>
      <c r="AT1097" t="s">
        <v>147</v>
      </c>
      <c r="AU1097" t="s">
        <v>104</v>
      </c>
      <c r="AZ1097">
        <v>-5.3428571000000001E-2</v>
      </c>
      <c r="BA1097" t="s">
        <v>74</v>
      </c>
      <c r="BB1097">
        <v>-0.455428571</v>
      </c>
      <c r="BC1097" t="s">
        <v>74</v>
      </c>
    </row>
    <row r="1098" spans="1:55">
      <c r="A1098" s="1">
        <v>1096</v>
      </c>
      <c r="B1098" t="s">
        <v>788</v>
      </c>
      <c r="C1098" t="s">
        <v>134</v>
      </c>
      <c r="D1098">
        <v>16</v>
      </c>
      <c r="E1098">
        <v>3</v>
      </c>
      <c r="F1098">
        <v>17565</v>
      </c>
      <c r="G1098">
        <v>25</v>
      </c>
      <c r="H1098">
        <v>3.6436094506120131</v>
      </c>
      <c r="I1098">
        <v>16</v>
      </c>
      <c r="J1098" t="s">
        <v>56</v>
      </c>
      <c r="K1098" t="s">
        <v>57</v>
      </c>
      <c r="L1098" t="s">
        <v>59</v>
      </c>
      <c r="M1098" t="s">
        <v>58</v>
      </c>
      <c r="N1098" t="s">
        <v>61</v>
      </c>
      <c r="O1098" t="s">
        <v>60</v>
      </c>
      <c r="P1098" t="s">
        <v>62</v>
      </c>
      <c r="Q1098" t="s">
        <v>63</v>
      </c>
      <c r="R1098" t="s">
        <v>64</v>
      </c>
      <c r="S1098" t="s">
        <v>65</v>
      </c>
      <c r="T1098">
        <v>27.122312999999998</v>
      </c>
      <c r="U1098">
        <f>(T1098-0.014129973)/(27755.404-0.014129973)</f>
        <v>9.7668175997318927E-4</v>
      </c>
      <c r="V1098">
        <v>3.7820548000000002E-2</v>
      </c>
      <c r="W1098">
        <f>(V1098-0.006104506)/(0.96359551-0.006104506)</f>
        <v>3.312411486635753E-2</v>
      </c>
      <c r="X1098">
        <v>0.93558162</v>
      </c>
      <c r="Y1098">
        <f>(X1098-0.026912883)/(0.97887218-0.026912883)</f>
        <v>0.95452477838451111</v>
      </c>
      <c r="Z1098">
        <v>7.8559006000000001E-3</v>
      </c>
      <c r="AA1098">
        <f>(Z1098-0)/(0.8541435-0)</f>
        <v>9.1974013734226166E-3</v>
      </c>
      <c r="AB1098">
        <v>2.2445430999999999E-3</v>
      </c>
      <c r="AC1098">
        <f>(AB1098-0)/(0.90509456-0)</f>
        <v>2.479899006353546E-3</v>
      </c>
      <c r="AD1098">
        <v>4.8818806999999997E-3</v>
      </c>
      <c r="AE1098" s="3">
        <f>(AD1098-0)/(0.42788053-0)</f>
        <v>1.1409448099917049E-2</v>
      </c>
      <c r="AF1098">
        <v>0</v>
      </c>
      <c r="AG1098">
        <f>(AF1098-0)/(0.48863637-0)</f>
        <v>0</v>
      </c>
      <c r="AH1098">
        <v>12.9</v>
      </c>
      <c r="AI1098">
        <f>(AH1098-0)/(78.5-0)</f>
        <v>0.16433121019108279</v>
      </c>
      <c r="AJ1098">
        <v>26.4</v>
      </c>
      <c r="AK1098">
        <f>(AJ1098-5.8)/(57.3-5.8)</f>
        <v>0.39999999999999997</v>
      </c>
      <c r="AL1098">
        <v>36.299999999999997</v>
      </c>
      <c r="AM1098">
        <f>(AL1098-5.5)/(55.8-5.5)</f>
        <v>0.61232604373757449</v>
      </c>
      <c r="AN1098">
        <v>24.5</v>
      </c>
      <c r="AO1098">
        <f>(AN1098-1.2)/(66.3-1.2)</f>
        <v>0.3579109062980031</v>
      </c>
      <c r="AP1098">
        <v>0.2452724314011559</v>
      </c>
      <c r="AQ1098">
        <v>0.27080410751360751</v>
      </c>
      <c r="AR1098">
        <v>0.28208293586218502</v>
      </c>
      <c r="AS1098">
        <v>0.2018405252230514</v>
      </c>
      <c r="AT1098" t="s">
        <v>72</v>
      </c>
      <c r="AU1098" t="s">
        <v>66</v>
      </c>
      <c r="AZ1098">
        <v>-0.20421428599999999</v>
      </c>
      <c r="BA1098" t="s">
        <v>74</v>
      </c>
      <c r="BB1098">
        <v>-0.66357142899999999</v>
      </c>
      <c r="BC1098" t="s">
        <v>74</v>
      </c>
    </row>
    <row r="1099" spans="1:55">
      <c r="A1099" s="1">
        <v>1097</v>
      </c>
      <c r="B1099" t="s">
        <v>788</v>
      </c>
      <c r="C1099" t="s">
        <v>239</v>
      </c>
      <c r="D1099">
        <v>24</v>
      </c>
      <c r="E1099">
        <v>0</v>
      </c>
      <c r="F1099">
        <v>47173</v>
      </c>
      <c r="G1099">
        <v>35</v>
      </c>
      <c r="H1099">
        <v>1.4536160212712479</v>
      </c>
      <c r="I1099">
        <v>24</v>
      </c>
      <c r="J1099" t="s">
        <v>102</v>
      </c>
      <c r="K1099" t="s">
        <v>57</v>
      </c>
      <c r="L1099" t="s">
        <v>58</v>
      </c>
      <c r="M1099" t="s">
        <v>59</v>
      </c>
      <c r="N1099" t="s">
        <v>60</v>
      </c>
      <c r="O1099" t="s">
        <v>62</v>
      </c>
      <c r="P1099" t="s">
        <v>61</v>
      </c>
      <c r="Q1099" t="s">
        <v>63</v>
      </c>
      <c r="R1099" t="s">
        <v>65</v>
      </c>
      <c r="S1099" t="s">
        <v>64</v>
      </c>
      <c r="T1099">
        <v>76.779174999999995</v>
      </c>
      <c r="U1099">
        <f>(T1099-0.014129973)/(27755.404-0.014129973)</f>
        <v>2.7657707344942916E-3</v>
      </c>
      <c r="V1099">
        <v>4.3529472999999999E-2</v>
      </c>
      <c r="W1099">
        <f>(V1099-0.006104506)/(0.96359551-0.006104506)</f>
        <v>3.9086494644496941E-2</v>
      </c>
      <c r="X1099">
        <v>0.87010759000000004</v>
      </c>
      <c r="Y1099">
        <f>(X1099-0.026912883)/(0.97887218-0.026912883)</f>
        <v>0.88574659615935258</v>
      </c>
      <c r="Z1099">
        <v>5.3042064999999999E-2</v>
      </c>
      <c r="AA1099">
        <f>(Z1099-0)/(0.8541435-0)</f>
        <v>6.209971158242146E-2</v>
      </c>
      <c r="AB1099">
        <v>2.2666024000000001E-3</v>
      </c>
      <c r="AC1099">
        <f>(AB1099-0)/(0.90509456-0)</f>
        <v>2.5042713769045303E-3</v>
      </c>
      <c r="AD1099">
        <v>1.2618015E-2</v>
      </c>
      <c r="AE1099" s="3">
        <f>(AD1099-0)/(0.42788053-0)</f>
        <v>2.9489575045632481E-2</v>
      </c>
      <c r="AF1099">
        <v>3.5694527000000001E-4</v>
      </c>
      <c r="AG1099">
        <f>(AF1099-0)/(0.48863637-0)</f>
        <v>7.3049263606800297E-4</v>
      </c>
      <c r="AH1099">
        <v>28.6</v>
      </c>
      <c r="AI1099">
        <f>(AH1099-0)/(78.5-0)</f>
        <v>0.36433121019108283</v>
      </c>
      <c r="AJ1099">
        <v>31.4</v>
      </c>
      <c r="AK1099">
        <f>(AJ1099-5.8)/(57.3-5.8)</f>
        <v>0.49708737864077668</v>
      </c>
      <c r="AL1099">
        <v>30.5</v>
      </c>
      <c r="AM1099">
        <f>(AL1099-5.5)/(55.8-5.5)</f>
        <v>0.49701789264413521</v>
      </c>
      <c r="AN1099">
        <v>9.6</v>
      </c>
      <c r="AO1099">
        <f>(AN1099-1.2)/(66.3-1.2)</f>
        <v>0.12903225806451615</v>
      </c>
      <c r="AP1099">
        <v>0.2787207081794007</v>
      </c>
      <c r="AQ1099">
        <v>0.34486266531027482</v>
      </c>
      <c r="AR1099">
        <v>0.25600114222483977</v>
      </c>
      <c r="AS1099">
        <v>0.12041548428548469</v>
      </c>
      <c r="AT1099" t="s">
        <v>104</v>
      </c>
      <c r="AU1099" t="s">
        <v>66</v>
      </c>
      <c r="AZ1099">
        <v>-0.25822904400000002</v>
      </c>
      <c r="BA1099" t="s">
        <v>74</v>
      </c>
      <c r="BB1099">
        <v>-0.104887839</v>
      </c>
      <c r="BC1099" t="s">
        <v>74</v>
      </c>
    </row>
    <row r="1100" spans="1:55">
      <c r="A1100" s="1">
        <v>1098</v>
      </c>
      <c r="B1100" t="s">
        <v>788</v>
      </c>
      <c r="C1100" t="s">
        <v>135</v>
      </c>
      <c r="D1100">
        <v>30</v>
      </c>
      <c r="E1100">
        <v>3</v>
      </c>
      <c r="F1100">
        <v>42074</v>
      </c>
      <c r="G1100">
        <v>30</v>
      </c>
      <c r="H1100">
        <v>2.37676474782526</v>
      </c>
      <c r="I1100">
        <v>30</v>
      </c>
      <c r="J1100" t="s">
        <v>56</v>
      </c>
      <c r="K1100" t="s">
        <v>57</v>
      </c>
      <c r="L1100" t="s">
        <v>59</v>
      </c>
      <c r="M1100" t="s">
        <v>58</v>
      </c>
      <c r="N1100" t="s">
        <v>60</v>
      </c>
      <c r="O1100" t="s">
        <v>61</v>
      </c>
      <c r="P1100" t="s">
        <v>62</v>
      </c>
      <c r="Q1100" t="s">
        <v>63</v>
      </c>
      <c r="R1100" t="s">
        <v>64</v>
      </c>
      <c r="S1100" t="s">
        <v>65</v>
      </c>
      <c r="T1100">
        <v>49.328280999999997</v>
      </c>
      <c r="U1100">
        <f>(T1100-0.014129973)/(27755.404-0.014129973)</f>
        <v>1.7767414278065776E-3</v>
      </c>
      <c r="V1100">
        <v>9.9880457000000006E-2</v>
      </c>
      <c r="W1100">
        <f>(V1100-0.006104506)/(0.96359551-0.006104506)</f>
        <v>9.7939250194772606E-2</v>
      </c>
      <c r="X1100">
        <v>0.79702377000000002</v>
      </c>
      <c r="Y1100">
        <f>(X1100-0.026912883)/(0.97887218-0.026912883)</f>
        <v>0.80897459526570492</v>
      </c>
      <c r="Z1100">
        <v>6.8386986999999996E-2</v>
      </c>
      <c r="AA1100">
        <f>(Z1100-0)/(0.8541435-0)</f>
        <v>8.0064985567413441E-2</v>
      </c>
      <c r="AB1100">
        <v>2.7412507E-3</v>
      </c>
      <c r="AC1100">
        <f>(AB1100-0)/(0.90509456-0)</f>
        <v>3.028689842086776E-3</v>
      </c>
      <c r="AD1100">
        <v>1.1088667999999999E-2</v>
      </c>
      <c r="AE1100" s="3">
        <f>(AD1100-0)/(0.42788053-0)</f>
        <v>2.5915336694567522E-2</v>
      </c>
      <c r="AF1100">
        <v>7.6260358999999996E-4</v>
      </c>
      <c r="AG1100">
        <f>(AF1100-0)/(0.48863637-0)</f>
        <v>1.5606770940935076E-3</v>
      </c>
      <c r="AH1100">
        <v>24.2</v>
      </c>
      <c r="AI1100">
        <f>(AH1100-0)/(78.5-0)</f>
        <v>0.30828025477707005</v>
      </c>
      <c r="AJ1100">
        <v>30</v>
      </c>
      <c r="AK1100">
        <f>(AJ1100-5.8)/(57.3-5.8)</f>
        <v>0.46990291262135919</v>
      </c>
      <c r="AL1100">
        <v>31</v>
      </c>
      <c r="AM1100">
        <f>(AL1100-5.5)/(55.8-5.5)</f>
        <v>0.50695825049701793</v>
      </c>
      <c r="AN1100">
        <v>14.7</v>
      </c>
      <c r="AO1100">
        <f>(AN1100-1.2)/(66.3-1.2)</f>
        <v>0.20737327188940094</v>
      </c>
      <c r="AP1100">
        <v>0.25452409415062449</v>
      </c>
      <c r="AQ1100">
        <v>0.31627437239787293</v>
      </c>
      <c r="AR1100">
        <v>0.2749495032771343</v>
      </c>
      <c r="AS1100">
        <v>0.1542520301743682</v>
      </c>
      <c r="AT1100" t="s">
        <v>66</v>
      </c>
      <c r="AU1100" t="s">
        <v>66</v>
      </c>
      <c r="AZ1100">
        <v>-0.159843444</v>
      </c>
      <c r="BA1100" t="s">
        <v>74</v>
      </c>
      <c r="BB1100">
        <v>-0.20027397299999999</v>
      </c>
      <c r="BC1100" t="s">
        <v>74</v>
      </c>
    </row>
    <row r="1101" spans="1:55">
      <c r="A1101" s="1">
        <v>1099</v>
      </c>
      <c r="B1101" t="s">
        <v>788</v>
      </c>
      <c r="C1101" t="s">
        <v>839</v>
      </c>
      <c r="D1101">
        <v>28</v>
      </c>
      <c r="E1101">
        <v>2</v>
      </c>
      <c r="F1101">
        <v>17327</v>
      </c>
      <c r="G1101">
        <v>34</v>
      </c>
      <c r="H1101">
        <v>4.7528678465095284</v>
      </c>
      <c r="I1101">
        <v>28</v>
      </c>
      <c r="J1101" t="s">
        <v>56</v>
      </c>
      <c r="K1101" t="s">
        <v>57</v>
      </c>
      <c r="L1101" t="s">
        <v>58</v>
      </c>
      <c r="M1101" t="s">
        <v>59</v>
      </c>
      <c r="N1101" t="s">
        <v>60</v>
      </c>
      <c r="O1101" t="s">
        <v>61</v>
      </c>
      <c r="P1101" t="s">
        <v>62</v>
      </c>
      <c r="Q1101" t="s">
        <v>63</v>
      </c>
      <c r="R1101" t="s">
        <v>64</v>
      </c>
      <c r="S1101" t="s">
        <v>65</v>
      </c>
      <c r="T1101">
        <v>30.546209000000001</v>
      </c>
      <c r="U1101">
        <f>(T1101-0.014129973)/(27755.404-0.014129973)</f>
        <v>1.1000414395177184E-3</v>
      </c>
      <c r="V1101">
        <v>2.5743429000000002E-2</v>
      </c>
      <c r="W1101">
        <f>(V1101-0.006104506)/(0.96359551-0.006104506)</f>
        <v>2.0510817248367591E-2</v>
      </c>
      <c r="X1101">
        <v>0.85023475000000004</v>
      </c>
      <c r="Y1101">
        <f>(X1101-0.026912883)/(0.97887218-0.026912883)</f>
        <v>0.86487087167971644</v>
      </c>
      <c r="Z1101">
        <v>9.3744940999999998E-2</v>
      </c>
      <c r="AA1101">
        <f>(Z1101-0)/(0.8541435-0)</f>
        <v>0.1097531515488908</v>
      </c>
      <c r="AB1101">
        <v>2.8603809999999999E-3</v>
      </c>
      <c r="AC1101">
        <f>(AB1101-0)/(0.90509456-0)</f>
        <v>3.1603117800199794E-3</v>
      </c>
      <c r="AD1101">
        <v>7.7716013999999996E-3</v>
      </c>
      <c r="AE1101" s="3">
        <f>(AD1101-0)/(0.42788053-0)</f>
        <v>1.8163017139387016E-2</v>
      </c>
      <c r="AF1101">
        <v>7.0160289999999994E-4</v>
      </c>
      <c r="AG1101">
        <f>(AF1101-0)/(0.48863637-0)</f>
        <v>1.435838474323964E-3</v>
      </c>
      <c r="AH1101">
        <v>14.2</v>
      </c>
      <c r="AI1101">
        <f>(AH1101-0)/(78.5-0)</f>
        <v>0.18089171974522292</v>
      </c>
      <c r="AJ1101">
        <v>27</v>
      </c>
      <c r="AK1101">
        <f>(AJ1101-5.8)/(57.3-5.8)</f>
        <v>0.4116504854368932</v>
      </c>
      <c r="AL1101">
        <v>44.7</v>
      </c>
      <c r="AM1101">
        <f>(AL1101-5.5)/(55.8-5.5)</f>
        <v>0.77932405566600405</v>
      </c>
      <c r="AN1101">
        <v>14.1</v>
      </c>
      <c r="AO1101">
        <f>(AN1101-1.2)/(66.3-1.2)</f>
        <v>0.1981566820276498</v>
      </c>
      <c r="AP1101">
        <v>0.26504398510443089</v>
      </c>
      <c r="AQ1101">
        <v>0.30298451076690591</v>
      </c>
      <c r="AR1101">
        <v>0.2670408548761401</v>
      </c>
      <c r="AS1101">
        <v>0.1649306492525231</v>
      </c>
      <c r="AT1101" t="s">
        <v>72</v>
      </c>
      <c r="AU1101" t="s">
        <v>66</v>
      </c>
      <c r="AZ1101">
        <v>-2.6503197999999999E-2</v>
      </c>
      <c r="BA1101" t="s">
        <v>74</v>
      </c>
      <c r="BB1101">
        <v>-0.16976545800000001</v>
      </c>
      <c r="BC1101" t="s">
        <v>74</v>
      </c>
    </row>
    <row r="1102" spans="1:55">
      <c r="A1102" s="1">
        <v>1100</v>
      </c>
      <c r="B1102" t="s">
        <v>788</v>
      </c>
      <c r="C1102" t="s">
        <v>660</v>
      </c>
      <c r="D1102">
        <v>13</v>
      </c>
      <c r="E1102">
        <v>0</v>
      </c>
      <c r="F1102">
        <v>17061</v>
      </c>
      <c r="G1102">
        <v>38</v>
      </c>
      <c r="H1102">
        <v>2.005188811663412</v>
      </c>
      <c r="I1102">
        <v>13</v>
      </c>
      <c r="J1102" t="s">
        <v>56</v>
      </c>
      <c r="K1102" t="s">
        <v>57</v>
      </c>
      <c r="L1102" t="s">
        <v>59</v>
      </c>
      <c r="M1102" t="s">
        <v>58</v>
      </c>
      <c r="N1102" t="s">
        <v>61</v>
      </c>
      <c r="O1102" t="s">
        <v>60</v>
      </c>
      <c r="P1102" t="s">
        <v>62</v>
      </c>
      <c r="Q1102" t="s">
        <v>63</v>
      </c>
      <c r="R1102" t="s">
        <v>64</v>
      </c>
      <c r="S1102" t="s">
        <v>65</v>
      </c>
      <c r="T1102">
        <v>38.862118000000002</v>
      </c>
      <c r="U1102">
        <f>(T1102-0.014129973)/(27755.404-0.014129973)</f>
        <v>1.39965564198224E-3</v>
      </c>
      <c r="V1102">
        <v>2.2241141999999998E-2</v>
      </c>
      <c r="W1102">
        <f>(V1102-0.006104506)/(0.96359551-0.006104506)</f>
        <v>1.6853041890302709E-2</v>
      </c>
      <c r="X1102">
        <v>0.94253485999999997</v>
      </c>
      <c r="Y1102">
        <f>(X1102-0.026912883)/(0.97887218-0.026912883)</f>
        <v>0.96182891420409133</v>
      </c>
      <c r="Z1102">
        <v>1.6973503000000001E-2</v>
      </c>
      <c r="AA1102">
        <f>(Z1102-0)/(0.8541435-0)</f>
        <v>1.987195711259291E-2</v>
      </c>
      <c r="AB1102">
        <v>2.3943812000000002E-3</v>
      </c>
      <c r="AC1102">
        <f>(AB1102-0)/(0.90509456-0)</f>
        <v>2.645448670026257E-3</v>
      </c>
      <c r="AD1102">
        <v>3.5117590000000001E-3</v>
      </c>
      <c r="AE1102" s="3">
        <f>(AD1102-0)/(0.42788053-0)</f>
        <v>8.2073353512953726E-3</v>
      </c>
      <c r="AF1102">
        <v>9.0454401999999999E-4</v>
      </c>
      <c r="AG1102">
        <f>(AF1102-0)/(0.48863637-0)</f>
        <v>1.8511598307755929E-3</v>
      </c>
      <c r="AH1102">
        <v>20.2</v>
      </c>
      <c r="AI1102">
        <f>(AH1102-0)/(78.5-0)</f>
        <v>0.25732484076433121</v>
      </c>
      <c r="AJ1102">
        <v>34.5</v>
      </c>
      <c r="AK1102">
        <f>(AJ1102-5.8)/(57.3-5.8)</f>
        <v>0.55728155339805829</v>
      </c>
      <c r="AL1102">
        <v>35.1</v>
      </c>
      <c r="AM1102">
        <f>(AL1102-5.5)/(55.8-5.5)</f>
        <v>0.58846918489065614</v>
      </c>
      <c r="AN1102">
        <v>10.199999999999999</v>
      </c>
      <c r="AO1102">
        <f>(AN1102-1.2)/(66.3-1.2)</f>
        <v>0.13824884792626729</v>
      </c>
      <c r="AP1102">
        <v>0.24890922634883461</v>
      </c>
      <c r="AQ1102">
        <v>0.29466851122698728</v>
      </c>
      <c r="AR1102">
        <v>0.31664360966265831</v>
      </c>
      <c r="AS1102">
        <v>0.1397786527615196</v>
      </c>
      <c r="AT1102" t="s">
        <v>66</v>
      </c>
      <c r="AU1102" t="s">
        <v>66</v>
      </c>
      <c r="AZ1102">
        <v>-0.13030444999999999</v>
      </c>
      <c r="BA1102" t="s">
        <v>74</v>
      </c>
      <c r="BB1102">
        <v>-0.354473068</v>
      </c>
      <c r="BC1102" t="s">
        <v>74</v>
      </c>
    </row>
    <row r="1103" spans="1:55">
      <c r="A1103" s="1">
        <v>1101</v>
      </c>
      <c r="B1103" t="s">
        <v>788</v>
      </c>
      <c r="C1103" t="s">
        <v>424</v>
      </c>
      <c r="D1103">
        <v>8</v>
      </c>
      <c r="E1103">
        <v>0</v>
      </c>
      <c r="F1103">
        <v>24512</v>
      </c>
      <c r="G1103">
        <v>32</v>
      </c>
      <c r="H1103">
        <v>1.01990861618799</v>
      </c>
      <c r="I1103">
        <v>8</v>
      </c>
      <c r="J1103" t="s">
        <v>56</v>
      </c>
      <c r="K1103" t="s">
        <v>57</v>
      </c>
      <c r="L1103" t="s">
        <v>58</v>
      </c>
      <c r="M1103" t="s">
        <v>59</v>
      </c>
      <c r="N1103" t="s">
        <v>60</v>
      </c>
      <c r="O1103" t="s">
        <v>62</v>
      </c>
      <c r="P1103" t="s">
        <v>61</v>
      </c>
      <c r="Q1103" t="s">
        <v>63</v>
      </c>
      <c r="R1103" t="s">
        <v>64</v>
      </c>
      <c r="S1103" t="s">
        <v>65</v>
      </c>
      <c r="T1103">
        <v>37.033389999999997</v>
      </c>
      <c r="U1103">
        <f>(T1103-0.014129973)/(27755.404-0.014129973)</f>
        <v>1.3337683311369023E-3</v>
      </c>
      <c r="V1103">
        <v>2.5128186E-2</v>
      </c>
      <c r="W1103">
        <f>(V1103-0.006104506)/(0.96359551-0.006104506)</f>
        <v>1.9868259775315863E-2</v>
      </c>
      <c r="X1103">
        <v>0.89408588</v>
      </c>
      <c r="Y1103">
        <f>(X1103-0.026912883)/(0.97887218-0.026912883)</f>
        <v>0.91093495250564271</v>
      </c>
      <c r="Z1103">
        <v>5.0765197999999997E-2</v>
      </c>
      <c r="AA1103">
        <f>(Z1103-0)/(0.8541435-0)</f>
        <v>5.9434038893932929E-2</v>
      </c>
      <c r="AB1103">
        <v>1.8787427999999999E-3</v>
      </c>
      <c r="AC1103">
        <f>(AB1103-0)/(0.90509456-0)</f>
        <v>2.0757420086581894E-3</v>
      </c>
      <c r="AD1103">
        <v>8.8457473999999994E-3</v>
      </c>
      <c r="AE1103" s="3">
        <f>(AD1103-0)/(0.42788053-0)</f>
        <v>2.0673404793623118E-2</v>
      </c>
      <c r="AF1103">
        <v>6.2624760999999997E-4</v>
      </c>
      <c r="AG1103">
        <f>(AF1103-0)/(0.48863637-0)</f>
        <v>1.2816229991230493E-3</v>
      </c>
      <c r="AH1103">
        <v>19.2</v>
      </c>
      <c r="AI1103">
        <f>(AH1103-0)/(78.5-0)</f>
        <v>0.2445859872611465</v>
      </c>
      <c r="AJ1103">
        <v>27</v>
      </c>
      <c r="AK1103">
        <f>(AJ1103-5.8)/(57.3-5.8)</f>
        <v>0.4116504854368932</v>
      </c>
      <c r="AL1103">
        <v>39.5</v>
      </c>
      <c r="AM1103">
        <f>(AL1103-5.5)/(55.8-5.5)</f>
        <v>0.67594433399602394</v>
      </c>
      <c r="AN1103">
        <v>14.2</v>
      </c>
      <c r="AO1103">
        <f>(AN1103-1.2)/(66.3-1.2)</f>
        <v>0.19969278033794163</v>
      </c>
      <c r="AP1103">
        <v>0.26204548123214222</v>
      </c>
      <c r="AQ1103">
        <v>0.30697874672198522</v>
      </c>
      <c r="AR1103">
        <v>0.25096872676034288</v>
      </c>
      <c r="AS1103">
        <v>0.18000704528552991</v>
      </c>
      <c r="AT1103" t="s">
        <v>104</v>
      </c>
      <c r="AU1103" t="s">
        <v>66</v>
      </c>
      <c r="AZ1103">
        <v>7.4499999999999997E-2</v>
      </c>
      <c r="BA1103" t="s">
        <v>67</v>
      </c>
      <c r="BB1103">
        <v>0.14428571400000001</v>
      </c>
      <c r="BC1103" t="s">
        <v>67</v>
      </c>
    </row>
    <row r="1104" spans="1:55">
      <c r="A1104" s="1">
        <v>1102</v>
      </c>
      <c r="B1104" t="s">
        <v>788</v>
      </c>
      <c r="C1104" t="s">
        <v>840</v>
      </c>
      <c r="D1104">
        <v>12</v>
      </c>
      <c r="E1104">
        <v>0</v>
      </c>
      <c r="F1104">
        <v>12460</v>
      </c>
      <c r="G1104">
        <v>23</v>
      </c>
      <c r="H1104">
        <v>4.1873124432968112</v>
      </c>
      <c r="I1104">
        <v>12</v>
      </c>
      <c r="J1104" t="s">
        <v>56</v>
      </c>
      <c r="K1104" t="s">
        <v>57</v>
      </c>
      <c r="L1104" t="s">
        <v>58</v>
      </c>
      <c r="M1104" t="s">
        <v>59</v>
      </c>
      <c r="N1104" t="s">
        <v>62</v>
      </c>
      <c r="O1104" t="s">
        <v>60</v>
      </c>
      <c r="P1104" t="s">
        <v>61</v>
      </c>
      <c r="Q1104" t="s">
        <v>63</v>
      </c>
      <c r="R1104" t="s">
        <v>64</v>
      </c>
      <c r="S1104" t="s">
        <v>65</v>
      </c>
      <c r="T1104">
        <v>12.692316999999999</v>
      </c>
      <c r="U1104">
        <f>(T1104-0.014129973)/(27755.404-0.014129973)</f>
        <v>4.5678288384236147E-4</v>
      </c>
      <c r="V1104">
        <v>3.8502152999999997E-2</v>
      </c>
      <c r="W1104">
        <f>(V1104-0.006104506)/(0.96359551-0.006104506)</f>
        <v>3.3835980562382385E-2</v>
      </c>
      <c r="X1104">
        <v>0.86434895</v>
      </c>
      <c r="Y1104">
        <f>(X1104-0.026912883)/(0.97887218-0.026912883)</f>
        <v>0.87969734592549509</v>
      </c>
      <c r="Z1104">
        <v>7.7491670999999998E-2</v>
      </c>
      <c r="AA1104">
        <f>(Z1104-0)/(0.8541435-0)</f>
        <v>9.0724416915892947E-2</v>
      </c>
      <c r="AB1104">
        <v>2.1119325000000001E-3</v>
      </c>
      <c r="AC1104">
        <f>(AB1104-0)/(0.90509456-0)</f>
        <v>2.3333832655010106E-3</v>
      </c>
      <c r="AD1104">
        <v>1.8682479000000001E-3</v>
      </c>
      <c r="AE1104" s="3">
        <f>(AD1104-0)/(0.42788053-0)</f>
        <v>4.3662839718367182E-3</v>
      </c>
      <c r="AF1104">
        <v>1.6245633999999989E-4</v>
      </c>
      <c r="AG1104">
        <f>(AF1104-0)/(0.48863637-0)</f>
        <v>3.3246878450738304E-4</v>
      </c>
      <c r="AH1104">
        <v>12.9</v>
      </c>
      <c r="AI1104">
        <f>(AH1104-0)/(78.5-0)</f>
        <v>0.16433121019108279</v>
      </c>
      <c r="AJ1104">
        <v>26.1</v>
      </c>
      <c r="AK1104">
        <f>(AJ1104-5.8)/(57.3-5.8)</f>
        <v>0.39417475728155343</v>
      </c>
      <c r="AL1104">
        <v>38.799999999999997</v>
      </c>
      <c r="AM1104">
        <f>(AL1104-5.5)/(55.8-5.5)</f>
        <v>0.66202783300198809</v>
      </c>
      <c r="AN1104">
        <v>22.2</v>
      </c>
      <c r="AO1104">
        <f>(AN1104-1.2)/(66.3-1.2)</f>
        <v>0.32258064516129037</v>
      </c>
      <c r="AP1104">
        <v>0.29209649906587598</v>
      </c>
      <c r="AQ1104">
        <v>0.29030947932743068</v>
      </c>
      <c r="AR1104">
        <v>0.25659978880675821</v>
      </c>
      <c r="AS1104">
        <v>0.16099423279993499</v>
      </c>
      <c r="AT1104" t="s">
        <v>72</v>
      </c>
      <c r="AU1104" t="s">
        <v>66</v>
      </c>
      <c r="AZ1104">
        <v>-0.308</v>
      </c>
      <c r="BA1104" t="s">
        <v>74</v>
      </c>
      <c r="BB1104">
        <v>-0.504095238</v>
      </c>
      <c r="BC1104" t="s">
        <v>74</v>
      </c>
    </row>
    <row r="1105" spans="1:55">
      <c r="A1105" s="1">
        <v>1103</v>
      </c>
      <c r="B1105" t="s">
        <v>788</v>
      </c>
      <c r="C1105" t="s">
        <v>841</v>
      </c>
      <c r="D1105">
        <v>9</v>
      </c>
      <c r="E1105">
        <v>0</v>
      </c>
      <c r="F1105">
        <v>14339</v>
      </c>
      <c r="G1105">
        <v>19</v>
      </c>
      <c r="H1105">
        <v>3.303467539760903</v>
      </c>
      <c r="I1105">
        <v>9</v>
      </c>
      <c r="J1105" t="s">
        <v>56</v>
      </c>
      <c r="K1105" t="s">
        <v>57</v>
      </c>
      <c r="L1105" t="s">
        <v>58</v>
      </c>
      <c r="M1105" t="s">
        <v>59</v>
      </c>
      <c r="N1105" t="s">
        <v>61</v>
      </c>
      <c r="O1105" t="s">
        <v>60</v>
      </c>
      <c r="P1105" t="s">
        <v>62</v>
      </c>
      <c r="Q1105" t="s">
        <v>63</v>
      </c>
      <c r="R1105" t="s">
        <v>65</v>
      </c>
      <c r="S1105" t="s">
        <v>64</v>
      </c>
      <c r="T1105">
        <v>12.803896</v>
      </c>
      <c r="U1105">
        <f>(T1105-0.014129973)/(27755.404-0.014129973)</f>
        <v>4.6080296788810913E-4</v>
      </c>
      <c r="V1105">
        <v>2.2741240999999999E-2</v>
      </c>
      <c r="W1105">
        <f>(V1105-0.006104506)/(0.96359551-0.006104506)</f>
        <v>1.7375343403226377E-2</v>
      </c>
      <c r="X1105">
        <v>0.87939632000000001</v>
      </c>
      <c r="Y1105">
        <f>(X1105-0.026912883)/(0.97887218-0.026912883)</f>
        <v>0.89550408267087933</v>
      </c>
      <c r="Z1105">
        <v>6.9726147000000002E-2</v>
      </c>
      <c r="AA1105">
        <f>(Z1105-0)/(0.8541435-0)</f>
        <v>8.1632825163453215E-2</v>
      </c>
      <c r="AB1105">
        <v>2.9365567000000001E-3</v>
      </c>
      <c r="AC1105">
        <f>(AB1105-0)/(0.90509456-0)</f>
        <v>3.2444750303216936E-3</v>
      </c>
      <c r="AD1105">
        <v>3.2780168000000002E-3</v>
      </c>
      <c r="AE1105" s="3">
        <f>(AD1105-0)/(0.42788053-0)</f>
        <v>7.6610562298779997E-3</v>
      </c>
      <c r="AF1105">
        <v>6.1462814000000008E-4</v>
      </c>
      <c r="AG1105">
        <f>(AF1105-0)/(0.48863637-0)</f>
        <v>1.2578436189676181E-3</v>
      </c>
      <c r="AH1105">
        <v>16.899999999999999</v>
      </c>
      <c r="AI1105">
        <f>(AH1105-0)/(78.5-0)</f>
        <v>0.21528662420382164</v>
      </c>
      <c r="AJ1105">
        <v>39.1</v>
      </c>
      <c r="AK1105">
        <f>(AJ1105-5.8)/(57.3-5.8)</f>
        <v>0.64660194174757291</v>
      </c>
      <c r="AL1105">
        <v>31.3</v>
      </c>
      <c r="AM1105">
        <f>(AL1105-5.5)/(55.8-5.5)</f>
        <v>0.51292246520874751</v>
      </c>
      <c r="AN1105">
        <v>12.6</v>
      </c>
      <c r="AO1105">
        <f>(AN1105-1.2)/(66.3-1.2)</f>
        <v>0.17511520737327191</v>
      </c>
      <c r="AP1105">
        <v>0.23888547428805579</v>
      </c>
      <c r="AQ1105">
        <v>0.24926586082086999</v>
      </c>
      <c r="AR1105">
        <v>0.28928498258553581</v>
      </c>
      <c r="AS1105">
        <v>0.2225636823055385</v>
      </c>
      <c r="AT1105" t="s">
        <v>72</v>
      </c>
      <c r="AU1105" t="s">
        <v>66</v>
      </c>
      <c r="AZ1105">
        <v>7.6233765999999994E-2</v>
      </c>
      <c r="BA1105" t="s">
        <v>67</v>
      </c>
      <c r="BB1105">
        <v>-0.34519480499999999</v>
      </c>
      <c r="BC1105" t="s">
        <v>74</v>
      </c>
    </row>
    <row r="1106" spans="1:55">
      <c r="A1106" s="1">
        <v>1104</v>
      </c>
      <c r="B1106" t="s">
        <v>788</v>
      </c>
      <c r="C1106" t="s">
        <v>842</v>
      </c>
      <c r="D1106">
        <v>3</v>
      </c>
      <c r="E1106">
        <v>0</v>
      </c>
      <c r="F1106">
        <v>8809</v>
      </c>
      <c r="G1106">
        <v>21</v>
      </c>
      <c r="H1106">
        <v>1.621718048100157</v>
      </c>
      <c r="I1106">
        <v>3</v>
      </c>
      <c r="J1106" t="s">
        <v>56</v>
      </c>
      <c r="K1106" t="s">
        <v>57</v>
      </c>
      <c r="L1106" t="s">
        <v>59</v>
      </c>
      <c r="M1106" t="s">
        <v>117</v>
      </c>
      <c r="N1106" t="s">
        <v>61</v>
      </c>
      <c r="O1106" t="s">
        <v>60</v>
      </c>
      <c r="P1106" t="s">
        <v>62</v>
      </c>
      <c r="Q1106" t="s">
        <v>63</v>
      </c>
      <c r="R1106" t="s">
        <v>64</v>
      </c>
      <c r="S1106" t="s">
        <v>65</v>
      </c>
      <c r="T1106">
        <v>21.679549999999999</v>
      </c>
      <c r="U1106">
        <f>(T1106-0.014129973)/(27755.404-0.014129973)</f>
        <v>7.8058424430191308E-4</v>
      </c>
      <c r="V1106">
        <v>3.3705226999999997E-2</v>
      </c>
      <c r="W1106">
        <f>(V1106-0.006104506)/(0.96359551-0.006104506)</f>
        <v>2.882608910652491E-2</v>
      </c>
      <c r="X1106">
        <v>0.93752199000000003</v>
      </c>
      <c r="Y1106">
        <f>(X1106-0.026912883)/(0.97887218-0.026912883)</f>
        <v>0.9565630693136663</v>
      </c>
      <c r="Z1106">
        <v>5.4022316000000006E-3</v>
      </c>
      <c r="AA1106">
        <f>(Z1106-0)/(0.8541435-0)</f>
        <v>6.3247353635542515E-3</v>
      </c>
      <c r="AB1106">
        <v>3.5231945000000001E-3</v>
      </c>
      <c r="AC1106">
        <f>(AB1106-0)/(0.90509456-0)</f>
        <v>3.8926258710471093E-3</v>
      </c>
      <c r="AD1106">
        <v>5.7545508999999996E-3</v>
      </c>
      <c r="AE1106" s="3">
        <f>(AD1106-0)/(0.42788053-0)</f>
        <v>1.3448966467345452E-2</v>
      </c>
      <c r="AF1106">
        <v>7.0463889000000007E-4</v>
      </c>
      <c r="AG1106">
        <f>(AF1106-0)/(0.48863637-0)</f>
        <v>1.4420516630802576E-3</v>
      </c>
      <c r="AH1106">
        <v>12</v>
      </c>
      <c r="AI1106">
        <f>(AH1106-0)/(78.5-0)</f>
        <v>0.15286624203821655</v>
      </c>
      <c r="AJ1106">
        <v>24.9</v>
      </c>
      <c r="AK1106">
        <f>(AJ1106-5.8)/(57.3-5.8)</f>
        <v>0.37087378640776697</v>
      </c>
      <c r="AL1106">
        <v>47.2</v>
      </c>
      <c r="AM1106">
        <f>(AL1106-5.5)/(55.8-5.5)</f>
        <v>0.82902584493041764</v>
      </c>
      <c r="AN1106">
        <v>15.9</v>
      </c>
      <c r="AO1106">
        <f>(AN1106-1.2)/(66.3-1.2)</f>
        <v>0.22580645161290328</v>
      </c>
      <c r="AP1106">
        <v>0.2425132119788608</v>
      </c>
      <c r="AQ1106">
        <v>0.28678802113916613</v>
      </c>
      <c r="AR1106">
        <v>0.29583088667058127</v>
      </c>
      <c r="AS1106">
        <v>0.17486788021139171</v>
      </c>
      <c r="AT1106" t="s">
        <v>66</v>
      </c>
      <c r="AU1106" t="s">
        <v>66</v>
      </c>
      <c r="AZ1106">
        <v>-8.6666667000000003E-2</v>
      </c>
      <c r="BA1106" t="s">
        <v>74</v>
      </c>
      <c r="BB1106">
        <v>-0.150857143</v>
      </c>
      <c r="BC1106" t="s">
        <v>74</v>
      </c>
    </row>
    <row r="1107" spans="1:55">
      <c r="A1107" s="1">
        <v>1105</v>
      </c>
      <c r="B1107" t="s">
        <v>788</v>
      </c>
      <c r="C1107" t="s">
        <v>246</v>
      </c>
      <c r="D1107">
        <v>8</v>
      </c>
      <c r="E1107">
        <v>0</v>
      </c>
      <c r="F1107">
        <v>15007</v>
      </c>
      <c r="G1107">
        <v>33</v>
      </c>
      <c r="H1107">
        <v>1.615407759207319</v>
      </c>
      <c r="I1107">
        <v>8</v>
      </c>
      <c r="J1107" t="s">
        <v>56</v>
      </c>
      <c r="K1107" t="s">
        <v>57</v>
      </c>
      <c r="L1107" t="s">
        <v>58</v>
      </c>
      <c r="M1107" t="s">
        <v>59</v>
      </c>
      <c r="N1107" t="s">
        <v>60</v>
      </c>
      <c r="O1107" t="s">
        <v>61</v>
      </c>
      <c r="P1107" t="s">
        <v>62</v>
      </c>
      <c r="Q1107" t="s">
        <v>63</v>
      </c>
      <c r="R1107" t="s">
        <v>64</v>
      </c>
      <c r="S1107" t="s">
        <v>65</v>
      </c>
      <c r="T1107">
        <v>16.334593000000002</v>
      </c>
      <c r="U1107">
        <f>(T1107-0.014129973)/(27755.404-0.014129973)</f>
        <v>5.8801058473419046E-4</v>
      </c>
      <c r="V1107">
        <v>2.0062047999999999E-2</v>
      </c>
      <c r="W1107">
        <f>(V1107-0.006104506)/(0.96359551-0.006104506)</f>
        <v>1.4577204320135838E-2</v>
      </c>
      <c r="X1107">
        <v>0.82040672999999997</v>
      </c>
      <c r="Y1107">
        <f>(X1107-0.026912883)/(0.97887218-0.026912883)</f>
        <v>0.83353757823534336</v>
      </c>
      <c r="Z1107">
        <v>0.13209239</v>
      </c>
      <c r="AA1107">
        <f>(Z1107-0)/(0.8541435-0)</f>
        <v>0.15464894364939852</v>
      </c>
      <c r="AB1107">
        <v>2.3440192000000002E-3</v>
      </c>
      <c r="AC1107">
        <f>(AB1107-0)/(0.90509456-0)</f>
        <v>2.5898058651462894E-3</v>
      </c>
      <c r="AD1107">
        <v>6.4805239000000001E-3</v>
      </c>
      <c r="AE1107" s="3">
        <f>(AD1107-0)/(0.42788053-0)</f>
        <v>1.5145638666942851E-2</v>
      </c>
      <c r="AF1107">
        <v>5.5153394000000003E-4</v>
      </c>
      <c r="AG1107">
        <f>(AF1107-0)/(0.48863637-0)</f>
        <v>1.1287206066957318E-3</v>
      </c>
      <c r="AH1107">
        <v>11</v>
      </c>
      <c r="AI1107">
        <f>(AH1107-0)/(78.5-0)</f>
        <v>0.14012738853503184</v>
      </c>
      <c r="AJ1107">
        <v>30.5</v>
      </c>
      <c r="AK1107">
        <f>(AJ1107-5.8)/(57.3-5.8)</f>
        <v>0.47961165048543686</v>
      </c>
      <c r="AL1107">
        <v>45.9</v>
      </c>
      <c r="AM1107">
        <f>(AL1107-5.5)/(55.8-5.5)</f>
        <v>0.80318091451292251</v>
      </c>
      <c r="AN1107">
        <v>12.6</v>
      </c>
      <c r="AO1107">
        <f>(AN1107-1.2)/(66.3-1.2)</f>
        <v>0.17511520737327191</v>
      </c>
      <c r="AP1107">
        <v>0.23784901758014471</v>
      </c>
      <c r="AQ1107">
        <v>0.33871078938297139</v>
      </c>
      <c r="AR1107">
        <v>0.2576352981730437</v>
      </c>
      <c r="AS1107">
        <v>0.16580489486384009</v>
      </c>
      <c r="AT1107" t="s">
        <v>66</v>
      </c>
      <c r="AU1107" t="s">
        <v>66</v>
      </c>
      <c r="AZ1107">
        <v>-0.21128571400000001</v>
      </c>
      <c r="BA1107" t="s">
        <v>74</v>
      </c>
      <c r="BB1107">
        <v>-0.71285714300000003</v>
      </c>
      <c r="BC1107" t="s">
        <v>74</v>
      </c>
    </row>
    <row r="1108" spans="1:55">
      <c r="A1108" s="1">
        <v>1106</v>
      </c>
      <c r="B1108" t="s">
        <v>788</v>
      </c>
      <c r="C1108" t="s">
        <v>529</v>
      </c>
      <c r="D1108">
        <v>344</v>
      </c>
      <c r="E1108">
        <v>1</v>
      </c>
      <c r="F1108">
        <v>113792</v>
      </c>
      <c r="G1108">
        <v>30</v>
      </c>
      <c r="H1108">
        <v>10.07686539182602</v>
      </c>
      <c r="I1108">
        <v>344</v>
      </c>
      <c r="J1108" t="s">
        <v>102</v>
      </c>
      <c r="K1108" t="s">
        <v>57</v>
      </c>
      <c r="L1108" t="s">
        <v>58</v>
      </c>
      <c r="M1108" t="s">
        <v>59</v>
      </c>
      <c r="N1108" t="s">
        <v>60</v>
      </c>
      <c r="O1108" t="s">
        <v>62</v>
      </c>
      <c r="P1108" t="s">
        <v>61</v>
      </c>
      <c r="Q1108" t="s">
        <v>63</v>
      </c>
      <c r="R1108" t="s">
        <v>69</v>
      </c>
      <c r="S1108" t="s">
        <v>65</v>
      </c>
      <c r="T1108">
        <v>93.555655999999999</v>
      </c>
      <c r="U1108">
        <f>(T1108-0.014129973)/(27755.404-0.014129973)</f>
        <v>3.3702112081666468E-3</v>
      </c>
      <c r="V1108">
        <v>5.5841662E-2</v>
      </c>
      <c r="W1108">
        <f>(V1108-0.006104506)/(0.96359551-0.006104506)</f>
        <v>5.194529848554065E-2</v>
      </c>
      <c r="X1108">
        <v>0.77822553999999999</v>
      </c>
      <c r="Y1108">
        <f>(X1108-0.026912883)/(0.97887218-0.026912883)</f>
        <v>0.7892277110667264</v>
      </c>
      <c r="Z1108">
        <v>9.5136516000000004E-2</v>
      </c>
      <c r="AA1108">
        <f>(Z1108-0)/(0.8541435-0)</f>
        <v>0.11138235671172352</v>
      </c>
      <c r="AB1108">
        <v>1.9807409999999998E-3</v>
      </c>
      <c r="AC1108">
        <f>(AB1108-0)/(0.90509456-0)</f>
        <v>2.1884354271226644E-3</v>
      </c>
      <c r="AD1108">
        <v>4.4680948999999998E-2</v>
      </c>
      <c r="AE1108" s="3">
        <f>(AD1108-0)/(0.42788053-0)</f>
        <v>0.10442388907015704</v>
      </c>
      <c r="AF1108">
        <v>3.3063138999999998E-3</v>
      </c>
      <c r="AG1108">
        <f>(AF1108-0)/(0.48863637-0)</f>
        <v>6.7664097537397799E-3</v>
      </c>
      <c r="AH1108">
        <v>30.6</v>
      </c>
      <c r="AI1108">
        <f>(AH1108-0)/(78.5-0)</f>
        <v>0.38980891719745225</v>
      </c>
      <c r="AJ1108">
        <v>29</v>
      </c>
      <c r="AK1108">
        <f>(AJ1108-5.8)/(57.3-5.8)</f>
        <v>0.45048543689320386</v>
      </c>
      <c r="AL1108">
        <v>28.1</v>
      </c>
      <c r="AM1108">
        <f>(AL1108-5.5)/(55.8-5.5)</f>
        <v>0.44930417495029829</v>
      </c>
      <c r="AN1108">
        <v>12.3</v>
      </c>
      <c r="AO1108">
        <f>(AN1108-1.2)/(66.3-1.2)</f>
        <v>0.17050691244239635</v>
      </c>
      <c r="AP1108">
        <v>0.27606960019502691</v>
      </c>
      <c r="AQ1108">
        <v>0.37293545831301789</v>
      </c>
      <c r="AR1108">
        <v>0.22227724280838621</v>
      </c>
      <c r="AS1108">
        <v>0.12871769868356889</v>
      </c>
      <c r="AT1108" t="s">
        <v>79</v>
      </c>
      <c r="AU1108" t="s">
        <v>72</v>
      </c>
      <c r="AV1108">
        <v>62</v>
      </c>
      <c r="AW1108">
        <v>0.50746268699999997</v>
      </c>
      <c r="AX1108">
        <v>0.51024000000000003</v>
      </c>
      <c r="AY1108">
        <f>(AX1108-0)/(1.01692-0)</f>
        <v>0.50175038351099399</v>
      </c>
      <c r="AZ1108">
        <v>0.32030433200000002</v>
      </c>
      <c r="BA1108" t="s">
        <v>67</v>
      </c>
      <c r="BB1108">
        <v>0.42046544899999999</v>
      </c>
      <c r="BC1108" t="s">
        <v>67</v>
      </c>
    </row>
    <row r="1109" spans="1:55">
      <c r="A1109" s="1">
        <v>1107</v>
      </c>
      <c r="B1109" t="s">
        <v>788</v>
      </c>
      <c r="C1109" t="s">
        <v>142</v>
      </c>
      <c r="D1109">
        <v>5</v>
      </c>
      <c r="E1109">
        <v>0</v>
      </c>
      <c r="F1109">
        <v>11717</v>
      </c>
      <c r="G1109">
        <v>34</v>
      </c>
      <c r="H1109">
        <v>1.255089387466175</v>
      </c>
      <c r="I1109">
        <v>5</v>
      </c>
      <c r="J1109" t="s">
        <v>56</v>
      </c>
      <c r="K1109" t="s">
        <v>57</v>
      </c>
      <c r="L1109" t="s">
        <v>58</v>
      </c>
      <c r="M1109" t="s">
        <v>59</v>
      </c>
      <c r="N1109" t="s">
        <v>61</v>
      </c>
      <c r="O1109" t="s">
        <v>60</v>
      </c>
      <c r="P1109" t="s">
        <v>62</v>
      </c>
      <c r="Q1109" t="s">
        <v>63</v>
      </c>
      <c r="R1109" t="s">
        <v>64</v>
      </c>
      <c r="S1109" t="s">
        <v>65</v>
      </c>
      <c r="T1109">
        <v>15.710673</v>
      </c>
      <c r="U1109">
        <f>(T1109-0.014129973)/(27755.404-0.014129973)</f>
        <v>5.6553134726277689E-4</v>
      </c>
      <c r="V1109">
        <v>4.6011254000000001E-2</v>
      </c>
      <c r="W1109">
        <f>(V1109-0.006104506)/(0.96359551-0.006104506)</f>
        <v>4.1678457377966133E-2</v>
      </c>
      <c r="X1109">
        <v>0.87313801000000002</v>
      </c>
      <c r="Y1109">
        <f>(X1109-0.026912883)/(0.97887218-0.026912883)</f>
        <v>0.88892994655001534</v>
      </c>
      <c r="Z1109">
        <v>5.4617677000000003E-2</v>
      </c>
      <c r="AA1109">
        <f>(Z1109-0)/(0.8541435-0)</f>
        <v>6.3944380540272225E-2</v>
      </c>
      <c r="AB1109">
        <v>1.6550810999999999E-3</v>
      </c>
      <c r="AC1109">
        <f>(AB1109-0)/(0.90509456-0)</f>
        <v>1.8286278286768179E-3</v>
      </c>
      <c r="AD1109">
        <v>8.6891754000000005E-3</v>
      </c>
      <c r="AE1109" s="3">
        <f>(AD1109-0)/(0.42788053-0)</f>
        <v>2.0307480221172954E-2</v>
      </c>
      <c r="AF1109">
        <v>2.4826215999999997E-4</v>
      </c>
      <c r="AG1109">
        <f>(AF1109-0)/(0.48863637-0)</f>
        <v>5.0807139059255864E-4</v>
      </c>
      <c r="AH1109">
        <v>17.7</v>
      </c>
      <c r="AI1109">
        <f>(AH1109-0)/(78.5-0)</f>
        <v>0.2254777070063694</v>
      </c>
      <c r="AJ1109">
        <v>23.5</v>
      </c>
      <c r="AK1109">
        <f>(AJ1109-5.8)/(57.3-5.8)</f>
        <v>0.34368932038834948</v>
      </c>
      <c r="AL1109">
        <v>42</v>
      </c>
      <c r="AM1109">
        <f>(AL1109-5.5)/(55.8-5.5)</f>
        <v>0.72564612326043743</v>
      </c>
      <c r="AN1109">
        <v>16.7</v>
      </c>
      <c r="AO1109">
        <f>(AN1109-1.2)/(66.3-1.2)</f>
        <v>0.23809523809523811</v>
      </c>
      <c r="AP1109">
        <v>0.25968222442899702</v>
      </c>
      <c r="AQ1109">
        <v>0.27962595167163201</v>
      </c>
      <c r="AR1109">
        <v>0.28061900033101622</v>
      </c>
      <c r="AS1109">
        <v>0.1800728235683548</v>
      </c>
      <c r="AT1109" t="s">
        <v>104</v>
      </c>
      <c r="AU1109" t="s">
        <v>66</v>
      </c>
      <c r="AZ1109">
        <v>0.10937142900000001</v>
      </c>
      <c r="BA1109" t="s">
        <v>67</v>
      </c>
      <c r="BB1109">
        <v>0.659657143</v>
      </c>
      <c r="BC1109" t="s">
        <v>67</v>
      </c>
    </row>
    <row r="1110" spans="1:55">
      <c r="A1110" s="1">
        <v>1108</v>
      </c>
      <c r="B1110" t="s">
        <v>788</v>
      </c>
      <c r="C1110" t="s">
        <v>530</v>
      </c>
      <c r="D1110">
        <v>7</v>
      </c>
      <c r="E1110">
        <v>0</v>
      </c>
      <c r="F1110">
        <v>20813</v>
      </c>
      <c r="G1110">
        <v>33</v>
      </c>
      <c r="H1110">
        <v>1.0191765344794701</v>
      </c>
      <c r="I1110">
        <v>7</v>
      </c>
      <c r="J1110" t="s">
        <v>56</v>
      </c>
      <c r="K1110" t="s">
        <v>57</v>
      </c>
      <c r="L1110" t="s">
        <v>59</v>
      </c>
      <c r="M1110" t="s">
        <v>58</v>
      </c>
      <c r="N1110" t="s">
        <v>60</v>
      </c>
      <c r="O1110" t="s">
        <v>61</v>
      </c>
      <c r="P1110" t="s">
        <v>62</v>
      </c>
      <c r="Q1110" t="s">
        <v>63</v>
      </c>
      <c r="R1110" t="s">
        <v>64</v>
      </c>
      <c r="S1110" t="s">
        <v>71</v>
      </c>
      <c r="T1110">
        <v>17.24796700000001</v>
      </c>
      <c r="U1110">
        <f>(T1110-0.014129973)/(27755.404-0.014129973)</f>
        <v>6.2091857140910865E-4</v>
      </c>
      <c r="V1110">
        <v>3.4541721999999997E-2</v>
      </c>
      <c r="W1110">
        <f>(V1110-0.006104506)/(0.96359551-0.006104506)</f>
        <v>2.9699721335449746E-2</v>
      </c>
      <c r="X1110">
        <v>0.92945087000000004</v>
      </c>
      <c r="Y1110">
        <f>(X1110-0.026912883)/(0.97887218-0.026912883)</f>
        <v>0.94808463958937539</v>
      </c>
      <c r="Z1110">
        <v>1.6464724999999999E-2</v>
      </c>
      <c r="AA1110">
        <f>(Z1110-0)/(0.8541435-0)</f>
        <v>1.9276298420581553E-2</v>
      </c>
      <c r="AB1110">
        <v>2.1985539000000001E-3</v>
      </c>
      <c r="AC1110">
        <f>(AB1110-0)/(0.90509456-0)</f>
        <v>2.429087519871957E-3</v>
      </c>
      <c r="AD1110">
        <v>3.8108267E-3</v>
      </c>
      <c r="AE1110" s="3">
        <f>(AD1110-0)/(0.42788053-0)</f>
        <v>8.9062867618678512E-3</v>
      </c>
      <c r="AF1110">
        <v>1.4657025000000001E-4</v>
      </c>
      <c r="AG1110">
        <f>(AF1110-0)/(0.48863637-0)</f>
        <v>2.9995771702380649E-4</v>
      </c>
      <c r="AH1110">
        <v>12.8</v>
      </c>
      <c r="AI1110">
        <f>(AH1110-0)/(78.5-0)</f>
        <v>0.16305732484076435</v>
      </c>
      <c r="AJ1110">
        <v>21.7</v>
      </c>
      <c r="AK1110">
        <f>(AJ1110-5.8)/(57.3-5.8)</f>
        <v>0.3087378640776699</v>
      </c>
      <c r="AL1110">
        <v>37.4</v>
      </c>
      <c r="AM1110">
        <f>(AL1110-5.5)/(55.8-5.5)</f>
        <v>0.63419483101391649</v>
      </c>
      <c r="AN1110">
        <v>28.1</v>
      </c>
      <c r="AO1110">
        <f>(AN1110-1.2)/(66.3-1.2)</f>
        <v>0.41321044546851005</v>
      </c>
      <c r="AP1110">
        <v>0.22542505374242719</v>
      </c>
      <c r="AQ1110">
        <v>0.28229431307406683</v>
      </c>
      <c r="AR1110">
        <v>0.28190345905804193</v>
      </c>
      <c r="AS1110">
        <v>0.21037717412546411</v>
      </c>
      <c r="AT1110" t="s">
        <v>104</v>
      </c>
      <c r="AU1110" t="s">
        <v>66</v>
      </c>
      <c r="AZ1110">
        <v>8.4320560000000003E-3</v>
      </c>
      <c r="BA1110" t="s">
        <v>67</v>
      </c>
      <c r="BB1110">
        <v>-0.36181184700000002</v>
      </c>
      <c r="BC1110" t="s">
        <v>74</v>
      </c>
    </row>
    <row r="1111" spans="1:55">
      <c r="A1111" s="1">
        <v>1109</v>
      </c>
      <c r="B1111" t="s">
        <v>788</v>
      </c>
      <c r="C1111" t="s">
        <v>531</v>
      </c>
      <c r="D1111">
        <v>22</v>
      </c>
      <c r="E1111">
        <v>0</v>
      </c>
      <c r="F1111">
        <v>13621</v>
      </c>
      <c r="G1111">
        <v>35</v>
      </c>
      <c r="H1111">
        <v>4.6147230641761148</v>
      </c>
      <c r="I1111">
        <v>22</v>
      </c>
      <c r="J1111" t="s">
        <v>56</v>
      </c>
      <c r="K1111" t="s">
        <v>57</v>
      </c>
      <c r="L1111" t="s">
        <v>59</v>
      </c>
      <c r="M1111" t="s">
        <v>58</v>
      </c>
      <c r="N1111" t="s">
        <v>60</v>
      </c>
      <c r="O1111" t="s">
        <v>61</v>
      </c>
      <c r="P1111" t="s">
        <v>62</v>
      </c>
      <c r="Q1111" t="s">
        <v>63</v>
      </c>
      <c r="R1111" t="s">
        <v>64</v>
      </c>
      <c r="S1111" t="s">
        <v>65</v>
      </c>
      <c r="T1111">
        <v>15.243008</v>
      </c>
      <c r="U1111">
        <f>(T1111-0.014129973)/(27755.404-0.014129973)</f>
        <v>5.4868182714470318E-4</v>
      </c>
      <c r="V1111">
        <v>5.7508959999999998E-2</v>
      </c>
      <c r="W1111">
        <f>(V1111-0.006104506)/(0.96359551-0.006104506)</f>
        <v>5.3686618240018469E-2</v>
      </c>
      <c r="X1111">
        <v>0.88048201999999998</v>
      </c>
      <c r="Y1111">
        <f>(X1111-0.026912883)/(0.97887218-0.026912883)</f>
        <v>0.89664457260928465</v>
      </c>
      <c r="Z1111">
        <v>3.8135915999999999E-2</v>
      </c>
      <c r="AA1111">
        <f>(Z1111-0)/(0.8541435-0)</f>
        <v>4.4648136993374068E-2</v>
      </c>
      <c r="AB1111">
        <v>2.288155E-3</v>
      </c>
      <c r="AC1111">
        <f>(AB1111-0)/(0.90509456-0)</f>
        <v>2.5280839164473598E-3</v>
      </c>
      <c r="AD1111">
        <v>3.8898634000000001E-3</v>
      </c>
      <c r="AE1111" s="3">
        <f>(AD1111-0)/(0.42788053-0)</f>
        <v>9.0910035097881182E-3</v>
      </c>
      <c r="AF1111">
        <v>2.0593395E-3</v>
      </c>
      <c r="AG1111">
        <f>(AF1111-0)/(0.48863637-0)</f>
        <v>4.2144621776721205E-3</v>
      </c>
      <c r="AH1111">
        <v>9.8000000000000007</v>
      </c>
      <c r="AI1111">
        <f>(AH1111-0)/(78.5-0)</f>
        <v>0.1248407643312102</v>
      </c>
      <c r="AJ1111">
        <v>25.5</v>
      </c>
      <c r="AK1111">
        <f>(AJ1111-5.8)/(57.3-5.8)</f>
        <v>0.3825242718446602</v>
      </c>
      <c r="AL1111">
        <v>46.1</v>
      </c>
      <c r="AM1111">
        <f>(AL1111-5.5)/(55.8-5.5)</f>
        <v>0.80715705765407564</v>
      </c>
      <c r="AN1111">
        <v>18.600000000000001</v>
      </c>
      <c r="AO1111">
        <f>(AN1111-1.2)/(66.3-1.2)</f>
        <v>0.26728110599078347</v>
      </c>
      <c r="AP1111">
        <v>0.25245976660819158</v>
      </c>
      <c r="AQ1111">
        <v>0.30165509877202362</v>
      </c>
      <c r="AR1111">
        <v>0.27175654030966362</v>
      </c>
      <c r="AS1111">
        <v>0.17412859431012129</v>
      </c>
      <c r="AT1111" t="s">
        <v>72</v>
      </c>
      <c r="AU1111" t="s">
        <v>66</v>
      </c>
      <c r="AZ1111">
        <v>7.6772487E-2</v>
      </c>
      <c r="BA1111" t="s">
        <v>67</v>
      </c>
      <c r="BB1111">
        <v>3.3703704000000001E-2</v>
      </c>
      <c r="BC1111" t="s">
        <v>67</v>
      </c>
    </row>
    <row r="1112" spans="1:55">
      <c r="A1112" s="1">
        <v>1110</v>
      </c>
      <c r="B1112" t="s">
        <v>788</v>
      </c>
      <c r="C1112" t="s">
        <v>673</v>
      </c>
      <c r="D1112">
        <v>11</v>
      </c>
      <c r="E1112">
        <v>0</v>
      </c>
      <c r="F1112">
        <v>35637</v>
      </c>
      <c r="G1112">
        <v>21</v>
      </c>
      <c r="H1112">
        <v>1.469847416475921</v>
      </c>
      <c r="I1112">
        <v>11</v>
      </c>
      <c r="J1112" t="s">
        <v>56</v>
      </c>
      <c r="K1112" t="s">
        <v>57</v>
      </c>
      <c r="L1112" t="s">
        <v>59</v>
      </c>
      <c r="M1112" t="s">
        <v>58</v>
      </c>
      <c r="N1112" t="s">
        <v>60</v>
      </c>
      <c r="O1112" t="s">
        <v>62</v>
      </c>
      <c r="P1112" t="s">
        <v>61</v>
      </c>
      <c r="Q1112" t="s">
        <v>63</v>
      </c>
      <c r="R1112" t="s">
        <v>64</v>
      </c>
      <c r="S1112" t="s">
        <v>65</v>
      </c>
      <c r="T1112">
        <v>31.960100000000001</v>
      </c>
      <c r="U1112">
        <f>(T1112-0.014129973)/(27755.404-0.014129973)</f>
        <v>1.1509825722714276E-3</v>
      </c>
      <c r="V1112">
        <v>1.2913193999999999E-2</v>
      </c>
      <c r="W1112">
        <f>(V1112-0.006104506)/(0.96359551-0.006104506)</f>
        <v>7.110968115163617E-3</v>
      </c>
      <c r="X1112">
        <v>0.95891504999999999</v>
      </c>
      <c r="Y1112">
        <f>(X1112-0.026912883)/(0.97887218-0.026912883)</f>
        <v>0.97903573181868941</v>
      </c>
      <c r="Z1112">
        <v>8.1673198999999991E-3</v>
      </c>
      <c r="AA1112">
        <f>(Z1112-0)/(0.8541435-0)</f>
        <v>9.5619997108214241E-3</v>
      </c>
      <c r="AB1112">
        <v>2.704045E-3</v>
      </c>
      <c r="AC1112">
        <f>(AB1112-0)/(0.90509456-0)</f>
        <v>2.987582866479719E-3</v>
      </c>
      <c r="AD1112">
        <v>4.4423598000000002E-3</v>
      </c>
      <c r="AE1112" s="3">
        <f>(AD1112-0)/(0.42788053-0)</f>
        <v>1.0382243379945333E-2</v>
      </c>
      <c r="AF1112">
        <v>3.0351526000000002E-4</v>
      </c>
      <c r="AG1112">
        <f>(AF1112-0)/(0.48863637-0)</f>
        <v>6.2114750074784657E-4</v>
      </c>
      <c r="AH1112">
        <v>19.2</v>
      </c>
      <c r="AI1112">
        <f>(AH1112-0)/(78.5-0)</f>
        <v>0.2445859872611465</v>
      </c>
      <c r="AJ1112">
        <v>23.2</v>
      </c>
      <c r="AK1112">
        <f>(AJ1112-5.8)/(57.3-5.8)</f>
        <v>0.3378640776699029</v>
      </c>
      <c r="AL1112">
        <v>37.299999999999997</v>
      </c>
      <c r="AM1112">
        <f>(AL1112-5.5)/(55.8-5.5)</f>
        <v>0.63220675944333993</v>
      </c>
      <c r="AN1112">
        <v>20.3</v>
      </c>
      <c r="AO1112">
        <f>(AN1112-1.2)/(66.3-1.2)</f>
        <v>0.29339477726574503</v>
      </c>
      <c r="AP1112">
        <v>0.28649081176535501</v>
      </c>
      <c r="AQ1112">
        <v>0.30903371778599409</v>
      </c>
      <c r="AR1112">
        <v>0.24501959053032391</v>
      </c>
      <c r="AS1112">
        <v>0.1594558799183268</v>
      </c>
      <c r="AT1112" t="s">
        <v>104</v>
      </c>
      <c r="AU1112" t="s">
        <v>66</v>
      </c>
      <c r="AZ1112">
        <v>-4.0311687999999998E-2</v>
      </c>
      <c r="BA1112" t="s">
        <v>74</v>
      </c>
      <c r="BB1112">
        <v>-0.446961039</v>
      </c>
      <c r="BC1112" t="s">
        <v>74</v>
      </c>
    </row>
    <row r="1113" spans="1:55">
      <c r="A1113" s="1">
        <v>1111</v>
      </c>
      <c r="B1113" t="s">
        <v>788</v>
      </c>
      <c r="C1113" t="s">
        <v>843</v>
      </c>
      <c r="D1113">
        <v>0</v>
      </c>
      <c r="E1113">
        <v>0</v>
      </c>
      <c r="F1113">
        <v>7355</v>
      </c>
      <c r="G1113">
        <v>102</v>
      </c>
      <c r="H1113">
        <v>0</v>
      </c>
      <c r="I1113">
        <v>0</v>
      </c>
      <c r="J1113" t="s">
        <v>56</v>
      </c>
      <c r="K1113" t="s">
        <v>57</v>
      </c>
      <c r="L1113" t="s">
        <v>59</v>
      </c>
      <c r="M1113" t="s">
        <v>58</v>
      </c>
      <c r="N1113" t="s">
        <v>60</v>
      </c>
      <c r="O1113" t="s">
        <v>61</v>
      </c>
      <c r="P1113" t="s">
        <v>62</v>
      </c>
      <c r="Q1113" t="s">
        <v>63</v>
      </c>
      <c r="R1113" t="s">
        <v>64</v>
      </c>
      <c r="S1113" t="s">
        <v>71</v>
      </c>
      <c r="T1113">
        <v>12.472649000000001</v>
      </c>
      <c r="U1113">
        <f>(T1113-0.014129973)/(27755.404-0.014129973)</f>
        <v>4.4886845709394754E-4</v>
      </c>
      <c r="V1113">
        <v>9.8927132999999997E-3</v>
      </c>
      <c r="W1113">
        <f>(V1113-0.006104506)/(0.96359551-0.006104506)</f>
        <v>3.9563894430072371E-3</v>
      </c>
      <c r="X1113">
        <v>0.97199385999999999</v>
      </c>
      <c r="Y1113">
        <f>(X1113-0.026912883)/(0.97887218-0.026912883)</f>
        <v>0.99277456502428596</v>
      </c>
      <c r="Z1113">
        <v>3.3440156999999999E-3</v>
      </c>
      <c r="AA1113">
        <f>(Z1113-0)/(0.8541435-0)</f>
        <v>3.9150513935890165E-3</v>
      </c>
      <c r="AB1113">
        <v>3.3440156999999999E-3</v>
      </c>
      <c r="AC1113">
        <f>(AB1113-0)/(0.90509456-0)</f>
        <v>3.6946589315485444E-3</v>
      </c>
      <c r="AD1113">
        <v>1.2540057999999999E-3</v>
      </c>
      <c r="AE1113" s="3">
        <f>(AD1113-0)/(0.42788053-0)</f>
        <v>2.9307381665625216E-3</v>
      </c>
      <c r="AF1113">
        <v>0</v>
      </c>
      <c r="AG1113">
        <f>(AF1113-0)/(0.48863637-0)</f>
        <v>0</v>
      </c>
      <c r="AH1113">
        <v>7.6</v>
      </c>
      <c r="AI1113">
        <f>(AH1113-0)/(78.5-0)</f>
        <v>9.6815286624203814E-2</v>
      </c>
      <c r="AJ1113">
        <v>24.4</v>
      </c>
      <c r="AK1113">
        <f>(AJ1113-5.8)/(57.3-5.8)</f>
        <v>0.3611650485436893</v>
      </c>
      <c r="AL1113">
        <v>37.799999999999997</v>
      </c>
      <c r="AM1113">
        <f>(AL1113-5.5)/(55.8-5.5)</f>
        <v>0.64214711729622265</v>
      </c>
      <c r="AN1113">
        <v>30.1</v>
      </c>
      <c r="AO1113">
        <f>(AN1113-1.2)/(66.3-1.2)</f>
        <v>0.44393241167434722</v>
      </c>
      <c r="AP1113">
        <v>0.24829315870140731</v>
      </c>
      <c r="AQ1113">
        <v>0.28020064093632441</v>
      </c>
      <c r="AR1113">
        <v>0.27811063118294549</v>
      </c>
      <c r="AS1113">
        <v>0.1933955691793228</v>
      </c>
      <c r="AT1113" t="s">
        <v>147</v>
      </c>
      <c r="AU1113" t="s">
        <v>104</v>
      </c>
      <c r="AZ1113">
        <v>0</v>
      </c>
      <c r="BA1113" t="s">
        <v>74</v>
      </c>
      <c r="BB1113">
        <v>0</v>
      </c>
      <c r="BC1113" t="s">
        <v>74</v>
      </c>
    </row>
    <row r="1114" spans="1:55">
      <c r="A1114" s="1">
        <v>1112</v>
      </c>
      <c r="B1114" t="s">
        <v>788</v>
      </c>
      <c r="C1114" t="s">
        <v>631</v>
      </c>
      <c r="D1114">
        <v>18</v>
      </c>
      <c r="E1114">
        <v>0</v>
      </c>
      <c r="F1114">
        <v>24939</v>
      </c>
      <c r="G1114">
        <v>34</v>
      </c>
      <c r="H1114">
        <v>2.122826756108434</v>
      </c>
      <c r="I1114">
        <v>18</v>
      </c>
      <c r="J1114" t="s">
        <v>56</v>
      </c>
      <c r="K1114" t="s">
        <v>57</v>
      </c>
      <c r="L1114" t="s">
        <v>59</v>
      </c>
      <c r="M1114" t="s">
        <v>58</v>
      </c>
      <c r="N1114" t="s">
        <v>61</v>
      </c>
      <c r="O1114" t="s">
        <v>60</v>
      </c>
      <c r="P1114" t="s">
        <v>62</v>
      </c>
      <c r="Q1114" t="s">
        <v>63</v>
      </c>
      <c r="R1114" t="s">
        <v>69</v>
      </c>
      <c r="S1114" t="s">
        <v>65</v>
      </c>
      <c r="T1114">
        <v>53.886631000000008</v>
      </c>
      <c r="U1114">
        <f>(T1114-0.014129973)/(27755.404-0.014129973)</f>
        <v>1.9409743937762816E-3</v>
      </c>
      <c r="V1114">
        <v>6.9837562999999991E-2</v>
      </c>
      <c r="W1114">
        <f>(V1114-0.006104506)/(0.96359551-0.006104506)</f>
        <v>6.6562564800869917E-2</v>
      </c>
      <c r="X1114">
        <v>0.85874194000000004</v>
      </c>
      <c r="Y1114">
        <f>(X1114-0.026912883)/(0.97887218-0.026912883)</f>
        <v>0.87380737771186456</v>
      </c>
      <c r="Z1114">
        <v>4.7827232999999997E-2</v>
      </c>
      <c r="AA1114">
        <f>(Z1114-0)/(0.8541435-0)</f>
        <v>5.5994376823098227E-2</v>
      </c>
      <c r="AB1114">
        <v>1.5452454999999999E-3</v>
      </c>
      <c r="AC1114">
        <f>(AB1114-0)/(0.90509456-0)</f>
        <v>1.7072752044825017E-3</v>
      </c>
      <c r="AD1114">
        <v>6.7463159E-3</v>
      </c>
      <c r="AE1114" s="3">
        <f>(AD1114-0)/(0.42788053-0)</f>
        <v>1.5766821406900659E-2</v>
      </c>
      <c r="AF1114">
        <v>1.8844458E-4</v>
      </c>
      <c r="AG1114">
        <f>(AF1114-0)/(0.48863637-0)</f>
        <v>3.856540191635756E-4</v>
      </c>
      <c r="AH1114">
        <v>32.9</v>
      </c>
      <c r="AI1114">
        <f>(AH1114-0)/(78.5-0)</f>
        <v>0.41910828025477703</v>
      </c>
      <c r="AJ1114">
        <v>28.8</v>
      </c>
      <c r="AK1114">
        <f>(AJ1114-5.8)/(57.3-5.8)</f>
        <v>0.44660194174757284</v>
      </c>
      <c r="AL1114">
        <v>27.5</v>
      </c>
      <c r="AM1114">
        <f>(AL1114-5.5)/(55.8-5.5)</f>
        <v>0.437375745526839</v>
      </c>
      <c r="AN1114">
        <v>10.9</v>
      </c>
      <c r="AO1114">
        <f>(AN1114-1.2)/(66.3-1.2)</f>
        <v>0.14900153609831032</v>
      </c>
      <c r="AP1114">
        <v>0.2449025741529417</v>
      </c>
      <c r="AQ1114">
        <v>0.2807070440583424</v>
      </c>
      <c r="AR1114">
        <v>0.2863980703275168</v>
      </c>
      <c r="AS1114">
        <v>0.1879923114611993</v>
      </c>
      <c r="AT1114" t="s">
        <v>66</v>
      </c>
      <c r="AU1114" t="s">
        <v>66</v>
      </c>
      <c r="AZ1114">
        <v>-0.29353383500000002</v>
      </c>
      <c r="BA1114" t="s">
        <v>74</v>
      </c>
      <c r="BB1114">
        <v>-0.46448120300000001</v>
      </c>
      <c r="BC1114" t="s">
        <v>74</v>
      </c>
    </row>
    <row r="1115" spans="1:55">
      <c r="A1115" s="1">
        <v>1113</v>
      </c>
      <c r="B1115" t="s">
        <v>844</v>
      </c>
      <c r="C1115" t="s">
        <v>845</v>
      </c>
      <c r="D1115">
        <v>133</v>
      </c>
      <c r="E1115">
        <v>10</v>
      </c>
      <c r="F1115">
        <v>61773</v>
      </c>
      <c r="G1115">
        <v>34</v>
      </c>
      <c r="H1115">
        <v>6.3324829713343256</v>
      </c>
      <c r="I1115">
        <v>133</v>
      </c>
      <c r="J1115" t="s">
        <v>56</v>
      </c>
      <c r="K1115" t="s">
        <v>57</v>
      </c>
      <c r="L1115" t="s">
        <v>58</v>
      </c>
      <c r="M1115" t="s">
        <v>59</v>
      </c>
      <c r="N1115" t="s">
        <v>60</v>
      </c>
      <c r="O1115" t="s">
        <v>62</v>
      </c>
      <c r="P1115" t="s">
        <v>61</v>
      </c>
      <c r="Q1115" t="s">
        <v>63</v>
      </c>
      <c r="R1115" t="s">
        <v>64</v>
      </c>
      <c r="S1115" t="s">
        <v>65</v>
      </c>
      <c r="T1115">
        <v>36.649600999999997</v>
      </c>
      <c r="U1115">
        <f>(T1115-0.014129973)/(27755.404-0.014129973)</f>
        <v>1.3199407826212011E-3</v>
      </c>
      <c r="V1115">
        <v>2.7271264999999999E-2</v>
      </c>
      <c r="W1115">
        <f>(V1115-0.006104506)/(0.96359551-0.006104506)</f>
        <v>2.2106483415065069E-2</v>
      </c>
      <c r="X1115">
        <v>0.77268051999999998</v>
      </c>
      <c r="Y1115">
        <f>(X1115-0.026912883)/(0.97887218-0.026912883)</f>
        <v>0.78340286118346503</v>
      </c>
      <c r="Z1115">
        <v>0.17925711</v>
      </c>
      <c r="AA1115">
        <f>(Z1115-0)/(0.8541435-0)</f>
        <v>0.20986767445985366</v>
      </c>
      <c r="AB1115">
        <v>3.2802701000000001E-3</v>
      </c>
      <c r="AC1115">
        <f>(AB1115-0)/(0.90509456-0)</f>
        <v>3.6242291634147046E-3</v>
      </c>
      <c r="AD1115">
        <v>3.0551535999999999E-3</v>
      </c>
      <c r="AE1115" s="3">
        <f>(AD1115-0)/(0.42788053-0)</f>
        <v>7.1402024298698515E-3</v>
      </c>
      <c r="AF1115">
        <v>1.7687730999999999E-4</v>
      </c>
      <c r="AG1115">
        <f>(AF1115-0)/(0.48863637-0)</f>
        <v>3.6198146691372973E-4</v>
      </c>
      <c r="AH1115">
        <v>13.4</v>
      </c>
      <c r="AI1115">
        <f>(AH1115-0)/(78.5-0)</f>
        <v>0.17070063694267518</v>
      </c>
      <c r="AJ1115">
        <v>23.6</v>
      </c>
      <c r="AK1115">
        <f>(AJ1115-5.8)/(57.3-5.8)</f>
        <v>0.34563106796116505</v>
      </c>
      <c r="AL1115">
        <v>41.2</v>
      </c>
      <c r="AM1115">
        <f>(AL1115-5.5)/(55.8-5.5)</f>
        <v>0.70974155069582512</v>
      </c>
      <c r="AN1115">
        <v>21.8</v>
      </c>
      <c r="AO1115">
        <f>(AN1115-1.2)/(66.3-1.2)</f>
        <v>0.31643625192012292</v>
      </c>
      <c r="AP1115">
        <v>0.28166907863000479</v>
      </c>
      <c r="AQ1115">
        <v>0.31154526451197928</v>
      </c>
      <c r="AR1115">
        <v>0.25417269657501212</v>
      </c>
      <c r="AS1115">
        <v>0.1526129602830037</v>
      </c>
      <c r="AT1115" t="s">
        <v>72</v>
      </c>
      <c r="AU1115" t="s">
        <v>72</v>
      </c>
      <c r="AZ1115">
        <v>-6.4229094E-2</v>
      </c>
      <c r="BA1115" t="s">
        <v>74</v>
      </c>
      <c r="BB1115">
        <v>6.0217769999999997E-2</v>
      </c>
      <c r="BC1115" t="s">
        <v>67</v>
      </c>
    </row>
    <row r="1116" spans="1:55">
      <c r="A1116" s="1">
        <v>1114</v>
      </c>
      <c r="B1116" t="s">
        <v>844</v>
      </c>
      <c r="C1116" t="s">
        <v>846</v>
      </c>
      <c r="D1116">
        <v>90</v>
      </c>
      <c r="E1116">
        <v>9</v>
      </c>
      <c r="F1116">
        <v>25764</v>
      </c>
      <c r="G1116">
        <v>35</v>
      </c>
      <c r="H1116">
        <v>9.98070397232018</v>
      </c>
      <c r="I1116">
        <v>90</v>
      </c>
      <c r="J1116" t="s">
        <v>56</v>
      </c>
      <c r="K1116" t="s">
        <v>57</v>
      </c>
      <c r="L1116" t="s">
        <v>58</v>
      </c>
      <c r="M1116" t="s">
        <v>59</v>
      </c>
      <c r="N1116" t="s">
        <v>60</v>
      </c>
      <c r="O1116" t="s">
        <v>61</v>
      </c>
      <c r="P1116" t="s">
        <v>62</v>
      </c>
      <c r="Q1116" t="s">
        <v>63</v>
      </c>
      <c r="R1116" t="s">
        <v>64</v>
      </c>
      <c r="S1116" t="s">
        <v>65</v>
      </c>
      <c r="T1116">
        <v>12.977148</v>
      </c>
      <c r="U1116">
        <f>(T1116-0.014129973)/(27755.404-0.014129973)</f>
        <v>4.67045070802581E-4</v>
      </c>
      <c r="V1116">
        <v>2.2534661000000001E-2</v>
      </c>
      <c r="W1116">
        <f>(V1116-0.006104506)/(0.96359551-0.006104506)</f>
        <v>1.7159592028918948E-2</v>
      </c>
      <c r="X1116">
        <v>0.70970511000000003</v>
      </c>
      <c r="Y1116">
        <f>(X1116-0.026912883)/(0.97887218-0.026912883)</f>
        <v>0.71724939201891114</v>
      </c>
      <c r="Z1116">
        <v>0.22315953999999999</v>
      </c>
      <c r="AA1116">
        <f>(Z1116-0)/(0.8541435-0)</f>
        <v>0.26126703534008044</v>
      </c>
      <c r="AB1116">
        <v>2.0933411999999998E-2</v>
      </c>
      <c r="AC1116">
        <f>(AB1116-0)/(0.90509456-0)</f>
        <v>2.3128425387950624E-2</v>
      </c>
      <c r="AD1116">
        <v>6.131615E-3</v>
      </c>
      <c r="AE1116" s="3">
        <f>(AD1116-0)/(0.42788053-0)</f>
        <v>1.4330203339703258E-2</v>
      </c>
      <c r="AF1116">
        <v>1.1716460999999999E-4</v>
      </c>
      <c r="AG1116">
        <f>(AF1116-0)/(0.48863637-0)</f>
        <v>2.3977873362148627E-4</v>
      </c>
      <c r="AH1116">
        <v>12.7</v>
      </c>
      <c r="AI1116">
        <f>(AH1116-0)/(78.5-0)</f>
        <v>0.16178343949044585</v>
      </c>
      <c r="AJ1116">
        <v>24.3</v>
      </c>
      <c r="AK1116">
        <f>(AJ1116-5.8)/(57.3-5.8)</f>
        <v>0.35922330097087379</v>
      </c>
      <c r="AL1116">
        <v>42.9</v>
      </c>
      <c r="AM1116">
        <f>(AL1116-5.5)/(55.8-5.5)</f>
        <v>0.7435387673956263</v>
      </c>
      <c r="AN1116">
        <v>20.100000000000001</v>
      </c>
      <c r="AO1116">
        <f>(AN1116-1.2)/(66.3-1.2)</f>
        <v>0.29032258064516137</v>
      </c>
      <c r="AP1116">
        <v>0.24155438390939271</v>
      </c>
      <c r="AQ1116">
        <v>0.35739113454403432</v>
      </c>
      <c r="AR1116">
        <v>0.25092755321226318</v>
      </c>
      <c r="AS1116">
        <v>0.15012692833430979</v>
      </c>
      <c r="AT1116" t="s">
        <v>79</v>
      </c>
      <c r="AU1116" t="s">
        <v>72</v>
      </c>
      <c r="AZ1116">
        <v>-0.24619047599999999</v>
      </c>
      <c r="BA1116" t="s">
        <v>74</v>
      </c>
      <c r="BB1116">
        <v>-4.1930159000000002E-2</v>
      </c>
      <c r="BC1116" t="s">
        <v>74</v>
      </c>
    </row>
    <row r="1117" spans="1:55">
      <c r="A1117" s="1">
        <v>1115</v>
      </c>
      <c r="B1117" t="s">
        <v>844</v>
      </c>
      <c r="C1117" t="s">
        <v>847</v>
      </c>
      <c r="D1117">
        <v>636</v>
      </c>
      <c r="E1117">
        <v>40</v>
      </c>
      <c r="F1117">
        <v>107215</v>
      </c>
      <c r="G1117">
        <v>38</v>
      </c>
      <c r="H1117">
        <v>15.610541533612979</v>
      </c>
      <c r="I1117">
        <v>636</v>
      </c>
      <c r="J1117" t="s">
        <v>122</v>
      </c>
      <c r="K1117" t="s">
        <v>57</v>
      </c>
      <c r="L1117" t="s">
        <v>58</v>
      </c>
      <c r="M1117" t="s">
        <v>59</v>
      </c>
      <c r="N1117" t="s">
        <v>60</v>
      </c>
      <c r="O1117" t="s">
        <v>62</v>
      </c>
      <c r="P1117" t="s">
        <v>61</v>
      </c>
      <c r="Q1117" t="s">
        <v>63</v>
      </c>
      <c r="R1117" t="s">
        <v>64</v>
      </c>
      <c r="S1117" t="s">
        <v>65</v>
      </c>
      <c r="T1117">
        <v>165.95586</v>
      </c>
      <c r="U1117">
        <f>(T1117-0.014129973)/(27755.404-0.014129973)</f>
        <v>5.978720918858366E-3</v>
      </c>
      <c r="V1117">
        <v>5.7430699000000002E-2</v>
      </c>
      <c r="W1117">
        <f>(V1117-0.006104506)/(0.96359551-0.006104506)</f>
        <v>5.3604882746240402E-2</v>
      </c>
      <c r="X1117">
        <v>0.68142807000000005</v>
      </c>
      <c r="Y1117">
        <f>(X1117-0.026912883)/(0.97887218-0.026912883)</f>
        <v>0.68754534890581587</v>
      </c>
      <c r="Z1117">
        <v>0.2323537</v>
      </c>
      <c r="AA1117">
        <f>(Z1117-0)/(0.8541435-0)</f>
        <v>0.27203122191997015</v>
      </c>
      <c r="AB1117">
        <v>3.3126925000000001E-3</v>
      </c>
      <c r="AC1117">
        <f>(AB1117-0)/(0.90509456-0)</f>
        <v>3.6600512768522222E-3</v>
      </c>
      <c r="AD1117">
        <v>1.3050244000000001E-2</v>
      </c>
      <c r="AE1117" s="3">
        <f>(AD1117-0)/(0.42788053-0)</f>
        <v>3.0499737859070151E-2</v>
      </c>
      <c r="AF1117">
        <v>5.5345223999999998E-4</v>
      </c>
      <c r="AG1117">
        <f>(AF1117-0)/(0.48863637-0)</f>
        <v>1.1326464299004186E-3</v>
      </c>
      <c r="AH1117">
        <v>26.8</v>
      </c>
      <c r="AI1117">
        <f>(AH1117-0)/(78.5-0)</f>
        <v>0.34140127388535035</v>
      </c>
      <c r="AJ1117">
        <v>29.2</v>
      </c>
      <c r="AK1117">
        <f>(AJ1117-5.8)/(57.3-5.8)</f>
        <v>0.45436893203883494</v>
      </c>
      <c r="AL1117">
        <v>32.4</v>
      </c>
      <c r="AM1117">
        <f>(AL1117-5.5)/(55.8-5.5)</f>
        <v>0.53479125248508952</v>
      </c>
      <c r="AN1117">
        <v>11.6</v>
      </c>
      <c r="AO1117">
        <f>(AN1117-1.2)/(66.3-1.2)</f>
        <v>0.15975422427035332</v>
      </c>
      <c r="AP1117">
        <v>0.29121214065708412</v>
      </c>
      <c r="AQ1117">
        <v>0.3372850359342916</v>
      </c>
      <c r="AR1117">
        <v>0.25332071355236141</v>
      </c>
      <c r="AS1117">
        <v>0.1181821098562628</v>
      </c>
      <c r="AT1117" t="s">
        <v>79</v>
      </c>
      <c r="AU1117" t="s">
        <v>72</v>
      </c>
      <c r="AZ1117">
        <v>-9.4578148000000001E-2</v>
      </c>
      <c r="BA1117" t="s">
        <v>74</v>
      </c>
      <c r="BB1117">
        <v>-4.5691572E-2</v>
      </c>
      <c r="BC1117" t="s">
        <v>74</v>
      </c>
    </row>
    <row r="1118" spans="1:55">
      <c r="A1118" s="1">
        <v>1116</v>
      </c>
      <c r="B1118" t="s">
        <v>844</v>
      </c>
      <c r="C1118" t="s">
        <v>848</v>
      </c>
      <c r="D1118">
        <v>194</v>
      </c>
      <c r="E1118">
        <v>6</v>
      </c>
      <c r="F1118">
        <v>23421</v>
      </c>
      <c r="G1118">
        <v>34</v>
      </c>
      <c r="H1118">
        <v>24.362249062555719</v>
      </c>
      <c r="I1118">
        <v>194</v>
      </c>
      <c r="J1118" t="s">
        <v>56</v>
      </c>
      <c r="K1118" t="s">
        <v>57</v>
      </c>
      <c r="L1118" t="s">
        <v>58</v>
      </c>
      <c r="M1118" t="s">
        <v>59</v>
      </c>
      <c r="N1118" t="s">
        <v>60</v>
      </c>
      <c r="O1118" t="s">
        <v>61</v>
      </c>
      <c r="P1118" t="s">
        <v>62</v>
      </c>
      <c r="Q1118" t="s">
        <v>63</v>
      </c>
      <c r="R1118" t="s">
        <v>64</v>
      </c>
      <c r="S1118" t="s">
        <v>71</v>
      </c>
      <c r="T1118">
        <v>25.426725000000001</v>
      </c>
      <c r="U1118">
        <f>(T1118-0.014129973)/(27755.404-0.014129973)</f>
        <v>9.1559135526476682E-4</v>
      </c>
      <c r="V1118">
        <v>3.1434979000000002E-2</v>
      </c>
      <c r="W1118">
        <f>(V1118-0.006104506)/(0.96359551-0.006104506)</f>
        <v>2.6455050641917052E-2</v>
      </c>
      <c r="X1118">
        <v>0.65448432999999995</v>
      </c>
      <c r="Y1118">
        <f>(X1118-0.026912883)/(0.97887218-0.026912883)</f>
        <v>0.65924189088517304</v>
      </c>
      <c r="Z1118">
        <v>0.29381164999999998</v>
      </c>
      <c r="AA1118">
        <f>(Z1118-0)/(0.8541435-0)</f>
        <v>0.34398394414989986</v>
      </c>
      <c r="AB1118">
        <v>6.2780268000000002E-3</v>
      </c>
      <c r="AC1118">
        <f>(AB1118-0)/(0.90509456-0)</f>
        <v>6.9363214380605718E-3</v>
      </c>
      <c r="AD1118">
        <v>3.4977579000000001E-3</v>
      </c>
      <c r="AE1118" s="3">
        <f>(AD1118-0)/(0.42788053-0)</f>
        <v>8.1746133669601661E-3</v>
      </c>
      <c r="AF1118">
        <v>4.4843048000000002E-4</v>
      </c>
      <c r="AG1118">
        <f>(AF1118-0)/(0.48863637-0)</f>
        <v>9.1771817967622842E-4</v>
      </c>
      <c r="AH1118">
        <v>10.199999999999999</v>
      </c>
      <c r="AI1118">
        <f>(AH1118-0)/(78.5-0)</f>
        <v>0.12993630573248408</v>
      </c>
      <c r="AJ1118">
        <v>19.600000000000001</v>
      </c>
      <c r="AK1118">
        <f>(AJ1118-5.8)/(57.3-5.8)</f>
        <v>0.26796116504854373</v>
      </c>
      <c r="AL1118">
        <v>43.7</v>
      </c>
      <c r="AM1118">
        <f>(AL1118-5.5)/(55.8-5.5)</f>
        <v>0.75944333996023872</v>
      </c>
      <c r="AN1118">
        <v>26.4</v>
      </c>
      <c r="AO1118">
        <f>(AN1118-1.2)/(66.3-1.2)</f>
        <v>0.38709677419354843</v>
      </c>
      <c r="AP1118">
        <v>0.23672645739910311</v>
      </c>
      <c r="AQ1118">
        <v>0.30251121076233201</v>
      </c>
      <c r="AR1118">
        <v>0.2804932735426009</v>
      </c>
      <c r="AS1118">
        <v>0.1802690582959641</v>
      </c>
      <c r="AT1118" t="s">
        <v>79</v>
      </c>
      <c r="AU1118" t="s">
        <v>72</v>
      </c>
      <c r="AZ1118">
        <v>-0.135602484</v>
      </c>
      <c r="BA1118" t="s">
        <v>74</v>
      </c>
      <c r="BB1118">
        <v>-3.3322981000000002E-2</v>
      </c>
      <c r="BC1118" t="s">
        <v>74</v>
      </c>
    </row>
    <row r="1119" spans="1:55">
      <c r="A1119" s="1">
        <v>1117</v>
      </c>
      <c r="B1119" t="s">
        <v>844</v>
      </c>
      <c r="C1119" t="s">
        <v>849</v>
      </c>
      <c r="D1119">
        <v>72</v>
      </c>
      <c r="E1119">
        <v>7</v>
      </c>
      <c r="F1119">
        <v>42073</v>
      </c>
      <c r="G1119">
        <v>37</v>
      </c>
      <c r="H1119">
        <v>4.6251656548046158</v>
      </c>
      <c r="I1119">
        <v>72</v>
      </c>
      <c r="J1119" t="s">
        <v>56</v>
      </c>
      <c r="K1119" t="s">
        <v>57</v>
      </c>
      <c r="L1119" t="s">
        <v>58</v>
      </c>
      <c r="M1119" t="s">
        <v>59</v>
      </c>
      <c r="N1119" t="s">
        <v>60</v>
      </c>
      <c r="O1119" t="s">
        <v>62</v>
      </c>
      <c r="P1119" t="s">
        <v>61</v>
      </c>
      <c r="Q1119" t="s">
        <v>63</v>
      </c>
      <c r="R1119" t="s">
        <v>64</v>
      </c>
      <c r="S1119" t="s">
        <v>65</v>
      </c>
      <c r="T1119">
        <v>18.77621700000001</v>
      </c>
      <c r="U1119">
        <f>(T1119-0.014129973)/(27755.404-0.014129973)</f>
        <v>6.7597994893457279E-4</v>
      </c>
      <c r="V1119">
        <v>1.9870494999999998E-2</v>
      </c>
      <c r="W1119">
        <f>(V1119-0.006104506)/(0.96359551-0.006104506)</f>
        <v>1.4377147088057655E-2</v>
      </c>
      <c r="X1119">
        <v>0.64981960999999999</v>
      </c>
      <c r="Y1119">
        <f>(X1119-0.026912883)/(0.97887218-0.026912883)</f>
        <v>0.65434176541268652</v>
      </c>
      <c r="Z1119">
        <v>0.29556125</v>
      </c>
      <c r="AA1119">
        <f>(Z1119-0)/(0.8541435-0)</f>
        <v>0.34603231190075207</v>
      </c>
      <c r="AB1119">
        <v>1.0577826E-2</v>
      </c>
      <c r="AC1119">
        <f>(AB1119-0)/(0.90509456-0)</f>
        <v>1.168698439641489E-2</v>
      </c>
      <c r="AD1119">
        <v>6.3763531000000009E-3</v>
      </c>
      <c r="AE1119" s="3">
        <f>(AD1119-0)/(0.42788053-0)</f>
        <v>1.4902180989632786E-2</v>
      </c>
      <c r="AF1119">
        <v>1.4828728E-4</v>
      </c>
      <c r="AG1119">
        <f>(AF1119-0)/(0.48863637-0)</f>
        <v>3.0347163883850893E-4</v>
      </c>
      <c r="AH1119">
        <v>12.1</v>
      </c>
      <c r="AI1119">
        <f>(AH1119-0)/(78.5-0)</f>
        <v>0.15414012738853503</v>
      </c>
      <c r="AJ1119">
        <v>24.9</v>
      </c>
      <c r="AK1119">
        <f>(AJ1119-5.8)/(57.3-5.8)</f>
        <v>0.37087378640776697</v>
      </c>
      <c r="AL1119">
        <v>38.9</v>
      </c>
      <c r="AM1119">
        <f>(AL1119-5.5)/(55.8-5.5)</f>
        <v>0.66401590457256465</v>
      </c>
      <c r="AN1119">
        <v>24.2</v>
      </c>
      <c r="AO1119">
        <f>(AN1119-1.2)/(66.3-1.2)</f>
        <v>0.35330261136712754</v>
      </c>
      <c r="AP1119">
        <v>0.25893430873412088</v>
      </c>
      <c r="AQ1119">
        <v>0.31941080519994069</v>
      </c>
      <c r="AR1119">
        <v>0.25236023923681478</v>
      </c>
      <c r="AS1119">
        <v>0.1692946468291236</v>
      </c>
      <c r="AT1119" t="s">
        <v>72</v>
      </c>
      <c r="AU1119" t="s">
        <v>66</v>
      </c>
      <c r="AZ1119">
        <v>-0.294405427</v>
      </c>
      <c r="BA1119" t="s">
        <v>74</v>
      </c>
      <c r="BB1119">
        <v>-0.18362330399999999</v>
      </c>
      <c r="BC1119" t="s">
        <v>74</v>
      </c>
    </row>
    <row r="1120" spans="1:55">
      <c r="A1120" s="1">
        <v>1118</v>
      </c>
      <c r="B1120" t="s">
        <v>844</v>
      </c>
      <c r="C1120" t="s">
        <v>850</v>
      </c>
      <c r="D1120">
        <v>42</v>
      </c>
      <c r="E1120">
        <v>3</v>
      </c>
      <c r="F1120">
        <v>35654</v>
      </c>
      <c r="G1120">
        <v>37</v>
      </c>
      <c r="H1120">
        <v>3.1837525526873152</v>
      </c>
      <c r="I1120">
        <v>42</v>
      </c>
      <c r="J1120" t="s">
        <v>56</v>
      </c>
      <c r="K1120" t="s">
        <v>57</v>
      </c>
      <c r="L1120" t="s">
        <v>58</v>
      </c>
      <c r="M1120" t="s">
        <v>59</v>
      </c>
      <c r="N1120" t="s">
        <v>60</v>
      </c>
      <c r="O1120" t="s">
        <v>62</v>
      </c>
      <c r="P1120" t="s">
        <v>61</v>
      </c>
      <c r="Q1120" t="s">
        <v>63</v>
      </c>
      <c r="R1120" t="s">
        <v>64</v>
      </c>
      <c r="S1120" t="s">
        <v>65</v>
      </c>
      <c r="T1120">
        <v>12.427794</v>
      </c>
      <c r="U1120">
        <f>(T1120-0.014129973)/(27755.404-0.014129973)</f>
        <v>4.4725237458852977E-4</v>
      </c>
      <c r="V1120">
        <v>3.8171422000000003E-2</v>
      </c>
      <c r="W1120">
        <f>(V1120-0.006104506)/(0.96359551-0.006104506)</f>
        <v>3.3490566351054719E-2</v>
      </c>
      <c r="X1120">
        <v>0.80213672000000003</v>
      </c>
      <c r="Y1120">
        <f>(X1120-0.026912883)/(0.97887218-0.026912883)</f>
        <v>0.8143455707014331</v>
      </c>
      <c r="Z1120">
        <v>0.12015140000000001</v>
      </c>
      <c r="AA1120">
        <f>(Z1120-0)/(0.8541435-0)</f>
        <v>0.14066886887273627</v>
      </c>
      <c r="AB1120">
        <v>1.0227363999999999E-2</v>
      </c>
      <c r="AC1120">
        <f>(AB1120-0)/(0.90509456-0)</f>
        <v>1.1299774025821125E-2</v>
      </c>
      <c r="AD1120">
        <v>6.3350600999999996E-3</v>
      </c>
      <c r="AE1120" s="3">
        <f>(AD1120-0)/(0.42788053-0)</f>
        <v>1.4805675079443321E-2</v>
      </c>
      <c r="AF1120">
        <v>8.0530426999999996E-4</v>
      </c>
      <c r="AG1120">
        <f>(AF1120-0)/(0.48863637-0)</f>
        <v>1.6480645310949734E-3</v>
      </c>
      <c r="AH1120">
        <v>17.5</v>
      </c>
      <c r="AI1120">
        <f>(AH1120-0)/(78.5-0)</f>
        <v>0.22292993630573249</v>
      </c>
      <c r="AJ1120">
        <v>29.1</v>
      </c>
      <c r="AK1120">
        <f>(AJ1120-5.8)/(57.3-5.8)</f>
        <v>0.45242718446601943</v>
      </c>
      <c r="AL1120">
        <v>38.1</v>
      </c>
      <c r="AM1120">
        <f>(AL1120-5.5)/(55.8-5.5)</f>
        <v>0.64811133200795235</v>
      </c>
      <c r="AN1120">
        <v>15.3</v>
      </c>
      <c r="AO1120">
        <f>(AN1120-1.2)/(66.3-1.2)</f>
        <v>0.21658986175115211</v>
      </c>
      <c r="AP1120">
        <v>0.26937427858159069</v>
      </c>
      <c r="AQ1120">
        <v>0.32359809948192092</v>
      </c>
      <c r="AR1120">
        <v>0.24942957614151881</v>
      </c>
      <c r="AS1120">
        <v>0.1575980457949695</v>
      </c>
      <c r="AT1120" t="s">
        <v>72</v>
      </c>
      <c r="AU1120" t="s">
        <v>66</v>
      </c>
      <c r="AZ1120">
        <v>-0.22104423500000001</v>
      </c>
      <c r="BA1120" t="s">
        <v>74</v>
      </c>
      <c r="BB1120">
        <v>-0.35385061600000001</v>
      </c>
      <c r="BC1120" t="s">
        <v>74</v>
      </c>
    </row>
    <row r="1121" spans="1:55">
      <c r="A1121" s="1">
        <v>1119</v>
      </c>
      <c r="B1121" t="s">
        <v>844</v>
      </c>
      <c r="C1121" t="s">
        <v>851</v>
      </c>
      <c r="D1121">
        <v>76</v>
      </c>
      <c r="E1121">
        <v>13</v>
      </c>
      <c r="F1121">
        <v>14353</v>
      </c>
      <c r="G1121">
        <v>33</v>
      </c>
      <c r="H1121">
        <v>16.045637170140761</v>
      </c>
      <c r="I1121">
        <v>76</v>
      </c>
      <c r="J1121" t="s">
        <v>77</v>
      </c>
      <c r="K1121" t="s">
        <v>57</v>
      </c>
      <c r="L1121" t="s">
        <v>58</v>
      </c>
      <c r="M1121" t="s">
        <v>59</v>
      </c>
      <c r="N1121" t="s">
        <v>60</v>
      </c>
      <c r="O1121" t="s">
        <v>61</v>
      </c>
      <c r="P1121" t="s">
        <v>62</v>
      </c>
      <c r="Q1121" t="s">
        <v>63</v>
      </c>
      <c r="R1121" t="s">
        <v>64</v>
      </c>
      <c r="S1121" t="s">
        <v>65</v>
      </c>
      <c r="T1121">
        <v>6.3335013</v>
      </c>
      <c r="U1121">
        <f>(T1121-0.014129973)/(27755.404-0.014129973)</f>
        <v>2.2768087051172278E-4</v>
      </c>
      <c r="V1121">
        <v>1.9461978000000001E-2</v>
      </c>
      <c r="W1121">
        <f>(V1121-0.006104506)/(0.96359551-0.006104506)</f>
        <v>1.3950493471163727E-2</v>
      </c>
      <c r="X1121">
        <v>0.54553651999999997</v>
      </c>
      <c r="Y1121">
        <f>(X1121-0.026912883)/(0.97887218-0.026912883)</f>
        <v>0.54479602083239065</v>
      </c>
      <c r="Z1121">
        <v>0.41471297000000001</v>
      </c>
      <c r="AA1121">
        <f>(Z1121-0)/(0.8541435-0)</f>
        <v>0.4855307919570892</v>
      </c>
      <c r="AB1121">
        <v>3.7571384999999999E-3</v>
      </c>
      <c r="AC1121">
        <f>(AB1121-0)/(0.90509456-0)</f>
        <v>4.1511005214747944E-3</v>
      </c>
      <c r="AD1121">
        <v>3.2311392000000001E-3</v>
      </c>
      <c r="AE1121" s="3">
        <f>(AD1121-0)/(0.42788053-0)</f>
        <v>7.5514985456337546E-3</v>
      </c>
      <c r="AF1121">
        <v>0</v>
      </c>
      <c r="AG1121">
        <f>(AF1121-0)/(0.48863637-0)</f>
        <v>0</v>
      </c>
      <c r="AH1121">
        <v>12.4</v>
      </c>
      <c r="AI1121">
        <f>(AH1121-0)/(78.5-0)</f>
        <v>0.15796178343949044</v>
      </c>
      <c r="AJ1121">
        <v>28.8</v>
      </c>
      <c r="AK1121">
        <f>(AJ1121-5.8)/(57.3-5.8)</f>
        <v>0.44660194174757284</v>
      </c>
      <c r="AL1121">
        <v>41.7</v>
      </c>
      <c r="AM1121">
        <f>(AL1121-5.5)/(55.8-5.5)</f>
        <v>0.71968190854870784</v>
      </c>
      <c r="AN1121">
        <v>17.100000000000001</v>
      </c>
      <c r="AO1121">
        <f>(AN1121-1.2)/(66.3-1.2)</f>
        <v>0.24423963133640558</v>
      </c>
      <c r="AP1121">
        <v>0.24353772167117521</v>
      </c>
      <c r="AQ1121">
        <v>0.27877968139464993</v>
      </c>
      <c r="AR1121">
        <v>0.26840997896002411</v>
      </c>
      <c r="AS1121">
        <v>0.20927261797415081</v>
      </c>
      <c r="AT1121" t="s">
        <v>79</v>
      </c>
      <c r="AU1121" t="s">
        <v>72</v>
      </c>
      <c r="AZ1121">
        <v>-0.15627131499999999</v>
      </c>
      <c r="BA1121" t="s">
        <v>74</v>
      </c>
      <c r="BB1121">
        <v>-0.57320196999999995</v>
      </c>
      <c r="BC1121" t="s">
        <v>74</v>
      </c>
    </row>
    <row r="1122" spans="1:55">
      <c r="A1122" s="1">
        <v>1120</v>
      </c>
      <c r="B1122" t="s">
        <v>844</v>
      </c>
      <c r="C1122" t="s">
        <v>852</v>
      </c>
      <c r="D1122">
        <v>292</v>
      </c>
      <c r="E1122">
        <v>17</v>
      </c>
      <c r="F1122">
        <v>116979</v>
      </c>
      <c r="G1122">
        <v>38</v>
      </c>
      <c r="H1122">
        <v>6.5688803343470106</v>
      </c>
      <c r="I1122">
        <v>292</v>
      </c>
      <c r="J1122" t="s">
        <v>56</v>
      </c>
      <c r="K1122" t="s">
        <v>57</v>
      </c>
      <c r="L1122" t="s">
        <v>58</v>
      </c>
      <c r="M1122" t="s">
        <v>59</v>
      </c>
      <c r="N1122" t="s">
        <v>60</v>
      </c>
      <c r="O1122" t="s">
        <v>62</v>
      </c>
      <c r="P1122" t="s">
        <v>61</v>
      </c>
      <c r="Q1122" t="s">
        <v>63</v>
      </c>
      <c r="R1122" t="s">
        <v>65</v>
      </c>
      <c r="S1122" t="s">
        <v>64</v>
      </c>
      <c r="T1122">
        <v>58.438789</v>
      </c>
      <c r="U1122">
        <f>(T1122-0.014129973)/(27755.404-0.014129973)</f>
        <v>2.1049842679418708E-3</v>
      </c>
      <c r="V1122">
        <v>6.7657350999999991E-2</v>
      </c>
      <c r="W1122">
        <f>(V1122-0.006104506)/(0.96359551-0.006104506)</f>
        <v>6.4285559595711861E-2</v>
      </c>
      <c r="X1122">
        <v>0.66236585000000003</v>
      </c>
      <c r="Y1122">
        <f>(X1122-0.026912883)/(0.97887218-0.026912883)</f>
        <v>0.66752115243011279</v>
      </c>
      <c r="Z1122">
        <v>0.22460981999999999</v>
      </c>
      <c r="AA1122">
        <f>(Z1122-0)/(0.8541435-0)</f>
        <v>0.26296497017187392</v>
      </c>
      <c r="AB1122">
        <v>4.2300588000000004E-3</v>
      </c>
      <c r="AC1122">
        <f>(AB1122-0)/(0.90509456-0)</f>
        <v>4.6736097938761233E-3</v>
      </c>
      <c r="AD1122">
        <v>1.7934505E-2</v>
      </c>
      <c r="AE1122" s="3">
        <f>(AD1122-0)/(0.42788053-0)</f>
        <v>4.1914748960416595E-2</v>
      </c>
      <c r="AF1122">
        <v>1.1086212E-3</v>
      </c>
      <c r="AG1122">
        <f>(AF1122-0)/(0.48863637-0)</f>
        <v>2.2688061471969434E-3</v>
      </c>
      <c r="AH1122">
        <v>25.6</v>
      </c>
      <c r="AI1122">
        <f>(AH1122-0)/(78.5-0)</f>
        <v>0.3261146496815287</v>
      </c>
      <c r="AJ1122">
        <v>34.200000000000003</v>
      </c>
      <c r="AK1122">
        <f>(AJ1122-5.8)/(57.3-5.8)</f>
        <v>0.55145631067961165</v>
      </c>
      <c r="AL1122">
        <v>29.5</v>
      </c>
      <c r="AM1122">
        <f>(AL1122-5.5)/(55.8-5.5)</f>
        <v>0.47713717693836982</v>
      </c>
      <c r="AN1122">
        <v>10.7</v>
      </c>
      <c r="AO1122">
        <f>(AN1122-1.2)/(66.3-1.2)</f>
        <v>0.1459293394777266</v>
      </c>
      <c r="AP1122">
        <v>0.27201320910484728</v>
      </c>
      <c r="AQ1122">
        <v>0.35163737862169292</v>
      </c>
      <c r="AR1122">
        <v>0.23293627393167421</v>
      </c>
      <c r="AS1122">
        <v>0.1434131383417856</v>
      </c>
      <c r="AT1122" t="s">
        <v>79</v>
      </c>
      <c r="AU1122" t="s">
        <v>72</v>
      </c>
      <c r="AV1122">
        <v>60</v>
      </c>
      <c r="AW1122">
        <v>0.47761194000000001</v>
      </c>
      <c r="AX1122">
        <v>0.63671999999999995</v>
      </c>
      <c r="AY1122">
        <f>(AX1122-0)/(1.01692-0)</f>
        <v>0.62612594894386964</v>
      </c>
      <c r="AZ1122">
        <v>-8.4927420000000003E-2</v>
      </c>
      <c r="BA1122" t="s">
        <v>74</v>
      </c>
      <c r="BB1122">
        <v>-7.3276603999999995E-2</v>
      </c>
      <c r="BC1122" t="s">
        <v>74</v>
      </c>
    </row>
    <row r="1123" spans="1:55">
      <c r="A1123" s="1">
        <v>1121</v>
      </c>
      <c r="B1123" t="s">
        <v>844</v>
      </c>
      <c r="C1123" t="s">
        <v>853</v>
      </c>
      <c r="D1123">
        <v>1601</v>
      </c>
      <c r="E1123">
        <v>113</v>
      </c>
      <c r="F1123">
        <v>254969</v>
      </c>
      <c r="G1123">
        <v>39</v>
      </c>
      <c r="H1123">
        <v>16.10049929649567</v>
      </c>
      <c r="I1123">
        <v>1601</v>
      </c>
      <c r="J1123" t="s">
        <v>102</v>
      </c>
      <c r="K1123" t="s">
        <v>58</v>
      </c>
      <c r="L1123" t="s">
        <v>57</v>
      </c>
      <c r="M1123" t="s">
        <v>59</v>
      </c>
      <c r="N1123" t="s">
        <v>60</v>
      </c>
      <c r="O1123" t="s">
        <v>62</v>
      </c>
      <c r="P1123" t="s">
        <v>61</v>
      </c>
      <c r="Q1123" t="s">
        <v>63</v>
      </c>
      <c r="R1123" t="s">
        <v>64</v>
      </c>
      <c r="S1123" t="s">
        <v>65</v>
      </c>
      <c r="T1123">
        <v>106.72459000000001</v>
      </c>
      <c r="U1123">
        <f>(T1123-0.014129973)/(27755.404-0.014129973)</f>
        <v>3.8446752334124644E-3</v>
      </c>
      <c r="V1123">
        <v>2.8836416E-2</v>
      </c>
      <c r="W1123">
        <f>(V1123-0.006104506)/(0.96359551-0.006104506)</f>
        <v>2.3741121227286228E-2</v>
      </c>
      <c r="X1123">
        <v>0.44558748999999997</v>
      </c>
      <c r="Y1123">
        <f>(X1123-0.026912883)/(0.97887218-0.026912883)</f>
        <v>0.43980305494090888</v>
      </c>
      <c r="Z1123">
        <v>0.49395277999999998</v>
      </c>
      <c r="AA1123">
        <f>(Z1123-0)/(0.8541435-0)</f>
        <v>0.57830186613841816</v>
      </c>
      <c r="AB1123">
        <v>3.9724684E-3</v>
      </c>
      <c r="AC1123">
        <f>(AB1123-0)/(0.90509456-0)</f>
        <v>4.389009254458451E-3</v>
      </c>
      <c r="AD1123">
        <v>1.2386691999999999E-2</v>
      </c>
      <c r="AE1123" s="3">
        <f>(AD1123-0)/(0.42788053-0)</f>
        <v>2.8948949838872081E-2</v>
      </c>
      <c r="AF1123">
        <v>4.6516990000000001E-4</v>
      </c>
      <c r="AG1123">
        <f>(AF1123-0)/(0.48863637-0)</f>
        <v>9.5197559690450388E-4</v>
      </c>
      <c r="AH1123">
        <v>23.5</v>
      </c>
      <c r="AI1123">
        <f>(AH1123-0)/(78.5-0)</f>
        <v>0.29936305732484075</v>
      </c>
      <c r="AJ1123">
        <v>29.6</v>
      </c>
      <c r="AK1123">
        <f>(AJ1123-5.8)/(57.3-5.8)</f>
        <v>0.46213592233009709</v>
      </c>
      <c r="AL1123">
        <v>33.4</v>
      </c>
      <c r="AM1123">
        <f>(AL1123-5.5)/(55.8-5.5)</f>
        <v>0.55467196819085485</v>
      </c>
      <c r="AN1123">
        <v>13.4</v>
      </c>
      <c r="AO1123">
        <f>(AN1123-1.2)/(66.3-1.2)</f>
        <v>0.1874039938556068</v>
      </c>
      <c r="AP1123">
        <v>0.26037987502161181</v>
      </c>
      <c r="AQ1123">
        <v>0.31947703378039038</v>
      </c>
      <c r="AR1123">
        <v>0.24887000765677869</v>
      </c>
      <c r="AS1123">
        <v>0.17127308354121909</v>
      </c>
      <c r="AT1123" t="s">
        <v>79</v>
      </c>
      <c r="AU1123" t="s">
        <v>72</v>
      </c>
      <c r="AV1123">
        <v>59</v>
      </c>
      <c r="AW1123">
        <v>0.46268656699999999</v>
      </c>
      <c r="AX1123">
        <v>0.61260000000000003</v>
      </c>
      <c r="AY1123">
        <f>(AX1123-0)/(1.01692-0)</f>
        <v>0.60240726900837827</v>
      </c>
      <c r="AZ1123">
        <v>-0.13339078100000001</v>
      </c>
      <c r="BA1123" t="s">
        <v>74</v>
      </c>
      <c r="BB1123">
        <v>-7.4020740000000002E-2</v>
      </c>
      <c r="BC1123" t="s">
        <v>74</v>
      </c>
    </row>
    <row r="1124" spans="1:55">
      <c r="A1124" s="1">
        <v>1122</v>
      </c>
      <c r="B1124" t="s">
        <v>844</v>
      </c>
      <c r="C1124" t="s">
        <v>854</v>
      </c>
      <c r="D1124">
        <v>449</v>
      </c>
      <c r="E1124">
        <v>31</v>
      </c>
      <c r="F1124">
        <v>192768</v>
      </c>
      <c r="G1124">
        <v>34</v>
      </c>
      <c r="H1124">
        <v>6.8506610811655344</v>
      </c>
      <c r="I1124">
        <v>449</v>
      </c>
      <c r="J1124" t="s">
        <v>56</v>
      </c>
      <c r="K1124" t="s">
        <v>57</v>
      </c>
      <c r="L1124" t="s">
        <v>58</v>
      </c>
      <c r="M1124" t="s">
        <v>59</v>
      </c>
      <c r="N1124" t="s">
        <v>60</v>
      </c>
      <c r="O1124" t="s">
        <v>62</v>
      </c>
      <c r="P1124" t="s">
        <v>61</v>
      </c>
      <c r="Q1124" t="s">
        <v>63</v>
      </c>
      <c r="R1124" t="s">
        <v>64</v>
      </c>
      <c r="S1124" t="s">
        <v>65</v>
      </c>
      <c r="T1124">
        <v>73.684471000000002</v>
      </c>
      <c r="U1124">
        <f>(T1124-0.014129973)/(27755.404-0.014129973)</f>
        <v>2.6542715260705627E-3</v>
      </c>
      <c r="V1124">
        <v>3.7742722999999999E-2</v>
      </c>
      <c r="W1124">
        <f>(V1124-0.006104506)/(0.96359551-0.006104506)</f>
        <v>3.304283472933809E-2</v>
      </c>
      <c r="X1124">
        <v>0.67171311</v>
      </c>
      <c r="Y1124">
        <f>(X1124-0.026912883)/(0.97887218-0.026912883)</f>
        <v>0.6773401226628285</v>
      </c>
      <c r="Z1124">
        <v>0.25372207000000002</v>
      </c>
      <c r="AA1124">
        <f>(Z1124-0)/(0.8541435-0)</f>
        <v>0.29704852873082804</v>
      </c>
      <c r="AB1124">
        <v>4.8200007999999999E-3</v>
      </c>
      <c r="AC1124">
        <f>(AB1124-0)/(0.90509456-0)</f>
        <v>5.3254113028808831E-3</v>
      </c>
      <c r="AD1124">
        <v>1.3155304E-2</v>
      </c>
      <c r="AE1124" s="3">
        <f>(AD1124-0)/(0.42788053-0)</f>
        <v>3.0745273686559191E-2</v>
      </c>
      <c r="AF1124">
        <v>4.5787546000000001E-4</v>
      </c>
      <c r="AG1124">
        <f>(AF1124-0)/(0.48863637-0)</f>
        <v>9.370474408198473E-4</v>
      </c>
      <c r="AH1124">
        <v>21.9</v>
      </c>
      <c r="AI1124">
        <f>(AH1124-0)/(78.5-0)</f>
        <v>0.27898089171974522</v>
      </c>
      <c r="AJ1124">
        <v>30.8</v>
      </c>
      <c r="AK1124">
        <f>(AJ1124-5.8)/(57.3-5.8)</f>
        <v>0.4854368932038835</v>
      </c>
      <c r="AL1124">
        <v>33.799999999999997</v>
      </c>
      <c r="AM1124">
        <f>(AL1124-5.5)/(55.8-5.5)</f>
        <v>0.562624254473161</v>
      </c>
      <c r="AN1124">
        <v>13.5</v>
      </c>
      <c r="AO1124">
        <f>(AN1124-1.2)/(66.3-1.2)</f>
        <v>0.18894009216589863</v>
      </c>
      <c r="AP1124">
        <v>0.27274114774114783</v>
      </c>
      <c r="AQ1124">
        <v>0.33435739887352789</v>
      </c>
      <c r="AR1124">
        <v>0.24491905943518849</v>
      </c>
      <c r="AS1124">
        <v>0.1479823939501359</v>
      </c>
      <c r="AT1124" t="s">
        <v>79</v>
      </c>
      <c r="AU1124" t="s">
        <v>72</v>
      </c>
      <c r="AV1124">
        <v>59</v>
      </c>
      <c r="AW1124">
        <v>0.46268656699999999</v>
      </c>
      <c r="AX1124">
        <v>0.5786</v>
      </c>
      <c r="AY1124">
        <f>(AX1124-0)/(1.01692-0)</f>
        <v>0.56897297722534712</v>
      </c>
      <c r="AZ1124">
        <v>-0.15000140200000001</v>
      </c>
      <c r="BA1124" t="s">
        <v>74</v>
      </c>
      <c r="BB1124">
        <v>-9.7964390999999998E-2</v>
      </c>
      <c r="BC1124" t="s">
        <v>74</v>
      </c>
    </row>
    <row r="1125" spans="1:55">
      <c r="A1125" s="1">
        <v>1123</v>
      </c>
      <c r="B1125" t="s">
        <v>844</v>
      </c>
      <c r="C1125" t="s">
        <v>855</v>
      </c>
      <c r="D1125">
        <v>20</v>
      </c>
      <c r="E1125">
        <v>0</v>
      </c>
      <c r="F1125">
        <v>10132</v>
      </c>
      <c r="G1125">
        <v>29</v>
      </c>
      <c r="H1125">
        <v>6.8067032413520829</v>
      </c>
      <c r="I1125">
        <v>20</v>
      </c>
      <c r="J1125" t="s">
        <v>77</v>
      </c>
      <c r="K1125" t="s">
        <v>57</v>
      </c>
      <c r="L1125" t="s">
        <v>58</v>
      </c>
      <c r="M1125" t="s">
        <v>59</v>
      </c>
      <c r="N1125" t="s">
        <v>60</v>
      </c>
      <c r="O1125" t="s">
        <v>61</v>
      </c>
      <c r="P1125" t="s">
        <v>62</v>
      </c>
      <c r="Q1125" t="s">
        <v>63</v>
      </c>
      <c r="R1125" t="s">
        <v>64</v>
      </c>
      <c r="S1125" t="s">
        <v>71</v>
      </c>
      <c r="T1125">
        <v>7.2635449999999997</v>
      </c>
      <c r="U1125">
        <f>(T1125-0.014129973)/(27755.404-0.014129973)</f>
        <v>2.6118945044359225E-4</v>
      </c>
      <c r="V1125">
        <v>3.1827307999999999E-2</v>
      </c>
      <c r="W1125">
        <f>(V1125-0.006104506)/(0.96359551-0.006104506)</f>
        <v>2.6864797572552442E-2</v>
      </c>
      <c r="X1125">
        <v>0.79156625000000003</v>
      </c>
      <c r="Y1125">
        <f>(X1125-0.026912883)/(0.97887218-0.026912883)</f>
        <v>0.80324166107702821</v>
      </c>
      <c r="Z1125">
        <v>0.15813252</v>
      </c>
      <c r="AA1125">
        <f>(Z1125-0)/(0.8541435-0)</f>
        <v>0.18513577636544681</v>
      </c>
      <c r="AB1125">
        <v>3.2128514999999998E-3</v>
      </c>
      <c r="AC1125">
        <f>(AB1125-0)/(0.90509456-0)</f>
        <v>3.5497412557644803E-3</v>
      </c>
      <c r="AD1125">
        <v>3.6144578E-3</v>
      </c>
      <c r="AE1125" s="3">
        <f>(AD1125-0)/(0.42788053-0)</f>
        <v>8.4473528159834717E-3</v>
      </c>
      <c r="AF1125">
        <v>1.0040161000000001E-4</v>
      </c>
      <c r="AG1125">
        <f>(AF1125-0)/(0.48863637-0)</f>
        <v>2.0547305964965318E-4</v>
      </c>
      <c r="AH1125">
        <v>14.2</v>
      </c>
      <c r="AI1125">
        <f>(AH1125-0)/(78.5-0)</f>
        <v>0.18089171974522292</v>
      </c>
      <c r="AJ1125">
        <v>19</v>
      </c>
      <c r="AK1125">
        <f>(AJ1125-5.8)/(57.3-5.8)</f>
        <v>0.25631067961165049</v>
      </c>
      <c r="AL1125">
        <v>43.2</v>
      </c>
      <c r="AM1125">
        <f>(AL1125-5.5)/(55.8-5.5)</f>
        <v>0.749502982107356</v>
      </c>
      <c r="AN1125">
        <v>23.6</v>
      </c>
      <c r="AO1125">
        <f>(AN1125-1.2)/(66.3-1.2)</f>
        <v>0.34408602150537643</v>
      </c>
      <c r="AP1125">
        <v>0.25120481927710842</v>
      </c>
      <c r="AQ1125">
        <v>0.30923694779116462</v>
      </c>
      <c r="AR1125">
        <v>0.26194779116465872</v>
      </c>
      <c r="AS1125">
        <v>0.17761044176706819</v>
      </c>
      <c r="AT1125" t="s">
        <v>79</v>
      </c>
      <c r="AU1125" t="s">
        <v>72</v>
      </c>
      <c r="AZ1125">
        <v>-0.490076805</v>
      </c>
      <c r="BA1125" t="s">
        <v>74</v>
      </c>
      <c r="BB1125">
        <v>0.32749615999999998</v>
      </c>
      <c r="BC1125" t="s">
        <v>67</v>
      </c>
    </row>
    <row r="1126" spans="1:55">
      <c r="A1126" s="1">
        <v>1124</v>
      </c>
      <c r="B1126" t="s">
        <v>844</v>
      </c>
      <c r="C1126" t="s">
        <v>856</v>
      </c>
      <c r="D1126">
        <v>3</v>
      </c>
      <c r="E1126">
        <v>0</v>
      </c>
      <c r="F1126">
        <v>6839</v>
      </c>
      <c r="G1126">
        <v>26</v>
      </c>
      <c r="H1126">
        <v>1.68715624191571</v>
      </c>
      <c r="I1126">
        <v>3</v>
      </c>
      <c r="J1126" t="s">
        <v>77</v>
      </c>
      <c r="K1126" t="s">
        <v>57</v>
      </c>
      <c r="L1126" t="s">
        <v>59</v>
      </c>
      <c r="M1126" t="s">
        <v>58</v>
      </c>
      <c r="N1126" t="s">
        <v>60</v>
      </c>
      <c r="O1126" t="s">
        <v>61</v>
      </c>
      <c r="P1126" t="s">
        <v>62</v>
      </c>
      <c r="Q1126" t="s">
        <v>63</v>
      </c>
      <c r="R1126" t="s">
        <v>64</v>
      </c>
      <c r="S1126" t="s">
        <v>65</v>
      </c>
      <c r="T1126">
        <v>2.0938783000000001</v>
      </c>
      <c r="U1126">
        <f>(T1126-0.014129973)/(27755.404-0.014129973)</f>
        <v>7.4931331778766208E-5</v>
      </c>
      <c r="V1126">
        <v>4.2623423000000001E-2</v>
      </c>
      <c r="W1126">
        <f>(V1126-0.006104506)/(0.96359551-0.006104506)</f>
        <v>3.8140219435419363E-2</v>
      </c>
      <c r="X1126">
        <v>0.89437431000000001</v>
      </c>
      <c r="Y1126">
        <f>(X1126-0.026912883)/(0.97887218-0.026912883)</f>
        <v>0.91123793814894605</v>
      </c>
      <c r="Z1126">
        <v>3.9896671000000002E-2</v>
      </c>
      <c r="AA1126">
        <f>(Z1126-0)/(0.8541435-0)</f>
        <v>4.6709564610630423E-2</v>
      </c>
      <c r="AB1126">
        <v>7.4626863999999998E-3</v>
      </c>
      <c r="AC1126">
        <f>(AB1126-0)/(0.90509456-0)</f>
        <v>8.2452008108412442E-3</v>
      </c>
      <c r="AD1126">
        <v>2.5832376000000002E-3</v>
      </c>
      <c r="AE1126" s="3">
        <f>(AD1126-0)/(0.42788053-0)</f>
        <v>6.0372870903941346E-3</v>
      </c>
      <c r="AF1126">
        <v>1.4351319999999999E-4</v>
      </c>
      <c r="AG1126">
        <f>(AF1126-0)/(0.48863637-0)</f>
        <v>2.9370142873319071E-4</v>
      </c>
      <c r="AH1126">
        <v>11.6</v>
      </c>
      <c r="AI1126">
        <f>(AH1126-0)/(78.5-0)</f>
        <v>0.14777070063694267</v>
      </c>
      <c r="AJ1126">
        <v>31.5</v>
      </c>
      <c r="AK1126">
        <f>(AJ1126-5.8)/(57.3-5.8)</f>
        <v>0.49902912621359224</v>
      </c>
      <c r="AL1126">
        <v>38.799999999999997</v>
      </c>
      <c r="AM1126">
        <f>(AL1126-5.5)/(55.8-5.5)</f>
        <v>0.66202783300198809</v>
      </c>
      <c r="AN1126">
        <v>18.100000000000001</v>
      </c>
      <c r="AO1126">
        <f>(AN1126-1.2)/(66.3-1.2)</f>
        <v>0.2596006144393242</v>
      </c>
      <c r="AP1126">
        <v>0.24210677382319171</v>
      </c>
      <c r="AQ1126">
        <v>0.3038174512055109</v>
      </c>
      <c r="AR1126">
        <v>0.28917910447761203</v>
      </c>
      <c r="AS1126">
        <v>0.1648966704936855</v>
      </c>
      <c r="AT1126" t="s">
        <v>66</v>
      </c>
      <c r="AU1126" t="s">
        <v>66</v>
      </c>
      <c r="AZ1126">
        <v>-0.38685714300000001</v>
      </c>
      <c r="BA1126" t="s">
        <v>74</v>
      </c>
      <c r="BB1126">
        <v>-0.28533333300000002</v>
      </c>
      <c r="BC1126" t="s">
        <v>74</v>
      </c>
    </row>
    <row r="1127" spans="1:55">
      <c r="A1127" s="1">
        <v>1125</v>
      </c>
      <c r="B1127" t="s">
        <v>844</v>
      </c>
      <c r="C1127" t="s">
        <v>857</v>
      </c>
      <c r="D1127">
        <v>44</v>
      </c>
      <c r="E1127">
        <v>2</v>
      </c>
      <c r="F1127">
        <v>10407</v>
      </c>
      <c r="G1127">
        <v>33</v>
      </c>
      <c r="H1127">
        <v>12.811889433394191</v>
      </c>
      <c r="I1127">
        <v>44</v>
      </c>
      <c r="J1127" t="s">
        <v>77</v>
      </c>
      <c r="K1127" t="s">
        <v>57</v>
      </c>
      <c r="L1127" t="s">
        <v>58</v>
      </c>
      <c r="M1127" t="s">
        <v>59</v>
      </c>
      <c r="N1127" t="s">
        <v>60</v>
      </c>
      <c r="O1127" t="s">
        <v>61</v>
      </c>
      <c r="P1127" t="s">
        <v>62</v>
      </c>
      <c r="Q1127" t="s">
        <v>63</v>
      </c>
      <c r="R1127" t="s">
        <v>64</v>
      </c>
      <c r="S1127" t="s">
        <v>71</v>
      </c>
      <c r="T1127">
        <v>5.2394422999999994</v>
      </c>
      <c r="U1127">
        <f>(T1127-0.014129973)/(27755.404-0.014129973)</f>
        <v>1.8826297708189664E-4</v>
      </c>
      <c r="V1127">
        <v>1.738135E-2</v>
      </c>
      <c r="W1127">
        <f>(V1127-0.006104506)/(0.96359551-0.006104506)</f>
        <v>1.1777493420711034E-2</v>
      </c>
      <c r="X1127">
        <v>0.66184430999999999</v>
      </c>
      <c r="Y1127">
        <f>(X1127-0.026912883)/(0.97887218-0.026912883)</f>
        <v>0.66697329287178542</v>
      </c>
      <c r="Z1127">
        <v>0.30505827000000002</v>
      </c>
      <c r="AA1127">
        <f>(Z1127-0)/(0.8541435-0)</f>
        <v>0.35715107590235134</v>
      </c>
      <c r="AB1127">
        <v>4.4754371000000001E-3</v>
      </c>
      <c r="AC1127">
        <f>(AB1127-0)/(0.90509456-0)</f>
        <v>4.9447177099374018E-3</v>
      </c>
      <c r="AD1127">
        <v>6.2447961E-4</v>
      </c>
      <c r="AE1127" s="3">
        <f>(AD1127-0)/(0.42788053-0)</f>
        <v>1.4594718997847367E-3</v>
      </c>
      <c r="AF1127">
        <v>2.0815986E-4</v>
      </c>
      <c r="AG1127">
        <f>(AF1127-0)/(0.48863637-0)</f>
        <v>4.2600156840556097E-4</v>
      </c>
      <c r="AH1127">
        <v>11.7</v>
      </c>
      <c r="AI1127">
        <f>(AH1127-0)/(78.5-0)</f>
        <v>0.14904458598726114</v>
      </c>
      <c r="AJ1127">
        <v>21.9</v>
      </c>
      <c r="AK1127">
        <f>(AJ1127-5.8)/(57.3-5.8)</f>
        <v>0.31262135922330092</v>
      </c>
      <c r="AL1127">
        <v>42.5</v>
      </c>
      <c r="AM1127">
        <f>(AL1127-5.5)/(55.8-5.5)</f>
        <v>0.73558648111332015</v>
      </c>
      <c r="AN1127">
        <v>23.9</v>
      </c>
      <c r="AO1127">
        <f>(AN1127-1.2)/(66.3-1.2)</f>
        <v>0.34869431643625193</v>
      </c>
      <c r="AP1127">
        <v>0.2345961698584513</v>
      </c>
      <c r="AQ1127">
        <v>0.33180682764363029</v>
      </c>
      <c r="AR1127">
        <v>0.25884679433805152</v>
      </c>
      <c r="AS1127">
        <v>0.17475020815986689</v>
      </c>
      <c r="AT1127" t="s">
        <v>79</v>
      </c>
      <c r="AU1127" t="s">
        <v>72</v>
      </c>
      <c r="AZ1127">
        <v>-0.21823809499999999</v>
      </c>
      <c r="BA1127" t="s">
        <v>74</v>
      </c>
      <c r="BB1127">
        <v>-5.4634921000000003E-2</v>
      </c>
      <c r="BC1127" t="s">
        <v>74</v>
      </c>
    </row>
    <row r="1128" spans="1:55">
      <c r="A1128" s="1">
        <v>1126</v>
      </c>
      <c r="B1128" t="s">
        <v>844</v>
      </c>
      <c r="C1128" t="s">
        <v>858</v>
      </c>
      <c r="D1128">
        <v>59</v>
      </c>
      <c r="E1128">
        <v>7</v>
      </c>
      <c r="F1128">
        <v>17195</v>
      </c>
      <c r="G1128">
        <v>35</v>
      </c>
      <c r="H1128">
        <v>9.8035143106384748</v>
      </c>
      <c r="I1128">
        <v>59</v>
      </c>
      <c r="J1128" t="s">
        <v>77</v>
      </c>
      <c r="K1128" t="s">
        <v>58</v>
      </c>
      <c r="L1128" t="s">
        <v>57</v>
      </c>
      <c r="M1128" t="s">
        <v>59</v>
      </c>
      <c r="N1128" t="s">
        <v>60</v>
      </c>
      <c r="O1128" t="s">
        <v>61</v>
      </c>
      <c r="P1128" t="s">
        <v>62</v>
      </c>
      <c r="Q1128" t="s">
        <v>63</v>
      </c>
      <c r="R1128" t="s">
        <v>64</v>
      </c>
      <c r="S1128" t="s">
        <v>65</v>
      </c>
      <c r="T1128">
        <v>8.1549759000000002</v>
      </c>
      <c r="U1128">
        <f>(T1128-0.014129973)/(27755.404-0.014129973)</f>
        <v>2.9330684833187254E-4</v>
      </c>
      <c r="V1128">
        <v>1.5240843E-2</v>
      </c>
      <c r="W1128">
        <f>(V1128-0.006104506)/(0.96359551-0.006104506)</f>
        <v>9.5419559680792587E-3</v>
      </c>
      <c r="X1128">
        <v>0.44794278999999998</v>
      </c>
      <c r="Y1128">
        <f>(X1128-0.026912883)/(0.97887218-0.026912883)</f>
        <v>0.44227721534610948</v>
      </c>
      <c r="Z1128">
        <v>0.51605617999999998</v>
      </c>
      <c r="AA1128">
        <f>(Z1128-0)/(0.8541435-0)</f>
        <v>0.60417971921579927</v>
      </c>
      <c r="AB1128">
        <v>4.9548418999999996E-3</v>
      </c>
      <c r="AC1128">
        <f>(AB1128-0)/(0.90509456-0)</f>
        <v>5.4743914271233709E-3</v>
      </c>
      <c r="AD1128">
        <v>4.4530858000000001E-3</v>
      </c>
      <c r="AE1128" s="3">
        <f>(AD1128-0)/(0.42788053-0)</f>
        <v>1.0407311124906759E-2</v>
      </c>
      <c r="AF1128">
        <v>2.5087807E-4</v>
      </c>
      <c r="AG1128">
        <f>(AF1128-0)/(0.48863637-0)</f>
        <v>5.1342488075539696E-4</v>
      </c>
      <c r="AH1128">
        <v>14.7</v>
      </c>
      <c r="AI1128">
        <f>(AH1128-0)/(78.5-0)</f>
        <v>0.18726114649681527</v>
      </c>
      <c r="AJ1128">
        <v>25.1</v>
      </c>
      <c r="AK1128">
        <f>(AJ1128-5.8)/(57.3-5.8)</f>
        <v>0.37475728155339805</v>
      </c>
      <c r="AL1128">
        <v>41.4</v>
      </c>
      <c r="AM1128">
        <f>(AL1128-5.5)/(55.8-5.5)</f>
        <v>0.71371769383697814</v>
      </c>
      <c r="AN1128">
        <v>18.8</v>
      </c>
      <c r="AO1128">
        <f>(AN1128-1.2)/(66.3-1.2)</f>
        <v>0.2703533026113672</v>
      </c>
      <c r="AP1128">
        <v>0.19863271450075259</v>
      </c>
      <c r="AQ1128">
        <v>0.34345208228800811</v>
      </c>
      <c r="AR1128">
        <v>0.2668715504264928</v>
      </c>
      <c r="AS1128">
        <v>0.19104365278474661</v>
      </c>
      <c r="AT1128" t="s">
        <v>79</v>
      </c>
      <c r="AU1128" t="s">
        <v>72</v>
      </c>
      <c r="AZ1128">
        <v>-0.249808853</v>
      </c>
      <c r="BA1128" t="s">
        <v>74</v>
      </c>
      <c r="BB1128">
        <v>-0.20106639800000001</v>
      </c>
      <c r="BC1128" t="s">
        <v>74</v>
      </c>
    </row>
    <row r="1129" spans="1:55">
      <c r="A1129" s="1">
        <v>1127</v>
      </c>
      <c r="B1129" t="s">
        <v>844</v>
      </c>
      <c r="C1129" t="s">
        <v>859</v>
      </c>
      <c r="D1129">
        <v>39</v>
      </c>
      <c r="E1129">
        <v>4</v>
      </c>
      <c r="F1129">
        <v>20822</v>
      </c>
      <c r="G1129">
        <v>31</v>
      </c>
      <c r="H1129">
        <v>6.0419965235281543</v>
      </c>
      <c r="I1129">
        <v>39</v>
      </c>
      <c r="J1129" t="s">
        <v>56</v>
      </c>
      <c r="K1129" t="s">
        <v>57</v>
      </c>
      <c r="L1129" t="s">
        <v>58</v>
      </c>
      <c r="M1129" t="s">
        <v>59</v>
      </c>
      <c r="N1129" t="s">
        <v>60</v>
      </c>
      <c r="O1129" t="s">
        <v>62</v>
      </c>
      <c r="P1129" t="s">
        <v>61</v>
      </c>
      <c r="Q1129" t="s">
        <v>63</v>
      </c>
      <c r="R1129" t="s">
        <v>64</v>
      </c>
      <c r="S1129" t="s">
        <v>71</v>
      </c>
      <c r="T1129">
        <v>10.842178000000001</v>
      </c>
      <c r="U1129">
        <f>(T1129-0.014129973)/(27755.404-0.014129973)</f>
        <v>3.9012415526157648E-4</v>
      </c>
      <c r="V1129">
        <v>1.5072551999999999E-2</v>
      </c>
      <c r="W1129">
        <f>(V1129-0.006104506)/(0.96359551-0.006104506)</f>
        <v>9.3661934812287809E-3</v>
      </c>
      <c r="X1129">
        <v>0.57163291999999999</v>
      </c>
      <c r="Y1129">
        <f>(X1129-0.026912883)/(0.97887218-0.026912883)</f>
        <v>0.57220937777132719</v>
      </c>
      <c r="Z1129">
        <v>0.39551401000000003</v>
      </c>
      <c r="AA1129">
        <f>(Z1129-0)/(0.8541435-0)</f>
        <v>0.4630533511055227</v>
      </c>
      <c r="AB1129">
        <v>4.0363786000000004E-3</v>
      </c>
      <c r="AC1129">
        <f>(AB1129-0)/(0.90509456-0)</f>
        <v>4.4596208820435294E-3</v>
      </c>
      <c r="AD1129">
        <v>3.7809113999999998E-3</v>
      </c>
      <c r="AE1129" s="3">
        <f>(AD1129-0)/(0.42788053-0)</f>
        <v>8.8363716853393625E-3</v>
      </c>
      <c r="AF1129">
        <v>2.043736E-4</v>
      </c>
      <c r="AG1129">
        <f>(AF1129-0)/(0.48863637-0)</f>
        <v>4.1825294339019423E-4</v>
      </c>
      <c r="AH1129">
        <v>12.8</v>
      </c>
      <c r="AI1129">
        <f>(AH1129-0)/(78.5-0)</f>
        <v>0.16305732484076435</v>
      </c>
      <c r="AJ1129">
        <v>22.9</v>
      </c>
      <c r="AK1129">
        <f>(AJ1129-5.8)/(57.3-5.8)</f>
        <v>0.33203883495145625</v>
      </c>
      <c r="AL1129">
        <v>41.4</v>
      </c>
      <c r="AM1129">
        <f>(AL1129-5.5)/(55.8-5.5)</f>
        <v>0.71371769383697814</v>
      </c>
      <c r="AN1129">
        <v>22.9</v>
      </c>
      <c r="AO1129">
        <f>(AN1129-1.2)/(66.3-1.2)</f>
        <v>0.33333333333333337</v>
      </c>
      <c r="AP1129">
        <v>0.2626711628857552</v>
      </c>
      <c r="AQ1129">
        <v>0.31810750051093412</v>
      </c>
      <c r="AR1129">
        <v>0.24657674228489679</v>
      </c>
      <c r="AS1129">
        <v>0.1726445943184142</v>
      </c>
      <c r="AT1129" t="s">
        <v>72</v>
      </c>
      <c r="AU1129" t="s">
        <v>72</v>
      </c>
      <c r="AZ1129">
        <v>-0.11197205</v>
      </c>
      <c r="BA1129" t="s">
        <v>74</v>
      </c>
      <c r="BB1129">
        <v>-0.10173913</v>
      </c>
      <c r="BC1129" t="s">
        <v>74</v>
      </c>
    </row>
    <row r="1130" spans="1:55">
      <c r="A1130" s="1">
        <v>1128</v>
      </c>
      <c r="B1130" t="s">
        <v>844</v>
      </c>
      <c r="C1130" t="s">
        <v>860</v>
      </c>
      <c r="D1130">
        <v>198</v>
      </c>
      <c r="E1130">
        <v>12</v>
      </c>
      <c r="F1130">
        <v>26656</v>
      </c>
      <c r="G1130">
        <v>36</v>
      </c>
      <c r="H1130">
        <v>20.633253301320529</v>
      </c>
      <c r="I1130">
        <v>198</v>
      </c>
      <c r="J1130" t="s">
        <v>56</v>
      </c>
      <c r="K1130" t="s">
        <v>57</v>
      </c>
      <c r="L1130" t="s">
        <v>58</v>
      </c>
      <c r="M1130" t="s">
        <v>59</v>
      </c>
      <c r="N1130" t="s">
        <v>60</v>
      </c>
      <c r="O1130" t="s">
        <v>61</v>
      </c>
      <c r="P1130" t="s">
        <v>62</v>
      </c>
      <c r="Q1130" t="s">
        <v>63</v>
      </c>
      <c r="R1130" t="s">
        <v>64</v>
      </c>
      <c r="S1130" t="s">
        <v>65</v>
      </c>
      <c r="T1130">
        <v>12.087008000000001</v>
      </c>
      <c r="U1130">
        <f>(T1130-0.014129973)/(27755.404-0.014129973)</f>
        <v>4.3497418279962562E-4</v>
      </c>
      <c r="V1130">
        <v>2.9669048E-2</v>
      </c>
      <c r="W1130">
        <f>(V1130-0.006104506)/(0.96359551-0.006104506)</f>
        <v>2.4610718953553743E-2</v>
      </c>
      <c r="X1130">
        <v>0.58714825000000004</v>
      </c>
      <c r="Y1130">
        <f>(X1130-0.026912883)/(0.97887218-0.026912883)</f>
        <v>0.58850769015600046</v>
      </c>
      <c r="Z1130">
        <v>0.35741361999999999</v>
      </c>
      <c r="AA1130">
        <f>(Z1130-0)/(0.8541435-0)</f>
        <v>0.41844680665485368</v>
      </c>
      <c r="AB1130">
        <v>8.4195946999999997E-3</v>
      </c>
      <c r="AC1130">
        <f>(AB1130-0)/(0.90509456-0)</f>
        <v>9.302447580725709E-3</v>
      </c>
      <c r="AD1130">
        <v>3.4626038000000001E-3</v>
      </c>
      <c r="AE1130" s="3">
        <f>(AD1130-0)/(0.42788053-0)</f>
        <v>8.0924546858909437E-3</v>
      </c>
      <c r="AF1130">
        <v>4.3738152999999997E-4</v>
      </c>
      <c r="AG1130">
        <f>(AF1130-0)/(0.48863637-0)</f>
        <v>8.9510637531954487E-4</v>
      </c>
      <c r="AH1130">
        <v>14.2</v>
      </c>
      <c r="AI1130">
        <f>(AH1130-0)/(78.5-0)</f>
        <v>0.18089171974522292</v>
      </c>
      <c r="AJ1130">
        <v>25.4</v>
      </c>
      <c r="AK1130">
        <f>(AJ1130-5.8)/(57.3-5.8)</f>
        <v>0.38058252427184464</v>
      </c>
      <c r="AL1130">
        <v>42.8</v>
      </c>
      <c r="AM1130">
        <f>(AL1130-5.5)/(55.8-5.5)</f>
        <v>0.74155069582504973</v>
      </c>
      <c r="AN1130">
        <v>17.600000000000001</v>
      </c>
      <c r="AO1130">
        <f>(AN1130-1.2)/(66.3-1.2)</f>
        <v>0.25192012288786486</v>
      </c>
      <c r="AP1130">
        <v>0.26162705933809599</v>
      </c>
      <c r="AQ1130">
        <v>0.296799825047383</v>
      </c>
      <c r="AR1130">
        <v>0.2630485493512173</v>
      </c>
      <c r="AS1130">
        <v>0.17852456626330371</v>
      </c>
      <c r="AT1130" t="s">
        <v>79</v>
      </c>
      <c r="AU1130" t="s">
        <v>72</v>
      </c>
      <c r="AZ1130">
        <v>-9.2946242999999998E-2</v>
      </c>
      <c r="BA1130" t="s">
        <v>74</v>
      </c>
      <c r="BB1130">
        <v>-7.6067715999999994E-2</v>
      </c>
      <c r="BC1130" t="s">
        <v>74</v>
      </c>
    </row>
    <row r="1131" spans="1:55">
      <c r="A1131" s="1">
        <v>1129</v>
      </c>
      <c r="B1131" t="s">
        <v>844</v>
      </c>
      <c r="C1131" t="s">
        <v>861</v>
      </c>
      <c r="D1131">
        <v>2054</v>
      </c>
      <c r="E1131">
        <v>148</v>
      </c>
      <c r="F1131">
        <v>440171</v>
      </c>
      <c r="G1131">
        <v>39</v>
      </c>
      <c r="H1131">
        <v>11.965046917372259</v>
      </c>
      <c r="I1131">
        <v>2054</v>
      </c>
      <c r="J1131" t="s">
        <v>79</v>
      </c>
      <c r="K1131" t="s">
        <v>58</v>
      </c>
      <c r="L1131" t="s">
        <v>57</v>
      </c>
      <c r="M1131" t="s">
        <v>59</v>
      </c>
      <c r="N1131" t="s">
        <v>60</v>
      </c>
      <c r="O1131" t="s">
        <v>62</v>
      </c>
      <c r="P1131" t="s">
        <v>61</v>
      </c>
      <c r="Q1131" t="s">
        <v>63</v>
      </c>
      <c r="R1131" t="s">
        <v>69</v>
      </c>
      <c r="S1131" t="s">
        <v>65</v>
      </c>
      <c r="T1131">
        <v>373.90352999999999</v>
      </c>
      <c r="U1131">
        <f>(T1131-0.014129973)/(27755.404-0.014129973)</f>
        <v>1.3470875450780913E-2</v>
      </c>
      <c r="V1131">
        <v>4.2042743E-2</v>
      </c>
      <c r="W1131">
        <f>(V1131-0.006104506)/(0.96359551-0.006104506)</f>
        <v>3.7533759429451516E-2</v>
      </c>
      <c r="X1131">
        <v>0.44403749999999997</v>
      </c>
      <c r="Y1131">
        <f>(X1131-0.026912883)/(0.97887218-0.026912883)</f>
        <v>0.43817484457006151</v>
      </c>
      <c r="Z1131">
        <v>0.46532079999999998</v>
      </c>
      <c r="AA1131">
        <f>(Z1131-0)/(0.8541435-0)</f>
        <v>0.54478059014673763</v>
      </c>
      <c r="AB1131">
        <v>2.0478232999999999E-3</v>
      </c>
      <c r="AC1131">
        <f>(AB1131-0)/(0.90509456-0)</f>
        <v>2.2625517713861852E-3</v>
      </c>
      <c r="AD1131">
        <v>3.3205125000000002E-2</v>
      </c>
      <c r="AE1131" s="3">
        <f>(AD1131-0)/(0.42788053-0)</f>
        <v>7.7603729713992833E-2</v>
      </c>
      <c r="AF1131">
        <v>1.9049519E-4</v>
      </c>
      <c r="AG1131">
        <f>(AF1131-0)/(0.48863637-0)</f>
        <v>3.8985061631822455E-4</v>
      </c>
      <c r="AH1131">
        <v>34.700000000000003</v>
      </c>
      <c r="AI1131">
        <f>(AH1131-0)/(78.5-0)</f>
        <v>0.44203821656050957</v>
      </c>
      <c r="AJ1131">
        <v>28.3</v>
      </c>
      <c r="AK1131">
        <f>(AJ1131-5.8)/(57.3-5.8)</f>
        <v>0.43689320388349512</v>
      </c>
      <c r="AL1131">
        <v>27.3</v>
      </c>
      <c r="AM1131">
        <f>(AL1131-5.5)/(55.8-5.5)</f>
        <v>0.43339960238568592</v>
      </c>
      <c r="AN1131">
        <v>9.6999999999999993</v>
      </c>
      <c r="AO1131">
        <f>(AN1131-1.2)/(66.3-1.2)</f>
        <v>0.13056835637480799</v>
      </c>
      <c r="AP1131">
        <v>0.2598626620343073</v>
      </c>
      <c r="AQ1131">
        <v>0.37015030978147467</v>
      </c>
      <c r="AR1131">
        <v>0.22818603216647471</v>
      </c>
      <c r="AS1131">
        <v>0.14180099601774321</v>
      </c>
      <c r="AT1131" t="s">
        <v>79</v>
      </c>
      <c r="AU1131" t="s">
        <v>72</v>
      </c>
      <c r="AV1131">
        <v>58</v>
      </c>
      <c r="AW1131">
        <v>0.44776119399999997</v>
      </c>
      <c r="AX1131">
        <v>0.65603999999999996</v>
      </c>
      <c r="AY1131">
        <f>(AX1131-0)/(1.01692-0)</f>
        <v>0.64512449356881552</v>
      </c>
      <c r="AZ1131">
        <v>-0.15301867</v>
      </c>
      <c r="BA1131" t="s">
        <v>74</v>
      </c>
      <c r="BB1131">
        <v>-6.2249993000000003E-2</v>
      </c>
      <c r="BC1131" t="s">
        <v>74</v>
      </c>
    </row>
    <row r="1132" spans="1:55">
      <c r="A1132" s="1">
        <v>1130</v>
      </c>
      <c r="B1132" t="s">
        <v>844</v>
      </c>
      <c r="C1132" t="s">
        <v>862</v>
      </c>
      <c r="D1132">
        <v>9</v>
      </c>
      <c r="E1132">
        <v>0</v>
      </c>
      <c r="F1132">
        <v>7759</v>
      </c>
      <c r="G1132">
        <v>34</v>
      </c>
      <c r="H1132">
        <v>3.411597916650873</v>
      </c>
      <c r="I1132">
        <v>9</v>
      </c>
      <c r="J1132" t="s">
        <v>77</v>
      </c>
      <c r="K1132" t="s">
        <v>58</v>
      </c>
      <c r="L1132" t="s">
        <v>57</v>
      </c>
      <c r="M1132" t="s">
        <v>59</v>
      </c>
      <c r="N1132" t="s">
        <v>60</v>
      </c>
      <c r="O1132" t="s">
        <v>62</v>
      </c>
      <c r="P1132" t="s">
        <v>61</v>
      </c>
      <c r="Q1132" t="s">
        <v>63</v>
      </c>
      <c r="R1132" t="s">
        <v>64</v>
      </c>
      <c r="S1132" t="s">
        <v>71</v>
      </c>
      <c r="T1132">
        <v>6.4581641999999997</v>
      </c>
      <c r="U1132">
        <f>(T1132-0.014129973)/(27755.404-0.014129973)</f>
        <v>2.3217235488948767E-4</v>
      </c>
      <c r="V1132">
        <v>2.4868551999999999E-2</v>
      </c>
      <c r="W1132">
        <f>(V1132-0.006104506)/(0.96359551-0.006104506)</f>
        <v>1.9597099003135908E-2</v>
      </c>
      <c r="X1132">
        <v>0.27724883</v>
      </c>
      <c r="Y1132">
        <f>(X1132-0.026912883)/(0.97887218-0.026912883)</f>
        <v>0.26296917083420218</v>
      </c>
      <c r="Z1132">
        <v>0.68011940000000004</v>
      </c>
      <c r="AA1132">
        <f>(Z1132-0)/(0.8541435-0)</f>
        <v>0.79625894243765838</v>
      </c>
      <c r="AB1132">
        <v>2.8421201000000001E-3</v>
      </c>
      <c r="AC1132">
        <f>(AB1132-0)/(0.90509456-0)</f>
        <v>3.1401360980448274E-3</v>
      </c>
      <c r="AD1132">
        <v>5.1158163999999997E-3</v>
      </c>
      <c r="AE1132" s="3">
        <f>(AD1132-0)/(0.42788053-0)</f>
        <v>1.1956179450371345E-2</v>
      </c>
      <c r="AF1132">
        <v>0</v>
      </c>
      <c r="AG1132">
        <f>(AF1132-0)/(0.48863637-0)</f>
        <v>0</v>
      </c>
      <c r="AH1132">
        <v>8.5</v>
      </c>
      <c r="AI1132">
        <f>(AH1132-0)/(78.5-0)</f>
        <v>0.10828025477707007</v>
      </c>
      <c r="AJ1132">
        <v>21.2</v>
      </c>
      <c r="AK1132">
        <f>(AJ1132-5.8)/(57.3-5.8)</f>
        <v>0.29902912621359218</v>
      </c>
      <c r="AL1132">
        <v>38.799999999999997</v>
      </c>
      <c r="AM1132">
        <f>(AL1132-5.5)/(55.8-5.5)</f>
        <v>0.66202783300198809</v>
      </c>
      <c r="AN1132">
        <v>31.5</v>
      </c>
      <c r="AO1132">
        <f>(AN1132-1.2)/(66.3-1.2)</f>
        <v>0.46543778801843322</v>
      </c>
      <c r="AP1132">
        <v>0.2681540429160153</v>
      </c>
      <c r="AQ1132">
        <v>0.3448912889015206</v>
      </c>
      <c r="AR1132">
        <v>0.23930652266590879</v>
      </c>
      <c r="AS1132">
        <v>0.14764814551655539</v>
      </c>
      <c r="AT1132" t="s">
        <v>72</v>
      </c>
      <c r="AU1132" t="s">
        <v>66</v>
      </c>
      <c r="AZ1132">
        <v>0.59142857100000001</v>
      </c>
      <c r="BA1132" t="s">
        <v>67</v>
      </c>
      <c r="BB1132">
        <v>1.07282392</v>
      </c>
      <c r="BC1132" t="s">
        <v>67</v>
      </c>
    </row>
    <row r="1133" spans="1:55">
      <c r="A1133" s="1">
        <v>1131</v>
      </c>
      <c r="B1133" t="s">
        <v>844</v>
      </c>
      <c r="C1133" t="s">
        <v>863</v>
      </c>
      <c r="D1133">
        <v>128</v>
      </c>
      <c r="E1133">
        <v>15</v>
      </c>
      <c r="F1133">
        <v>20267</v>
      </c>
      <c r="G1133">
        <v>33</v>
      </c>
      <c r="H1133">
        <v>19.13844120386776</v>
      </c>
      <c r="I1133">
        <v>128</v>
      </c>
      <c r="J1133" t="s">
        <v>56</v>
      </c>
      <c r="K1133" t="s">
        <v>57</v>
      </c>
      <c r="L1133" t="s">
        <v>58</v>
      </c>
      <c r="M1133" t="s">
        <v>59</v>
      </c>
      <c r="N1133" t="s">
        <v>60</v>
      </c>
      <c r="O1133" t="s">
        <v>61</v>
      </c>
      <c r="P1133" t="s">
        <v>62</v>
      </c>
      <c r="Q1133" t="s">
        <v>63</v>
      </c>
      <c r="R1133" t="s">
        <v>64</v>
      </c>
      <c r="S1133" t="s">
        <v>65</v>
      </c>
      <c r="T1133">
        <v>16.43948</v>
      </c>
      <c r="U1133">
        <f>(T1133-0.014129973)/(27755.404-0.014129973)</f>
        <v>5.9178956245675761E-4</v>
      </c>
      <c r="V1133">
        <v>1.6679617000000001E-2</v>
      </c>
      <c r="W1133">
        <f>(V1133-0.006104506)/(0.96359551-0.006104506)</f>
        <v>1.1044606117260191E-2</v>
      </c>
      <c r="X1133">
        <v>0.53778815000000002</v>
      </c>
      <c r="Y1133">
        <f>(X1133-0.026912883)/(0.97887218-0.026912883)</f>
        <v>0.5366566287129817</v>
      </c>
      <c r="Z1133">
        <v>0.42486402000000001</v>
      </c>
      <c r="AA1133">
        <f>(Z1133-0)/(0.8541435-0)</f>
        <v>0.49741527038489436</v>
      </c>
      <c r="AB1133">
        <v>4.2476043999999996E-3</v>
      </c>
      <c r="AC1133">
        <f>(AB1133-0)/(0.90509456-0)</f>
        <v>4.6929951716868116E-3</v>
      </c>
      <c r="AD1133">
        <v>3.2116033E-3</v>
      </c>
      <c r="AE1133" s="3">
        <f>(AD1133-0)/(0.42788053-0)</f>
        <v>7.505841174871874E-3</v>
      </c>
      <c r="AF1133">
        <v>5.1800052000000001E-5</v>
      </c>
      <c r="AG1133">
        <f>(AF1133-0)/(0.48863637-0)</f>
        <v>1.0600940736359841E-4</v>
      </c>
      <c r="AH1133">
        <v>12.6</v>
      </c>
      <c r="AI1133">
        <f>(AH1133-0)/(78.5-0)</f>
        <v>0.16050955414012738</v>
      </c>
      <c r="AJ1133">
        <v>24.7</v>
      </c>
      <c r="AK1133">
        <f>(AJ1133-5.8)/(57.3-5.8)</f>
        <v>0.36699029126213589</v>
      </c>
      <c r="AL1133">
        <v>42.5</v>
      </c>
      <c r="AM1133">
        <f>(AL1133-5.5)/(55.8-5.5)</f>
        <v>0.73558648111332015</v>
      </c>
      <c r="AN1133">
        <v>20.2</v>
      </c>
      <c r="AO1133">
        <f>(AN1133-1.2)/(66.3-1.2)</f>
        <v>0.2918586789554532</v>
      </c>
      <c r="AP1133">
        <v>0.2041440041440041</v>
      </c>
      <c r="AQ1133">
        <v>0.31779331779331771</v>
      </c>
      <c r="AR1133">
        <v>0.3008547008547009</v>
      </c>
      <c r="AS1133">
        <v>0.17720797720797729</v>
      </c>
      <c r="AT1133" t="s">
        <v>79</v>
      </c>
      <c r="AU1133" t="s">
        <v>72</v>
      </c>
      <c r="AZ1133">
        <v>-0.19308246200000001</v>
      </c>
      <c r="BA1133" t="s">
        <v>74</v>
      </c>
      <c r="BB1133">
        <v>-0.103126597</v>
      </c>
      <c r="BC1133" t="s">
        <v>74</v>
      </c>
    </row>
    <row r="1134" spans="1:55">
      <c r="A1134" s="1">
        <v>1132</v>
      </c>
      <c r="B1134" t="s">
        <v>844</v>
      </c>
      <c r="C1134" t="s">
        <v>864</v>
      </c>
      <c r="D1134">
        <v>59</v>
      </c>
      <c r="E1134">
        <v>1</v>
      </c>
      <c r="F1134">
        <v>33984</v>
      </c>
      <c r="G1134">
        <v>36</v>
      </c>
      <c r="H1134">
        <v>4.8225308641975309</v>
      </c>
      <c r="I1134">
        <v>59</v>
      </c>
      <c r="J1134" t="s">
        <v>56</v>
      </c>
      <c r="K1134" t="s">
        <v>57</v>
      </c>
      <c r="L1134" t="s">
        <v>58</v>
      </c>
      <c r="M1134" t="s">
        <v>59</v>
      </c>
      <c r="N1134" t="s">
        <v>60</v>
      </c>
      <c r="O1134" t="s">
        <v>62</v>
      </c>
      <c r="P1134" t="s">
        <v>61</v>
      </c>
      <c r="Q1134" t="s">
        <v>63</v>
      </c>
      <c r="R1134" t="s">
        <v>64</v>
      </c>
      <c r="S1134" t="s">
        <v>71</v>
      </c>
      <c r="T1134">
        <v>19.493948</v>
      </c>
      <c r="U1134">
        <f>(T1134-0.014129973)/(27755.404-0.014129973)</f>
        <v>7.0183910650220137E-4</v>
      </c>
      <c r="V1134">
        <v>3.8423587000000002E-2</v>
      </c>
      <c r="W1134">
        <f>(V1134-0.006104506)/(0.96359551-0.006104506)</f>
        <v>3.3753926527752526E-2</v>
      </c>
      <c r="X1134">
        <v>0.66692578999999996</v>
      </c>
      <c r="Y1134">
        <f>(X1134-0.026912883)/(0.97887218-0.026912883)</f>
        <v>0.6723112101714156</v>
      </c>
      <c r="Z1134">
        <v>0.27351016</v>
      </c>
      <c r="AA1134">
        <f>(Z1134-0)/(0.8541435-0)</f>
        <v>0.32021570146000061</v>
      </c>
      <c r="AB1134">
        <v>4.1862274999999996E-3</v>
      </c>
      <c r="AC1134">
        <f>(AB1134-0)/(0.90509456-0)</f>
        <v>4.6251824781711201E-3</v>
      </c>
      <c r="AD1134">
        <v>4.6347515000000001E-3</v>
      </c>
      <c r="AE1134" s="3">
        <f>(AD1134-0)/(0.42788053-0)</f>
        <v>1.0831882207867696E-2</v>
      </c>
      <c r="AF1134">
        <v>1.1960649E-4</v>
      </c>
      <c r="AG1134">
        <f>(AF1134-0)/(0.48863637-0)</f>
        <v>2.4477606937035819E-4</v>
      </c>
      <c r="AH1134">
        <v>12.8</v>
      </c>
      <c r="AI1134">
        <f>(AH1134-0)/(78.5-0)</f>
        <v>0.16305732484076435</v>
      </c>
      <c r="AJ1134">
        <v>22.1</v>
      </c>
      <c r="AK1134">
        <f>(AJ1134-5.8)/(57.3-5.8)</f>
        <v>0.31650485436893205</v>
      </c>
      <c r="AL1134">
        <v>39.799999999999997</v>
      </c>
      <c r="AM1134">
        <f>(AL1134-5.5)/(55.8-5.5)</f>
        <v>0.68190854870775341</v>
      </c>
      <c r="AN1134">
        <v>25.3</v>
      </c>
      <c r="AO1134">
        <f>(AN1134-1.2)/(66.3-1.2)</f>
        <v>0.37019969278033799</v>
      </c>
      <c r="AP1134">
        <v>0.27653021559070662</v>
      </c>
      <c r="AQ1134">
        <v>0.32284783063720351</v>
      </c>
      <c r="AR1134">
        <v>0.24731632927667971</v>
      </c>
      <c r="AS1134">
        <v>0.15330562449541019</v>
      </c>
      <c r="AT1134" t="s">
        <v>72</v>
      </c>
      <c r="AU1134" t="s">
        <v>66</v>
      </c>
      <c r="AZ1134">
        <v>-0.26058492700000002</v>
      </c>
      <c r="BA1134" t="s">
        <v>74</v>
      </c>
      <c r="BB1134">
        <v>-0.167401575</v>
      </c>
      <c r="BC1134" t="s">
        <v>74</v>
      </c>
    </row>
    <row r="1135" spans="1:55">
      <c r="A1135" s="1">
        <v>1133</v>
      </c>
      <c r="B1135" t="s">
        <v>844</v>
      </c>
      <c r="C1135" t="s">
        <v>865</v>
      </c>
      <c r="D1135">
        <v>131</v>
      </c>
      <c r="E1135">
        <v>3</v>
      </c>
      <c r="F1135">
        <v>20767</v>
      </c>
      <c r="G1135">
        <v>29</v>
      </c>
      <c r="H1135">
        <v>21.752017042954421</v>
      </c>
      <c r="I1135">
        <v>131</v>
      </c>
      <c r="J1135" t="s">
        <v>56</v>
      </c>
      <c r="K1135" t="s">
        <v>57</v>
      </c>
      <c r="L1135" t="s">
        <v>58</v>
      </c>
      <c r="M1135" t="s">
        <v>59</v>
      </c>
      <c r="N1135" t="s">
        <v>60</v>
      </c>
      <c r="O1135" t="s">
        <v>62</v>
      </c>
      <c r="P1135" t="s">
        <v>61</v>
      </c>
      <c r="Q1135" t="s">
        <v>63</v>
      </c>
      <c r="R1135" t="s">
        <v>64</v>
      </c>
      <c r="S1135" t="s">
        <v>71</v>
      </c>
      <c r="T1135">
        <v>12.459913999999999</v>
      </c>
      <c r="U1135">
        <f>(T1135-0.014129973)/(27755.404-0.014129973)</f>
        <v>4.4840962729333455E-4</v>
      </c>
      <c r="V1135">
        <v>1.7017266E-2</v>
      </c>
      <c r="W1135">
        <f>(V1135-0.006104506)/(0.96359551-0.006104506)</f>
        <v>1.1397245461744308E-2</v>
      </c>
      <c r="X1135">
        <v>0.65117084999999997</v>
      </c>
      <c r="Y1135">
        <f>(X1135-0.026912883)/(0.97887218-0.026912883)</f>
        <v>0.65576119584869175</v>
      </c>
      <c r="Z1135">
        <v>0.31514188999999998</v>
      </c>
      <c r="AA1135">
        <f>(Z1135-0)/(0.8541435-0)</f>
        <v>0.36895660975000105</v>
      </c>
      <c r="AB1135">
        <v>2.4310377999999999E-3</v>
      </c>
      <c r="AC1135">
        <f>(AB1135-0)/(0.90509456-0)</f>
        <v>2.6859489686911829E-3</v>
      </c>
      <c r="AD1135">
        <v>3.7209764000000001E-3</v>
      </c>
      <c r="AE1135" s="3">
        <f>(AD1135-0)/(0.42788053-0)</f>
        <v>8.6962975389415359E-3</v>
      </c>
      <c r="AF1135">
        <v>4.4651716999999998E-4</v>
      </c>
      <c r="AG1135">
        <f>(AF1135-0)/(0.48863637-0)</f>
        <v>9.1380256856443166E-4</v>
      </c>
      <c r="AH1135">
        <v>11.9</v>
      </c>
      <c r="AI1135">
        <f>(AH1135-0)/(78.5-0)</f>
        <v>0.15159235668789808</v>
      </c>
      <c r="AJ1135">
        <v>21.4</v>
      </c>
      <c r="AK1135">
        <f>(AJ1135-5.8)/(57.3-5.8)</f>
        <v>0.30291262135922326</v>
      </c>
      <c r="AL1135">
        <v>42.9</v>
      </c>
      <c r="AM1135">
        <f>(AL1135-5.5)/(55.8-5.5)</f>
        <v>0.7435387673956263</v>
      </c>
      <c r="AN1135">
        <v>23.7</v>
      </c>
      <c r="AO1135">
        <f>(AN1135-1.2)/(66.3-1.2)</f>
        <v>0.34562211981566826</v>
      </c>
      <c r="AP1135">
        <v>0.2773863861877357</v>
      </c>
      <c r="AQ1135">
        <v>0.29584242905338359</v>
      </c>
      <c r="AR1135">
        <v>0.2479162532248462</v>
      </c>
      <c r="AS1135">
        <v>0.17885493153403459</v>
      </c>
      <c r="AT1135" t="s">
        <v>79</v>
      </c>
      <c r="AU1135" t="s">
        <v>72</v>
      </c>
      <c r="AZ1135">
        <v>9.1401361E-2</v>
      </c>
      <c r="BA1135" t="s">
        <v>67</v>
      </c>
      <c r="BB1135">
        <v>5.2671202E-2</v>
      </c>
      <c r="BC1135" t="s">
        <v>67</v>
      </c>
    </row>
    <row r="1136" spans="1:55">
      <c r="A1136" s="1">
        <v>1134</v>
      </c>
      <c r="B1136" t="s">
        <v>844</v>
      </c>
      <c r="C1136" t="s">
        <v>866</v>
      </c>
      <c r="D1136">
        <v>15</v>
      </c>
      <c r="E1136">
        <v>0</v>
      </c>
      <c r="F1136">
        <v>22309</v>
      </c>
      <c r="G1136">
        <v>37</v>
      </c>
      <c r="H1136">
        <v>1.8172280487937851</v>
      </c>
      <c r="I1136">
        <v>15</v>
      </c>
      <c r="J1136" t="s">
        <v>56</v>
      </c>
      <c r="K1136" t="s">
        <v>57</v>
      </c>
      <c r="L1136" t="s">
        <v>58</v>
      </c>
      <c r="M1136" t="s">
        <v>59</v>
      </c>
      <c r="N1136" t="s">
        <v>60</v>
      </c>
      <c r="O1136" t="s">
        <v>61</v>
      </c>
      <c r="P1136" t="s">
        <v>62</v>
      </c>
      <c r="Q1136" t="s">
        <v>63</v>
      </c>
      <c r="R1136" t="s">
        <v>64</v>
      </c>
      <c r="S1136" t="s">
        <v>65</v>
      </c>
      <c r="T1136">
        <v>13.499218000000001</v>
      </c>
      <c r="U1136">
        <f>(T1136-0.014129973)/(27755.404-0.014129973)</f>
        <v>4.8585475074023465E-4</v>
      </c>
      <c r="V1136">
        <v>5.2175075000000001E-2</v>
      </c>
      <c r="W1136">
        <f>(V1136-0.006104506)/(0.96359551-0.006104506)</f>
        <v>4.8115928826000749E-2</v>
      </c>
      <c r="X1136">
        <v>0.76545680000000005</v>
      </c>
      <c r="Y1136">
        <f>(X1136-0.026912883)/(0.97887218-0.026912883)</f>
        <v>0.77581459556878529</v>
      </c>
      <c r="Z1136">
        <v>0.15225512999999999</v>
      </c>
      <c r="AA1136">
        <f>(Z1136-0)/(0.8541435-0)</f>
        <v>0.17825474290912474</v>
      </c>
      <c r="AB1136">
        <v>9.4742457999999995E-3</v>
      </c>
      <c r="AC1136">
        <f>(AB1136-0)/(0.90509456-0)</f>
        <v>1.046768616088025E-2</v>
      </c>
      <c r="AD1136">
        <v>4.9372831999999998E-3</v>
      </c>
      <c r="AE1136" s="3">
        <f>(AD1136-0)/(0.42788053-0)</f>
        <v>1.1538929336186434E-2</v>
      </c>
      <c r="AF1136">
        <v>4.4480026999999998E-4</v>
      </c>
      <c r="AG1136">
        <f>(AF1136-0)/(0.48863637-0)</f>
        <v>9.1028891279623734E-4</v>
      </c>
      <c r="AH1136">
        <v>8.4</v>
      </c>
      <c r="AI1136">
        <f>(AH1136-0)/(78.5-0)</f>
        <v>0.1070063694267516</v>
      </c>
      <c r="AJ1136">
        <v>29.8</v>
      </c>
      <c r="AK1136">
        <f>(AJ1136-5.8)/(57.3-5.8)</f>
        <v>0.46601941747572817</v>
      </c>
      <c r="AL1136">
        <v>43.5</v>
      </c>
      <c r="AM1136">
        <f>(AL1136-5.5)/(55.8-5.5)</f>
        <v>0.75546719681908558</v>
      </c>
      <c r="AN1136">
        <v>18.3</v>
      </c>
      <c r="AO1136">
        <f>(AN1136-1.2)/(66.3-1.2)</f>
        <v>0.26267281105990786</v>
      </c>
      <c r="AP1136">
        <v>0.2312071879726002</v>
      </c>
      <c r="AQ1136">
        <v>0.37318743883996103</v>
      </c>
      <c r="AR1136">
        <v>0.2434836758295526</v>
      </c>
      <c r="AS1136">
        <v>0.1521216973578863</v>
      </c>
      <c r="AT1136" t="s">
        <v>66</v>
      </c>
      <c r="AU1136" t="s">
        <v>66</v>
      </c>
      <c r="AZ1136">
        <v>-0.27541125500000002</v>
      </c>
      <c r="BA1136" t="s">
        <v>74</v>
      </c>
      <c r="BB1136">
        <v>-0.176709957</v>
      </c>
      <c r="BC1136" t="s">
        <v>74</v>
      </c>
    </row>
    <row r="1137" spans="1:55">
      <c r="A1137" s="1">
        <v>1135</v>
      </c>
      <c r="B1137" t="s">
        <v>844</v>
      </c>
      <c r="C1137" t="s">
        <v>867</v>
      </c>
      <c r="D1137">
        <v>265</v>
      </c>
      <c r="E1137">
        <v>22</v>
      </c>
      <c r="F1137">
        <v>73240</v>
      </c>
      <c r="G1137">
        <v>33</v>
      </c>
      <c r="H1137">
        <v>10.96436787316088</v>
      </c>
      <c r="I1137">
        <v>265</v>
      </c>
      <c r="J1137" t="s">
        <v>56</v>
      </c>
      <c r="K1137" t="s">
        <v>57</v>
      </c>
      <c r="L1137" t="s">
        <v>58</v>
      </c>
      <c r="M1137" t="s">
        <v>59</v>
      </c>
      <c r="N1137" t="s">
        <v>60</v>
      </c>
      <c r="O1137" t="s">
        <v>62</v>
      </c>
      <c r="P1137" t="s">
        <v>61</v>
      </c>
      <c r="Q1137" t="s">
        <v>63</v>
      </c>
      <c r="R1137" t="s">
        <v>64</v>
      </c>
      <c r="S1137" t="s">
        <v>65</v>
      </c>
      <c r="T1137">
        <v>47.710838000000003</v>
      </c>
      <c r="U1137">
        <f>(T1137-0.014129973)/(27755.404-0.014129973)</f>
        <v>1.7184665122829926E-3</v>
      </c>
      <c r="V1137">
        <v>4.3021667999999999E-2</v>
      </c>
      <c r="W1137">
        <f>(V1137-0.006104506)/(0.96359551-0.006104506)</f>
        <v>3.8556145014183335E-2</v>
      </c>
      <c r="X1137">
        <v>0.587897</v>
      </c>
      <c r="Y1137">
        <f>(X1137-0.026912883)/(0.97887218-0.026912883)</f>
        <v>0.58929422588537428</v>
      </c>
      <c r="Z1137">
        <v>0.32112601000000002</v>
      </c>
      <c r="AA1137">
        <f>(Z1137-0)/(0.8541435-0)</f>
        <v>0.37596259879048433</v>
      </c>
      <c r="AB1137">
        <v>4.1865775999999997E-3</v>
      </c>
      <c r="AC1137">
        <f>(AB1137-0)/(0.90509456-0)</f>
        <v>4.6255692885835038E-3</v>
      </c>
      <c r="AD1137">
        <v>2.6063912000000002E-2</v>
      </c>
      <c r="AE1137" s="3">
        <f>(AD1137-0)/(0.42788053-0)</f>
        <v>6.0913993913207509E-2</v>
      </c>
      <c r="AF1137">
        <v>4.9336772999999999E-4</v>
      </c>
      <c r="AG1137">
        <f>(AF1137-0)/(0.48863637-0)</f>
        <v>1.0096827831297126E-3</v>
      </c>
      <c r="AH1137">
        <v>12.7</v>
      </c>
      <c r="AI1137">
        <f>(AH1137-0)/(78.5-0)</f>
        <v>0.16178343949044585</v>
      </c>
      <c r="AJ1137">
        <v>23.2</v>
      </c>
      <c r="AK1137">
        <f>(AJ1137-5.8)/(57.3-5.8)</f>
        <v>0.3378640776699029</v>
      </c>
      <c r="AL1137">
        <v>42.8</v>
      </c>
      <c r="AM1137">
        <f>(AL1137-5.5)/(55.8-5.5)</f>
        <v>0.74155069582504973</v>
      </c>
      <c r="AN1137">
        <v>21.3</v>
      </c>
      <c r="AO1137">
        <f>(AN1137-1.2)/(66.3-1.2)</f>
        <v>0.30875576036866365</v>
      </c>
      <c r="AP1137">
        <v>0.28278428553304857</v>
      </c>
      <c r="AQ1137">
        <v>0.30735399839303079</v>
      </c>
      <c r="AR1137">
        <v>0.26004708137748273</v>
      </c>
      <c r="AS1137">
        <v>0.14981463469643791</v>
      </c>
      <c r="AT1137" t="s">
        <v>79</v>
      </c>
      <c r="AU1137" t="s">
        <v>72</v>
      </c>
      <c r="AZ1137">
        <v>-1.1294433E-2</v>
      </c>
      <c r="BA1137" t="s">
        <v>74</v>
      </c>
      <c r="BB1137">
        <v>2.3407108999999999E-2</v>
      </c>
      <c r="BC1137" t="s">
        <v>67</v>
      </c>
    </row>
    <row r="1138" spans="1:55">
      <c r="A1138" s="1">
        <v>1136</v>
      </c>
      <c r="B1138" t="s">
        <v>844</v>
      </c>
      <c r="C1138" t="s">
        <v>868</v>
      </c>
      <c r="D1138">
        <v>472</v>
      </c>
      <c r="E1138">
        <v>32</v>
      </c>
      <c r="F1138">
        <v>33387</v>
      </c>
      <c r="G1138">
        <v>34</v>
      </c>
      <c r="H1138">
        <v>41.580114838639197</v>
      </c>
      <c r="I1138">
        <v>472</v>
      </c>
      <c r="J1138" t="s">
        <v>56</v>
      </c>
      <c r="K1138" t="s">
        <v>58</v>
      </c>
      <c r="L1138" t="s">
        <v>57</v>
      </c>
      <c r="M1138" t="s">
        <v>59</v>
      </c>
      <c r="N1138" t="s">
        <v>60</v>
      </c>
      <c r="O1138" t="s">
        <v>61</v>
      </c>
      <c r="P1138" t="s">
        <v>62</v>
      </c>
      <c r="Q1138" t="s">
        <v>63</v>
      </c>
      <c r="R1138" t="s">
        <v>64</v>
      </c>
      <c r="S1138" t="s">
        <v>65</v>
      </c>
      <c r="T1138">
        <v>20.421987999999999</v>
      </c>
      <c r="U1138">
        <f>(T1138-0.014129973)/(27755.404-0.014129973)</f>
        <v>7.3527549505036536E-4</v>
      </c>
      <c r="V1138">
        <v>2.7016289999999998E-2</v>
      </c>
      <c r="W1138">
        <f>(V1138-0.006104506)/(0.96359551-0.006104506)</f>
        <v>2.1840188484945806E-2</v>
      </c>
      <c r="X1138">
        <v>0.47501606000000002</v>
      </c>
      <c r="Y1138">
        <f>(X1138-0.026912883)/(0.97887218-0.026912883)</f>
        <v>0.4707167401086898</v>
      </c>
      <c r="Z1138">
        <v>0.48259526000000003</v>
      </c>
      <c r="AA1138">
        <f>(Z1138-0)/(0.8541435-0)</f>
        <v>0.56500489671817444</v>
      </c>
      <c r="AB1138">
        <v>2.5365971999999999E-3</v>
      </c>
      <c r="AC1138">
        <f>(AB1138-0)/(0.90509456-0)</f>
        <v>2.8025770036668876E-3</v>
      </c>
      <c r="AD1138">
        <v>4.0952293000000002E-3</v>
      </c>
      <c r="AE1138" s="3">
        <f>(AD1138-0)/(0.42788053-0)</f>
        <v>9.5709643530636941E-3</v>
      </c>
      <c r="AF1138">
        <v>1.5280706999999999E-4</v>
      </c>
      <c r="AG1138">
        <f>(AF1138-0)/(0.48863637-0)</f>
        <v>3.1272144150874402E-4</v>
      </c>
      <c r="AH1138">
        <v>14.5</v>
      </c>
      <c r="AI1138">
        <f>(AH1138-0)/(78.5-0)</f>
        <v>0.18471337579617833</v>
      </c>
      <c r="AJ1138">
        <v>24.1</v>
      </c>
      <c r="AK1138">
        <f>(AJ1138-5.8)/(57.3-5.8)</f>
        <v>0.35533980582524272</v>
      </c>
      <c r="AL1138">
        <v>40.4</v>
      </c>
      <c r="AM1138">
        <f>(AL1138-5.5)/(55.8-5.5)</f>
        <v>0.6938369781312127</v>
      </c>
      <c r="AN1138">
        <v>21</v>
      </c>
      <c r="AO1138">
        <f>(AN1138-1.2)/(66.3-1.2)</f>
        <v>0.30414746543778803</v>
      </c>
      <c r="AP1138">
        <v>0.2300051954402372</v>
      </c>
      <c r="AQ1138">
        <v>0.34182940619174229</v>
      </c>
      <c r="AR1138">
        <v>0.26982671678738429</v>
      </c>
      <c r="AS1138">
        <v>0.1583386815806363</v>
      </c>
      <c r="AT1138" t="s">
        <v>79</v>
      </c>
      <c r="AU1138" t="s">
        <v>72</v>
      </c>
      <c r="AZ1138">
        <v>7.2511318000000005E-2</v>
      </c>
      <c r="BA1138" t="s">
        <v>67</v>
      </c>
      <c r="BB1138">
        <v>0.38490945700000001</v>
      </c>
      <c r="BC1138" t="s">
        <v>67</v>
      </c>
    </row>
    <row r="1139" spans="1:55">
      <c r="A1139" s="1">
        <v>1137</v>
      </c>
      <c r="B1139" t="s">
        <v>844</v>
      </c>
      <c r="C1139" t="s">
        <v>869</v>
      </c>
      <c r="D1139">
        <v>40</v>
      </c>
      <c r="E1139">
        <v>3</v>
      </c>
      <c r="F1139">
        <v>16274</v>
      </c>
      <c r="G1139">
        <v>33</v>
      </c>
      <c r="H1139">
        <v>7.4482070303626164</v>
      </c>
      <c r="I1139">
        <v>40</v>
      </c>
      <c r="J1139" t="s">
        <v>56</v>
      </c>
      <c r="K1139" t="s">
        <v>57</v>
      </c>
      <c r="L1139" t="s">
        <v>58</v>
      </c>
      <c r="M1139" t="s">
        <v>59</v>
      </c>
      <c r="N1139" t="s">
        <v>60</v>
      </c>
      <c r="O1139" t="s">
        <v>61</v>
      </c>
      <c r="P1139" t="s">
        <v>62</v>
      </c>
      <c r="Q1139" t="s">
        <v>63</v>
      </c>
      <c r="R1139" t="s">
        <v>64</v>
      </c>
      <c r="S1139" t="s">
        <v>65</v>
      </c>
      <c r="T1139">
        <v>10.786898000000001</v>
      </c>
      <c r="U1139">
        <f>(T1139-0.014129973)/(27755.404-0.014129973)</f>
        <v>3.8813247003363107E-4</v>
      </c>
      <c r="V1139">
        <v>1.7544962000000001E-2</v>
      </c>
      <c r="W1139">
        <f>(V1139-0.006104506)/(0.96359551-0.006104506)</f>
        <v>1.1948369177576109E-2</v>
      </c>
      <c r="X1139">
        <v>0.67469500999999998</v>
      </c>
      <c r="Y1139">
        <f>(X1139-0.026912883)/(0.97887218-0.026912883)</f>
        <v>0.68047250448776275</v>
      </c>
      <c r="Z1139">
        <v>0.28424099000000003</v>
      </c>
      <c r="AA1139">
        <f>(Z1139-0)/(0.8541435-0)</f>
        <v>0.33277896512705424</v>
      </c>
      <c r="AB1139">
        <v>3.3329140999999998E-3</v>
      </c>
      <c r="AC1139">
        <f>(AB1139-0)/(0.90509456-0)</f>
        <v>3.6823932518166938E-3</v>
      </c>
      <c r="AD1139">
        <v>3.9617656999999997E-3</v>
      </c>
      <c r="AE1139" s="3">
        <f>(AD1139-0)/(0.42788053-0)</f>
        <v>9.2590464445764797E-3</v>
      </c>
      <c r="AF1139">
        <v>1.2577034000000001E-4</v>
      </c>
      <c r="AG1139">
        <f>(AF1139-0)/(0.48863637-0)</f>
        <v>2.5739045990375215E-4</v>
      </c>
      <c r="AH1139">
        <v>13.5</v>
      </c>
      <c r="AI1139">
        <f>(AH1139-0)/(78.5-0)</f>
        <v>0.17197452229299362</v>
      </c>
      <c r="AJ1139">
        <v>22.9</v>
      </c>
      <c r="AK1139">
        <f>(AJ1139-5.8)/(57.3-5.8)</f>
        <v>0.33203883495145625</v>
      </c>
      <c r="AL1139">
        <v>43.3</v>
      </c>
      <c r="AM1139">
        <f>(AL1139-5.5)/(55.8-5.5)</f>
        <v>0.75149105367793234</v>
      </c>
      <c r="AN1139">
        <v>20.3</v>
      </c>
      <c r="AO1139">
        <f>(AN1139-1.2)/(66.3-1.2)</f>
        <v>0.29339477726574503</v>
      </c>
      <c r="AP1139">
        <v>0.23802037479562321</v>
      </c>
      <c r="AQ1139">
        <v>0.30920638913344228</v>
      </c>
      <c r="AR1139">
        <v>0.25367878254307641</v>
      </c>
      <c r="AS1139">
        <v>0.19909445352785801</v>
      </c>
      <c r="AT1139" t="s">
        <v>79</v>
      </c>
      <c r="AU1139" t="s">
        <v>72</v>
      </c>
      <c r="AZ1139">
        <v>0.201107544</v>
      </c>
      <c r="BA1139" t="s">
        <v>67</v>
      </c>
      <c r="BB1139">
        <v>0.33897271299999998</v>
      </c>
      <c r="BC1139" t="s">
        <v>67</v>
      </c>
    </row>
    <row r="1140" spans="1:55">
      <c r="A1140" s="1">
        <v>1139</v>
      </c>
      <c r="B1140" t="s">
        <v>844</v>
      </c>
      <c r="C1140" t="s">
        <v>870</v>
      </c>
      <c r="D1140">
        <v>64</v>
      </c>
      <c r="E1140">
        <v>6</v>
      </c>
      <c r="F1140">
        <v>31594</v>
      </c>
      <c r="G1140">
        <v>32</v>
      </c>
      <c r="H1140">
        <v>6.3303158827625499</v>
      </c>
      <c r="I1140">
        <v>64</v>
      </c>
      <c r="J1140" t="s">
        <v>56</v>
      </c>
      <c r="K1140" t="s">
        <v>57</v>
      </c>
      <c r="L1140" t="s">
        <v>58</v>
      </c>
      <c r="M1140" t="s">
        <v>59</v>
      </c>
      <c r="N1140" t="s">
        <v>60</v>
      </c>
      <c r="O1140" t="s">
        <v>62</v>
      </c>
      <c r="P1140" t="s">
        <v>61</v>
      </c>
      <c r="Q1140" t="s">
        <v>63</v>
      </c>
      <c r="R1140" t="s">
        <v>64</v>
      </c>
      <c r="S1140" t="s">
        <v>65</v>
      </c>
      <c r="T1140">
        <v>18.720524000000001</v>
      </c>
      <c r="U1140">
        <f>(T1140-0.014129973)/(27755.404-0.014129973)</f>
        <v>6.739733837138784E-4</v>
      </c>
      <c r="V1140">
        <v>2.4729276000000001E-2</v>
      </c>
      <c r="W1140">
        <f>(V1140-0.006104506)/(0.96359551-0.006104506)</f>
        <v>1.9451639673055354E-2</v>
      </c>
      <c r="X1140">
        <v>0.77962130000000007</v>
      </c>
      <c r="Y1140">
        <f>(X1140-0.026912883)/(0.97887218-0.026912883)</f>
        <v>0.79069390820813645</v>
      </c>
      <c r="Z1140">
        <v>0.16420746</v>
      </c>
      <c r="AA1140">
        <f>(Z1140-0)/(0.8541435-0)</f>
        <v>0.19224809414343141</v>
      </c>
      <c r="AB1140">
        <v>6.7760114999999999E-3</v>
      </c>
      <c r="AC1140">
        <f>(AB1140-0)/(0.90509456-0)</f>
        <v>7.4865232865834481E-3</v>
      </c>
      <c r="AD1140">
        <v>4.2745867000000002E-3</v>
      </c>
      <c r="AE1140" s="3">
        <f>(AD1140-0)/(0.42788053-0)</f>
        <v>9.99014070586479E-3</v>
      </c>
      <c r="AF1140">
        <v>1.8998164E-4</v>
      </c>
      <c r="AG1140">
        <f>(AF1140-0)/(0.48863637-0)</f>
        <v>3.8879963028540015E-4</v>
      </c>
      <c r="AH1140">
        <v>15.9</v>
      </c>
      <c r="AI1140">
        <f>(AH1140-0)/(78.5-0)</f>
        <v>0.20254777070063695</v>
      </c>
      <c r="AJ1140">
        <v>23.5</v>
      </c>
      <c r="AK1140">
        <f>(AJ1140-5.8)/(57.3-5.8)</f>
        <v>0.34368932038834948</v>
      </c>
      <c r="AL1140">
        <v>41.7</v>
      </c>
      <c r="AM1140">
        <f>(AL1140-5.5)/(55.8-5.5)</f>
        <v>0.71968190854870784</v>
      </c>
      <c r="AN1140">
        <v>18.899999999999999</v>
      </c>
      <c r="AO1140">
        <f>(AN1140-1.2)/(66.3-1.2)</f>
        <v>0.27188940092165897</v>
      </c>
      <c r="AP1140">
        <v>0.27974795769742261</v>
      </c>
      <c r="AQ1140">
        <v>0.30241909948704959</v>
      </c>
      <c r="AR1140">
        <v>0.25448040022797802</v>
      </c>
      <c r="AS1140">
        <v>0.16335254258754989</v>
      </c>
      <c r="AT1140" t="s">
        <v>72</v>
      </c>
      <c r="AU1140" t="s">
        <v>72</v>
      </c>
      <c r="AW1140">
        <v>0.44776119399999997</v>
      </c>
      <c r="AZ1140">
        <v>-0.29815934100000002</v>
      </c>
      <c r="BA1140" t="s">
        <v>74</v>
      </c>
      <c r="BB1140">
        <v>-0.25232600700000002</v>
      </c>
      <c r="BC1140" t="s">
        <v>74</v>
      </c>
    </row>
    <row r="1141" spans="1:55">
      <c r="A1141" s="1">
        <v>1138</v>
      </c>
      <c r="B1141" t="s">
        <v>844</v>
      </c>
      <c r="C1141" t="s">
        <v>871</v>
      </c>
      <c r="D1141">
        <v>6362</v>
      </c>
      <c r="E1141">
        <v>369</v>
      </c>
      <c r="F1141">
        <v>432552</v>
      </c>
      <c r="G1141">
        <v>44</v>
      </c>
      <c r="H1141">
        <v>33.427405049776461</v>
      </c>
      <c r="I1141">
        <v>6362</v>
      </c>
      <c r="J1141" t="s">
        <v>79</v>
      </c>
      <c r="K1141" t="s">
        <v>57</v>
      </c>
      <c r="L1141" t="s">
        <v>58</v>
      </c>
      <c r="M1141" t="s">
        <v>59</v>
      </c>
      <c r="N1141" t="s">
        <v>60</v>
      </c>
      <c r="O1141" t="s">
        <v>61</v>
      </c>
      <c r="P1141" t="s">
        <v>62</v>
      </c>
      <c r="Q1141" t="s">
        <v>63</v>
      </c>
      <c r="R1141" t="s">
        <v>64</v>
      </c>
      <c r="S1141" t="s">
        <v>65</v>
      </c>
      <c r="T1141">
        <v>566.82977000000005</v>
      </c>
      <c r="U1141">
        <f>(T1141-0.014129973)/(27755.404-0.014129973)</f>
        <v>2.0421822308433986E-2</v>
      </c>
      <c r="V1141">
        <v>0.14859775</v>
      </c>
      <c r="W1141">
        <f>(V1141-0.006104506)/(0.96359551-0.006104506)</f>
        <v>0.1488194076024969</v>
      </c>
      <c r="X1141">
        <v>0.52349376999999997</v>
      </c>
      <c r="Y1141">
        <f>(X1141-0.026912883)/(0.97887218-0.026912883)</f>
        <v>0.52164088166891442</v>
      </c>
      <c r="Z1141">
        <v>0.26818736999999998</v>
      </c>
      <c r="AA1141">
        <f>(Z1141-0)/(0.8541435-0)</f>
        <v>0.31398397341898637</v>
      </c>
      <c r="AB1141">
        <v>4.0824696999999998E-3</v>
      </c>
      <c r="AC1141">
        <f>(AB1141-0)/(0.90509456-0)</f>
        <v>4.5105449534466324E-3</v>
      </c>
      <c r="AD1141">
        <v>4.1167974000000003E-2</v>
      </c>
      <c r="AE1141" s="3">
        <f>(AD1141-0)/(0.42788053-0)</f>
        <v>9.6213711804087013E-2</v>
      </c>
      <c r="AF1141">
        <v>2.1195666000000001E-4</v>
      </c>
      <c r="AG1141">
        <f>(AF1141-0)/(0.48863637-0)</f>
        <v>4.3377176365320497E-4</v>
      </c>
      <c r="AH1141">
        <v>26.1</v>
      </c>
      <c r="AI1141">
        <f>(AH1141-0)/(78.5-0)</f>
        <v>0.33248407643312106</v>
      </c>
      <c r="AJ1141">
        <v>28.1</v>
      </c>
      <c r="AK1141">
        <f>(AJ1141-5.8)/(57.3-5.8)</f>
        <v>0.4330097087378641</v>
      </c>
      <c r="AL1141">
        <v>31.2</v>
      </c>
      <c r="AM1141">
        <f>(AL1141-5.5)/(55.8-5.5)</f>
        <v>0.51093439363817095</v>
      </c>
      <c r="AN1141">
        <v>14.6</v>
      </c>
      <c r="AO1141">
        <f>(AN1141-1.2)/(66.3-1.2)</f>
        <v>0.20583717357910908</v>
      </c>
      <c r="AP1141">
        <v>0.23921612898023509</v>
      </c>
      <c r="AQ1141">
        <v>0.32598473451276461</v>
      </c>
      <c r="AR1141">
        <v>0.26355197891492022</v>
      </c>
      <c r="AS1141">
        <v>0.1712471575920802</v>
      </c>
      <c r="AT1141" t="s">
        <v>79</v>
      </c>
      <c r="AU1141" t="s">
        <v>72</v>
      </c>
      <c r="AV1141">
        <v>58</v>
      </c>
      <c r="AX1141">
        <v>0.72023999999999999</v>
      </c>
      <c r="AY1141">
        <f>(AX1141-0)/(1.01692-0)</f>
        <v>0.70825630334736256</v>
      </c>
      <c r="AZ1141">
        <v>-0.21872101299999999</v>
      </c>
      <c r="BA1141" t="s">
        <v>74</v>
      </c>
      <c r="BB1141">
        <v>-8.6245532E-2</v>
      </c>
      <c r="BC1141" t="s">
        <v>74</v>
      </c>
    </row>
    <row r="1142" spans="1:55">
      <c r="A1142" s="1">
        <v>1140</v>
      </c>
      <c r="B1142" t="s">
        <v>844</v>
      </c>
      <c r="C1142" t="s">
        <v>872</v>
      </c>
      <c r="D1142">
        <v>464</v>
      </c>
      <c r="E1142">
        <v>20</v>
      </c>
      <c r="F1142">
        <v>221578</v>
      </c>
      <c r="G1142">
        <v>36</v>
      </c>
      <c r="H1142">
        <v>5.8168630860865651</v>
      </c>
      <c r="I1142">
        <v>464</v>
      </c>
      <c r="J1142" t="s">
        <v>79</v>
      </c>
      <c r="K1142" t="s">
        <v>57</v>
      </c>
      <c r="L1142" t="s">
        <v>58</v>
      </c>
      <c r="M1142" t="s">
        <v>59</v>
      </c>
      <c r="N1142" t="s">
        <v>60</v>
      </c>
      <c r="O1142" t="s">
        <v>62</v>
      </c>
      <c r="P1142" t="s">
        <v>61</v>
      </c>
      <c r="Q1142" t="s">
        <v>63</v>
      </c>
      <c r="R1142" t="s">
        <v>69</v>
      </c>
      <c r="S1142" t="s">
        <v>64</v>
      </c>
      <c r="T1142">
        <v>348.80447000000009</v>
      </c>
      <c r="U1142">
        <f>(T1142-0.014129973)/(27755.404-0.014129973)</f>
        <v>1.25665804609597E-2</v>
      </c>
      <c r="V1142">
        <v>4.6449075999999999E-2</v>
      </c>
      <c r="W1142">
        <f>(V1142-0.006104506)/(0.96359551-0.006104506)</f>
        <v>4.213571702653824E-2</v>
      </c>
      <c r="X1142">
        <v>0.65350394999999994</v>
      </c>
      <c r="Y1142">
        <f>(X1142-0.026912883)/(0.97887218-0.026912883)</f>
        <v>0.65821203592909494</v>
      </c>
      <c r="Z1142">
        <v>0.26368511</v>
      </c>
      <c r="AA1142">
        <f>(Z1142-0)/(0.8541435-0)</f>
        <v>0.30871289192038576</v>
      </c>
      <c r="AB1142">
        <v>2.9985748999999998E-3</v>
      </c>
      <c r="AC1142">
        <f>(AB1142-0)/(0.90509456-0)</f>
        <v>3.3129962685887757E-3</v>
      </c>
      <c r="AD1142">
        <v>1.8811114E-2</v>
      </c>
      <c r="AE1142" s="3">
        <f>(AD1142-0)/(0.42788053-0)</f>
        <v>4.3963472701129921E-2</v>
      </c>
      <c r="AF1142">
        <v>3.624651E-4</v>
      </c>
      <c r="AG1142">
        <f>(AF1142-0)/(0.48863637-0)</f>
        <v>7.4178903219995686E-4</v>
      </c>
      <c r="AH1142">
        <v>32.1</v>
      </c>
      <c r="AI1142">
        <f>(AH1142-0)/(78.5-0)</f>
        <v>0.40891719745222932</v>
      </c>
      <c r="AJ1142">
        <v>25.2</v>
      </c>
      <c r="AK1142">
        <f>(AJ1142-5.8)/(57.3-5.8)</f>
        <v>0.37669902912621356</v>
      </c>
      <c r="AL1142">
        <v>30.2</v>
      </c>
      <c r="AM1142">
        <f>(AL1142-5.5)/(55.8-5.5)</f>
        <v>0.49105367793240556</v>
      </c>
      <c r="AN1142">
        <v>12.5</v>
      </c>
      <c r="AO1142">
        <f>(AN1142-1.2)/(66.3-1.2)</f>
        <v>0.17357910906298005</v>
      </c>
      <c r="AP1142">
        <v>0.2608760122249591</v>
      </c>
      <c r="AQ1142">
        <v>0.36293876811295728</v>
      </c>
      <c r="AR1142">
        <v>0.24410376387046809</v>
      </c>
      <c r="AS1142">
        <v>0.13208145579161551</v>
      </c>
      <c r="AT1142" t="s">
        <v>72</v>
      </c>
      <c r="AU1142" t="s">
        <v>72</v>
      </c>
      <c r="AV1142">
        <v>58</v>
      </c>
      <c r="AW1142">
        <v>0.44776119399999997</v>
      </c>
      <c r="AX1142">
        <v>0.58267999999999998</v>
      </c>
      <c r="AY1142">
        <f>(AX1142-0)/(1.01692-0)</f>
        <v>0.57298509223931082</v>
      </c>
      <c r="AZ1142">
        <v>-0.147089576</v>
      </c>
      <c r="BA1142" t="s">
        <v>74</v>
      </c>
      <c r="BB1142">
        <v>-0.18028207900000001</v>
      </c>
      <c r="BC1142" t="s">
        <v>74</v>
      </c>
    </row>
    <row r="1143" spans="1:55">
      <c r="A1143" s="1">
        <v>1141</v>
      </c>
      <c r="B1143" t="s">
        <v>844</v>
      </c>
      <c r="C1143" t="s">
        <v>873</v>
      </c>
      <c r="D1143">
        <v>666</v>
      </c>
      <c r="E1143">
        <v>52</v>
      </c>
      <c r="F1143">
        <v>96318</v>
      </c>
      <c r="G1143">
        <v>35</v>
      </c>
      <c r="H1143">
        <v>19.75598686493846</v>
      </c>
      <c r="I1143">
        <v>666</v>
      </c>
      <c r="J1143" t="s">
        <v>56</v>
      </c>
      <c r="K1143" t="s">
        <v>57</v>
      </c>
      <c r="L1143" t="s">
        <v>58</v>
      </c>
      <c r="M1143" t="s">
        <v>59</v>
      </c>
      <c r="N1143" t="s">
        <v>60</v>
      </c>
      <c r="O1143" t="s">
        <v>61</v>
      </c>
      <c r="P1143" t="s">
        <v>62</v>
      </c>
      <c r="Q1143" t="s">
        <v>63</v>
      </c>
      <c r="R1143" t="s">
        <v>64</v>
      </c>
      <c r="S1143" t="s">
        <v>71</v>
      </c>
      <c r="T1143">
        <v>35.458590999999998</v>
      </c>
      <c r="U1143">
        <f>(T1143-0.014129973)/(27755.404-0.014129973)</f>
        <v>1.2770298379154246E-3</v>
      </c>
      <c r="V1143">
        <v>4.3795544999999998E-2</v>
      </c>
      <c r="W1143">
        <f>(V1143-0.006104506)/(0.96359551-0.006104506)</f>
        <v>3.9364379239640354E-2</v>
      </c>
      <c r="X1143">
        <v>0.76782346000000001</v>
      </c>
      <c r="Y1143">
        <f>(X1143-0.026912883)/(0.97887218-0.026912883)</f>
        <v>0.77830068925730556</v>
      </c>
      <c r="Z1143">
        <v>0.13372064</v>
      </c>
      <c r="AA1143">
        <f>(Z1143-0)/(0.8541435-0)</f>
        <v>0.15655523925429393</v>
      </c>
      <c r="AB1143">
        <v>2.8079296E-2</v>
      </c>
      <c r="AC1143">
        <f>(AB1143-0)/(0.90509456-0)</f>
        <v>3.1023604870633627E-2</v>
      </c>
      <c r="AD1143">
        <v>8.8161854000000008E-3</v>
      </c>
      <c r="AE1143" s="3">
        <f>(AD1143-0)/(0.42788053-0)</f>
        <v>2.0604315414865924E-2</v>
      </c>
      <c r="AF1143">
        <v>3.1595575000000002E-4</v>
      </c>
      <c r="AG1143">
        <f>(AF1143-0)/(0.48863637-0)</f>
        <v>6.4660710785814006E-4</v>
      </c>
      <c r="AH1143">
        <v>16.600000000000001</v>
      </c>
      <c r="AI1143">
        <f>(AH1143-0)/(78.5-0)</f>
        <v>0.21146496815286625</v>
      </c>
      <c r="AJ1143">
        <v>20.6</v>
      </c>
      <c r="AK1143">
        <f>(AJ1143-5.8)/(57.3-5.8)</f>
        <v>0.28737864077669906</v>
      </c>
      <c r="AL1143">
        <v>40.200000000000003</v>
      </c>
      <c r="AM1143">
        <f>(AL1143-5.5)/(55.8-5.5)</f>
        <v>0.68986083499005979</v>
      </c>
      <c r="AN1143">
        <v>22.7</v>
      </c>
      <c r="AO1143">
        <f>(AN1143-1.2)/(66.3-1.2)</f>
        <v>0.33026113671274965</v>
      </c>
      <c r="AP1143">
        <v>0.25734087550323592</v>
      </c>
      <c r="AQ1143">
        <v>0.32419100035672432</v>
      </c>
      <c r="AR1143">
        <v>0.26387402537838262</v>
      </c>
      <c r="AS1143">
        <v>0.15459409876165719</v>
      </c>
      <c r="AT1143" t="s">
        <v>79</v>
      </c>
      <c r="AU1143" t="s">
        <v>72</v>
      </c>
      <c r="AZ1143">
        <v>-0.23137517499999999</v>
      </c>
      <c r="BA1143" t="s">
        <v>74</v>
      </c>
      <c r="BB1143">
        <v>-0.132293417</v>
      </c>
      <c r="BC1143" t="s">
        <v>74</v>
      </c>
    </row>
    <row r="1144" spans="1:55">
      <c r="A1144" s="1">
        <v>1142</v>
      </c>
      <c r="B1144" t="s">
        <v>844</v>
      </c>
      <c r="C1144" t="s">
        <v>874</v>
      </c>
      <c r="D1144">
        <v>26</v>
      </c>
      <c r="E1144">
        <v>0</v>
      </c>
      <c r="F1144">
        <v>14890</v>
      </c>
      <c r="G1144">
        <v>33</v>
      </c>
      <c r="H1144">
        <v>5.2913283269226854</v>
      </c>
      <c r="I1144">
        <v>26</v>
      </c>
      <c r="J1144" t="s">
        <v>77</v>
      </c>
      <c r="K1144" t="s">
        <v>57</v>
      </c>
      <c r="L1144" t="s">
        <v>58</v>
      </c>
      <c r="M1144" t="s">
        <v>59</v>
      </c>
      <c r="N1144" t="s">
        <v>60</v>
      </c>
      <c r="O1144" t="s">
        <v>62</v>
      </c>
      <c r="P1144" t="s">
        <v>61</v>
      </c>
      <c r="Q1144" t="s">
        <v>63</v>
      </c>
      <c r="R1144" t="s">
        <v>64</v>
      </c>
      <c r="S1144" t="s">
        <v>65</v>
      </c>
      <c r="T1144">
        <v>9.2198314999999997</v>
      </c>
      <c r="U1144">
        <f>(T1144-0.014129973)/(27755.404-0.014129973)</f>
        <v>3.3167257134951011E-4</v>
      </c>
      <c r="V1144">
        <v>2.9496547000000001E-2</v>
      </c>
      <c r="W1144">
        <f>(V1144-0.006104506)/(0.96359551-0.006104506)</f>
        <v>2.4430559558552261E-2</v>
      </c>
      <c r="X1144">
        <v>0.82603740999999997</v>
      </c>
      <c r="Y1144">
        <f>(X1144-0.026912883)/(0.97887218-0.026912883)</f>
        <v>0.83945241095744039</v>
      </c>
      <c r="Z1144">
        <v>0.11972917</v>
      </c>
      <c r="AA1144">
        <f>(Z1144-0)/(0.8541435-0)</f>
        <v>0.14017453741672214</v>
      </c>
      <c r="AB1144">
        <v>1.2468996E-2</v>
      </c>
      <c r="AC1144">
        <f>(AB1144-0)/(0.90509456-0)</f>
        <v>1.3776456683155846E-2</v>
      </c>
      <c r="AD1144">
        <v>2.6815042E-3</v>
      </c>
      <c r="AE1144" s="3">
        <f>(AD1144-0)/(0.42788053-0)</f>
        <v>6.2669460561806823E-3</v>
      </c>
      <c r="AF1144">
        <v>1.3407522000000001E-4</v>
      </c>
      <c r="AG1144">
        <f>(AF1144-0)/(0.48863637-0)</f>
        <v>2.7438649317078058E-4</v>
      </c>
      <c r="AH1144">
        <v>12.2</v>
      </c>
      <c r="AI1144">
        <f>(AH1144-0)/(78.5-0)</f>
        <v>0.1554140127388535</v>
      </c>
      <c r="AJ1144">
        <v>23.2</v>
      </c>
      <c r="AK1144">
        <f>(AJ1144-5.8)/(57.3-5.8)</f>
        <v>0.3378640776699029</v>
      </c>
      <c r="AL1144">
        <v>41.8</v>
      </c>
      <c r="AM1144">
        <f>(AL1144-5.5)/(55.8-5.5)</f>
        <v>0.72166998011928429</v>
      </c>
      <c r="AN1144">
        <v>22.8</v>
      </c>
      <c r="AO1144">
        <f>(AN1144-1.2)/(66.3-1.2)</f>
        <v>0.33179723502304154</v>
      </c>
      <c r="AP1144">
        <v>0.25186029362472351</v>
      </c>
      <c r="AQ1144">
        <v>0.33646175504457998</v>
      </c>
      <c r="AR1144">
        <v>0.24247502849098351</v>
      </c>
      <c r="AS1144">
        <v>0.16920292283971319</v>
      </c>
      <c r="AT1144" t="s">
        <v>72</v>
      </c>
      <c r="AU1144" t="s">
        <v>72</v>
      </c>
      <c r="AZ1144">
        <v>-3.8184019E-2</v>
      </c>
      <c r="BA1144" t="s">
        <v>74</v>
      </c>
      <c r="BB1144">
        <v>0.27772397100000001</v>
      </c>
      <c r="BC1144" t="s">
        <v>67</v>
      </c>
    </row>
    <row r="1145" spans="1:55">
      <c r="A1145" s="1">
        <v>1143</v>
      </c>
      <c r="B1145" t="s">
        <v>844</v>
      </c>
      <c r="C1145" t="s">
        <v>875</v>
      </c>
      <c r="D1145">
        <v>88</v>
      </c>
      <c r="E1145">
        <v>9</v>
      </c>
      <c r="F1145">
        <v>46735</v>
      </c>
      <c r="G1145">
        <v>35</v>
      </c>
      <c r="H1145">
        <v>5.3798774243836833</v>
      </c>
      <c r="I1145">
        <v>88</v>
      </c>
      <c r="J1145" t="s">
        <v>56</v>
      </c>
      <c r="K1145" t="s">
        <v>57</v>
      </c>
      <c r="L1145" t="s">
        <v>58</v>
      </c>
      <c r="M1145" t="s">
        <v>59</v>
      </c>
      <c r="N1145" t="s">
        <v>60</v>
      </c>
      <c r="O1145" t="s">
        <v>62</v>
      </c>
      <c r="P1145" t="s">
        <v>61</v>
      </c>
      <c r="Q1145" t="s">
        <v>63</v>
      </c>
      <c r="R1145" t="s">
        <v>69</v>
      </c>
      <c r="S1145" t="s">
        <v>64</v>
      </c>
      <c r="T1145">
        <v>38.628059</v>
      </c>
      <c r="U1145">
        <f>(T1145-0.014129973)/(27755.404-0.014129973)</f>
        <v>1.3912227213460661E-3</v>
      </c>
      <c r="V1145">
        <v>3.2100178E-2</v>
      </c>
      <c r="W1145">
        <f>(V1145-0.006104506)/(0.96359551-0.006104506)</f>
        <v>2.7149781973304057E-2</v>
      </c>
      <c r="X1145">
        <v>0.53373169999999992</v>
      </c>
      <c r="Y1145">
        <f>(X1145-0.026912883)/(0.97887218-0.026912883)</f>
        <v>0.5323954696352946</v>
      </c>
      <c r="Z1145">
        <v>0.40295788999999999</v>
      </c>
      <c r="AA1145">
        <f>(Z1145-0)/(0.8541435-0)</f>
        <v>0.47176837381540693</v>
      </c>
      <c r="AB1145">
        <v>3.7926943000000002E-3</v>
      </c>
      <c r="AC1145">
        <f>(AB1145-0)/(0.90509456-0)</f>
        <v>4.1903845936274329E-3</v>
      </c>
      <c r="AD1145">
        <v>1.5742859000000001E-2</v>
      </c>
      <c r="AE1145" s="3">
        <f>(AD1145-0)/(0.42788053-0)</f>
        <v>3.6792650976663982E-2</v>
      </c>
      <c r="AF1145">
        <v>4.4495294999999998E-4</v>
      </c>
      <c r="AG1145">
        <f>(AF1145-0)/(0.48863637-0)</f>
        <v>9.1060137418751694E-4</v>
      </c>
      <c r="AH1145">
        <v>36.5</v>
      </c>
      <c r="AI1145">
        <f>(AH1145-0)/(78.5-0)</f>
        <v>0.46496815286624205</v>
      </c>
      <c r="AJ1145">
        <v>24.6</v>
      </c>
      <c r="AK1145">
        <f>(AJ1145-5.8)/(57.3-5.8)</f>
        <v>0.36504854368932038</v>
      </c>
      <c r="AL1145">
        <v>27.3</v>
      </c>
      <c r="AM1145">
        <f>(AL1145-5.5)/(55.8-5.5)</f>
        <v>0.43339960238568592</v>
      </c>
      <c r="AN1145">
        <v>11.6</v>
      </c>
      <c r="AO1145">
        <f>(AN1145-1.2)/(66.3-1.2)</f>
        <v>0.15975422427035332</v>
      </c>
      <c r="AP1145">
        <v>0.27127298923637588</v>
      </c>
      <c r="AQ1145">
        <v>0.40340283074836858</v>
      </c>
      <c r="AR1145">
        <v>0.18980422069666919</v>
      </c>
      <c r="AS1145">
        <v>0.13551995931858621</v>
      </c>
      <c r="AT1145" t="s">
        <v>72</v>
      </c>
      <c r="AU1145" t="s">
        <v>72</v>
      </c>
      <c r="AZ1145">
        <v>4.9446894999999998E-2</v>
      </c>
      <c r="BA1145" t="s">
        <v>67</v>
      </c>
      <c r="BB1145">
        <v>0.24336613500000001</v>
      </c>
      <c r="BC1145" t="s">
        <v>67</v>
      </c>
    </row>
    <row r="1146" spans="1:55">
      <c r="A1146" s="1">
        <v>1144</v>
      </c>
      <c r="B1146" t="s">
        <v>844</v>
      </c>
      <c r="C1146" t="s">
        <v>876</v>
      </c>
      <c r="D1146">
        <v>235</v>
      </c>
      <c r="E1146">
        <v>16</v>
      </c>
      <c r="F1146">
        <v>128026</v>
      </c>
      <c r="G1146">
        <v>35</v>
      </c>
      <c r="H1146">
        <v>5.2444704312293711</v>
      </c>
      <c r="I1146">
        <v>235</v>
      </c>
      <c r="J1146" t="s">
        <v>102</v>
      </c>
      <c r="K1146" t="s">
        <v>57</v>
      </c>
      <c r="L1146" t="s">
        <v>58</v>
      </c>
      <c r="M1146" t="s">
        <v>59</v>
      </c>
      <c r="N1146" t="s">
        <v>60</v>
      </c>
      <c r="O1146" t="s">
        <v>62</v>
      </c>
      <c r="P1146" t="s">
        <v>61</v>
      </c>
      <c r="Q1146" t="s">
        <v>63</v>
      </c>
      <c r="R1146" t="s">
        <v>64</v>
      </c>
      <c r="S1146" t="s">
        <v>65</v>
      </c>
      <c r="T1146">
        <v>83.137398000000005</v>
      </c>
      <c r="U1146">
        <f>(T1146-0.014129973)/(27755.404-0.014129973)</f>
        <v>2.9948513934140298E-3</v>
      </c>
      <c r="V1146">
        <v>3.8440321E-2</v>
      </c>
      <c r="W1146">
        <f>(V1146-0.006104506)/(0.96359551-0.006104506)</f>
        <v>3.3771403454355586E-2</v>
      </c>
      <c r="X1146">
        <v>0.87407482000000003</v>
      </c>
      <c r="Y1146">
        <f>(X1146-0.026912883)/(0.97887218-0.026912883)</f>
        <v>0.88991403274251557</v>
      </c>
      <c r="Z1146">
        <v>6.5466761999999998E-2</v>
      </c>
      <c r="AA1146">
        <f>(Z1146-0)/(0.8541435-0)</f>
        <v>7.6646092840371674E-2</v>
      </c>
      <c r="AB1146">
        <v>3.7401391E-3</v>
      </c>
      <c r="AC1146">
        <f>(AB1146-0)/(0.90509456-0)</f>
        <v>4.1323186165211287E-3</v>
      </c>
      <c r="AD1146">
        <v>6.1762448999999999E-3</v>
      </c>
      <c r="AE1146" s="3">
        <f>(AD1146-0)/(0.42788053-0)</f>
        <v>1.4434507922106201E-2</v>
      </c>
      <c r="AF1146">
        <v>4.3706608000000001E-4</v>
      </c>
      <c r="AG1146">
        <f>(AF1146-0)/(0.48863637-0)</f>
        <v>8.9446080323492912E-4</v>
      </c>
      <c r="AH1146">
        <v>18.3</v>
      </c>
      <c r="AI1146">
        <f>(AH1146-0)/(78.5-0)</f>
        <v>0.23312101910828026</v>
      </c>
      <c r="AJ1146">
        <v>28.3</v>
      </c>
      <c r="AK1146">
        <f>(AJ1146-5.8)/(57.3-5.8)</f>
        <v>0.43689320388349512</v>
      </c>
      <c r="AL1146">
        <v>39</v>
      </c>
      <c r="AM1146">
        <f>(AL1146-5.5)/(55.8-5.5)</f>
        <v>0.66600397614314122</v>
      </c>
      <c r="AN1146">
        <v>14.4</v>
      </c>
      <c r="AO1146">
        <f>(AN1146-1.2)/(66.3-1.2)</f>
        <v>0.20276497695852538</v>
      </c>
      <c r="AP1146">
        <v>0.27843974578517849</v>
      </c>
      <c r="AQ1146">
        <v>0.33952868514763512</v>
      </c>
      <c r="AR1146">
        <v>0.25003761634197191</v>
      </c>
      <c r="AS1146">
        <v>0.13199395272521439</v>
      </c>
      <c r="AT1146" t="s">
        <v>72</v>
      </c>
      <c r="AU1146" t="s">
        <v>72</v>
      </c>
      <c r="AV1146">
        <v>61</v>
      </c>
      <c r="AW1146">
        <v>0.49253731299999998</v>
      </c>
      <c r="AX1146">
        <v>0.41824</v>
      </c>
      <c r="AY1146">
        <f>(AX1146-0)/(1.01692-0)</f>
        <v>0.41128112339220391</v>
      </c>
      <c r="AZ1146">
        <v>-8.3764479000000003E-2</v>
      </c>
      <c r="BA1146" t="s">
        <v>74</v>
      </c>
      <c r="BB1146">
        <v>1.2840595999999999E-2</v>
      </c>
      <c r="BC1146" t="s">
        <v>67</v>
      </c>
    </row>
    <row r="1147" spans="1:55">
      <c r="A1147" s="1">
        <v>1145</v>
      </c>
      <c r="B1147" t="s">
        <v>844</v>
      </c>
      <c r="C1147" t="s">
        <v>877</v>
      </c>
      <c r="D1147">
        <v>8</v>
      </c>
      <c r="E1147">
        <v>0</v>
      </c>
      <c r="F1147">
        <v>12093</v>
      </c>
      <c r="G1147">
        <v>36</v>
      </c>
      <c r="H1147">
        <v>1.837610371472937</v>
      </c>
      <c r="I1147">
        <v>8</v>
      </c>
      <c r="J1147" t="s">
        <v>77</v>
      </c>
      <c r="K1147" t="s">
        <v>58</v>
      </c>
      <c r="L1147" t="s">
        <v>57</v>
      </c>
      <c r="M1147" t="s">
        <v>59</v>
      </c>
      <c r="N1147" t="s">
        <v>60</v>
      </c>
      <c r="O1147" t="s">
        <v>62</v>
      </c>
      <c r="P1147" t="s">
        <v>61</v>
      </c>
      <c r="Q1147" t="s">
        <v>63</v>
      </c>
      <c r="R1147" t="s">
        <v>64</v>
      </c>
      <c r="S1147" t="s">
        <v>71</v>
      </c>
      <c r="T1147">
        <v>6.9014329999999999</v>
      </c>
      <c r="U1147">
        <f>(T1147-0.014129973)/(27755.404-0.014129973)</f>
        <v>2.4814290338748176E-4</v>
      </c>
      <c r="V1147">
        <v>2.1593047000000001E-2</v>
      </c>
      <c r="W1147">
        <f>(V1147-0.006104506)/(0.96359551-0.006104506)</f>
        <v>1.6176173912125863E-2</v>
      </c>
      <c r="X1147">
        <v>0.33760416999999998</v>
      </c>
      <c r="Y1147">
        <f>(X1147-0.026912883)/(0.97887218-0.026912883)</f>
        <v>0.32637034795406805</v>
      </c>
      <c r="Z1147">
        <v>0.62440640000000003</v>
      </c>
      <c r="AA1147">
        <f>(Z1147-0)/(0.8541435-0)</f>
        <v>0.73103219775131467</v>
      </c>
      <c r="AB1147">
        <v>2.9567243000000001E-3</v>
      </c>
      <c r="AC1147">
        <f>(AB1147-0)/(0.90509456-0)</f>
        <v>3.2667573430117621E-3</v>
      </c>
      <c r="AD1147">
        <v>2.5087357E-3</v>
      </c>
      <c r="AE1147" s="3">
        <f>(AD1147-0)/(0.42788053-0)</f>
        <v>5.8631686279345318E-3</v>
      </c>
      <c r="AF1147">
        <v>0</v>
      </c>
      <c r="AG1147">
        <f>(AF1147-0)/(0.48863637-0)</f>
        <v>0</v>
      </c>
      <c r="AH1147">
        <v>12.6</v>
      </c>
      <c r="AI1147">
        <f>(AH1147-0)/(78.5-0)</f>
        <v>0.16050955414012738</v>
      </c>
      <c r="AJ1147">
        <v>23.3</v>
      </c>
      <c r="AK1147">
        <f>(AJ1147-5.8)/(57.3-5.8)</f>
        <v>0.33980582524271846</v>
      </c>
      <c r="AL1147">
        <v>39</v>
      </c>
      <c r="AM1147">
        <f>(AL1147-5.5)/(55.8-5.5)</f>
        <v>0.66600397614314122</v>
      </c>
      <c r="AN1147">
        <v>25.2</v>
      </c>
      <c r="AO1147">
        <f>(AN1147-1.2)/(66.3-1.2)</f>
        <v>0.3686635944700461</v>
      </c>
      <c r="AP1147">
        <v>0.25705581937102417</v>
      </c>
      <c r="AQ1147">
        <v>0.35167099722247108</v>
      </c>
      <c r="AR1147">
        <v>0.24737926709076241</v>
      </c>
      <c r="AS1147">
        <v>0.14389391631574239</v>
      </c>
      <c r="AT1147" t="s">
        <v>66</v>
      </c>
      <c r="AU1147" t="s">
        <v>66</v>
      </c>
      <c r="AZ1147">
        <v>0.26365079400000002</v>
      </c>
      <c r="BA1147" t="s">
        <v>67</v>
      </c>
      <c r="BB1147">
        <v>0.208730159</v>
      </c>
      <c r="BC1147" t="s">
        <v>67</v>
      </c>
    </row>
    <row r="1148" spans="1:55">
      <c r="A1148" s="1">
        <v>1146</v>
      </c>
      <c r="B1148" t="s">
        <v>844</v>
      </c>
      <c r="C1148" t="s">
        <v>878</v>
      </c>
      <c r="D1148">
        <v>54</v>
      </c>
      <c r="E1148">
        <v>4</v>
      </c>
      <c r="F1148">
        <v>27979</v>
      </c>
      <c r="G1148">
        <v>31</v>
      </c>
      <c r="H1148">
        <v>6.2258675573500408</v>
      </c>
      <c r="I1148">
        <v>54</v>
      </c>
      <c r="J1148" t="s">
        <v>56</v>
      </c>
      <c r="K1148" t="s">
        <v>57</v>
      </c>
      <c r="L1148" t="s">
        <v>58</v>
      </c>
      <c r="M1148" t="s">
        <v>59</v>
      </c>
      <c r="N1148" t="s">
        <v>60</v>
      </c>
      <c r="O1148" t="s">
        <v>62</v>
      </c>
      <c r="P1148" t="s">
        <v>61</v>
      </c>
      <c r="Q1148" t="s">
        <v>63</v>
      </c>
      <c r="R1148" t="s">
        <v>64</v>
      </c>
      <c r="S1148" t="s">
        <v>65</v>
      </c>
      <c r="T1148">
        <v>12.335953</v>
      </c>
      <c r="U1148">
        <f>(T1148-0.014129973)/(27755.404-0.014129973)</f>
        <v>4.4394343169743461E-4</v>
      </c>
      <c r="V1148">
        <v>1.374124E-2</v>
      </c>
      <c r="W1148">
        <f>(V1148-0.006104506)/(0.96359551-0.006104506)</f>
        <v>7.9757762402956223E-3</v>
      </c>
      <c r="X1148">
        <v>0.48964486000000002</v>
      </c>
      <c r="Y1148">
        <f>(X1148-0.026912883)/(0.97887218-0.026912883)</f>
        <v>0.48608378368513383</v>
      </c>
      <c r="Z1148">
        <v>0.47739979999999999</v>
      </c>
      <c r="AA1148">
        <f>(Z1148-0)/(0.8541435-0)</f>
        <v>0.55892224198861196</v>
      </c>
      <c r="AB1148">
        <v>1.9292858E-3</v>
      </c>
      <c r="AC1148">
        <f>(AB1148-0)/(0.90509456-0)</f>
        <v>2.1315847926431024E-3</v>
      </c>
      <c r="AD1148">
        <v>5.0003938E-3</v>
      </c>
      <c r="AE1148" s="3">
        <f>(AD1148-0)/(0.42788053-0)</f>
        <v>1.1686425180411925E-2</v>
      </c>
      <c r="AF1148">
        <v>5.9059768999999995E-4</v>
      </c>
      <c r="AG1148">
        <f>(AF1148-0)/(0.48863637-0)</f>
        <v>1.2086650242592461E-3</v>
      </c>
      <c r="AH1148">
        <v>13</v>
      </c>
      <c r="AI1148">
        <f>(AH1148-0)/(78.5-0)</f>
        <v>0.16560509554140126</v>
      </c>
      <c r="AJ1148">
        <v>22.5</v>
      </c>
      <c r="AK1148">
        <f>(AJ1148-5.8)/(57.3-5.8)</f>
        <v>0.32427184466019415</v>
      </c>
      <c r="AL1148">
        <v>44.2</v>
      </c>
      <c r="AM1148">
        <f>(AL1148-5.5)/(55.8-5.5)</f>
        <v>0.76938369781312133</v>
      </c>
      <c r="AN1148">
        <v>20.3</v>
      </c>
      <c r="AO1148">
        <f>(AN1148-1.2)/(66.3-1.2)</f>
        <v>0.29339477726574503</v>
      </c>
      <c r="AP1148">
        <v>0.2632097015513033</v>
      </c>
      <c r="AQ1148">
        <v>0.29340892983699512</v>
      </c>
      <c r="AR1148">
        <v>0.255846917080085</v>
      </c>
      <c r="AS1148">
        <v>0.18753445153161671</v>
      </c>
      <c r="AT1148" t="s">
        <v>72</v>
      </c>
      <c r="AU1148" t="s">
        <v>72</v>
      </c>
      <c r="AZ1148">
        <v>-0.15408560299999999</v>
      </c>
      <c r="BA1148" t="s">
        <v>74</v>
      </c>
      <c r="BB1148">
        <v>0.13133963300000001</v>
      </c>
      <c r="BC1148" t="s">
        <v>67</v>
      </c>
    </row>
    <row r="1149" spans="1:55">
      <c r="A1149" s="1">
        <v>1147</v>
      </c>
      <c r="B1149" t="s">
        <v>844</v>
      </c>
      <c r="C1149" t="s">
        <v>879</v>
      </c>
      <c r="D1149">
        <v>87</v>
      </c>
      <c r="E1149">
        <v>4</v>
      </c>
      <c r="F1149">
        <v>39566</v>
      </c>
      <c r="G1149">
        <v>30</v>
      </c>
      <c r="H1149">
        <v>7.3295253500480211</v>
      </c>
      <c r="I1149">
        <v>87</v>
      </c>
      <c r="J1149" t="s">
        <v>56</v>
      </c>
      <c r="K1149" t="s">
        <v>57</v>
      </c>
      <c r="L1149" t="s">
        <v>58</v>
      </c>
      <c r="M1149" t="s">
        <v>59</v>
      </c>
      <c r="N1149" t="s">
        <v>60</v>
      </c>
      <c r="O1149" t="s">
        <v>62</v>
      </c>
      <c r="P1149" t="s">
        <v>61</v>
      </c>
      <c r="Q1149" t="s">
        <v>63</v>
      </c>
      <c r="R1149" t="s">
        <v>64</v>
      </c>
      <c r="S1149" t="s">
        <v>65</v>
      </c>
      <c r="T1149">
        <v>11.919368</v>
      </c>
      <c r="U1149">
        <f>(T1149-0.014129973)/(27755.404-0.014129973)</f>
        <v>4.2893427484715134E-4</v>
      </c>
      <c r="V1149">
        <v>2.4470367999999999E-2</v>
      </c>
      <c r="W1149">
        <f>(V1149-0.006104506)/(0.96359551-0.006104506)</f>
        <v>1.9181237132542293E-2</v>
      </c>
      <c r="X1149">
        <v>0.52877724000000004</v>
      </c>
      <c r="Y1149">
        <f>(X1149-0.026912883)/(0.97887218-0.026912883)</f>
        <v>0.52719098241024909</v>
      </c>
      <c r="Z1149">
        <v>0.40981400000000001</v>
      </c>
      <c r="AA1149">
        <f>(Z1149-0)/(0.8541435-0)</f>
        <v>0.47979525688599167</v>
      </c>
      <c r="AB1149">
        <v>9.4673941000000001E-3</v>
      </c>
      <c r="AC1149">
        <f>(AB1149-0)/(0.90509456-0)</f>
        <v>1.0460116012629663E-2</v>
      </c>
      <c r="AD1149">
        <v>6.2598618999999993E-3</v>
      </c>
      <c r="AE1149" s="3">
        <f>(AD1149-0)/(0.42788053-0)</f>
        <v>1.4629929293581083E-2</v>
      </c>
      <c r="AF1149">
        <v>2.8453918999999999E-4</v>
      </c>
      <c r="AG1149">
        <f>(AF1149-0)/(0.48863637-0)</f>
        <v>5.8231275334662464E-4</v>
      </c>
      <c r="AH1149">
        <v>17.8</v>
      </c>
      <c r="AI1149">
        <f>(AH1149-0)/(78.5-0)</f>
        <v>0.2267515923566879</v>
      </c>
      <c r="AJ1149">
        <v>33.700000000000003</v>
      </c>
      <c r="AK1149">
        <f>(AJ1149-5.8)/(57.3-5.8)</f>
        <v>0.54174757281553398</v>
      </c>
      <c r="AL1149">
        <v>35</v>
      </c>
      <c r="AM1149">
        <f>(AL1149-5.5)/(55.8-5.5)</f>
        <v>0.58648111332007957</v>
      </c>
      <c r="AN1149">
        <v>13.5</v>
      </c>
      <c r="AO1149">
        <f>(AN1149-1.2)/(66.3-1.2)</f>
        <v>0.18894009216589863</v>
      </c>
      <c r="AP1149">
        <v>0.28345275356320659</v>
      </c>
      <c r="AQ1149">
        <v>0.33412659406606482</v>
      </c>
      <c r="AR1149">
        <v>0.21648257844227731</v>
      </c>
      <c r="AS1149">
        <v>0.16593807392845139</v>
      </c>
      <c r="AT1149" t="s">
        <v>79</v>
      </c>
      <c r="AU1149" t="s">
        <v>72</v>
      </c>
      <c r="AZ1149">
        <v>-4.2400553000000001E-2</v>
      </c>
      <c r="BA1149" t="s">
        <v>74</v>
      </c>
      <c r="BB1149">
        <v>1.1179523E-2</v>
      </c>
      <c r="BC1149" t="s">
        <v>67</v>
      </c>
    </row>
    <row r="1150" spans="1:55">
      <c r="A1150" s="1">
        <v>1148</v>
      </c>
      <c r="B1150" t="s">
        <v>844</v>
      </c>
      <c r="C1150" t="s">
        <v>880</v>
      </c>
      <c r="D1150">
        <v>6524</v>
      </c>
      <c r="E1150">
        <v>439</v>
      </c>
      <c r="F1150">
        <v>343829</v>
      </c>
      <c r="G1150">
        <v>48</v>
      </c>
      <c r="H1150">
        <v>39.530309155617083</v>
      </c>
      <c r="I1150">
        <v>6524</v>
      </c>
      <c r="J1150" t="s">
        <v>79</v>
      </c>
      <c r="K1150" t="s">
        <v>58</v>
      </c>
      <c r="L1150" t="s">
        <v>57</v>
      </c>
      <c r="M1150" t="s">
        <v>59</v>
      </c>
      <c r="N1150" t="s">
        <v>60</v>
      </c>
      <c r="O1150" t="s">
        <v>61</v>
      </c>
      <c r="P1150" t="s">
        <v>62</v>
      </c>
      <c r="Q1150" t="s">
        <v>63</v>
      </c>
      <c r="R1150" t="s">
        <v>69</v>
      </c>
      <c r="S1150" t="s">
        <v>65</v>
      </c>
      <c r="T1150">
        <v>891.03888000000018</v>
      </c>
      <c r="U1150">
        <f>(T1150-0.014129973)/(27755.404-0.014129973)</f>
        <v>3.2102764695415661E-2</v>
      </c>
      <c r="V1150">
        <v>5.6170493000000002E-2</v>
      </c>
      <c r="W1150">
        <f>(V1150-0.006104506)/(0.96359551-0.006104506)</f>
        <v>5.2288728344021082E-2</v>
      </c>
      <c r="X1150">
        <v>0.30751445999999999</v>
      </c>
      <c r="Y1150">
        <f>(X1150-0.026912883)/(0.97887218-0.026912883)</f>
        <v>0.29476215830265695</v>
      </c>
      <c r="Z1150">
        <v>0.59115969999999995</v>
      </c>
      <c r="AA1150">
        <f>(Z1150-0)/(0.8541435-0)</f>
        <v>0.69210817620224241</v>
      </c>
      <c r="AB1150">
        <v>2.2301448000000001E-3</v>
      </c>
      <c r="AC1150">
        <f>(AB1150-0)/(0.90509456-0)</f>
        <v>2.463990944769351E-3</v>
      </c>
      <c r="AD1150">
        <v>2.892283E-2</v>
      </c>
      <c r="AE1150" s="3">
        <f>(AD1150-0)/(0.42788053-0)</f>
        <v>6.7595573932751743E-2</v>
      </c>
      <c r="AF1150">
        <v>2.7109557E-4</v>
      </c>
      <c r="AG1150">
        <f>(AF1150-0)/(0.48863637-0)</f>
        <v>5.548002290537645E-4</v>
      </c>
      <c r="AH1150">
        <v>36.799999999999997</v>
      </c>
      <c r="AI1150">
        <f>(AH1150-0)/(78.5-0)</f>
        <v>0.4687898089171974</v>
      </c>
      <c r="AJ1150">
        <v>26.4</v>
      </c>
      <c r="AK1150">
        <f>(AJ1150-5.8)/(57.3-5.8)</f>
        <v>0.39999999999999997</v>
      </c>
      <c r="AL1150">
        <v>22.9</v>
      </c>
      <c r="AM1150">
        <f>(AL1150-5.5)/(55.8-5.5)</f>
        <v>0.34592445328031807</v>
      </c>
      <c r="AN1150">
        <v>13.8</v>
      </c>
      <c r="AO1150">
        <f>(AN1150-1.2)/(66.3-1.2)</f>
        <v>0.19354838709677424</v>
      </c>
      <c r="AP1150">
        <v>0.22399912021810409</v>
      </c>
      <c r="AQ1150">
        <v>0.37684332209735921</v>
      </c>
      <c r="AR1150">
        <v>0.2514360393446648</v>
      </c>
      <c r="AS1150">
        <v>0.1477215183398721</v>
      </c>
      <c r="AT1150" t="s">
        <v>79</v>
      </c>
      <c r="AU1150" t="s">
        <v>72</v>
      </c>
      <c r="AV1150">
        <v>56</v>
      </c>
      <c r="AW1150">
        <v>0.41791044799999999</v>
      </c>
      <c r="AX1150">
        <v>0.97119999999999995</v>
      </c>
      <c r="AY1150">
        <f>(AX1150-0)/(1.01692-0)</f>
        <v>0.95504071116705336</v>
      </c>
      <c r="AZ1150">
        <v>-0.17616586300000001</v>
      </c>
      <c r="BA1150" t="s">
        <v>74</v>
      </c>
      <c r="BB1150">
        <v>-5.2260808999999998E-2</v>
      </c>
      <c r="BC1150" t="s">
        <v>74</v>
      </c>
    </row>
    <row r="1151" spans="1:55">
      <c r="A1151" s="1">
        <v>1149</v>
      </c>
      <c r="B1151" t="s">
        <v>844</v>
      </c>
      <c r="C1151" t="s">
        <v>881</v>
      </c>
      <c r="D1151">
        <v>755</v>
      </c>
      <c r="E1151">
        <v>22</v>
      </c>
      <c r="F1151">
        <v>153720</v>
      </c>
      <c r="G1151">
        <v>33</v>
      </c>
      <c r="H1151">
        <v>14.88341652276079</v>
      </c>
      <c r="I1151">
        <v>755</v>
      </c>
      <c r="J1151" t="s">
        <v>102</v>
      </c>
      <c r="K1151" t="s">
        <v>57</v>
      </c>
      <c r="L1151" t="s">
        <v>58</v>
      </c>
      <c r="M1151" t="s">
        <v>59</v>
      </c>
      <c r="N1151" t="s">
        <v>60</v>
      </c>
      <c r="O1151" t="s">
        <v>62</v>
      </c>
      <c r="P1151" t="s">
        <v>61</v>
      </c>
      <c r="Q1151" t="s">
        <v>63</v>
      </c>
      <c r="R1151" t="s">
        <v>64</v>
      </c>
      <c r="S1151" t="s">
        <v>65</v>
      </c>
      <c r="T1151">
        <v>97.712051000000002</v>
      </c>
      <c r="U1151">
        <f>(T1151-0.014129973)/(27755.404-0.014129973)</f>
        <v>3.5199621221139407E-3</v>
      </c>
      <c r="V1151">
        <v>2.2281921999999999E-2</v>
      </c>
      <c r="W1151">
        <f>(V1151-0.006104506)/(0.96359551-0.006104506)</f>
        <v>1.6895632368782026E-2</v>
      </c>
      <c r="X1151">
        <v>0.58025568999999999</v>
      </c>
      <c r="Y1151">
        <f>(X1151-0.026912883)/(0.97887218-0.026912883)</f>
        <v>0.5812672965575334</v>
      </c>
      <c r="Z1151">
        <v>0.37315421999999998</v>
      </c>
      <c r="AA1151">
        <f>(Z1151-0)/(0.8541435-0)</f>
        <v>0.43687532598445111</v>
      </c>
      <c r="AB1151">
        <v>2.4793656000000001E-3</v>
      </c>
      <c r="AC1151">
        <f>(AB1151-0)/(0.90509456-0)</f>
        <v>2.7393442735972251E-3</v>
      </c>
      <c r="AD1151">
        <v>1.0182877E-2</v>
      </c>
      <c r="AE1151" s="3">
        <f>(AD1151-0)/(0.42788053-0)</f>
        <v>2.3798411673464085E-2</v>
      </c>
      <c r="AF1151">
        <v>3.1072990000000002E-4</v>
      </c>
      <c r="AG1151">
        <f>(AF1151-0)/(0.48863637-0)</f>
        <v>6.35912345206723E-4</v>
      </c>
      <c r="AH1151">
        <v>24.3</v>
      </c>
      <c r="AI1151">
        <f>(AH1151-0)/(78.5-0)</f>
        <v>0.30955414012738852</v>
      </c>
      <c r="AJ1151">
        <v>28.2</v>
      </c>
      <c r="AK1151">
        <f>(AJ1151-5.8)/(57.3-5.8)</f>
        <v>0.43495145631067961</v>
      </c>
      <c r="AL1151">
        <v>33.9</v>
      </c>
      <c r="AM1151">
        <f>(AL1151-5.5)/(55.8-5.5)</f>
        <v>0.56461232604373757</v>
      </c>
      <c r="AN1151">
        <v>13.7</v>
      </c>
      <c r="AO1151">
        <f>(AN1151-1.2)/(66.3-1.2)</f>
        <v>0.19201228878648235</v>
      </c>
      <c r="AP1151">
        <v>0.27642013270755778</v>
      </c>
      <c r="AQ1151">
        <v>0.33391810972649288</v>
      </c>
      <c r="AR1151">
        <v>0.2417608027188865</v>
      </c>
      <c r="AS1151">
        <v>0.1479009548470627</v>
      </c>
      <c r="AT1151" t="s">
        <v>79</v>
      </c>
      <c r="AU1151" t="s">
        <v>72</v>
      </c>
      <c r="AV1151">
        <v>60</v>
      </c>
      <c r="AW1151">
        <v>0.47761194000000001</v>
      </c>
      <c r="AX1151">
        <v>0.55367999999999995</v>
      </c>
      <c r="AY1151">
        <f>(AX1151-0)/(1.01692-0)</f>
        <v>0.54446760807143135</v>
      </c>
      <c r="AZ1151">
        <v>-6.4520353000000003E-2</v>
      </c>
      <c r="BA1151" t="s">
        <v>74</v>
      </c>
      <c r="BB1151">
        <v>-4.1532267999999997E-2</v>
      </c>
      <c r="BC1151" t="s">
        <v>74</v>
      </c>
    </row>
    <row r="1152" spans="1:55">
      <c r="A1152" s="1">
        <v>1150</v>
      </c>
      <c r="B1152" t="s">
        <v>844</v>
      </c>
      <c r="C1152" t="s">
        <v>882</v>
      </c>
      <c r="D1152">
        <v>180</v>
      </c>
      <c r="E1152">
        <v>17</v>
      </c>
      <c r="F1152">
        <v>23042</v>
      </c>
      <c r="G1152">
        <v>37</v>
      </c>
      <c r="H1152">
        <v>21.113032136380809</v>
      </c>
      <c r="I1152">
        <v>180</v>
      </c>
      <c r="J1152" t="s">
        <v>56</v>
      </c>
      <c r="K1152" t="s">
        <v>57</v>
      </c>
      <c r="L1152" t="s">
        <v>58</v>
      </c>
      <c r="M1152" t="s">
        <v>59</v>
      </c>
      <c r="N1152" t="s">
        <v>60</v>
      </c>
      <c r="O1152" t="s">
        <v>62</v>
      </c>
      <c r="P1152" t="s">
        <v>61</v>
      </c>
      <c r="Q1152" t="s">
        <v>63</v>
      </c>
      <c r="R1152" t="s">
        <v>64</v>
      </c>
      <c r="S1152" t="s">
        <v>65</v>
      </c>
      <c r="T1152">
        <v>11.582995</v>
      </c>
      <c r="U1152">
        <f>(T1152-0.014129973)/(27755.404-0.014129973)</f>
        <v>4.1681507920352434E-4</v>
      </c>
      <c r="V1152">
        <v>7.8214436999999998E-2</v>
      </c>
      <c r="W1152">
        <f>(V1152-0.006104506)/(0.96359551-0.006104506)</f>
        <v>7.5311340470829116E-2</v>
      </c>
      <c r="X1152">
        <v>0.62990177000000003</v>
      </c>
      <c r="Y1152">
        <f>(X1152-0.026912883)/(0.97887218-0.026912883)</f>
        <v>0.63341877000440705</v>
      </c>
      <c r="Z1152">
        <v>0.20721914</v>
      </c>
      <c r="AA1152">
        <f>(Z1152-0)/(0.8541435-0)</f>
        <v>0.24260459747103386</v>
      </c>
      <c r="AB1152">
        <v>1.529261E-2</v>
      </c>
      <c r="AC1152">
        <f>(AB1152-0)/(0.90509456-0)</f>
        <v>1.6896146188305452E-2</v>
      </c>
      <c r="AD1152">
        <v>4.2759503999999997E-2</v>
      </c>
      <c r="AE1152" s="3">
        <f>(AD1152-0)/(0.42788053-0)</f>
        <v>9.9933278104521364E-2</v>
      </c>
      <c r="AF1152">
        <v>8.9705251999999984E-4</v>
      </c>
      <c r="AG1152">
        <f>(AF1152-0)/(0.48863637-0)</f>
        <v>1.8358283891147928E-3</v>
      </c>
      <c r="AH1152">
        <v>19.600000000000001</v>
      </c>
      <c r="AI1152">
        <f>(AH1152-0)/(78.5-0)</f>
        <v>0.24968152866242041</v>
      </c>
      <c r="AJ1152">
        <v>28.8</v>
      </c>
      <c r="AK1152">
        <f>(AJ1152-5.8)/(57.3-5.8)</f>
        <v>0.44660194174757284</v>
      </c>
      <c r="AL1152">
        <v>34.5</v>
      </c>
      <c r="AM1152">
        <f>(AL1152-5.5)/(55.8-5.5)</f>
        <v>0.57654075546719685</v>
      </c>
      <c r="AN1152">
        <v>17.100000000000001</v>
      </c>
      <c r="AO1152">
        <f>(AN1152-1.2)/(66.3-1.2)</f>
        <v>0.24423963133640558</v>
      </c>
      <c r="AP1152">
        <v>0.28205894916702268</v>
      </c>
      <c r="AQ1152">
        <v>0.324946604015378</v>
      </c>
      <c r="AR1152">
        <v>0.25873558308415212</v>
      </c>
      <c r="AS1152">
        <v>0.13425886373344709</v>
      </c>
      <c r="AT1152" t="s">
        <v>79</v>
      </c>
      <c r="AU1152" t="s">
        <v>72</v>
      </c>
      <c r="AZ1152">
        <v>-0.19865622999999999</v>
      </c>
      <c r="BA1152" t="s">
        <v>74</v>
      </c>
      <c r="BB1152">
        <v>-0.12923679099999999</v>
      </c>
      <c r="BC1152" t="s">
        <v>74</v>
      </c>
    </row>
    <row r="1153" spans="1:55">
      <c r="A1153" s="1">
        <v>1151</v>
      </c>
      <c r="B1153" t="s">
        <v>844</v>
      </c>
      <c r="C1153" t="s">
        <v>883</v>
      </c>
      <c r="D1153">
        <v>101</v>
      </c>
      <c r="E1153">
        <v>15</v>
      </c>
      <c r="F1153">
        <v>22802</v>
      </c>
      <c r="G1153">
        <v>31</v>
      </c>
      <c r="H1153">
        <v>14.28850327220872</v>
      </c>
      <c r="I1153">
        <v>101</v>
      </c>
      <c r="J1153" t="s">
        <v>56</v>
      </c>
      <c r="K1153" t="s">
        <v>57</v>
      </c>
      <c r="L1153" t="s">
        <v>58</v>
      </c>
      <c r="M1153" t="s">
        <v>59</v>
      </c>
      <c r="N1153" t="s">
        <v>60</v>
      </c>
      <c r="O1153" t="s">
        <v>61</v>
      </c>
      <c r="P1153" t="s">
        <v>62</v>
      </c>
      <c r="Q1153" t="s">
        <v>63</v>
      </c>
      <c r="R1153" t="s">
        <v>64</v>
      </c>
      <c r="S1153" t="s">
        <v>65</v>
      </c>
      <c r="T1153">
        <v>15.202422</v>
      </c>
      <c r="U1153">
        <f>(T1153-0.014129973)/(27755.404-0.014129973)</f>
        <v>5.4721955260307164E-4</v>
      </c>
      <c r="V1153">
        <v>2.8805832999999999E-2</v>
      </c>
      <c r="W1153">
        <f>(V1153-0.006104506)/(0.96359551-0.006104506)</f>
        <v>2.370918045721921E-2</v>
      </c>
      <c r="X1153">
        <v>0.60268915000000001</v>
      </c>
      <c r="Y1153">
        <f>(X1153-0.026912883)/(0.97887218-0.026912883)</f>
        <v>0.60483286293279404</v>
      </c>
      <c r="Z1153">
        <v>0.35328167999999999</v>
      </c>
      <c r="AA1153">
        <f>(Z1153-0)/(0.8541435-0)</f>
        <v>0.41360928228102189</v>
      </c>
      <c r="AB1153">
        <v>1.549681E-3</v>
      </c>
      <c r="AC1153">
        <f>(AB1153-0)/(0.90509456-0)</f>
        <v>1.7121757974106044E-3</v>
      </c>
      <c r="AD1153">
        <v>3.1449408E-3</v>
      </c>
      <c r="AE1153" s="3">
        <f>(AD1153-0)/(0.42788053-0)</f>
        <v>7.3500441817252122E-3</v>
      </c>
      <c r="AF1153">
        <v>4.5578850000000002E-5</v>
      </c>
      <c r="AG1153">
        <f>(AF1153-0)/(0.48863637-0)</f>
        <v>9.3277645296849275E-5</v>
      </c>
      <c r="AH1153">
        <v>15.2</v>
      </c>
      <c r="AI1153">
        <f>(AH1153-0)/(78.5-0)</f>
        <v>0.19363057324840763</v>
      </c>
      <c r="AJ1153">
        <v>24.8</v>
      </c>
      <c r="AK1153">
        <f>(AJ1153-5.8)/(57.3-5.8)</f>
        <v>0.36893203883495146</v>
      </c>
      <c r="AL1153">
        <v>40.200000000000003</v>
      </c>
      <c r="AM1153">
        <f>(AL1153-5.5)/(55.8-5.5)</f>
        <v>0.68986083499005979</v>
      </c>
      <c r="AN1153">
        <v>19.7</v>
      </c>
      <c r="AO1153">
        <f>(AN1153-1.2)/(66.3-1.2)</f>
        <v>0.28417818740399386</v>
      </c>
      <c r="AP1153">
        <v>0.2397447584320874</v>
      </c>
      <c r="AQ1153">
        <v>0.27953509571558788</v>
      </c>
      <c r="AR1153">
        <v>0.27488605287146761</v>
      </c>
      <c r="AS1153">
        <v>0.20583409298085681</v>
      </c>
      <c r="AT1153" t="s">
        <v>79</v>
      </c>
      <c r="AU1153" t="s">
        <v>72</v>
      </c>
      <c r="AZ1153">
        <v>-2.1057143E-2</v>
      </c>
      <c r="BA1153" t="s">
        <v>74</v>
      </c>
      <c r="BB1153">
        <v>-8.5348570999999998E-2</v>
      </c>
      <c r="BC1153" t="s">
        <v>74</v>
      </c>
    </row>
    <row r="1154" spans="1:55">
      <c r="A1154" s="1">
        <v>1152</v>
      </c>
      <c r="B1154" t="s">
        <v>844</v>
      </c>
      <c r="C1154" t="s">
        <v>884</v>
      </c>
      <c r="D1154">
        <v>273</v>
      </c>
      <c r="E1154">
        <v>10</v>
      </c>
      <c r="F1154">
        <v>131613</v>
      </c>
      <c r="G1154">
        <v>37</v>
      </c>
      <c r="H1154">
        <v>5.6061167045644256</v>
      </c>
      <c r="I1154">
        <v>273</v>
      </c>
      <c r="J1154" t="s">
        <v>56</v>
      </c>
      <c r="K1154" t="s">
        <v>57</v>
      </c>
      <c r="L1154" t="s">
        <v>58</v>
      </c>
      <c r="M1154" t="s">
        <v>59</v>
      </c>
      <c r="N1154" t="s">
        <v>60</v>
      </c>
      <c r="O1154" t="s">
        <v>62</v>
      </c>
      <c r="P1154" t="s">
        <v>61</v>
      </c>
      <c r="Q1154" t="s">
        <v>63</v>
      </c>
      <c r="R1154" t="s">
        <v>64</v>
      </c>
      <c r="S1154" t="s">
        <v>65</v>
      </c>
      <c r="T1154">
        <v>38.179642000000001</v>
      </c>
      <c r="U1154">
        <f>(T1154-0.014129973)/(27755.404-0.014129973)</f>
        <v>1.3750666881539601E-3</v>
      </c>
      <c r="V1154">
        <v>3.1946506E-2</v>
      </c>
      <c r="W1154">
        <f>(V1154-0.006104506)/(0.96359551-0.006104506)</f>
        <v>2.6989287515018785E-2</v>
      </c>
      <c r="X1154">
        <v>0.61118090000000003</v>
      </c>
      <c r="Y1154">
        <f>(X1154-0.026912883)/(0.97887218-0.026912883)</f>
        <v>0.61375314978409223</v>
      </c>
      <c r="Z1154">
        <v>0.31742772000000002</v>
      </c>
      <c r="AA1154">
        <f>(Z1154-0)/(0.8541435-0)</f>
        <v>0.37163277599138794</v>
      </c>
      <c r="AB1154">
        <v>7.7817434999999987E-3</v>
      </c>
      <c r="AC1154">
        <f>(AB1154-0)/(0.90509456-0)</f>
        <v>8.5977132599272272E-3</v>
      </c>
      <c r="AD1154">
        <v>1.3755916999999999E-2</v>
      </c>
      <c r="AE1154" s="3">
        <f>(AD1154-0)/(0.42788053-0)</f>
        <v>3.2148966909057539E-2</v>
      </c>
      <c r="AF1154">
        <v>3.0636785000000001E-4</v>
      </c>
      <c r="AG1154">
        <f>(AF1154-0)/(0.48863637-0)</f>
        <v>6.2698535927646973E-4</v>
      </c>
      <c r="AH1154">
        <v>20.5</v>
      </c>
      <c r="AI1154">
        <f>(AH1154-0)/(78.5-0)</f>
        <v>0.26114649681528662</v>
      </c>
      <c r="AJ1154">
        <v>27.2</v>
      </c>
      <c r="AK1154">
        <f>(AJ1154-5.8)/(57.3-5.8)</f>
        <v>0.41553398058252422</v>
      </c>
      <c r="AL1154">
        <v>37.5</v>
      </c>
      <c r="AM1154">
        <f>(AL1154-5.5)/(55.8-5.5)</f>
        <v>0.63618290258449306</v>
      </c>
      <c r="AN1154">
        <v>14.7</v>
      </c>
      <c r="AO1154">
        <f>(AN1154-1.2)/(66.3-1.2)</f>
        <v>0.20737327188940094</v>
      </c>
      <c r="AP1154">
        <v>0.27229975031019749</v>
      </c>
      <c r="AQ1154">
        <v>0.31295476478607848</v>
      </c>
      <c r="AR1154">
        <v>0.25103016191541189</v>
      </c>
      <c r="AS1154">
        <v>0.16371532298831221</v>
      </c>
      <c r="AT1154" t="s">
        <v>72</v>
      </c>
      <c r="AU1154" t="s">
        <v>72</v>
      </c>
      <c r="AV1154">
        <v>60</v>
      </c>
      <c r="AW1154">
        <v>0.47761194000000001</v>
      </c>
      <c r="AX1154">
        <v>0.49703999999999998</v>
      </c>
      <c r="AY1154">
        <f>(AX1154-0)/(1.01692-0)</f>
        <v>0.48877001140699361</v>
      </c>
      <c r="AZ1154">
        <v>-8.8612492000000001E-2</v>
      </c>
      <c r="BA1154" t="s">
        <v>74</v>
      </c>
      <c r="BB1154">
        <v>-3.0996326000000001E-2</v>
      </c>
      <c r="BC1154" t="s">
        <v>74</v>
      </c>
    </row>
    <row r="1155" spans="1:55">
      <c r="A1155" s="1">
        <v>1153</v>
      </c>
      <c r="B1155" t="s">
        <v>844</v>
      </c>
      <c r="C1155" t="s">
        <v>885</v>
      </c>
      <c r="D1155">
        <v>32</v>
      </c>
      <c r="E1155">
        <v>5</v>
      </c>
      <c r="F1155">
        <v>9091</v>
      </c>
      <c r="G1155">
        <v>28</v>
      </c>
      <c r="H1155">
        <v>12.57130285839999</v>
      </c>
      <c r="I1155">
        <v>32</v>
      </c>
      <c r="J1155" t="s">
        <v>77</v>
      </c>
      <c r="K1155" t="s">
        <v>57</v>
      </c>
      <c r="L1155" t="s">
        <v>58</v>
      </c>
      <c r="M1155" t="s">
        <v>59</v>
      </c>
      <c r="N1155" t="s">
        <v>60</v>
      </c>
      <c r="O1155" t="s">
        <v>61</v>
      </c>
      <c r="P1155" t="s">
        <v>62</v>
      </c>
      <c r="Q1155" t="s">
        <v>63</v>
      </c>
      <c r="R1155" t="s">
        <v>64</v>
      </c>
      <c r="S1155" t="s">
        <v>65</v>
      </c>
      <c r="T1155">
        <v>8.4118671000000003</v>
      </c>
      <c r="U1155">
        <f>(T1155-0.014129973)/(27755.404-0.014129973)</f>
        <v>3.0256239117248729E-4</v>
      </c>
      <c r="V1155">
        <v>2.4183083000000001E-2</v>
      </c>
      <c r="W1155">
        <f>(V1155-0.006104506)/(0.96359551-0.006104506)</f>
        <v>1.8881197760057495E-2</v>
      </c>
      <c r="X1155">
        <v>0.56623805000000005</v>
      </c>
      <c r="Y1155">
        <f>(X1155-0.026912883)/(0.97887218-0.026912883)</f>
        <v>0.56654225521997303</v>
      </c>
      <c r="Z1155">
        <v>0.39365341999999998</v>
      </c>
      <c r="AA1155">
        <f>(Z1155-0)/(0.8541435-0)</f>
        <v>0.46087504031816667</v>
      </c>
      <c r="AB1155">
        <v>6.0162795999999996E-3</v>
      </c>
      <c r="AC1155">
        <f>(AB1155-0)/(0.90509456-0)</f>
        <v>6.647128229342136E-3</v>
      </c>
      <c r="AD1155">
        <v>2.1233926999999998E-3</v>
      </c>
      <c r="AE1155" s="3">
        <f>(AD1155-0)/(0.42788053-0)</f>
        <v>4.9625831303892233E-3</v>
      </c>
      <c r="AF1155">
        <v>1.1796626000000001E-4</v>
      </c>
      <c r="AG1155">
        <f>(AF1155-0)/(0.48863637-0)</f>
        <v>2.4141931964663215E-4</v>
      </c>
      <c r="AH1155">
        <v>13.9</v>
      </c>
      <c r="AI1155">
        <f>(AH1155-0)/(78.5-0)</f>
        <v>0.17707006369426753</v>
      </c>
      <c r="AJ1155">
        <v>25.5</v>
      </c>
      <c r="AK1155">
        <f>(AJ1155-5.8)/(57.3-5.8)</f>
        <v>0.3825242718446602</v>
      </c>
      <c r="AL1155">
        <v>40</v>
      </c>
      <c r="AM1155">
        <f>(AL1155-5.5)/(55.8-5.5)</f>
        <v>0.68588469184890655</v>
      </c>
      <c r="AN1155">
        <v>20.6</v>
      </c>
      <c r="AO1155">
        <f>(AN1155-1.2)/(66.3-1.2)</f>
        <v>0.29800307219662064</v>
      </c>
      <c r="AP1155">
        <v>0.25409932759230858</v>
      </c>
      <c r="AQ1155">
        <v>0.2785183437536865</v>
      </c>
      <c r="AR1155">
        <v>0.27639495104400141</v>
      </c>
      <c r="AS1155">
        <v>0.19098737761000351</v>
      </c>
      <c r="AT1155" t="s">
        <v>79</v>
      </c>
      <c r="AU1155" t="s">
        <v>72</v>
      </c>
      <c r="AZ1155">
        <v>-0.197980666</v>
      </c>
      <c r="BA1155" t="s">
        <v>74</v>
      </c>
      <c r="BB1155">
        <v>-0.48794844300000001</v>
      </c>
      <c r="BC1155" t="s">
        <v>74</v>
      </c>
    </row>
    <row r="1156" spans="1:55">
      <c r="A1156" s="1">
        <v>1154</v>
      </c>
      <c r="B1156" t="s">
        <v>844</v>
      </c>
      <c r="C1156" t="s">
        <v>886</v>
      </c>
      <c r="D1156">
        <v>73</v>
      </c>
      <c r="E1156">
        <v>0</v>
      </c>
      <c r="F1156">
        <v>20725</v>
      </c>
      <c r="G1156">
        <v>31</v>
      </c>
      <c r="H1156">
        <v>11.362309817502631</v>
      </c>
      <c r="I1156">
        <v>73</v>
      </c>
      <c r="J1156" t="s">
        <v>56</v>
      </c>
      <c r="K1156" t="s">
        <v>57</v>
      </c>
      <c r="L1156" t="s">
        <v>58</v>
      </c>
      <c r="M1156" t="s">
        <v>59</v>
      </c>
      <c r="N1156" t="s">
        <v>60</v>
      </c>
      <c r="O1156" t="s">
        <v>62</v>
      </c>
      <c r="P1156" t="s">
        <v>61</v>
      </c>
      <c r="Q1156" t="s">
        <v>63</v>
      </c>
      <c r="R1156" t="s">
        <v>64</v>
      </c>
      <c r="S1156" t="s">
        <v>65</v>
      </c>
      <c r="T1156">
        <v>14.028757000000001</v>
      </c>
      <c r="U1156">
        <f>(T1156-0.014129973)/(27755.404-0.014129973)</f>
        <v>5.049335315636973E-4</v>
      </c>
      <c r="V1156">
        <v>2.2731774999999999E-2</v>
      </c>
      <c r="W1156">
        <f>(V1156-0.006104506)/(0.96359551-0.006104506)</f>
        <v>1.736545714846215E-2</v>
      </c>
      <c r="X1156">
        <v>0.60786450000000003</v>
      </c>
      <c r="Y1156">
        <f>(X1156-0.026912883)/(0.97887218-0.026912883)</f>
        <v>0.61026938738957448</v>
      </c>
      <c r="Z1156">
        <v>0.35370442000000002</v>
      </c>
      <c r="AA1156">
        <f>(Z1156-0)/(0.8541435-0)</f>
        <v>0.41410421082640098</v>
      </c>
      <c r="AB1156">
        <v>2.6743265E-3</v>
      </c>
      <c r="AC1156">
        <f>(AB1156-0)/(0.90509456-0)</f>
        <v>2.9547481757044259E-3</v>
      </c>
      <c r="AD1156">
        <v>3.1695721999999999E-3</v>
      </c>
      <c r="AE1156" s="3">
        <f>(AD1156-0)/(0.42788053-0)</f>
        <v>7.4076102504593982E-3</v>
      </c>
      <c r="AF1156">
        <v>1.4857369E-4</v>
      </c>
      <c r="AG1156">
        <f>(AF1156-0)/(0.48863637-0)</f>
        <v>3.0405778022622428E-4</v>
      </c>
      <c r="AH1156">
        <v>13.5</v>
      </c>
      <c r="AI1156">
        <f>(AH1156-0)/(78.5-0)</f>
        <v>0.17197452229299362</v>
      </c>
      <c r="AJ1156">
        <v>25.4</v>
      </c>
      <c r="AK1156">
        <f>(AJ1156-5.8)/(57.3-5.8)</f>
        <v>0.38058252427184464</v>
      </c>
      <c r="AL1156">
        <v>40.6</v>
      </c>
      <c r="AM1156">
        <f>(AL1156-5.5)/(55.8-5.5)</f>
        <v>0.69781312127236583</v>
      </c>
      <c r="AN1156">
        <v>20.5</v>
      </c>
      <c r="AO1156">
        <f>(AN1156-1.2)/(66.3-1.2)</f>
        <v>0.29646697388632876</v>
      </c>
      <c r="AP1156">
        <v>0.25817155309033268</v>
      </c>
      <c r="AQ1156">
        <v>0.31334191759112517</v>
      </c>
      <c r="AR1156">
        <v>0.25297147385103008</v>
      </c>
      <c r="AS1156">
        <v>0.17551505546751189</v>
      </c>
      <c r="AT1156" t="s">
        <v>79</v>
      </c>
      <c r="AU1156" t="s">
        <v>72</v>
      </c>
      <c r="AZ1156">
        <v>0.13673202600000001</v>
      </c>
      <c r="BA1156" t="s">
        <v>67</v>
      </c>
      <c r="BB1156">
        <v>0.167170868</v>
      </c>
      <c r="BC1156" t="s">
        <v>67</v>
      </c>
    </row>
    <row r="1157" spans="1:55">
      <c r="A1157" s="1">
        <v>1155</v>
      </c>
      <c r="B1157" t="s">
        <v>844</v>
      </c>
      <c r="C1157" t="s">
        <v>887</v>
      </c>
      <c r="D1157">
        <v>17</v>
      </c>
      <c r="E1157">
        <v>1</v>
      </c>
      <c r="F1157">
        <v>24233</v>
      </c>
      <c r="G1157">
        <v>32</v>
      </c>
      <c r="H1157">
        <v>2.192258490488177</v>
      </c>
      <c r="I1157">
        <v>17</v>
      </c>
      <c r="J1157" t="s">
        <v>56</v>
      </c>
      <c r="K1157" t="s">
        <v>57</v>
      </c>
      <c r="L1157" t="s">
        <v>58</v>
      </c>
      <c r="M1157" t="s">
        <v>100</v>
      </c>
      <c r="N1157" t="s">
        <v>60</v>
      </c>
      <c r="O1157" t="s">
        <v>62</v>
      </c>
      <c r="P1157" t="s">
        <v>61</v>
      </c>
      <c r="Q1157" t="s">
        <v>63</v>
      </c>
      <c r="R1157" t="s">
        <v>64</v>
      </c>
      <c r="S1157" t="s">
        <v>65</v>
      </c>
      <c r="T1157">
        <v>10.70641</v>
      </c>
      <c r="U1157">
        <f>(T1157-0.014129973)/(27755.404-0.014129973)</f>
        <v>3.8523256481245023E-4</v>
      </c>
      <c r="V1157">
        <v>3.9613847000000001E-2</v>
      </c>
      <c r="W1157">
        <f>(V1157-0.006104506)/(0.96359551-0.006104506)</f>
        <v>3.4997029590891071E-2</v>
      </c>
      <c r="X1157">
        <v>0.67347705000000002</v>
      </c>
      <c r="Y1157">
        <f>(X1157-0.026912883)/(0.97887218-0.026912883)</f>
        <v>0.6791930800377487</v>
      </c>
      <c r="Z1157">
        <v>0.16665279999999999</v>
      </c>
      <c r="AA1157">
        <f>(Z1157-0)/(0.8541435-0)</f>
        <v>0.19511100886443555</v>
      </c>
      <c r="AB1157">
        <v>8.1849202999999995E-2</v>
      </c>
      <c r="AC1157">
        <f>(AB1157-0)/(0.90509456-0)</f>
        <v>9.0431659427938668E-2</v>
      </c>
      <c r="AD1157">
        <v>3.9114514E-3</v>
      </c>
      <c r="AE1157" s="3">
        <f>(AD1157-0)/(0.42788053-0)</f>
        <v>9.141456845442349E-3</v>
      </c>
      <c r="AF1157">
        <v>1.6644473E-4</v>
      </c>
      <c r="AG1157">
        <f>(AF1157-0)/(0.48863637-0)</f>
        <v>3.4063107091271167E-4</v>
      </c>
      <c r="AH1157">
        <v>13.1</v>
      </c>
      <c r="AI1157">
        <f>(AH1157-0)/(78.5-0)</f>
        <v>0.16687898089171974</v>
      </c>
      <c r="AJ1157">
        <v>25.8</v>
      </c>
      <c r="AK1157">
        <f>(AJ1157-5.8)/(57.3-5.8)</f>
        <v>0.38834951456310679</v>
      </c>
      <c r="AL1157">
        <v>46.4</v>
      </c>
      <c r="AM1157">
        <f>(AL1157-5.5)/(55.8-5.5)</f>
        <v>0.81312127236580523</v>
      </c>
      <c r="AN1157">
        <v>14.7</v>
      </c>
      <c r="AO1157">
        <f>(AN1157-1.2)/(66.3-1.2)</f>
        <v>0.20737327188940094</v>
      </c>
      <c r="AP1157">
        <v>0.25744840213049269</v>
      </c>
      <c r="AQ1157">
        <v>0.2792110519307589</v>
      </c>
      <c r="AR1157">
        <v>0.25611684420772302</v>
      </c>
      <c r="AS1157">
        <v>0.20722370173102531</v>
      </c>
      <c r="AT1157" t="s">
        <v>66</v>
      </c>
      <c r="AU1157" t="s">
        <v>66</v>
      </c>
      <c r="AZ1157">
        <v>-0.16075731500000001</v>
      </c>
      <c r="BA1157" t="s">
        <v>74</v>
      </c>
      <c r="BB1157">
        <v>-0.40612736700000002</v>
      </c>
      <c r="BC1157" t="s">
        <v>74</v>
      </c>
    </row>
    <row r="1158" spans="1:55">
      <c r="A1158" s="1">
        <v>1156</v>
      </c>
      <c r="B1158" t="s">
        <v>844</v>
      </c>
      <c r="C1158" t="s">
        <v>888</v>
      </c>
      <c r="D1158">
        <v>474</v>
      </c>
      <c r="E1158">
        <v>20</v>
      </c>
      <c r="F1158">
        <v>35897</v>
      </c>
      <c r="G1158">
        <v>37</v>
      </c>
      <c r="H1158">
        <v>35.687692037804872</v>
      </c>
      <c r="I1158">
        <v>474</v>
      </c>
      <c r="J1158" t="s">
        <v>56</v>
      </c>
      <c r="K1158" t="s">
        <v>57</v>
      </c>
      <c r="L1158" t="s">
        <v>58</v>
      </c>
      <c r="M1158" t="s">
        <v>59</v>
      </c>
      <c r="N1158" t="s">
        <v>60</v>
      </c>
      <c r="O1158" t="s">
        <v>62</v>
      </c>
      <c r="P1158" t="s">
        <v>61</v>
      </c>
      <c r="Q1158" t="s">
        <v>63</v>
      </c>
      <c r="R1158" t="s">
        <v>64</v>
      </c>
      <c r="S1158" t="s">
        <v>65</v>
      </c>
      <c r="T1158">
        <v>47.784111000000003</v>
      </c>
      <c r="U1158">
        <f>(T1158-0.014129973)/(27755.404-0.014129973)</f>
        <v>1.7211064679940498E-3</v>
      </c>
      <c r="V1158">
        <v>0.10209542000000001</v>
      </c>
      <c r="W1158">
        <f>(V1158-0.006104506)/(0.96359551-0.006104506)</f>
        <v>0.10025254921350678</v>
      </c>
      <c r="X1158">
        <v>0.62068449999999997</v>
      </c>
      <c r="Y1158">
        <f>(X1158-0.026912883)/(0.97887218-0.026912883)</f>
        <v>0.6237363497275662</v>
      </c>
      <c r="Z1158">
        <v>0.2291261</v>
      </c>
      <c r="AA1158">
        <f>(Z1158-0)/(0.8541435-0)</f>
        <v>0.2682524657741937</v>
      </c>
      <c r="AB1158">
        <v>5.5649494999999993E-3</v>
      </c>
      <c r="AC1158">
        <f>(AB1158-0)/(0.90509456-0)</f>
        <v>6.1484730391043333E-3</v>
      </c>
      <c r="AD1158">
        <v>2.2216990999999998E-2</v>
      </c>
      <c r="AE1158" s="3">
        <f>(AD1158-0)/(0.42788053-0)</f>
        <v>5.1923351127942184E-2</v>
      </c>
      <c r="AF1158">
        <v>2.7824746000000003E-4</v>
      </c>
      <c r="AG1158">
        <f>(AF1158-0)/(0.48863637-0)</f>
        <v>5.6943665490966219E-4</v>
      </c>
      <c r="AH1158">
        <v>12.3</v>
      </c>
      <c r="AI1158">
        <f>(AH1158-0)/(78.5-0)</f>
        <v>0.156687898089172</v>
      </c>
      <c r="AJ1158">
        <v>32.799999999999997</v>
      </c>
      <c r="AK1158">
        <f>(AJ1158-5.8)/(57.3-5.8)</f>
        <v>0.52427184466019405</v>
      </c>
      <c r="AL1158">
        <v>37.299999999999997</v>
      </c>
      <c r="AM1158">
        <f>(AL1158-5.5)/(55.8-5.5)</f>
        <v>0.63220675944333993</v>
      </c>
      <c r="AN1158">
        <v>17.600000000000001</v>
      </c>
      <c r="AO1158">
        <f>(AN1158-1.2)/(66.3-1.2)</f>
        <v>0.25192012288786486</v>
      </c>
      <c r="AP1158">
        <v>0.2874082318443526</v>
      </c>
      <c r="AQ1158">
        <v>0.35553605445088943</v>
      </c>
      <c r="AR1158">
        <v>0.2427602148926607</v>
      </c>
      <c r="AS1158">
        <v>0.1142954988120974</v>
      </c>
      <c r="AT1158" t="s">
        <v>79</v>
      </c>
      <c r="AU1158" t="s">
        <v>72</v>
      </c>
      <c r="AZ1158">
        <v>-0.184610837</v>
      </c>
      <c r="BA1158" t="s">
        <v>74</v>
      </c>
      <c r="BB1158">
        <v>-9.4044335000000007E-2</v>
      </c>
      <c r="BC1158" t="s">
        <v>74</v>
      </c>
    </row>
    <row r="1159" spans="1:55">
      <c r="A1159" s="1">
        <v>1157</v>
      </c>
      <c r="B1159" t="s">
        <v>844</v>
      </c>
      <c r="C1159" t="s">
        <v>889</v>
      </c>
      <c r="D1159">
        <v>577</v>
      </c>
      <c r="E1159">
        <v>39</v>
      </c>
      <c r="F1159">
        <v>52780</v>
      </c>
      <c r="G1159">
        <v>35</v>
      </c>
      <c r="H1159">
        <v>31.234775077139609</v>
      </c>
      <c r="I1159">
        <v>577</v>
      </c>
      <c r="J1159" t="s">
        <v>56</v>
      </c>
      <c r="K1159" t="s">
        <v>57</v>
      </c>
      <c r="L1159" t="s">
        <v>58</v>
      </c>
      <c r="M1159" t="s">
        <v>59</v>
      </c>
      <c r="N1159" t="s">
        <v>60</v>
      </c>
      <c r="O1159" t="s">
        <v>61</v>
      </c>
      <c r="P1159" t="s">
        <v>62</v>
      </c>
      <c r="Q1159" t="s">
        <v>63</v>
      </c>
      <c r="R1159" t="s">
        <v>64</v>
      </c>
      <c r="S1159" t="s">
        <v>65</v>
      </c>
      <c r="T1159">
        <v>73.509003000000007</v>
      </c>
      <c r="U1159">
        <f>(T1159-0.014129973)/(27755.404-0.014129973)</f>
        <v>2.6479495828075901E-3</v>
      </c>
      <c r="V1159">
        <v>6.3011780000000003E-2</v>
      </c>
      <c r="W1159">
        <f>(V1159-0.006104506)/(0.96359551-0.006104506)</f>
        <v>5.9433742732062263E-2</v>
      </c>
      <c r="X1159">
        <v>0.6486885</v>
      </c>
      <c r="Y1159">
        <f>(X1159-0.026912883)/(0.97887218-0.026912883)</f>
        <v>0.65315357385495443</v>
      </c>
      <c r="Z1159">
        <v>0.25989524000000003</v>
      </c>
      <c r="AA1159">
        <f>(Z1159-0)/(0.8541435-0)</f>
        <v>0.30427585060355788</v>
      </c>
      <c r="AB1159">
        <v>3.1581535000000001E-3</v>
      </c>
      <c r="AC1159">
        <f>(AB1159-0)/(0.90509456-0)</f>
        <v>3.4893077912212843E-3</v>
      </c>
      <c r="AD1159">
        <v>1.0646948999999999E-2</v>
      </c>
      <c r="AE1159" s="3">
        <f>(AD1159-0)/(0.42788053-0)</f>
        <v>2.4882994792962417E-2</v>
      </c>
      <c r="AF1159">
        <v>3.9713309E-4</v>
      </c>
      <c r="AG1159">
        <f>(AF1159-0)/(0.48863637-0)</f>
        <v>8.1273747592713983E-4</v>
      </c>
      <c r="AH1159">
        <v>24.2</v>
      </c>
      <c r="AI1159">
        <f>(AH1159-0)/(78.5-0)</f>
        <v>0.30828025477707005</v>
      </c>
      <c r="AJ1159">
        <v>30.5</v>
      </c>
      <c r="AK1159">
        <f>(AJ1159-5.8)/(57.3-5.8)</f>
        <v>0.47961165048543686</v>
      </c>
      <c r="AL1159">
        <v>34.799999999999997</v>
      </c>
      <c r="AM1159">
        <f>(AL1159-5.5)/(55.8-5.5)</f>
        <v>0.58250497017892644</v>
      </c>
      <c r="AN1159">
        <v>10.5</v>
      </c>
      <c r="AO1159">
        <f>(AN1159-1.2)/(66.3-1.2)</f>
        <v>0.14285714285714288</v>
      </c>
      <c r="AP1159">
        <v>0.26804591614818729</v>
      </c>
      <c r="AQ1159">
        <v>0.31817923939560128</v>
      </c>
      <c r="AR1159">
        <v>0.27810662077573328</v>
      </c>
      <c r="AS1159">
        <v>0.13566822368047809</v>
      </c>
      <c r="AT1159" t="s">
        <v>79</v>
      </c>
      <c r="AU1159" t="s">
        <v>72</v>
      </c>
      <c r="AZ1159">
        <v>-0.185501788</v>
      </c>
      <c r="BA1159" t="s">
        <v>74</v>
      </c>
      <c r="BB1159">
        <v>-0.13367843300000001</v>
      </c>
      <c r="BC1159" t="s">
        <v>74</v>
      </c>
    </row>
    <row r="1160" spans="1:55">
      <c r="A1160" s="1">
        <v>1158</v>
      </c>
      <c r="B1160" t="s">
        <v>844</v>
      </c>
      <c r="C1160" t="s">
        <v>890</v>
      </c>
      <c r="D1160">
        <v>30</v>
      </c>
      <c r="E1160">
        <v>1</v>
      </c>
      <c r="F1160">
        <v>11203</v>
      </c>
      <c r="G1160">
        <v>28</v>
      </c>
      <c r="H1160">
        <v>9.5637648078958453</v>
      </c>
      <c r="I1160">
        <v>30</v>
      </c>
      <c r="J1160" t="s">
        <v>77</v>
      </c>
      <c r="K1160" t="s">
        <v>58</v>
      </c>
      <c r="L1160" t="s">
        <v>57</v>
      </c>
      <c r="M1160" t="s">
        <v>59</v>
      </c>
      <c r="N1160" t="s">
        <v>60</v>
      </c>
      <c r="O1160" t="s">
        <v>61</v>
      </c>
      <c r="P1160" t="s">
        <v>62</v>
      </c>
      <c r="Q1160" t="s">
        <v>63</v>
      </c>
      <c r="R1160" t="s">
        <v>64</v>
      </c>
      <c r="S1160" t="s">
        <v>71</v>
      </c>
      <c r="T1160">
        <v>9.7015180999999995</v>
      </c>
      <c r="U1160">
        <f>(T1160-0.014129973)/(27755.404-0.014129973)</f>
        <v>3.4902727622865764E-4</v>
      </c>
      <c r="V1160">
        <v>1.8807249000000002E-2</v>
      </c>
      <c r="W1160">
        <f>(V1160-0.006104506)/(0.96359551-0.006104506)</f>
        <v>1.3266696968361285E-2</v>
      </c>
      <c r="X1160">
        <v>0.44192165</v>
      </c>
      <c r="Y1160">
        <f>(X1160-0.026912883)/(0.97887218-0.026912883)</f>
        <v>0.43595221802849837</v>
      </c>
      <c r="Z1160">
        <v>0.51939195000000005</v>
      </c>
      <c r="AA1160">
        <f>(Z1160-0)/(0.8541435-0)</f>
        <v>0.60808511684512034</v>
      </c>
      <c r="AB1160">
        <v>3.9953226000000001E-3</v>
      </c>
      <c r="AC1160">
        <f>(AB1160-0)/(0.90509456-0)</f>
        <v>4.4142598757857966E-3</v>
      </c>
      <c r="AD1160">
        <v>3.9953226000000001E-3</v>
      </c>
      <c r="AE1160" s="3">
        <f>(AD1160-0)/(0.42788053-0)</f>
        <v>9.3374723079827915E-3</v>
      </c>
      <c r="AF1160">
        <v>2.9234067000000002E-4</v>
      </c>
      <c r="AG1160">
        <f>(AF1160-0)/(0.48863637-0)</f>
        <v>5.9827857267358146E-4</v>
      </c>
      <c r="AH1160">
        <v>13.9</v>
      </c>
      <c r="AI1160">
        <f>(AH1160-0)/(78.5-0)</f>
        <v>0.17707006369426753</v>
      </c>
      <c r="AJ1160">
        <v>21.8</v>
      </c>
      <c r="AK1160">
        <f>(AJ1160-5.8)/(57.3-5.8)</f>
        <v>0.31067961165048541</v>
      </c>
      <c r="AL1160">
        <v>40</v>
      </c>
      <c r="AM1160">
        <f>(AL1160-5.5)/(55.8-5.5)</f>
        <v>0.68588469184890655</v>
      </c>
      <c r="AN1160">
        <v>24.3</v>
      </c>
      <c r="AO1160">
        <f>(AN1160-1.2)/(66.3-1.2)</f>
        <v>0.35483870967741943</v>
      </c>
      <c r="AP1160">
        <v>0.23036445137400111</v>
      </c>
      <c r="AQ1160">
        <v>0.30335217306567919</v>
      </c>
      <c r="AR1160">
        <v>0.26690703566556229</v>
      </c>
      <c r="AS1160">
        <v>0.19937633989475739</v>
      </c>
      <c r="AT1160" t="s">
        <v>79</v>
      </c>
      <c r="AU1160" t="s">
        <v>72</v>
      </c>
      <c r="AZ1160">
        <v>-1.4406439E-2</v>
      </c>
      <c r="BA1160" t="s">
        <v>74</v>
      </c>
      <c r="BB1160">
        <v>4.1649898999999997E-2</v>
      </c>
      <c r="BC1160" t="s">
        <v>67</v>
      </c>
    </row>
    <row r="1161" spans="1:55">
      <c r="A1161" s="1">
        <v>1159</v>
      </c>
      <c r="B1161" t="s">
        <v>844</v>
      </c>
      <c r="C1161" t="s">
        <v>891</v>
      </c>
      <c r="D1161">
        <v>247</v>
      </c>
      <c r="E1161">
        <v>19</v>
      </c>
      <c r="F1161">
        <v>22102</v>
      </c>
      <c r="G1161">
        <v>37</v>
      </c>
      <c r="H1161">
        <v>30.20394387691465</v>
      </c>
      <c r="I1161">
        <v>247</v>
      </c>
      <c r="J1161" t="s">
        <v>56</v>
      </c>
      <c r="K1161" t="s">
        <v>58</v>
      </c>
      <c r="L1161" t="s">
        <v>57</v>
      </c>
      <c r="M1161" t="s">
        <v>59</v>
      </c>
      <c r="N1161" t="s">
        <v>60</v>
      </c>
      <c r="O1161" t="s">
        <v>61</v>
      </c>
      <c r="P1161" t="s">
        <v>62</v>
      </c>
      <c r="Q1161" t="s">
        <v>63</v>
      </c>
      <c r="R1161" t="s">
        <v>64</v>
      </c>
      <c r="S1161" t="s">
        <v>65</v>
      </c>
      <c r="T1161">
        <v>33.627228000000002</v>
      </c>
      <c r="U1161">
        <f>(T1161-0.014129973)/(27755.404-0.014129973)</f>
        <v>1.2110475905546089E-3</v>
      </c>
      <c r="V1161">
        <v>1.6732423999999999E-2</v>
      </c>
      <c r="W1161">
        <f>(V1161-0.006104506)/(0.96359551-0.006104506)</f>
        <v>1.1099757549262573E-2</v>
      </c>
      <c r="X1161">
        <v>0.48253077</v>
      </c>
      <c r="Y1161">
        <f>(X1161-0.026912883)/(0.97887218-0.026912883)</f>
        <v>0.47861068055728023</v>
      </c>
      <c r="Z1161">
        <v>0.48842517000000002</v>
      </c>
      <c r="AA1161">
        <f>(Z1161-0)/(0.8541435-0)</f>
        <v>0.5718303423253821</v>
      </c>
      <c r="AB1161">
        <v>2.3292294000000001E-3</v>
      </c>
      <c r="AC1161">
        <f>(AB1161-0)/(0.90509456-0)</f>
        <v>2.5734652520726675E-3</v>
      </c>
      <c r="AD1161">
        <v>2.6144413E-3</v>
      </c>
      <c r="AE1161" s="3">
        <f>(AD1161-0)/(0.42788053-0)</f>
        <v>6.1102132878072301E-3</v>
      </c>
      <c r="AF1161">
        <v>1.9014117000000001E-4</v>
      </c>
      <c r="AG1161">
        <f>(AF1161-0)/(0.48863637-0)</f>
        <v>3.8912611028114836E-4</v>
      </c>
      <c r="AH1161">
        <v>14.3</v>
      </c>
      <c r="AI1161">
        <f>(AH1161-0)/(78.5-0)</f>
        <v>0.18216560509554142</v>
      </c>
      <c r="AJ1161">
        <v>28</v>
      </c>
      <c r="AK1161">
        <f>(AJ1161-5.8)/(57.3-5.8)</f>
        <v>0.43106796116504853</v>
      </c>
      <c r="AL1161">
        <v>42.9</v>
      </c>
      <c r="AM1161">
        <f>(AL1161-5.5)/(55.8-5.5)</f>
        <v>0.7435387673956263</v>
      </c>
      <c r="AN1161">
        <v>14.7</v>
      </c>
      <c r="AO1161">
        <f>(AN1161-1.2)/(66.3-1.2)</f>
        <v>0.20737327188940094</v>
      </c>
      <c r="AP1161">
        <v>0.2470409278889576</v>
      </c>
      <c r="AQ1161">
        <v>0.30935969957693588</v>
      </c>
      <c r="AR1161">
        <v>0.2719969577411227</v>
      </c>
      <c r="AS1161">
        <v>0.17160241479298391</v>
      </c>
      <c r="AT1161" t="s">
        <v>79</v>
      </c>
      <c r="AU1161" t="s">
        <v>72</v>
      </c>
      <c r="AZ1161">
        <v>-0.13387921999999999</v>
      </c>
      <c r="BA1161" t="s">
        <v>74</v>
      </c>
      <c r="BB1161">
        <v>-7.2187830000000003E-3</v>
      </c>
      <c r="BC1161" t="s">
        <v>74</v>
      </c>
    </row>
    <row r="1162" spans="1:55">
      <c r="A1162" s="1">
        <v>1160</v>
      </c>
      <c r="B1162" t="s">
        <v>844</v>
      </c>
      <c r="C1162" t="s">
        <v>892</v>
      </c>
      <c r="D1162">
        <v>772</v>
      </c>
      <c r="E1162">
        <v>71</v>
      </c>
      <c r="F1162">
        <v>45924</v>
      </c>
      <c r="G1162">
        <v>36</v>
      </c>
      <c r="H1162">
        <v>46.69550658576005</v>
      </c>
      <c r="I1162">
        <v>772</v>
      </c>
      <c r="J1162" t="s">
        <v>102</v>
      </c>
      <c r="K1162" t="s">
        <v>58</v>
      </c>
      <c r="L1162" t="s">
        <v>57</v>
      </c>
      <c r="M1162" t="s">
        <v>59</v>
      </c>
      <c r="N1162" t="s">
        <v>60</v>
      </c>
      <c r="O1162" t="s">
        <v>62</v>
      </c>
      <c r="P1162" t="s">
        <v>61</v>
      </c>
      <c r="Q1162" t="s">
        <v>63</v>
      </c>
      <c r="R1162" t="s">
        <v>64</v>
      </c>
      <c r="S1162" t="s">
        <v>65</v>
      </c>
      <c r="T1162">
        <v>77.796936000000002</v>
      </c>
      <c r="U1162">
        <f>(T1162-0.014129973)/(27755.404-0.014129973)</f>
        <v>2.8024396843727112E-3</v>
      </c>
      <c r="V1162">
        <v>6.3379958E-2</v>
      </c>
      <c r="W1162">
        <f>(V1162-0.006104506)/(0.96359551-0.006104506)</f>
        <v>5.9818266449216687E-2</v>
      </c>
      <c r="X1162">
        <v>0.33973231999999998</v>
      </c>
      <c r="Y1162">
        <f>(X1162-0.026912883)/(0.97887218-0.026912883)</f>
        <v>0.3286058952161271</v>
      </c>
      <c r="Z1162">
        <v>0.57041960999999997</v>
      </c>
      <c r="AA1162">
        <f>(Z1162-0)/(0.8541435-0)</f>
        <v>0.66782643665847718</v>
      </c>
      <c r="AB1162">
        <v>2.6398667000000001E-3</v>
      </c>
      <c r="AC1162">
        <f>(AB1162-0)/(0.90509456-0)</f>
        <v>2.9166750267507961E-3</v>
      </c>
      <c r="AD1162">
        <v>1.0791034E-2</v>
      </c>
      <c r="AE1162" s="3">
        <f>(AD1162-0)/(0.42788053-0)</f>
        <v>2.5219735985650013E-2</v>
      </c>
      <c r="AF1162">
        <v>1.5515005000000001E-3</v>
      </c>
      <c r="AG1162">
        <f>(AF1162-0)/(0.48863637-0)</f>
        <v>3.1751637726025188E-3</v>
      </c>
      <c r="AH1162">
        <v>16.3</v>
      </c>
      <c r="AI1162">
        <f>(AH1162-0)/(78.5-0)</f>
        <v>0.20764331210191084</v>
      </c>
      <c r="AJ1162">
        <v>31.9</v>
      </c>
      <c r="AK1162">
        <f>(AJ1162-5.8)/(57.3-5.8)</f>
        <v>0.50679611650485434</v>
      </c>
      <c r="AL1162">
        <v>38</v>
      </c>
      <c r="AM1162">
        <f>(AL1162-5.5)/(55.8-5.5)</f>
        <v>0.64612326043737578</v>
      </c>
      <c r="AN1162">
        <v>13.8</v>
      </c>
      <c r="AO1162">
        <f>(AN1162-1.2)/(66.3-1.2)</f>
        <v>0.19354838709677424</v>
      </c>
      <c r="AP1162">
        <v>0.2710263060392738</v>
      </c>
      <c r="AQ1162">
        <v>0.31833549462763988</v>
      </c>
      <c r="AR1162">
        <v>0.2683632826972952</v>
      </c>
      <c r="AS1162">
        <v>0.142274916635791</v>
      </c>
      <c r="AT1162" t="s">
        <v>79</v>
      </c>
      <c r="AU1162" t="s">
        <v>72</v>
      </c>
      <c r="AV1162">
        <v>61</v>
      </c>
      <c r="AW1162">
        <v>0.49253731299999998</v>
      </c>
      <c r="AX1162">
        <v>0.55467999999999995</v>
      </c>
      <c r="AY1162">
        <f>(AX1162-0)/(1.01692-0)</f>
        <v>0.5454509695944616</v>
      </c>
      <c r="AZ1162">
        <v>-0.12959087899999999</v>
      </c>
      <c r="BA1162" t="s">
        <v>74</v>
      </c>
      <c r="BB1162">
        <v>-4.8696624000000001E-2</v>
      </c>
      <c r="BC1162" t="s">
        <v>74</v>
      </c>
    </row>
    <row r="1163" spans="1:55">
      <c r="A1163" s="1">
        <v>1161</v>
      </c>
      <c r="B1163" t="s">
        <v>844</v>
      </c>
      <c r="C1163" t="s">
        <v>893</v>
      </c>
      <c r="D1163">
        <v>185</v>
      </c>
      <c r="E1163">
        <v>44</v>
      </c>
      <c r="F1163">
        <v>83384</v>
      </c>
      <c r="G1163">
        <v>34</v>
      </c>
      <c r="H1163">
        <v>6.5254442945747808</v>
      </c>
      <c r="I1163">
        <v>185</v>
      </c>
      <c r="J1163" t="s">
        <v>56</v>
      </c>
      <c r="K1163" t="s">
        <v>57</v>
      </c>
      <c r="L1163" t="s">
        <v>58</v>
      </c>
      <c r="M1163" t="s">
        <v>59</v>
      </c>
      <c r="N1163" t="s">
        <v>60</v>
      </c>
      <c r="O1163" t="s">
        <v>62</v>
      </c>
      <c r="P1163" t="s">
        <v>61</v>
      </c>
      <c r="Q1163" t="s">
        <v>63</v>
      </c>
      <c r="R1163" t="s">
        <v>64</v>
      </c>
      <c r="S1163" t="s">
        <v>71</v>
      </c>
      <c r="T1163">
        <v>34.58699</v>
      </c>
      <c r="U1163">
        <f>(T1163-0.014129973)/(27755.404-0.014129973)</f>
        <v>1.2456268922504011E-3</v>
      </c>
      <c r="V1163">
        <v>2.2739354999999999E-2</v>
      </c>
      <c r="W1163">
        <f>(V1163-0.006104506)/(0.96359551-0.006104506)</f>
        <v>1.7373373671926425E-2</v>
      </c>
      <c r="X1163">
        <v>0.54489874999999999</v>
      </c>
      <c r="Y1163">
        <f>(X1163-0.026912883)/(0.97887218-0.026912883)</f>
        <v>0.54412606571770261</v>
      </c>
      <c r="Z1163">
        <v>0.41280024999999998</v>
      </c>
      <c r="AA1163">
        <f>(Z1163-0)/(0.8541435-0)</f>
        <v>0.48329144927052659</v>
      </c>
      <c r="AB1163">
        <v>3.3227006999999999E-3</v>
      </c>
      <c r="AC1163">
        <f>(AB1163-0)/(0.90509456-0)</f>
        <v>3.6711089060130911E-3</v>
      </c>
      <c r="AD1163">
        <v>4.3376348999999998E-3</v>
      </c>
      <c r="AE1163" s="3">
        <f>(AD1163-0)/(0.42788053-0)</f>
        <v>1.013749071499E-2</v>
      </c>
      <c r="AF1163">
        <v>1.4499057000000001E-4</v>
      </c>
      <c r="AG1163">
        <f>(AF1163-0)/(0.48863637-0)</f>
        <v>2.9672488357753644E-4</v>
      </c>
      <c r="AH1163">
        <v>14.2</v>
      </c>
      <c r="AI1163">
        <f>(AH1163-0)/(78.5-0)</f>
        <v>0.18089171974522292</v>
      </c>
      <c r="AJ1163">
        <v>21</v>
      </c>
      <c r="AK1163">
        <f>(AJ1163-5.8)/(57.3-5.8)</f>
        <v>0.29514563106796116</v>
      </c>
      <c r="AL1163">
        <v>40.9</v>
      </c>
      <c r="AM1163">
        <f>(AL1163-5.5)/(55.8-5.5)</f>
        <v>0.70377733598409542</v>
      </c>
      <c r="AN1163">
        <v>23.9</v>
      </c>
      <c r="AO1163">
        <f>(AN1163-1.2)/(66.3-1.2)</f>
        <v>0.34869431643625193</v>
      </c>
      <c r="AP1163">
        <v>0.29267555942197082</v>
      </c>
      <c r="AQ1163">
        <v>0.29685612101880049</v>
      </c>
      <c r="AR1163">
        <v>0.24943212024551731</v>
      </c>
      <c r="AS1163">
        <v>0.1610361993137113</v>
      </c>
      <c r="AT1163" t="s">
        <v>79</v>
      </c>
      <c r="AU1163" t="s">
        <v>72</v>
      </c>
      <c r="AZ1163">
        <v>-0.122184685</v>
      </c>
      <c r="BA1163" t="s">
        <v>74</v>
      </c>
      <c r="BB1163">
        <v>0.100694981</v>
      </c>
      <c r="BC1163" t="s">
        <v>67</v>
      </c>
    </row>
    <row r="1164" spans="1:55">
      <c r="A1164" s="1">
        <v>1162</v>
      </c>
      <c r="B1164" t="s">
        <v>844</v>
      </c>
      <c r="C1164" t="s">
        <v>894</v>
      </c>
      <c r="D1164">
        <v>244</v>
      </c>
      <c r="E1164">
        <v>18</v>
      </c>
      <c r="F1164">
        <v>52160</v>
      </c>
      <c r="G1164">
        <v>33</v>
      </c>
      <c r="H1164">
        <v>14.17549730433166</v>
      </c>
      <c r="I1164">
        <v>244</v>
      </c>
      <c r="J1164" t="s">
        <v>56</v>
      </c>
      <c r="K1164" t="s">
        <v>57</v>
      </c>
      <c r="L1164" t="s">
        <v>58</v>
      </c>
      <c r="M1164" t="s">
        <v>59</v>
      </c>
      <c r="N1164" t="s">
        <v>60</v>
      </c>
      <c r="O1164" t="s">
        <v>61</v>
      </c>
      <c r="P1164" t="s">
        <v>62</v>
      </c>
      <c r="Q1164" t="s">
        <v>63</v>
      </c>
      <c r="R1164" t="s">
        <v>64</v>
      </c>
      <c r="S1164" t="s">
        <v>65</v>
      </c>
      <c r="T1164">
        <v>28.082910999999999</v>
      </c>
      <c r="U1164">
        <f>(T1164-0.014129973)/(27755.404-0.014129973)</f>
        <v>1.0112911819448601E-3</v>
      </c>
      <c r="V1164">
        <v>2.9876355E-2</v>
      </c>
      <c r="W1164">
        <f>(V1164-0.006104506)/(0.96359551-0.006104506)</f>
        <v>2.4827229603924302E-2</v>
      </c>
      <c r="X1164">
        <v>0.64575446000000003</v>
      </c>
      <c r="Y1164">
        <f>(X1164-0.026912883)/(0.97887218-0.026912883)</f>
        <v>0.65007146728879528</v>
      </c>
      <c r="Z1164">
        <v>0.29749539000000003</v>
      </c>
      <c r="AA1164">
        <f>(Z1164-0)/(0.8541435-0)</f>
        <v>0.34829673234064307</v>
      </c>
      <c r="AB1164">
        <v>4.5691053000000001E-3</v>
      </c>
      <c r="AC1164">
        <f>(AB1164-0)/(0.90509456-0)</f>
        <v>5.048207670146642E-3</v>
      </c>
      <c r="AD1164">
        <v>8.9144176000000002E-3</v>
      </c>
      <c r="AE1164" s="3">
        <f>(AD1164-0)/(0.42788053-0)</f>
        <v>2.083389398437924E-2</v>
      </c>
      <c r="AF1164">
        <v>2.4244233E-4</v>
      </c>
      <c r="AG1164">
        <f>(AF1164-0)/(0.48863637-0)</f>
        <v>4.9616104098022828E-4</v>
      </c>
      <c r="AH1164">
        <v>14.4</v>
      </c>
      <c r="AI1164">
        <f>(AH1164-0)/(78.5-0)</f>
        <v>0.18343949044585989</v>
      </c>
      <c r="AJ1164">
        <v>24.4</v>
      </c>
      <c r="AK1164">
        <f>(AJ1164-5.8)/(57.3-5.8)</f>
        <v>0.3611650485436893</v>
      </c>
      <c r="AL1164">
        <v>42</v>
      </c>
      <c r="AM1164">
        <f>(AL1164-5.5)/(55.8-5.5)</f>
        <v>0.72564612326043743</v>
      </c>
      <c r="AN1164">
        <v>19.100000000000001</v>
      </c>
      <c r="AO1164">
        <f>(AN1164-1.2)/(66.3-1.2)</f>
        <v>0.27496159754224275</v>
      </c>
      <c r="AP1164">
        <v>0.2637959008597377</v>
      </c>
      <c r="AQ1164">
        <v>0.32002387124447512</v>
      </c>
      <c r="AR1164">
        <v>0.2659219335708024</v>
      </c>
      <c r="AS1164">
        <v>0.15025829432498469</v>
      </c>
      <c r="AT1164" t="s">
        <v>79</v>
      </c>
      <c r="AU1164" t="s">
        <v>72</v>
      </c>
      <c r="AZ1164">
        <v>-0.18179821900000001</v>
      </c>
      <c r="BA1164" t="s">
        <v>74</v>
      </c>
      <c r="BB1164">
        <v>-4.7856533E-2</v>
      </c>
      <c r="BC1164" t="s">
        <v>74</v>
      </c>
    </row>
    <row r="1165" spans="1:55">
      <c r="A1165" s="1">
        <v>1163</v>
      </c>
      <c r="B1165" t="s">
        <v>844</v>
      </c>
      <c r="C1165" t="s">
        <v>895</v>
      </c>
      <c r="D1165">
        <v>199</v>
      </c>
      <c r="E1165">
        <v>23</v>
      </c>
      <c r="F1165">
        <v>54650</v>
      </c>
      <c r="G1165">
        <v>33</v>
      </c>
      <c r="H1165">
        <v>11.03440627685824</v>
      </c>
      <c r="I1165">
        <v>199</v>
      </c>
      <c r="J1165" t="s">
        <v>56</v>
      </c>
      <c r="K1165" t="s">
        <v>57</v>
      </c>
      <c r="L1165" t="s">
        <v>58</v>
      </c>
      <c r="M1165" t="s">
        <v>59</v>
      </c>
      <c r="N1165" t="s">
        <v>60</v>
      </c>
      <c r="O1165" t="s">
        <v>61</v>
      </c>
      <c r="P1165" t="s">
        <v>62</v>
      </c>
      <c r="Q1165" t="s">
        <v>63</v>
      </c>
      <c r="R1165" t="s">
        <v>64</v>
      </c>
      <c r="S1165" t="s">
        <v>65</v>
      </c>
      <c r="T1165">
        <v>34.590508</v>
      </c>
      <c r="U1165">
        <f>(T1165-0.014129973)/(27755.404-0.014129973)</f>
        <v>1.2457536424065501E-3</v>
      </c>
      <c r="V1165">
        <v>7.1402743000000005E-2</v>
      </c>
      <c r="W1165">
        <f>(V1165-0.006104506)/(0.96359551-0.006104506)</f>
        <v>6.8197232900581911E-2</v>
      </c>
      <c r="X1165">
        <v>0.56171894</v>
      </c>
      <c r="Y1165">
        <f>(X1165-0.026912883)/(0.97887218-0.026912883)</f>
        <v>0.56179508796792599</v>
      </c>
      <c r="Z1165">
        <v>0.31365773000000002</v>
      </c>
      <c r="AA1165">
        <f>(Z1165-0)/(0.8541435-0)</f>
        <v>0.36721900945215885</v>
      </c>
      <c r="AB1165">
        <v>1.7941093000000002E-2</v>
      </c>
      <c r="AC1165">
        <f>(AB1165-0)/(0.90509456-0)</f>
        <v>1.9822340993851516E-2</v>
      </c>
      <c r="AD1165">
        <v>1.5228834E-2</v>
      </c>
      <c r="AE1165" s="3">
        <f>(AD1165-0)/(0.42788053-0)</f>
        <v>3.559132265261053E-2</v>
      </c>
      <c r="AF1165">
        <v>3.2145296999999998E-4</v>
      </c>
      <c r="AG1165">
        <f>(AF1165-0)/(0.48863637-0)</f>
        <v>6.5785723236278957E-4</v>
      </c>
      <c r="AH1165">
        <v>10.6</v>
      </c>
      <c r="AI1165">
        <f>(AH1165-0)/(78.5-0)</f>
        <v>0.13503184713375796</v>
      </c>
      <c r="AJ1165">
        <v>20.8</v>
      </c>
      <c r="AK1165">
        <f>(AJ1165-5.8)/(57.3-5.8)</f>
        <v>0.29126213592233008</v>
      </c>
      <c r="AL1165">
        <v>50</v>
      </c>
      <c r="AM1165">
        <f>(AL1165-5.5)/(55.8-5.5)</f>
        <v>0.88469184890656072</v>
      </c>
      <c r="AN1165">
        <v>18.7</v>
      </c>
      <c r="AO1165">
        <f>(AN1165-1.2)/(66.3-1.2)</f>
        <v>0.26881720430107531</v>
      </c>
      <c r="AP1165">
        <v>0.26037690360429139</v>
      </c>
      <c r="AQ1165">
        <v>0.29856953429501348</v>
      </c>
      <c r="AR1165">
        <v>0.2754651022622252</v>
      </c>
      <c r="AS1165">
        <v>0.1655884598384699</v>
      </c>
      <c r="AT1165" t="s">
        <v>79</v>
      </c>
      <c r="AU1165" t="s">
        <v>72</v>
      </c>
      <c r="AZ1165">
        <v>-0.104869173</v>
      </c>
      <c r="BA1165" t="s">
        <v>74</v>
      </c>
      <c r="BB1165">
        <v>-6.5251128000000005E-2</v>
      </c>
      <c r="BC1165" t="s">
        <v>74</v>
      </c>
    </row>
    <row r="1166" spans="1:55">
      <c r="A1166" s="1">
        <v>1164</v>
      </c>
      <c r="B1166" t="s">
        <v>844</v>
      </c>
      <c r="C1166" t="s">
        <v>896</v>
      </c>
      <c r="D1166">
        <v>1321</v>
      </c>
      <c r="E1166">
        <v>114</v>
      </c>
      <c r="F1166">
        <v>233740</v>
      </c>
      <c r="G1166">
        <v>39</v>
      </c>
      <c r="H1166">
        <v>14.491227377340151</v>
      </c>
      <c r="I1166">
        <v>1321</v>
      </c>
      <c r="J1166" t="s">
        <v>102</v>
      </c>
      <c r="K1166" t="s">
        <v>57</v>
      </c>
      <c r="L1166" t="s">
        <v>58</v>
      </c>
      <c r="M1166" t="s">
        <v>59</v>
      </c>
      <c r="N1166" t="s">
        <v>60</v>
      </c>
      <c r="O1166" t="s">
        <v>61</v>
      </c>
      <c r="P1166" t="s">
        <v>62</v>
      </c>
      <c r="Q1166" t="s">
        <v>63</v>
      </c>
      <c r="R1166" t="s">
        <v>69</v>
      </c>
      <c r="S1166" t="s">
        <v>65</v>
      </c>
      <c r="T1166">
        <v>117.76645000000001</v>
      </c>
      <c r="U1166">
        <f>(T1166-0.014129973)/(27755.404-0.014129973)</f>
        <v>4.2425028284023688E-3</v>
      </c>
      <c r="V1166">
        <v>5.7382289000000003E-2</v>
      </c>
      <c r="W1166">
        <f>(V1166-0.006104506)/(0.96359551-0.006104506)</f>
        <v>5.355432352448504E-2</v>
      </c>
      <c r="X1166">
        <v>0.78384494999999998</v>
      </c>
      <c r="Y1166">
        <f>(X1166-0.026912883)/(0.97887218-0.026912883)</f>
        <v>0.79513070504736083</v>
      </c>
      <c r="Z1166">
        <v>0.12252868</v>
      </c>
      <c r="AA1166">
        <f>(Z1166-0)/(0.8541435-0)</f>
        <v>0.14345210143260473</v>
      </c>
      <c r="AB1166">
        <v>4.5910482000000004E-3</v>
      </c>
      <c r="AC1166">
        <f>(AB1166-0)/(0.90509456-0)</f>
        <v>5.0724514353505789E-3</v>
      </c>
      <c r="AD1166">
        <v>1.4137329000000001E-2</v>
      </c>
      <c r="AE1166" s="3">
        <f>(AD1166-0)/(0.42788053-0)</f>
        <v>3.3040365262705457E-2</v>
      </c>
      <c r="AF1166">
        <v>3.0606988000000002E-4</v>
      </c>
      <c r="AG1166">
        <f>(AF1166-0)/(0.48863637-0)</f>
        <v>6.2637556021464397E-4</v>
      </c>
      <c r="AH1166">
        <v>33.5</v>
      </c>
      <c r="AI1166">
        <f>(AH1166-0)/(78.5-0)</f>
        <v>0.42675159235668791</v>
      </c>
      <c r="AJ1166">
        <v>30.4</v>
      </c>
      <c r="AK1166">
        <f>(AJ1166-5.8)/(57.3-5.8)</f>
        <v>0.47766990291262129</v>
      </c>
      <c r="AL1166">
        <v>26.3</v>
      </c>
      <c r="AM1166">
        <f>(AL1166-5.5)/(55.8-5.5)</f>
        <v>0.41351888667992054</v>
      </c>
      <c r="AN1166">
        <v>9.8000000000000007</v>
      </c>
      <c r="AO1166">
        <f>(AN1166-1.2)/(66.3-1.2)</f>
        <v>0.13210445468509988</v>
      </c>
      <c r="AP1166">
        <v>0.26199968230722442</v>
      </c>
      <c r="AQ1166">
        <v>0.29544653269329862</v>
      </c>
      <c r="AR1166">
        <v>0.27327002723634408</v>
      </c>
      <c r="AS1166">
        <v>0.1692837577631329</v>
      </c>
      <c r="AT1166" t="s">
        <v>79</v>
      </c>
      <c r="AU1166" t="s">
        <v>72</v>
      </c>
      <c r="AV1166">
        <v>58</v>
      </c>
      <c r="AW1166">
        <v>0.44776119399999997</v>
      </c>
      <c r="AX1166">
        <v>0.60152000000000005</v>
      </c>
      <c r="AY1166">
        <f>(AX1166-0)/(1.01692-0)</f>
        <v>0.59151162333320229</v>
      </c>
      <c r="AZ1166">
        <v>-0.12338294900000001</v>
      </c>
      <c r="BA1166" t="s">
        <v>74</v>
      </c>
      <c r="BB1166">
        <v>-2.6026727999999999E-2</v>
      </c>
      <c r="BC1166" t="s">
        <v>74</v>
      </c>
    </row>
    <row r="1167" spans="1:55">
      <c r="A1167" s="1">
        <v>1165</v>
      </c>
      <c r="B1167" t="s">
        <v>844</v>
      </c>
      <c r="C1167" t="s">
        <v>897</v>
      </c>
      <c r="D1167">
        <v>584</v>
      </c>
      <c r="E1167">
        <v>23</v>
      </c>
      <c r="F1167">
        <v>121097</v>
      </c>
      <c r="G1167">
        <v>30</v>
      </c>
      <c r="H1167">
        <v>16.075267485294159</v>
      </c>
      <c r="I1167">
        <v>584</v>
      </c>
      <c r="J1167" t="s">
        <v>56</v>
      </c>
      <c r="K1167" t="s">
        <v>57</v>
      </c>
      <c r="L1167" t="s">
        <v>58</v>
      </c>
      <c r="M1167" t="s">
        <v>59</v>
      </c>
      <c r="N1167" t="s">
        <v>60</v>
      </c>
      <c r="O1167" t="s">
        <v>62</v>
      </c>
      <c r="P1167" t="s">
        <v>61</v>
      </c>
      <c r="Q1167" t="s">
        <v>63</v>
      </c>
      <c r="R1167" t="s">
        <v>64</v>
      </c>
      <c r="S1167" t="s">
        <v>65</v>
      </c>
      <c r="T1167">
        <v>65.273368999999988</v>
      </c>
      <c r="U1167">
        <f>(T1167-0.014129973)/(27755.404-0.014129973)</f>
        <v>2.3512276113791266E-3</v>
      </c>
      <c r="V1167">
        <v>4.3766867000000001E-2</v>
      </c>
      <c r="W1167">
        <f>(V1167-0.006104506)/(0.96359551-0.006104506)</f>
        <v>3.9334428044401765E-2</v>
      </c>
      <c r="X1167">
        <v>0.63134920999999999</v>
      </c>
      <c r="Y1167">
        <f>(X1167-0.026912883)/(0.97887218-0.026912883)</f>
        <v>0.63493925518120131</v>
      </c>
      <c r="Z1167">
        <v>0.30064210000000002</v>
      </c>
      <c r="AA1167">
        <f>(Z1167-0)/(0.8541435-0)</f>
        <v>0.35198078543008293</v>
      </c>
      <c r="AB1167">
        <v>3.4161329E-3</v>
      </c>
      <c r="AC1167">
        <f>(AB1167-0)/(0.90509456-0)</f>
        <v>3.7743381199860488E-3</v>
      </c>
      <c r="AD1167">
        <v>7.0714699000000002E-3</v>
      </c>
      <c r="AE1167" s="3">
        <f>(AD1167-0)/(0.42788053-0)</f>
        <v>1.6526739134402776E-2</v>
      </c>
      <c r="AF1167">
        <v>3.1395529999999998E-4</v>
      </c>
      <c r="AG1167">
        <f>(AF1167-0)/(0.48863637-0)</f>
        <v>6.425131637254099E-4</v>
      </c>
      <c r="AH1167">
        <v>19.399999999999999</v>
      </c>
      <c r="AI1167">
        <f>(AH1167-0)/(78.5-0)</f>
        <v>0.24713375796178341</v>
      </c>
      <c r="AJ1167">
        <v>26.1</v>
      </c>
      <c r="AK1167">
        <f>(AJ1167-5.8)/(57.3-5.8)</f>
        <v>0.39417475728155343</v>
      </c>
      <c r="AL1167">
        <v>37.799999999999997</v>
      </c>
      <c r="AM1167">
        <f>(AL1167-5.5)/(55.8-5.5)</f>
        <v>0.64214711729622265</v>
      </c>
      <c r="AN1167">
        <v>16.7</v>
      </c>
      <c r="AO1167">
        <f>(AN1167-1.2)/(66.3-1.2)</f>
        <v>0.23809523809523811</v>
      </c>
      <c r="AP1167">
        <v>0.2748977776448866</v>
      </c>
      <c r="AQ1167">
        <v>0.34068636611674658</v>
      </c>
      <c r="AR1167">
        <v>0.2406691733257586</v>
      </c>
      <c r="AS1167">
        <v>0.1437466829126082</v>
      </c>
      <c r="AT1167" t="s">
        <v>79</v>
      </c>
      <c r="AU1167" t="s">
        <v>72</v>
      </c>
      <c r="AV1167">
        <v>62</v>
      </c>
      <c r="AW1167">
        <v>0.50746268699999997</v>
      </c>
      <c r="AX1167">
        <v>0.57711999999999997</v>
      </c>
      <c r="AY1167">
        <f>(AX1167-0)/(1.01692-0)</f>
        <v>0.56751760217126224</v>
      </c>
      <c r="AZ1167">
        <v>-0.19864667</v>
      </c>
      <c r="BA1167" t="s">
        <v>74</v>
      </c>
      <c r="BB1167">
        <v>-0.122293085</v>
      </c>
      <c r="BC1167" t="s">
        <v>74</v>
      </c>
    </row>
    <row r="1168" spans="1:55">
      <c r="A1168" s="1">
        <v>1166</v>
      </c>
      <c r="B1168" t="s">
        <v>844</v>
      </c>
      <c r="C1168" t="s">
        <v>898</v>
      </c>
      <c r="D1168">
        <v>2</v>
      </c>
      <c r="E1168">
        <v>0</v>
      </c>
      <c r="F1168">
        <v>5252</v>
      </c>
      <c r="G1168">
        <v>22</v>
      </c>
      <c r="H1168">
        <v>1.7309423250017311</v>
      </c>
      <c r="I1168">
        <v>2</v>
      </c>
      <c r="J1168" t="s">
        <v>77</v>
      </c>
      <c r="K1168" t="s">
        <v>58</v>
      </c>
      <c r="L1168" t="s">
        <v>57</v>
      </c>
      <c r="M1168" t="s">
        <v>59</v>
      </c>
      <c r="N1168" t="s">
        <v>61</v>
      </c>
      <c r="O1168" t="s">
        <v>62</v>
      </c>
      <c r="P1168" t="s">
        <v>63</v>
      </c>
      <c r="Q1168" t="s">
        <v>60</v>
      </c>
      <c r="R1168" t="s">
        <v>64</v>
      </c>
      <c r="S1168" t="s">
        <v>71</v>
      </c>
      <c r="T1168">
        <v>2.8580496000000002</v>
      </c>
      <c r="U1168">
        <f>(T1168-0.014129973)/(27755.404-0.014129973)</f>
        <v>1.024636886859638E-4</v>
      </c>
      <c r="V1168">
        <v>2.1963244E-2</v>
      </c>
      <c r="W1168">
        <f>(V1168-0.006104506)/(0.96359551-0.006104506)</f>
        <v>1.6562806265279544E-2</v>
      </c>
      <c r="X1168">
        <v>0.42290452000000001</v>
      </c>
      <c r="Y1168">
        <f>(X1168-0.026912883)/(0.97887218-0.026912883)</f>
        <v>0.41597538702329628</v>
      </c>
      <c r="Z1168">
        <v>0.53899598000000004</v>
      </c>
      <c r="AA1168">
        <f>(Z1168-0)/(0.8541435-0)</f>
        <v>0.63103679885171526</v>
      </c>
      <c r="AB1168">
        <v>1.1205736999999999E-3</v>
      </c>
      <c r="AC1168">
        <f>(AB1168-0)/(0.90509456-0)</f>
        <v>1.2380736218323971E-3</v>
      </c>
      <c r="AD1168">
        <v>2.0170328E-3</v>
      </c>
      <c r="AE1168" s="3">
        <f>(AD1168-0)/(0.42788053-0)</f>
        <v>4.7140093053544647E-3</v>
      </c>
      <c r="AF1168">
        <v>0</v>
      </c>
      <c r="AG1168">
        <f>(AF1168-0)/(0.48863637-0)</f>
        <v>0</v>
      </c>
      <c r="AH1168">
        <v>10.5</v>
      </c>
      <c r="AI1168">
        <f>(AH1168-0)/(78.5-0)</f>
        <v>0.13375796178343949</v>
      </c>
      <c r="AJ1168">
        <v>20.100000000000001</v>
      </c>
      <c r="AK1168">
        <f>(AJ1168-5.8)/(57.3-5.8)</f>
        <v>0.27766990291262139</v>
      </c>
      <c r="AL1168">
        <v>47.1</v>
      </c>
      <c r="AM1168">
        <f>(AL1168-5.5)/(55.8-5.5)</f>
        <v>0.82703777335984108</v>
      </c>
      <c r="AN1168">
        <v>22.3</v>
      </c>
      <c r="AO1168">
        <f>(AN1168-1.2)/(66.3-1.2)</f>
        <v>0.32411674347158226</v>
      </c>
      <c r="AP1168">
        <v>0.2498879426266247</v>
      </c>
      <c r="AQ1168">
        <v>0.23778574630210661</v>
      </c>
      <c r="AR1168">
        <v>0.26826535186015238</v>
      </c>
      <c r="AS1168">
        <v>0.24406095921111609</v>
      </c>
      <c r="AT1168" t="s">
        <v>66</v>
      </c>
      <c r="AU1168" t="s">
        <v>66</v>
      </c>
      <c r="AZ1168">
        <v>-0.64666666699999997</v>
      </c>
      <c r="BA1168" t="s">
        <v>74</v>
      </c>
      <c r="BB1168">
        <v>-0.38190476200000001</v>
      </c>
      <c r="BC1168" t="s">
        <v>74</v>
      </c>
    </row>
    <row r="1169" spans="1:55">
      <c r="A1169" s="1">
        <v>1167</v>
      </c>
      <c r="B1169" t="s">
        <v>844</v>
      </c>
      <c r="C1169" t="s">
        <v>899</v>
      </c>
      <c r="D1169">
        <v>456</v>
      </c>
      <c r="E1169">
        <v>33</v>
      </c>
      <c r="F1169">
        <v>111860</v>
      </c>
      <c r="G1169">
        <v>36</v>
      </c>
      <c r="H1169">
        <v>11.32367840753323</v>
      </c>
      <c r="I1169">
        <v>456</v>
      </c>
      <c r="J1169" t="s">
        <v>56</v>
      </c>
      <c r="K1169" t="s">
        <v>57</v>
      </c>
      <c r="L1169" t="s">
        <v>58</v>
      </c>
      <c r="M1169" t="s">
        <v>100</v>
      </c>
      <c r="N1169" t="s">
        <v>60</v>
      </c>
      <c r="O1169" t="s">
        <v>62</v>
      </c>
      <c r="P1169" t="s">
        <v>61</v>
      </c>
      <c r="Q1169" t="s">
        <v>63</v>
      </c>
      <c r="R1169" t="s">
        <v>64</v>
      </c>
      <c r="S1169" t="s">
        <v>65</v>
      </c>
      <c r="T1169">
        <v>34.854865999999987</v>
      </c>
      <c r="U1169">
        <f>(T1169-0.014129973)/(27755.404-0.014129973)</f>
        <v>1.2552782068690894E-3</v>
      </c>
      <c r="V1169">
        <v>5.0675098000000002E-2</v>
      </c>
      <c r="W1169">
        <f>(V1169-0.006104506)/(0.96359551-0.006104506)</f>
        <v>4.6549358494025077E-2</v>
      </c>
      <c r="X1169">
        <v>0.66673875000000005</v>
      </c>
      <c r="Y1169">
        <f>(X1169-0.026912883)/(0.97887218-0.026912883)</f>
        <v>0.67211473118267173</v>
      </c>
      <c r="Z1169">
        <v>0.18955873000000001</v>
      </c>
      <c r="AA1169">
        <f>(Z1169-0)/(0.8541435-0)</f>
        <v>0.22192843474193741</v>
      </c>
      <c r="AB1169">
        <v>5.7241421000000001E-2</v>
      </c>
      <c r="AC1169">
        <f>(AB1169-0)/(0.90509456-0)</f>
        <v>6.3243580869605492E-2</v>
      </c>
      <c r="AD1169">
        <v>1.0484502999999999E-2</v>
      </c>
      <c r="AE1169" s="3">
        <f>(AD1169-0)/(0.42788053-0)</f>
        <v>2.4503342089437909E-2</v>
      </c>
      <c r="AF1169">
        <v>6.3051132000000007E-4</v>
      </c>
      <c r="AG1169">
        <f>(AF1169-0)/(0.48863637-0)</f>
        <v>1.2903487311024353E-3</v>
      </c>
      <c r="AH1169">
        <v>15.8</v>
      </c>
      <c r="AI1169">
        <f>(AH1169-0)/(78.5-0)</f>
        <v>0.20127388535031848</v>
      </c>
      <c r="AJ1169">
        <v>24.1</v>
      </c>
      <c r="AK1169">
        <f>(AJ1169-5.8)/(57.3-5.8)</f>
        <v>0.35533980582524272</v>
      </c>
      <c r="AL1169">
        <v>38.6</v>
      </c>
      <c r="AM1169">
        <f>(AL1169-5.5)/(55.8-5.5)</f>
        <v>0.65805168986083507</v>
      </c>
      <c r="AN1169">
        <v>21.5</v>
      </c>
      <c r="AO1169">
        <f>(AN1169-1.2)/(66.3-1.2)</f>
        <v>0.31182795698924737</v>
      </c>
      <c r="AP1169">
        <v>0.27510110699777518</v>
      </c>
      <c r="AQ1169">
        <v>0.32588429216094261</v>
      </c>
      <c r="AR1169">
        <v>0.25504183893137339</v>
      </c>
      <c r="AS1169">
        <v>0.14397276190990879</v>
      </c>
      <c r="AT1169" t="s">
        <v>79</v>
      </c>
      <c r="AU1169" t="s">
        <v>72</v>
      </c>
      <c r="AV1169">
        <v>60</v>
      </c>
      <c r="AW1169">
        <v>0.47761194000000001</v>
      </c>
      <c r="AX1169">
        <v>0.46195999999999998</v>
      </c>
      <c r="AY1169">
        <f>(AX1169-0)/(1.01692-0)</f>
        <v>0.45427368917908978</v>
      </c>
      <c r="AZ1169">
        <v>-0.116331937</v>
      </c>
      <c r="BA1169" t="s">
        <v>74</v>
      </c>
      <c r="BB1169">
        <v>-7.3691039E-2</v>
      </c>
      <c r="BC1169" t="s">
        <v>74</v>
      </c>
    </row>
    <row r="1170" spans="1:55">
      <c r="A1170" s="1">
        <v>1168</v>
      </c>
      <c r="B1170" t="s">
        <v>844</v>
      </c>
      <c r="C1170" t="s">
        <v>900</v>
      </c>
      <c r="D1170">
        <v>131</v>
      </c>
      <c r="E1170">
        <v>7</v>
      </c>
      <c r="F1170">
        <v>22721</v>
      </c>
      <c r="G1170">
        <v>33</v>
      </c>
      <c r="H1170">
        <v>17.4714887975748</v>
      </c>
      <c r="I1170">
        <v>131</v>
      </c>
      <c r="J1170" t="s">
        <v>77</v>
      </c>
      <c r="K1170" t="s">
        <v>57</v>
      </c>
      <c r="L1170" t="s">
        <v>58</v>
      </c>
      <c r="M1170" t="s">
        <v>59</v>
      </c>
      <c r="N1170" t="s">
        <v>60</v>
      </c>
      <c r="O1170" t="s">
        <v>61</v>
      </c>
      <c r="P1170" t="s">
        <v>62</v>
      </c>
      <c r="Q1170" t="s">
        <v>63</v>
      </c>
      <c r="R1170" t="s">
        <v>64</v>
      </c>
      <c r="S1170" t="s">
        <v>65</v>
      </c>
      <c r="T1170">
        <v>9.8311147999999999</v>
      </c>
      <c r="U1170">
        <f>(T1170-0.014129973)/(27755.404-0.014129973)</f>
        <v>3.5369652067475897E-4</v>
      </c>
      <c r="V1170">
        <v>4.5902375000000002E-2</v>
      </c>
      <c r="W1170">
        <f>(V1170-0.006104506)/(0.96359551-0.006104506)</f>
        <v>4.156474456025281E-2</v>
      </c>
      <c r="X1170">
        <v>0.69189429000000002</v>
      </c>
      <c r="Y1170">
        <f>(X1170-0.026912883)/(0.97887218-0.026912883)</f>
        <v>0.69853974754552983</v>
      </c>
      <c r="Z1170">
        <v>0.24849978</v>
      </c>
      <c r="AA1170">
        <f>(Z1170-0)/(0.8541435-0)</f>
        <v>0.29093446241761484</v>
      </c>
      <c r="AB1170">
        <v>3.3139274000000001E-3</v>
      </c>
      <c r="AC1170">
        <f>(AB1170-0)/(0.90509456-0)</f>
        <v>3.6614156646792794E-3</v>
      </c>
      <c r="AD1170">
        <v>1.8360949E-3</v>
      </c>
      <c r="AE1170" s="3">
        <f>(AD1170-0)/(0.42788053-0)</f>
        <v>4.2911391644765888E-3</v>
      </c>
      <c r="AF1170">
        <v>5.8217643999999998E-4</v>
      </c>
      <c r="AG1170">
        <f>(AF1170-0)/(0.48863637-0)</f>
        <v>1.1914308384371798E-3</v>
      </c>
      <c r="AH1170">
        <v>14.6</v>
      </c>
      <c r="AI1170">
        <f>(AH1170-0)/(78.5-0)</f>
        <v>0.1859872611464968</v>
      </c>
      <c r="AJ1170">
        <v>23.9</v>
      </c>
      <c r="AK1170">
        <f>(AJ1170-5.8)/(57.3-5.8)</f>
        <v>0.35145631067961158</v>
      </c>
      <c r="AL1170">
        <v>47.1</v>
      </c>
      <c r="AM1170">
        <f>(AL1170-5.5)/(55.8-5.5)</f>
        <v>0.82703777335984108</v>
      </c>
      <c r="AN1170">
        <v>14.4</v>
      </c>
      <c r="AO1170">
        <f>(AN1170-1.2)/(66.3-1.2)</f>
        <v>0.20276497695852538</v>
      </c>
      <c r="AP1170">
        <v>0.23999104343931929</v>
      </c>
      <c r="AQ1170">
        <v>0.2793551276309898</v>
      </c>
      <c r="AR1170">
        <v>0.27510076130765782</v>
      </c>
      <c r="AS1170">
        <v>0.2055530676220331</v>
      </c>
      <c r="AT1170" t="s">
        <v>79</v>
      </c>
      <c r="AU1170" t="s">
        <v>72</v>
      </c>
      <c r="AZ1170">
        <v>1.3334934E-2</v>
      </c>
      <c r="BA1170" t="s">
        <v>67</v>
      </c>
      <c r="BB1170">
        <v>-7.6533012999999997E-2</v>
      </c>
      <c r="BC1170" t="s">
        <v>74</v>
      </c>
    </row>
    <row r="1171" spans="1:55">
      <c r="A1171" s="1">
        <v>1169</v>
      </c>
      <c r="B1171" t="s">
        <v>844</v>
      </c>
      <c r="C1171" t="s">
        <v>901</v>
      </c>
      <c r="D1171">
        <v>38</v>
      </c>
      <c r="E1171">
        <v>1</v>
      </c>
      <c r="F1171">
        <v>57999</v>
      </c>
      <c r="G1171">
        <v>33</v>
      </c>
      <c r="H1171">
        <v>1.98540518201202</v>
      </c>
      <c r="I1171">
        <v>38</v>
      </c>
      <c r="J1171" t="s">
        <v>56</v>
      </c>
      <c r="K1171" t="s">
        <v>57</v>
      </c>
      <c r="L1171" t="s">
        <v>58</v>
      </c>
      <c r="M1171" t="s">
        <v>59</v>
      </c>
      <c r="N1171" t="s">
        <v>60</v>
      </c>
      <c r="O1171" t="s">
        <v>62</v>
      </c>
      <c r="P1171" t="s">
        <v>61</v>
      </c>
      <c r="Q1171" t="s">
        <v>63</v>
      </c>
      <c r="R1171" t="s">
        <v>64</v>
      </c>
      <c r="S1171" t="s">
        <v>65</v>
      </c>
      <c r="T1171">
        <v>19.689957</v>
      </c>
      <c r="U1171">
        <f>(T1171-0.014129973)/(27755.404-0.014129973)</f>
        <v>7.0890112223744668E-4</v>
      </c>
      <c r="V1171">
        <v>3.6703996000000003E-2</v>
      </c>
      <c r="W1171">
        <f>(V1171-0.006104506)/(0.96359551-0.006104506)</f>
        <v>3.1957992160937317E-2</v>
      </c>
      <c r="X1171">
        <v>0.78383756000000004</v>
      </c>
      <c r="Y1171">
        <f>(X1171-0.026912883)/(0.97887218-0.026912883)</f>
        <v>0.79512294211041257</v>
      </c>
      <c r="Z1171">
        <v>0.14156778</v>
      </c>
      <c r="AA1171">
        <f>(Z1171-0)/(0.8541435-0)</f>
        <v>0.16574238403734268</v>
      </c>
      <c r="AB1171">
        <v>3.3428045000000002E-3</v>
      </c>
      <c r="AC1171">
        <f>(AB1171-0)/(0.90509456-0)</f>
        <v>3.693320728830809E-3</v>
      </c>
      <c r="AD1171">
        <v>2.0591676E-2</v>
      </c>
      <c r="AE1171" s="3">
        <f>(AD1171-0)/(0.42788053-0)</f>
        <v>4.8124825871371152E-2</v>
      </c>
      <c r="AF1171">
        <v>1.0028414E-4</v>
      </c>
      <c r="AG1171">
        <f>(AF1171-0)/(0.48863637-0)</f>
        <v>2.052326559318538E-4</v>
      </c>
      <c r="AH1171">
        <v>14.2</v>
      </c>
      <c r="AI1171">
        <f>(AH1171-0)/(78.5-0)</f>
        <v>0.18089171974522292</v>
      </c>
      <c r="AJ1171">
        <v>22.3</v>
      </c>
      <c r="AK1171">
        <f>(AJ1171-5.8)/(57.3-5.8)</f>
        <v>0.32038834951456313</v>
      </c>
      <c r="AL1171">
        <v>41.9</v>
      </c>
      <c r="AM1171">
        <f>(AL1171-5.5)/(55.8-5.5)</f>
        <v>0.72365805168986086</v>
      </c>
      <c r="AN1171">
        <v>21.6</v>
      </c>
      <c r="AO1171">
        <f>(AN1171-1.2)/(66.3-1.2)</f>
        <v>0.31336405529953926</v>
      </c>
      <c r="AP1171">
        <v>0.27828848403810791</v>
      </c>
      <c r="AQ1171">
        <v>0.30910914257061672</v>
      </c>
      <c r="AR1171">
        <v>0.26030419521978931</v>
      </c>
      <c r="AS1171">
        <v>0.152298178171486</v>
      </c>
      <c r="AT1171" t="s">
        <v>66</v>
      </c>
      <c r="AU1171" t="s">
        <v>66</v>
      </c>
      <c r="AZ1171">
        <v>-0.12984127000000001</v>
      </c>
      <c r="BA1171" t="s">
        <v>74</v>
      </c>
      <c r="BB1171">
        <v>-0.128063492</v>
      </c>
      <c r="BC1171" t="s">
        <v>74</v>
      </c>
    </row>
    <row r="1172" spans="1:55">
      <c r="A1172" s="1">
        <v>1170</v>
      </c>
      <c r="B1172" t="s">
        <v>844</v>
      </c>
      <c r="C1172" t="s">
        <v>902</v>
      </c>
      <c r="D1172">
        <v>16</v>
      </c>
      <c r="E1172">
        <v>2</v>
      </c>
      <c r="F1172">
        <v>52334</v>
      </c>
      <c r="G1172">
        <v>38</v>
      </c>
      <c r="H1172">
        <v>0.80454891959136965</v>
      </c>
      <c r="I1172">
        <v>16</v>
      </c>
      <c r="J1172" t="s">
        <v>56</v>
      </c>
      <c r="K1172" t="s">
        <v>57</v>
      </c>
      <c r="L1172" t="s">
        <v>58</v>
      </c>
      <c r="M1172" t="s">
        <v>59</v>
      </c>
      <c r="N1172" t="s">
        <v>60</v>
      </c>
      <c r="O1172" t="s">
        <v>62</v>
      </c>
      <c r="P1172" t="s">
        <v>61</v>
      </c>
      <c r="Q1172" t="s">
        <v>63</v>
      </c>
      <c r="R1172" t="s">
        <v>64</v>
      </c>
      <c r="S1172" t="s">
        <v>65</v>
      </c>
      <c r="T1172">
        <v>14.206417999999999</v>
      </c>
      <c r="U1172">
        <f>(T1172-0.014129973)/(27755.404-0.014129973)</f>
        <v>5.1133448650729377E-4</v>
      </c>
      <c r="V1172">
        <v>9.3819074000000002E-2</v>
      </c>
      <c r="W1172">
        <f>(V1172-0.006104506)/(0.96359551-0.006104506)</f>
        <v>9.1608764608299142E-2</v>
      </c>
      <c r="X1172">
        <v>0.70047075000000003</v>
      </c>
      <c r="Y1172">
        <f>(X1172-0.026912883)/(0.97887218-0.026912883)</f>
        <v>0.70754901929383651</v>
      </c>
      <c r="Z1172">
        <v>0.13827260999999999</v>
      </c>
      <c r="AA1172">
        <f>(Z1172-0)/(0.8541435-0)</f>
        <v>0.16188451940452628</v>
      </c>
      <c r="AB1172">
        <v>1.3323781999999999E-2</v>
      </c>
      <c r="AC1172">
        <f>(AB1172-0)/(0.90509456-0)</f>
        <v>1.47208729218304E-2</v>
      </c>
      <c r="AD1172">
        <v>1.8972573999999999E-2</v>
      </c>
      <c r="AE1172" s="3">
        <f>(AD1172-0)/(0.42788053-0)</f>
        <v>4.434082102310194E-2</v>
      </c>
      <c r="AF1172">
        <v>4.1137943000000001E-3</v>
      </c>
      <c r="AG1172">
        <f>(AF1172-0)/(0.48863637-0)</f>
        <v>8.4189277601255923E-3</v>
      </c>
      <c r="AH1172">
        <v>16.8</v>
      </c>
      <c r="AI1172">
        <f>(AH1172-0)/(78.5-0)</f>
        <v>0.21401273885350319</v>
      </c>
      <c r="AJ1172">
        <v>32.9</v>
      </c>
      <c r="AK1172">
        <f>(AJ1172-5.8)/(57.3-5.8)</f>
        <v>0.52621359223300967</v>
      </c>
      <c r="AL1172">
        <v>37.4</v>
      </c>
      <c r="AM1172">
        <f>(AL1172-5.5)/(55.8-5.5)</f>
        <v>0.63419483101391649</v>
      </c>
      <c r="AN1172">
        <v>12.8</v>
      </c>
      <c r="AO1172">
        <f>(AN1172-1.2)/(66.3-1.2)</f>
        <v>0.17818740399385563</v>
      </c>
      <c r="AP1172">
        <v>0.27660663119115841</v>
      </c>
      <c r="AQ1172">
        <v>0.41154318460908718</v>
      </c>
      <c r="AR1172">
        <v>0.18988948014735979</v>
      </c>
      <c r="AS1172">
        <v>0.12196070405239461</v>
      </c>
      <c r="AT1172" t="s">
        <v>104</v>
      </c>
      <c r="AU1172" t="s">
        <v>104</v>
      </c>
      <c r="AZ1172">
        <v>-0.13714285700000001</v>
      </c>
      <c r="BA1172" t="s">
        <v>74</v>
      </c>
      <c r="BB1172">
        <v>0.15178571399999999</v>
      </c>
      <c r="BC1172" t="s">
        <v>67</v>
      </c>
    </row>
    <row r="1173" spans="1:55">
      <c r="A1173" s="1">
        <v>1171</v>
      </c>
      <c r="B1173" t="s">
        <v>844</v>
      </c>
      <c r="C1173" t="s">
        <v>903</v>
      </c>
      <c r="D1173">
        <v>282</v>
      </c>
      <c r="E1173">
        <v>21</v>
      </c>
      <c r="F1173">
        <v>47168</v>
      </c>
      <c r="G1173">
        <v>33</v>
      </c>
      <c r="H1173">
        <v>18.117059331441961</v>
      </c>
      <c r="I1173">
        <v>282</v>
      </c>
      <c r="J1173" t="s">
        <v>56</v>
      </c>
      <c r="K1173" t="s">
        <v>57</v>
      </c>
      <c r="L1173" t="s">
        <v>58</v>
      </c>
      <c r="M1173" t="s">
        <v>59</v>
      </c>
      <c r="N1173" t="s">
        <v>60</v>
      </c>
      <c r="O1173" t="s">
        <v>62</v>
      </c>
      <c r="P1173" t="s">
        <v>61</v>
      </c>
      <c r="Q1173" t="s">
        <v>63</v>
      </c>
      <c r="R1173" t="s">
        <v>64</v>
      </c>
      <c r="S1173" t="s">
        <v>65</v>
      </c>
      <c r="T1173">
        <v>26.862749000000001</v>
      </c>
      <c r="U1173">
        <f>(T1173-0.014129973)/(27755.404-0.014129973)</f>
        <v>9.6732991871945496E-4</v>
      </c>
      <c r="V1173">
        <v>2.4494439E-2</v>
      </c>
      <c r="W1173">
        <f>(V1173-0.006104506)/(0.96359551-0.006104506)</f>
        <v>1.920637679432443E-2</v>
      </c>
      <c r="X1173">
        <v>0.65426558000000001</v>
      </c>
      <c r="Y1173">
        <f>(X1173-0.026912883)/(0.97887218-0.026912883)</f>
        <v>0.65901210164871171</v>
      </c>
      <c r="Z1173">
        <v>0.30110344</v>
      </c>
      <c r="AA1173">
        <f>(Z1173-0)/(0.8541435-0)</f>
        <v>0.35252090544504527</v>
      </c>
      <c r="AB1173">
        <v>3.6494782999999999E-3</v>
      </c>
      <c r="AC1173">
        <f>(AB1173-0)/(0.90509456-0)</f>
        <v>4.0321514030534E-3</v>
      </c>
      <c r="AD1173">
        <v>2.7049074E-3</v>
      </c>
      <c r="AE1173" s="3">
        <f>(AD1173-0)/(0.42788053-0)</f>
        <v>6.321641697508415E-3</v>
      </c>
      <c r="AF1173">
        <v>1.7174015999999999E-4</v>
      </c>
      <c r="AG1173">
        <f>(AF1173-0)/(0.48863637-0)</f>
        <v>3.51468229841344E-4</v>
      </c>
      <c r="AH1173">
        <v>11.7</v>
      </c>
      <c r="AI1173">
        <f>(AH1173-0)/(78.5-0)</f>
        <v>0.14904458598726114</v>
      </c>
      <c r="AJ1173">
        <v>22.8</v>
      </c>
      <c r="AK1173">
        <f>(AJ1173-5.8)/(57.3-5.8)</f>
        <v>0.3300970873786408</v>
      </c>
      <c r="AL1173">
        <v>42.8</v>
      </c>
      <c r="AM1173">
        <f>(AL1173-5.5)/(55.8-5.5)</f>
        <v>0.74155069582504973</v>
      </c>
      <c r="AN1173">
        <v>22.7</v>
      </c>
      <c r="AO1173">
        <f>(AN1173-1.2)/(66.3-1.2)</f>
        <v>0.33026113671274965</v>
      </c>
      <c r="AP1173">
        <v>0.2640290240865571</v>
      </c>
      <c r="AQ1173">
        <v>0.30056674251856941</v>
      </c>
      <c r="AR1173">
        <v>0.2560431067794427</v>
      </c>
      <c r="AS1173">
        <v>0.1793611266154308</v>
      </c>
      <c r="AT1173" t="s">
        <v>79</v>
      </c>
      <c r="AU1173" t="s">
        <v>72</v>
      </c>
      <c r="AZ1173">
        <v>-6.0396230000000002E-2</v>
      </c>
      <c r="BA1173" t="s">
        <v>74</v>
      </c>
      <c r="BB1173">
        <v>4.0642536E-2</v>
      </c>
      <c r="BC1173" t="s">
        <v>67</v>
      </c>
    </row>
    <row r="1174" spans="1:55">
      <c r="A1174" s="1">
        <v>1172</v>
      </c>
      <c r="B1174" t="s">
        <v>844</v>
      </c>
      <c r="C1174" t="s">
        <v>904</v>
      </c>
      <c r="D1174">
        <v>92</v>
      </c>
      <c r="E1174">
        <v>4</v>
      </c>
      <c r="F1174">
        <v>41207</v>
      </c>
      <c r="G1174">
        <v>37</v>
      </c>
      <c r="H1174">
        <v>6.0341361576588586</v>
      </c>
      <c r="I1174">
        <v>92</v>
      </c>
      <c r="J1174" t="s">
        <v>56</v>
      </c>
      <c r="K1174" t="s">
        <v>57</v>
      </c>
      <c r="L1174" t="s">
        <v>58</v>
      </c>
      <c r="M1174" t="s">
        <v>59</v>
      </c>
      <c r="N1174" t="s">
        <v>60</v>
      </c>
      <c r="O1174" t="s">
        <v>61</v>
      </c>
      <c r="P1174" t="s">
        <v>62</v>
      </c>
      <c r="Q1174" t="s">
        <v>63</v>
      </c>
      <c r="R1174" t="s">
        <v>64</v>
      </c>
      <c r="S1174" t="s">
        <v>65</v>
      </c>
      <c r="T1174">
        <v>25.253571999999998</v>
      </c>
      <c r="U1174">
        <f>(T1174-0.014129973)/(27755.404-0.014129973)</f>
        <v>9.0935281922506993E-4</v>
      </c>
      <c r="V1174">
        <v>1.9923706999999999E-2</v>
      </c>
      <c r="W1174">
        <f>(V1174-0.006104506)/(0.96359551-0.006104506)</f>
        <v>1.4432721500535373E-2</v>
      </c>
      <c r="X1174">
        <v>0.61727410999999999</v>
      </c>
      <c r="Y1174">
        <f>(X1174-0.026912883)/(0.97887218-0.026912883)</f>
        <v>0.62015385412008861</v>
      </c>
      <c r="Z1174">
        <v>0.34009486</v>
      </c>
      <c r="AA1174">
        <f>(Z1174-0)/(0.8541435-0)</f>
        <v>0.39817063526210761</v>
      </c>
      <c r="AB1174">
        <v>4.8456107999999996E-3</v>
      </c>
      <c r="AC1174">
        <f>(AB1174-0)/(0.90509456-0)</f>
        <v>5.3537066889452964E-3</v>
      </c>
      <c r="AD1174">
        <v>3.9950510999999999E-3</v>
      </c>
      <c r="AE1174" s="3">
        <f>(AD1174-0)/(0.42788053-0)</f>
        <v>9.3368377850705196E-3</v>
      </c>
      <c r="AF1174">
        <v>2.5774524E-4</v>
      </c>
      <c r="AG1174">
        <f>(AF1174-0)/(0.48863637-0)</f>
        <v>5.2747862382818535E-4</v>
      </c>
      <c r="AH1174">
        <v>15.1</v>
      </c>
      <c r="AI1174">
        <f>(AH1174-0)/(78.5-0)</f>
        <v>0.19235668789808916</v>
      </c>
      <c r="AJ1174">
        <v>26.6</v>
      </c>
      <c r="AK1174">
        <f>(AJ1174-5.8)/(57.3-5.8)</f>
        <v>0.4038834951456311</v>
      </c>
      <c r="AL1174">
        <v>41.6</v>
      </c>
      <c r="AM1174">
        <f>(AL1174-5.5)/(55.8-5.5)</f>
        <v>0.71769383697813127</v>
      </c>
      <c r="AN1174">
        <v>16.8</v>
      </c>
      <c r="AO1174">
        <f>(AN1174-1.2)/(66.3-1.2)</f>
        <v>0.23963133640553</v>
      </c>
      <c r="AP1174">
        <v>0.24756430743852781</v>
      </c>
      <c r="AQ1174">
        <v>0.29176761688746827</v>
      </c>
      <c r="AR1174">
        <v>0.26308057116346201</v>
      </c>
      <c r="AS1174">
        <v>0.19758750451054169</v>
      </c>
      <c r="AT1174" t="s">
        <v>72</v>
      </c>
      <c r="AU1174" t="s">
        <v>72</v>
      </c>
      <c r="AZ1174">
        <v>-0.152756264</v>
      </c>
      <c r="BA1174" t="s">
        <v>74</v>
      </c>
      <c r="BB1174">
        <v>-0.18339082300000001</v>
      </c>
      <c r="BC1174" t="s">
        <v>74</v>
      </c>
    </row>
    <row r="1175" spans="1:55">
      <c r="A1175" s="1">
        <v>1173</v>
      </c>
      <c r="B1175" t="s">
        <v>844</v>
      </c>
      <c r="C1175" t="s">
        <v>905</v>
      </c>
      <c r="D1175">
        <v>110</v>
      </c>
      <c r="E1175">
        <v>19</v>
      </c>
      <c r="F1175">
        <v>23788</v>
      </c>
      <c r="G1175">
        <v>38</v>
      </c>
      <c r="H1175">
        <v>12.16889541830025</v>
      </c>
      <c r="I1175">
        <v>110</v>
      </c>
      <c r="J1175" t="s">
        <v>56</v>
      </c>
      <c r="K1175" t="s">
        <v>57</v>
      </c>
      <c r="L1175" t="s">
        <v>58</v>
      </c>
      <c r="M1175" t="s">
        <v>59</v>
      </c>
      <c r="N1175" t="s">
        <v>60</v>
      </c>
      <c r="O1175" t="s">
        <v>62</v>
      </c>
      <c r="P1175" t="s">
        <v>61</v>
      </c>
      <c r="Q1175" t="s">
        <v>63</v>
      </c>
      <c r="R1175" t="s">
        <v>64</v>
      </c>
      <c r="S1175" t="s">
        <v>65</v>
      </c>
      <c r="T1175">
        <v>53.034965999999997</v>
      </c>
      <c r="U1175">
        <f>(T1175-0.014129973)/(27755.404-0.014129973)</f>
        <v>1.9102897230154603E-3</v>
      </c>
      <c r="V1175">
        <v>3.2164074000000001E-2</v>
      </c>
      <c r="W1175">
        <f>(V1175-0.006104506)/(0.96359551-0.006104506)</f>
        <v>2.7216514715160709E-2</v>
      </c>
      <c r="X1175">
        <v>0.55307072000000002</v>
      </c>
      <c r="Y1175">
        <f>(X1175-0.026912883)/(0.97887218-0.026912883)</f>
        <v>0.55271043484540916</v>
      </c>
      <c r="Z1175">
        <v>0.39376396000000002</v>
      </c>
      <c r="AA1175">
        <f>(Z1175-0)/(0.8541435-0)</f>
        <v>0.46100445651111321</v>
      </c>
      <c r="AB1175">
        <v>1.9676846000000001E-3</v>
      </c>
      <c r="AC1175">
        <f>(AB1175-0)/(0.90509456-0)</f>
        <v>2.1740099730574009E-3</v>
      </c>
      <c r="AD1175">
        <v>6.5841754000000004E-3</v>
      </c>
      <c r="AE1175" s="3">
        <f>(AD1175-0)/(0.42788053-0)</f>
        <v>1.5387882687721267E-2</v>
      </c>
      <c r="AF1175">
        <v>3.7840087000000002E-5</v>
      </c>
      <c r="AG1175">
        <f>(AF1175-0)/(0.48863637-0)</f>
        <v>7.7440177037988399E-5</v>
      </c>
      <c r="AH1175">
        <v>20.6</v>
      </c>
      <c r="AI1175">
        <f>(AH1175-0)/(78.5-0)</f>
        <v>0.26242038216560509</v>
      </c>
      <c r="AJ1175">
        <v>25.6</v>
      </c>
      <c r="AK1175">
        <f>(AJ1175-5.8)/(57.3-5.8)</f>
        <v>0.38446601941747577</v>
      </c>
      <c r="AL1175">
        <v>38.799999999999997</v>
      </c>
      <c r="AM1175">
        <f>(AL1175-5.5)/(55.8-5.5)</f>
        <v>0.66202783300198809</v>
      </c>
      <c r="AN1175">
        <v>15</v>
      </c>
      <c r="AO1175">
        <f>(AN1175-1.2)/(66.3-1.2)</f>
        <v>0.21198156682027652</v>
      </c>
      <c r="AP1175">
        <v>0.26457789382071362</v>
      </c>
      <c r="AQ1175">
        <v>0.34275551519279529</v>
      </c>
      <c r="AR1175">
        <v>0.25617739433155479</v>
      </c>
      <c r="AS1175">
        <v>0.1364891966549362</v>
      </c>
      <c r="AT1175" t="s">
        <v>79</v>
      </c>
      <c r="AU1175" t="s">
        <v>72</v>
      </c>
      <c r="AZ1175">
        <v>-0.230367024</v>
      </c>
      <c r="BA1175" t="s">
        <v>74</v>
      </c>
      <c r="BB1175">
        <v>-0.25431959300000001</v>
      </c>
      <c r="BC1175" t="s">
        <v>74</v>
      </c>
    </row>
    <row r="1176" spans="1:55">
      <c r="A1176" s="1">
        <v>1174</v>
      </c>
      <c r="B1176" t="s">
        <v>844</v>
      </c>
      <c r="C1176" t="s">
        <v>906</v>
      </c>
      <c r="D1176">
        <v>4</v>
      </c>
      <c r="E1176">
        <v>0</v>
      </c>
      <c r="F1176">
        <v>11604</v>
      </c>
      <c r="G1176">
        <v>26</v>
      </c>
      <c r="H1176">
        <v>1.325802773579402</v>
      </c>
      <c r="I1176">
        <v>4</v>
      </c>
      <c r="J1176" t="s">
        <v>56</v>
      </c>
      <c r="K1176" t="s">
        <v>57</v>
      </c>
      <c r="L1176" t="s">
        <v>58</v>
      </c>
      <c r="M1176" t="s">
        <v>59</v>
      </c>
      <c r="N1176" t="s">
        <v>60</v>
      </c>
      <c r="O1176" t="s">
        <v>62</v>
      </c>
      <c r="P1176" t="s">
        <v>61</v>
      </c>
      <c r="Q1176" t="s">
        <v>63</v>
      </c>
      <c r="R1176" t="s">
        <v>64</v>
      </c>
      <c r="S1176" t="s">
        <v>65</v>
      </c>
      <c r="T1176">
        <v>11.789857</v>
      </c>
      <c r="U1176">
        <f>(T1176-0.014129973)/(27755.404-0.014129973)</f>
        <v>4.2426811808961794E-4</v>
      </c>
      <c r="V1176">
        <v>3.9610270000000003E-2</v>
      </c>
      <c r="W1176">
        <f>(V1176-0.006104506)/(0.96359551-0.006104506)</f>
        <v>3.4993293785557072E-2</v>
      </c>
      <c r="X1176">
        <v>0.78473866000000003</v>
      </c>
      <c r="Y1176">
        <f>(X1176-0.026912883)/(0.97887218-0.026912883)</f>
        <v>0.79606951619487165</v>
      </c>
      <c r="Z1176">
        <v>0.15616463</v>
      </c>
      <c r="AA1176">
        <f>(Z1176-0)/(0.8541435-0)</f>
        <v>0.18283184265875699</v>
      </c>
      <c r="AB1176">
        <v>6.2830084999999994E-3</v>
      </c>
      <c r="AC1176">
        <f>(AB1176-0)/(0.90509456-0)</f>
        <v>6.9418255038456974E-3</v>
      </c>
      <c r="AD1176">
        <v>2.8228010000000002E-3</v>
      </c>
      <c r="AE1176" s="3">
        <f>(AD1176-0)/(0.42788053-0)</f>
        <v>6.5971709439548469E-3</v>
      </c>
      <c r="AF1176">
        <v>0</v>
      </c>
      <c r="AG1176">
        <f>(AF1176-0)/(0.48863637-0)</f>
        <v>0</v>
      </c>
      <c r="AH1176">
        <v>12.6</v>
      </c>
      <c r="AI1176">
        <f>(AH1176-0)/(78.5-0)</f>
        <v>0.16050955414012738</v>
      </c>
      <c r="AJ1176">
        <v>22.2</v>
      </c>
      <c r="AK1176">
        <f>(AJ1176-5.8)/(57.3-5.8)</f>
        <v>0.31844660194174756</v>
      </c>
      <c r="AL1176">
        <v>43.4</v>
      </c>
      <c r="AM1176">
        <f>(AL1176-5.5)/(55.8-5.5)</f>
        <v>0.75347912524850891</v>
      </c>
      <c r="AN1176">
        <v>21.8</v>
      </c>
      <c r="AO1176">
        <f>(AN1176-1.2)/(66.3-1.2)</f>
        <v>0.31643625192012292</v>
      </c>
      <c r="AP1176">
        <v>0.25450737570570009</v>
      </c>
      <c r="AQ1176">
        <v>0.30240393370970681</v>
      </c>
      <c r="AR1176">
        <v>0.2527772718994718</v>
      </c>
      <c r="AS1176">
        <v>0.19031141868512111</v>
      </c>
      <c r="AT1176" t="s">
        <v>104</v>
      </c>
      <c r="AU1176" t="s">
        <v>66</v>
      </c>
      <c r="AZ1176">
        <v>-0.79985714299999999</v>
      </c>
      <c r="BA1176" t="s">
        <v>74</v>
      </c>
      <c r="BB1176">
        <v>-0.23057142899999999</v>
      </c>
      <c r="BC1176" t="s">
        <v>74</v>
      </c>
    </row>
    <row r="1177" spans="1:55">
      <c r="A1177" s="1">
        <v>1175</v>
      </c>
      <c r="B1177" t="s">
        <v>844</v>
      </c>
      <c r="C1177" t="s">
        <v>907</v>
      </c>
      <c r="D1177">
        <v>142</v>
      </c>
      <c r="E1177">
        <v>2</v>
      </c>
      <c r="F1177">
        <v>15625</v>
      </c>
      <c r="G1177">
        <v>30</v>
      </c>
      <c r="H1177">
        <v>30.293333333333329</v>
      </c>
      <c r="I1177">
        <v>142</v>
      </c>
      <c r="J1177" t="s">
        <v>56</v>
      </c>
      <c r="K1177" t="s">
        <v>57</v>
      </c>
      <c r="L1177" t="s">
        <v>58</v>
      </c>
      <c r="M1177" t="s">
        <v>59</v>
      </c>
      <c r="N1177" t="s">
        <v>60</v>
      </c>
      <c r="O1177" t="s">
        <v>61</v>
      </c>
      <c r="P1177" t="s">
        <v>62</v>
      </c>
      <c r="Q1177" t="s">
        <v>63</v>
      </c>
      <c r="R1177" t="s">
        <v>64</v>
      </c>
      <c r="S1177" t="s">
        <v>65</v>
      </c>
      <c r="T1177">
        <v>14.800065999999999</v>
      </c>
      <c r="U1177">
        <f>(T1177-0.014129973)/(27755.404-0.014129973)</f>
        <v>5.327230529363707E-4</v>
      </c>
      <c r="V1177">
        <v>1.5588616E-2</v>
      </c>
      <c r="W1177">
        <f>(V1177-0.006104506)/(0.96359551-0.006104506)</f>
        <v>9.9051687800504919E-3</v>
      </c>
      <c r="X1177">
        <v>0.52936614000000004</v>
      </c>
      <c r="Y1177">
        <f>(X1177-0.026912883)/(0.97887218-0.026912883)</f>
        <v>0.52780960129643029</v>
      </c>
      <c r="Z1177">
        <v>0.44275548999999997</v>
      </c>
      <c r="AA1177">
        <f>(Z1177-0)/(0.8541435-0)</f>
        <v>0.51836194971922167</v>
      </c>
      <c r="AB1177">
        <v>1.4877102E-3</v>
      </c>
      <c r="AC1177">
        <f>(AB1177-0)/(0.90509456-0)</f>
        <v>1.6437069293621653E-3</v>
      </c>
      <c r="AD1177">
        <v>2.6520050999999998E-3</v>
      </c>
      <c r="AE1177" s="3">
        <f>(AD1177-0)/(0.42788053-0)</f>
        <v>6.198003681074247E-3</v>
      </c>
      <c r="AF1177">
        <v>1.9404916E-4</v>
      </c>
      <c r="AG1177">
        <f>(AF1177-0)/(0.48863637-0)</f>
        <v>3.9712385715373583E-4</v>
      </c>
      <c r="AH1177">
        <v>22.2</v>
      </c>
      <c r="AI1177">
        <f>(AH1177-0)/(78.5-0)</f>
        <v>0.28280254777070063</v>
      </c>
      <c r="AJ1177">
        <v>24.2</v>
      </c>
      <c r="AK1177">
        <f>(AJ1177-5.8)/(57.3-5.8)</f>
        <v>0.35728155339805823</v>
      </c>
      <c r="AL1177">
        <v>35.700000000000003</v>
      </c>
      <c r="AM1177">
        <f>(AL1177-5.5)/(55.8-5.5)</f>
        <v>0.60039761431411542</v>
      </c>
      <c r="AN1177">
        <v>18</v>
      </c>
      <c r="AO1177">
        <f>(AN1177-1.2)/(66.3-1.2)</f>
        <v>0.25806451612903231</v>
      </c>
      <c r="AP1177">
        <v>0.1786545924967658</v>
      </c>
      <c r="AQ1177">
        <v>0.35808538163001302</v>
      </c>
      <c r="AR1177">
        <v>0.31300129366106078</v>
      </c>
      <c r="AS1177">
        <v>0.15025873221216049</v>
      </c>
      <c r="AT1177" t="s">
        <v>79</v>
      </c>
      <c r="AU1177" t="s">
        <v>72</v>
      </c>
      <c r="AZ1177">
        <v>4.1098537999999997E-2</v>
      </c>
      <c r="BA1177" t="s">
        <v>67</v>
      </c>
      <c r="BB1177">
        <v>-6.1197550000000002E-3</v>
      </c>
      <c r="BC1177" t="s">
        <v>74</v>
      </c>
    </row>
    <row r="1178" spans="1:55">
      <c r="A1178" s="1">
        <v>1176</v>
      </c>
      <c r="B1178" t="s">
        <v>844</v>
      </c>
      <c r="C1178" t="s">
        <v>908</v>
      </c>
      <c r="D1178">
        <v>41</v>
      </c>
      <c r="E1178">
        <v>2</v>
      </c>
      <c r="F1178">
        <v>15313</v>
      </c>
      <c r="G1178">
        <v>29</v>
      </c>
      <c r="H1178">
        <v>9.2326330793983935</v>
      </c>
      <c r="I1178">
        <v>41</v>
      </c>
      <c r="J1178" t="s">
        <v>77</v>
      </c>
      <c r="K1178" t="s">
        <v>57</v>
      </c>
      <c r="L1178" t="s">
        <v>58</v>
      </c>
      <c r="M1178" t="s">
        <v>59</v>
      </c>
      <c r="N1178" t="s">
        <v>60</v>
      </c>
      <c r="O1178" t="s">
        <v>61</v>
      </c>
      <c r="P1178" t="s">
        <v>62</v>
      </c>
      <c r="Q1178" t="s">
        <v>63</v>
      </c>
      <c r="R1178" t="s">
        <v>64</v>
      </c>
      <c r="S1178" t="s">
        <v>65</v>
      </c>
      <c r="T1178">
        <v>5.7438660000000006</v>
      </c>
      <c r="U1178">
        <f>(T1178-0.014129973)/(27755.404-0.014129973)</f>
        <v>2.0643687780395883E-4</v>
      </c>
      <c r="V1178">
        <v>2.1862177E-2</v>
      </c>
      <c r="W1178">
        <f>(V1178-0.006104506)/(0.96359551-0.006104506)</f>
        <v>1.645725227095711E-2</v>
      </c>
      <c r="X1178">
        <v>0.64645534999999998</v>
      </c>
      <c r="Y1178">
        <f>(X1178-0.026912883)/(0.97887218-0.026912883)</f>
        <v>0.65080772775939399</v>
      </c>
      <c r="Z1178">
        <v>0.30614122999999999</v>
      </c>
      <c r="AA1178">
        <f>(Z1178-0)/(0.8541435-0)</f>
        <v>0.35841896589975808</v>
      </c>
      <c r="AB1178">
        <v>7.5703975999999997E-3</v>
      </c>
      <c r="AC1178">
        <f>(AB1178-0)/(0.90509456-0)</f>
        <v>8.3642062769662424E-3</v>
      </c>
      <c r="AD1178">
        <v>2.4055468E-3</v>
      </c>
      <c r="AE1178" s="3">
        <f>(AD1178-0)/(0.42788053-0)</f>
        <v>5.6220057500629911E-3</v>
      </c>
      <c r="AF1178">
        <v>1.4150276999999999E-4</v>
      </c>
      <c r="AG1178">
        <f>(AF1178-0)/(0.48863637-0)</f>
        <v>2.8958706041468015E-4</v>
      </c>
      <c r="AH1178">
        <v>14.4</v>
      </c>
      <c r="AI1178">
        <f>(AH1178-0)/(78.5-0)</f>
        <v>0.18343949044585989</v>
      </c>
      <c r="AJ1178">
        <v>23.1</v>
      </c>
      <c r="AK1178">
        <f>(AJ1178-5.8)/(57.3-5.8)</f>
        <v>0.33592233009708738</v>
      </c>
      <c r="AL1178">
        <v>43.8</v>
      </c>
      <c r="AM1178">
        <f>(AL1178-5.5)/(55.8-5.5)</f>
        <v>0.76143141153081506</v>
      </c>
      <c r="AN1178">
        <v>18.7</v>
      </c>
      <c r="AO1178">
        <f>(AN1178-1.2)/(66.3-1.2)</f>
        <v>0.26881720430107531</v>
      </c>
      <c r="AP1178">
        <v>0.22994198386868539</v>
      </c>
      <c r="AQ1178">
        <v>0.3193717277486911</v>
      </c>
      <c r="AR1178">
        <v>0.26489316541672547</v>
      </c>
      <c r="AS1178">
        <v>0.1857931229658977</v>
      </c>
      <c r="AT1178" t="s">
        <v>79</v>
      </c>
      <c r="AU1178" t="s">
        <v>72</v>
      </c>
      <c r="AZ1178">
        <v>-0.10512257</v>
      </c>
      <c r="BA1178" t="s">
        <v>74</v>
      </c>
      <c r="BB1178">
        <v>-0.156111581</v>
      </c>
      <c r="BC1178" t="s">
        <v>74</v>
      </c>
    </row>
    <row r="1179" spans="1:55">
      <c r="A1179" s="1">
        <v>1177</v>
      </c>
      <c r="B1179" t="s">
        <v>909</v>
      </c>
      <c r="C1179" t="s">
        <v>910</v>
      </c>
      <c r="D1179">
        <v>54</v>
      </c>
      <c r="E1179">
        <v>2</v>
      </c>
      <c r="F1179">
        <v>107702</v>
      </c>
      <c r="G1179">
        <v>43</v>
      </c>
      <c r="H1179">
        <v>1.166008016089183</v>
      </c>
      <c r="I1179">
        <v>54</v>
      </c>
      <c r="J1179" t="s">
        <v>102</v>
      </c>
      <c r="K1179" t="s">
        <v>57</v>
      </c>
      <c r="L1179" t="s">
        <v>58</v>
      </c>
      <c r="M1179" t="s">
        <v>59</v>
      </c>
      <c r="N1179" t="s">
        <v>60</v>
      </c>
      <c r="O1179" t="s">
        <v>61</v>
      </c>
      <c r="P1179" t="s">
        <v>62</v>
      </c>
      <c r="Q1179" t="s">
        <v>63</v>
      </c>
      <c r="R1179" t="s">
        <v>64</v>
      </c>
      <c r="S1179" t="s">
        <v>65</v>
      </c>
      <c r="T1179">
        <v>88.847267000000002</v>
      </c>
      <c r="U1179">
        <f>(T1179-0.014129973)/(27755.404-0.014129973)</f>
        <v>3.200572481344633E-3</v>
      </c>
      <c r="V1179">
        <v>1.9818163E-2</v>
      </c>
      <c r="W1179">
        <f>(V1179-0.006104506)/(0.96359551-0.006104506)</f>
        <v>1.4322491744267083E-2</v>
      </c>
      <c r="X1179">
        <v>0.90386242000000006</v>
      </c>
      <c r="Y1179">
        <f>(X1179-0.026912883)/(0.97887218-0.026912883)</f>
        <v>0.92120486638831578</v>
      </c>
      <c r="Z1179">
        <v>4.1846598999999998E-2</v>
      </c>
      <c r="AA1179">
        <f>(Z1179-0)/(0.8541435-0)</f>
        <v>4.8992469064039007E-2</v>
      </c>
      <c r="AB1179">
        <v>3.8354739000000001E-3</v>
      </c>
      <c r="AC1179">
        <f>(AB1179-0)/(0.90509456-0)</f>
        <v>4.2376499312955767E-3</v>
      </c>
      <c r="AD1179">
        <v>8.3117411000000006E-3</v>
      </c>
      <c r="AE1179" s="3">
        <f>(AD1179-0)/(0.42788053-0)</f>
        <v>1.9425378154037533E-2</v>
      </c>
      <c r="AF1179">
        <v>2.8789270000000001E-4</v>
      </c>
      <c r="AG1179">
        <f>(AF1179-0)/(0.48863637-0)</f>
        <v>5.8917575046654844E-4</v>
      </c>
      <c r="AH1179">
        <v>22.2</v>
      </c>
      <c r="AI1179">
        <f>(AH1179-0)/(78.5-0)</f>
        <v>0.28280254777070063</v>
      </c>
      <c r="AJ1179">
        <v>31.5</v>
      </c>
      <c r="AK1179">
        <f>(AJ1179-5.8)/(57.3-5.8)</f>
        <v>0.49902912621359224</v>
      </c>
      <c r="AL1179">
        <v>36.5</v>
      </c>
      <c r="AM1179">
        <f>(AL1179-5.5)/(55.8-5.5)</f>
        <v>0.61630218687872762</v>
      </c>
      <c r="AN1179">
        <v>9.6999999999999993</v>
      </c>
      <c r="AO1179">
        <f>(AN1179-1.2)/(66.3-1.2)</f>
        <v>0.13056835637480799</v>
      </c>
      <c r="AP1179">
        <v>0.2419598993304172</v>
      </c>
      <c r="AQ1179">
        <v>0.30059714521865932</v>
      </c>
      <c r="AR1179">
        <v>0.28014747536659879</v>
      </c>
      <c r="AS1179">
        <v>0.1772954800843248</v>
      </c>
      <c r="AT1179" t="s">
        <v>104</v>
      </c>
      <c r="AU1179" t="s">
        <v>66</v>
      </c>
      <c r="AZ1179">
        <v>-2.2343096E-2</v>
      </c>
      <c r="BA1179" t="s">
        <v>74</v>
      </c>
      <c r="BB1179">
        <v>-4.7746562999999999E-2</v>
      </c>
      <c r="BC1179" t="s">
        <v>74</v>
      </c>
    </row>
    <row r="1180" spans="1:55">
      <c r="A1180" s="1">
        <v>1178</v>
      </c>
      <c r="B1180" t="s">
        <v>909</v>
      </c>
      <c r="C1180" t="s">
        <v>911</v>
      </c>
      <c r="D1180">
        <v>5</v>
      </c>
      <c r="E1180">
        <v>0</v>
      </c>
      <c r="F1180">
        <v>71870</v>
      </c>
      <c r="G1180">
        <v>29</v>
      </c>
      <c r="H1180">
        <v>0.23989674843947159</v>
      </c>
      <c r="I1180">
        <v>5</v>
      </c>
      <c r="J1180" t="s">
        <v>77</v>
      </c>
      <c r="K1180" t="s">
        <v>57</v>
      </c>
      <c r="L1180" t="s">
        <v>100</v>
      </c>
      <c r="M1180" t="s">
        <v>59</v>
      </c>
      <c r="N1180" t="s">
        <v>61</v>
      </c>
      <c r="O1180" t="s">
        <v>60</v>
      </c>
      <c r="P1180" t="s">
        <v>63</v>
      </c>
      <c r="Q1180" t="s">
        <v>62</v>
      </c>
      <c r="R1180" t="s">
        <v>64</v>
      </c>
      <c r="S1180" t="s">
        <v>65</v>
      </c>
      <c r="T1180">
        <v>3.8840811</v>
      </c>
      <c r="U1180">
        <f>(T1180-0.014129973)/(27755.404-0.014129973)</f>
        <v>1.3943061672425482E-4</v>
      </c>
      <c r="V1180">
        <v>1.3216909000000001E-2</v>
      </c>
      <c r="W1180">
        <f>(V1180-0.006104506)/(0.96359551-0.006104506)</f>
        <v>7.4281669177959199E-3</v>
      </c>
      <c r="X1180">
        <v>0.93948829</v>
      </c>
      <c r="Y1180">
        <f>(X1180-0.026912883)/(0.97887218-0.026912883)</f>
        <v>0.95862859880237095</v>
      </c>
      <c r="Z1180">
        <v>1.0355977000000001E-2</v>
      </c>
      <c r="AA1180">
        <f>(Z1180-0)/(0.8541435-0)</f>
        <v>1.2124399471517375E-2</v>
      </c>
      <c r="AB1180">
        <v>1.8268242000000001E-2</v>
      </c>
      <c r="AC1180">
        <f>(AB1180-0)/(0.90509456-0)</f>
        <v>2.0183793834756891E-2</v>
      </c>
      <c r="AD1180">
        <v>4.6043121000000006E-3</v>
      </c>
      <c r="AE1180" s="3">
        <f>(AD1180-0)/(0.42788053-0)</f>
        <v>1.0760742256722924E-2</v>
      </c>
      <c r="AF1180">
        <v>3.1291442999999998E-4</v>
      </c>
      <c r="AG1180">
        <f>(AF1180-0)/(0.48863637-0)</f>
        <v>6.4038301119501194E-4</v>
      </c>
      <c r="AH1180">
        <v>18.899999999999999</v>
      </c>
      <c r="AI1180">
        <f>(AH1180-0)/(78.5-0)</f>
        <v>0.24076433121019106</v>
      </c>
      <c r="AJ1180">
        <v>31.3</v>
      </c>
      <c r="AK1180">
        <f>(AJ1180-5.8)/(57.3-5.8)</f>
        <v>0.49514563106796117</v>
      </c>
      <c r="AL1180">
        <v>37.200000000000003</v>
      </c>
      <c r="AM1180">
        <f>(AL1180-5.5)/(55.8-5.5)</f>
        <v>0.63021868787276347</v>
      </c>
      <c r="AN1180">
        <v>12.5</v>
      </c>
      <c r="AO1180">
        <f>(AN1180-1.2)/(66.3-1.2)</f>
        <v>0.17357910906298005</v>
      </c>
      <c r="AP1180">
        <v>0.20473543830370591</v>
      </c>
      <c r="AQ1180">
        <v>0.25393750651905039</v>
      </c>
      <c r="AR1180">
        <v>0.29999552979392341</v>
      </c>
      <c r="AS1180">
        <v>0.24133152538332009</v>
      </c>
      <c r="AT1180" t="s">
        <v>147</v>
      </c>
      <c r="AU1180" t="s">
        <v>104</v>
      </c>
      <c r="AZ1180">
        <v>0.223657143</v>
      </c>
      <c r="BA1180" t="s">
        <v>67</v>
      </c>
      <c r="BB1180">
        <v>0.77257142899999998</v>
      </c>
      <c r="BC1180" t="s">
        <v>67</v>
      </c>
    </row>
    <row r="1181" spans="1:55">
      <c r="A1181" s="1">
        <v>1179</v>
      </c>
      <c r="B1181" t="s">
        <v>909</v>
      </c>
      <c r="C1181" t="s">
        <v>587</v>
      </c>
      <c r="D1181">
        <v>527</v>
      </c>
      <c r="E1181">
        <v>27</v>
      </c>
      <c r="F1181">
        <v>281674</v>
      </c>
      <c r="G1181">
        <v>42</v>
      </c>
      <c r="H1181">
        <v>4.4546600139235597</v>
      </c>
      <c r="I1181">
        <v>527</v>
      </c>
      <c r="J1181" t="s">
        <v>102</v>
      </c>
      <c r="K1181" t="s">
        <v>57</v>
      </c>
      <c r="L1181" t="s">
        <v>58</v>
      </c>
      <c r="M1181" t="s">
        <v>117</v>
      </c>
      <c r="N1181" t="s">
        <v>60</v>
      </c>
      <c r="O1181" t="s">
        <v>61</v>
      </c>
      <c r="P1181" t="s">
        <v>62</v>
      </c>
      <c r="Q1181" t="s">
        <v>63</v>
      </c>
      <c r="R1181" t="s">
        <v>69</v>
      </c>
      <c r="S1181" t="s">
        <v>65</v>
      </c>
      <c r="T1181">
        <v>135.62726000000001</v>
      </c>
      <c r="U1181">
        <f>(T1181-0.014129973)/(27755.404-0.014129973)</f>
        <v>4.8860106329635241E-3</v>
      </c>
      <c r="V1181">
        <v>2.1406405E-2</v>
      </c>
      <c r="W1181">
        <f>(V1181-0.006104506)/(0.96359551-0.006104506)</f>
        <v>1.5981245709959693E-2</v>
      </c>
      <c r="X1181">
        <v>0.90353488999999998</v>
      </c>
      <c r="Y1181">
        <f>(X1181-0.026912883)/(0.97887218-0.026912883)</f>
        <v>0.92086080756034672</v>
      </c>
      <c r="Z1181">
        <v>3.022922200000001E-2</v>
      </c>
      <c r="AA1181">
        <f>(Z1181-0)/(0.8541435-0)</f>
        <v>3.5391268563186411E-2</v>
      </c>
      <c r="AB1181">
        <v>2.9806818000000001E-3</v>
      </c>
      <c r="AC1181">
        <f>(AB1181-0)/(0.90509456-0)</f>
        <v>3.2932269529937293E-3</v>
      </c>
      <c r="AD1181">
        <v>2.2428351999999999E-2</v>
      </c>
      <c r="AE1181" s="3">
        <f>(AD1181-0)/(0.42788053-0)</f>
        <v>5.2417323125219087E-2</v>
      </c>
      <c r="AF1181">
        <v>2.6911299000000001E-4</v>
      </c>
      <c r="AG1181">
        <f>(AF1181-0)/(0.48863637-0)</f>
        <v>5.5074285608334886E-4</v>
      </c>
      <c r="AH1181">
        <v>46.7</v>
      </c>
      <c r="AI1181">
        <f>(AH1181-0)/(78.5-0)</f>
        <v>0.5949044585987262</v>
      </c>
      <c r="AJ1181">
        <v>26.1</v>
      </c>
      <c r="AK1181">
        <f>(AJ1181-5.8)/(57.3-5.8)</f>
        <v>0.39417475728155343</v>
      </c>
      <c r="AL1181">
        <v>22.3</v>
      </c>
      <c r="AM1181">
        <f>(AL1181-5.5)/(55.8-5.5)</f>
        <v>0.33399602385685889</v>
      </c>
      <c r="AN1181">
        <v>5</v>
      </c>
      <c r="AO1181">
        <f>(AN1181-1.2)/(66.3-1.2)</f>
        <v>5.8371735791090631E-2</v>
      </c>
      <c r="AP1181">
        <v>0.21186004762277849</v>
      </c>
      <c r="AQ1181">
        <v>0.32054762788828062</v>
      </c>
      <c r="AR1181">
        <v>0.28309323231944727</v>
      </c>
      <c r="AS1181">
        <v>0.18449909216949351</v>
      </c>
      <c r="AT1181" t="s">
        <v>72</v>
      </c>
      <c r="AU1181" t="s">
        <v>66</v>
      </c>
      <c r="AV1181">
        <v>57</v>
      </c>
      <c r="AW1181">
        <v>0.43283582100000001</v>
      </c>
      <c r="AX1181">
        <v>0.70291999999999999</v>
      </c>
      <c r="AY1181">
        <f>(AX1181-0)/(1.01692-0)</f>
        <v>0.69122448176847728</v>
      </c>
      <c r="AZ1181">
        <v>2.2568518999999999E-2</v>
      </c>
      <c r="BA1181" t="s">
        <v>67</v>
      </c>
      <c r="BB1181">
        <v>-2.2347395999999999E-2</v>
      </c>
      <c r="BC1181" t="s">
        <v>74</v>
      </c>
    </row>
    <row r="1182" spans="1:55">
      <c r="A1182" s="1">
        <v>1180</v>
      </c>
      <c r="B1182" t="s">
        <v>909</v>
      </c>
      <c r="C1182" t="s">
        <v>105</v>
      </c>
      <c r="D1182">
        <v>28</v>
      </c>
      <c r="E1182">
        <v>1</v>
      </c>
      <c r="F1182">
        <v>30768</v>
      </c>
      <c r="G1182">
        <v>33</v>
      </c>
      <c r="H1182">
        <v>2.7576860650183579</v>
      </c>
      <c r="I1182">
        <v>28</v>
      </c>
      <c r="J1182" t="s">
        <v>77</v>
      </c>
      <c r="K1182" t="s">
        <v>57</v>
      </c>
      <c r="L1182" t="s">
        <v>59</v>
      </c>
      <c r="M1182" t="s">
        <v>58</v>
      </c>
      <c r="N1182" t="s">
        <v>61</v>
      </c>
      <c r="O1182" t="s">
        <v>60</v>
      </c>
      <c r="P1182" t="s">
        <v>63</v>
      </c>
      <c r="Q1182" t="s">
        <v>62</v>
      </c>
      <c r="R1182" t="s">
        <v>64</v>
      </c>
      <c r="S1182" t="s">
        <v>65</v>
      </c>
      <c r="T1182">
        <v>6.8021010999999998</v>
      </c>
      <c r="U1182">
        <f>(T1182-0.014129973)/(27755.404-0.014129973)</f>
        <v>2.4456407057464244E-4</v>
      </c>
      <c r="V1182">
        <v>1.3245476000000001E-2</v>
      </c>
      <c r="W1182">
        <f>(V1182-0.006104506)/(0.96359551-0.006104506)</f>
        <v>7.458002185052384E-3</v>
      </c>
      <c r="X1182">
        <v>0.95701908999999996</v>
      </c>
      <c r="Y1182">
        <f>(X1182-0.026912883)/(0.97887218-0.026912883)</f>
        <v>0.97704409204377984</v>
      </c>
      <c r="Z1182">
        <v>5.4520521999999998E-3</v>
      </c>
      <c r="AA1182">
        <f>(Z1182-0)/(0.8541435-0)</f>
        <v>6.3830635016247275E-3</v>
      </c>
      <c r="AB1182">
        <v>4.5155031000000002E-3</v>
      </c>
      <c r="AC1182">
        <f>(AB1182-0)/(0.90509456-0)</f>
        <v>4.9889849078310674E-3</v>
      </c>
      <c r="AD1182">
        <v>4.7496404000000004E-3</v>
      </c>
      <c r="AE1182" s="3">
        <f>(AD1182-0)/(0.42788053-0)</f>
        <v>1.1100389167041558E-2</v>
      </c>
      <c r="AF1182">
        <v>4.682744E-4</v>
      </c>
      <c r="AG1182">
        <f>(AF1182-0)/(0.48863637-0)</f>
        <v>9.583289921705992E-4</v>
      </c>
      <c r="AH1182">
        <v>25.4</v>
      </c>
      <c r="AI1182">
        <f>(AH1182-0)/(78.5-0)</f>
        <v>0.3235668789808917</v>
      </c>
      <c r="AJ1182">
        <v>30.1</v>
      </c>
      <c r="AK1182">
        <f>(AJ1182-5.8)/(57.3-5.8)</f>
        <v>0.47184466019417476</v>
      </c>
      <c r="AL1182">
        <v>37.200000000000003</v>
      </c>
      <c r="AM1182">
        <f>(AL1182-5.5)/(55.8-5.5)</f>
        <v>0.63021868787276347</v>
      </c>
      <c r="AN1182">
        <v>7.4</v>
      </c>
      <c r="AO1182">
        <f>(AN1182-1.2)/(66.3-1.2)</f>
        <v>9.5238095238095247E-2</v>
      </c>
      <c r="AP1182">
        <v>0.20844900826169849</v>
      </c>
      <c r="AQ1182">
        <v>0.27119777904137538</v>
      </c>
      <c r="AR1182">
        <v>0.29608321905207868</v>
      </c>
      <c r="AS1182">
        <v>0.22426999364484729</v>
      </c>
      <c r="AT1182" t="s">
        <v>66</v>
      </c>
      <c r="AU1182" t="s">
        <v>66</v>
      </c>
      <c r="AZ1182">
        <v>0.38127215800000003</v>
      </c>
      <c r="BA1182" t="s">
        <v>67</v>
      </c>
      <c r="BB1182">
        <v>0.69251303399999997</v>
      </c>
      <c r="BC1182" t="s">
        <v>67</v>
      </c>
    </row>
    <row r="1183" spans="1:55">
      <c r="A1183" s="1">
        <v>1181</v>
      </c>
      <c r="B1183" t="s">
        <v>909</v>
      </c>
      <c r="C1183" t="s">
        <v>480</v>
      </c>
      <c r="D1183">
        <v>10</v>
      </c>
      <c r="E1183">
        <v>0</v>
      </c>
      <c r="F1183">
        <v>54418</v>
      </c>
      <c r="G1183">
        <v>31</v>
      </c>
      <c r="H1183">
        <v>0.59278298570563115</v>
      </c>
      <c r="I1183">
        <v>10</v>
      </c>
      <c r="J1183" t="s">
        <v>56</v>
      </c>
      <c r="K1183" t="s">
        <v>57</v>
      </c>
      <c r="L1183" t="s">
        <v>59</v>
      </c>
      <c r="M1183" t="s">
        <v>117</v>
      </c>
      <c r="N1183" t="s">
        <v>61</v>
      </c>
      <c r="O1183" t="s">
        <v>60</v>
      </c>
      <c r="P1183" t="s">
        <v>63</v>
      </c>
      <c r="Q1183" t="s">
        <v>62</v>
      </c>
      <c r="R1183" t="s">
        <v>64</v>
      </c>
      <c r="S1183" t="s">
        <v>69</v>
      </c>
      <c r="T1183">
        <v>13.333959</v>
      </c>
      <c r="U1183">
        <f>(T1183-0.014129973)/(27755.404-0.014129973)</f>
        <v>4.7990062792755301E-4</v>
      </c>
      <c r="V1183">
        <v>1.5270657E-2</v>
      </c>
      <c r="W1183">
        <f>(V1183-0.006104506)/(0.96359551-0.006104506)</f>
        <v>9.5730935974412575E-3</v>
      </c>
      <c r="X1183">
        <v>0.94647062000000004</v>
      </c>
      <c r="Y1183">
        <f>(X1183-0.026912883)/(0.97887218-0.026912883)</f>
        <v>0.96596329265115644</v>
      </c>
      <c r="Z1183">
        <v>8.5201878000000005E-3</v>
      </c>
      <c r="AA1183">
        <f>(Z1183-0)/(0.8541435-0)</f>
        <v>9.975124554597677E-3</v>
      </c>
      <c r="AB1183">
        <v>4.2509715999999994E-3</v>
      </c>
      <c r="AC1183">
        <f>(AB1183-0)/(0.90509456-0)</f>
        <v>4.6967154459529618E-3</v>
      </c>
      <c r="AD1183">
        <v>1.2296801E-2</v>
      </c>
      <c r="AE1183" s="3">
        <f>(AD1183-0)/(0.42788053-0)</f>
        <v>2.8738865495936447E-2</v>
      </c>
      <c r="AF1183">
        <v>1.6420061000000001E-4</v>
      </c>
      <c r="AG1183">
        <f>(AF1183-0)/(0.48863637-0)</f>
        <v>3.360384532981039E-4</v>
      </c>
      <c r="AH1183">
        <v>32.299999999999997</v>
      </c>
      <c r="AI1183">
        <f>(AH1183-0)/(78.5-0)</f>
        <v>0.41146496815286621</v>
      </c>
      <c r="AJ1183">
        <v>29.5</v>
      </c>
      <c r="AK1183">
        <f>(AJ1183-5.8)/(57.3-5.8)</f>
        <v>0.46019417475728153</v>
      </c>
      <c r="AL1183">
        <v>32.299999999999997</v>
      </c>
      <c r="AM1183">
        <f>(AL1183-5.5)/(55.8-5.5)</f>
        <v>0.53280318091451284</v>
      </c>
      <c r="AN1183">
        <v>5.9</v>
      </c>
      <c r="AO1183">
        <f>(AN1183-1.2)/(66.3-1.2)</f>
        <v>7.2196620583717369E-2</v>
      </c>
      <c r="AP1183">
        <v>0.19010782507160981</v>
      </c>
      <c r="AQ1183">
        <v>0.26118844757439208</v>
      </c>
      <c r="AR1183">
        <v>0.30260349199978098</v>
      </c>
      <c r="AS1183">
        <v>0.2461002353542171</v>
      </c>
      <c r="AT1183" t="s">
        <v>147</v>
      </c>
      <c r="AU1183" t="s">
        <v>104</v>
      </c>
      <c r="AZ1183">
        <v>2.9028571E-2</v>
      </c>
      <c r="BA1183" t="s">
        <v>67</v>
      </c>
      <c r="BB1183">
        <v>0.24331428599999999</v>
      </c>
      <c r="BC1183" t="s">
        <v>67</v>
      </c>
    </row>
    <row r="1184" spans="1:55">
      <c r="A1184" s="1">
        <v>1182</v>
      </c>
      <c r="B1184" t="s">
        <v>909</v>
      </c>
      <c r="C1184" t="s">
        <v>912</v>
      </c>
      <c r="D1184">
        <v>104</v>
      </c>
      <c r="E1184">
        <v>6</v>
      </c>
      <c r="F1184">
        <v>122151</v>
      </c>
      <c r="G1184">
        <v>38</v>
      </c>
      <c r="H1184">
        <v>2.240540073567272</v>
      </c>
      <c r="I1184">
        <v>104</v>
      </c>
      <c r="J1184" t="s">
        <v>56</v>
      </c>
      <c r="K1184" t="s">
        <v>57</v>
      </c>
      <c r="L1184" t="s">
        <v>59</v>
      </c>
      <c r="M1184" t="s">
        <v>117</v>
      </c>
      <c r="N1184" t="s">
        <v>61</v>
      </c>
      <c r="O1184" t="s">
        <v>60</v>
      </c>
      <c r="P1184" t="s">
        <v>62</v>
      </c>
      <c r="Q1184" t="s">
        <v>63</v>
      </c>
      <c r="R1184" t="s">
        <v>64</v>
      </c>
      <c r="S1184" t="s">
        <v>65</v>
      </c>
      <c r="T1184">
        <v>54.337963000000002</v>
      </c>
      <c r="U1184">
        <f>(T1184-0.014129973)/(27755.404-0.014129973)</f>
        <v>1.9572354516145425E-3</v>
      </c>
      <c r="V1184">
        <v>1.5874445000000001E-2</v>
      </c>
      <c r="W1184">
        <f>(V1184-0.006104506)/(0.96359551-0.006104506)</f>
        <v>1.0203687511616561E-2</v>
      </c>
      <c r="X1184">
        <v>0.94558620000000004</v>
      </c>
      <c r="Y1184">
        <f>(X1184-0.026912883)/(0.97887218-0.026912883)</f>
        <v>0.965034240324248</v>
      </c>
      <c r="Z1184">
        <v>6.9624763000000001E-3</v>
      </c>
      <c r="AA1184">
        <f>(Z1184-0)/(0.8541435-0)</f>
        <v>8.1514128480752943E-3</v>
      </c>
      <c r="AB1184">
        <v>4.9310713000000001E-3</v>
      </c>
      <c r="AC1184">
        <f>(AB1184-0)/(0.90509456-0)</f>
        <v>5.448128314902257E-3</v>
      </c>
      <c r="AD1184">
        <v>9.1331303000000003E-3</v>
      </c>
      <c r="AE1184" s="3">
        <f>(AD1184-0)/(0.42788053-0)</f>
        <v>2.1345047646827962E-2</v>
      </c>
      <c r="AF1184">
        <v>3.1945478999999998E-4</v>
      </c>
      <c r="AG1184">
        <f>(AF1184-0)/(0.48863637-0)</f>
        <v>6.5376793381139429E-4</v>
      </c>
      <c r="AH1184">
        <v>27.1</v>
      </c>
      <c r="AI1184">
        <f>(AH1184-0)/(78.5-0)</f>
        <v>0.34522292993630577</v>
      </c>
      <c r="AJ1184">
        <v>31.8</v>
      </c>
      <c r="AK1184">
        <f>(AJ1184-5.8)/(57.3-5.8)</f>
        <v>0.50485436893203883</v>
      </c>
      <c r="AL1184">
        <v>32.9</v>
      </c>
      <c r="AM1184">
        <f>(AL1184-5.5)/(55.8-5.5)</f>
        <v>0.54473161033797213</v>
      </c>
      <c r="AN1184">
        <v>8.3000000000000007</v>
      </c>
      <c r="AO1184">
        <f>(AN1184-1.2)/(66.3-1.2)</f>
        <v>0.10906298003072198</v>
      </c>
      <c r="AP1184">
        <v>0.21709820368110219</v>
      </c>
      <c r="AQ1184">
        <v>0.28750931743158342</v>
      </c>
      <c r="AR1184">
        <v>0.29593800938705639</v>
      </c>
      <c r="AS1184">
        <v>0.199454469500258</v>
      </c>
      <c r="AT1184" t="s">
        <v>66</v>
      </c>
      <c r="AU1184" t="s">
        <v>66</v>
      </c>
      <c r="AV1184">
        <v>57</v>
      </c>
      <c r="AW1184">
        <v>0.43283582100000001</v>
      </c>
      <c r="AX1184">
        <v>0.56323999999999996</v>
      </c>
      <c r="AY1184">
        <f>(AX1184-0)/(1.01692-0)</f>
        <v>0.55386854423160126</v>
      </c>
      <c r="AZ1184">
        <v>-0.233790256</v>
      </c>
      <c r="BA1184" t="s">
        <v>74</v>
      </c>
      <c r="BB1184">
        <v>-0.77302504800000005</v>
      </c>
      <c r="BC1184" t="s">
        <v>74</v>
      </c>
    </row>
    <row r="1185" spans="1:55">
      <c r="A1185" s="1">
        <v>1183</v>
      </c>
      <c r="B1185" t="s">
        <v>909</v>
      </c>
      <c r="C1185" t="s">
        <v>603</v>
      </c>
      <c r="D1185">
        <v>16</v>
      </c>
      <c r="E1185">
        <v>0</v>
      </c>
      <c r="F1185">
        <v>39736</v>
      </c>
      <c r="G1185">
        <v>39</v>
      </c>
      <c r="H1185">
        <v>1.032455230160082</v>
      </c>
      <c r="I1185">
        <v>16</v>
      </c>
      <c r="J1185" t="s">
        <v>56</v>
      </c>
      <c r="K1185" t="s">
        <v>57</v>
      </c>
      <c r="L1185" t="s">
        <v>59</v>
      </c>
      <c r="M1185" t="s">
        <v>58</v>
      </c>
      <c r="N1185" t="s">
        <v>61</v>
      </c>
      <c r="O1185" t="s">
        <v>60</v>
      </c>
      <c r="P1185" t="s">
        <v>63</v>
      </c>
      <c r="Q1185" t="s">
        <v>62</v>
      </c>
      <c r="R1185" t="s">
        <v>64</v>
      </c>
      <c r="S1185" t="s">
        <v>69</v>
      </c>
      <c r="T1185">
        <v>42.055244000000002</v>
      </c>
      <c r="U1185">
        <f>(T1185-0.014129973)/(27755.404-0.014129973)</f>
        <v>1.5147009003970118E-3</v>
      </c>
      <c r="V1185">
        <v>1.4935505999999999E-2</v>
      </c>
      <c r="W1185">
        <f>(V1185-0.006104506)/(0.96359551-0.006104506)</f>
        <v>9.2230631547531479E-3</v>
      </c>
      <c r="X1185">
        <v>0.95124589999999998</v>
      </c>
      <c r="Y1185">
        <f>(X1185-0.026912883)/(0.97887218-0.026912883)</f>
        <v>0.97097955754299436</v>
      </c>
      <c r="Z1185">
        <v>7.4174651000000003E-3</v>
      </c>
      <c r="AA1185">
        <f>(Z1185-0)/(0.8541435-0)</f>
        <v>8.6840971101460121E-3</v>
      </c>
      <c r="AB1185">
        <v>4.3247594000000002E-3</v>
      </c>
      <c r="AC1185">
        <f>(AB1185-0)/(0.90509456-0)</f>
        <v>4.7782404083834074E-3</v>
      </c>
      <c r="AD1185">
        <v>6.3614193000000006E-3</v>
      </c>
      <c r="AE1185" s="3">
        <f>(AD1185-0)/(0.42788053-0)</f>
        <v>1.4867279191226582E-2</v>
      </c>
      <c r="AF1185">
        <v>3.0172738000000001E-4</v>
      </c>
      <c r="AG1185">
        <f>(AF1185-0)/(0.48863637-0)</f>
        <v>6.1748858358619523E-4</v>
      </c>
      <c r="AH1185">
        <v>31</v>
      </c>
      <c r="AI1185">
        <f>(AH1185-0)/(78.5-0)</f>
        <v>0.39490445859872614</v>
      </c>
      <c r="AJ1185">
        <v>29.2</v>
      </c>
      <c r="AK1185">
        <f>(AJ1185-5.8)/(57.3-5.8)</f>
        <v>0.45436893203883494</v>
      </c>
      <c r="AL1185">
        <v>33.5</v>
      </c>
      <c r="AM1185">
        <f>(AL1185-5.5)/(55.8-5.5)</f>
        <v>0.55666003976143141</v>
      </c>
      <c r="AN1185">
        <v>6.3</v>
      </c>
      <c r="AO1185">
        <f>(AN1185-1.2)/(66.3-1.2)</f>
        <v>7.83410138248848E-2</v>
      </c>
      <c r="AP1185">
        <v>0.19411128711875489</v>
      </c>
      <c r="AQ1185">
        <v>0.26199994971210189</v>
      </c>
      <c r="AR1185">
        <v>0.29101606698348043</v>
      </c>
      <c r="AS1185">
        <v>0.25287269618566299</v>
      </c>
      <c r="AT1185" t="s">
        <v>104</v>
      </c>
      <c r="AU1185" t="s">
        <v>66</v>
      </c>
      <c r="AZ1185">
        <v>-1.5153707000000001E-2</v>
      </c>
      <c r="BA1185" t="s">
        <v>74</v>
      </c>
      <c r="BB1185">
        <v>1.6564195E-2</v>
      </c>
      <c r="BC1185" t="s">
        <v>67</v>
      </c>
    </row>
    <row r="1186" spans="1:55">
      <c r="A1186" s="1">
        <v>1184</v>
      </c>
      <c r="B1186" t="s">
        <v>909</v>
      </c>
      <c r="C1186" t="s">
        <v>222</v>
      </c>
      <c r="D1186">
        <v>14</v>
      </c>
      <c r="E1186">
        <v>0</v>
      </c>
      <c r="F1186">
        <v>34457</v>
      </c>
      <c r="G1186">
        <v>46</v>
      </c>
      <c r="H1186">
        <v>0.88326849721959699</v>
      </c>
      <c r="I1186">
        <v>14</v>
      </c>
      <c r="J1186" t="s">
        <v>56</v>
      </c>
      <c r="K1186" t="s">
        <v>57</v>
      </c>
      <c r="L1186" t="s">
        <v>59</v>
      </c>
      <c r="M1186" t="s">
        <v>117</v>
      </c>
      <c r="N1186" t="s">
        <v>61</v>
      </c>
      <c r="O1186" t="s">
        <v>63</v>
      </c>
      <c r="P1186" t="s">
        <v>60</v>
      </c>
      <c r="Q1186" t="s">
        <v>62</v>
      </c>
      <c r="R1186" t="s">
        <v>64</v>
      </c>
      <c r="S1186" t="s">
        <v>69</v>
      </c>
      <c r="T1186">
        <v>29.086407000000001</v>
      </c>
      <c r="U1186">
        <f>(T1186-0.014129973)/(27755.404-0.014129973)</f>
        <v>1.0474461775943241E-3</v>
      </c>
      <c r="V1186">
        <v>1.2433754E-2</v>
      </c>
      <c r="W1186">
        <f>(V1186-0.006104506)/(0.96359551-0.006104506)</f>
        <v>6.61024278406693E-3</v>
      </c>
      <c r="X1186">
        <v>0.95792323000000001</v>
      </c>
      <c r="Y1186">
        <f>(X1186-0.026912883)/(0.97887218-0.026912883)</f>
        <v>0.97799385954208506</v>
      </c>
      <c r="Z1186">
        <v>5.6490594999999994E-3</v>
      </c>
      <c r="AA1186">
        <f>(Z1186-0)/(0.8541435-0)</f>
        <v>6.613712449957179E-3</v>
      </c>
      <c r="AB1186">
        <v>3.3195503000000002E-3</v>
      </c>
      <c r="AC1186">
        <f>(AB1186-0)/(0.90509456-0)</f>
        <v>3.6676281647301033E-3</v>
      </c>
      <c r="AD1186">
        <v>8.2988757999999992E-3</v>
      </c>
      <c r="AE1186" s="3">
        <f>(AD1186-0)/(0.42788053-0)</f>
        <v>1.9395310648979518E-2</v>
      </c>
      <c r="AF1186">
        <v>1.4559431000000001E-4</v>
      </c>
      <c r="AG1186">
        <f>(AF1186-0)/(0.48863637-0)</f>
        <v>2.9796044449167795E-4</v>
      </c>
      <c r="AH1186">
        <v>32.700000000000003</v>
      </c>
      <c r="AI1186">
        <f>(AH1186-0)/(78.5-0)</f>
        <v>0.41656050955414015</v>
      </c>
      <c r="AJ1186">
        <v>26.9</v>
      </c>
      <c r="AK1186">
        <f>(AJ1186-5.8)/(57.3-5.8)</f>
        <v>0.40970873786407763</v>
      </c>
      <c r="AL1186">
        <v>33.200000000000003</v>
      </c>
      <c r="AM1186">
        <f>(AL1186-5.5)/(55.8-5.5)</f>
        <v>0.55069582504970183</v>
      </c>
      <c r="AN1186">
        <v>7.2</v>
      </c>
      <c r="AO1186">
        <f>(AN1186-1.2)/(66.3-1.2)</f>
        <v>9.2165898617511524E-2</v>
      </c>
      <c r="AP1186">
        <v>0.1840603342845496</v>
      </c>
      <c r="AQ1186">
        <v>0.24235629841011</v>
      </c>
      <c r="AR1186">
        <v>0.29643002737173141</v>
      </c>
      <c r="AS1186">
        <v>0.27715333993360902</v>
      </c>
      <c r="AT1186" t="s">
        <v>104</v>
      </c>
      <c r="AU1186" t="s">
        <v>66</v>
      </c>
      <c r="AZ1186">
        <v>-9.6659340999999996E-2</v>
      </c>
      <c r="BA1186" t="s">
        <v>74</v>
      </c>
      <c r="BB1186">
        <v>-0.339692308</v>
      </c>
      <c r="BC1186" t="s">
        <v>74</v>
      </c>
    </row>
    <row r="1187" spans="1:55">
      <c r="A1187" s="1">
        <v>1185</v>
      </c>
      <c r="B1187" t="s">
        <v>909</v>
      </c>
      <c r="C1187" t="s">
        <v>913</v>
      </c>
      <c r="D1187">
        <v>15</v>
      </c>
      <c r="E1187">
        <v>0</v>
      </c>
      <c r="F1187">
        <v>57833</v>
      </c>
      <c r="G1187">
        <v>43</v>
      </c>
      <c r="H1187">
        <v>0.6031802073251008</v>
      </c>
      <c r="I1187">
        <v>15</v>
      </c>
      <c r="J1187" t="s">
        <v>56</v>
      </c>
      <c r="K1187" t="s">
        <v>57</v>
      </c>
      <c r="L1187" t="s">
        <v>59</v>
      </c>
      <c r="M1187" t="s">
        <v>117</v>
      </c>
      <c r="N1187" t="s">
        <v>61</v>
      </c>
      <c r="O1187" t="s">
        <v>60</v>
      </c>
      <c r="P1187" t="s">
        <v>63</v>
      </c>
      <c r="Q1187" t="s">
        <v>62</v>
      </c>
      <c r="R1187" t="s">
        <v>64</v>
      </c>
      <c r="S1187" t="s">
        <v>65</v>
      </c>
      <c r="T1187">
        <v>10.711237000000001</v>
      </c>
      <c r="U1187">
        <f>(T1187-0.014129973)/(27755.404-0.014129973)</f>
        <v>3.8540647697951413E-4</v>
      </c>
      <c r="V1187">
        <v>1.4387865E-2</v>
      </c>
      <c r="W1187">
        <f>(V1187-0.006104506)/(0.96359551-0.006104506)</f>
        <v>8.6511089560064435E-3</v>
      </c>
      <c r="X1187">
        <v>0.95166439000000003</v>
      </c>
      <c r="Y1187">
        <f>(X1187-0.026912883)/(0.97887218-0.026912883)</f>
        <v>0.97141916667472827</v>
      </c>
      <c r="Z1187">
        <v>5.9009338999999996E-3</v>
      </c>
      <c r="AA1187">
        <f>(Z1187-0)/(0.8541435-0)</f>
        <v>6.9085977941645638E-3</v>
      </c>
      <c r="AB1187">
        <v>4.3389220000000003E-3</v>
      </c>
      <c r="AC1187">
        <f>(AB1187-0)/(0.90509456-0)</f>
        <v>4.7938880551883995E-3</v>
      </c>
      <c r="AD1187">
        <v>7.6538580000000004E-3</v>
      </c>
      <c r="AE1187" s="3">
        <f>(AD1187-0)/(0.42788053-0)</f>
        <v>1.7887838925505679E-2</v>
      </c>
      <c r="AF1187">
        <v>3.2975806999999997E-4</v>
      </c>
      <c r="AG1187">
        <f>(AF1187-0)/(0.48863637-0)</f>
        <v>6.7485371586237014E-4</v>
      </c>
      <c r="AH1187">
        <v>19</v>
      </c>
      <c r="AI1187">
        <f>(AH1187-0)/(78.5-0)</f>
        <v>0.24203821656050956</v>
      </c>
      <c r="AJ1187">
        <v>28.8</v>
      </c>
      <c r="AK1187">
        <f>(AJ1187-5.8)/(57.3-5.8)</f>
        <v>0.44660194174757284</v>
      </c>
      <c r="AL1187">
        <v>43.3</v>
      </c>
      <c r="AM1187">
        <f>(AL1187-5.5)/(55.8-5.5)</f>
        <v>0.75149105367793234</v>
      </c>
      <c r="AN1187">
        <v>8.9</v>
      </c>
      <c r="AO1187">
        <f>(AN1187-1.2)/(66.3-1.2)</f>
        <v>0.11827956989247314</v>
      </c>
      <c r="AP1187">
        <v>0.20448470963934881</v>
      </c>
      <c r="AQ1187">
        <v>0.26387587212329477</v>
      </c>
      <c r="AR1187">
        <v>0.31498837168940258</v>
      </c>
      <c r="AS1187">
        <v>0.21665104654795381</v>
      </c>
      <c r="AT1187" t="s">
        <v>147</v>
      </c>
      <c r="AU1187" t="s">
        <v>104</v>
      </c>
      <c r="AZ1187">
        <v>-6.1104762E-2</v>
      </c>
      <c r="BA1187" t="s">
        <v>74</v>
      </c>
      <c r="BB1187">
        <v>2.1638095E-2</v>
      </c>
      <c r="BC1187" t="s">
        <v>67</v>
      </c>
    </row>
    <row r="1188" spans="1:55">
      <c r="A1188" s="1">
        <v>1186</v>
      </c>
      <c r="B1188" t="s">
        <v>909</v>
      </c>
      <c r="C1188" t="s">
        <v>914</v>
      </c>
      <c r="D1188">
        <v>82</v>
      </c>
      <c r="E1188">
        <v>0</v>
      </c>
      <c r="F1188">
        <v>153923</v>
      </c>
      <c r="G1188">
        <v>37</v>
      </c>
      <c r="H1188">
        <v>1.439821349776327</v>
      </c>
      <c r="I1188">
        <v>82</v>
      </c>
      <c r="J1188" t="s">
        <v>56</v>
      </c>
      <c r="K1188" t="s">
        <v>57</v>
      </c>
      <c r="L1188" t="s">
        <v>59</v>
      </c>
      <c r="M1188" t="s">
        <v>100</v>
      </c>
      <c r="N1188" t="s">
        <v>60</v>
      </c>
      <c r="O1188" t="s">
        <v>61</v>
      </c>
      <c r="P1188" t="s">
        <v>62</v>
      </c>
      <c r="Q1188" t="s">
        <v>63</v>
      </c>
      <c r="R1188" t="s">
        <v>64</v>
      </c>
      <c r="S1188" t="s">
        <v>65</v>
      </c>
      <c r="T1188">
        <v>17.172560000000001</v>
      </c>
      <c r="U1188">
        <f>(T1188-0.014129973)/(27755.404-0.014129973)</f>
        <v>6.1820172973067701E-4</v>
      </c>
      <c r="V1188">
        <v>1.3997723E-2</v>
      </c>
      <c r="W1188">
        <f>(V1188-0.006104506)/(0.96359551-0.006104506)</f>
        <v>8.2436461199378551E-3</v>
      </c>
      <c r="X1188">
        <v>0.93660986000000002</v>
      </c>
      <c r="Y1188">
        <f>(X1188-0.026912883)/(0.97887218-0.026912883)</f>
        <v>0.95560490859936431</v>
      </c>
      <c r="Z1188">
        <v>9.0604647999999992E-3</v>
      </c>
      <c r="AA1188">
        <f>(Z1188-0)/(0.8541435-0)</f>
        <v>1.0607661124857825E-2</v>
      </c>
      <c r="AB1188">
        <v>1.2276963E-2</v>
      </c>
      <c r="AC1188">
        <f>(AB1188-0)/(0.90509456-0)</f>
        <v>1.3564287691663951E-2</v>
      </c>
      <c r="AD1188">
        <v>1.1125377000000001E-2</v>
      </c>
      <c r="AE1188" s="3">
        <f>(AD1188-0)/(0.42788053-0)</f>
        <v>2.6001129333928799E-2</v>
      </c>
      <c r="AF1188">
        <v>2.6473234E-4</v>
      </c>
      <c r="AG1188">
        <f>(AF1188-0)/(0.48863637-0)</f>
        <v>5.4177780503731233E-4</v>
      </c>
      <c r="AH1188">
        <v>27.1</v>
      </c>
      <c r="AI1188">
        <f>(AH1188-0)/(78.5-0)</f>
        <v>0.34522292993630577</v>
      </c>
      <c r="AJ1188">
        <v>30.9</v>
      </c>
      <c r="AK1188">
        <f>(AJ1188-5.8)/(57.3-5.8)</f>
        <v>0.48737864077669901</v>
      </c>
      <c r="AL1188">
        <v>33.6</v>
      </c>
      <c r="AM1188">
        <f>(AL1188-5.5)/(55.8-5.5)</f>
        <v>0.55864811133200798</v>
      </c>
      <c r="AN1188">
        <v>8.4</v>
      </c>
      <c r="AO1188">
        <f>(AN1188-1.2)/(66.3-1.2)</f>
        <v>0.11059907834101383</v>
      </c>
      <c r="AP1188">
        <v>0.21492958119341349</v>
      </c>
      <c r="AQ1188">
        <v>0.31417112299465239</v>
      </c>
      <c r="AR1188">
        <v>0.28423651188648269</v>
      </c>
      <c r="AS1188">
        <v>0.1866627839254513</v>
      </c>
      <c r="AT1188" t="s">
        <v>104</v>
      </c>
      <c r="AU1188" t="s">
        <v>66</v>
      </c>
      <c r="AV1188">
        <v>58</v>
      </c>
      <c r="AW1188">
        <v>0.44776119399999997</v>
      </c>
      <c r="AX1188">
        <v>0.59623999999999999</v>
      </c>
      <c r="AY1188">
        <f>(AX1188-0)/(1.01692-0)</f>
        <v>0.58631947449160204</v>
      </c>
      <c r="AZ1188">
        <v>1.4503017999999999E-2</v>
      </c>
      <c r="BA1188" t="s">
        <v>67</v>
      </c>
      <c r="BB1188">
        <v>6.9006036000000007E-2</v>
      </c>
      <c r="BC1188" t="s">
        <v>67</v>
      </c>
    </row>
    <row r="1189" spans="1:55">
      <c r="A1189" s="1">
        <v>1187</v>
      </c>
      <c r="B1189" t="s">
        <v>909</v>
      </c>
      <c r="C1189" t="s">
        <v>915</v>
      </c>
      <c r="D1189">
        <v>1</v>
      </c>
      <c r="E1189">
        <v>0</v>
      </c>
      <c r="F1189">
        <v>17535</v>
      </c>
      <c r="G1189">
        <v>14</v>
      </c>
      <c r="H1189">
        <v>0.40734856816978288</v>
      </c>
      <c r="I1189">
        <v>1</v>
      </c>
      <c r="J1189" t="s">
        <v>77</v>
      </c>
      <c r="K1189" t="s">
        <v>57</v>
      </c>
      <c r="L1189" t="s">
        <v>59</v>
      </c>
      <c r="M1189" t="s">
        <v>117</v>
      </c>
      <c r="N1189" t="s">
        <v>61</v>
      </c>
      <c r="O1189" t="s">
        <v>63</v>
      </c>
      <c r="P1189" t="s">
        <v>60</v>
      </c>
      <c r="Q1189" t="s">
        <v>62</v>
      </c>
      <c r="R1189" t="s">
        <v>64</v>
      </c>
      <c r="S1189" t="s">
        <v>65</v>
      </c>
      <c r="T1189">
        <v>1.6375835999999999</v>
      </c>
      <c r="U1189">
        <f>(T1189-0.014129973)/(27755.404-0.014129973)</f>
        <v>5.8491472632966502E-5</v>
      </c>
      <c r="V1189">
        <v>1.4821429000000001E-2</v>
      </c>
      <c r="W1189">
        <f>(V1189-0.006104506)/(0.96359551-0.006104506)</f>
        <v>9.1039215654082541E-3</v>
      </c>
      <c r="X1189">
        <v>0.95125002000000003</v>
      </c>
      <c r="Y1189">
        <f>(X1189-0.026912883)/(0.97887218-0.026912883)</f>
        <v>0.97098388545912806</v>
      </c>
      <c r="Z1189">
        <v>4.9999998999999996E-3</v>
      </c>
      <c r="AA1189">
        <f>(Z1189-0)/(0.8541435-0)</f>
        <v>5.8538171864563745E-3</v>
      </c>
      <c r="AB1189">
        <v>6.8452381999999992E-3</v>
      </c>
      <c r="AC1189">
        <f>(AB1189-0)/(0.90509456-0)</f>
        <v>7.5630088860549546E-3</v>
      </c>
      <c r="AD1189">
        <v>8.3333338000000003E-3</v>
      </c>
      <c r="AE1189" s="3">
        <f>(AD1189-0)/(0.42788053-0)</f>
        <v>1.9475842474066304E-2</v>
      </c>
      <c r="AF1189">
        <v>4.7619047E-4</v>
      </c>
      <c r="AG1189">
        <f>(AF1189-0)/(0.48863637-0)</f>
        <v>9.7452932126194372E-4</v>
      </c>
      <c r="AH1189">
        <v>18.3</v>
      </c>
      <c r="AI1189">
        <f>(AH1189-0)/(78.5-0)</f>
        <v>0.23312101910828026</v>
      </c>
      <c r="AJ1189">
        <v>31.3</v>
      </c>
      <c r="AK1189">
        <f>(AJ1189-5.8)/(57.3-5.8)</f>
        <v>0.49514563106796117</v>
      </c>
      <c r="AL1189">
        <v>40.4</v>
      </c>
      <c r="AM1189">
        <f>(AL1189-5.5)/(55.8-5.5)</f>
        <v>0.6938369781312127</v>
      </c>
      <c r="AN1189">
        <v>10</v>
      </c>
      <c r="AO1189">
        <f>(AN1189-1.2)/(66.3-1.2)</f>
        <v>0.1351766513056836</v>
      </c>
      <c r="AP1189">
        <v>0.18660714285714289</v>
      </c>
      <c r="AQ1189">
        <v>0.22779761904761919</v>
      </c>
      <c r="AR1189">
        <v>0.31839285714285709</v>
      </c>
      <c r="AS1189">
        <v>0.26720238095238091</v>
      </c>
      <c r="AT1189" t="s">
        <v>147</v>
      </c>
      <c r="AU1189" t="s">
        <v>104</v>
      </c>
      <c r="AZ1189">
        <v>0.39600000000000002</v>
      </c>
      <c r="BA1189" t="s">
        <v>67</v>
      </c>
      <c r="BB1189">
        <v>-0.38857142900000002</v>
      </c>
      <c r="BC1189" t="s">
        <v>74</v>
      </c>
    </row>
    <row r="1190" spans="1:55">
      <c r="A1190" s="1">
        <v>1188</v>
      </c>
      <c r="B1190" t="s">
        <v>909</v>
      </c>
      <c r="C1190" t="s">
        <v>916</v>
      </c>
      <c r="D1190">
        <v>19</v>
      </c>
      <c r="E1190">
        <v>0</v>
      </c>
      <c r="F1190">
        <v>35293</v>
      </c>
      <c r="G1190">
        <v>41</v>
      </c>
      <c r="H1190">
        <v>1.3130497099887839</v>
      </c>
      <c r="I1190">
        <v>19</v>
      </c>
      <c r="J1190" t="s">
        <v>56</v>
      </c>
      <c r="K1190" t="s">
        <v>57</v>
      </c>
      <c r="L1190" t="s">
        <v>59</v>
      </c>
      <c r="M1190" t="s">
        <v>58</v>
      </c>
      <c r="N1190" t="s">
        <v>61</v>
      </c>
      <c r="O1190" t="s">
        <v>60</v>
      </c>
      <c r="P1190" t="s">
        <v>63</v>
      </c>
      <c r="Q1190" t="s">
        <v>62</v>
      </c>
      <c r="R1190" t="s">
        <v>69</v>
      </c>
      <c r="S1190" t="s">
        <v>64</v>
      </c>
      <c r="T1190">
        <v>54.172950999999998</v>
      </c>
      <c r="U1190">
        <f>(T1190-0.014129973)/(27755.404-0.014129973)</f>
        <v>1.9512902279742795E-3</v>
      </c>
      <c r="V1190">
        <v>1.8325194999999999E-2</v>
      </c>
      <c r="W1190">
        <f>(V1190-0.006104506)/(0.96359551-0.006104506)</f>
        <v>1.2763241585505278E-2</v>
      </c>
      <c r="X1190">
        <v>0.94463151999999995</v>
      </c>
      <c r="Y1190">
        <f>(X1190-0.026912883)/(0.97887218-0.026912883)</f>
        <v>0.96403138232075059</v>
      </c>
      <c r="Z1190">
        <v>8.5592410000000004E-3</v>
      </c>
      <c r="AA1190">
        <f>(Z1190-0)/(0.8541435-0)</f>
        <v>1.0020846614181341E-2</v>
      </c>
      <c r="AB1190">
        <v>3.9288321999999994E-3</v>
      </c>
      <c r="AC1190">
        <f>(AB1190-0)/(0.90509456-0)</f>
        <v>4.3407974963411552E-3</v>
      </c>
      <c r="AD1190">
        <v>8.3066736999999995E-3</v>
      </c>
      <c r="AE1190" s="3">
        <f>(AD1190-0)/(0.42788053-0)</f>
        <v>1.9413535128602367E-2</v>
      </c>
      <c r="AF1190">
        <v>2.5256778000000001E-4</v>
      </c>
      <c r="AG1190">
        <f>(AF1190-0)/(0.48863637-0)</f>
        <v>5.1688289187315311E-4</v>
      </c>
      <c r="AH1190">
        <v>35.5</v>
      </c>
      <c r="AI1190">
        <f>(AH1190-0)/(78.5-0)</f>
        <v>0.45222929936305734</v>
      </c>
      <c r="AJ1190">
        <v>28.5</v>
      </c>
      <c r="AK1190">
        <f>(AJ1190-5.8)/(57.3-5.8)</f>
        <v>0.4407766990291262</v>
      </c>
      <c r="AL1190">
        <v>30.1</v>
      </c>
      <c r="AM1190">
        <f>(AL1190-5.5)/(55.8-5.5)</f>
        <v>0.48906560636182911</v>
      </c>
      <c r="AN1190">
        <v>5.9</v>
      </c>
      <c r="AO1190">
        <f>(AN1190-1.2)/(66.3-1.2)</f>
        <v>7.2196620583717369E-2</v>
      </c>
      <c r="AP1190">
        <v>0.20878935847785821</v>
      </c>
      <c r="AQ1190">
        <v>0.27285738339787841</v>
      </c>
      <c r="AR1190">
        <v>0.29718807880114489</v>
      </c>
      <c r="AS1190">
        <v>0.22116517932311841</v>
      </c>
      <c r="AT1190" t="s">
        <v>104</v>
      </c>
      <c r="AU1190" t="s">
        <v>66</v>
      </c>
      <c r="AZ1190">
        <v>-3.2006079E-2</v>
      </c>
      <c r="BA1190" t="s">
        <v>74</v>
      </c>
      <c r="BB1190">
        <v>9.5379938999999997E-2</v>
      </c>
      <c r="BC1190" t="s">
        <v>67</v>
      </c>
    </row>
    <row r="1191" spans="1:55">
      <c r="A1191" s="1">
        <v>1189</v>
      </c>
      <c r="B1191" t="s">
        <v>909</v>
      </c>
      <c r="C1191" t="s">
        <v>917</v>
      </c>
      <c r="D1191">
        <v>17</v>
      </c>
      <c r="E1191">
        <v>0</v>
      </c>
      <c r="F1191">
        <v>52228</v>
      </c>
      <c r="G1191">
        <v>31</v>
      </c>
      <c r="H1191">
        <v>1.0499867825193261</v>
      </c>
      <c r="I1191">
        <v>17</v>
      </c>
      <c r="J1191" t="s">
        <v>77</v>
      </c>
      <c r="K1191" t="s">
        <v>57</v>
      </c>
      <c r="L1191" t="s">
        <v>59</v>
      </c>
      <c r="M1191" t="s">
        <v>117</v>
      </c>
      <c r="N1191" t="s">
        <v>61</v>
      </c>
      <c r="O1191" t="s">
        <v>60</v>
      </c>
      <c r="P1191" t="s">
        <v>62</v>
      </c>
      <c r="Q1191" t="s">
        <v>63</v>
      </c>
      <c r="R1191" t="s">
        <v>64</v>
      </c>
      <c r="S1191" t="s">
        <v>65</v>
      </c>
      <c r="T1191">
        <v>4.9775514999999997</v>
      </c>
      <c r="U1191">
        <f>(T1191-0.014129973)/(27755.404-0.014129973)</f>
        <v>1.7882730346223638E-4</v>
      </c>
      <c r="V1191">
        <v>1.1167774E-2</v>
      </c>
      <c r="W1191">
        <f>(V1191-0.006104506)/(0.96359551-0.006104506)</f>
        <v>5.2880580379844489E-3</v>
      </c>
      <c r="X1191">
        <v>0.95556611000000002</v>
      </c>
      <c r="Y1191">
        <f>(X1191-0.026912883)/(0.97887218-0.026912883)</f>
        <v>0.97551778729043725</v>
      </c>
      <c r="Z1191">
        <v>5.4949400999999998E-3</v>
      </c>
      <c r="AA1191">
        <f>(Z1191-0)/(0.8541435-0)</f>
        <v>6.4332750878511634E-3</v>
      </c>
      <c r="AB1191">
        <v>5.3763441000000004E-3</v>
      </c>
      <c r="AC1191">
        <f>(AB1191-0)/(0.90509456-0)</f>
        <v>5.9400910552373674E-3</v>
      </c>
      <c r="AD1191">
        <v>7.1157496000000004E-3</v>
      </c>
      <c r="AE1191" s="3">
        <f>(AD1191-0)/(0.42788053-0)</f>
        <v>1.6630225264047421E-2</v>
      </c>
      <c r="AF1191">
        <v>3.5578748999999998E-4</v>
      </c>
      <c r="AG1191">
        <f>(AF1191-0)/(0.48863637-0)</f>
        <v>7.2812322586630212E-4</v>
      </c>
      <c r="AH1191">
        <v>16.5</v>
      </c>
      <c r="AI1191">
        <f>(AH1191-0)/(78.5-0)</f>
        <v>0.21019108280254778</v>
      </c>
      <c r="AJ1191">
        <v>31.2</v>
      </c>
      <c r="AK1191">
        <f>(AJ1191-5.8)/(57.3-5.8)</f>
        <v>0.4932038834951456</v>
      </c>
      <c r="AL1191">
        <v>40.200000000000003</v>
      </c>
      <c r="AM1191">
        <f>(AL1191-5.5)/(55.8-5.5)</f>
        <v>0.68986083499005979</v>
      </c>
      <c r="AN1191">
        <v>12.1</v>
      </c>
      <c r="AO1191">
        <f>(AN1191-1.2)/(66.3-1.2)</f>
        <v>0.16743471582181263</v>
      </c>
      <c r="AP1191">
        <v>0.21001344086021501</v>
      </c>
      <c r="AQ1191">
        <v>0.27081356736242879</v>
      </c>
      <c r="AR1191">
        <v>0.31103731815306768</v>
      </c>
      <c r="AS1191">
        <v>0.2081356736242885</v>
      </c>
      <c r="AT1191" t="s">
        <v>104</v>
      </c>
      <c r="AU1191" t="s">
        <v>66</v>
      </c>
      <c r="AZ1191">
        <v>-0.181904762</v>
      </c>
      <c r="BA1191" t="s">
        <v>74</v>
      </c>
      <c r="BB1191">
        <v>-0.72499179000000002</v>
      </c>
      <c r="BC1191" t="s">
        <v>74</v>
      </c>
    </row>
    <row r="1192" spans="1:55">
      <c r="A1192" s="1">
        <v>1190</v>
      </c>
      <c r="B1192" t="s">
        <v>909</v>
      </c>
      <c r="C1192" t="s">
        <v>918</v>
      </c>
      <c r="D1192">
        <v>49</v>
      </c>
      <c r="E1192">
        <v>13</v>
      </c>
      <c r="F1192">
        <v>38786</v>
      </c>
      <c r="G1192">
        <v>32</v>
      </c>
      <c r="H1192">
        <v>3.947945134842469</v>
      </c>
      <c r="I1192">
        <v>49</v>
      </c>
      <c r="J1192" t="s">
        <v>56</v>
      </c>
      <c r="K1192" t="s">
        <v>57</v>
      </c>
      <c r="L1192" t="s">
        <v>59</v>
      </c>
      <c r="M1192" t="s">
        <v>117</v>
      </c>
      <c r="N1192" t="s">
        <v>61</v>
      </c>
      <c r="O1192" t="s">
        <v>60</v>
      </c>
      <c r="P1192" t="s">
        <v>63</v>
      </c>
      <c r="Q1192" t="s">
        <v>62</v>
      </c>
      <c r="R1192" t="s">
        <v>64</v>
      </c>
      <c r="S1192" t="s">
        <v>65</v>
      </c>
      <c r="T1192">
        <v>20.995280999999999</v>
      </c>
      <c r="U1192">
        <f>(T1192-0.014129973)/(27755.404-0.014129973)</f>
        <v>7.5593069040826228E-4</v>
      </c>
      <c r="V1192">
        <v>1.4989671E-2</v>
      </c>
      <c r="W1192">
        <f>(V1192-0.006104506)/(0.96359551-0.006104506)</f>
        <v>9.2796328768431965E-3</v>
      </c>
      <c r="X1192">
        <v>0.95346903999999999</v>
      </c>
      <c r="Y1192">
        <f>(X1192-0.026912883)/(0.97887218-0.026912883)</f>
        <v>0.97331488848309455</v>
      </c>
      <c r="Z1192">
        <v>5.6935557999999997E-3</v>
      </c>
      <c r="AA1192">
        <f>(Z1192-0)/(0.8541435-0)</f>
        <v>6.6658070921338164E-3</v>
      </c>
      <c r="AB1192">
        <v>4.5850756999999999E-3</v>
      </c>
      <c r="AC1192">
        <f>(AB1192-0)/(0.90509456-0)</f>
        <v>5.0658526773158371E-3</v>
      </c>
      <c r="AD1192">
        <v>6.9028065000000007E-3</v>
      </c>
      <c r="AE1192" s="3">
        <f>(AD1192-0)/(0.42788053-0)</f>
        <v>1.6132555739332193E-2</v>
      </c>
      <c r="AF1192">
        <v>3.7789086000000001E-4</v>
      </c>
      <c r="AG1192">
        <f>(AF1192-0)/(0.48863637-0)</f>
        <v>7.7335802899812804E-4</v>
      </c>
      <c r="AH1192">
        <v>29.6</v>
      </c>
      <c r="AI1192">
        <f>(AH1192-0)/(78.5-0)</f>
        <v>0.37707006369426754</v>
      </c>
      <c r="AJ1192">
        <v>30.3</v>
      </c>
      <c r="AK1192">
        <f>(AJ1192-5.8)/(57.3-5.8)</f>
        <v>0.47572815533980584</v>
      </c>
      <c r="AL1192">
        <v>32.6</v>
      </c>
      <c r="AM1192">
        <f>(AL1192-5.5)/(55.8-5.5)</f>
        <v>0.53876739562624265</v>
      </c>
      <c r="AN1192">
        <v>7.6</v>
      </c>
      <c r="AO1192">
        <f>(AN1192-1.2)/(66.3-1.2)</f>
        <v>9.8310291858678955E-2</v>
      </c>
      <c r="AP1192">
        <v>0.2063787978031944</v>
      </c>
      <c r="AQ1192">
        <v>0.2739456844863204</v>
      </c>
      <c r="AR1192">
        <v>0.29483045296518368</v>
      </c>
      <c r="AS1192">
        <v>0.2248450647453015</v>
      </c>
      <c r="AT1192" t="s">
        <v>72</v>
      </c>
      <c r="AU1192" t="s">
        <v>66</v>
      </c>
      <c r="AZ1192">
        <v>-0.34216056700000003</v>
      </c>
      <c r="BA1192" t="s">
        <v>74</v>
      </c>
      <c r="BB1192">
        <v>-0.45929161699999999</v>
      </c>
      <c r="BC1192" t="s">
        <v>74</v>
      </c>
    </row>
    <row r="1193" spans="1:55">
      <c r="A1193" s="1">
        <v>1191</v>
      </c>
      <c r="B1193" t="s">
        <v>909</v>
      </c>
      <c r="C1193" t="s">
        <v>142</v>
      </c>
      <c r="D1193">
        <v>2</v>
      </c>
      <c r="E1193">
        <v>0</v>
      </c>
      <c r="F1193">
        <v>32856</v>
      </c>
      <c r="G1193">
        <v>30</v>
      </c>
      <c r="H1193">
        <v>0.2029056083110137</v>
      </c>
      <c r="I1193">
        <v>2</v>
      </c>
      <c r="J1193" t="s">
        <v>77</v>
      </c>
      <c r="K1193" t="s">
        <v>57</v>
      </c>
      <c r="L1193" t="s">
        <v>100</v>
      </c>
      <c r="M1193" t="s">
        <v>59</v>
      </c>
      <c r="N1193" t="s">
        <v>61</v>
      </c>
      <c r="O1193" t="s">
        <v>60</v>
      </c>
      <c r="P1193" t="s">
        <v>63</v>
      </c>
      <c r="Q1193" t="s">
        <v>62</v>
      </c>
      <c r="R1193" t="s">
        <v>64</v>
      </c>
      <c r="S1193" t="s">
        <v>65</v>
      </c>
      <c r="T1193">
        <v>4.7443327999999996</v>
      </c>
      <c r="U1193">
        <f>(T1193-0.014129973)/(27755.404-0.014129973)</f>
        <v>1.7042465802680499E-4</v>
      </c>
      <c r="V1193">
        <v>2.4198158000000001E-2</v>
      </c>
      <c r="W1193">
        <f>(V1193-0.006104506)/(0.96359551-0.006104506)</f>
        <v>1.8896942033306042E-2</v>
      </c>
      <c r="X1193">
        <v>0.89444268000000005</v>
      </c>
      <c r="Y1193">
        <f>(X1193-0.026912883)/(0.97887218-0.026912883)</f>
        <v>0.91130975844653161</v>
      </c>
      <c r="Z1193">
        <v>5.9701493000000007E-3</v>
      </c>
      <c r="AA1193">
        <f>(Z1193-0)/(0.8541435-0)</f>
        <v>6.9896326554027529E-3</v>
      </c>
      <c r="AB1193">
        <v>5.2207049000000012E-2</v>
      </c>
      <c r="AC1193">
        <f>(AB1193-0)/(0.90509456-0)</f>
        <v>5.7681320060083016E-2</v>
      </c>
      <c r="AD1193">
        <v>4.4776117000000001E-3</v>
      </c>
      <c r="AE1193" s="3">
        <f>(AD1193-0)/(0.42788053-0)</f>
        <v>1.0464630629489031E-2</v>
      </c>
      <c r="AF1193">
        <v>1.2702445000000001E-4</v>
      </c>
      <c r="AG1193">
        <f>(AF1193-0)/(0.48863637-0)</f>
        <v>2.5995701056800177E-4</v>
      </c>
      <c r="AH1193">
        <v>20.8</v>
      </c>
      <c r="AI1193">
        <f>(AH1193-0)/(78.5-0)</f>
        <v>0.26496815286624203</v>
      </c>
      <c r="AJ1193">
        <v>28.5</v>
      </c>
      <c r="AK1193">
        <f>(AJ1193-5.8)/(57.3-5.8)</f>
        <v>0.4407766990291262</v>
      </c>
      <c r="AL1193">
        <v>39</v>
      </c>
      <c r="AM1193">
        <f>(AL1193-5.5)/(55.8-5.5)</f>
        <v>0.66600397614314122</v>
      </c>
      <c r="AN1193">
        <v>11.6</v>
      </c>
      <c r="AO1193">
        <f>(AN1193-1.2)/(66.3-1.2)</f>
        <v>0.15975422427035332</v>
      </c>
      <c r="AP1193">
        <v>0.21070181009844391</v>
      </c>
      <c r="AQ1193">
        <v>0.25058748809145759</v>
      </c>
      <c r="AR1193">
        <v>0.29460146078120042</v>
      </c>
      <c r="AS1193">
        <v>0.24410924102889811</v>
      </c>
      <c r="AT1193" t="s">
        <v>147</v>
      </c>
      <c r="AU1193" t="s">
        <v>104</v>
      </c>
      <c r="AZ1193">
        <v>-0.108</v>
      </c>
      <c r="BA1193" t="s">
        <v>74</v>
      </c>
      <c r="BB1193">
        <v>-0.90171428600000003</v>
      </c>
      <c r="BC1193" t="s">
        <v>74</v>
      </c>
    </row>
    <row r="1194" spans="1:55">
      <c r="A1194" s="1">
        <v>1192</v>
      </c>
      <c r="B1194" t="s">
        <v>909</v>
      </c>
      <c r="C1194" t="s">
        <v>919</v>
      </c>
      <c r="D1194">
        <v>210</v>
      </c>
      <c r="E1194">
        <v>7</v>
      </c>
      <c r="F1194">
        <v>197131</v>
      </c>
      <c r="G1194">
        <v>39</v>
      </c>
      <c r="H1194">
        <v>2.731490929694155</v>
      </c>
      <c r="I1194">
        <v>210</v>
      </c>
      <c r="J1194" t="s">
        <v>102</v>
      </c>
      <c r="K1194" t="s">
        <v>57</v>
      </c>
      <c r="L1194" t="s">
        <v>59</v>
      </c>
      <c r="M1194" t="s">
        <v>117</v>
      </c>
      <c r="N1194" t="s">
        <v>61</v>
      </c>
      <c r="O1194" t="s">
        <v>60</v>
      </c>
      <c r="P1194" t="s">
        <v>62</v>
      </c>
      <c r="Q1194" t="s">
        <v>63</v>
      </c>
      <c r="R1194" t="s">
        <v>69</v>
      </c>
      <c r="S1194" t="s">
        <v>65</v>
      </c>
      <c r="T1194">
        <v>80.344359999999995</v>
      </c>
      <c r="U1194">
        <f>(T1194-0.014129973)/(27755.404-0.014129973)</f>
        <v>2.8942209208074748E-3</v>
      </c>
      <c r="V1194">
        <v>1.7383587999999998E-2</v>
      </c>
      <c r="W1194">
        <f>(V1194-0.006104506)/(0.96359551-0.006104506)</f>
        <v>1.177983077948584E-2</v>
      </c>
      <c r="X1194">
        <v>0.94101703000000003</v>
      </c>
      <c r="Y1194">
        <f>(X1194-0.026912883)/(0.97887218-0.026912883)</f>
        <v>0.96023448679024781</v>
      </c>
      <c r="Z1194">
        <v>9.0869860999999996E-3</v>
      </c>
      <c r="AA1194">
        <f>(Z1194-0)/(0.8541435-0)</f>
        <v>1.0638711293828262E-2</v>
      </c>
      <c r="AB1194">
        <v>3.1130442000000002E-3</v>
      </c>
      <c r="AC1194">
        <f>(AB1194-0)/(0.90509456-0)</f>
        <v>3.439468468355395E-3</v>
      </c>
      <c r="AD1194">
        <v>1.3349237999999999E-2</v>
      </c>
      <c r="AE1194" s="3">
        <f>(AD1194-0)/(0.42788053-0)</f>
        <v>3.1198517025301433E-2</v>
      </c>
      <c r="AF1194">
        <v>2.7154281000000001E-4</v>
      </c>
      <c r="AG1194">
        <f>(AF1194-0)/(0.48863637-0)</f>
        <v>5.5571551090230964E-4</v>
      </c>
      <c r="AH1194">
        <v>31.4</v>
      </c>
      <c r="AI1194">
        <f>(AH1194-0)/(78.5-0)</f>
        <v>0.39999999999999997</v>
      </c>
      <c r="AJ1194">
        <v>31.1</v>
      </c>
      <c r="AK1194">
        <f>(AJ1194-5.8)/(57.3-5.8)</f>
        <v>0.49126213592233009</v>
      </c>
      <c r="AL1194">
        <v>30.6</v>
      </c>
      <c r="AM1194">
        <f>(AL1194-5.5)/(55.8-5.5)</f>
        <v>0.49900596421471177</v>
      </c>
      <c r="AN1194">
        <v>7</v>
      </c>
      <c r="AO1194">
        <f>(AN1194-1.2)/(66.3-1.2)</f>
        <v>8.9093701996927802E-2</v>
      </c>
      <c r="AP1194">
        <v>0.20868064142288439</v>
      </c>
      <c r="AQ1194">
        <v>0.28745229817338991</v>
      </c>
      <c r="AR1194">
        <v>0.29908014876666228</v>
      </c>
      <c r="AS1194">
        <v>0.20478691163706361</v>
      </c>
      <c r="AT1194" t="s">
        <v>66</v>
      </c>
      <c r="AU1194" t="s">
        <v>66</v>
      </c>
      <c r="AV1194">
        <v>59</v>
      </c>
      <c r="AW1194">
        <v>0.46268656699999999</v>
      </c>
      <c r="AX1194">
        <v>0.65924000000000005</v>
      </c>
      <c r="AY1194">
        <f>(AX1194-0)/(1.01692-0)</f>
        <v>0.64827125044251266</v>
      </c>
      <c r="AZ1194">
        <v>-0.13029518200000001</v>
      </c>
      <c r="BA1194" t="s">
        <v>74</v>
      </c>
      <c r="BB1194">
        <v>-0.13091617899999999</v>
      </c>
      <c r="BC1194" t="s">
        <v>74</v>
      </c>
    </row>
    <row r="1195" spans="1:55">
      <c r="A1195" s="1">
        <v>1193</v>
      </c>
      <c r="B1195" t="s">
        <v>920</v>
      </c>
      <c r="C1195" t="s">
        <v>921</v>
      </c>
      <c r="D1195">
        <v>121</v>
      </c>
      <c r="E1195">
        <v>8</v>
      </c>
      <c r="F1195">
        <v>75087</v>
      </c>
      <c r="G1195">
        <v>24</v>
      </c>
      <c r="H1195">
        <v>6.7144334793861349</v>
      </c>
      <c r="I1195">
        <v>121</v>
      </c>
      <c r="J1195" t="s">
        <v>56</v>
      </c>
      <c r="K1195" t="s">
        <v>57</v>
      </c>
      <c r="L1195" t="s">
        <v>58</v>
      </c>
      <c r="M1195" t="s">
        <v>59</v>
      </c>
      <c r="N1195" t="s">
        <v>60</v>
      </c>
      <c r="O1195" t="s">
        <v>61</v>
      </c>
      <c r="P1195" t="s">
        <v>62</v>
      </c>
      <c r="Q1195" t="s">
        <v>63</v>
      </c>
      <c r="R1195" t="s">
        <v>64</v>
      </c>
      <c r="S1195" t="s">
        <v>65</v>
      </c>
      <c r="T1195">
        <v>64.908768000000009</v>
      </c>
      <c r="U1195">
        <f>(T1195-0.014129973)/(27755.404-0.014129973)</f>
        <v>2.3380913880471058E-3</v>
      </c>
      <c r="V1195">
        <v>1.8612186999999999E-2</v>
      </c>
      <c r="W1195">
        <f>(V1195-0.006104506)/(0.96359551-0.006104506)</f>
        <v>1.3062974949893107E-2</v>
      </c>
      <c r="X1195">
        <v>0.86771399000000005</v>
      </c>
      <c r="Y1195">
        <f>(X1195-0.026912883)/(0.97887218-0.026912883)</f>
        <v>0.88323220294155091</v>
      </c>
      <c r="Z1195">
        <v>8.0577672000000003E-2</v>
      </c>
      <c r="AA1195">
        <f>(Z1195-0)/(0.8541435-0)</f>
        <v>9.4337394126396801E-2</v>
      </c>
      <c r="AB1195">
        <v>1.6202887999999999E-3</v>
      </c>
      <c r="AC1195">
        <f>(AB1195-0)/(0.90509456-0)</f>
        <v>1.7901873147928322E-3</v>
      </c>
      <c r="AD1195">
        <v>1.1370201E-2</v>
      </c>
      <c r="AE1195" s="3">
        <f>(AD1195-0)/(0.42788053-0)</f>
        <v>2.6573307740831303E-2</v>
      </c>
      <c r="AF1195">
        <v>5.0722085999999999E-4</v>
      </c>
      <c r="AG1195">
        <f>(AF1195-0)/(0.48863637-0)</f>
        <v>1.0380333743884025E-3</v>
      </c>
      <c r="AH1195">
        <v>18.3</v>
      </c>
      <c r="AI1195">
        <f>(AH1195-0)/(78.5-0)</f>
        <v>0.23312101910828026</v>
      </c>
      <c r="AJ1195">
        <v>29.8</v>
      </c>
      <c r="AK1195">
        <f>(AJ1195-5.8)/(57.3-5.8)</f>
        <v>0.46601941747572817</v>
      </c>
      <c r="AL1195">
        <v>41.9</v>
      </c>
      <c r="AM1195">
        <f>(AL1195-5.5)/(55.8-5.5)</f>
        <v>0.72365805168986086</v>
      </c>
      <c r="AN1195">
        <v>10</v>
      </c>
      <c r="AO1195">
        <f>(AN1195-1.2)/(66.3-1.2)</f>
        <v>0.1351766513056836</v>
      </c>
      <c r="AP1195">
        <v>0.21066572736879191</v>
      </c>
      <c r="AQ1195">
        <v>0.32859457555477278</v>
      </c>
      <c r="AR1195">
        <v>0.25785135611130677</v>
      </c>
      <c r="AS1195">
        <v>0.20288834096512859</v>
      </c>
      <c r="AT1195" t="s">
        <v>79</v>
      </c>
      <c r="AU1195" t="s">
        <v>72</v>
      </c>
      <c r="AV1195">
        <v>58</v>
      </c>
      <c r="AW1195">
        <v>0.44776119399999997</v>
      </c>
      <c r="AX1195">
        <v>0.59340000000000004</v>
      </c>
      <c r="AY1195">
        <f>(AX1195-0)/(1.01692-0)</f>
        <v>0.58352672776619596</v>
      </c>
      <c r="AZ1195">
        <v>0.52043245900000001</v>
      </c>
      <c r="BA1195" t="s">
        <v>67</v>
      </c>
      <c r="BB1195">
        <v>0.77330417900000004</v>
      </c>
      <c r="BC1195" t="s">
        <v>67</v>
      </c>
    </row>
    <row r="1196" spans="1:55">
      <c r="A1196" s="1">
        <v>1194</v>
      </c>
      <c r="B1196" t="s">
        <v>920</v>
      </c>
      <c r="C1196" t="s">
        <v>922</v>
      </c>
      <c r="D1196">
        <v>1885</v>
      </c>
      <c r="E1196">
        <v>94</v>
      </c>
      <c r="F1196">
        <v>537656</v>
      </c>
      <c r="G1196">
        <v>37</v>
      </c>
      <c r="H1196">
        <v>9.4755654072391913</v>
      </c>
      <c r="I1196">
        <v>1885</v>
      </c>
      <c r="J1196" t="s">
        <v>79</v>
      </c>
      <c r="K1196" t="s">
        <v>57</v>
      </c>
      <c r="L1196" t="s">
        <v>58</v>
      </c>
      <c r="M1196" t="s">
        <v>59</v>
      </c>
      <c r="N1196" t="s">
        <v>60</v>
      </c>
      <c r="O1196" t="s">
        <v>61</v>
      </c>
      <c r="P1196" t="s">
        <v>62</v>
      </c>
      <c r="Q1196" t="s">
        <v>63</v>
      </c>
      <c r="R1196" t="s">
        <v>69</v>
      </c>
      <c r="S1196" t="s">
        <v>65</v>
      </c>
      <c r="T1196">
        <v>536.19835999999998</v>
      </c>
      <c r="U1196">
        <f>(T1196-0.014129973)/(27755.404-0.014129973)</f>
        <v>1.9318202069502344E-2</v>
      </c>
      <c r="V1196">
        <v>8.0832451999999999E-2</v>
      </c>
      <c r="W1196">
        <f>(V1196-0.006104506)/(0.96359551-0.006104506)</f>
        <v>7.8045585481030799E-2</v>
      </c>
      <c r="X1196">
        <v>0.67542195000000005</v>
      </c>
      <c r="Y1196">
        <f>(X1196-0.026912883)/(0.97887218-0.026912883)</f>
        <v>0.68123612957372071</v>
      </c>
      <c r="Z1196">
        <v>0.17133453000000001</v>
      </c>
      <c r="AA1196">
        <f>(Z1196-0)/(0.8541435-0)</f>
        <v>0.20059220728132923</v>
      </c>
      <c r="AB1196">
        <v>2.5259055999999999E-3</v>
      </c>
      <c r="AC1196">
        <f>(AB1196-0)/(0.90509456-0)</f>
        <v>2.7907643152777317E-3</v>
      </c>
      <c r="AD1196">
        <v>4.0999528E-2</v>
      </c>
      <c r="AE1196" s="3">
        <f>(AD1196-0)/(0.42788053-0)</f>
        <v>9.5820036494766433E-2</v>
      </c>
      <c r="AF1196">
        <v>7.7599990999999992E-4</v>
      </c>
      <c r="AG1196">
        <f>(AF1196-0)/(0.48863637-0)</f>
        <v>1.5880928183876282E-3</v>
      </c>
      <c r="AH1196">
        <v>40.9</v>
      </c>
      <c r="AI1196">
        <f>(AH1196-0)/(78.5-0)</f>
        <v>0.52101910828025477</v>
      </c>
      <c r="AJ1196">
        <v>27.4</v>
      </c>
      <c r="AK1196">
        <f>(AJ1196-5.8)/(57.3-5.8)</f>
        <v>0.4194174757281553</v>
      </c>
      <c r="AL1196">
        <v>23.8</v>
      </c>
      <c r="AM1196">
        <f>(AL1196-5.5)/(55.8-5.5)</f>
        <v>0.363817097415507</v>
      </c>
      <c r="AN1196">
        <v>7.9</v>
      </c>
      <c r="AO1196">
        <f>(AN1196-1.2)/(66.3-1.2)</f>
        <v>0.10291858678955454</v>
      </c>
      <c r="AP1196">
        <v>0.2454954681258473</v>
      </c>
      <c r="AQ1196">
        <v>0.33876822601561368</v>
      </c>
      <c r="AR1196">
        <v>0.26895601104801647</v>
      </c>
      <c r="AS1196">
        <v>0.14678029481052229</v>
      </c>
      <c r="AT1196" t="s">
        <v>79</v>
      </c>
      <c r="AU1196" t="s">
        <v>72</v>
      </c>
      <c r="AV1196">
        <v>58</v>
      </c>
      <c r="AW1196">
        <v>0.44776119399999997</v>
      </c>
      <c r="AX1196">
        <v>0.74448000000000003</v>
      </c>
      <c r="AY1196">
        <f>(AX1196-0)/(1.01692-0)</f>
        <v>0.73209298666561773</v>
      </c>
      <c r="AZ1196">
        <v>4.8718084000000002E-2</v>
      </c>
      <c r="BA1196" t="s">
        <v>67</v>
      </c>
      <c r="BB1196">
        <v>5.6019157999999999E-2</v>
      </c>
      <c r="BC1196" t="s">
        <v>67</v>
      </c>
    </row>
    <row r="1197" spans="1:55">
      <c r="A1197" s="1">
        <v>1216</v>
      </c>
      <c r="B1197" t="s">
        <v>920</v>
      </c>
      <c r="C1197" t="s">
        <v>923</v>
      </c>
      <c r="D1197">
        <v>2237</v>
      </c>
      <c r="E1197">
        <v>126</v>
      </c>
      <c r="F1197">
        <v>620961</v>
      </c>
      <c r="G1197">
        <v>38</v>
      </c>
      <c r="H1197">
        <v>9.4802122923390648</v>
      </c>
      <c r="I1197">
        <v>2237</v>
      </c>
      <c r="J1197" t="s">
        <v>79</v>
      </c>
      <c r="K1197" t="s">
        <v>58</v>
      </c>
      <c r="L1197" t="s">
        <v>57</v>
      </c>
      <c r="M1197" t="s">
        <v>59</v>
      </c>
      <c r="N1197" t="s">
        <v>60</v>
      </c>
      <c r="O1197" t="s">
        <v>61</v>
      </c>
      <c r="P1197" t="s">
        <v>62</v>
      </c>
      <c r="Q1197" t="s">
        <v>63</v>
      </c>
      <c r="R1197" t="s">
        <v>69</v>
      </c>
      <c r="S1197" t="s">
        <v>64</v>
      </c>
      <c r="T1197">
        <v>2873.8245000000002</v>
      </c>
      <c r="U1197">
        <f>(T1197-0.014129973)/(27755.404-0.014129973)</f>
        <v>0.10354062340628202</v>
      </c>
      <c r="V1197">
        <v>5.4873485E-2</v>
      </c>
      <c r="W1197">
        <f>(V1197-0.006104506)/(0.96359551-0.006104506)</f>
        <v>5.0934138071546828E-2</v>
      </c>
      <c r="X1197">
        <v>0.27759233</v>
      </c>
      <c r="Y1197">
        <f>(X1197-0.026912883)/(0.97887218-0.026912883)</f>
        <v>0.26333000558951419</v>
      </c>
      <c r="Z1197">
        <v>0.61902588999999997</v>
      </c>
      <c r="AA1197">
        <f>(Z1197-0)/(0.8541435-0)</f>
        <v>0.72473289324334844</v>
      </c>
      <c r="AB1197">
        <v>2.7867450999999998E-3</v>
      </c>
      <c r="AC1197">
        <f>(AB1197-0)/(0.90509456-0)</f>
        <v>3.0789546453577179E-3</v>
      </c>
      <c r="AD1197">
        <v>2.6969519000000001E-2</v>
      </c>
      <c r="AE1197" s="3">
        <f>(AD1197-0)/(0.42788053-0)</f>
        <v>6.3030488907733204E-2</v>
      </c>
      <c r="AF1197">
        <v>3.3527249000000001E-4</v>
      </c>
      <c r="AG1197">
        <f>(AF1197-0)/(0.48863637-0)</f>
        <v>6.8613904036656133E-4</v>
      </c>
      <c r="AH1197">
        <v>31.2</v>
      </c>
      <c r="AI1197">
        <f>(AH1197-0)/(78.5-0)</f>
        <v>0.39745222929936302</v>
      </c>
      <c r="AJ1197">
        <v>23.8</v>
      </c>
      <c r="AK1197">
        <f>(AJ1197-5.8)/(57.3-5.8)</f>
        <v>0.34951456310679613</v>
      </c>
      <c r="AL1197">
        <v>29.9</v>
      </c>
      <c r="AM1197">
        <f>(AL1197-5.5)/(55.8-5.5)</f>
        <v>0.48508946322067592</v>
      </c>
      <c r="AN1197">
        <v>15.1</v>
      </c>
      <c r="AO1197">
        <f>(AN1197-1.2)/(66.3-1.2)</f>
        <v>0.21351766513056838</v>
      </c>
      <c r="AP1197">
        <v>0.23181769143312389</v>
      </c>
      <c r="AQ1197">
        <v>0.38486958397995008</v>
      </c>
      <c r="AR1197">
        <v>0.24325015145353909</v>
      </c>
      <c r="AS1197">
        <v>0.14006257313338699</v>
      </c>
      <c r="AT1197" t="s">
        <v>79</v>
      </c>
      <c r="AU1197" t="s">
        <v>72</v>
      </c>
      <c r="AW1197">
        <v>0.47761194000000001</v>
      </c>
      <c r="AZ1197">
        <v>7.5185089999999996E-3</v>
      </c>
      <c r="BA1197" t="s">
        <v>67</v>
      </c>
      <c r="BB1197">
        <v>-0.13690134700000001</v>
      </c>
      <c r="BC1197" t="s">
        <v>74</v>
      </c>
    </row>
    <row r="1198" spans="1:55">
      <c r="A1198" s="1">
        <v>1195</v>
      </c>
      <c r="B1198" t="s">
        <v>920</v>
      </c>
      <c r="C1198" t="s">
        <v>924</v>
      </c>
      <c r="D1198">
        <v>3183</v>
      </c>
      <c r="E1198">
        <v>139</v>
      </c>
      <c r="F1198">
        <v>805029</v>
      </c>
      <c r="G1198">
        <v>39</v>
      </c>
      <c r="H1198">
        <v>10.138191868291029</v>
      </c>
      <c r="I1198">
        <v>3183</v>
      </c>
      <c r="J1198" t="s">
        <v>79</v>
      </c>
      <c r="K1198" t="s">
        <v>57</v>
      </c>
      <c r="L1198" t="s">
        <v>58</v>
      </c>
      <c r="M1198" t="s">
        <v>117</v>
      </c>
      <c r="N1198" t="s">
        <v>60</v>
      </c>
      <c r="O1198" t="s">
        <v>61</v>
      </c>
      <c r="P1198" t="s">
        <v>62</v>
      </c>
      <c r="Q1198" t="s">
        <v>63</v>
      </c>
      <c r="R1198" t="s">
        <v>69</v>
      </c>
      <c r="S1198" t="s">
        <v>65</v>
      </c>
      <c r="T1198">
        <v>534.56146000000001</v>
      </c>
      <c r="U1198">
        <f>(T1198-0.014129973)/(27755.404-0.014129973)</f>
        <v>1.9259226136983824E-2</v>
      </c>
      <c r="V1198">
        <v>5.6528545999999999E-2</v>
      </c>
      <c r="W1198">
        <f>(V1198-0.006104506)/(0.96359551-0.006104506)</f>
        <v>5.2662677549292145E-2</v>
      </c>
      <c r="X1198">
        <v>0.56554139000000003</v>
      </c>
      <c r="Y1198">
        <f>(X1198-0.026912883)/(0.97887218-0.026912883)</f>
        <v>0.56581043821666688</v>
      </c>
      <c r="Z1198">
        <v>0.28994933000000001</v>
      </c>
      <c r="AA1198">
        <f>(Z1198-0)/(0.8541435-0)</f>
        <v>0.33946208102034381</v>
      </c>
      <c r="AB1198">
        <v>2.6664864000000002E-3</v>
      </c>
      <c r="AC1198">
        <f>(AB1198-0)/(0.90509456-0)</f>
        <v>2.9460859868608649E-3</v>
      </c>
      <c r="AD1198">
        <v>6.2539913000000003E-2</v>
      </c>
      <c r="AE1198" s="3">
        <f>(AD1198-0)/(0.42788053-0)</f>
        <v>0.14616209108650025</v>
      </c>
      <c r="AF1198">
        <v>3.4643803000000001E-4</v>
      </c>
      <c r="AG1198">
        <f>(AF1198-0)/(0.48863637-0)</f>
        <v>7.0898944751083518E-4</v>
      </c>
      <c r="AH1198">
        <v>38.6</v>
      </c>
      <c r="AI1198">
        <f>(AH1198-0)/(78.5-0)</f>
        <v>0.49171974522292994</v>
      </c>
      <c r="AJ1198">
        <v>26.3</v>
      </c>
      <c r="AK1198">
        <f>(AJ1198-5.8)/(57.3-5.8)</f>
        <v>0.39805825242718446</v>
      </c>
      <c r="AL1198">
        <v>26.2</v>
      </c>
      <c r="AM1198">
        <f>(AL1198-5.5)/(55.8-5.5)</f>
        <v>0.41153081510934397</v>
      </c>
      <c r="AN1198">
        <v>8.9</v>
      </c>
      <c r="AO1198">
        <f>(AN1198-1.2)/(66.3-1.2)</f>
        <v>0.11827956989247314</v>
      </c>
      <c r="AP1198">
        <v>0.24307033416180709</v>
      </c>
      <c r="AQ1198">
        <v>0.32033687778463149</v>
      </c>
      <c r="AR1198">
        <v>0.26481022559513112</v>
      </c>
      <c r="AS1198">
        <v>0.17178256245843049</v>
      </c>
      <c r="AT1198" t="s">
        <v>79</v>
      </c>
      <c r="AU1198" t="s">
        <v>72</v>
      </c>
      <c r="AV1198">
        <v>60</v>
      </c>
      <c r="AX1198">
        <v>0.62519999999999998</v>
      </c>
      <c r="AY1198">
        <f>(AX1198-0)/(1.01692-0)</f>
        <v>0.61479762419856032</v>
      </c>
      <c r="AZ1198">
        <v>1.1652015E-2</v>
      </c>
      <c r="BA1198" t="s">
        <v>67</v>
      </c>
      <c r="BB1198">
        <v>0.13121544700000001</v>
      </c>
      <c r="BC1198" t="s">
        <v>67</v>
      </c>
    </row>
    <row r="1199" spans="1:55">
      <c r="A1199" s="1">
        <v>1196</v>
      </c>
      <c r="B1199" t="s">
        <v>920</v>
      </c>
      <c r="C1199" t="s">
        <v>925</v>
      </c>
      <c r="D1199">
        <v>160</v>
      </c>
      <c r="E1199">
        <v>11</v>
      </c>
      <c r="F1199">
        <v>88737</v>
      </c>
      <c r="G1199">
        <v>34</v>
      </c>
      <c r="H1199">
        <v>5.303179454952474</v>
      </c>
      <c r="I1199">
        <v>160</v>
      </c>
      <c r="J1199" t="s">
        <v>122</v>
      </c>
      <c r="K1199" t="s">
        <v>57</v>
      </c>
      <c r="L1199" t="s">
        <v>58</v>
      </c>
      <c r="M1199" t="s">
        <v>59</v>
      </c>
      <c r="N1199" t="s">
        <v>61</v>
      </c>
      <c r="O1199" t="s">
        <v>60</v>
      </c>
      <c r="P1199" t="s">
        <v>62</v>
      </c>
      <c r="Q1199" t="s">
        <v>63</v>
      </c>
      <c r="R1199" t="s">
        <v>65</v>
      </c>
      <c r="S1199" t="s">
        <v>69</v>
      </c>
      <c r="T1199">
        <v>166.62316999999999</v>
      </c>
      <c r="U1199">
        <f>(T1199-0.014129973)/(27755.404-0.014129973)</f>
        <v>6.0027634562943325E-3</v>
      </c>
      <c r="V1199">
        <v>4.1498646E-2</v>
      </c>
      <c r="W1199">
        <f>(V1199-0.006104506)/(0.96359551-0.006104506)</f>
        <v>3.6965506570963043E-2</v>
      </c>
      <c r="X1199">
        <v>0.77986586000000002</v>
      </c>
      <c r="Y1199">
        <f>(X1199-0.026912883)/(0.97887218-0.026912883)</f>
        <v>0.79095080994833766</v>
      </c>
      <c r="Z1199">
        <v>0.12745235999999999</v>
      </c>
      <c r="AA1199">
        <f>(Z1199-0)/(0.8541435-0)</f>
        <v>0.14921656606881631</v>
      </c>
      <c r="AB1199">
        <v>3.5216243000000002E-3</v>
      </c>
      <c r="AC1199">
        <f>(AB1199-0)/(0.90509456-0)</f>
        <v>3.8908910246902824E-3</v>
      </c>
      <c r="AD1199">
        <v>1.8466789000000001E-2</v>
      </c>
      <c r="AE1199" s="3">
        <f>(AD1199-0)/(0.42788053-0)</f>
        <v>4.3158750411008424E-2</v>
      </c>
      <c r="AF1199">
        <v>9.2388294000000004E-4</v>
      </c>
      <c r="AG1199">
        <f>(AF1199-0)/(0.48863637-0)</f>
        <v>1.8907371549113303E-3</v>
      </c>
      <c r="AH1199">
        <v>31.1</v>
      </c>
      <c r="AI1199">
        <f>(AH1199-0)/(78.5-0)</f>
        <v>0.39617834394904461</v>
      </c>
      <c r="AJ1199">
        <v>32.4</v>
      </c>
      <c r="AK1199">
        <f>(AJ1199-5.8)/(57.3-5.8)</f>
        <v>0.51650485436893201</v>
      </c>
      <c r="AL1199">
        <v>30.3</v>
      </c>
      <c r="AM1199">
        <f>(AL1199-5.5)/(55.8-5.5)</f>
        <v>0.49304174950298213</v>
      </c>
      <c r="AN1199">
        <v>6.1</v>
      </c>
      <c r="AO1199">
        <f>(AN1199-1.2)/(66.3-1.2)</f>
        <v>7.5268817204301078E-2</v>
      </c>
      <c r="AP1199">
        <v>0.25523080769105361</v>
      </c>
      <c r="AQ1199">
        <v>0.29433822810125759</v>
      </c>
      <c r="AR1199">
        <v>0.30166407617142921</v>
      </c>
      <c r="AS1199">
        <v>0.1487668880362597</v>
      </c>
      <c r="AT1199" t="s">
        <v>72</v>
      </c>
      <c r="AU1199" t="s">
        <v>72</v>
      </c>
      <c r="AZ1199">
        <v>-0.192154255</v>
      </c>
      <c r="BA1199" t="s">
        <v>74</v>
      </c>
      <c r="BB1199">
        <v>-4.8510638000000002E-2</v>
      </c>
      <c r="BC1199" t="s">
        <v>74</v>
      </c>
    </row>
    <row r="1200" spans="1:55">
      <c r="A1200" s="1">
        <v>1197</v>
      </c>
      <c r="B1200" t="s">
        <v>920</v>
      </c>
      <c r="C1200" t="s">
        <v>926</v>
      </c>
      <c r="D1200">
        <v>79</v>
      </c>
      <c r="E1200">
        <v>0</v>
      </c>
      <c r="F1200">
        <v>33066</v>
      </c>
      <c r="G1200">
        <v>31</v>
      </c>
      <c r="H1200">
        <v>7.7069711993412984</v>
      </c>
      <c r="I1200">
        <v>79</v>
      </c>
      <c r="J1200" t="s">
        <v>56</v>
      </c>
      <c r="K1200" t="s">
        <v>57</v>
      </c>
      <c r="L1200" t="s">
        <v>58</v>
      </c>
      <c r="M1200" t="s">
        <v>59</v>
      </c>
      <c r="N1200" t="s">
        <v>60</v>
      </c>
      <c r="O1200" t="s">
        <v>61</v>
      </c>
      <c r="P1200" t="s">
        <v>62</v>
      </c>
      <c r="Q1200" t="s">
        <v>63</v>
      </c>
      <c r="R1200" t="s">
        <v>64</v>
      </c>
      <c r="S1200" t="s">
        <v>65</v>
      </c>
      <c r="T1200">
        <v>40.253810999999999</v>
      </c>
      <c r="U1200">
        <f>(T1200-0.014129973)/(27755.404-0.014129973)</f>
        <v>1.4497970021474915E-3</v>
      </c>
      <c r="V1200">
        <v>7.389503E-2</v>
      </c>
      <c r="W1200">
        <f>(V1200-0.006104506)/(0.96359551-0.006104506)</f>
        <v>7.0800168060900143E-2</v>
      </c>
      <c r="X1200">
        <v>0.75450397000000002</v>
      </c>
      <c r="Y1200">
        <f>(X1200-0.026912883)/(0.97887218-0.026912883)</f>
        <v>0.76430903011602191</v>
      </c>
      <c r="Z1200">
        <v>0.13767115999999999</v>
      </c>
      <c r="AA1200">
        <f>(Z1200-0)/(0.8541435-0)</f>
        <v>0.16118036372108432</v>
      </c>
      <c r="AB1200">
        <v>3.3629595000000002E-3</v>
      </c>
      <c r="AC1200">
        <f>(AB1200-0)/(0.90509456-0)</f>
        <v>3.7155891203235164E-3</v>
      </c>
      <c r="AD1200">
        <v>9.5484023999999994E-3</v>
      </c>
      <c r="AE1200" s="3">
        <f>(AD1200-0)/(0.42788053-0)</f>
        <v>2.2315580472895086E-2</v>
      </c>
      <c r="AF1200">
        <v>3.903435100000001E-4</v>
      </c>
      <c r="AG1200">
        <f>(AF1200-0)/(0.48863637-0)</f>
        <v>7.9884252168949295E-4</v>
      </c>
      <c r="AH1200">
        <v>16.899999999999999</v>
      </c>
      <c r="AI1200">
        <f>(AH1200-0)/(78.5-0)</f>
        <v>0.21528662420382164</v>
      </c>
      <c r="AJ1200">
        <v>26.4</v>
      </c>
      <c r="AK1200">
        <f>(AJ1200-5.8)/(57.3-5.8)</f>
        <v>0.39999999999999997</v>
      </c>
      <c r="AL1200">
        <v>40.700000000000003</v>
      </c>
      <c r="AM1200">
        <f>(AL1200-5.5)/(55.8-5.5)</f>
        <v>0.6998011928429424</v>
      </c>
      <c r="AN1200">
        <v>16.100000000000001</v>
      </c>
      <c r="AO1200">
        <f>(AN1200-1.2)/(66.3-1.2)</f>
        <v>0.228878648233487</v>
      </c>
      <c r="AP1200">
        <v>0.25846745135719429</v>
      </c>
      <c r="AQ1200">
        <v>0.29984386259908719</v>
      </c>
      <c r="AR1200">
        <v>0.27924573624789822</v>
      </c>
      <c r="AS1200">
        <v>0.1624429497958203</v>
      </c>
      <c r="AT1200" t="s">
        <v>79</v>
      </c>
      <c r="AU1200" t="s">
        <v>72</v>
      </c>
      <c r="AW1200">
        <v>0.49253731299999998</v>
      </c>
      <c r="AZ1200">
        <v>0.234625099</v>
      </c>
      <c r="BA1200" t="s">
        <v>67</v>
      </c>
      <c r="BB1200">
        <v>0.29758484600000001</v>
      </c>
      <c r="BC1200" t="s">
        <v>67</v>
      </c>
    </row>
    <row r="1201" spans="1:55">
      <c r="A1201" s="1">
        <v>1198</v>
      </c>
      <c r="B1201" t="s">
        <v>920</v>
      </c>
      <c r="C1201" t="s">
        <v>199</v>
      </c>
      <c r="D1201">
        <v>480</v>
      </c>
      <c r="E1201">
        <v>46</v>
      </c>
      <c r="F1201">
        <v>167134</v>
      </c>
      <c r="G1201">
        <v>34</v>
      </c>
      <c r="H1201">
        <v>8.4469031189485868</v>
      </c>
      <c r="I1201">
        <v>480</v>
      </c>
      <c r="J1201" t="s">
        <v>122</v>
      </c>
      <c r="K1201" t="s">
        <v>57</v>
      </c>
      <c r="L1201" t="s">
        <v>59</v>
      </c>
      <c r="M1201" t="s">
        <v>58</v>
      </c>
      <c r="N1201" t="s">
        <v>61</v>
      </c>
      <c r="O1201" t="s">
        <v>60</v>
      </c>
      <c r="P1201" t="s">
        <v>62</v>
      </c>
      <c r="Q1201" t="s">
        <v>63</v>
      </c>
      <c r="R1201" t="s">
        <v>69</v>
      </c>
      <c r="S1201" t="s">
        <v>64</v>
      </c>
      <c r="T1201">
        <v>145.27945</v>
      </c>
      <c r="U1201">
        <f>(T1201-0.014129973)/(27755.404-0.014129973)</f>
        <v>5.2337697545323178E-3</v>
      </c>
      <c r="V1201">
        <v>3.7095747999999998E-2</v>
      </c>
      <c r="W1201">
        <f>(V1201-0.006104506)/(0.96359551-0.006104506)</f>
        <v>3.2367136474944887E-2</v>
      </c>
      <c r="X1201">
        <v>0.88714534</v>
      </c>
      <c r="Y1201">
        <f>(X1201-0.026912883)/(0.97887218-0.026912883)</f>
        <v>0.90364415759259087</v>
      </c>
      <c r="Z1201">
        <v>3.6228914000000001E-2</v>
      </c>
      <c r="AA1201">
        <f>(Z1201-0)/(0.8541435-0)</f>
        <v>4.2415488732279766E-2</v>
      </c>
      <c r="AB1201">
        <v>1.7989776E-3</v>
      </c>
      <c r="AC1201">
        <f>(AB1201-0)/(0.90509456-0)</f>
        <v>1.98761287439403E-3</v>
      </c>
      <c r="AD1201">
        <v>1.9664072000000001E-2</v>
      </c>
      <c r="AE1201" s="3">
        <f>(AD1201-0)/(0.42788053-0)</f>
        <v>4.5956921666896133E-2</v>
      </c>
      <c r="AF1201">
        <v>6.1153363999999998E-4</v>
      </c>
      <c r="AG1201">
        <f>(AF1201-0)/(0.48863637-0)</f>
        <v>1.2515106888175353E-3</v>
      </c>
      <c r="AH1201">
        <v>35.6</v>
      </c>
      <c r="AI1201">
        <f>(AH1201-0)/(78.5-0)</f>
        <v>0.45350318471337581</v>
      </c>
      <c r="AJ1201">
        <v>26.7</v>
      </c>
      <c r="AK1201">
        <f>(AJ1201-5.8)/(57.3-5.8)</f>
        <v>0.40582524271844655</v>
      </c>
      <c r="AL1201">
        <v>29.9</v>
      </c>
      <c r="AM1201">
        <f>(AL1201-5.5)/(55.8-5.5)</f>
        <v>0.48508946322067592</v>
      </c>
      <c r="AN1201">
        <v>7.8</v>
      </c>
      <c r="AO1201">
        <f>(AN1201-1.2)/(66.3-1.2)</f>
        <v>0.10138248847926268</v>
      </c>
      <c r="AP1201">
        <v>0.24187639895742419</v>
      </c>
      <c r="AQ1201">
        <v>0.28884574509140343</v>
      </c>
      <c r="AR1201">
        <v>0.30079143140433068</v>
      </c>
      <c r="AS1201">
        <v>0.16848642454684171</v>
      </c>
      <c r="AT1201" t="s">
        <v>79</v>
      </c>
      <c r="AU1201" t="s">
        <v>72</v>
      </c>
      <c r="AV1201">
        <v>61</v>
      </c>
      <c r="AW1201">
        <v>0.49253731299999998</v>
      </c>
      <c r="AX1201">
        <v>0.66968000000000005</v>
      </c>
      <c r="AY1201">
        <f>(AX1201-0)/(1.01692-0)</f>
        <v>0.65853754474294934</v>
      </c>
      <c r="AZ1201">
        <v>-3.0190432999999999E-2</v>
      </c>
      <c r="BA1201" t="s">
        <v>74</v>
      </c>
      <c r="BB1201">
        <v>-1.4852495E-2</v>
      </c>
      <c r="BC1201" t="s">
        <v>74</v>
      </c>
    </row>
    <row r="1202" spans="1:55">
      <c r="A1202" s="1">
        <v>1199</v>
      </c>
      <c r="B1202" t="s">
        <v>920</v>
      </c>
      <c r="C1202" t="s">
        <v>927</v>
      </c>
      <c r="D1202">
        <v>187</v>
      </c>
      <c r="E1202">
        <v>8</v>
      </c>
      <c r="F1202">
        <v>101108</v>
      </c>
      <c r="G1202">
        <v>34</v>
      </c>
      <c r="H1202">
        <v>5.4397278158009259</v>
      </c>
      <c r="I1202">
        <v>187</v>
      </c>
      <c r="J1202" t="s">
        <v>102</v>
      </c>
      <c r="K1202" t="s">
        <v>57</v>
      </c>
      <c r="L1202" t="s">
        <v>58</v>
      </c>
      <c r="M1202" t="s">
        <v>59</v>
      </c>
      <c r="N1202" t="s">
        <v>60</v>
      </c>
      <c r="O1202" t="s">
        <v>61</v>
      </c>
      <c r="P1202" t="s">
        <v>62</v>
      </c>
      <c r="Q1202" t="s">
        <v>63</v>
      </c>
      <c r="R1202" t="s">
        <v>64</v>
      </c>
      <c r="S1202" t="s">
        <v>65</v>
      </c>
      <c r="T1202">
        <v>114.65143999999999</v>
      </c>
      <c r="U1202">
        <f>(T1202-0.014129973)/(27755.404-0.014129973)</f>
        <v>4.1302720143303277E-3</v>
      </c>
      <c r="V1202">
        <v>4.5688833999999998E-2</v>
      </c>
      <c r="W1202">
        <f>(V1202-0.006104506)/(0.96359551-0.006104506)</f>
        <v>4.1341723143750807E-2</v>
      </c>
      <c r="X1202">
        <v>0.84887093000000002</v>
      </c>
      <c r="Y1202">
        <f>(X1202-0.026912883)/(0.97887218-0.026912883)</f>
        <v>0.86343822639299261</v>
      </c>
      <c r="Z1202">
        <v>6.6335364999999993E-2</v>
      </c>
      <c r="AA1202">
        <f>(Z1202-0)/(0.8541435-0)</f>
        <v>7.7663021494631751E-2</v>
      </c>
      <c r="AB1202">
        <v>2.6257950999999998E-3</v>
      </c>
      <c r="AC1202">
        <f>(AB1202-0)/(0.90509456-0)</f>
        <v>2.9011279219267432E-3</v>
      </c>
      <c r="AD1202">
        <v>1.4091766E-2</v>
      </c>
      <c r="AE1202" s="3">
        <f>(AD1202-0)/(0.42788053-0)</f>
        <v>3.293387993139113E-2</v>
      </c>
      <c r="AF1202">
        <v>5.1543384000000004E-4</v>
      </c>
      <c r="AG1202">
        <f>(AF1202-0)/(0.48863637-0)</f>
        <v>1.0548413332392757E-3</v>
      </c>
      <c r="AH1202">
        <v>22.8</v>
      </c>
      <c r="AI1202">
        <f>(AH1202-0)/(78.5-0)</f>
        <v>0.29044585987261146</v>
      </c>
      <c r="AJ1202">
        <v>28.5</v>
      </c>
      <c r="AK1202">
        <f>(AJ1202-5.8)/(57.3-5.8)</f>
        <v>0.4407766990291262</v>
      </c>
      <c r="AL1202">
        <v>37.700000000000003</v>
      </c>
      <c r="AM1202">
        <f>(AL1202-5.5)/(55.8-5.5)</f>
        <v>0.64015904572564619</v>
      </c>
      <c r="AN1202">
        <v>11</v>
      </c>
      <c r="AO1202">
        <f>(AN1202-1.2)/(66.3-1.2)</f>
        <v>0.15053763440860218</v>
      </c>
      <c r="AP1202">
        <v>0.24892536907007951</v>
      </c>
      <c r="AQ1202">
        <v>0.3009258358780853</v>
      </c>
      <c r="AR1202">
        <v>0.29273724544375929</v>
      </c>
      <c r="AS1202">
        <v>0.1574115496080758</v>
      </c>
      <c r="AT1202" t="s">
        <v>72</v>
      </c>
      <c r="AU1202" t="s">
        <v>72</v>
      </c>
      <c r="AV1202">
        <v>61</v>
      </c>
      <c r="AX1202">
        <v>0.5544</v>
      </c>
      <c r="AY1202">
        <f>(AX1202-0)/(1.01692-0)</f>
        <v>0.54517562836801314</v>
      </c>
      <c r="AZ1202">
        <v>-8.5337555999999995E-2</v>
      </c>
      <c r="BA1202" t="s">
        <v>74</v>
      </c>
      <c r="BB1202">
        <v>-0.34623103900000002</v>
      </c>
      <c r="BC1202" t="s">
        <v>74</v>
      </c>
    </row>
    <row r="1203" spans="1:55">
      <c r="A1203" s="1">
        <v>1200</v>
      </c>
      <c r="B1203" t="s">
        <v>920</v>
      </c>
      <c r="C1203" t="s">
        <v>928</v>
      </c>
      <c r="D1203">
        <v>622</v>
      </c>
      <c r="E1203">
        <v>47</v>
      </c>
      <c r="F1203">
        <v>146551</v>
      </c>
      <c r="G1203">
        <v>33</v>
      </c>
      <c r="H1203">
        <v>12.86138262344498</v>
      </c>
      <c r="I1203">
        <v>622</v>
      </c>
      <c r="J1203" t="s">
        <v>102</v>
      </c>
      <c r="K1203" t="s">
        <v>58</v>
      </c>
      <c r="L1203" t="s">
        <v>57</v>
      </c>
      <c r="M1203" t="s">
        <v>59</v>
      </c>
      <c r="N1203" t="s">
        <v>60</v>
      </c>
      <c r="O1203" t="s">
        <v>61</v>
      </c>
      <c r="P1203" t="s">
        <v>62</v>
      </c>
      <c r="Q1203" t="s">
        <v>63</v>
      </c>
      <c r="R1203" t="s">
        <v>65</v>
      </c>
      <c r="S1203" t="s">
        <v>64</v>
      </c>
      <c r="T1203">
        <v>136.20908</v>
      </c>
      <c r="U1203">
        <f>(T1203-0.014129973)/(27755.404-0.014129973)</f>
        <v>4.9069730479295737E-3</v>
      </c>
      <c r="V1203">
        <v>6.0395163000000002E-2</v>
      </c>
      <c r="W1203">
        <f>(V1203-0.006104506)/(0.96359551-0.006104506)</f>
        <v>5.6700957787797657E-2</v>
      </c>
      <c r="X1203">
        <v>0.38599902000000003</v>
      </c>
      <c r="Y1203">
        <f>(X1203-0.026912883)/(0.97887218-0.026912883)</f>
        <v>0.37720744797768391</v>
      </c>
      <c r="Z1203">
        <v>0.47868460000000002</v>
      </c>
      <c r="AA1203">
        <f>(Z1203-0)/(0.8541435-0)</f>
        <v>0.56042643888292776</v>
      </c>
      <c r="AB1203">
        <v>6.1113414999999999E-3</v>
      </c>
      <c r="AC1203">
        <f>(AB1203-0)/(0.90509456-0)</f>
        <v>6.7521580286594588E-3</v>
      </c>
      <c r="AD1203">
        <v>3.2686699E-2</v>
      </c>
      <c r="AE1203" s="3">
        <f>(AD1203-0)/(0.42788053-0)</f>
        <v>7.6392115808587971E-2</v>
      </c>
      <c r="AF1203">
        <v>9.6592632999999996E-4</v>
      </c>
      <c r="AG1203">
        <f>(AF1203-0)/(0.48863637-0)</f>
        <v>1.9767794403024071E-3</v>
      </c>
      <c r="AH1203">
        <v>28.9</v>
      </c>
      <c r="AI1203">
        <f>(AH1203-0)/(78.5-0)</f>
        <v>0.36815286624203819</v>
      </c>
      <c r="AJ1203">
        <v>32.799999999999997</v>
      </c>
      <c r="AK1203">
        <f>(AJ1203-5.8)/(57.3-5.8)</f>
        <v>0.52427184466019405</v>
      </c>
      <c r="AL1203">
        <v>31.4</v>
      </c>
      <c r="AM1203">
        <f>(AL1203-5.5)/(55.8-5.5)</f>
        <v>0.51491053677932408</v>
      </c>
      <c r="AN1203">
        <v>6.9</v>
      </c>
      <c r="AO1203">
        <f>(AN1203-1.2)/(66.3-1.2)</f>
        <v>8.7557603686635954E-2</v>
      </c>
      <c r="AP1203">
        <v>0.26397032872454379</v>
      </c>
      <c r="AQ1203">
        <v>0.32034699045838139</v>
      </c>
      <c r="AR1203">
        <v>0.29061998848318599</v>
      </c>
      <c r="AS1203">
        <v>0.12506269233388839</v>
      </c>
      <c r="AT1203" t="s">
        <v>79</v>
      </c>
      <c r="AU1203" t="s">
        <v>72</v>
      </c>
      <c r="AZ1203">
        <v>-1.5391162E-2</v>
      </c>
      <c r="BA1203" t="s">
        <v>74</v>
      </c>
      <c r="BB1203">
        <v>4.3343065E-2</v>
      </c>
      <c r="BC1203" t="s">
        <v>67</v>
      </c>
    </row>
    <row r="1204" spans="1:55">
      <c r="A1204" s="1">
        <v>1201</v>
      </c>
      <c r="B1204" t="s">
        <v>920</v>
      </c>
      <c r="C1204" t="s">
        <v>929</v>
      </c>
      <c r="D1204">
        <v>59</v>
      </c>
      <c r="E1204">
        <v>2</v>
      </c>
      <c r="F1204">
        <v>32618</v>
      </c>
      <c r="G1204">
        <v>24</v>
      </c>
      <c r="H1204">
        <v>7.5367384061969878</v>
      </c>
      <c r="I1204">
        <v>59</v>
      </c>
      <c r="J1204" t="s">
        <v>56</v>
      </c>
      <c r="K1204" t="s">
        <v>57</v>
      </c>
      <c r="L1204" t="s">
        <v>58</v>
      </c>
      <c r="M1204" t="s">
        <v>59</v>
      </c>
      <c r="N1204" t="s">
        <v>61</v>
      </c>
      <c r="O1204" t="s">
        <v>60</v>
      </c>
      <c r="P1204" t="s">
        <v>62</v>
      </c>
      <c r="Q1204" t="s">
        <v>63</v>
      </c>
      <c r="R1204" t="s">
        <v>64</v>
      </c>
      <c r="S1204" t="s">
        <v>65</v>
      </c>
      <c r="T1204">
        <v>22.846727000000001</v>
      </c>
      <c r="U1204">
        <f>(T1204-0.014129973)/(27755.404-0.014129973)</f>
        <v>8.226365089418861E-4</v>
      </c>
      <c r="V1204">
        <v>5.9472468000000001E-2</v>
      </c>
      <c r="W1204">
        <f>(V1204-0.006104506)/(0.96359551-0.006104506)</f>
        <v>5.5737298603381967E-2</v>
      </c>
      <c r="X1204">
        <v>0.62578911000000004</v>
      </c>
      <c r="Y1204">
        <f>(X1204-0.026912883)/(0.97887218-0.026912883)</f>
        <v>0.62909856428451916</v>
      </c>
      <c r="Z1204">
        <v>0.27945498000000002</v>
      </c>
      <c r="AA1204">
        <f>(Z1204-0)/(0.8541435-0)</f>
        <v>0.32717567949647808</v>
      </c>
      <c r="AB1204">
        <v>3.2502031000000002E-3</v>
      </c>
      <c r="AC1204">
        <f>(AB1204-0)/(0.90509456-0)</f>
        <v>3.5910094299981209E-3</v>
      </c>
      <c r="AD1204">
        <v>1.1438215E-2</v>
      </c>
      <c r="AE1204" s="3">
        <f>(AD1204-0)/(0.42788053-0)</f>
        <v>2.6732263325933526E-2</v>
      </c>
      <c r="AF1204">
        <v>3.4377148000000002E-4</v>
      </c>
      <c r="AG1204">
        <f>(AF1204-0)/(0.48863637-0)</f>
        <v>7.0353232200050936E-4</v>
      </c>
      <c r="AH1204">
        <v>20.8</v>
      </c>
      <c r="AI1204">
        <f>(AH1204-0)/(78.5-0)</f>
        <v>0.26496815286624203</v>
      </c>
      <c r="AJ1204">
        <v>26.7</v>
      </c>
      <c r="AK1204">
        <f>(AJ1204-5.8)/(57.3-5.8)</f>
        <v>0.40582524271844655</v>
      </c>
      <c r="AL1204">
        <v>39.4</v>
      </c>
      <c r="AM1204">
        <f>(AL1204-5.5)/(55.8-5.5)</f>
        <v>0.67395626242544737</v>
      </c>
      <c r="AN1204">
        <v>13.1</v>
      </c>
      <c r="AO1204">
        <f>(AN1204-1.2)/(66.3-1.2)</f>
        <v>0.18279569892473121</v>
      </c>
      <c r="AP1204">
        <v>0.2279829989374336</v>
      </c>
      <c r="AQ1204">
        <v>0.27426714169635602</v>
      </c>
      <c r="AR1204">
        <v>0.28176761047565468</v>
      </c>
      <c r="AS1204">
        <v>0.21598224889055581</v>
      </c>
      <c r="AT1204" t="s">
        <v>79</v>
      </c>
      <c r="AU1204" t="s">
        <v>72</v>
      </c>
      <c r="AW1204">
        <v>0.46268656699999999</v>
      </c>
      <c r="AZ1204">
        <v>0.240363831</v>
      </c>
      <c r="BA1204" t="s">
        <v>67</v>
      </c>
      <c r="BB1204">
        <v>0.356789727</v>
      </c>
      <c r="BC1204" t="s">
        <v>67</v>
      </c>
    </row>
    <row r="1205" spans="1:55">
      <c r="A1205" s="1">
        <v>1202</v>
      </c>
      <c r="B1205" t="s">
        <v>920</v>
      </c>
      <c r="C1205" t="s">
        <v>930</v>
      </c>
      <c r="D1205">
        <v>976</v>
      </c>
      <c r="E1205">
        <v>59</v>
      </c>
      <c r="F1205">
        <v>233385</v>
      </c>
      <c r="G1205">
        <v>31</v>
      </c>
      <c r="H1205">
        <v>13.490100463929529</v>
      </c>
      <c r="I1205">
        <v>976</v>
      </c>
      <c r="J1205" t="s">
        <v>122</v>
      </c>
      <c r="K1205" t="s">
        <v>57</v>
      </c>
      <c r="L1205" t="s">
        <v>59</v>
      </c>
      <c r="M1205" t="s">
        <v>58</v>
      </c>
      <c r="N1205" t="s">
        <v>60</v>
      </c>
      <c r="O1205" t="s">
        <v>61</v>
      </c>
      <c r="P1205" t="s">
        <v>62</v>
      </c>
      <c r="Q1205" t="s">
        <v>63</v>
      </c>
      <c r="R1205" t="s">
        <v>69</v>
      </c>
      <c r="S1205" t="s">
        <v>65</v>
      </c>
      <c r="T1205">
        <v>149.44879</v>
      </c>
      <c r="U1205">
        <f>(T1205-0.014129973)/(27755.404-0.014129973)</f>
        <v>5.3839870643782326E-3</v>
      </c>
      <c r="V1205">
        <v>0.10165149</v>
      </c>
      <c r="W1205">
        <f>(V1205-0.006104506)/(0.96359551-0.006104506)</f>
        <v>9.9788910392728872E-2</v>
      </c>
      <c r="X1205">
        <v>0.72656935</v>
      </c>
      <c r="Y1205">
        <f>(X1205-0.026912883)/(0.97887218-0.026912883)</f>
        <v>0.7349646872559511</v>
      </c>
      <c r="Z1205">
        <v>9.6143915999999996E-2</v>
      </c>
      <c r="AA1205">
        <f>(Z1205-0)/(0.8541435-0)</f>
        <v>0.11256178382203927</v>
      </c>
      <c r="AB1205">
        <v>2.2139817000000001E-3</v>
      </c>
      <c r="AC1205">
        <f>(AB1205-0)/(0.90509456-0)</f>
        <v>2.4461330316690889E-3</v>
      </c>
      <c r="AD1205">
        <v>4.6716578000000002E-2</v>
      </c>
      <c r="AE1205" s="3">
        <f>(AD1205-0)/(0.42788053-0)</f>
        <v>0.10918135957249563</v>
      </c>
      <c r="AF1205">
        <v>5.9456750999999997E-4</v>
      </c>
      <c r="AG1205">
        <f>(AF1205-0)/(0.48863637-0)</f>
        <v>1.2167893069441392E-3</v>
      </c>
      <c r="AH1205">
        <v>40.6</v>
      </c>
      <c r="AI1205">
        <f>(AH1205-0)/(78.5-0)</f>
        <v>0.51719745222929936</v>
      </c>
      <c r="AJ1205">
        <v>27.5</v>
      </c>
      <c r="AK1205">
        <f>(AJ1205-5.8)/(57.3-5.8)</f>
        <v>0.42135922330097086</v>
      </c>
      <c r="AL1205">
        <v>24.3</v>
      </c>
      <c r="AM1205">
        <f>(AL1205-5.5)/(55.8-5.5)</f>
        <v>0.37375745526838972</v>
      </c>
      <c r="AN1205">
        <v>7.6</v>
      </c>
      <c r="AO1205">
        <f>(AN1205-1.2)/(66.3-1.2)</f>
        <v>9.8310291858678955E-2</v>
      </c>
      <c r="AP1205">
        <v>0.25697443359619471</v>
      </c>
      <c r="AQ1205">
        <v>0.317577293778946</v>
      </c>
      <c r="AR1205">
        <v>0.28082754412316929</v>
      </c>
      <c r="AS1205">
        <v>0.1446207285016898</v>
      </c>
      <c r="AT1205" t="s">
        <v>79</v>
      </c>
      <c r="AU1205" t="s">
        <v>72</v>
      </c>
      <c r="AV1205">
        <v>59</v>
      </c>
      <c r="AX1205">
        <v>0.66952</v>
      </c>
      <c r="AY1205">
        <f>(AX1205-0)/(1.01692-0)</f>
        <v>0.65838020689926446</v>
      </c>
      <c r="AZ1205">
        <v>-1.4094367999999999E-2</v>
      </c>
      <c r="BA1205" t="s">
        <v>74</v>
      </c>
      <c r="BB1205">
        <v>4.7795483E-2</v>
      </c>
      <c r="BC1205" t="s">
        <v>67</v>
      </c>
    </row>
    <row r="1206" spans="1:55">
      <c r="A1206" s="1">
        <v>1203</v>
      </c>
      <c r="B1206" t="s">
        <v>920</v>
      </c>
      <c r="C1206" t="s">
        <v>931</v>
      </c>
      <c r="D1206">
        <v>4</v>
      </c>
      <c r="E1206">
        <v>0</v>
      </c>
      <c r="F1206">
        <v>30097</v>
      </c>
      <c r="G1206">
        <v>41</v>
      </c>
      <c r="H1206">
        <v>0.32415515037962622</v>
      </c>
      <c r="I1206">
        <v>4</v>
      </c>
      <c r="J1206" t="s">
        <v>56</v>
      </c>
      <c r="K1206" t="s">
        <v>57</v>
      </c>
      <c r="L1206" t="s">
        <v>59</v>
      </c>
      <c r="M1206" t="s">
        <v>58</v>
      </c>
      <c r="N1206" t="s">
        <v>61</v>
      </c>
      <c r="O1206" t="s">
        <v>60</v>
      </c>
      <c r="P1206" t="s">
        <v>63</v>
      </c>
      <c r="Q1206" t="s">
        <v>62</v>
      </c>
      <c r="R1206" t="s">
        <v>64</v>
      </c>
      <c r="S1206" t="s">
        <v>65</v>
      </c>
      <c r="T1206">
        <v>17.347546000000001</v>
      </c>
      <c r="U1206">
        <f>(T1206-0.014129973)/(27755.404-0.014129973)</f>
        <v>6.2450630699727009E-4</v>
      </c>
      <c r="V1206">
        <v>1.2207249E-2</v>
      </c>
      <c r="W1206">
        <f>(V1206-0.006104506)/(0.96359551-0.006104506)</f>
        <v>6.3736818147693006E-3</v>
      </c>
      <c r="X1206">
        <v>0.96337824999999999</v>
      </c>
      <c r="Y1206">
        <f>(X1206-0.026912883)/(0.97887218-0.026912883)</f>
        <v>0.98372416756805947</v>
      </c>
      <c r="Z1206">
        <v>1.0115557000000001E-2</v>
      </c>
      <c r="AA1206">
        <f>(Z1206-0)/(0.8541435-0)</f>
        <v>1.1842924520294309E-2</v>
      </c>
      <c r="AB1206">
        <v>1.9202414E-3</v>
      </c>
      <c r="AC1206">
        <f>(AB1206-0)/(0.90509456-0)</f>
        <v>2.1215920245946456E-3</v>
      </c>
      <c r="AD1206">
        <v>3.8747729000000002E-3</v>
      </c>
      <c r="AE1206" s="3">
        <f>(AD1206-0)/(0.42788053-0)</f>
        <v>9.0557354876605392E-3</v>
      </c>
      <c r="AF1206">
        <v>3.4290023999999998E-5</v>
      </c>
      <c r="AG1206">
        <f>(AF1206-0)/(0.48863637-0)</f>
        <v>7.0174931923303212E-5</v>
      </c>
      <c r="AH1206">
        <v>20.100000000000001</v>
      </c>
      <c r="AI1206">
        <f>(AH1206-0)/(78.5-0)</f>
        <v>0.25605095541401274</v>
      </c>
      <c r="AJ1206">
        <v>25.4</v>
      </c>
      <c r="AK1206">
        <f>(AJ1206-5.8)/(57.3-5.8)</f>
        <v>0.38058252427184464</v>
      </c>
      <c r="AL1206">
        <v>43.8</v>
      </c>
      <c r="AM1206">
        <f>(AL1206-5.5)/(55.8-5.5)</f>
        <v>0.76143141153081506</v>
      </c>
      <c r="AN1206">
        <v>10.7</v>
      </c>
      <c r="AO1206">
        <f>(AN1206-1.2)/(66.3-1.2)</f>
        <v>0.1459293394777266</v>
      </c>
      <c r="AP1206">
        <v>0.20601447039056331</v>
      </c>
      <c r="AQ1206">
        <v>0.27418304015361927</v>
      </c>
      <c r="AR1206">
        <v>0.29609436614888729</v>
      </c>
      <c r="AS1206">
        <v>0.22370812330692999</v>
      </c>
      <c r="AT1206" t="s">
        <v>147</v>
      </c>
      <c r="AU1206" t="s">
        <v>104</v>
      </c>
      <c r="AW1206">
        <v>0.47761194000000001</v>
      </c>
      <c r="AZ1206">
        <v>-0.20805194799999999</v>
      </c>
      <c r="BA1206" t="s">
        <v>74</v>
      </c>
      <c r="BB1206">
        <v>3.9740259999999999E-2</v>
      </c>
      <c r="BC1206" t="s">
        <v>67</v>
      </c>
    </row>
    <row r="1207" spans="1:55">
      <c r="A1207" s="1">
        <v>1204</v>
      </c>
      <c r="B1207" t="s">
        <v>920</v>
      </c>
      <c r="C1207" t="s">
        <v>932</v>
      </c>
      <c r="D1207">
        <v>468</v>
      </c>
      <c r="E1207">
        <v>16</v>
      </c>
      <c r="F1207">
        <v>244826</v>
      </c>
      <c r="G1207">
        <v>34</v>
      </c>
      <c r="H1207">
        <v>5.6222402368837221</v>
      </c>
      <c r="I1207">
        <v>468</v>
      </c>
      <c r="J1207" t="s">
        <v>79</v>
      </c>
      <c r="K1207" t="s">
        <v>57</v>
      </c>
      <c r="L1207" t="s">
        <v>58</v>
      </c>
      <c r="M1207" t="s">
        <v>59</v>
      </c>
      <c r="N1207" t="s">
        <v>60</v>
      </c>
      <c r="O1207" t="s">
        <v>61</v>
      </c>
      <c r="P1207" t="s">
        <v>62</v>
      </c>
      <c r="Q1207" t="s">
        <v>63</v>
      </c>
      <c r="R1207" t="s">
        <v>69</v>
      </c>
      <c r="S1207" t="s">
        <v>65</v>
      </c>
      <c r="T1207">
        <v>224.31605999999999</v>
      </c>
      <c r="U1207">
        <f>(T1207-0.014129973)/(27755.404-0.014129973)</f>
        <v>8.0813827900584924E-3</v>
      </c>
      <c r="V1207">
        <v>4.7397975000000002E-2</v>
      </c>
      <c r="W1207">
        <f>(V1207-0.006104506)/(0.96359551-0.006104506)</f>
        <v>4.3126743569906166E-2</v>
      </c>
      <c r="X1207">
        <v>0.75538676999999999</v>
      </c>
      <c r="Y1207">
        <f>(X1207-0.026912883)/(0.97887218-0.026912883)</f>
        <v>0.76523638068949928</v>
      </c>
      <c r="Z1207">
        <v>0.13950054000000001</v>
      </c>
      <c r="AA1207">
        <f>(Z1207-0)/(0.8541435-0)</f>
        <v>0.1633221349808317</v>
      </c>
      <c r="AB1207">
        <v>2.1854180000000002E-3</v>
      </c>
      <c r="AC1207">
        <f>(AB1207-0)/(0.90509456-0)</f>
        <v>2.4145742296804878E-3</v>
      </c>
      <c r="AD1207">
        <v>3.0146955E-2</v>
      </c>
      <c r="AE1207" s="3">
        <f>(AD1207-0)/(0.42788053-0)</f>
        <v>7.0456477652769106E-2</v>
      </c>
      <c r="AF1207">
        <v>7.8753800999999991E-4</v>
      </c>
      <c r="AG1207">
        <f>(AF1207-0)/(0.48863637-0)</f>
        <v>1.6117056738940655E-3</v>
      </c>
      <c r="AH1207">
        <v>35.799999999999997</v>
      </c>
      <c r="AI1207">
        <f>(AH1207-0)/(78.5-0)</f>
        <v>0.45605095541401269</v>
      </c>
      <c r="AJ1207">
        <v>30.4</v>
      </c>
      <c r="AK1207">
        <f>(AJ1207-5.8)/(57.3-5.8)</f>
        <v>0.47766990291262129</v>
      </c>
      <c r="AL1207">
        <v>26.6</v>
      </c>
      <c r="AM1207">
        <f>(AL1207-5.5)/(55.8-5.5)</f>
        <v>0.41948310139165013</v>
      </c>
      <c r="AN1207">
        <v>7.2</v>
      </c>
      <c r="AO1207">
        <f>(AN1207-1.2)/(66.3-1.2)</f>
        <v>9.2165898617511524E-2</v>
      </c>
      <c r="AP1207">
        <v>0.2449833829482273</v>
      </c>
      <c r="AQ1207">
        <v>0.3072540125061034</v>
      </c>
      <c r="AR1207">
        <v>0.28581329049126608</v>
      </c>
      <c r="AS1207">
        <v>0.1619493140544031</v>
      </c>
      <c r="AT1207" t="s">
        <v>72</v>
      </c>
      <c r="AU1207" t="s">
        <v>72</v>
      </c>
      <c r="AV1207">
        <v>60</v>
      </c>
      <c r="AW1207">
        <v>0.44776119399999997</v>
      </c>
      <c r="AX1207">
        <v>0.65239999999999998</v>
      </c>
      <c r="AY1207">
        <f>(AX1207-0)/(1.01692-0)</f>
        <v>0.64154505762498515</v>
      </c>
      <c r="AZ1207">
        <v>9.8708146999999996E-2</v>
      </c>
      <c r="BA1207" t="s">
        <v>67</v>
      </c>
      <c r="BB1207">
        <v>0.172318638</v>
      </c>
      <c r="BC1207" t="s">
        <v>67</v>
      </c>
    </row>
    <row r="1208" spans="1:55">
      <c r="A1208" s="1">
        <v>1205</v>
      </c>
      <c r="B1208" t="s">
        <v>920</v>
      </c>
      <c r="C1208" t="s">
        <v>217</v>
      </c>
      <c r="D1208">
        <v>931</v>
      </c>
      <c r="E1208">
        <v>20</v>
      </c>
      <c r="F1208">
        <v>287085</v>
      </c>
      <c r="G1208">
        <v>38</v>
      </c>
      <c r="H1208">
        <v>8.5340578574289836</v>
      </c>
      <c r="I1208">
        <v>931</v>
      </c>
      <c r="J1208" t="s">
        <v>79</v>
      </c>
      <c r="K1208" t="s">
        <v>57</v>
      </c>
      <c r="L1208" t="s">
        <v>58</v>
      </c>
      <c r="M1208" t="s">
        <v>117</v>
      </c>
      <c r="N1208" t="s">
        <v>60</v>
      </c>
      <c r="O1208" t="s">
        <v>61</v>
      </c>
      <c r="P1208" t="s">
        <v>62</v>
      </c>
      <c r="Q1208" t="s">
        <v>63</v>
      </c>
      <c r="R1208" t="s">
        <v>69</v>
      </c>
      <c r="S1208" t="s">
        <v>65</v>
      </c>
      <c r="T1208">
        <v>497.26751999999999</v>
      </c>
      <c r="U1208">
        <f>(T1208-0.014129973)/(27755.404-0.014129973)</f>
        <v>1.7915561350625563E-2</v>
      </c>
      <c r="V1208">
        <v>7.1470565999999999E-2</v>
      </c>
      <c r="W1208">
        <f>(V1208-0.006104506)/(0.96359551-0.006104506)</f>
        <v>6.8268066986454948E-2</v>
      </c>
      <c r="X1208">
        <v>0.51060969</v>
      </c>
      <c r="Y1208">
        <f>(X1208-0.026912883)/(0.97887218-0.026912883)</f>
        <v>0.50810660552853448</v>
      </c>
      <c r="Z1208">
        <v>0.19295412000000001</v>
      </c>
      <c r="AA1208">
        <f>(Z1208-0)/(0.8541435-0)</f>
        <v>0.22590363328878579</v>
      </c>
      <c r="AB1208">
        <v>1.8595527E-3</v>
      </c>
      <c r="AC1208">
        <f>(AB1208-0)/(0.90509456-0)</f>
        <v>2.0545396936205206E-3</v>
      </c>
      <c r="AD1208">
        <v>0.18950111</v>
      </c>
      <c r="AE1208" s="3">
        <f>(AD1208-0)/(0.42788053-0)</f>
        <v>0.44288322724102452</v>
      </c>
      <c r="AF1208">
        <v>5.5074935999999998E-4</v>
      </c>
      <c r="AG1208">
        <f>(AF1208-0)/(0.48863637-0)</f>
        <v>1.1271149546236191E-3</v>
      </c>
      <c r="AH1208">
        <v>61.4</v>
      </c>
      <c r="AI1208">
        <f>(AH1208-0)/(78.5-0)</f>
        <v>0.78216560509554134</v>
      </c>
      <c r="AJ1208">
        <v>20.2</v>
      </c>
      <c r="AK1208">
        <f>(AJ1208-5.8)/(57.3-5.8)</f>
        <v>0.27961165048543685</v>
      </c>
      <c r="AL1208">
        <v>14</v>
      </c>
      <c r="AM1208">
        <f>(AL1208-5.5)/(55.8-5.5)</f>
        <v>0.16898608349900598</v>
      </c>
      <c r="AN1208">
        <v>4.5</v>
      </c>
      <c r="AO1208">
        <f>(AN1208-1.2)/(66.3-1.2)</f>
        <v>5.0691244239631339E-2</v>
      </c>
      <c r="AP1208">
        <v>0.26648535254149192</v>
      </c>
      <c r="AQ1208">
        <v>0.32035978168046619</v>
      </c>
      <c r="AR1208">
        <v>0.27506837955915298</v>
      </c>
      <c r="AS1208">
        <v>0.13808648621888889</v>
      </c>
      <c r="AT1208" t="s">
        <v>79</v>
      </c>
      <c r="AU1208" t="s">
        <v>72</v>
      </c>
      <c r="AV1208">
        <v>58</v>
      </c>
      <c r="AX1208">
        <v>0.72023999999999999</v>
      </c>
      <c r="AY1208">
        <f>(AX1208-0)/(1.01692-0)</f>
        <v>0.70825630334736256</v>
      </c>
      <c r="AZ1208">
        <v>4.6016044999999998E-2</v>
      </c>
      <c r="BA1208" t="s">
        <v>67</v>
      </c>
      <c r="BB1208">
        <v>0.111629965</v>
      </c>
      <c r="BC1208" t="s">
        <v>67</v>
      </c>
    </row>
    <row r="1209" spans="1:55">
      <c r="A1209" s="1">
        <v>1206</v>
      </c>
      <c r="B1209" t="s">
        <v>920</v>
      </c>
      <c r="C1209" t="s">
        <v>374</v>
      </c>
      <c r="D1209">
        <v>80</v>
      </c>
      <c r="E1209">
        <v>4</v>
      </c>
      <c r="F1209">
        <v>20197</v>
      </c>
      <c r="G1209">
        <v>30</v>
      </c>
      <c r="H1209">
        <v>13.20328101533231</v>
      </c>
      <c r="I1209">
        <v>80</v>
      </c>
      <c r="J1209" t="s">
        <v>56</v>
      </c>
      <c r="K1209" t="s">
        <v>57</v>
      </c>
      <c r="L1209" t="s">
        <v>58</v>
      </c>
      <c r="M1209" t="s">
        <v>59</v>
      </c>
      <c r="N1209" t="s">
        <v>63</v>
      </c>
      <c r="O1209" t="s">
        <v>60</v>
      </c>
      <c r="P1209" t="s">
        <v>61</v>
      </c>
      <c r="Q1209" t="s">
        <v>62</v>
      </c>
      <c r="R1209" t="s">
        <v>69</v>
      </c>
      <c r="S1209" t="s">
        <v>64</v>
      </c>
      <c r="T1209">
        <v>27.014015000000001</v>
      </c>
      <c r="U1209">
        <f>(T1209-0.014129973)/(27755.404-0.014129973)</f>
        <v>9.7277988720155333E-4</v>
      </c>
      <c r="V1209">
        <v>4.3336947000000001E-2</v>
      </c>
      <c r="W1209">
        <f>(V1209-0.006104506)/(0.96359551-0.006104506)</f>
        <v>3.888542121488172E-2</v>
      </c>
      <c r="X1209">
        <v>0.77985864999999999</v>
      </c>
      <c r="Y1209">
        <f>(X1209-0.026912883)/(0.97887218-0.026912883)</f>
        <v>0.79094323609510375</v>
      </c>
      <c r="Z1209">
        <v>0.14517877000000001</v>
      </c>
      <c r="AA1209">
        <f>(Z1209-0)/(0.8541435-0)</f>
        <v>0.16996999918631941</v>
      </c>
      <c r="AB1209">
        <v>1.5993397E-3</v>
      </c>
      <c r="AC1209">
        <f>(AB1209-0)/(0.90509456-0)</f>
        <v>1.7670415564093103E-3</v>
      </c>
      <c r="AD1209">
        <v>1.2794717000000001E-2</v>
      </c>
      <c r="AE1209" s="3">
        <f>(AD1209-0)/(0.42788053-0)</f>
        <v>2.9902545460528437E-2</v>
      </c>
      <c r="AF1209">
        <v>3.0954958999999997E-4</v>
      </c>
      <c r="AG1209">
        <f>(AF1209-0)/(0.48863637-0)</f>
        <v>6.3349682709864597E-4</v>
      </c>
      <c r="AH1209">
        <v>34.200000000000003</v>
      </c>
      <c r="AI1209">
        <f>(AH1209-0)/(78.5-0)</f>
        <v>0.43566878980891721</v>
      </c>
      <c r="AJ1209">
        <v>25.2</v>
      </c>
      <c r="AK1209">
        <f>(AJ1209-5.8)/(57.3-5.8)</f>
        <v>0.37669902912621356</v>
      </c>
      <c r="AL1209">
        <v>28.6</v>
      </c>
      <c r="AM1209">
        <f>(AL1209-5.5)/(55.8-5.5)</f>
        <v>0.45924453280318095</v>
      </c>
      <c r="AN1209">
        <v>12</v>
      </c>
      <c r="AO1209">
        <f>(AN1209-1.2)/(66.3-1.2)</f>
        <v>0.16589861751152077</v>
      </c>
      <c r="AP1209">
        <v>0.20105246865810239</v>
      </c>
      <c r="AQ1209">
        <v>0.2663674353815198</v>
      </c>
      <c r="AR1209">
        <v>0.2654903781664345</v>
      </c>
      <c r="AS1209">
        <v>0.26708971779394308</v>
      </c>
      <c r="AT1209" t="s">
        <v>79</v>
      </c>
      <c r="AU1209" t="s">
        <v>72</v>
      </c>
      <c r="AW1209">
        <v>0.44776119399999997</v>
      </c>
      <c r="AZ1209">
        <v>0.53905736199999998</v>
      </c>
      <c r="BA1209" t="s">
        <v>67</v>
      </c>
      <c r="BB1209">
        <v>0.88100840300000005</v>
      </c>
      <c r="BC1209" t="s">
        <v>67</v>
      </c>
    </row>
    <row r="1210" spans="1:55">
      <c r="A1210" s="1">
        <v>1207</v>
      </c>
      <c r="B1210" t="s">
        <v>920</v>
      </c>
      <c r="C1210" t="s">
        <v>128</v>
      </c>
      <c r="D1210">
        <v>4919</v>
      </c>
      <c r="E1210">
        <v>282</v>
      </c>
      <c r="F1210">
        <v>971777</v>
      </c>
      <c r="G1210">
        <v>44</v>
      </c>
      <c r="H1210">
        <v>11.50422931860443</v>
      </c>
      <c r="I1210">
        <v>4919</v>
      </c>
      <c r="J1210" t="s">
        <v>79</v>
      </c>
      <c r="K1210" t="s">
        <v>57</v>
      </c>
      <c r="L1210" t="s">
        <v>59</v>
      </c>
      <c r="M1210" t="s">
        <v>58</v>
      </c>
      <c r="N1210" t="s">
        <v>60</v>
      </c>
      <c r="O1210" t="s">
        <v>61</v>
      </c>
      <c r="P1210" t="s">
        <v>62</v>
      </c>
      <c r="Q1210" t="s">
        <v>63</v>
      </c>
      <c r="R1210" t="s">
        <v>69</v>
      </c>
      <c r="S1210" t="s">
        <v>65</v>
      </c>
      <c r="T1210">
        <v>824.2112400000002</v>
      </c>
      <c r="U1210">
        <f>(T1210-0.014129973)/(27755.404-0.014129973)</f>
        <v>2.9695029105573808E-2</v>
      </c>
      <c r="V1210">
        <v>0.19859259000000001</v>
      </c>
      <c r="W1210">
        <f>(V1210-0.006104506)/(0.96359551-0.006104506)</f>
        <v>0.2010338302875585</v>
      </c>
      <c r="X1210">
        <v>0.43401703000000003</v>
      </c>
      <c r="Y1210">
        <f>(X1210-0.026912883)/(0.97887218-0.026912883)</f>
        <v>0.4276486907401883</v>
      </c>
      <c r="Z1210">
        <v>0.18456971999999999</v>
      </c>
      <c r="AA1210">
        <f>(Z1210-0)/(0.8541435-0)</f>
        <v>0.21608748412883785</v>
      </c>
      <c r="AB1210">
        <v>1.6559515999999999E-3</v>
      </c>
      <c r="AC1210">
        <f>(AB1210-0)/(0.90509456-0)</f>
        <v>1.829589606637344E-3</v>
      </c>
      <c r="AD1210">
        <v>0.15341446</v>
      </c>
      <c r="AE1210" s="3">
        <f>(AD1210-0)/(0.42788053-0)</f>
        <v>0.35854508266594887</v>
      </c>
      <c r="AF1210">
        <v>4.7407907999999998E-4</v>
      </c>
      <c r="AG1210">
        <f>(AF1210-0)/(0.48863637-0)</f>
        <v>9.7020833713217045E-4</v>
      </c>
      <c r="AH1210">
        <v>59</v>
      </c>
      <c r="AI1210">
        <f>(AH1210-0)/(78.5-0)</f>
        <v>0.75159235668789814</v>
      </c>
      <c r="AJ1210">
        <v>18.899999999999999</v>
      </c>
      <c r="AK1210">
        <f>(AJ1210-5.8)/(57.3-5.8)</f>
        <v>0.25436893203883493</v>
      </c>
      <c r="AL1210">
        <v>13.3</v>
      </c>
      <c r="AM1210">
        <f>(AL1210-5.5)/(55.8-5.5)</f>
        <v>0.15506958250497019</v>
      </c>
      <c r="AN1210">
        <v>8.6999999999999993</v>
      </c>
      <c r="AO1210">
        <f>(AN1210-1.2)/(66.3-1.2)</f>
        <v>0.1152073732718894</v>
      </c>
      <c r="AP1210">
        <v>0.25365796191596351</v>
      </c>
      <c r="AQ1210">
        <v>0.3212356078045388</v>
      </c>
      <c r="AR1210">
        <v>0.26975669957351878</v>
      </c>
      <c r="AS1210">
        <v>0.15534973070597879</v>
      </c>
      <c r="AT1210" t="s">
        <v>79</v>
      </c>
      <c r="AU1210" t="s">
        <v>72</v>
      </c>
      <c r="AV1210">
        <v>58</v>
      </c>
      <c r="AW1210">
        <v>0.44776119399999997</v>
      </c>
      <c r="AX1210">
        <v>0.74636000000000002</v>
      </c>
      <c r="AY1210">
        <f>(AX1210-0)/(1.01692-0)</f>
        <v>0.73394170632891476</v>
      </c>
      <c r="AZ1210">
        <v>5.1503073000000003E-2</v>
      </c>
      <c r="BA1210" t="s">
        <v>67</v>
      </c>
      <c r="BB1210">
        <v>0.105448559</v>
      </c>
      <c r="BC1210" t="s">
        <v>67</v>
      </c>
    </row>
    <row r="1211" spans="1:55">
      <c r="A1211" s="1">
        <v>1208</v>
      </c>
      <c r="B1211" t="s">
        <v>920</v>
      </c>
      <c r="C1211" t="s">
        <v>933</v>
      </c>
      <c r="D1211">
        <v>7041</v>
      </c>
      <c r="E1211">
        <v>269</v>
      </c>
      <c r="F1211">
        <v>863420</v>
      </c>
      <c r="G1211">
        <v>42</v>
      </c>
      <c r="H1211">
        <v>19.416142450123591</v>
      </c>
      <c r="I1211">
        <v>7041</v>
      </c>
      <c r="J1211" t="s">
        <v>79</v>
      </c>
      <c r="K1211" t="s">
        <v>58</v>
      </c>
      <c r="L1211" t="s">
        <v>59</v>
      </c>
      <c r="M1211" t="s">
        <v>57</v>
      </c>
      <c r="N1211" t="s">
        <v>60</v>
      </c>
      <c r="O1211" t="s">
        <v>61</v>
      </c>
      <c r="P1211" t="s">
        <v>62</v>
      </c>
      <c r="Q1211" t="s">
        <v>63</v>
      </c>
      <c r="R1211" t="s">
        <v>69</v>
      </c>
      <c r="S1211" t="s">
        <v>65</v>
      </c>
      <c r="T1211">
        <v>727.41052000000002</v>
      </c>
      <c r="U1211">
        <f>(T1211-0.014129973)/(27755.404-0.014129973)</f>
        <v>2.6207392273473854E-2</v>
      </c>
      <c r="V1211">
        <v>0.19057789</v>
      </c>
      <c r="W1211">
        <f>(V1211-0.006104506)/(0.96359551-0.006104506)</f>
        <v>0.19266330777975643</v>
      </c>
      <c r="X1211">
        <v>0.12465962999999999</v>
      </c>
      <c r="Y1211">
        <f>(X1211-0.026912883)/(0.97887218-0.026912883)</f>
        <v>0.10267954450157547</v>
      </c>
      <c r="Z1211">
        <v>0.61872762000000003</v>
      </c>
      <c r="AA1211">
        <f>(Z1211-0)/(0.8541435-0)</f>
        <v>0.72438368962592359</v>
      </c>
      <c r="AB1211">
        <v>2.4634117999999998E-3</v>
      </c>
      <c r="AC1211">
        <f>(AB1211-0)/(0.90509456-0)</f>
        <v>2.7217176070531237E-3</v>
      </c>
      <c r="AD1211">
        <v>4.3129500000000001E-2</v>
      </c>
      <c r="AE1211" s="3">
        <f>(AD1211-0)/(0.42788053-0)</f>
        <v>0.10079799611354133</v>
      </c>
      <c r="AF1211">
        <v>4.1240150999999998E-4</v>
      </c>
      <c r="AG1211">
        <f>(AF1211-0)/(0.48863637-0)</f>
        <v>8.4398447458996963E-4</v>
      </c>
      <c r="AH1211">
        <v>32.700000000000003</v>
      </c>
      <c r="AI1211">
        <f>(AH1211-0)/(78.5-0)</f>
        <v>0.41656050955414015</v>
      </c>
      <c r="AJ1211">
        <v>28.2</v>
      </c>
      <c r="AK1211">
        <f>(AJ1211-5.8)/(57.3-5.8)</f>
        <v>0.43495145631067961</v>
      </c>
      <c r="AL1211">
        <v>25.7</v>
      </c>
      <c r="AM1211">
        <f>(AL1211-5.5)/(55.8-5.5)</f>
        <v>0.40159045725646125</v>
      </c>
      <c r="AN1211">
        <v>13.5</v>
      </c>
      <c r="AO1211">
        <f>(AN1211-1.2)/(66.3-1.2)</f>
        <v>0.18894009216589863</v>
      </c>
      <c r="AP1211">
        <v>0.25174308375160009</v>
      </c>
      <c r="AQ1211">
        <v>0.34760059297839668</v>
      </c>
      <c r="AR1211">
        <v>0.26802799491481433</v>
      </c>
      <c r="AS1211">
        <v>0.1326283283551887</v>
      </c>
      <c r="AT1211" t="s">
        <v>79</v>
      </c>
      <c r="AU1211" t="s">
        <v>72</v>
      </c>
      <c r="AV1211">
        <v>58</v>
      </c>
      <c r="AX1211">
        <v>0.69079999999999997</v>
      </c>
      <c r="AY1211">
        <f>(AX1211-0)/(1.01692-0)</f>
        <v>0.67930614010934975</v>
      </c>
      <c r="AZ1211">
        <v>6.8146809000000003E-2</v>
      </c>
      <c r="BA1211" t="s">
        <v>67</v>
      </c>
      <c r="BB1211">
        <v>0.107901238</v>
      </c>
      <c r="BC1211" t="s">
        <v>67</v>
      </c>
    </row>
    <row r="1212" spans="1:55">
      <c r="A1212" s="1">
        <v>1209</v>
      </c>
      <c r="B1212" t="s">
        <v>920</v>
      </c>
      <c r="C1212" t="s">
        <v>934</v>
      </c>
      <c r="D1212">
        <v>57</v>
      </c>
      <c r="E1212">
        <v>8</v>
      </c>
      <c r="F1212">
        <v>47798</v>
      </c>
      <c r="G1212">
        <v>34</v>
      </c>
      <c r="H1212">
        <v>3.5074073982913379</v>
      </c>
      <c r="I1212">
        <v>57</v>
      </c>
      <c r="J1212" t="s">
        <v>56</v>
      </c>
      <c r="K1212" t="s">
        <v>57</v>
      </c>
      <c r="L1212" t="s">
        <v>58</v>
      </c>
      <c r="M1212" t="s">
        <v>59</v>
      </c>
      <c r="N1212" t="s">
        <v>61</v>
      </c>
      <c r="O1212" t="s">
        <v>60</v>
      </c>
      <c r="P1212" t="s">
        <v>62</v>
      </c>
      <c r="Q1212" t="s">
        <v>63</v>
      </c>
      <c r="R1212" t="s">
        <v>69</v>
      </c>
      <c r="S1212" t="s">
        <v>64</v>
      </c>
      <c r="T1212">
        <v>52.200397000000002</v>
      </c>
      <c r="U1212">
        <f>(T1212-0.014129973)/(27755.404-0.014129973)</f>
        <v>1.8802210046905471E-3</v>
      </c>
      <c r="V1212">
        <v>4.1233011E-2</v>
      </c>
      <c r="W1212">
        <f>(V1212-0.006104506)/(0.96359551-0.006104506)</f>
        <v>3.6688078376974492E-2</v>
      </c>
      <c r="X1212">
        <v>0.86332613000000002</v>
      </c>
      <c r="Y1212">
        <f>(X1212-0.026912883)/(0.97887218-0.026912883)</f>
        <v>0.87862290923138087</v>
      </c>
      <c r="Z1212">
        <v>6.1949015000000003E-2</v>
      </c>
      <c r="AA1212">
        <f>(Z1212-0)/(0.8541435-0)</f>
        <v>7.252764318876162E-2</v>
      </c>
      <c r="AB1212">
        <v>2.5870132000000001E-3</v>
      </c>
      <c r="AC1212">
        <f>(AB1212-0)/(0.90509456-0)</f>
        <v>2.8582794708212587E-3</v>
      </c>
      <c r="AD1212">
        <v>1.1064457E-2</v>
      </c>
      <c r="AE1212" s="3">
        <f>(AD1212-0)/(0.42788053-0)</f>
        <v>2.5858753143079449E-2</v>
      </c>
      <c r="AF1212">
        <v>3.1840161000000001E-4</v>
      </c>
      <c r="AG1212">
        <f>(AF1212-0)/(0.48863637-0)</f>
        <v>6.5161258872318488E-4</v>
      </c>
      <c r="AH1212">
        <v>34.9</v>
      </c>
      <c r="AI1212">
        <f>(AH1212-0)/(78.5-0)</f>
        <v>0.44458598726114645</v>
      </c>
      <c r="AJ1212">
        <v>27.7</v>
      </c>
      <c r="AK1212">
        <f>(AJ1212-5.8)/(57.3-5.8)</f>
        <v>0.42524271844660194</v>
      </c>
      <c r="AL1212">
        <v>29.6</v>
      </c>
      <c r="AM1212">
        <f>(AL1212-5.5)/(55.8-5.5)</f>
        <v>0.47912524850894639</v>
      </c>
      <c r="AN1212">
        <v>7.9</v>
      </c>
      <c r="AO1212">
        <f>(AN1212-1.2)/(66.3-1.2)</f>
        <v>0.10291858678955454</v>
      </c>
      <c r="AP1212">
        <v>0.23653260631629219</v>
      </c>
      <c r="AQ1212">
        <v>0.26548725398499518</v>
      </c>
      <c r="AR1212">
        <v>0.30968537939543489</v>
      </c>
      <c r="AS1212">
        <v>0.18829476030327749</v>
      </c>
      <c r="AT1212" t="s">
        <v>72</v>
      </c>
      <c r="AU1212" t="s">
        <v>66</v>
      </c>
      <c r="AZ1212">
        <v>0.37557195599999998</v>
      </c>
      <c r="BA1212" t="s">
        <v>67</v>
      </c>
      <c r="BB1212">
        <v>0.71668951000000003</v>
      </c>
      <c r="BC1212" t="s">
        <v>67</v>
      </c>
    </row>
    <row r="1213" spans="1:55">
      <c r="A1213" s="1">
        <v>1211</v>
      </c>
      <c r="B1213" t="s">
        <v>920</v>
      </c>
      <c r="C1213" t="s">
        <v>917</v>
      </c>
      <c r="D1213">
        <v>32</v>
      </c>
      <c r="E1213">
        <v>0</v>
      </c>
      <c r="F1213">
        <v>26470</v>
      </c>
      <c r="G1213">
        <v>34</v>
      </c>
      <c r="H1213">
        <v>3.5556345696571028</v>
      </c>
      <c r="I1213">
        <v>32</v>
      </c>
      <c r="J1213" t="s">
        <v>56</v>
      </c>
      <c r="K1213" t="s">
        <v>57</v>
      </c>
      <c r="L1213" t="s">
        <v>58</v>
      </c>
      <c r="M1213" t="s">
        <v>59</v>
      </c>
      <c r="N1213" t="s">
        <v>60</v>
      </c>
      <c r="O1213" t="s">
        <v>61</v>
      </c>
      <c r="P1213" t="s">
        <v>62</v>
      </c>
      <c r="Q1213" t="s">
        <v>63</v>
      </c>
      <c r="R1213" t="s">
        <v>64</v>
      </c>
      <c r="S1213" t="s">
        <v>65</v>
      </c>
      <c r="T1213">
        <v>31.003014</v>
      </c>
      <c r="U1213">
        <f>(T1213-0.014129973)/(27755.404-0.014129973)</f>
        <v>1.1164996842816771E-3</v>
      </c>
      <c r="V1213">
        <v>3.6455695000000003E-2</v>
      </c>
      <c r="W1213">
        <f>(V1213-0.006104506)/(0.96359551-0.006104506)</f>
        <v>3.1698667531293072E-2</v>
      </c>
      <c r="X1213">
        <v>0.51427460000000003</v>
      </c>
      <c r="Y1213">
        <f>(X1213-0.026912883)/(0.97887218-0.026912883)</f>
        <v>0.51195646550841978</v>
      </c>
      <c r="Z1213">
        <v>0.41370984999999999</v>
      </c>
      <c r="AA1213">
        <f>(Z1213-0)/(0.8541435-0)</f>
        <v>0.48435637571438522</v>
      </c>
      <c r="AB1213">
        <v>3.7000973E-3</v>
      </c>
      <c r="AC1213">
        <f>(AB1213-0)/(0.90509456-0)</f>
        <v>4.0880781561652519E-3</v>
      </c>
      <c r="AD1213">
        <v>8.7244399000000004E-3</v>
      </c>
      <c r="AE1213" s="3">
        <f>(AD1213-0)/(0.42788053-0)</f>
        <v>2.0389896918188825E-2</v>
      </c>
      <c r="AF1213">
        <v>2.7263875E-4</v>
      </c>
      <c r="AG1213">
        <f>(AF1213-0)/(0.48863637-0)</f>
        <v>5.5795836482658875E-4</v>
      </c>
      <c r="AH1213">
        <v>15.7</v>
      </c>
      <c r="AI1213">
        <f>(AH1213-0)/(78.5-0)</f>
        <v>0.19999999999999998</v>
      </c>
      <c r="AJ1213">
        <v>26</v>
      </c>
      <c r="AK1213">
        <f>(AJ1213-5.8)/(57.3-5.8)</f>
        <v>0.39223300970873787</v>
      </c>
      <c r="AL1213">
        <v>40.299999999999997</v>
      </c>
      <c r="AM1213">
        <f>(AL1213-5.5)/(55.8-5.5)</f>
        <v>0.69184890656063613</v>
      </c>
      <c r="AN1213">
        <v>18.100000000000001</v>
      </c>
      <c r="AO1213">
        <f>(AN1213-1.2)/(66.3-1.2)</f>
        <v>0.2596006144393242</v>
      </c>
      <c r="AP1213">
        <v>0.2207205452775074</v>
      </c>
      <c r="AQ1213">
        <v>0.36377799415774098</v>
      </c>
      <c r="AR1213">
        <v>0.24599805258033111</v>
      </c>
      <c r="AS1213">
        <v>0.16950340798442079</v>
      </c>
      <c r="AT1213" t="s">
        <v>72</v>
      </c>
      <c r="AU1213" t="s">
        <v>66</v>
      </c>
      <c r="AZ1213">
        <v>0.239689922</v>
      </c>
      <c r="BA1213" t="s">
        <v>67</v>
      </c>
      <c r="BB1213">
        <v>0.118183832</v>
      </c>
      <c r="BC1213" t="s">
        <v>67</v>
      </c>
    </row>
    <row r="1214" spans="1:55">
      <c r="A1214" s="1">
        <v>1210</v>
      </c>
      <c r="B1214" t="s">
        <v>920</v>
      </c>
      <c r="C1214" t="s">
        <v>935</v>
      </c>
      <c r="D1214">
        <v>164</v>
      </c>
      <c r="E1214">
        <v>7</v>
      </c>
      <c r="F1214">
        <v>105151</v>
      </c>
      <c r="G1214">
        <v>33</v>
      </c>
      <c r="H1214">
        <v>4.7262479383904763</v>
      </c>
      <c r="I1214">
        <v>164</v>
      </c>
      <c r="J1214" t="s">
        <v>102</v>
      </c>
      <c r="K1214" t="s">
        <v>57</v>
      </c>
      <c r="L1214" t="s">
        <v>58</v>
      </c>
      <c r="M1214" t="s">
        <v>59</v>
      </c>
      <c r="N1214" t="s">
        <v>60</v>
      </c>
      <c r="O1214" t="s">
        <v>61</v>
      </c>
      <c r="P1214" t="s">
        <v>62</v>
      </c>
      <c r="Q1214" t="s">
        <v>63</v>
      </c>
      <c r="R1214" t="s">
        <v>69</v>
      </c>
      <c r="S1214" t="s">
        <v>64</v>
      </c>
      <c r="T1214">
        <v>121.27476</v>
      </c>
      <c r="U1214">
        <f>(T1214-0.014129973)/(27755.404-0.014129973)</f>
        <v>4.3689038631717853E-3</v>
      </c>
      <c r="V1214">
        <v>5.3211319999999999E-2</v>
      </c>
      <c r="W1214">
        <f>(V1214-0.006104506)/(0.96359551-0.006104506)</f>
        <v>4.919817920294528E-2</v>
      </c>
      <c r="X1214">
        <v>0.73858553000000005</v>
      </c>
      <c r="Y1214">
        <f>(X1214-0.026912883)/(0.97887218-0.026912883)</f>
        <v>0.74758726475256032</v>
      </c>
      <c r="Z1214">
        <v>0.14306256000000001</v>
      </c>
      <c r="AA1214">
        <f>(Z1214-0)/(0.8541435-0)</f>
        <v>0.16749241784313762</v>
      </c>
      <c r="AB1214">
        <v>3.4349926000000002E-3</v>
      </c>
      <c r="AC1214">
        <f>(AB1214-0)/(0.90509456-0)</f>
        <v>3.7951753902929217E-3</v>
      </c>
      <c r="AD1214">
        <v>2.8731448999999999E-2</v>
      </c>
      <c r="AE1214" s="3">
        <f>(AD1214-0)/(0.42788053-0)</f>
        <v>6.7148297212775723E-2</v>
      </c>
      <c r="AF1214">
        <v>7.3670380999999992E-4</v>
      </c>
      <c r="AG1214">
        <f>(AF1214-0)/(0.48863637-0)</f>
        <v>1.5076728938535622E-3</v>
      </c>
      <c r="AH1214">
        <v>31.5</v>
      </c>
      <c r="AI1214">
        <f>(AH1214-0)/(78.5-0)</f>
        <v>0.40127388535031849</v>
      </c>
      <c r="AJ1214">
        <v>28.4</v>
      </c>
      <c r="AK1214">
        <f>(AJ1214-5.8)/(57.3-5.8)</f>
        <v>0.43883495145631063</v>
      </c>
      <c r="AL1214">
        <v>30</v>
      </c>
      <c r="AM1214">
        <f>(AL1214-5.5)/(55.8-5.5)</f>
        <v>0.48707753479125249</v>
      </c>
      <c r="AN1214">
        <v>10.199999999999999</v>
      </c>
      <c r="AO1214">
        <f>(AN1214-1.2)/(66.3-1.2)</f>
        <v>0.13824884792626729</v>
      </c>
      <c r="AP1214">
        <v>0.26908329191223462</v>
      </c>
      <c r="AQ1214">
        <v>0.33011432223247877</v>
      </c>
      <c r="AR1214">
        <v>0.2700596463821629</v>
      </c>
      <c r="AS1214">
        <v>0.13074273947312359</v>
      </c>
      <c r="AT1214" t="s">
        <v>72</v>
      </c>
      <c r="AU1214" t="s">
        <v>66</v>
      </c>
      <c r="AZ1214">
        <v>-0.145646883</v>
      </c>
      <c r="BA1214" t="s">
        <v>74</v>
      </c>
      <c r="BB1214">
        <v>-7.9213629999999993E-2</v>
      </c>
      <c r="BC1214" t="s">
        <v>74</v>
      </c>
    </row>
    <row r="1215" spans="1:55">
      <c r="A1215" s="1">
        <v>1212</v>
      </c>
      <c r="B1215" t="s">
        <v>920</v>
      </c>
      <c r="C1215" t="s">
        <v>514</v>
      </c>
      <c r="D1215">
        <v>39</v>
      </c>
      <c r="E1215">
        <v>1</v>
      </c>
      <c r="F1215">
        <v>37782</v>
      </c>
      <c r="G1215">
        <v>37</v>
      </c>
      <c r="H1215">
        <v>2.7898312795883071</v>
      </c>
      <c r="I1215">
        <v>39</v>
      </c>
      <c r="J1215" t="s">
        <v>56</v>
      </c>
      <c r="K1215" t="s">
        <v>57</v>
      </c>
      <c r="L1215" t="s">
        <v>58</v>
      </c>
      <c r="M1215" t="s">
        <v>59</v>
      </c>
      <c r="N1215" t="s">
        <v>63</v>
      </c>
      <c r="O1215" t="s">
        <v>61</v>
      </c>
      <c r="P1215" t="s">
        <v>60</v>
      </c>
      <c r="Q1215" t="s">
        <v>62</v>
      </c>
      <c r="R1215" t="s">
        <v>69</v>
      </c>
      <c r="S1215" t="s">
        <v>65</v>
      </c>
      <c r="T1215">
        <v>53.148296000000002</v>
      </c>
      <c r="U1215">
        <f>(T1215-0.014129973)/(27755.404-0.014129973)</f>
        <v>1.9143728939069776E-3</v>
      </c>
      <c r="V1215">
        <v>6.8437569000000004E-2</v>
      </c>
      <c r="W1215">
        <f>(V1215-0.006104506)/(0.96359551-0.006104506)</f>
        <v>6.5100416337697517E-2</v>
      </c>
      <c r="X1215">
        <v>0.77729386</v>
      </c>
      <c r="Y1215">
        <f>(X1215-0.026912883)/(0.97887218-0.026912883)</f>
        <v>0.7882490137600916</v>
      </c>
      <c r="Z1215">
        <v>0.12383682999999999</v>
      </c>
      <c r="AA1215">
        <f>(Z1215-0)/(0.8541435-0)</f>
        <v>0.14498363565372799</v>
      </c>
      <c r="AB1215">
        <v>1.8935295999999999E-3</v>
      </c>
      <c r="AC1215">
        <f>(AB1215-0)/(0.90509456-0)</f>
        <v>2.0920793071610108E-3</v>
      </c>
      <c r="AD1215">
        <v>1.3011253E-2</v>
      </c>
      <c r="AE1215" s="3">
        <f>(AD1215-0)/(0.42788053-0)</f>
        <v>3.0408611955304442E-2</v>
      </c>
      <c r="AF1215">
        <v>4.5985717000000012E-4</v>
      </c>
      <c r="AG1215">
        <f>(AF1215-0)/(0.48863637-0)</f>
        <v>9.4110303332517009E-4</v>
      </c>
      <c r="AH1215">
        <v>38.6</v>
      </c>
      <c r="AI1215">
        <f>(AH1215-0)/(78.5-0)</f>
        <v>0.49171974522292994</v>
      </c>
      <c r="AJ1215">
        <v>26.4</v>
      </c>
      <c r="AK1215">
        <f>(AJ1215-5.8)/(57.3-5.8)</f>
        <v>0.39999999999999997</v>
      </c>
      <c r="AL1215">
        <v>25.6</v>
      </c>
      <c r="AM1215">
        <f>(AL1215-5.5)/(55.8-5.5)</f>
        <v>0.39960238568588474</v>
      </c>
      <c r="AN1215">
        <v>9.4</v>
      </c>
      <c r="AO1215">
        <f>(AN1215-1.2)/(66.3-1.2)</f>
        <v>0.12596006144393243</v>
      </c>
      <c r="AP1215">
        <v>0.19890175286734471</v>
      </c>
      <c r="AQ1215">
        <v>0.23466241073360741</v>
      </c>
      <c r="AR1215">
        <v>0.27418307725600521</v>
      </c>
      <c r="AS1215">
        <v>0.29225275914304272</v>
      </c>
      <c r="AT1215" t="s">
        <v>66</v>
      </c>
      <c r="AU1215" t="s">
        <v>66</v>
      </c>
      <c r="AW1215">
        <v>0.47761194000000001</v>
      </c>
      <c r="AZ1215">
        <v>0.13191283300000001</v>
      </c>
      <c r="BA1215" t="s">
        <v>67</v>
      </c>
      <c r="BB1215">
        <v>0.41129943499999999</v>
      </c>
      <c r="BC1215" t="s">
        <v>67</v>
      </c>
    </row>
    <row r="1216" spans="1:55">
      <c r="A1216" s="1">
        <v>1213</v>
      </c>
      <c r="B1216" t="s">
        <v>920</v>
      </c>
      <c r="C1216" t="s">
        <v>142</v>
      </c>
      <c r="D1216">
        <v>225</v>
      </c>
      <c r="E1216">
        <v>6</v>
      </c>
      <c r="F1216">
        <v>147430</v>
      </c>
      <c r="G1216">
        <v>31</v>
      </c>
      <c r="H1216">
        <v>4.9230580723930224</v>
      </c>
      <c r="I1216">
        <v>225</v>
      </c>
      <c r="J1216" t="s">
        <v>102</v>
      </c>
      <c r="K1216" t="s">
        <v>57</v>
      </c>
      <c r="L1216" t="s">
        <v>58</v>
      </c>
      <c r="M1216" t="s">
        <v>59</v>
      </c>
      <c r="N1216" t="s">
        <v>60</v>
      </c>
      <c r="O1216" t="s">
        <v>61</v>
      </c>
      <c r="P1216" t="s">
        <v>62</v>
      </c>
      <c r="Q1216" t="s">
        <v>63</v>
      </c>
      <c r="R1216" t="s">
        <v>64</v>
      </c>
      <c r="S1216" t="s">
        <v>65</v>
      </c>
      <c r="T1216">
        <v>127.298</v>
      </c>
      <c r="U1216">
        <f>(T1216-0.014129973)/(27755.404-0.014129973)</f>
        <v>4.5859154068109004E-3</v>
      </c>
      <c r="V1216">
        <v>5.3960218999999997E-2</v>
      </c>
      <c r="W1216">
        <f>(V1216-0.006104506)/(0.96359551-0.006104506)</f>
        <v>4.9980326499234652E-2</v>
      </c>
      <c r="X1216">
        <v>0.78213829000000001</v>
      </c>
      <c r="Y1216">
        <f>(X1216-0.026912883)/(0.97887218-0.026912883)</f>
        <v>0.7933379183122784</v>
      </c>
      <c r="Z1216">
        <v>0.11597074</v>
      </c>
      <c r="AA1216">
        <f>(Z1216-0)/(0.8541435-0)</f>
        <v>0.13577430490309886</v>
      </c>
      <c r="AB1216">
        <v>1.822085E-3</v>
      </c>
      <c r="AC1216">
        <f>(AB1216-0)/(0.90509456-0)</f>
        <v>2.0131432454969125E-3</v>
      </c>
      <c r="AD1216">
        <v>1.8505758000000001E-2</v>
      </c>
      <c r="AE1216" s="3">
        <f>(AD1216-0)/(0.42788053-0)</f>
        <v>4.3249824898552877E-2</v>
      </c>
      <c r="AF1216">
        <v>6.8245362000000009E-4</v>
      </c>
      <c r="AG1216">
        <f>(AF1216-0)/(0.48863637-0)</f>
        <v>1.396649250648289E-3</v>
      </c>
      <c r="AH1216">
        <v>21.4</v>
      </c>
      <c r="AI1216">
        <f>(AH1216-0)/(78.5-0)</f>
        <v>0.27261146496815286</v>
      </c>
      <c r="AJ1216">
        <v>29.1</v>
      </c>
      <c r="AK1216">
        <f>(AJ1216-5.8)/(57.3-5.8)</f>
        <v>0.45242718446601943</v>
      </c>
      <c r="AL1216">
        <v>36.4</v>
      </c>
      <c r="AM1216">
        <f>(AL1216-5.5)/(55.8-5.5)</f>
        <v>0.61431411530815105</v>
      </c>
      <c r="AN1216">
        <v>13.1</v>
      </c>
      <c r="AO1216">
        <f>(AN1216-1.2)/(66.3-1.2)</f>
        <v>0.18279569892473121</v>
      </c>
      <c r="AP1216">
        <v>0.240581477015226</v>
      </c>
      <c r="AQ1216">
        <v>0.3109802154698329</v>
      </c>
      <c r="AR1216">
        <v>0.27612869883254049</v>
      </c>
      <c r="AS1216">
        <v>0.17230960868240069</v>
      </c>
      <c r="AT1216" t="s">
        <v>72</v>
      </c>
      <c r="AU1216" t="s">
        <v>66</v>
      </c>
      <c r="AV1216">
        <v>60</v>
      </c>
      <c r="AX1216">
        <v>0.51688000000000001</v>
      </c>
      <c r="AY1216">
        <f>(AX1216-0)/(1.01692-0)</f>
        <v>0.50827990402391532</v>
      </c>
      <c r="AZ1216">
        <v>1.2986005E-2</v>
      </c>
      <c r="BA1216" t="s">
        <v>67</v>
      </c>
      <c r="BB1216">
        <v>9.8467506999999996E-2</v>
      </c>
      <c r="BC1216" t="s">
        <v>67</v>
      </c>
    </row>
    <row r="1217" spans="1:55">
      <c r="A1217" s="1">
        <v>1214</v>
      </c>
      <c r="B1217" t="s">
        <v>920</v>
      </c>
      <c r="C1217" t="s">
        <v>936</v>
      </c>
      <c r="D1217">
        <v>452</v>
      </c>
      <c r="E1217">
        <v>10</v>
      </c>
      <c r="F1217">
        <v>98733</v>
      </c>
      <c r="G1217">
        <v>25</v>
      </c>
      <c r="H1217">
        <v>18.31201320733696</v>
      </c>
      <c r="I1217">
        <v>452</v>
      </c>
      <c r="J1217" t="s">
        <v>102</v>
      </c>
      <c r="K1217" t="s">
        <v>57</v>
      </c>
      <c r="L1217" t="s">
        <v>58</v>
      </c>
      <c r="M1217" t="s">
        <v>59</v>
      </c>
      <c r="N1217" t="s">
        <v>60</v>
      </c>
      <c r="O1217" t="s">
        <v>62</v>
      </c>
      <c r="P1217" t="s">
        <v>61</v>
      </c>
      <c r="Q1217" t="s">
        <v>63</v>
      </c>
      <c r="R1217" t="s">
        <v>64</v>
      </c>
      <c r="S1217" t="s">
        <v>65</v>
      </c>
      <c r="T1217">
        <v>106.41499</v>
      </c>
      <c r="U1217">
        <f>(T1217-0.014129973)/(27755.404-0.014129973)</f>
        <v>3.8335206432067496E-3</v>
      </c>
      <c r="V1217">
        <v>5.4324336000000001E-2</v>
      </c>
      <c r="W1217">
        <f>(V1217-0.006104506)/(0.96359551-0.006104506)</f>
        <v>5.036060892327715E-2</v>
      </c>
      <c r="X1217">
        <v>0.62341201000000002</v>
      </c>
      <c r="Y1217">
        <f>(X1217-0.026912883)/(0.97887218-0.026912883)</f>
        <v>0.62660150374055334</v>
      </c>
      <c r="Z1217">
        <v>0.26467368000000002</v>
      </c>
      <c r="AA1217">
        <f>(Z1217-0)/(0.8541435-0)</f>
        <v>0.30987027355473645</v>
      </c>
      <c r="AB1217">
        <v>2.2094094E-3</v>
      </c>
      <c r="AC1217">
        <f>(AB1217-0)/(0.90509456-0)</f>
        <v>2.441081294312497E-3</v>
      </c>
      <c r="AD1217">
        <v>3.0447210999999998E-2</v>
      </c>
      <c r="AE1217" s="3">
        <f>(AD1217-0)/(0.42788053-0)</f>
        <v>7.1158206240419491E-2</v>
      </c>
      <c r="AF1217">
        <v>2.4225979999999999E-4</v>
      </c>
      <c r="AG1217">
        <f>(AF1217-0)/(0.48863637-0)</f>
        <v>4.9578749121765122E-4</v>
      </c>
      <c r="AH1217">
        <v>26.8</v>
      </c>
      <c r="AI1217">
        <f>(AH1217-0)/(78.5-0)</f>
        <v>0.34140127388535035</v>
      </c>
      <c r="AJ1217">
        <v>28.8</v>
      </c>
      <c r="AK1217">
        <f>(AJ1217-5.8)/(57.3-5.8)</f>
        <v>0.44660194174757284</v>
      </c>
      <c r="AL1217">
        <v>32.5</v>
      </c>
      <c r="AM1217">
        <f>(AL1217-5.5)/(55.8-5.5)</f>
        <v>0.53677932405566608</v>
      </c>
      <c r="AN1217">
        <v>11.9</v>
      </c>
      <c r="AO1217">
        <f>(AN1217-1.2)/(66.3-1.2)</f>
        <v>0.16436251920122891</v>
      </c>
      <c r="AP1217">
        <v>0.27146664082562127</v>
      </c>
      <c r="AQ1217">
        <v>0.32698289645816181</v>
      </c>
      <c r="AR1217">
        <v>0.2426474150879403</v>
      </c>
      <c r="AS1217">
        <v>0.15890304762827651</v>
      </c>
      <c r="AT1217" t="s">
        <v>79</v>
      </c>
      <c r="AU1217" t="s">
        <v>72</v>
      </c>
      <c r="AZ1217">
        <v>0.26535949599999997</v>
      </c>
      <c r="BA1217" t="s">
        <v>67</v>
      </c>
      <c r="BB1217">
        <v>0.201471291</v>
      </c>
      <c r="BC1217" t="s">
        <v>67</v>
      </c>
    </row>
    <row r="1218" spans="1:55">
      <c r="A1218" s="1">
        <v>1215</v>
      </c>
      <c r="B1218" t="s">
        <v>920</v>
      </c>
      <c r="C1218" t="s">
        <v>937</v>
      </c>
      <c r="D1218">
        <v>72</v>
      </c>
      <c r="E1218">
        <v>3</v>
      </c>
      <c r="F1218">
        <v>51454</v>
      </c>
      <c r="G1218">
        <v>33</v>
      </c>
      <c r="H1218">
        <v>4.2403276359820063</v>
      </c>
      <c r="I1218">
        <v>72</v>
      </c>
      <c r="J1218" t="s">
        <v>56</v>
      </c>
      <c r="K1218" t="s">
        <v>57</v>
      </c>
      <c r="L1218" t="s">
        <v>58</v>
      </c>
      <c r="M1218" t="s">
        <v>59</v>
      </c>
      <c r="N1218" t="s">
        <v>61</v>
      </c>
      <c r="O1218" t="s">
        <v>63</v>
      </c>
      <c r="P1218" t="s">
        <v>60</v>
      </c>
      <c r="Q1218" t="s">
        <v>62</v>
      </c>
      <c r="R1218" t="s">
        <v>64</v>
      </c>
      <c r="S1218" t="s">
        <v>69</v>
      </c>
      <c r="T1218">
        <v>42.727867000000003</v>
      </c>
      <c r="U1218">
        <f>(T1218-0.014129973)/(27755.404-0.014129973)</f>
        <v>1.5389348601125756E-3</v>
      </c>
      <c r="V1218">
        <v>3.5679138999999999E-2</v>
      </c>
      <c r="W1218">
        <f>(V1218-0.006104506)/(0.96359551-0.006104506)</f>
        <v>3.0887635368321436E-2</v>
      </c>
      <c r="X1218">
        <v>0.80149740000000003</v>
      </c>
      <c r="Y1218">
        <f>(X1218-0.026912883)/(0.97887218-0.026912883)</f>
        <v>0.8136739873658696</v>
      </c>
      <c r="Z1218">
        <v>0.12843718000000001</v>
      </c>
      <c r="AA1218">
        <f>(Z1218-0)/(0.8541435-0)</f>
        <v>0.15036955734018934</v>
      </c>
      <c r="AB1218">
        <v>2.8172819999999999E-3</v>
      </c>
      <c r="AC1218">
        <f>(AB1218-0)/(0.90509456-0)</f>
        <v>3.1126935510473073E-3</v>
      </c>
      <c r="AD1218">
        <v>1.4588118000000001E-2</v>
      </c>
      <c r="AE1218" s="3">
        <f>(AD1218-0)/(0.42788053-0)</f>
        <v>3.4093904670072277E-2</v>
      </c>
      <c r="AF1218">
        <v>3.2803965999999999E-4</v>
      </c>
      <c r="AG1218">
        <f>(AF1218-0)/(0.48863637-0)</f>
        <v>6.7133696986165802E-4</v>
      </c>
      <c r="AH1218">
        <v>30.4</v>
      </c>
      <c r="AI1218">
        <f>(AH1218-0)/(78.5-0)</f>
        <v>0.38726114649681526</v>
      </c>
      <c r="AJ1218">
        <v>28.8</v>
      </c>
      <c r="AK1218">
        <f>(AJ1218-5.8)/(57.3-5.8)</f>
        <v>0.44660194174757284</v>
      </c>
      <c r="AL1218">
        <v>31.6</v>
      </c>
      <c r="AM1218">
        <f>(AL1218-5.5)/(55.8-5.5)</f>
        <v>0.51888667992047721</v>
      </c>
      <c r="AN1218">
        <v>9.1</v>
      </c>
      <c r="AO1218">
        <f>(AN1218-1.2)/(66.3-1.2)</f>
        <v>0.12135176651305683</v>
      </c>
      <c r="AP1218">
        <v>0.18935607741736291</v>
      </c>
      <c r="AQ1218">
        <v>0.24564382610038021</v>
      </c>
      <c r="AR1218">
        <v>0.28672597109391579</v>
      </c>
      <c r="AS1218">
        <v>0.27827412538834118</v>
      </c>
      <c r="AT1218" t="s">
        <v>72</v>
      </c>
      <c r="AU1218" t="s">
        <v>66</v>
      </c>
      <c r="AZ1218">
        <v>0.10107957200000001</v>
      </c>
      <c r="BA1218" t="s">
        <v>67</v>
      </c>
      <c r="BB1218">
        <v>0.16</v>
      </c>
      <c r="BC1218" t="s">
        <v>67</v>
      </c>
    </row>
    <row r="1219" spans="1:55">
      <c r="A1219" s="1">
        <v>1217</v>
      </c>
      <c r="B1219" t="s">
        <v>938</v>
      </c>
      <c r="C1219" t="s">
        <v>939</v>
      </c>
      <c r="D1219">
        <v>937</v>
      </c>
      <c r="E1219">
        <v>46</v>
      </c>
      <c r="F1219">
        <v>215888</v>
      </c>
      <c r="G1219">
        <v>38</v>
      </c>
      <c r="H1219">
        <v>11.421614326336851</v>
      </c>
      <c r="I1219">
        <v>937</v>
      </c>
      <c r="J1219" t="s">
        <v>122</v>
      </c>
      <c r="K1219" t="s">
        <v>57</v>
      </c>
      <c r="L1219" t="s">
        <v>59</v>
      </c>
      <c r="M1219" t="s">
        <v>58</v>
      </c>
      <c r="N1219" t="s">
        <v>63</v>
      </c>
      <c r="O1219" t="s">
        <v>61</v>
      </c>
      <c r="P1219" t="s">
        <v>60</v>
      </c>
      <c r="Q1219" t="s">
        <v>62</v>
      </c>
      <c r="R1219" t="s">
        <v>69</v>
      </c>
      <c r="S1219" t="s">
        <v>65</v>
      </c>
      <c r="T1219">
        <v>209.0136</v>
      </c>
      <c r="U1219">
        <f>(T1219-0.014129973)/(27755.404-0.014129973)</f>
        <v>7.5300498752027328E-3</v>
      </c>
      <c r="V1219">
        <v>3.2022416999999997E-2</v>
      </c>
      <c r="W1219">
        <f>(V1219-0.006104506)/(0.96359551-0.006104506)</f>
        <v>2.7068568677643678E-2</v>
      </c>
      <c r="X1219">
        <v>0.89764917</v>
      </c>
      <c r="Y1219">
        <f>(X1219-0.026912883)/(0.97887218-0.026912883)</f>
        <v>0.91467806422400011</v>
      </c>
      <c r="Z1219">
        <v>3.1071207999999999E-2</v>
      </c>
      <c r="AA1219">
        <f>(Z1219-0)/(0.8541435-0)</f>
        <v>3.6377035006412858E-2</v>
      </c>
      <c r="AB1219">
        <v>6.3023339000000001E-3</v>
      </c>
      <c r="AC1219">
        <f>(AB1219-0)/(0.90509456-0)</f>
        <v>6.963177306026456E-3</v>
      </c>
      <c r="AD1219">
        <v>1.4989715000000001E-2</v>
      </c>
      <c r="AE1219" s="3">
        <f>(AD1219-0)/(0.42788053-0)</f>
        <v>3.5032477406719116E-2</v>
      </c>
      <c r="AF1219">
        <v>4.3577477000000001E-4</v>
      </c>
      <c r="AG1219">
        <f>(AF1219-0)/(0.48863637-0)</f>
        <v>8.9181812233911286E-4</v>
      </c>
      <c r="AH1219">
        <v>42.8</v>
      </c>
      <c r="AI1219">
        <f>(AH1219-0)/(78.5-0)</f>
        <v>0.54522292993630572</v>
      </c>
      <c r="AJ1219">
        <v>28.4</v>
      </c>
      <c r="AK1219">
        <f>(AJ1219-5.8)/(57.3-5.8)</f>
        <v>0.43883495145631063</v>
      </c>
      <c r="AL1219">
        <v>24.3</v>
      </c>
      <c r="AM1219">
        <f>(AL1219-5.5)/(55.8-5.5)</f>
        <v>0.37375745526838972</v>
      </c>
      <c r="AN1219">
        <v>4.5</v>
      </c>
      <c r="AO1219">
        <f>(AN1219-1.2)/(66.3-1.2)</f>
        <v>5.0691244239631339E-2</v>
      </c>
      <c r="AP1219">
        <v>0.16952575522578289</v>
      </c>
      <c r="AQ1219">
        <v>0.2275306565204557</v>
      </c>
      <c r="AR1219">
        <v>0.2969687882181497</v>
      </c>
      <c r="AS1219">
        <v>0.30597480003561178</v>
      </c>
      <c r="AT1219" t="s">
        <v>79</v>
      </c>
      <c r="AU1219" t="s">
        <v>72</v>
      </c>
      <c r="AV1219">
        <v>57</v>
      </c>
      <c r="AW1219">
        <v>0.43283582100000001</v>
      </c>
      <c r="AX1219">
        <v>0.51651999999999998</v>
      </c>
      <c r="AY1219">
        <f>(AX1219-0)/(1.01692-0)</f>
        <v>0.50792589387562437</v>
      </c>
      <c r="AZ1219">
        <v>2.3780915E-2</v>
      </c>
      <c r="BA1219" t="s">
        <v>67</v>
      </c>
      <c r="BB1219">
        <v>7.1282471E-2</v>
      </c>
      <c r="BC1219" t="s">
        <v>67</v>
      </c>
    </row>
    <row r="1220" spans="1:55">
      <c r="A1220" s="1">
        <v>1218</v>
      </c>
      <c r="B1220" t="s">
        <v>938</v>
      </c>
      <c r="C1220" t="s">
        <v>940</v>
      </c>
      <c r="D1220">
        <v>448</v>
      </c>
      <c r="E1220">
        <v>36</v>
      </c>
      <c r="F1220">
        <v>131219</v>
      </c>
      <c r="G1220">
        <v>43</v>
      </c>
      <c r="H1220">
        <v>7.9398598153947146</v>
      </c>
      <c r="I1220">
        <v>448</v>
      </c>
      <c r="J1220" t="s">
        <v>56</v>
      </c>
      <c r="K1220" t="s">
        <v>57</v>
      </c>
      <c r="L1220" t="s">
        <v>59</v>
      </c>
      <c r="M1220" t="s">
        <v>58</v>
      </c>
      <c r="N1220" t="s">
        <v>61</v>
      </c>
      <c r="O1220" t="s">
        <v>60</v>
      </c>
      <c r="P1220" t="s">
        <v>63</v>
      </c>
      <c r="Q1220" t="s">
        <v>62</v>
      </c>
      <c r="R1220" t="s">
        <v>69</v>
      </c>
      <c r="S1220" t="s">
        <v>64</v>
      </c>
      <c r="T1220">
        <v>52.631931000000009</v>
      </c>
      <c r="U1220">
        <f>(T1220-0.014129973)/(27755.404-0.014129973)</f>
        <v>1.8957687596318682E-3</v>
      </c>
      <c r="V1220">
        <v>5.0669580999999998E-2</v>
      </c>
      <c r="W1220">
        <f>(V1220-0.006104506)/(0.96359551-0.006104506)</f>
        <v>4.6543596559994412E-2</v>
      </c>
      <c r="X1220">
        <v>0.87816983000000004</v>
      </c>
      <c r="Y1220">
        <f>(X1220-0.026912883)/(0.97887218-0.026912883)</f>
        <v>0.89421569775372445</v>
      </c>
      <c r="Z1220">
        <v>3.1239117E-2</v>
      </c>
      <c r="AA1220">
        <f>(Z1220-0)/(0.8541435-0)</f>
        <v>3.6573616728336637E-2</v>
      </c>
      <c r="AB1220">
        <v>1.6937348E-3</v>
      </c>
      <c r="AC1220">
        <f>(AB1220-0)/(0.90509456-0)</f>
        <v>1.8713346371234405E-3</v>
      </c>
      <c r="AD1220">
        <v>1.6818627999999999E-2</v>
      </c>
      <c r="AE1220" s="3">
        <f>(AD1220-0)/(0.42788053-0)</f>
        <v>3.9306831745767913E-2</v>
      </c>
      <c r="AF1220">
        <v>2.8492733999999997E-4</v>
      </c>
      <c r="AG1220">
        <f>(AF1220-0)/(0.48863637-0)</f>
        <v>5.8310710682465158E-4</v>
      </c>
      <c r="AH1220">
        <v>33.4</v>
      </c>
      <c r="AI1220">
        <f>(AH1220-0)/(78.5-0)</f>
        <v>0.42547770700636939</v>
      </c>
      <c r="AJ1220">
        <v>27.9</v>
      </c>
      <c r="AK1220">
        <f>(AJ1220-5.8)/(57.3-5.8)</f>
        <v>0.42912621359223296</v>
      </c>
      <c r="AL1220">
        <v>29.9</v>
      </c>
      <c r="AM1220">
        <f>(AL1220-5.5)/(55.8-5.5)</f>
        <v>0.48508946322067592</v>
      </c>
      <c r="AN1220">
        <v>8.9</v>
      </c>
      <c r="AO1220">
        <f>(AN1220-1.2)/(66.3-1.2)</f>
        <v>0.11827956989247314</v>
      </c>
      <c r="AP1220">
        <v>0.19723303890841171</v>
      </c>
      <c r="AQ1220">
        <v>0.27776458669705889</v>
      </c>
      <c r="AR1220">
        <v>0.2923275398106816</v>
      </c>
      <c r="AS1220">
        <v>0.23267483458384769</v>
      </c>
      <c r="AT1220" t="s">
        <v>79</v>
      </c>
      <c r="AU1220" t="s">
        <v>72</v>
      </c>
      <c r="AV1220">
        <v>60</v>
      </c>
      <c r="AW1220">
        <v>0.47761194000000001</v>
      </c>
      <c r="AX1220">
        <v>0.58231999999999995</v>
      </c>
      <c r="AY1220">
        <f>(AX1220-0)/(1.01692-0)</f>
        <v>0.57263108209101987</v>
      </c>
      <c r="AZ1220">
        <v>-0.115744102</v>
      </c>
      <c r="BA1220" t="s">
        <v>74</v>
      </c>
      <c r="BB1220">
        <v>-3.7824733999999999E-2</v>
      </c>
      <c r="BC1220" t="s">
        <v>74</v>
      </c>
    </row>
    <row r="1221" spans="1:55">
      <c r="A1221" s="1">
        <v>1219</v>
      </c>
      <c r="B1221" t="s">
        <v>938</v>
      </c>
      <c r="C1221" t="s">
        <v>941</v>
      </c>
      <c r="D1221">
        <v>3916</v>
      </c>
      <c r="E1221">
        <v>187</v>
      </c>
      <c r="F1221">
        <v>548285</v>
      </c>
      <c r="G1221">
        <v>38</v>
      </c>
      <c r="H1221">
        <v>18.79544973489104</v>
      </c>
      <c r="I1221">
        <v>3916</v>
      </c>
      <c r="J1221" t="s">
        <v>79</v>
      </c>
      <c r="K1221" t="s">
        <v>57</v>
      </c>
      <c r="L1221" t="s">
        <v>59</v>
      </c>
      <c r="M1221" t="s">
        <v>58</v>
      </c>
      <c r="N1221" t="s">
        <v>60</v>
      </c>
      <c r="O1221" t="s">
        <v>61</v>
      </c>
      <c r="P1221" t="s">
        <v>62</v>
      </c>
      <c r="Q1221" t="s">
        <v>63</v>
      </c>
      <c r="R1221" t="s">
        <v>64</v>
      </c>
      <c r="S1221" t="s">
        <v>69</v>
      </c>
      <c r="T1221">
        <v>393.72246999999999</v>
      </c>
      <c r="U1221">
        <f>(T1221-0.014129973)/(27755.404-0.014129973)</f>
        <v>1.4184932795779783E-2</v>
      </c>
      <c r="V1221">
        <v>8.4314085999999996E-2</v>
      </c>
      <c r="W1221">
        <f>(V1221-0.006104506)/(0.96359551-0.006104506)</f>
        <v>8.1681790923646108E-2</v>
      </c>
      <c r="X1221">
        <v>0.82399975999999997</v>
      </c>
      <c r="Y1221">
        <f>(X1221-0.026912883)/(0.97887218-0.026912883)</f>
        <v>0.83731193078520871</v>
      </c>
      <c r="Z1221">
        <v>4.5953881000000002E-2</v>
      </c>
      <c r="AA1221">
        <f>(Z1221-0)/(0.8541435-0)</f>
        <v>5.3801124752456707E-2</v>
      </c>
      <c r="AB1221">
        <v>2.3846586999999998E-3</v>
      </c>
      <c r="AC1221">
        <f>(AB1221-0)/(0.90509456-0)</f>
        <v>2.6347066984912602E-3</v>
      </c>
      <c r="AD1221">
        <v>2.4277422999999999E-2</v>
      </c>
      <c r="AE1221" s="3">
        <f>(AD1221-0)/(0.42788053-0)</f>
        <v>5.6738788745540725E-2</v>
      </c>
      <c r="AF1221">
        <v>5.5671588000000001E-4</v>
      </c>
      <c r="AG1221">
        <f>(AF1221-0)/(0.48863637-0)</f>
        <v>1.1393255070227377E-3</v>
      </c>
      <c r="AH1221">
        <v>28</v>
      </c>
      <c r="AI1221">
        <f>(AH1221-0)/(78.5-0)</f>
        <v>0.35668789808917195</v>
      </c>
      <c r="AJ1221">
        <v>27</v>
      </c>
      <c r="AK1221">
        <f>(AJ1221-5.8)/(57.3-5.8)</f>
        <v>0.4116504854368932</v>
      </c>
      <c r="AL1221">
        <v>29.9</v>
      </c>
      <c r="AM1221">
        <f>(AL1221-5.5)/(55.8-5.5)</f>
        <v>0.48508946322067592</v>
      </c>
      <c r="AN1221">
        <v>15.1</v>
      </c>
      <c r="AO1221">
        <f>(AN1221-1.2)/(66.3-1.2)</f>
        <v>0.21351766513056838</v>
      </c>
      <c r="AP1221">
        <v>0.23170727382974429</v>
      </c>
      <c r="AQ1221">
        <v>0.31611178287371772</v>
      </c>
      <c r="AR1221">
        <v>0.28292513412597392</v>
      </c>
      <c r="AS1221">
        <v>0.16925580917056421</v>
      </c>
      <c r="AT1221" t="s">
        <v>79</v>
      </c>
      <c r="AU1221" t="s">
        <v>72</v>
      </c>
      <c r="AV1221">
        <v>57</v>
      </c>
      <c r="AW1221">
        <v>0.43283582100000001</v>
      </c>
      <c r="AX1221">
        <v>0.60063999999999995</v>
      </c>
      <c r="AY1221">
        <f>(AX1221-0)/(1.01692-0)</f>
        <v>0.5906462651929355</v>
      </c>
      <c r="AZ1221">
        <v>0.15723578099999999</v>
      </c>
      <c r="BA1221" t="s">
        <v>67</v>
      </c>
      <c r="BB1221">
        <v>0.402162197</v>
      </c>
      <c r="BC1221" t="s">
        <v>67</v>
      </c>
    </row>
    <row r="1222" spans="1:55">
      <c r="A1222" s="1">
        <v>1220</v>
      </c>
      <c r="B1222" t="s">
        <v>938</v>
      </c>
      <c r="C1222" t="s">
        <v>942</v>
      </c>
      <c r="D1222">
        <v>0</v>
      </c>
      <c r="E1222">
        <v>0</v>
      </c>
      <c r="F1222">
        <v>16535</v>
      </c>
      <c r="G1222">
        <v>102</v>
      </c>
      <c r="H1222">
        <v>0</v>
      </c>
      <c r="I1222">
        <v>0</v>
      </c>
      <c r="J1222" t="s">
        <v>56</v>
      </c>
      <c r="K1222" t="s">
        <v>57</v>
      </c>
      <c r="L1222" t="s">
        <v>58</v>
      </c>
      <c r="M1222" t="s">
        <v>59</v>
      </c>
      <c r="N1222" t="s">
        <v>61</v>
      </c>
      <c r="O1222" t="s">
        <v>60</v>
      </c>
      <c r="P1222" t="s">
        <v>63</v>
      </c>
      <c r="Q1222" t="s">
        <v>62</v>
      </c>
      <c r="R1222" t="s">
        <v>69</v>
      </c>
      <c r="S1222" t="s">
        <v>65</v>
      </c>
      <c r="T1222">
        <v>64.915688000000003</v>
      </c>
      <c r="U1222">
        <f>(T1222-0.014129973)/(27755.404-0.014129973)</f>
        <v>2.3383407089909805E-3</v>
      </c>
      <c r="V1222">
        <v>3.7690181000000003E-2</v>
      </c>
      <c r="W1222">
        <f>(V1222-0.006104506)/(0.96359551-0.006104506)</f>
        <v>3.298796006233809E-2</v>
      </c>
      <c r="X1222">
        <v>0.87269479000000005</v>
      </c>
      <c r="Y1222">
        <f>(X1222-0.026912883)/(0.97887218-0.026912883)</f>
        <v>0.88846435941682933</v>
      </c>
      <c r="Z1222">
        <v>4.0744584E-2</v>
      </c>
      <c r="AA1222">
        <f>(Z1222-0)/(0.8541435-0)</f>
        <v>4.7702270168888485E-2</v>
      </c>
      <c r="AB1222">
        <v>1.169894E-2</v>
      </c>
      <c r="AC1222">
        <f>(AB1222-0)/(0.90509456-0)</f>
        <v>1.2925654972448403E-2</v>
      </c>
      <c r="AD1222">
        <v>1.0431075E-2</v>
      </c>
      <c r="AE1222" s="3">
        <f>(AD1222-0)/(0.42788053-0)</f>
        <v>2.4378475459025911E-2</v>
      </c>
      <c r="AF1222">
        <v>2.3052098E-4</v>
      </c>
      <c r="AG1222">
        <f>(AF1222-0)/(0.48863637-0)</f>
        <v>4.7176385990261021E-4</v>
      </c>
      <c r="AH1222">
        <v>44.2</v>
      </c>
      <c r="AI1222">
        <f>(AH1222-0)/(78.5-0)</f>
        <v>0.56305732484076432</v>
      </c>
      <c r="AJ1222">
        <v>27.1</v>
      </c>
      <c r="AK1222">
        <f>(AJ1222-5.8)/(57.3-5.8)</f>
        <v>0.41359223300970877</v>
      </c>
      <c r="AL1222">
        <v>24.3</v>
      </c>
      <c r="AM1222">
        <f>(AL1222-5.5)/(55.8-5.5)</f>
        <v>0.37375745526838972</v>
      </c>
      <c r="AN1222">
        <v>4.5</v>
      </c>
      <c r="AO1222">
        <f>(AN1222-1.2)/(66.3-1.2)</f>
        <v>5.0691244239631339E-2</v>
      </c>
      <c r="AP1222">
        <v>0.19196634393729831</v>
      </c>
      <c r="AQ1222">
        <v>0.2677501152604887</v>
      </c>
      <c r="AR1222">
        <v>0.29714153988012909</v>
      </c>
      <c r="AS1222">
        <v>0.24314200092208391</v>
      </c>
      <c r="AT1222" t="s">
        <v>147</v>
      </c>
      <c r="AU1222" t="s">
        <v>104</v>
      </c>
      <c r="AZ1222">
        <v>0</v>
      </c>
      <c r="BA1222" t="s">
        <v>74</v>
      </c>
      <c r="BB1222">
        <v>0</v>
      </c>
      <c r="BC1222" t="s">
        <v>74</v>
      </c>
    </row>
    <row r="1223" spans="1:55">
      <c r="A1223" s="1">
        <v>1221</v>
      </c>
      <c r="B1223" t="s">
        <v>938</v>
      </c>
      <c r="C1223" t="s">
        <v>943</v>
      </c>
      <c r="D1223">
        <v>9362</v>
      </c>
      <c r="E1223">
        <v>484</v>
      </c>
      <c r="F1223">
        <v>743159</v>
      </c>
      <c r="G1223">
        <v>41</v>
      </c>
      <c r="H1223">
        <v>30.72578861517308</v>
      </c>
      <c r="I1223">
        <v>9362</v>
      </c>
      <c r="J1223" t="s">
        <v>79</v>
      </c>
      <c r="K1223" t="s">
        <v>57</v>
      </c>
      <c r="L1223" t="s">
        <v>59</v>
      </c>
      <c r="M1223" t="s">
        <v>117</v>
      </c>
      <c r="N1223" t="s">
        <v>60</v>
      </c>
      <c r="O1223" t="s">
        <v>61</v>
      </c>
      <c r="P1223" t="s">
        <v>62</v>
      </c>
      <c r="Q1223" t="s">
        <v>63</v>
      </c>
      <c r="R1223" t="s">
        <v>69</v>
      </c>
      <c r="S1223" t="s">
        <v>64</v>
      </c>
      <c r="T1223">
        <v>619.86383000000001</v>
      </c>
      <c r="U1223">
        <f>(T1223-0.014129973)/(27755.404-0.014129973)</f>
        <v>2.2332588478476922E-2</v>
      </c>
      <c r="V1223">
        <v>0.21871577</v>
      </c>
      <c r="W1223">
        <f>(V1223-0.006104506)/(0.96359551-0.006104506)</f>
        <v>0.22205040372368867</v>
      </c>
      <c r="X1223">
        <v>0.69515501999999996</v>
      </c>
      <c r="Y1223">
        <f>(X1223-0.026912883)/(0.97887218-0.026912883)</f>
        <v>0.70196503054899007</v>
      </c>
      <c r="Z1223">
        <v>3.3833437000000001E-2</v>
      </c>
      <c r="AA1223">
        <f>(Z1223-0)/(0.8541435-0)</f>
        <v>3.9610951789716839E-2</v>
      </c>
      <c r="AB1223">
        <v>1.2116797E-3</v>
      </c>
      <c r="AC1223">
        <f>(AB1223-0)/(0.90509456-0)</f>
        <v>1.3387327176068763E-3</v>
      </c>
      <c r="AD1223">
        <v>3.7148478999999998E-2</v>
      </c>
      <c r="AE1223" s="3">
        <f>(AD1223-0)/(0.42788053-0)</f>
        <v>8.6819746156713423E-2</v>
      </c>
      <c r="AF1223">
        <v>2.9090430999999999E-4</v>
      </c>
      <c r="AG1223">
        <f>(AF1223-0)/(0.48863637-0)</f>
        <v>5.9533904527000309E-4</v>
      </c>
      <c r="AH1223">
        <v>39.4</v>
      </c>
      <c r="AI1223">
        <f>(AH1223-0)/(78.5-0)</f>
        <v>0.50191082802547771</v>
      </c>
      <c r="AJ1223">
        <v>24.7</v>
      </c>
      <c r="AK1223">
        <f>(AJ1223-5.8)/(57.3-5.8)</f>
        <v>0.36699029126213589</v>
      </c>
      <c r="AL1223">
        <v>25.2</v>
      </c>
      <c r="AM1223">
        <f>(AL1223-5.5)/(55.8-5.5)</f>
        <v>0.39165009940357853</v>
      </c>
      <c r="AN1223">
        <v>10.7</v>
      </c>
      <c r="AO1223">
        <f>(AN1223-1.2)/(66.3-1.2)</f>
        <v>0.1459293394777266</v>
      </c>
      <c r="AP1223">
        <v>0.2401566835897084</v>
      </c>
      <c r="AQ1223">
        <v>0.30886195705240571</v>
      </c>
      <c r="AR1223">
        <v>0.28049119824749119</v>
      </c>
      <c r="AS1223">
        <v>0.17049016111039439</v>
      </c>
      <c r="AT1223" t="s">
        <v>79</v>
      </c>
      <c r="AU1223" t="s">
        <v>72</v>
      </c>
      <c r="AV1223">
        <v>57</v>
      </c>
      <c r="AW1223">
        <v>0.43283582100000001</v>
      </c>
      <c r="AX1223">
        <v>0.68367999999999995</v>
      </c>
      <c r="AY1223">
        <f>(AX1223-0)/(1.01692-0)</f>
        <v>0.67230460606537379</v>
      </c>
      <c r="AZ1223">
        <v>8.8318323000000004E-2</v>
      </c>
      <c r="BA1223" t="s">
        <v>67</v>
      </c>
      <c r="BB1223">
        <v>0.10333189600000001</v>
      </c>
      <c r="BC1223" t="s">
        <v>67</v>
      </c>
    </row>
    <row r="1224" spans="1:55">
      <c r="A1224" s="1">
        <v>1222</v>
      </c>
      <c r="B1224" t="s">
        <v>938</v>
      </c>
      <c r="C1224" t="s">
        <v>105</v>
      </c>
      <c r="D1224">
        <v>263</v>
      </c>
      <c r="E1224">
        <v>37</v>
      </c>
      <c r="F1224">
        <v>71372</v>
      </c>
      <c r="G1224">
        <v>37</v>
      </c>
      <c r="H1224">
        <v>9.9592390686937566</v>
      </c>
      <c r="I1224">
        <v>263</v>
      </c>
      <c r="J1224" t="s">
        <v>56</v>
      </c>
      <c r="K1224" t="s">
        <v>57</v>
      </c>
      <c r="L1224" t="s">
        <v>59</v>
      </c>
      <c r="M1224" t="s">
        <v>117</v>
      </c>
      <c r="N1224" t="s">
        <v>61</v>
      </c>
      <c r="O1224" t="s">
        <v>60</v>
      </c>
      <c r="P1224" t="s">
        <v>63</v>
      </c>
      <c r="Q1224" t="s">
        <v>62</v>
      </c>
      <c r="R1224" t="s">
        <v>69</v>
      </c>
      <c r="S1224" t="s">
        <v>64</v>
      </c>
      <c r="T1224">
        <v>39.184882999999999</v>
      </c>
      <c r="U1224">
        <f>(T1224-0.014129973)/(27755.404-0.014129973)</f>
        <v>1.4112845544749645E-3</v>
      </c>
      <c r="V1224">
        <v>4.1655510999999999E-2</v>
      </c>
      <c r="W1224">
        <f>(V1224-0.006104506)/(0.96359551-0.006104506)</f>
        <v>3.7129335786427915E-2</v>
      </c>
      <c r="X1224">
        <v>0.90418953000000002</v>
      </c>
      <c r="Y1224">
        <f>(X1224-0.026912883)/(0.97887218-0.026912883)</f>
        <v>0.9215484840209508</v>
      </c>
      <c r="Z1224">
        <v>1.3161789E-2</v>
      </c>
      <c r="AA1224">
        <f>(Z1224-0)/(0.8541435-0)</f>
        <v>1.5409341638729325E-2</v>
      </c>
      <c r="AB1224">
        <v>3.5793302E-3</v>
      </c>
      <c r="AC1224">
        <f>(AB1224-0)/(0.90509456-0)</f>
        <v>3.9546477884034566E-3</v>
      </c>
      <c r="AD1224">
        <v>1.7713454999999999E-2</v>
      </c>
      <c r="AE1224" s="3">
        <f>(AD1224-0)/(0.42788053-0)</f>
        <v>4.1398132791880017E-2</v>
      </c>
      <c r="AF1224">
        <v>1.2682666000000001E-3</v>
      </c>
      <c r="AG1224">
        <f>(AF1224-0)/(0.48863637-0)</f>
        <v>2.5955223103838959E-3</v>
      </c>
      <c r="AH1224">
        <v>37.200000000000003</v>
      </c>
      <c r="AI1224">
        <f>(AH1224-0)/(78.5-0)</f>
        <v>0.4738853503184714</v>
      </c>
      <c r="AJ1224">
        <v>27.9</v>
      </c>
      <c r="AK1224">
        <f>(AJ1224-5.8)/(57.3-5.8)</f>
        <v>0.42912621359223296</v>
      </c>
      <c r="AL1224">
        <v>28</v>
      </c>
      <c r="AM1224">
        <f>(AL1224-5.5)/(55.8-5.5)</f>
        <v>0.44731610337972172</v>
      </c>
      <c r="AN1224">
        <v>6.9</v>
      </c>
      <c r="AO1224">
        <f>(AN1224-1.2)/(66.3-1.2)</f>
        <v>8.7557603686635954E-2</v>
      </c>
      <c r="AP1224">
        <v>0.19257923143046371</v>
      </c>
      <c r="AQ1224">
        <v>0.28798106055268252</v>
      </c>
      <c r="AR1224">
        <v>0.29926863294956529</v>
      </c>
      <c r="AS1224">
        <v>0.22017107506728861</v>
      </c>
      <c r="AT1224" t="s">
        <v>79</v>
      </c>
      <c r="AU1224" t="s">
        <v>72</v>
      </c>
      <c r="AZ1224">
        <v>1.5751435000000001E-2</v>
      </c>
      <c r="BA1224" t="s">
        <v>67</v>
      </c>
      <c r="BB1224">
        <v>7.0885961999999997E-2</v>
      </c>
      <c r="BC1224" t="s">
        <v>67</v>
      </c>
    </row>
    <row r="1225" spans="1:55">
      <c r="A1225" s="1">
        <v>1223</v>
      </c>
      <c r="B1225" t="s">
        <v>938</v>
      </c>
      <c r="C1225" t="s">
        <v>944</v>
      </c>
      <c r="D1225">
        <v>4003</v>
      </c>
      <c r="E1225">
        <v>387</v>
      </c>
      <c r="F1225">
        <v>463490</v>
      </c>
      <c r="G1225">
        <v>37</v>
      </c>
      <c r="H1225">
        <v>23.34229199965246</v>
      </c>
      <c r="I1225">
        <v>4003</v>
      </c>
      <c r="J1225" t="s">
        <v>79</v>
      </c>
      <c r="K1225" t="s">
        <v>57</v>
      </c>
      <c r="L1225" t="s">
        <v>59</v>
      </c>
      <c r="M1225" t="s">
        <v>58</v>
      </c>
      <c r="N1225" t="s">
        <v>60</v>
      </c>
      <c r="O1225" t="s">
        <v>61</v>
      </c>
      <c r="P1225" t="s">
        <v>62</v>
      </c>
      <c r="Q1225" t="s">
        <v>63</v>
      </c>
      <c r="R1225" t="s">
        <v>64</v>
      </c>
      <c r="S1225" t="s">
        <v>65</v>
      </c>
      <c r="T1225">
        <v>294.37231000000003</v>
      </c>
      <c r="U1225">
        <f>(T1225-0.014129973)/(27755.404-0.014129973)</f>
        <v>1.0605442092704196E-2</v>
      </c>
      <c r="V1225">
        <v>0.26146138000000002</v>
      </c>
      <c r="W1225">
        <f>(V1225-0.006104506)/(0.96359551-0.006104506)</f>
        <v>0.2666937578872543</v>
      </c>
      <c r="X1225">
        <v>0.61702657000000005</v>
      </c>
      <c r="Y1225">
        <f>(X1225-0.026912883)/(0.97887218-0.026912883)</f>
        <v>0.61989382199394616</v>
      </c>
      <c r="Z1225">
        <v>7.7331074E-2</v>
      </c>
      <c r="AA1225">
        <f>(Z1225-0)/(0.8541435-0)</f>
        <v>9.0536395816393861E-2</v>
      </c>
      <c r="AB1225">
        <v>1.4987054000000001E-3</v>
      </c>
      <c r="AC1225">
        <f>(AB1225-0)/(0.90509456-0)</f>
        <v>1.6558550523163016E-3</v>
      </c>
      <c r="AD1225">
        <v>2.5637427000000001E-2</v>
      </c>
      <c r="AE1225" s="3">
        <f>(AD1225-0)/(0.42788053-0)</f>
        <v>5.9917255407718605E-2</v>
      </c>
      <c r="AF1225">
        <v>3.4013172000000002E-4</v>
      </c>
      <c r="AG1225">
        <f>(AF1225-0)/(0.48863637-0)</f>
        <v>6.960835109347264E-4</v>
      </c>
      <c r="AH1225">
        <v>27.2</v>
      </c>
      <c r="AI1225">
        <f>(AH1225-0)/(78.5-0)</f>
        <v>0.34649681528662418</v>
      </c>
      <c r="AJ1225">
        <v>28.7</v>
      </c>
      <c r="AK1225">
        <f>(AJ1225-5.8)/(57.3-5.8)</f>
        <v>0.44466019417475727</v>
      </c>
      <c r="AL1225">
        <v>29.5</v>
      </c>
      <c r="AM1225">
        <f>(AL1225-5.5)/(55.8-5.5)</f>
        <v>0.47713717693836982</v>
      </c>
      <c r="AN1225">
        <v>14.7</v>
      </c>
      <c r="AO1225">
        <f>(AN1225-1.2)/(66.3-1.2)</f>
        <v>0.20737327188940094</v>
      </c>
      <c r="AP1225">
        <v>0.2456516285931728</v>
      </c>
      <c r="AQ1225">
        <v>0.3221515031696025</v>
      </c>
      <c r="AR1225">
        <v>0.26415266812072979</v>
      </c>
      <c r="AS1225">
        <v>0.1680442001164951</v>
      </c>
      <c r="AT1225" t="s">
        <v>79</v>
      </c>
      <c r="AU1225" t="s">
        <v>72</v>
      </c>
      <c r="AV1225">
        <v>57</v>
      </c>
      <c r="AW1225">
        <v>0.43283582100000001</v>
      </c>
      <c r="AX1225">
        <v>0.60299999999999998</v>
      </c>
      <c r="AY1225">
        <f>(AX1225-0)/(1.01692-0)</f>
        <v>0.59296699838728706</v>
      </c>
      <c r="AZ1225">
        <v>4.6907931999999999E-2</v>
      </c>
      <c r="BA1225" t="s">
        <v>67</v>
      </c>
      <c r="BB1225">
        <v>0.135655102</v>
      </c>
      <c r="BC1225" t="s">
        <v>67</v>
      </c>
    </row>
    <row r="1226" spans="1:55">
      <c r="A1226" s="1">
        <v>1224</v>
      </c>
      <c r="B1226" t="s">
        <v>938</v>
      </c>
      <c r="C1226" t="s">
        <v>945</v>
      </c>
      <c r="D1226">
        <v>549</v>
      </c>
      <c r="E1226">
        <v>33</v>
      </c>
      <c r="F1226">
        <v>158080</v>
      </c>
      <c r="G1226">
        <v>34</v>
      </c>
      <c r="H1226">
        <v>10.21448559180757</v>
      </c>
      <c r="I1226">
        <v>549</v>
      </c>
      <c r="J1226" t="s">
        <v>102</v>
      </c>
      <c r="K1226" t="s">
        <v>57</v>
      </c>
      <c r="L1226" t="s">
        <v>59</v>
      </c>
      <c r="M1226" t="s">
        <v>117</v>
      </c>
      <c r="N1226" t="s">
        <v>60</v>
      </c>
      <c r="O1226" t="s">
        <v>61</v>
      </c>
      <c r="P1226" t="s">
        <v>62</v>
      </c>
      <c r="Q1226" t="s">
        <v>63</v>
      </c>
      <c r="R1226" t="s">
        <v>69</v>
      </c>
      <c r="S1226" t="s">
        <v>65</v>
      </c>
      <c r="T1226">
        <v>118.16321000000001</v>
      </c>
      <c r="U1226">
        <f>(T1226-0.014129973)/(27755.404-0.014129973)</f>
        <v>4.2567977095716823E-3</v>
      </c>
      <c r="V1226">
        <v>5.7779430999999999E-2</v>
      </c>
      <c r="W1226">
        <f>(V1226-0.006104506)/(0.96359551-0.006104506)</f>
        <v>5.3969097134201373E-2</v>
      </c>
      <c r="X1226">
        <v>0.83425987000000001</v>
      </c>
      <c r="Y1226">
        <f>(X1226-0.026912883)/(0.97887218-0.026912883)</f>
        <v>0.84808981806708494</v>
      </c>
      <c r="Z1226">
        <v>2.9060148000000001E-2</v>
      </c>
      <c r="AA1226">
        <f>(Z1226-0)/(0.8541435-0)</f>
        <v>3.402255944112436E-2</v>
      </c>
      <c r="AB1226">
        <v>1.5183911E-3</v>
      </c>
      <c r="AC1226">
        <f>(AB1226-0)/(0.90509456-0)</f>
        <v>1.677604934450164E-3</v>
      </c>
      <c r="AD1226">
        <v>5.6868397000000001E-2</v>
      </c>
      <c r="AE1226" s="3">
        <f>(AD1226-0)/(0.42788053-0)</f>
        <v>0.13290718556415737</v>
      </c>
      <c r="AF1226">
        <v>4.7720864000000001E-4</v>
      </c>
      <c r="AG1226">
        <f>(AF1226-0)/(0.48863637-0)</f>
        <v>9.7661301797899338E-4</v>
      </c>
      <c r="AH1226">
        <v>46.5</v>
      </c>
      <c r="AI1226">
        <f>(AH1226-0)/(78.5-0)</f>
        <v>0.59235668789808915</v>
      </c>
      <c r="AJ1226">
        <v>24.3</v>
      </c>
      <c r="AK1226">
        <f>(AJ1226-5.8)/(57.3-5.8)</f>
        <v>0.35922330097087379</v>
      </c>
      <c r="AL1226">
        <v>23.6</v>
      </c>
      <c r="AM1226">
        <f>(AL1226-5.5)/(55.8-5.5)</f>
        <v>0.35984095427435392</v>
      </c>
      <c r="AN1226">
        <v>5.6</v>
      </c>
      <c r="AO1226">
        <f>(AN1226-1.2)/(66.3-1.2)</f>
        <v>6.7588325652841785E-2</v>
      </c>
      <c r="AP1226">
        <v>0.22708933717579249</v>
      </c>
      <c r="AQ1226">
        <v>0.35461559914474311</v>
      </c>
      <c r="AR1226">
        <v>0.24595457221654121</v>
      </c>
      <c r="AS1226">
        <v>0.1723404914629233</v>
      </c>
      <c r="AT1226" t="s">
        <v>79</v>
      </c>
      <c r="AU1226" t="s">
        <v>72</v>
      </c>
      <c r="AV1226">
        <v>78</v>
      </c>
      <c r="AW1226">
        <v>0.746268657</v>
      </c>
      <c r="AX1226">
        <v>0.63600000000000001</v>
      </c>
      <c r="AY1226">
        <f>(AX1226-0)/(1.01692-0)</f>
        <v>0.62541792864728785</v>
      </c>
      <c r="AZ1226">
        <v>9.7390099999999993E-2</v>
      </c>
      <c r="BA1226" t="s">
        <v>67</v>
      </c>
      <c r="BB1226">
        <v>0.14509085099999999</v>
      </c>
      <c r="BC1226" t="s">
        <v>67</v>
      </c>
    </row>
    <row r="1227" spans="1:55">
      <c r="A1227" s="1">
        <v>1225</v>
      </c>
      <c r="B1227" t="s">
        <v>938</v>
      </c>
      <c r="C1227" t="s">
        <v>368</v>
      </c>
      <c r="D1227">
        <v>15048</v>
      </c>
      <c r="E1227">
        <v>923</v>
      </c>
      <c r="F1227">
        <v>1503085</v>
      </c>
      <c r="G1227">
        <v>50</v>
      </c>
      <c r="H1227">
        <v>20.02281973408024</v>
      </c>
      <c r="I1227">
        <v>15048</v>
      </c>
      <c r="J1227" t="s">
        <v>79</v>
      </c>
      <c r="K1227" t="s">
        <v>57</v>
      </c>
      <c r="L1227" t="s">
        <v>117</v>
      </c>
      <c r="M1227" t="s">
        <v>59</v>
      </c>
      <c r="N1227" t="s">
        <v>60</v>
      </c>
      <c r="O1227" t="s">
        <v>61</v>
      </c>
      <c r="P1227" t="s">
        <v>62</v>
      </c>
      <c r="Q1227" t="s">
        <v>63</v>
      </c>
      <c r="R1227" t="s">
        <v>69</v>
      </c>
      <c r="S1227" t="s">
        <v>64</v>
      </c>
      <c r="T1227">
        <v>762.30584999999996</v>
      </c>
      <c r="U1227">
        <f>(T1227-0.014129973)/(27755.404-0.014129973)</f>
        <v>2.7464637448677946E-2</v>
      </c>
      <c r="V1227">
        <v>8.2597293000000002E-2</v>
      </c>
      <c r="W1227">
        <f>(V1227-0.006104506)/(0.96359551-0.006104506)</f>
        <v>7.9888778777497532E-2</v>
      </c>
      <c r="X1227">
        <v>0.71572798000000004</v>
      </c>
      <c r="Y1227">
        <f>(X1227-0.026912883)/(0.97887218-0.026912883)</f>
        <v>0.72357620664111233</v>
      </c>
      <c r="Z1227">
        <v>5.2439626000000003E-2</v>
      </c>
      <c r="AA1227">
        <f>(Z1227-0)/(0.8541435-0)</f>
        <v>6.139439801391687E-2</v>
      </c>
      <c r="AB1227">
        <v>1.2070249E-3</v>
      </c>
      <c r="AC1227">
        <f>(AB1227-0)/(0.90509456-0)</f>
        <v>1.333589829553279E-3</v>
      </c>
      <c r="AD1227">
        <v>0.12747148999999999</v>
      </c>
      <c r="AE1227" s="3">
        <f>(AD1227-0)/(0.42788053-0)</f>
        <v>0.29791374241777252</v>
      </c>
      <c r="AF1227">
        <v>2.6753964000000001E-4</v>
      </c>
      <c r="AG1227">
        <f>(AF1227-0)/(0.48863637-0)</f>
        <v>5.4752297705551478E-4</v>
      </c>
      <c r="AH1227">
        <v>55.2</v>
      </c>
      <c r="AI1227">
        <f>(AH1227-0)/(78.5-0)</f>
        <v>0.70318471337579624</v>
      </c>
      <c r="AJ1227">
        <v>18.399999999999999</v>
      </c>
      <c r="AK1227">
        <f>(AJ1227-5.8)/(57.3-5.8)</f>
        <v>0.24466019417475723</v>
      </c>
      <c r="AL1227">
        <v>19.600000000000001</v>
      </c>
      <c r="AM1227">
        <f>(AL1227-5.5)/(55.8-5.5)</f>
        <v>0.28031809145129227</v>
      </c>
      <c r="AN1227">
        <v>6.9</v>
      </c>
      <c r="AO1227">
        <f>(AN1227-1.2)/(66.3-1.2)</f>
        <v>8.7557603686635954E-2</v>
      </c>
      <c r="AP1227">
        <v>0.22654847855409679</v>
      </c>
      <c r="AQ1227">
        <v>0.35724716575195359</v>
      </c>
      <c r="AR1227">
        <v>0.26361510459437398</v>
      </c>
      <c r="AS1227">
        <v>0.1525892510995755</v>
      </c>
      <c r="AT1227" t="s">
        <v>79</v>
      </c>
      <c r="AU1227" t="s">
        <v>72</v>
      </c>
      <c r="AV1227">
        <v>56</v>
      </c>
      <c r="AW1227">
        <v>0.41791044799999999</v>
      </c>
      <c r="AX1227">
        <v>0.82591999999999999</v>
      </c>
      <c r="AY1227">
        <f>(AX1227-0)/(1.01692-0)</f>
        <v>0.81217794910120755</v>
      </c>
      <c r="AZ1227">
        <v>8.2656722000000002E-2</v>
      </c>
      <c r="BA1227" t="s">
        <v>67</v>
      </c>
      <c r="BB1227">
        <v>9.9366781000000001E-2</v>
      </c>
      <c r="BC1227" t="s">
        <v>67</v>
      </c>
    </row>
    <row r="1228" spans="1:55">
      <c r="A1228" s="1">
        <v>1226</v>
      </c>
      <c r="B1228" t="s">
        <v>938</v>
      </c>
      <c r="C1228" t="s">
        <v>946</v>
      </c>
      <c r="D1228">
        <v>0</v>
      </c>
      <c r="E1228">
        <v>0</v>
      </c>
      <c r="F1228">
        <v>10172</v>
      </c>
      <c r="G1228">
        <v>102</v>
      </c>
      <c r="H1228">
        <v>0</v>
      </c>
      <c r="I1228">
        <v>0</v>
      </c>
      <c r="J1228" t="s">
        <v>102</v>
      </c>
      <c r="K1228" t="s">
        <v>57</v>
      </c>
      <c r="L1228" t="s">
        <v>59</v>
      </c>
      <c r="M1228" t="s">
        <v>58</v>
      </c>
      <c r="N1228" t="s">
        <v>60</v>
      </c>
      <c r="O1228" t="s">
        <v>61</v>
      </c>
      <c r="P1228" t="s">
        <v>62</v>
      </c>
      <c r="Q1228" t="s">
        <v>63</v>
      </c>
      <c r="R1228" t="s">
        <v>69</v>
      </c>
      <c r="S1228" t="s">
        <v>65</v>
      </c>
      <c r="T1228">
        <v>94.794891000000007</v>
      </c>
      <c r="U1228">
        <f>(T1228-0.014129973)/(27755.404-0.014129973)</f>
        <v>3.4148596532363466E-3</v>
      </c>
      <c r="V1228">
        <v>0.15308553999999999</v>
      </c>
      <c r="W1228">
        <f>(V1228-0.006104506)/(0.96359551-0.006104506)</f>
        <v>0.15350643858373</v>
      </c>
      <c r="X1228">
        <v>0.71740090999999995</v>
      </c>
      <c r="Y1228">
        <f>(X1228-0.026912883)/(0.97887218-0.026912883)</f>
        <v>0.72533356118901382</v>
      </c>
      <c r="Z1228">
        <v>9.4817690999999996E-2</v>
      </c>
      <c r="AA1228">
        <f>(Z1228-0)/(0.8541435-0)</f>
        <v>0.11100908805136374</v>
      </c>
      <c r="AB1228">
        <v>1.677408E-3</v>
      </c>
      <c r="AC1228">
        <f>(AB1228-0)/(0.90509456-0)</f>
        <v>1.8532958589431805E-3</v>
      </c>
      <c r="AD1228">
        <v>1.5891233000000001E-2</v>
      </c>
      <c r="AE1228" s="3">
        <f>(AD1228-0)/(0.42788053-0)</f>
        <v>3.7139415995394796E-2</v>
      </c>
      <c r="AF1228">
        <v>1.7656926E-4</v>
      </c>
      <c r="AG1228">
        <f>(AF1228-0)/(0.48863637-0)</f>
        <v>3.6135103901496323E-4</v>
      </c>
      <c r="AH1228">
        <v>51.7</v>
      </c>
      <c r="AI1228">
        <f>(AH1228-0)/(78.5-0)</f>
        <v>0.65859872611464976</v>
      </c>
      <c r="AJ1228">
        <v>25.2</v>
      </c>
      <c r="AK1228">
        <f>(AJ1228-5.8)/(57.3-5.8)</f>
        <v>0.37669902912621356</v>
      </c>
      <c r="AL1228">
        <v>18.399999999999999</v>
      </c>
      <c r="AM1228">
        <f>(AL1228-5.5)/(55.8-5.5)</f>
        <v>0.25646123260437376</v>
      </c>
      <c r="AN1228">
        <v>4.7</v>
      </c>
      <c r="AO1228">
        <f>(AN1228-1.2)/(66.3-1.2)</f>
        <v>5.3763440860215062E-2</v>
      </c>
      <c r="AP1228">
        <v>0.22697978281981099</v>
      </c>
      <c r="AQ1228">
        <v>0.34457490950825459</v>
      </c>
      <c r="AR1228">
        <v>0.28012712986669019</v>
      </c>
      <c r="AS1228">
        <v>0.14831817780524409</v>
      </c>
      <c r="AT1228" t="s">
        <v>147</v>
      </c>
      <c r="AU1228" t="s">
        <v>104</v>
      </c>
      <c r="AZ1228">
        <v>0</v>
      </c>
      <c r="BA1228" t="s">
        <v>74</v>
      </c>
      <c r="BB1228">
        <v>0</v>
      </c>
      <c r="BC1228" t="s">
        <v>74</v>
      </c>
    </row>
    <row r="1229" spans="1:55">
      <c r="A1229" s="1">
        <v>1227</v>
      </c>
      <c r="B1229" t="s">
        <v>938</v>
      </c>
      <c r="C1229" t="s">
        <v>947</v>
      </c>
      <c r="D1229">
        <v>6187</v>
      </c>
      <c r="E1229">
        <v>535</v>
      </c>
      <c r="F1229">
        <v>670850</v>
      </c>
      <c r="G1229">
        <v>47</v>
      </c>
      <c r="H1229">
        <v>19.622612785621289</v>
      </c>
      <c r="I1229">
        <v>6187</v>
      </c>
      <c r="J1229" t="s">
        <v>79</v>
      </c>
      <c r="K1229" t="s">
        <v>57</v>
      </c>
      <c r="L1229" t="s">
        <v>117</v>
      </c>
      <c r="M1229" t="s">
        <v>58</v>
      </c>
      <c r="N1229" t="s">
        <v>60</v>
      </c>
      <c r="O1229" t="s">
        <v>61</v>
      </c>
      <c r="P1229" t="s">
        <v>62</v>
      </c>
      <c r="Q1229" t="s">
        <v>63</v>
      </c>
      <c r="R1229" t="s">
        <v>69</v>
      </c>
      <c r="S1229" t="s">
        <v>65</v>
      </c>
      <c r="T1229">
        <v>687.5885599999998</v>
      </c>
      <c r="U1229">
        <f>(T1229-0.014129973)/(27755.404-0.014129973)</f>
        <v>2.4772645358136738E-2</v>
      </c>
      <c r="V1229">
        <v>4.7698572000000002E-2</v>
      </c>
      <c r="W1229">
        <f>(V1229-0.006104506)/(0.96359551-0.006104506)</f>
        <v>4.3440685945076517E-2</v>
      </c>
      <c r="X1229">
        <v>0.74443853000000004</v>
      </c>
      <c r="Y1229">
        <f>(X1229-0.026912883)/(0.97887218-0.026912883)</f>
        <v>0.75373563687145761</v>
      </c>
      <c r="Z1229">
        <v>7.0753969E-2</v>
      </c>
      <c r="AA1229">
        <f>(Z1229-0)/(0.8541435-0)</f>
        <v>8.2836161605163536E-2</v>
      </c>
      <c r="AB1229">
        <v>1.2050106000000001E-3</v>
      </c>
      <c r="AC1229">
        <f>(AB1229-0)/(0.90509456-0)</f>
        <v>1.3313643162323283E-3</v>
      </c>
      <c r="AD1229">
        <v>0.11748002</v>
      </c>
      <c r="AE1229" s="3">
        <f>(AD1229-0)/(0.42788053-0)</f>
        <v>0.27456266822890962</v>
      </c>
      <c r="AF1229">
        <v>3.0763212000000002E-4</v>
      </c>
      <c r="AG1229">
        <f>(AF1229-0)/(0.48863637-0)</f>
        <v>6.2957270249858817E-4</v>
      </c>
      <c r="AH1229">
        <v>53</v>
      </c>
      <c r="AI1229">
        <f>(AH1229-0)/(78.5-0)</f>
        <v>0.67515923566878977</v>
      </c>
      <c r="AJ1229">
        <v>21.4</v>
      </c>
      <c r="AK1229">
        <f>(AJ1229-5.8)/(57.3-5.8)</f>
        <v>0.30291262135922326</v>
      </c>
      <c r="AL1229">
        <v>19.5</v>
      </c>
      <c r="AM1229">
        <f>(AL1229-5.5)/(55.8-5.5)</f>
        <v>0.27833001988071571</v>
      </c>
      <c r="AN1229">
        <v>6.1</v>
      </c>
      <c r="AO1229">
        <f>(AN1229-1.2)/(66.3-1.2)</f>
        <v>7.5268817204301078E-2</v>
      </c>
      <c r="AP1229">
        <v>0.2349288618462462</v>
      </c>
      <c r="AQ1229">
        <v>0.31674340930098038</v>
      </c>
      <c r="AR1229">
        <v>0.27979353207029323</v>
      </c>
      <c r="AS1229">
        <v>0.16853419678247999</v>
      </c>
      <c r="AT1229" t="s">
        <v>79</v>
      </c>
      <c r="AU1229" t="s">
        <v>72</v>
      </c>
      <c r="AV1229">
        <v>57</v>
      </c>
      <c r="AW1229">
        <v>0.43283582100000001</v>
      </c>
      <c r="AX1229">
        <v>0.73787999999999998</v>
      </c>
      <c r="AY1229">
        <f>(AX1229-0)/(1.01692-0)</f>
        <v>0.72560280061361759</v>
      </c>
      <c r="AZ1229">
        <v>3.3403268E-2</v>
      </c>
      <c r="BA1229" t="s">
        <v>67</v>
      </c>
      <c r="BB1229">
        <v>0.109852796</v>
      </c>
      <c r="BC1229" t="s">
        <v>67</v>
      </c>
    </row>
    <row r="1230" spans="1:55">
      <c r="A1230" s="1">
        <v>1228</v>
      </c>
      <c r="B1230" t="s">
        <v>938</v>
      </c>
      <c r="C1230" t="s">
        <v>707</v>
      </c>
      <c r="D1230">
        <v>5409</v>
      </c>
      <c r="E1230">
        <v>312</v>
      </c>
      <c r="F1230">
        <v>494919</v>
      </c>
      <c r="G1230">
        <v>39</v>
      </c>
      <c r="H1230">
        <v>28.023233638697992</v>
      </c>
      <c r="I1230">
        <v>5409</v>
      </c>
      <c r="J1230" t="s">
        <v>79</v>
      </c>
      <c r="K1230" t="s">
        <v>57</v>
      </c>
      <c r="L1230" t="s">
        <v>58</v>
      </c>
      <c r="M1230" t="s">
        <v>59</v>
      </c>
      <c r="N1230" t="s">
        <v>61</v>
      </c>
      <c r="O1230" t="s">
        <v>60</v>
      </c>
      <c r="P1230" t="s">
        <v>62</v>
      </c>
      <c r="Q1230" t="s">
        <v>63</v>
      </c>
      <c r="R1230" t="s">
        <v>69</v>
      </c>
      <c r="S1230" t="s">
        <v>65</v>
      </c>
      <c r="T1230">
        <v>303.59662000000009</v>
      </c>
      <c r="U1230">
        <f>(T1230-0.014129973)/(27755.404-0.014129973)</f>
        <v>1.0937785109437007E-2</v>
      </c>
      <c r="V1230">
        <v>4.0719353E-2</v>
      </c>
      <c r="W1230">
        <f>(V1230-0.006104506)/(0.96359551-0.006104506)</f>
        <v>3.6151615895495134E-2</v>
      </c>
      <c r="X1230">
        <v>0.81681693</v>
      </c>
      <c r="Y1230">
        <f>(X1230-0.026912883)/(0.97887218-0.026912883)</f>
        <v>0.82976661868768964</v>
      </c>
      <c r="Z1230">
        <v>0.10639181</v>
      </c>
      <c r="AA1230">
        <f>(Z1230-0)/(0.8541435-0)</f>
        <v>0.12455964366643311</v>
      </c>
      <c r="AB1230">
        <v>2.3893525000000001E-3</v>
      </c>
      <c r="AC1230">
        <f>(AB1230-0)/(0.90509456-0)</f>
        <v>2.6398926759652608E-3</v>
      </c>
      <c r="AD1230">
        <v>1.5148649E-2</v>
      </c>
      <c r="AE1230" s="3">
        <f>(AD1230-0)/(0.42788053-0)</f>
        <v>3.5403922211651E-2</v>
      </c>
      <c r="AF1230">
        <v>9.1096478999999999E-4</v>
      </c>
      <c r="AG1230">
        <f>(AF1230-0)/(0.48863637-0)</f>
        <v>1.8643000110695812E-3</v>
      </c>
      <c r="AH1230">
        <v>36.700000000000003</v>
      </c>
      <c r="AI1230">
        <f>(AH1230-0)/(78.5-0)</f>
        <v>0.46751592356687904</v>
      </c>
      <c r="AJ1230">
        <v>28.3</v>
      </c>
      <c r="AK1230">
        <f>(AJ1230-5.8)/(57.3-5.8)</f>
        <v>0.43689320388349512</v>
      </c>
      <c r="AL1230">
        <v>27.9</v>
      </c>
      <c r="AM1230">
        <f>(AL1230-5.5)/(55.8-5.5)</f>
        <v>0.44532803180914515</v>
      </c>
      <c r="AN1230">
        <v>7.1</v>
      </c>
      <c r="AO1230">
        <f>(AN1230-1.2)/(66.3-1.2)</f>
        <v>9.0629800307219663E-2</v>
      </c>
      <c r="AP1230">
        <v>0.23868435070599761</v>
      </c>
      <c r="AQ1230">
        <v>0.28515706422301651</v>
      </c>
      <c r="AR1230">
        <v>0.29500011580060681</v>
      </c>
      <c r="AS1230">
        <v>0.1811584692703789</v>
      </c>
      <c r="AT1230" t="s">
        <v>79</v>
      </c>
      <c r="AU1230" t="s">
        <v>72</v>
      </c>
      <c r="AV1230">
        <v>60</v>
      </c>
      <c r="AW1230">
        <v>0.47761194000000001</v>
      </c>
      <c r="AX1230">
        <v>0.58508000000000004</v>
      </c>
      <c r="AY1230">
        <f>(AX1230-0)/(1.01692-0)</f>
        <v>0.57534515989458368</v>
      </c>
      <c r="AZ1230">
        <v>0.12696860800000001</v>
      </c>
      <c r="BA1230" t="s">
        <v>67</v>
      </c>
      <c r="BB1230">
        <v>0.30286345100000001</v>
      </c>
      <c r="BC1230" t="s">
        <v>67</v>
      </c>
    </row>
    <row r="1231" spans="1:55">
      <c r="A1231" s="1">
        <v>1229</v>
      </c>
      <c r="B1231" t="s">
        <v>938</v>
      </c>
      <c r="C1231" t="s">
        <v>948</v>
      </c>
      <c r="D1231">
        <v>13606</v>
      </c>
      <c r="E1231">
        <v>569</v>
      </c>
      <c r="F1231">
        <v>722023</v>
      </c>
      <c r="G1231">
        <v>48</v>
      </c>
      <c r="H1231">
        <v>39.258906341395402</v>
      </c>
      <c r="I1231">
        <v>13606</v>
      </c>
      <c r="J1231" t="s">
        <v>79</v>
      </c>
      <c r="K1231" t="s">
        <v>57</v>
      </c>
      <c r="L1231" t="s">
        <v>59</v>
      </c>
      <c r="M1231" t="s">
        <v>58</v>
      </c>
      <c r="N1231" t="s">
        <v>60</v>
      </c>
      <c r="O1231" t="s">
        <v>61</v>
      </c>
      <c r="P1231" t="s">
        <v>62</v>
      </c>
      <c r="Q1231" t="s">
        <v>63</v>
      </c>
      <c r="R1231" t="s">
        <v>69</v>
      </c>
      <c r="S1231" t="s">
        <v>64</v>
      </c>
      <c r="T1231">
        <v>5351.1747999999998</v>
      </c>
      <c r="U1231">
        <f>(T1231-0.014129973)/(27755.404-0.014129973)</f>
        <v>0.19279717183168482</v>
      </c>
      <c r="V1231">
        <v>0.23381051</v>
      </c>
      <c r="W1231">
        <f>(V1231-0.006104506)/(0.96359551-0.006104506)</f>
        <v>0.23781529335392063</v>
      </c>
      <c r="X1231">
        <v>0.44942966000000001</v>
      </c>
      <c r="Y1231">
        <f>(X1231-0.026912883)/(0.97887218-0.026912883)</f>
        <v>0.44383912036104634</v>
      </c>
      <c r="Z1231">
        <v>0.20343955999999999</v>
      </c>
      <c r="AA1231">
        <f>(Z1231-0)/(0.8541435-0)</f>
        <v>0.23817960331021662</v>
      </c>
      <c r="AB1231">
        <v>1.8618721999999999E-3</v>
      </c>
      <c r="AC1231">
        <f>(AB1231-0)/(0.90509456-0)</f>
        <v>2.0571024092775453E-3</v>
      </c>
      <c r="AD1231">
        <v>9.0806834000000003E-2</v>
      </c>
      <c r="AE1231" s="3">
        <f>(AD1231-0)/(0.42788053-0)</f>
        <v>0.21222473946173714</v>
      </c>
      <c r="AF1231">
        <v>6.1690772000000003E-4</v>
      </c>
      <c r="AG1231">
        <f>(AF1231-0)/(0.48863637-0)</f>
        <v>1.2625088058836065E-3</v>
      </c>
      <c r="AH1231">
        <v>44.8</v>
      </c>
      <c r="AI1231">
        <f>(AH1231-0)/(78.5-0)</f>
        <v>0.57070063694267514</v>
      </c>
      <c r="AJ1231">
        <v>18.3</v>
      </c>
      <c r="AK1231">
        <f>(AJ1231-5.8)/(57.3-5.8)</f>
        <v>0.24271844660194175</v>
      </c>
      <c r="AL1231">
        <v>22.4</v>
      </c>
      <c r="AM1231">
        <f>(AL1231-5.5)/(55.8-5.5)</f>
        <v>0.3359840954274354</v>
      </c>
      <c r="AN1231">
        <v>14.5</v>
      </c>
      <c r="AO1231">
        <f>(AN1231-1.2)/(66.3-1.2)</f>
        <v>0.20430107526881724</v>
      </c>
      <c r="AP1231">
        <v>0.2070332436463459</v>
      </c>
      <c r="AQ1231">
        <v>0.4590004112718209</v>
      </c>
      <c r="AR1231">
        <v>0.21423793313612111</v>
      </c>
      <c r="AS1231">
        <v>0.1197284119457122</v>
      </c>
      <c r="AT1231" t="s">
        <v>79</v>
      </c>
      <c r="AU1231" t="s">
        <v>72</v>
      </c>
      <c r="AV1231">
        <v>56</v>
      </c>
      <c r="AW1231">
        <v>0.41791044799999999</v>
      </c>
      <c r="AX1231">
        <v>0.94411999999999996</v>
      </c>
      <c r="AY1231">
        <f>(AX1231-0)/(1.01692-0)</f>
        <v>0.92841128112339211</v>
      </c>
      <c r="AZ1231">
        <v>7.3552616000000001E-2</v>
      </c>
      <c r="BA1231" t="s">
        <v>67</v>
      </c>
      <c r="BB1231">
        <v>0.11709428500000001</v>
      </c>
      <c r="BC1231" t="s">
        <v>67</v>
      </c>
    </row>
    <row r="1232" spans="1:55">
      <c r="A1232" s="1">
        <v>1230</v>
      </c>
      <c r="B1232" t="s">
        <v>938</v>
      </c>
      <c r="C1232" t="s">
        <v>937</v>
      </c>
      <c r="D1232">
        <v>6129</v>
      </c>
      <c r="E1232">
        <v>292</v>
      </c>
      <c r="F1232">
        <v>798552</v>
      </c>
      <c r="G1232">
        <v>40</v>
      </c>
      <c r="H1232">
        <v>19.187855017581821</v>
      </c>
      <c r="I1232">
        <v>6129</v>
      </c>
      <c r="J1232" t="s">
        <v>79</v>
      </c>
      <c r="K1232" t="s">
        <v>57</v>
      </c>
      <c r="L1232" t="s">
        <v>59</v>
      </c>
      <c r="M1232" t="s">
        <v>117</v>
      </c>
      <c r="N1232" t="s">
        <v>60</v>
      </c>
      <c r="O1232" t="s">
        <v>61</v>
      </c>
      <c r="P1232" t="s">
        <v>62</v>
      </c>
      <c r="Q1232" t="s">
        <v>63</v>
      </c>
      <c r="R1232" t="s">
        <v>69</v>
      </c>
      <c r="S1232" t="s">
        <v>64</v>
      </c>
      <c r="T1232">
        <v>212.35153</v>
      </c>
      <c r="U1232">
        <f>(T1232-0.014129973)/(27755.404-0.014129973)</f>
        <v>7.6503122824551932E-3</v>
      </c>
      <c r="V1232">
        <v>0.11914221999999999</v>
      </c>
      <c r="W1232">
        <f>(V1232-0.006104506)/(0.96359551-0.006104506)</f>
        <v>0.11805616295899946</v>
      </c>
      <c r="X1232">
        <v>0.76086222999999997</v>
      </c>
      <c r="Y1232">
        <f>(X1232-0.026912883)/(0.97887218-0.026912883)</f>
        <v>0.77098816022172856</v>
      </c>
      <c r="Z1232">
        <v>4.7316025999999997E-2</v>
      </c>
      <c r="AA1232">
        <f>(Z1232-0)/(0.8541435-0)</f>
        <v>5.5395874346640818E-2</v>
      </c>
      <c r="AB1232">
        <v>1.7488346000000001E-3</v>
      </c>
      <c r="AC1232">
        <f>(AB1232-0)/(0.90509456-0)</f>
        <v>1.9322120331824778E-3</v>
      </c>
      <c r="AD1232">
        <v>5.3035546000000003E-2</v>
      </c>
      <c r="AE1232" s="3">
        <f>(AD1232-0)/(0.42788053-0)</f>
        <v>0.12394942578948381</v>
      </c>
      <c r="AF1232">
        <v>2.9127182999999989E-4</v>
      </c>
      <c r="AG1232">
        <f>(AF1232-0)/(0.48863637-0)</f>
        <v>5.9609117921369606E-4</v>
      </c>
      <c r="AH1232">
        <v>35.9</v>
      </c>
      <c r="AI1232">
        <f>(AH1232-0)/(78.5-0)</f>
        <v>0.45732484076433122</v>
      </c>
      <c r="AJ1232">
        <v>26.3</v>
      </c>
      <c r="AK1232">
        <f>(AJ1232-5.8)/(57.3-5.8)</f>
        <v>0.39805825242718446</v>
      </c>
      <c r="AL1232">
        <v>28.1</v>
      </c>
      <c r="AM1232">
        <f>(AL1232-5.5)/(55.8-5.5)</f>
        <v>0.44930417495029829</v>
      </c>
      <c r="AN1232">
        <v>9.6</v>
      </c>
      <c r="AO1232">
        <f>(AN1232-1.2)/(66.3-1.2)</f>
        <v>0.12903225806451615</v>
      </c>
      <c r="AP1232">
        <v>0.2394735923566419</v>
      </c>
      <c r="AQ1232">
        <v>0.31917615807635408</v>
      </c>
      <c r="AR1232">
        <v>0.28490838778632199</v>
      </c>
      <c r="AS1232">
        <v>0.15644186178068201</v>
      </c>
      <c r="AT1232" t="s">
        <v>79</v>
      </c>
      <c r="AU1232" t="s">
        <v>72</v>
      </c>
      <c r="AV1232">
        <v>57</v>
      </c>
      <c r="AW1232">
        <v>0.43283582100000001</v>
      </c>
      <c r="AX1232">
        <v>0.63119999999999998</v>
      </c>
      <c r="AY1232">
        <f>(AX1232-0)/(1.01692-0)</f>
        <v>0.62069779333674224</v>
      </c>
      <c r="AZ1232">
        <v>0.107021687</v>
      </c>
      <c r="BA1232" t="s">
        <v>67</v>
      </c>
      <c r="BB1232">
        <v>0.17933307600000001</v>
      </c>
      <c r="BC1232" t="s">
        <v>67</v>
      </c>
    </row>
    <row r="1233" spans="1:55">
      <c r="A1233" s="1">
        <v>1231</v>
      </c>
      <c r="B1233" t="s">
        <v>949</v>
      </c>
      <c r="C1233" t="s">
        <v>950</v>
      </c>
      <c r="D1233">
        <v>5</v>
      </c>
      <c r="E1233">
        <v>1</v>
      </c>
      <c r="F1233">
        <v>10942</v>
      </c>
      <c r="G1233">
        <v>17</v>
      </c>
      <c r="H1233">
        <v>2.687969722709044</v>
      </c>
      <c r="I1233">
        <v>5</v>
      </c>
      <c r="J1233" t="s">
        <v>77</v>
      </c>
      <c r="K1233" t="s">
        <v>57</v>
      </c>
      <c r="L1233" t="s">
        <v>59</v>
      </c>
      <c r="M1233" t="s">
        <v>100</v>
      </c>
      <c r="N1233" t="s">
        <v>63</v>
      </c>
      <c r="O1233" t="s">
        <v>61</v>
      </c>
      <c r="P1233" t="s">
        <v>60</v>
      </c>
      <c r="Q1233" t="s">
        <v>62</v>
      </c>
      <c r="R1233" t="s">
        <v>64</v>
      </c>
      <c r="S1233" t="s">
        <v>65</v>
      </c>
      <c r="T1233">
        <v>5.9301252</v>
      </c>
      <c r="U1233">
        <f>(T1233-0.014129973)/(27755.404-0.014129973)</f>
        <v>2.1314761762322327E-4</v>
      </c>
      <c r="V1233">
        <v>1.5537541E-2</v>
      </c>
      <c r="W1233">
        <f>(V1233-0.006104506)/(0.96359551-0.006104506)</f>
        <v>9.8518262423278082E-3</v>
      </c>
      <c r="X1233">
        <v>0.95715110999999997</v>
      </c>
      <c r="Y1233">
        <f>(X1233-0.026912883)/(0.97887218-0.026912883)</f>
        <v>0.97718277444376922</v>
      </c>
      <c r="Z1233">
        <v>4.5358040000000001E-3</v>
      </c>
      <c r="AA1233">
        <f>(Z1233-0)/(0.8541435-0)</f>
        <v>5.3103535881265859E-3</v>
      </c>
      <c r="AB1233">
        <v>6.8519590000000003E-3</v>
      </c>
      <c r="AC1233">
        <f>(AB1233-0)/(0.90509456-0)</f>
        <v>7.570434408532961E-3</v>
      </c>
      <c r="AD1233">
        <v>3.7637521E-3</v>
      </c>
      <c r="AE1233" s="3">
        <f>(AD1233-0)/(0.42788053-0)</f>
        <v>8.7962686687333026E-3</v>
      </c>
      <c r="AF1233">
        <v>2.8951939999999999E-4</v>
      </c>
      <c r="AG1233">
        <f>(AF1233-0)/(0.48863637-0)</f>
        <v>5.925048108883094E-4</v>
      </c>
      <c r="AH1233">
        <v>15.7</v>
      </c>
      <c r="AI1233">
        <f>(AH1233-0)/(78.5-0)</f>
        <v>0.19999999999999998</v>
      </c>
      <c r="AJ1233">
        <v>33.700000000000003</v>
      </c>
      <c r="AK1233">
        <f>(AJ1233-5.8)/(57.3-5.8)</f>
        <v>0.54174757281553398</v>
      </c>
      <c r="AL1233">
        <v>39.200000000000003</v>
      </c>
      <c r="AM1233">
        <f>(AL1233-5.5)/(55.8-5.5)</f>
        <v>0.66998011928429435</v>
      </c>
      <c r="AN1233">
        <v>11.4</v>
      </c>
      <c r="AO1233">
        <f>(AN1233-1.2)/(66.3-1.2)</f>
        <v>0.15668202764976963</v>
      </c>
      <c r="AP1233">
        <v>0.13896931094383319</v>
      </c>
      <c r="AQ1233">
        <v>0.1818181818181818</v>
      </c>
      <c r="AR1233">
        <v>0.32088399922794819</v>
      </c>
      <c r="AS1233">
        <v>0.35832850801003657</v>
      </c>
      <c r="AT1233" t="s">
        <v>66</v>
      </c>
      <c r="AU1233" t="s">
        <v>66</v>
      </c>
      <c r="AZ1233">
        <v>0.35183673500000001</v>
      </c>
      <c r="BA1233" t="s">
        <v>67</v>
      </c>
      <c r="BB1233">
        <v>-0.24326530599999999</v>
      </c>
      <c r="BC1233" t="s">
        <v>74</v>
      </c>
    </row>
    <row r="1234" spans="1:55">
      <c r="A1234" s="1">
        <v>1232</v>
      </c>
      <c r="B1234" t="s">
        <v>949</v>
      </c>
      <c r="C1234" t="s">
        <v>951</v>
      </c>
      <c r="D1234">
        <v>0</v>
      </c>
      <c r="E1234">
        <v>0</v>
      </c>
      <c r="F1234">
        <v>9601</v>
      </c>
      <c r="G1234">
        <v>102</v>
      </c>
      <c r="H1234">
        <v>0</v>
      </c>
      <c r="I1234">
        <v>0</v>
      </c>
      <c r="J1234" t="s">
        <v>77</v>
      </c>
      <c r="K1234" t="s">
        <v>57</v>
      </c>
      <c r="L1234" t="s">
        <v>58</v>
      </c>
      <c r="M1234" t="s">
        <v>100</v>
      </c>
      <c r="N1234" t="s">
        <v>61</v>
      </c>
      <c r="O1234" t="s">
        <v>60</v>
      </c>
      <c r="P1234" t="s">
        <v>63</v>
      </c>
      <c r="Q1234" t="s">
        <v>62</v>
      </c>
      <c r="R1234" t="s">
        <v>64</v>
      </c>
      <c r="S1234" t="s">
        <v>65</v>
      </c>
      <c r="T1234">
        <v>3.8385174000000002</v>
      </c>
      <c r="U1234">
        <f>(T1234-0.014129973)/(27755.404-0.014129973)</f>
        <v>1.3778900043951282E-4</v>
      </c>
      <c r="V1234">
        <v>1.5609542000000001E-2</v>
      </c>
      <c r="W1234">
        <f>(V1234-0.006104506)/(0.96359551-0.006104506)</f>
        <v>9.9270238156723214E-3</v>
      </c>
      <c r="X1234">
        <v>0.83522039999999997</v>
      </c>
      <c r="Y1234">
        <f>(X1234-0.026912883)/(0.97887218-0.026912883)</f>
        <v>0.84909882129130576</v>
      </c>
      <c r="Z1234">
        <v>7.233154E-2</v>
      </c>
      <c r="AA1234">
        <f>(Z1234-0)/(0.8541435-0)</f>
        <v>8.4683124088633821E-2</v>
      </c>
      <c r="AB1234">
        <v>4.2431571000000001E-2</v>
      </c>
      <c r="AC1234">
        <f>(AB1234-0)/(0.90509456-0)</f>
        <v>4.6880815414468958E-2</v>
      </c>
      <c r="AD1234">
        <v>4.3970542000000001E-3</v>
      </c>
      <c r="AE1234" s="3">
        <f>(AD1234-0)/(0.42788053-0)</f>
        <v>1.0276359618419656E-2</v>
      </c>
      <c r="AF1234">
        <v>0</v>
      </c>
      <c r="AG1234">
        <f>(AF1234-0)/(0.48863637-0)</f>
        <v>0</v>
      </c>
      <c r="AH1234">
        <v>17.399999999999999</v>
      </c>
      <c r="AI1234">
        <f>(AH1234-0)/(78.5-0)</f>
        <v>0.22165605095541399</v>
      </c>
      <c r="AJ1234">
        <v>27.5</v>
      </c>
      <c r="AK1234">
        <f>(AJ1234-5.8)/(57.3-5.8)</f>
        <v>0.42135922330097086</v>
      </c>
      <c r="AL1234">
        <v>44.3</v>
      </c>
      <c r="AM1234">
        <f>(AL1234-5.5)/(55.8-5.5)</f>
        <v>0.77137176938369778</v>
      </c>
      <c r="AN1234">
        <v>10.8</v>
      </c>
      <c r="AO1234">
        <f>(AN1234-1.2)/(66.3-1.2)</f>
        <v>0.14746543778801846</v>
      </c>
      <c r="AP1234">
        <v>0.16818731449928551</v>
      </c>
      <c r="AQ1234">
        <v>0.27756403209849401</v>
      </c>
      <c r="AR1234">
        <v>0.29757062767945469</v>
      </c>
      <c r="AS1234">
        <v>0.2566780257227656</v>
      </c>
      <c r="AT1234" t="s">
        <v>147</v>
      </c>
      <c r="AU1234" t="s">
        <v>104</v>
      </c>
      <c r="AZ1234">
        <v>0</v>
      </c>
      <c r="BA1234" t="s">
        <v>74</v>
      </c>
      <c r="BB1234">
        <v>0</v>
      </c>
      <c r="BC1234" t="s">
        <v>74</v>
      </c>
    </row>
    <row r="1235" spans="1:55">
      <c r="A1235" s="1">
        <v>1233</v>
      </c>
      <c r="B1235" t="s">
        <v>949</v>
      </c>
      <c r="C1235" t="s">
        <v>952</v>
      </c>
      <c r="D1235">
        <v>108</v>
      </c>
      <c r="E1235">
        <v>2</v>
      </c>
      <c r="F1235">
        <v>111408</v>
      </c>
      <c r="G1235">
        <v>29</v>
      </c>
      <c r="H1235">
        <v>3.3427921971801688</v>
      </c>
      <c r="I1235">
        <v>108</v>
      </c>
      <c r="J1235" t="s">
        <v>56</v>
      </c>
      <c r="K1235" t="s">
        <v>57</v>
      </c>
      <c r="L1235" t="s">
        <v>59</v>
      </c>
      <c r="M1235" t="s">
        <v>58</v>
      </c>
      <c r="N1235" t="s">
        <v>60</v>
      </c>
      <c r="O1235" t="s">
        <v>61</v>
      </c>
      <c r="P1235" t="s">
        <v>62</v>
      </c>
      <c r="Q1235" t="s">
        <v>63</v>
      </c>
      <c r="R1235" t="s">
        <v>64</v>
      </c>
      <c r="S1235" t="s">
        <v>65</v>
      </c>
      <c r="T1235">
        <v>54.892775999999998</v>
      </c>
      <c r="U1235">
        <f>(T1235-0.014129973)/(27755.404-0.014129973)</f>
        <v>1.9772248303477572E-3</v>
      </c>
      <c r="V1235">
        <v>7.4254005999999997E-2</v>
      </c>
      <c r="W1235">
        <f>(V1235-0.006104506)/(0.96359551-0.006104506)</f>
        <v>7.1175081243896474E-2</v>
      </c>
      <c r="X1235">
        <v>0.88209020999999999</v>
      </c>
      <c r="Y1235">
        <f>(X1235-0.026912883)/(0.97887218-0.026912883)</f>
        <v>0.89833392004784429</v>
      </c>
      <c r="Z1235">
        <v>1.3142755000000001E-2</v>
      </c>
      <c r="AA1235">
        <f>(Z1235-0)/(0.8541435-0)</f>
        <v>1.5387057327018236E-2</v>
      </c>
      <c r="AB1235">
        <v>5.5912109E-3</v>
      </c>
      <c r="AC1235">
        <f>(AB1235-0)/(0.90509456-0)</f>
        <v>6.1774881289751648E-3</v>
      </c>
      <c r="AD1235">
        <v>8.1993061999999992E-3</v>
      </c>
      <c r="AE1235" s="3">
        <f>(AD1235-0)/(0.42788053-0)</f>
        <v>1.9162606440634257E-2</v>
      </c>
      <c r="AF1235">
        <v>2.0455648999999999E-4</v>
      </c>
      <c r="AG1235">
        <f>(AF1235-0)/(0.48863637-0)</f>
        <v>4.186272298969477E-4</v>
      </c>
      <c r="AH1235">
        <v>22.7</v>
      </c>
      <c r="AI1235">
        <f>(AH1235-0)/(78.5-0)</f>
        <v>0.28917197452229298</v>
      </c>
      <c r="AJ1235">
        <v>30.1</v>
      </c>
      <c r="AK1235">
        <f>(AJ1235-5.8)/(57.3-5.8)</f>
        <v>0.47184466019417476</v>
      </c>
      <c r="AL1235">
        <v>37.799999999999997</v>
      </c>
      <c r="AM1235">
        <f>(AL1235-5.5)/(55.8-5.5)</f>
        <v>0.64214711729622265</v>
      </c>
      <c r="AN1235">
        <v>9.3000000000000007</v>
      </c>
      <c r="AO1235">
        <f>(AN1235-1.2)/(66.3-1.2)</f>
        <v>0.12442396313364058</v>
      </c>
      <c r="AP1235">
        <v>0.2648239535656754</v>
      </c>
      <c r="AQ1235">
        <v>0.2930527500063923</v>
      </c>
      <c r="AR1235">
        <v>0.27665413758128998</v>
      </c>
      <c r="AS1235">
        <v>0.16546915884664229</v>
      </c>
      <c r="AT1235" t="s">
        <v>72</v>
      </c>
      <c r="AU1235" t="s">
        <v>66</v>
      </c>
      <c r="AZ1235">
        <v>0.24740046800000001</v>
      </c>
      <c r="BA1235" t="s">
        <v>67</v>
      </c>
      <c r="BB1235">
        <v>0.31236533999999999</v>
      </c>
      <c r="BC1235" t="s">
        <v>67</v>
      </c>
    </row>
    <row r="1236" spans="1:55">
      <c r="A1236" s="1">
        <v>1234</v>
      </c>
      <c r="B1236" t="s">
        <v>949</v>
      </c>
      <c r="C1236" t="s">
        <v>953</v>
      </c>
      <c r="D1236">
        <v>82</v>
      </c>
      <c r="E1236">
        <v>6</v>
      </c>
      <c r="F1236">
        <v>29598</v>
      </c>
      <c r="G1236">
        <v>14</v>
      </c>
      <c r="H1236">
        <v>19.788981881015129</v>
      </c>
      <c r="I1236">
        <v>82</v>
      </c>
      <c r="J1236" t="s">
        <v>56</v>
      </c>
      <c r="K1236" t="s">
        <v>57</v>
      </c>
      <c r="L1236" t="s">
        <v>59</v>
      </c>
      <c r="M1236" t="s">
        <v>100</v>
      </c>
      <c r="N1236" t="s">
        <v>61</v>
      </c>
      <c r="O1236" t="s">
        <v>60</v>
      </c>
      <c r="P1236" t="s">
        <v>63</v>
      </c>
      <c r="Q1236" t="s">
        <v>62</v>
      </c>
      <c r="R1236" t="s">
        <v>65</v>
      </c>
      <c r="S1236" t="s">
        <v>64</v>
      </c>
      <c r="T1236">
        <v>19.147622999999999</v>
      </c>
      <c r="U1236">
        <f>(T1236-0.014129973)/(27755.404-0.014129973)</f>
        <v>6.8936134987108316E-4</v>
      </c>
      <c r="V1236">
        <v>1.4210155E-2</v>
      </c>
      <c r="W1236">
        <f>(V1236-0.006104506)/(0.96359551-0.006104506)</f>
        <v>8.4655093010148012E-3</v>
      </c>
      <c r="X1236">
        <v>0.95599436999999998</v>
      </c>
      <c r="Y1236">
        <f>(X1236-0.026912883)/(0.97887218-0.026912883)</f>
        <v>0.97596765946601183</v>
      </c>
      <c r="Z1236">
        <v>5.0423131000000001E-3</v>
      </c>
      <c r="AA1236">
        <f>(Z1236-0)/(0.8541435-0)</f>
        <v>5.9033559349219427E-3</v>
      </c>
      <c r="AB1236">
        <v>5.9238365000000006E-3</v>
      </c>
      <c r="AC1236">
        <f>(AB1236-0)/(0.90509456-0)</f>
        <v>6.544991829362007E-3</v>
      </c>
      <c r="AD1236">
        <v>5.6770099000000001E-3</v>
      </c>
      <c r="AE1236" s="3">
        <f>(AD1236-0)/(0.42788053-0)</f>
        <v>1.3267745321340049E-2</v>
      </c>
      <c r="AF1236">
        <v>4.5839211000000001E-4</v>
      </c>
      <c r="AG1236">
        <f>(AF1236-0)/(0.48863637-0)</f>
        <v>9.3810477103863554E-4</v>
      </c>
      <c r="AH1236">
        <v>17.5</v>
      </c>
      <c r="AI1236">
        <f>(AH1236-0)/(78.5-0)</f>
        <v>0.22292993630573249</v>
      </c>
      <c r="AJ1236">
        <v>40.700000000000003</v>
      </c>
      <c r="AK1236">
        <f>(AJ1236-5.8)/(57.3-5.8)</f>
        <v>0.67766990291262152</v>
      </c>
      <c r="AL1236">
        <v>33.5</v>
      </c>
      <c r="AM1236">
        <f>(AL1236-5.5)/(55.8-5.5)</f>
        <v>0.55666003976143141</v>
      </c>
      <c r="AN1236">
        <v>8.4</v>
      </c>
      <c r="AO1236">
        <f>(AN1236-1.2)/(66.3-1.2)</f>
        <v>0.11059907834101383</v>
      </c>
      <c r="AP1236">
        <v>0.20571227080394919</v>
      </c>
      <c r="AQ1236">
        <v>0.26241184767277859</v>
      </c>
      <c r="AR1236">
        <v>0.29749647390691109</v>
      </c>
      <c r="AS1236">
        <v>0.23437940761636111</v>
      </c>
      <c r="AT1236" t="s">
        <v>79</v>
      </c>
      <c r="AU1236" t="s">
        <v>72</v>
      </c>
      <c r="AZ1236">
        <v>0.59639368299999995</v>
      </c>
      <c r="BA1236" t="s">
        <v>67</v>
      </c>
      <c r="BB1236">
        <v>0.84780021999999999</v>
      </c>
      <c r="BC1236" t="s">
        <v>67</v>
      </c>
    </row>
    <row r="1237" spans="1:55">
      <c r="A1237" s="1">
        <v>1235</v>
      </c>
      <c r="B1237" t="s">
        <v>949</v>
      </c>
      <c r="C1237" t="s">
        <v>954</v>
      </c>
      <c r="D1237">
        <v>10</v>
      </c>
      <c r="E1237">
        <v>0</v>
      </c>
      <c r="F1237">
        <v>23580</v>
      </c>
      <c r="G1237">
        <v>33</v>
      </c>
      <c r="H1237">
        <v>1.285115788932583</v>
      </c>
      <c r="I1237">
        <v>10</v>
      </c>
      <c r="J1237" t="s">
        <v>56</v>
      </c>
      <c r="K1237" t="s">
        <v>57</v>
      </c>
      <c r="L1237" t="s">
        <v>59</v>
      </c>
      <c r="M1237" t="s">
        <v>100</v>
      </c>
      <c r="N1237" t="s">
        <v>61</v>
      </c>
      <c r="O1237" t="s">
        <v>63</v>
      </c>
      <c r="P1237" t="s">
        <v>60</v>
      </c>
      <c r="Q1237" t="s">
        <v>62</v>
      </c>
      <c r="R1237" t="s">
        <v>64</v>
      </c>
      <c r="S1237" t="s">
        <v>65</v>
      </c>
      <c r="T1237">
        <v>18.965112999999999</v>
      </c>
      <c r="U1237">
        <f>(T1237-0.014129973)/(27755.404-0.014129973)</f>
        <v>6.8278569012158378E-4</v>
      </c>
      <c r="V1237">
        <v>2.4438261999999999E-2</v>
      </c>
      <c r="W1237">
        <f>(V1237-0.006104506)/(0.96359551-0.006104506)</f>
        <v>1.9147705747008772E-2</v>
      </c>
      <c r="X1237">
        <v>0.94560242000000005</v>
      </c>
      <c r="Y1237">
        <f>(X1237-0.026912883)/(0.97887218-0.026912883)</f>
        <v>0.96505127886786124</v>
      </c>
      <c r="Z1237">
        <v>2.8675368999999998E-3</v>
      </c>
      <c r="AA1237">
        <f>(Z1237-0)/(0.8541435-0)</f>
        <v>3.3572074247477149E-3</v>
      </c>
      <c r="AB1237">
        <v>9.9293812999999998E-3</v>
      </c>
      <c r="AC1237">
        <f>(AB1237-0)/(0.90509456-0)</f>
        <v>1.0970545773692419E-2</v>
      </c>
      <c r="AD1237">
        <v>2.8675368999999998E-3</v>
      </c>
      <c r="AE1237" s="3">
        <f>(AD1237-0)/(0.42788053-0)</f>
        <v>6.7017232590601862E-3</v>
      </c>
      <c r="AF1237">
        <v>5.9918680999999994E-4</v>
      </c>
      <c r="AG1237">
        <f>(AF1237-0)/(0.48863637-0)</f>
        <v>1.2262427579838153E-3</v>
      </c>
      <c r="AH1237">
        <v>28.2</v>
      </c>
      <c r="AI1237">
        <f>(AH1237-0)/(78.5-0)</f>
        <v>0.35923566878980889</v>
      </c>
      <c r="AJ1237">
        <v>31.3</v>
      </c>
      <c r="AK1237">
        <f>(AJ1237-5.8)/(57.3-5.8)</f>
        <v>0.49514563106796117</v>
      </c>
      <c r="AL1237">
        <v>32</v>
      </c>
      <c r="AM1237">
        <f>(AL1237-5.5)/(55.8-5.5)</f>
        <v>0.52683896620278337</v>
      </c>
      <c r="AN1237">
        <v>8.5</v>
      </c>
      <c r="AO1237">
        <f>(AN1237-1.2)/(66.3-1.2)</f>
        <v>0.11213517665130569</v>
      </c>
      <c r="AP1237">
        <v>0.19918681789000639</v>
      </c>
      <c r="AQ1237">
        <v>0.2289321634924032</v>
      </c>
      <c r="AR1237">
        <v>0.30044939011341748</v>
      </c>
      <c r="AS1237">
        <v>0.27143162850417302</v>
      </c>
      <c r="AT1237" t="s">
        <v>104</v>
      </c>
      <c r="AU1237" t="s">
        <v>66</v>
      </c>
      <c r="AZ1237">
        <v>-0.21043731800000001</v>
      </c>
      <c r="BA1237" t="s">
        <v>74</v>
      </c>
      <c r="BB1237">
        <v>-8.7813410999999994E-2</v>
      </c>
      <c r="BC1237" t="s">
        <v>74</v>
      </c>
    </row>
    <row r="1238" spans="1:55">
      <c r="A1238" s="1">
        <v>1236</v>
      </c>
      <c r="B1238" t="s">
        <v>949</v>
      </c>
      <c r="C1238" t="s">
        <v>955</v>
      </c>
      <c r="D1238">
        <v>29</v>
      </c>
      <c r="E1238">
        <v>1</v>
      </c>
      <c r="F1238">
        <v>15899</v>
      </c>
      <c r="G1238">
        <v>28</v>
      </c>
      <c r="H1238">
        <v>6.5143360319157537</v>
      </c>
      <c r="I1238">
        <v>29</v>
      </c>
      <c r="J1238" t="s">
        <v>56</v>
      </c>
      <c r="K1238" t="s">
        <v>57</v>
      </c>
      <c r="L1238" t="s">
        <v>59</v>
      </c>
      <c r="M1238" t="s">
        <v>100</v>
      </c>
      <c r="N1238" t="s">
        <v>61</v>
      </c>
      <c r="O1238" t="s">
        <v>63</v>
      </c>
      <c r="P1238" t="s">
        <v>60</v>
      </c>
      <c r="Q1238" t="s">
        <v>62</v>
      </c>
      <c r="R1238" t="s">
        <v>64</v>
      </c>
      <c r="S1238" t="s">
        <v>65</v>
      </c>
      <c r="T1238">
        <v>15.990448000000001</v>
      </c>
      <c r="U1238">
        <f>(T1238-0.014129973)/(27755.404-0.014129973)</f>
        <v>5.7561137140620035E-4</v>
      </c>
      <c r="V1238">
        <v>2.0011966999999999E-2</v>
      </c>
      <c r="W1238">
        <f>(V1238-0.006104506)/(0.96359551-0.006104506)</f>
        <v>1.4524899912271134E-2</v>
      </c>
      <c r="X1238">
        <v>0.94514989999999999</v>
      </c>
      <c r="Y1238">
        <f>(X1238-0.026912883)/(0.97887218-0.026912883)</f>
        <v>0.96457592240942225</v>
      </c>
      <c r="Z1238">
        <v>4.7204308000000014E-3</v>
      </c>
      <c r="AA1238">
        <f>(Z1238-0)/(0.8541435-0)</f>
        <v>5.5265078994337627E-3</v>
      </c>
      <c r="AB1238">
        <v>1.130244E-2</v>
      </c>
      <c r="AC1238">
        <f>(AB1238-0)/(0.90509456-0)</f>
        <v>1.2487579198354701E-2</v>
      </c>
      <c r="AD1238">
        <v>3.1247921E-3</v>
      </c>
      <c r="AE1238" s="3">
        <f>(AD1238-0)/(0.42788053-0)</f>
        <v>7.3029546354913604E-3</v>
      </c>
      <c r="AF1238">
        <v>5.9836445000000004E-4</v>
      </c>
      <c r="AG1238">
        <f>(AF1238-0)/(0.48863637-0)</f>
        <v>1.2245597887034076E-3</v>
      </c>
      <c r="AH1238">
        <v>11.8</v>
      </c>
      <c r="AI1238">
        <f>(AH1238-0)/(78.5-0)</f>
        <v>0.15031847133757964</v>
      </c>
      <c r="AJ1238">
        <v>33.4</v>
      </c>
      <c r="AK1238">
        <f>(AJ1238-5.8)/(57.3-5.8)</f>
        <v>0.53592233009708734</v>
      </c>
      <c r="AL1238">
        <v>42.3</v>
      </c>
      <c r="AM1238">
        <f>(AL1238-5.5)/(55.8-5.5)</f>
        <v>0.73161033797216701</v>
      </c>
      <c r="AN1238">
        <v>12.6</v>
      </c>
      <c r="AO1238">
        <f>(AN1238-1.2)/(66.3-1.2)</f>
        <v>0.17511520737327191</v>
      </c>
      <c r="AP1238">
        <v>0.19878997407087301</v>
      </c>
      <c r="AQ1238">
        <v>0.2453294328834518</v>
      </c>
      <c r="AR1238">
        <v>0.30676151851605621</v>
      </c>
      <c r="AS1238">
        <v>0.24911907452961909</v>
      </c>
      <c r="AT1238" t="s">
        <v>79</v>
      </c>
      <c r="AU1238" t="s">
        <v>72</v>
      </c>
      <c r="AZ1238">
        <v>0.17475776400000001</v>
      </c>
      <c r="BA1238" t="s">
        <v>67</v>
      </c>
      <c r="BB1238">
        <v>3.4484472000000002E-2</v>
      </c>
      <c r="BC1238" t="s">
        <v>67</v>
      </c>
    </row>
    <row r="1239" spans="1:55">
      <c r="A1239" s="1">
        <v>1237</v>
      </c>
      <c r="B1239" t="s">
        <v>949</v>
      </c>
      <c r="C1239" t="s">
        <v>956</v>
      </c>
      <c r="D1239">
        <v>1</v>
      </c>
      <c r="E1239">
        <v>0</v>
      </c>
      <c r="F1239">
        <v>8860</v>
      </c>
      <c r="G1239">
        <v>2</v>
      </c>
      <c r="H1239">
        <v>5.6433408577878108</v>
      </c>
      <c r="I1239">
        <v>1</v>
      </c>
      <c r="J1239" t="s">
        <v>77</v>
      </c>
      <c r="K1239" t="s">
        <v>57</v>
      </c>
      <c r="L1239" t="s">
        <v>100</v>
      </c>
      <c r="M1239" t="s">
        <v>58</v>
      </c>
      <c r="N1239" t="s">
        <v>60</v>
      </c>
      <c r="O1239" t="s">
        <v>61</v>
      </c>
      <c r="P1239" t="s">
        <v>63</v>
      </c>
      <c r="Q1239" t="s">
        <v>62</v>
      </c>
      <c r="R1239" t="s">
        <v>64</v>
      </c>
      <c r="S1239" t="s">
        <v>65</v>
      </c>
      <c r="T1239">
        <v>3.5755512999999999</v>
      </c>
      <c r="U1239">
        <f>(T1239-0.014129973)/(27755.404-0.014129973)</f>
        <v>1.2831458479514902E-4</v>
      </c>
      <c r="V1239">
        <v>1.5865385999999999E-2</v>
      </c>
      <c r="W1239">
        <f>(V1239-0.006104506)/(0.96359551-0.006104506)</f>
        <v>1.0194226326120135E-2</v>
      </c>
      <c r="X1239">
        <v>0.72331732999999998</v>
      </c>
      <c r="Y1239">
        <f>(X1239-0.026912883)/(0.97887218-0.026912883)</f>
        <v>0.73154855380334605</v>
      </c>
      <c r="Z1239">
        <v>7.9206727000000005E-2</v>
      </c>
      <c r="AA1239">
        <f>(Z1239-0)/(0.8541435-0)</f>
        <v>9.2732341813758473E-2</v>
      </c>
      <c r="AB1239">
        <v>0.13509615</v>
      </c>
      <c r="AC1239">
        <f>(AB1239-0)/(0.90509456-0)</f>
        <v>0.14926191800335203</v>
      </c>
      <c r="AD1239">
        <v>2.4038461999999999E-3</v>
      </c>
      <c r="AE1239" s="3">
        <f>(AD1239-0)/(0.42788053-0)</f>
        <v>5.6180312761601936E-3</v>
      </c>
      <c r="AF1239">
        <v>0</v>
      </c>
      <c r="AG1239">
        <f>(AF1239-0)/(0.48863637-0)</f>
        <v>0</v>
      </c>
      <c r="AH1239">
        <v>14.5</v>
      </c>
      <c r="AI1239">
        <f>(AH1239-0)/(78.5-0)</f>
        <v>0.18471337579617833</v>
      </c>
      <c r="AJ1239">
        <v>30.9</v>
      </c>
      <c r="AK1239">
        <f>(AJ1239-5.8)/(57.3-5.8)</f>
        <v>0.48737864077669901</v>
      </c>
      <c r="AL1239">
        <v>43.4</v>
      </c>
      <c r="AM1239">
        <f>(AL1239-5.5)/(55.8-5.5)</f>
        <v>0.75347912524850891</v>
      </c>
      <c r="AN1239">
        <v>11.2</v>
      </c>
      <c r="AO1239">
        <f>(AN1239-1.2)/(66.3-1.2)</f>
        <v>0.15360983102918588</v>
      </c>
      <c r="AP1239">
        <v>0.19723557692307689</v>
      </c>
      <c r="AQ1239">
        <v>0.29423076923076941</v>
      </c>
      <c r="AR1239">
        <v>0.28737980769230781</v>
      </c>
      <c r="AS1239">
        <v>0.2211538461538462</v>
      </c>
      <c r="AT1239" t="s">
        <v>72</v>
      </c>
      <c r="AU1239" t="s">
        <v>72</v>
      </c>
      <c r="AZ1239">
        <v>3.4285714000000002E-2</v>
      </c>
      <c r="BA1239" t="s">
        <v>67</v>
      </c>
      <c r="BB1239">
        <v>6.8571429000000003E-2</v>
      </c>
      <c r="BC1239" t="s">
        <v>67</v>
      </c>
    </row>
    <row r="1240" spans="1:55">
      <c r="A1240" s="1">
        <v>1238</v>
      </c>
      <c r="B1240" t="s">
        <v>949</v>
      </c>
      <c r="C1240" t="s">
        <v>957</v>
      </c>
      <c r="D1240">
        <v>39</v>
      </c>
      <c r="E1240">
        <v>1</v>
      </c>
      <c r="F1240">
        <v>59173</v>
      </c>
      <c r="G1240">
        <v>33</v>
      </c>
      <c r="H1240">
        <v>1.9972253930309121</v>
      </c>
      <c r="I1240">
        <v>39</v>
      </c>
      <c r="J1240" t="s">
        <v>56</v>
      </c>
      <c r="K1240" t="s">
        <v>57</v>
      </c>
      <c r="L1240" t="s">
        <v>59</v>
      </c>
      <c r="M1240" t="s">
        <v>58</v>
      </c>
      <c r="N1240" t="s">
        <v>61</v>
      </c>
      <c r="O1240" t="s">
        <v>60</v>
      </c>
      <c r="P1240" t="s">
        <v>62</v>
      </c>
      <c r="Q1240" t="s">
        <v>63</v>
      </c>
      <c r="R1240" t="s">
        <v>64</v>
      </c>
      <c r="S1240" t="s">
        <v>65</v>
      </c>
      <c r="T1240">
        <v>42.692242</v>
      </c>
      <c r="U1240">
        <f>(T1240-0.014129973)/(27755.404-0.014129973)</f>
        <v>1.5376513256291175E-3</v>
      </c>
      <c r="V1240">
        <v>3.1247443999999999E-2</v>
      </c>
      <c r="W1240">
        <f>(V1240-0.006104506)/(0.96359551-0.006104506)</f>
        <v>2.6259189793912674E-2</v>
      </c>
      <c r="X1240">
        <v>0.93995780000000018</v>
      </c>
      <c r="Y1240">
        <f>(X1240-0.026912883)/(0.97887218-0.026912883)</f>
        <v>0.95912180266253566</v>
      </c>
      <c r="Z1240">
        <v>5.9191914999999996E-3</v>
      </c>
      <c r="AA1240">
        <f>(Z1240-0)/(0.8541435-0)</f>
        <v>6.9299731251247594E-3</v>
      </c>
      <c r="AB1240">
        <v>4.5293262000000003E-3</v>
      </c>
      <c r="AC1240">
        <f>(AB1240-0)/(0.90509456-0)</f>
        <v>5.0042574557071697E-3</v>
      </c>
      <c r="AD1240">
        <v>4.660137E-3</v>
      </c>
      <c r="AE1240" s="3">
        <f>(AD1240-0)/(0.42788053-0)</f>
        <v>1.0891210684440352E-2</v>
      </c>
      <c r="AF1240">
        <v>1.3081086000000001E-4</v>
      </c>
      <c r="AG1240">
        <f>(AF1240-0)/(0.48863637-0)</f>
        <v>2.6770594256010866E-4</v>
      </c>
      <c r="AH1240">
        <v>20.100000000000001</v>
      </c>
      <c r="AI1240">
        <f>(AH1240-0)/(78.5-0)</f>
        <v>0.25605095541401274</v>
      </c>
      <c r="AJ1240">
        <v>34.700000000000003</v>
      </c>
      <c r="AK1240">
        <f>(AJ1240-5.8)/(57.3-5.8)</f>
        <v>0.56116504854368932</v>
      </c>
      <c r="AL1240">
        <v>37.799999999999997</v>
      </c>
      <c r="AM1240">
        <f>(AL1240-5.5)/(55.8-5.5)</f>
        <v>0.64214711729622265</v>
      </c>
      <c r="AN1240">
        <v>7.3</v>
      </c>
      <c r="AO1240">
        <f>(AN1240-1.2)/(66.3-1.2)</f>
        <v>9.3701996927803385E-2</v>
      </c>
      <c r="AP1240">
        <v>0.2445999640270124</v>
      </c>
      <c r="AQ1240">
        <v>0.28269862812106539</v>
      </c>
      <c r="AR1240">
        <v>0.28868322514184802</v>
      </c>
      <c r="AS1240">
        <v>0.18401818271007411</v>
      </c>
      <c r="AT1240" t="s">
        <v>66</v>
      </c>
      <c r="AU1240" t="s">
        <v>66</v>
      </c>
      <c r="AZ1240">
        <v>5.6310204000000003E-2</v>
      </c>
      <c r="BA1240" t="s">
        <v>67</v>
      </c>
      <c r="BB1240">
        <v>-0.425893878</v>
      </c>
      <c r="BC1240" t="s">
        <v>74</v>
      </c>
    </row>
    <row r="1241" spans="1:55">
      <c r="A1241" s="1">
        <v>1239</v>
      </c>
      <c r="B1241" t="s">
        <v>949</v>
      </c>
      <c r="C1241" t="s">
        <v>381</v>
      </c>
      <c r="D1241">
        <v>158</v>
      </c>
      <c r="E1241">
        <v>6</v>
      </c>
      <c r="F1241">
        <v>107771</v>
      </c>
      <c r="G1241">
        <v>33</v>
      </c>
      <c r="H1241">
        <v>4.4426411445368306</v>
      </c>
      <c r="I1241">
        <v>158</v>
      </c>
      <c r="J1241" t="s">
        <v>102</v>
      </c>
      <c r="K1241" t="s">
        <v>57</v>
      </c>
      <c r="L1241" t="s">
        <v>59</v>
      </c>
      <c r="M1241" t="s">
        <v>58</v>
      </c>
      <c r="N1241" t="s">
        <v>60</v>
      </c>
      <c r="O1241" t="s">
        <v>61</v>
      </c>
      <c r="P1241" t="s">
        <v>62</v>
      </c>
      <c r="Q1241" t="s">
        <v>63</v>
      </c>
      <c r="R1241" t="s">
        <v>65</v>
      </c>
      <c r="S1241" t="s">
        <v>64</v>
      </c>
      <c r="T1241">
        <v>90.730964999999998</v>
      </c>
      <c r="U1241">
        <f>(T1241-0.014129973)/(27755.404-0.014129973)</f>
        <v>3.2684403084160948E-3</v>
      </c>
      <c r="V1241">
        <v>5.4222837000000003E-2</v>
      </c>
      <c r="W1241">
        <f>(V1241-0.006104506)/(0.96359551-0.006104506)</f>
        <v>5.0254603749781031E-2</v>
      </c>
      <c r="X1241">
        <v>0.89894443999999996</v>
      </c>
      <c r="Y1241">
        <f>(X1241-0.026912883)/(0.97887218-0.026912883)</f>
        <v>0.91603870012942368</v>
      </c>
      <c r="Z1241">
        <v>1.6685430000000001E-2</v>
      </c>
      <c r="AA1241">
        <f>(Z1241-0)/(0.8541435-0)</f>
        <v>1.9534691770176794E-2</v>
      </c>
      <c r="AB1241">
        <v>5.0806845999999996E-3</v>
      </c>
      <c r="AC1241">
        <f>(AB1241-0)/(0.90509456-0)</f>
        <v>5.6134296067363388E-3</v>
      </c>
      <c r="AD1241">
        <v>5.8697304000000002E-3</v>
      </c>
      <c r="AE1241" s="3">
        <f>(AD1241-0)/(0.42788053-0)</f>
        <v>1.3718152588060037E-2</v>
      </c>
      <c r="AF1241">
        <v>1.3471513000000001E-4</v>
      </c>
      <c r="AG1241">
        <f>(AF1241-0)/(0.48863637-0)</f>
        <v>2.7569607640953947E-4</v>
      </c>
      <c r="AH1241">
        <v>18.899999999999999</v>
      </c>
      <c r="AI1241">
        <f>(AH1241-0)/(78.5-0)</f>
        <v>0.24076433121019106</v>
      </c>
      <c r="AJ1241">
        <v>36</v>
      </c>
      <c r="AK1241">
        <f>(AJ1241-5.8)/(57.3-5.8)</f>
        <v>0.58640776699029129</v>
      </c>
      <c r="AL1241">
        <v>34.700000000000003</v>
      </c>
      <c r="AM1241">
        <f>(AL1241-5.5)/(55.8-5.5)</f>
        <v>0.58051689860834998</v>
      </c>
      <c r="AN1241">
        <v>10.4</v>
      </c>
      <c r="AO1241">
        <f>(AN1241-1.2)/(66.3-1.2)</f>
        <v>0.14132104454685102</v>
      </c>
      <c r="AP1241">
        <v>0.2229920229400614</v>
      </c>
      <c r="AQ1241">
        <v>0.29299577571856078</v>
      </c>
      <c r="AR1241">
        <v>0.28006312365886282</v>
      </c>
      <c r="AS1241">
        <v>0.203949077682515</v>
      </c>
      <c r="AT1241" t="s">
        <v>72</v>
      </c>
      <c r="AU1241" t="s">
        <v>66</v>
      </c>
      <c r="AZ1241">
        <v>7.4301412999999997E-2</v>
      </c>
      <c r="BA1241" t="s">
        <v>67</v>
      </c>
      <c r="BB1241">
        <v>0.165470958</v>
      </c>
      <c r="BC1241" t="s">
        <v>67</v>
      </c>
    </row>
    <row r="1242" spans="1:55">
      <c r="A1242" s="1">
        <v>1240</v>
      </c>
      <c r="B1242" t="s">
        <v>949</v>
      </c>
      <c r="C1242" t="s">
        <v>958</v>
      </c>
      <c r="D1242">
        <v>5</v>
      </c>
      <c r="E1242">
        <v>0</v>
      </c>
      <c r="F1242">
        <v>17525</v>
      </c>
      <c r="G1242">
        <v>15</v>
      </c>
      <c r="H1242">
        <v>1.902044698050404</v>
      </c>
      <c r="I1242">
        <v>5</v>
      </c>
      <c r="J1242" t="s">
        <v>56</v>
      </c>
      <c r="K1242" t="s">
        <v>57</v>
      </c>
      <c r="L1242" t="s">
        <v>59</v>
      </c>
      <c r="M1242" t="s">
        <v>100</v>
      </c>
      <c r="N1242" t="s">
        <v>61</v>
      </c>
      <c r="O1242" t="s">
        <v>63</v>
      </c>
      <c r="P1242" t="s">
        <v>60</v>
      </c>
      <c r="Q1242" t="s">
        <v>62</v>
      </c>
      <c r="R1242" t="s">
        <v>65</v>
      </c>
      <c r="S1242" t="s">
        <v>64</v>
      </c>
      <c r="T1242">
        <v>21.440446999999999</v>
      </c>
      <c r="U1242">
        <f>(T1242-0.014129973)/(27755.404-0.014129973)</f>
        <v>7.7196959319740066E-4</v>
      </c>
      <c r="V1242">
        <v>2.5798457E-2</v>
      </c>
      <c r="W1242">
        <f>(V1242-0.006104506)/(0.96359551-0.006104506)</f>
        <v>2.0568288284408782E-2</v>
      </c>
      <c r="X1242">
        <v>0.93510956000000001</v>
      </c>
      <c r="Y1242">
        <f>(X1242-0.026912883)/(0.97887218-0.026912883)</f>
        <v>0.95402889583839012</v>
      </c>
      <c r="Z1242">
        <v>6.3651213000000002E-3</v>
      </c>
      <c r="AA1242">
        <f>(Z1242-0)/(0.8541435-0)</f>
        <v>7.4520514410049369E-3</v>
      </c>
      <c r="AB1242">
        <v>1.3631498000000001E-2</v>
      </c>
      <c r="AC1242">
        <f>(AB1242-0)/(0.90509456-0)</f>
        <v>1.5060855077948984E-2</v>
      </c>
      <c r="AD1242">
        <v>4.1683097000000001E-3</v>
      </c>
      <c r="AE1242" s="3">
        <f>(AD1242-0)/(0.42788053-0)</f>
        <v>9.7417606265001126E-3</v>
      </c>
      <c r="AF1242">
        <v>1.6898552999999999E-4</v>
      </c>
      <c r="AG1242">
        <f>(AF1242-0)/(0.48863637-0)</f>
        <v>3.4583084758917966E-4</v>
      </c>
      <c r="AH1242">
        <v>29.3</v>
      </c>
      <c r="AI1242">
        <f>(AH1242-0)/(78.5-0)</f>
        <v>0.37324840764331213</v>
      </c>
      <c r="AJ1242">
        <v>32.4</v>
      </c>
      <c r="AK1242">
        <f>(AJ1242-5.8)/(57.3-5.8)</f>
        <v>0.51650485436893201</v>
      </c>
      <c r="AL1242">
        <v>31.8</v>
      </c>
      <c r="AM1242">
        <f>(AL1242-5.5)/(55.8-5.5)</f>
        <v>0.52286282306163023</v>
      </c>
      <c r="AN1242">
        <v>6.5</v>
      </c>
      <c r="AO1242">
        <f>(AN1242-1.2)/(66.3-1.2)</f>
        <v>8.1413210445468509E-2</v>
      </c>
      <c r="AP1242">
        <v>0.20002253140314319</v>
      </c>
      <c r="AQ1242">
        <v>0.24446572410296849</v>
      </c>
      <c r="AR1242">
        <v>0.2942037965414297</v>
      </c>
      <c r="AS1242">
        <v>0.26130794795245887</v>
      </c>
      <c r="AT1242" t="s">
        <v>66</v>
      </c>
      <c r="AU1242" t="s">
        <v>66</v>
      </c>
      <c r="AZ1242">
        <v>0.368685714</v>
      </c>
      <c r="BA1242" t="s">
        <v>67</v>
      </c>
      <c r="BB1242">
        <v>-0.35565714300000001</v>
      </c>
      <c r="BC1242" t="s">
        <v>74</v>
      </c>
    </row>
    <row r="1243" spans="1:55">
      <c r="A1243" s="1">
        <v>1241</v>
      </c>
      <c r="B1243" t="s">
        <v>949</v>
      </c>
      <c r="C1243" t="s">
        <v>436</v>
      </c>
      <c r="D1243">
        <v>294</v>
      </c>
      <c r="E1243">
        <v>18</v>
      </c>
      <c r="F1243">
        <v>156813</v>
      </c>
      <c r="G1243">
        <v>35</v>
      </c>
      <c r="H1243">
        <v>5.3566987430889021</v>
      </c>
      <c r="I1243">
        <v>294</v>
      </c>
      <c r="J1243" t="s">
        <v>102</v>
      </c>
      <c r="K1243" t="s">
        <v>57</v>
      </c>
      <c r="L1243" t="s">
        <v>58</v>
      </c>
      <c r="M1243" t="s">
        <v>59</v>
      </c>
      <c r="N1243" t="s">
        <v>60</v>
      </c>
      <c r="O1243" t="s">
        <v>61</v>
      </c>
      <c r="P1243" t="s">
        <v>62</v>
      </c>
      <c r="Q1243" t="s">
        <v>63</v>
      </c>
      <c r="R1243" t="s">
        <v>65</v>
      </c>
      <c r="S1243" t="s">
        <v>64</v>
      </c>
      <c r="T1243">
        <v>104.81963</v>
      </c>
      <c r="U1243">
        <f>(T1243-0.014129973)/(27755.404-0.014129973)</f>
        <v>3.7760413569322368E-3</v>
      </c>
      <c r="V1243">
        <v>5.7103559000000012E-2</v>
      </c>
      <c r="W1243">
        <f>(V1243-0.006104506)/(0.96359551-0.006104506)</f>
        <v>5.3263218961794034E-2</v>
      </c>
      <c r="X1243">
        <v>0.74712765000000003</v>
      </c>
      <c r="Y1243">
        <f>(X1243-0.026912883)/(0.97887218-0.026912883)</f>
        <v>0.75656046352998652</v>
      </c>
      <c r="Z1243">
        <v>0.14579507999999999</v>
      </c>
      <c r="AA1243">
        <f>(Z1243-0)/(0.8541435-0)</f>
        <v>0.17069155241478745</v>
      </c>
      <c r="AB1243">
        <v>4.9954261999999999E-3</v>
      </c>
      <c r="AC1243">
        <f>(AB1243-0)/(0.90509456-0)</f>
        <v>5.5192312723656191E-3</v>
      </c>
      <c r="AD1243">
        <v>2.0805625000000001E-2</v>
      </c>
      <c r="AE1243" s="3">
        <f>(AD1243-0)/(0.42788053-0)</f>
        <v>4.8624846285948091E-2</v>
      </c>
      <c r="AF1243">
        <v>7.6553283999999998E-4</v>
      </c>
      <c r="AG1243">
        <f>(AF1243-0)/(0.48863637-0)</f>
        <v>1.566671838201483E-3</v>
      </c>
      <c r="AH1243">
        <v>27.7</v>
      </c>
      <c r="AI1243">
        <f>(AH1243-0)/(78.5-0)</f>
        <v>0.35286624203821654</v>
      </c>
      <c r="AJ1243">
        <v>33</v>
      </c>
      <c r="AK1243">
        <f>(AJ1243-5.8)/(57.3-5.8)</f>
        <v>0.52815533980582519</v>
      </c>
      <c r="AL1243">
        <v>28.9</v>
      </c>
      <c r="AM1243">
        <f>(AL1243-5.5)/(55.8-5.5)</f>
        <v>0.46520874751491054</v>
      </c>
      <c r="AN1243">
        <v>10.4</v>
      </c>
      <c r="AO1243">
        <f>(AN1243-1.2)/(66.3-1.2)</f>
        <v>0.14132104454685102</v>
      </c>
      <c r="AP1243">
        <v>0.2415904918224224</v>
      </c>
      <c r="AQ1243">
        <v>0.28829448362213822</v>
      </c>
      <c r="AR1243">
        <v>0.27288002543126089</v>
      </c>
      <c r="AS1243">
        <v>0.1972349991241785</v>
      </c>
      <c r="AT1243" t="s">
        <v>72</v>
      </c>
      <c r="AU1243" t="s">
        <v>72</v>
      </c>
      <c r="AV1243">
        <v>58</v>
      </c>
      <c r="AW1243">
        <v>0.44776119399999997</v>
      </c>
      <c r="AX1243">
        <v>0.55100000000000005</v>
      </c>
      <c r="AY1243">
        <f>(AX1243-0)/(1.01692-0)</f>
        <v>0.54183219918971015</v>
      </c>
      <c r="AZ1243">
        <v>6.4927956999999994E-2</v>
      </c>
      <c r="BA1243" t="s">
        <v>67</v>
      </c>
      <c r="BB1243">
        <v>2.1717859999999999E-2</v>
      </c>
      <c r="BC1243" t="s">
        <v>67</v>
      </c>
    </row>
    <row r="1244" spans="1:55">
      <c r="A1244" s="1">
        <v>1242</v>
      </c>
      <c r="B1244" t="s">
        <v>949</v>
      </c>
      <c r="C1244" t="s">
        <v>959</v>
      </c>
      <c r="D1244">
        <v>66</v>
      </c>
      <c r="E1244">
        <v>2</v>
      </c>
      <c r="F1244">
        <v>45248</v>
      </c>
      <c r="G1244">
        <v>29</v>
      </c>
      <c r="H1244">
        <v>5.029751743647271</v>
      </c>
      <c r="I1244">
        <v>66</v>
      </c>
      <c r="J1244" t="s">
        <v>56</v>
      </c>
      <c r="K1244" t="s">
        <v>57</v>
      </c>
      <c r="L1244" t="s">
        <v>59</v>
      </c>
      <c r="M1244" t="s">
        <v>58</v>
      </c>
      <c r="N1244" t="s">
        <v>60</v>
      </c>
      <c r="O1244" t="s">
        <v>61</v>
      </c>
      <c r="P1244" t="s">
        <v>62</v>
      </c>
      <c r="Q1244" t="s">
        <v>63</v>
      </c>
      <c r="R1244" t="s">
        <v>64</v>
      </c>
      <c r="S1244" t="s">
        <v>65</v>
      </c>
      <c r="T1244">
        <v>33.258507000000002</v>
      </c>
      <c r="U1244">
        <f>(T1244-0.014129973)/(27755.404-0.014129973)</f>
        <v>1.197762927585483E-3</v>
      </c>
      <c r="V1244">
        <v>5.0112328999999997E-2</v>
      </c>
      <c r="W1244">
        <f>(V1244-0.006104506)/(0.96359551-0.006104506)</f>
        <v>4.5961604669029342E-2</v>
      </c>
      <c r="X1244">
        <v>0.90007334999999999</v>
      </c>
      <c r="Y1244">
        <f>(X1244-0.026912883)/(0.97887218-0.026912883)</f>
        <v>0.91722458066397772</v>
      </c>
      <c r="Z1244">
        <v>2.1525836E-2</v>
      </c>
      <c r="AA1244">
        <f>(Z1244-0)/(0.8541435-0)</f>
        <v>2.5201662249961513E-2</v>
      </c>
      <c r="AB1244">
        <v>3.7595709000000001E-3</v>
      </c>
      <c r="AC1244">
        <f>(AB1244-0)/(0.90509456-0)</f>
        <v>4.1537879754796007E-3</v>
      </c>
      <c r="AD1244">
        <v>6.8772635000000004E-3</v>
      </c>
      <c r="AE1244" s="3">
        <f>(AD1244-0)/(0.42788053-0)</f>
        <v>1.6072859169357391E-2</v>
      </c>
      <c r="AF1244">
        <v>1.3754526999999999E-4</v>
      </c>
      <c r="AG1244">
        <f>(AF1244-0)/(0.48863637-0)</f>
        <v>2.8148799075271454E-4</v>
      </c>
      <c r="AH1244">
        <v>14.2</v>
      </c>
      <c r="AI1244">
        <f>(AH1244-0)/(78.5-0)</f>
        <v>0.18089171974522292</v>
      </c>
      <c r="AJ1244">
        <v>33.6</v>
      </c>
      <c r="AK1244">
        <f>(AJ1244-5.8)/(57.3-5.8)</f>
        <v>0.53980582524271847</v>
      </c>
      <c r="AL1244">
        <v>41.3</v>
      </c>
      <c r="AM1244">
        <f>(AL1244-5.5)/(55.8-5.5)</f>
        <v>0.71172962226640157</v>
      </c>
      <c r="AN1244">
        <v>10.9</v>
      </c>
      <c r="AO1244">
        <f>(AN1244-1.2)/(66.3-1.2)</f>
        <v>0.14900153609831032</v>
      </c>
      <c r="AP1244">
        <v>0.25342716977671809</v>
      </c>
      <c r="AQ1244">
        <v>0.29184815001604691</v>
      </c>
      <c r="AR1244">
        <v>0.27288982623446889</v>
      </c>
      <c r="AS1244">
        <v>0.181834853972766</v>
      </c>
      <c r="AT1244" t="s">
        <v>72</v>
      </c>
      <c r="AU1244" t="s">
        <v>66</v>
      </c>
      <c r="AZ1244">
        <v>-6.0208136000000002E-2</v>
      </c>
      <c r="BA1244" t="s">
        <v>74</v>
      </c>
      <c r="BB1244">
        <v>1.8997162000000001E-2</v>
      </c>
      <c r="BC1244" t="s">
        <v>67</v>
      </c>
    </row>
    <row r="1245" spans="1:55">
      <c r="A1245" s="1">
        <v>1243</v>
      </c>
      <c r="B1245" t="s">
        <v>949</v>
      </c>
      <c r="C1245" t="s">
        <v>80</v>
      </c>
      <c r="D1245">
        <v>235</v>
      </c>
      <c r="E1245">
        <v>15</v>
      </c>
      <c r="F1245">
        <v>136146</v>
      </c>
      <c r="G1245">
        <v>34</v>
      </c>
      <c r="H1245">
        <v>5.0767299119198164</v>
      </c>
      <c r="I1245">
        <v>235</v>
      </c>
      <c r="J1245" t="s">
        <v>56</v>
      </c>
      <c r="K1245" t="s">
        <v>57</v>
      </c>
      <c r="L1245" t="s">
        <v>58</v>
      </c>
      <c r="M1245" t="s">
        <v>59</v>
      </c>
      <c r="N1245" t="s">
        <v>60</v>
      </c>
      <c r="O1245" t="s">
        <v>61</v>
      </c>
      <c r="P1245" t="s">
        <v>62</v>
      </c>
      <c r="Q1245" t="s">
        <v>63</v>
      </c>
      <c r="R1245" t="s">
        <v>64</v>
      </c>
      <c r="S1245" t="s">
        <v>65</v>
      </c>
      <c r="T1245">
        <v>73.522377000000006</v>
      </c>
      <c r="U1245">
        <f>(T1245-0.014129973)/(27755.404-0.014129973)</f>
        <v>2.6484314351635698E-3</v>
      </c>
      <c r="V1245">
        <v>5.3440109000000013E-2</v>
      </c>
      <c r="W1245">
        <f>(V1245-0.006104506)/(0.96359551-0.006104506)</f>
        <v>4.9437125573244561E-2</v>
      </c>
      <c r="X1245">
        <v>0.77250587999999998</v>
      </c>
      <c r="Y1245">
        <f>(X1245-0.026912883)/(0.97887218-0.026912883)</f>
        <v>0.78321940796172507</v>
      </c>
      <c r="Z1245">
        <v>0.10763122</v>
      </c>
      <c r="AA1245">
        <f>(Z1245-0)/(0.8541435-0)</f>
        <v>0.12601069960726741</v>
      </c>
      <c r="AB1245">
        <v>5.6585395000000004E-3</v>
      </c>
      <c r="AC1245">
        <f>(AB1245-0)/(0.90509456-0)</f>
        <v>6.2518765995013825E-3</v>
      </c>
      <c r="AD1245">
        <v>2.9422917999999999E-2</v>
      </c>
      <c r="AE1245" s="3">
        <f>(AD1245-0)/(0.42788053-0)</f>
        <v>6.8764330080641908E-2</v>
      </c>
      <c r="AF1245">
        <v>3.0486218999999998E-4</v>
      </c>
      <c r="AG1245">
        <f>(AF1245-0)/(0.48863637-0)</f>
        <v>6.2390400861892447E-4</v>
      </c>
      <c r="AH1245">
        <v>21.2</v>
      </c>
      <c r="AI1245">
        <f>(AH1245-0)/(78.5-0)</f>
        <v>0.27006369426751592</v>
      </c>
      <c r="AJ1245">
        <v>33.5</v>
      </c>
      <c r="AK1245">
        <f>(AJ1245-5.8)/(57.3-5.8)</f>
        <v>0.53786407766990285</v>
      </c>
      <c r="AL1245">
        <v>36.4</v>
      </c>
      <c r="AM1245">
        <f>(AL1245-5.5)/(55.8-5.5)</f>
        <v>0.61431411530815105</v>
      </c>
      <c r="AN1245">
        <v>8.9</v>
      </c>
      <c r="AO1245">
        <f>(AN1245-1.2)/(66.3-1.2)</f>
        <v>0.11827956989247314</v>
      </c>
      <c r="AP1245">
        <v>0.25551912080721551</v>
      </c>
      <c r="AQ1245">
        <v>0.30286942232334729</v>
      </c>
      <c r="AR1245">
        <v>0.26325221025080492</v>
      </c>
      <c r="AS1245">
        <v>0.17835924661863239</v>
      </c>
      <c r="AT1245" t="s">
        <v>72</v>
      </c>
      <c r="AU1245" t="s">
        <v>66</v>
      </c>
      <c r="AV1245">
        <v>58</v>
      </c>
      <c r="AW1245">
        <v>0.44776119399999997</v>
      </c>
      <c r="AX1245">
        <v>0.66764000000000001</v>
      </c>
      <c r="AY1245">
        <f>(AX1245-0)/(1.01692-0)</f>
        <v>0.65653148723596744</v>
      </c>
      <c r="AZ1245">
        <v>8.0287495E-2</v>
      </c>
      <c r="BA1245" t="s">
        <v>67</v>
      </c>
      <c r="BB1245">
        <v>-7.1074926999999996E-2</v>
      </c>
      <c r="BC1245" t="s">
        <v>74</v>
      </c>
    </row>
    <row r="1246" spans="1:55">
      <c r="A1246" s="1">
        <v>1244</v>
      </c>
      <c r="B1246" t="s">
        <v>949</v>
      </c>
      <c r="C1246" t="s">
        <v>582</v>
      </c>
      <c r="D1246">
        <v>33</v>
      </c>
      <c r="E1246">
        <v>2</v>
      </c>
      <c r="F1246">
        <v>52293</v>
      </c>
      <c r="G1246">
        <v>34</v>
      </c>
      <c r="H1246">
        <v>1.856057666024358</v>
      </c>
      <c r="I1246">
        <v>33</v>
      </c>
      <c r="J1246" t="s">
        <v>56</v>
      </c>
      <c r="K1246" t="s">
        <v>57</v>
      </c>
      <c r="L1246" t="s">
        <v>58</v>
      </c>
      <c r="M1246" t="s">
        <v>59</v>
      </c>
      <c r="N1246" t="s">
        <v>61</v>
      </c>
      <c r="O1246" t="s">
        <v>60</v>
      </c>
      <c r="P1246" t="s">
        <v>62</v>
      </c>
      <c r="Q1246" t="s">
        <v>63</v>
      </c>
      <c r="R1246" t="s">
        <v>65</v>
      </c>
      <c r="S1246" t="s">
        <v>64</v>
      </c>
      <c r="T1246">
        <v>40.691929000000002</v>
      </c>
      <c r="U1246">
        <f>(T1246-0.014129973)/(27755.404-0.014129973)</f>
        <v>1.4655819722758745E-3</v>
      </c>
      <c r="V1246">
        <v>3.9707276999999999E-2</v>
      </c>
      <c r="W1246">
        <f>(V1246-0.006104506)/(0.96359551-0.006104506)</f>
        <v>3.5094607531163807E-2</v>
      </c>
      <c r="X1246">
        <v>0.86281532000000005</v>
      </c>
      <c r="Y1246">
        <f>(X1246-0.026912883)/(0.97887218-0.026912883)</f>
        <v>0.87808632116337237</v>
      </c>
      <c r="Z1246">
        <v>5.0258454000000001E-2</v>
      </c>
      <c r="AA1246">
        <f>(Z1246-0)/(0.8541435-0)</f>
        <v>5.8840761534800654E-2</v>
      </c>
      <c r="AB1246">
        <v>1.0628617999999999E-2</v>
      </c>
      <c r="AC1246">
        <f>(AB1246-0)/(0.90509456-0)</f>
        <v>1.1743102289776219E-2</v>
      </c>
      <c r="AD1246">
        <v>7.9182236999999992E-3</v>
      </c>
      <c r="AE1246" s="3">
        <f>(AD1246-0)/(0.42788053-0)</f>
        <v>1.8505688258355666E-2</v>
      </c>
      <c r="AF1246">
        <v>2.5167948000000002E-4</v>
      </c>
      <c r="AG1246">
        <f>(AF1246-0)/(0.48863637-0)</f>
        <v>5.1506497561775854E-4</v>
      </c>
      <c r="AH1246">
        <v>19.100000000000001</v>
      </c>
      <c r="AI1246">
        <f>(AH1246-0)/(78.5-0)</f>
        <v>0.24331210191082805</v>
      </c>
      <c r="AJ1246">
        <v>35.6</v>
      </c>
      <c r="AK1246">
        <f>(AJ1246-5.8)/(57.3-5.8)</f>
        <v>0.57864077669902914</v>
      </c>
      <c r="AL1246">
        <v>33.200000000000003</v>
      </c>
      <c r="AM1246">
        <f>(AL1246-5.5)/(55.8-5.5)</f>
        <v>0.55069582504970183</v>
      </c>
      <c r="AN1246">
        <v>12.1</v>
      </c>
      <c r="AO1246">
        <f>(AN1246-1.2)/(66.3-1.2)</f>
        <v>0.16743471582181263</v>
      </c>
      <c r="AP1246">
        <v>0.22941552281571259</v>
      </c>
      <c r="AQ1246">
        <v>0.26662536541923998</v>
      </c>
      <c r="AR1246">
        <v>0.29367122916384331</v>
      </c>
      <c r="AS1246">
        <v>0.21028788260120421</v>
      </c>
      <c r="AT1246" t="s">
        <v>66</v>
      </c>
      <c r="AU1246" t="s">
        <v>66</v>
      </c>
      <c r="AZ1246">
        <v>-1.6990476000000001E-2</v>
      </c>
      <c r="BA1246" t="s">
        <v>74</v>
      </c>
      <c r="BB1246">
        <v>-0.34617142899999997</v>
      </c>
      <c r="BC1246" t="s">
        <v>74</v>
      </c>
    </row>
    <row r="1247" spans="1:55">
      <c r="A1247" s="1">
        <v>1245</v>
      </c>
      <c r="B1247" t="s">
        <v>949</v>
      </c>
      <c r="C1247" t="s">
        <v>960</v>
      </c>
      <c r="D1247">
        <v>13</v>
      </c>
      <c r="E1247">
        <v>1</v>
      </c>
      <c r="F1247">
        <v>25949</v>
      </c>
      <c r="G1247">
        <v>47</v>
      </c>
      <c r="H1247">
        <v>1.0659206315497749</v>
      </c>
      <c r="I1247">
        <v>13</v>
      </c>
      <c r="J1247" t="s">
        <v>56</v>
      </c>
      <c r="K1247" t="s">
        <v>57</v>
      </c>
      <c r="L1247" t="s">
        <v>59</v>
      </c>
      <c r="M1247" t="s">
        <v>100</v>
      </c>
      <c r="N1247" t="s">
        <v>61</v>
      </c>
      <c r="O1247" t="s">
        <v>60</v>
      </c>
      <c r="P1247" t="s">
        <v>63</v>
      </c>
      <c r="Q1247" t="s">
        <v>62</v>
      </c>
      <c r="R1247" t="s">
        <v>65</v>
      </c>
      <c r="S1247" t="s">
        <v>69</v>
      </c>
      <c r="T1247">
        <v>24.338564000000002</v>
      </c>
      <c r="U1247">
        <f>(T1247-0.014129973)/(27755.404-0.014129973)</f>
        <v>8.7638596110184419E-4</v>
      </c>
      <c r="V1247">
        <v>2.1109586999999999E-2</v>
      </c>
      <c r="W1247">
        <f>(V1247-0.006104506)/(0.96359551-0.006104506)</f>
        <v>1.5671250108162896E-2</v>
      </c>
      <c r="X1247">
        <v>0.93731898000000002</v>
      </c>
      <c r="Y1247">
        <f>(X1247-0.026912883)/(0.97887218-0.026912883)</f>
        <v>0.95634981439757938</v>
      </c>
      <c r="Z1247">
        <v>4.8392015000000002E-3</v>
      </c>
      <c r="AA1247">
        <f>(Z1247-0)/(0.8541435-0)</f>
        <v>5.6655602951962997E-3</v>
      </c>
      <c r="AB1247">
        <v>1.3679317E-2</v>
      </c>
      <c r="AC1247">
        <f>(AB1247-0)/(0.90509456-0)</f>
        <v>1.5113688231647309E-2</v>
      </c>
      <c r="AD1247">
        <v>5.5631761999999996E-3</v>
      </c>
      <c r="AE1247" s="3">
        <f>(AD1247-0)/(0.42788053-0)</f>
        <v>1.300170447110552E-2</v>
      </c>
      <c r="AF1247">
        <v>5.3345528000000003E-4</v>
      </c>
      <c r="AG1247">
        <f>(AF1247-0)/(0.48863637-0)</f>
        <v>1.0917224192705918E-3</v>
      </c>
      <c r="AH1247">
        <v>31</v>
      </c>
      <c r="AI1247">
        <f>(AH1247-0)/(78.5-0)</f>
        <v>0.39490445859872614</v>
      </c>
      <c r="AJ1247">
        <v>33</v>
      </c>
      <c r="AK1247">
        <f>(AJ1247-5.8)/(57.3-5.8)</f>
        <v>0.52815533980582519</v>
      </c>
      <c r="AL1247">
        <v>29.5</v>
      </c>
      <c r="AM1247">
        <f>(AL1247-5.5)/(55.8-5.5)</f>
        <v>0.47713717693836982</v>
      </c>
      <c r="AN1247">
        <v>6.4</v>
      </c>
      <c r="AO1247">
        <f>(AN1247-1.2)/(66.3-1.2)</f>
        <v>7.9877112135176662E-2</v>
      </c>
      <c r="AP1247">
        <v>0.2088096326779455</v>
      </c>
      <c r="AQ1247">
        <v>0.25140984606005179</v>
      </c>
      <c r="AR1247">
        <v>0.29595336076817558</v>
      </c>
      <c r="AS1247">
        <v>0.24382716049382711</v>
      </c>
      <c r="AT1247" t="s">
        <v>104</v>
      </c>
      <c r="AU1247" t="s">
        <v>66</v>
      </c>
      <c r="AZ1247">
        <v>-0.197230769</v>
      </c>
      <c r="BA1247" t="s">
        <v>74</v>
      </c>
      <c r="BB1247">
        <v>-3.0769230000000001E-3</v>
      </c>
      <c r="BC1247" t="s">
        <v>74</v>
      </c>
    </row>
    <row r="1248" spans="1:55">
      <c r="A1248" s="1">
        <v>1246</v>
      </c>
      <c r="B1248" t="s">
        <v>949</v>
      </c>
      <c r="C1248" t="s">
        <v>961</v>
      </c>
      <c r="D1248">
        <v>19</v>
      </c>
      <c r="E1248">
        <v>1</v>
      </c>
      <c r="F1248">
        <v>26152</v>
      </c>
      <c r="G1248">
        <v>31</v>
      </c>
      <c r="H1248">
        <v>2.3436189423617759</v>
      </c>
      <c r="I1248">
        <v>19</v>
      </c>
      <c r="J1248" t="s">
        <v>56</v>
      </c>
      <c r="K1248" t="s">
        <v>57</v>
      </c>
      <c r="L1248" t="s">
        <v>100</v>
      </c>
      <c r="M1248" t="s">
        <v>59</v>
      </c>
      <c r="N1248" t="s">
        <v>61</v>
      </c>
      <c r="O1248" t="s">
        <v>63</v>
      </c>
      <c r="P1248" t="s">
        <v>60</v>
      </c>
      <c r="Q1248" t="s">
        <v>62</v>
      </c>
      <c r="R1248" t="s">
        <v>64</v>
      </c>
      <c r="S1248" t="s">
        <v>65</v>
      </c>
      <c r="T1248">
        <v>13.717836</v>
      </c>
      <c r="U1248">
        <f>(T1248-0.014129973)/(27755.404-0.014129973)</f>
        <v>4.9373134699860982E-4</v>
      </c>
      <c r="V1248">
        <v>1.4913627E-2</v>
      </c>
      <c r="W1248">
        <f>(V1248-0.006104506)/(0.96359551-0.006104506)</f>
        <v>9.2002128095189911E-3</v>
      </c>
      <c r="X1248">
        <v>0.92000157000000005</v>
      </c>
      <c r="Y1248">
        <f>(X1248-0.026912883)/(0.97887218-0.026912883)</f>
        <v>0.93815847989979784</v>
      </c>
      <c r="Z1248">
        <v>6.2172902000000004E-3</v>
      </c>
      <c r="AA1248">
        <f>(Z1248-0)/(0.8541435-0)</f>
        <v>7.278976190768882E-3</v>
      </c>
      <c r="AB1248">
        <v>2.7938457E-2</v>
      </c>
      <c r="AC1248">
        <f>(AB1248-0)/(0.90509456-0)</f>
        <v>3.086799792499029E-2</v>
      </c>
      <c r="AD1248">
        <v>4.1710934999999996E-3</v>
      </c>
      <c r="AE1248" s="3">
        <f>(AD1248-0)/(0.42788053-0)</f>
        <v>9.748266648169291E-3</v>
      </c>
      <c r="AF1248">
        <v>3.9349939000000002E-4</v>
      </c>
      <c r="AG1248">
        <f>(AF1248-0)/(0.48863637-0)</f>
        <v>8.0530106672166055E-4</v>
      </c>
      <c r="AH1248">
        <v>20.5</v>
      </c>
      <c r="AI1248">
        <f>(AH1248-0)/(78.5-0)</f>
        <v>0.26114649681528662</v>
      </c>
      <c r="AJ1248">
        <v>32.1</v>
      </c>
      <c r="AK1248">
        <f>(AJ1248-5.8)/(57.3-5.8)</f>
        <v>0.51067961165048548</v>
      </c>
      <c r="AL1248">
        <v>37.9</v>
      </c>
      <c r="AM1248">
        <f>(AL1248-5.5)/(55.8-5.5)</f>
        <v>0.64413518886679921</v>
      </c>
      <c r="AN1248">
        <v>9.4</v>
      </c>
      <c r="AO1248">
        <f>(AN1248-1.2)/(66.3-1.2)</f>
        <v>0.12596006144393243</v>
      </c>
      <c r="AP1248">
        <v>0.18242631723920821</v>
      </c>
      <c r="AQ1248">
        <v>0.23912957934915199</v>
      </c>
      <c r="AR1248">
        <v>0.3058670759060324</v>
      </c>
      <c r="AS1248">
        <v>0.27257702750560753</v>
      </c>
      <c r="AT1248" t="s">
        <v>66</v>
      </c>
      <c r="AU1248" t="s">
        <v>66</v>
      </c>
      <c r="AZ1248">
        <v>-2.9984301000000001E-2</v>
      </c>
      <c r="BA1248" t="s">
        <v>74</v>
      </c>
      <c r="BB1248">
        <v>4.7472527E-2</v>
      </c>
      <c r="BC1248" t="s">
        <v>67</v>
      </c>
    </row>
    <row r="1249" spans="1:55">
      <c r="A1249" s="1">
        <v>1247</v>
      </c>
      <c r="B1249" t="s">
        <v>949</v>
      </c>
      <c r="C1249" t="s">
        <v>962</v>
      </c>
      <c r="D1249">
        <v>2</v>
      </c>
      <c r="E1249">
        <v>0</v>
      </c>
      <c r="F1249">
        <v>38520</v>
      </c>
      <c r="G1249">
        <v>41</v>
      </c>
      <c r="H1249">
        <v>0.12663678038649551</v>
      </c>
      <c r="I1249">
        <v>2</v>
      </c>
      <c r="J1249" t="s">
        <v>77</v>
      </c>
      <c r="K1249" t="s">
        <v>57</v>
      </c>
      <c r="L1249" t="s">
        <v>100</v>
      </c>
      <c r="M1249" t="s">
        <v>58</v>
      </c>
      <c r="N1249" t="s">
        <v>60</v>
      </c>
      <c r="O1249" t="s">
        <v>61</v>
      </c>
      <c r="P1249" t="s">
        <v>62</v>
      </c>
      <c r="Q1249" t="s">
        <v>63</v>
      </c>
      <c r="R1249" t="s">
        <v>64</v>
      </c>
      <c r="S1249" t="s">
        <v>65</v>
      </c>
      <c r="T1249">
        <v>9.2944020999999992</v>
      </c>
      <c r="U1249">
        <f>(T1249-0.014129973)/(27755.404-0.014129973)</f>
        <v>3.343592783404477E-4</v>
      </c>
      <c r="V1249">
        <v>1.9937628999999998E-2</v>
      </c>
      <c r="W1249">
        <f>(V1249-0.006104506)/(0.96359551-0.006104506)</f>
        <v>1.4447261584924509E-2</v>
      </c>
      <c r="X1249">
        <v>0.69565796999999996</v>
      </c>
      <c r="Y1249">
        <f>(X1249-0.026912883)/(0.97887218-0.026912883)</f>
        <v>0.70249336196146217</v>
      </c>
      <c r="Z1249">
        <v>6.6156677999999997E-2</v>
      </c>
      <c r="AA1249">
        <f>(Z1249-0)/(0.8541435-0)</f>
        <v>7.7453821284128491E-2</v>
      </c>
      <c r="AB1249">
        <v>0.15648906000000001</v>
      </c>
      <c r="AC1249">
        <f>(AB1249-0)/(0.90509456-0)</f>
        <v>0.17289802294248682</v>
      </c>
      <c r="AD1249">
        <v>9.6489591999999996E-3</v>
      </c>
      <c r="AE1249" s="3">
        <f>(AD1249-0)/(0.42788053-0)</f>
        <v>2.255059186731399E-2</v>
      </c>
      <c r="AF1249">
        <v>4.5312793000000002E-4</v>
      </c>
      <c r="AG1249">
        <f>(AF1249-0)/(0.48863637-0)</f>
        <v>9.2733156559754253E-4</v>
      </c>
      <c r="AH1249">
        <v>21</v>
      </c>
      <c r="AI1249">
        <f>(AH1249-0)/(78.5-0)</f>
        <v>0.26751592356687898</v>
      </c>
      <c r="AJ1249">
        <v>33.799999999999997</v>
      </c>
      <c r="AK1249">
        <f>(AJ1249-5.8)/(57.3-5.8)</f>
        <v>0.5436893203883495</v>
      </c>
      <c r="AL1249">
        <v>35</v>
      </c>
      <c r="AM1249">
        <f>(AL1249-5.5)/(55.8-5.5)</f>
        <v>0.58648111332007957</v>
      </c>
      <c r="AN1249">
        <v>10.199999999999999</v>
      </c>
      <c r="AO1249">
        <f>(AN1249-1.2)/(66.3-1.2)</f>
        <v>0.13824884792626729</v>
      </c>
      <c r="AP1249">
        <v>0.2105178985526561</v>
      </c>
      <c r="AQ1249">
        <v>0.34888184023242802</v>
      </c>
      <c r="AR1249">
        <v>0.26089506090572279</v>
      </c>
      <c r="AS1249">
        <v>0.17970520030919321</v>
      </c>
      <c r="AT1249" t="s">
        <v>147</v>
      </c>
      <c r="AU1249" t="s">
        <v>104</v>
      </c>
      <c r="AZ1249">
        <v>0.89485714299999997</v>
      </c>
      <c r="BA1249" t="s">
        <v>67</v>
      </c>
      <c r="BB1249">
        <v>-0.02</v>
      </c>
      <c r="BC1249" t="s">
        <v>74</v>
      </c>
    </row>
    <row r="1250" spans="1:55">
      <c r="A1250" s="1">
        <v>1248</v>
      </c>
      <c r="B1250" t="s">
        <v>949</v>
      </c>
      <c r="C1250" t="s">
        <v>963</v>
      </c>
      <c r="D1250">
        <v>11</v>
      </c>
      <c r="E1250">
        <v>1</v>
      </c>
      <c r="F1250">
        <v>30926</v>
      </c>
      <c r="G1250">
        <v>40</v>
      </c>
      <c r="H1250">
        <v>0.88921942701933643</v>
      </c>
      <c r="I1250">
        <v>11</v>
      </c>
      <c r="J1250" t="s">
        <v>56</v>
      </c>
      <c r="K1250" t="s">
        <v>57</v>
      </c>
      <c r="L1250" t="s">
        <v>59</v>
      </c>
      <c r="M1250" t="s">
        <v>100</v>
      </c>
      <c r="N1250" t="s">
        <v>61</v>
      </c>
      <c r="O1250" t="s">
        <v>60</v>
      </c>
      <c r="P1250" t="s">
        <v>63</v>
      </c>
      <c r="Q1250" t="s">
        <v>62</v>
      </c>
      <c r="R1250" t="s">
        <v>64</v>
      </c>
      <c r="S1250" t="s">
        <v>65</v>
      </c>
      <c r="T1250">
        <v>21.041934999999999</v>
      </c>
      <c r="U1250">
        <f>(T1250-0.014129973)/(27755.404-0.014129973)</f>
        <v>7.5761158915327981E-4</v>
      </c>
      <c r="V1250">
        <v>2.0288065000000001E-2</v>
      </c>
      <c r="W1250">
        <f>(V1250-0.006104506)/(0.96359551-0.006104506)</f>
        <v>1.4813255624070596E-2</v>
      </c>
      <c r="X1250">
        <v>0.94726401999999998</v>
      </c>
      <c r="Y1250">
        <f>(X1250-0.026912883)/(0.97887218-0.026912883)</f>
        <v>0.96679673164639512</v>
      </c>
      <c r="Z1250">
        <v>7.0878173999999999E-3</v>
      </c>
      <c r="AA1250">
        <f>(Z1250-0)/(0.8541435-0)</f>
        <v>8.2981576280800589E-3</v>
      </c>
      <c r="AB1250">
        <v>7.3154080000000024E-3</v>
      </c>
      <c r="AC1250">
        <f>(AB1250-0)/(0.90509456-0)</f>
        <v>8.0824792494609658E-3</v>
      </c>
      <c r="AD1250">
        <v>3.0237020000000001E-3</v>
      </c>
      <c r="AE1250" s="3">
        <f>(AD1250-0)/(0.42788053-0)</f>
        <v>7.0666968651272822E-3</v>
      </c>
      <c r="AF1250">
        <v>3.5764215999999999E-4</v>
      </c>
      <c r="AG1250">
        <f>(AF1250-0)/(0.48863637-0)</f>
        <v>7.3191882953780132E-4</v>
      </c>
      <c r="AH1250">
        <v>12.1</v>
      </c>
      <c r="AI1250">
        <f>(AH1250-0)/(78.5-0)</f>
        <v>0.15414012738853503</v>
      </c>
      <c r="AJ1250">
        <v>34.4</v>
      </c>
      <c r="AK1250">
        <f>(AJ1250-5.8)/(57.3-5.8)</f>
        <v>0.55533980582524267</v>
      </c>
      <c r="AL1250">
        <v>38.200000000000003</v>
      </c>
      <c r="AM1250">
        <f>(AL1250-5.5)/(55.8-5.5)</f>
        <v>0.65009940357852891</v>
      </c>
      <c r="AN1250">
        <v>15.3</v>
      </c>
      <c r="AO1250">
        <f>(AN1250-1.2)/(66.3-1.2)</f>
        <v>0.21658986175115211</v>
      </c>
      <c r="AP1250">
        <v>0.2171213057190233</v>
      </c>
      <c r="AQ1250">
        <v>0.255128913743213</v>
      </c>
      <c r="AR1250">
        <v>0.289072406281497</v>
      </c>
      <c r="AS1250">
        <v>0.23867737425626681</v>
      </c>
      <c r="AT1250" t="s">
        <v>104</v>
      </c>
      <c r="AU1250" t="s">
        <v>66</v>
      </c>
      <c r="AZ1250">
        <v>4.5714290000000001E-3</v>
      </c>
      <c r="BA1250" t="s">
        <v>67</v>
      </c>
      <c r="BB1250">
        <v>-0.40737662299999999</v>
      </c>
      <c r="BC1250" t="s">
        <v>74</v>
      </c>
    </row>
    <row r="1251" spans="1:55">
      <c r="A1251" s="1">
        <v>1249</v>
      </c>
      <c r="B1251" t="s">
        <v>949</v>
      </c>
      <c r="C1251" t="s">
        <v>585</v>
      </c>
      <c r="D1251">
        <v>118</v>
      </c>
      <c r="E1251">
        <v>10</v>
      </c>
      <c r="F1251">
        <v>75382</v>
      </c>
      <c r="G1251">
        <v>36</v>
      </c>
      <c r="H1251">
        <v>4.3482234190891429</v>
      </c>
      <c r="I1251">
        <v>118</v>
      </c>
      <c r="J1251" t="s">
        <v>56</v>
      </c>
      <c r="K1251" t="s">
        <v>57</v>
      </c>
      <c r="L1251" t="s">
        <v>59</v>
      </c>
      <c r="M1251" t="s">
        <v>58</v>
      </c>
      <c r="N1251" t="s">
        <v>60</v>
      </c>
      <c r="O1251" t="s">
        <v>61</v>
      </c>
      <c r="P1251" t="s">
        <v>62</v>
      </c>
      <c r="Q1251" t="s">
        <v>63</v>
      </c>
      <c r="R1251" t="s">
        <v>65</v>
      </c>
      <c r="S1251" t="s">
        <v>69</v>
      </c>
      <c r="T1251">
        <v>54.077065000000012</v>
      </c>
      <c r="U1251">
        <f>(T1251-0.014129973)/(27755.404-0.014129973)</f>
        <v>1.9478355476239403E-3</v>
      </c>
      <c r="V1251">
        <v>4.5391519000000012E-2</v>
      </c>
      <c r="W1251">
        <f>(V1251-0.006104506)/(0.96359551-0.006104506)</f>
        <v>4.103120847702503E-2</v>
      </c>
      <c r="X1251">
        <v>0.89647304999999999</v>
      </c>
      <c r="Y1251">
        <f>(X1251-0.026912883)/(0.97887218-0.026912883)</f>
        <v>0.91344259123297367</v>
      </c>
      <c r="Z1251">
        <v>1.9046539000000001E-2</v>
      </c>
      <c r="AA1251">
        <f>(Z1251-0)/(0.8541435-0)</f>
        <v>2.2298991914122161E-2</v>
      </c>
      <c r="AB1251">
        <v>4.0210760000000002E-3</v>
      </c>
      <c r="AC1251">
        <f>(AB1251-0)/(0.90509456-0)</f>
        <v>4.4427136983344597E-3</v>
      </c>
      <c r="AD1251">
        <v>1.6550698999999999E-2</v>
      </c>
      <c r="AE1251" s="3">
        <f>(AD1251-0)/(0.42788053-0)</f>
        <v>3.8680654621045737E-2</v>
      </c>
      <c r="AF1251">
        <v>4.2857863999999998E-4</v>
      </c>
      <c r="AG1251">
        <f>(AF1251-0)/(0.48863637-0)</f>
        <v>8.7709115880997557E-4</v>
      </c>
      <c r="AH1251">
        <v>31.4</v>
      </c>
      <c r="AI1251">
        <f>(AH1251-0)/(78.5-0)</f>
        <v>0.39999999999999997</v>
      </c>
      <c r="AJ1251">
        <v>35.700000000000003</v>
      </c>
      <c r="AK1251">
        <f>(AJ1251-5.8)/(57.3-5.8)</f>
        <v>0.58058252427184465</v>
      </c>
      <c r="AL1251">
        <v>27</v>
      </c>
      <c r="AM1251">
        <f>(AL1251-5.5)/(55.8-5.5)</f>
        <v>0.42743538767395628</v>
      </c>
      <c r="AN1251">
        <v>5.8</v>
      </c>
      <c r="AO1251">
        <f>(AN1251-1.2)/(66.3-1.2)</f>
        <v>7.0660522273425494E-2</v>
      </c>
      <c r="AP1251">
        <v>0.24556295063782579</v>
      </c>
      <c r="AQ1251">
        <v>0.30572782735844312</v>
      </c>
      <c r="AR1251">
        <v>0.27926939948570573</v>
      </c>
      <c r="AS1251">
        <v>0.1694398225180255</v>
      </c>
      <c r="AT1251" t="s">
        <v>72</v>
      </c>
      <c r="AU1251" t="s">
        <v>66</v>
      </c>
      <c r="AZ1251">
        <v>-0.24749694699999999</v>
      </c>
      <c r="BA1251" t="s">
        <v>74</v>
      </c>
      <c r="BB1251">
        <v>-9.2962148999999994E-2</v>
      </c>
      <c r="BC1251" t="s">
        <v>74</v>
      </c>
    </row>
    <row r="1252" spans="1:55">
      <c r="A1252" s="1">
        <v>1250</v>
      </c>
      <c r="B1252" t="s">
        <v>949</v>
      </c>
      <c r="C1252" t="s">
        <v>206</v>
      </c>
      <c r="D1252">
        <v>57</v>
      </c>
      <c r="E1252">
        <v>4</v>
      </c>
      <c r="F1252">
        <v>14074</v>
      </c>
      <c r="G1252">
        <v>25</v>
      </c>
      <c r="H1252">
        <v>16.200085263606649</v>
      </c>
      <c r="I1252">
        <v>57</v>
      </c>
      <c r="J1252" t="s">
        <v>77</v>
      </c>
      <c r="K1252" t="s">
        <v>57</v>
      </c>
      <c r="L1252" t="s">
        <v>59</v>
      </c>
      <c r="M1252" t="s">
        <v>58</v>
      </c>
      <c r="N1252" t="s">
        <v>61</v>
      </c>
      <c r="O1252" t="s">
        <v>63</v>
      </c>
      <c r="P1252" t="s">
        <v>60</v>
      </c>
      <c r="Q1252" t="s">
        <v>62</v>
      </c>
      <c r="R1252" t="s">
        <v>65</v>
      </c>
      <c r="S1252" t="s">
        <v>64</v>
      </c>
      <c r="T1252">
        <v>9.6462669000000005</v>
      </c>
      <c r="U1252">
        <f>(T1252-0.014129973)/(27755.404-0.014129973)</f>
        <v>3.4703662863701045E-4</v>
      </c>
      <c r="V1252">
        <v>2.0286309999999998E-2</v>
      </c>
      <c r="W1252">
        <f>(V1252-0.006104506)/(0.96359551-0.006104506)</f>
        <v>1.4811422708677479E-2</v>
      </c>
      <c r="X1252">
        <v>0.94338535999999995</v>
      </c>
      <c r="Y1252">
        <f>(X1252-0.026912883)/(0.97887218-0.026912883)</f>
        <v>0.96272233475545332</v>
      </c>
      <c r="Z1252">
        <v>8.1289112999999996E-3</v>
      </c>
      <c r="AA1252">
        <f>(Z1252-0)/(0.8541435-0)</f>
        <v>9.5170323253645321E-3</v>
      </c>
      <c r="AB1252">
        <v>6.9779153E-3</v>
      </c>
      <c r="AC1252">
        <f>(AB1252-0)/(0.90509456-0)</f>
        <v>7.7095980998935628E-3</v>
      </c>
      <c r="AD1252">
        <v>7.2656642000000016E-3</v>
      </c>
      <c r="AE1252" s="3">
        <f>(AD1252-0)/(0.42788053-0)</f>
        <v>1.6980590820526473E-2</v>
      </c>
      <c r="AF1252">
        <v>3.5968635000000002E-4</v>
      </c>
      <c r="AG1252">
        <f>(AF1252-0)/(0.48863637-0)</f>
        <v>7.3610228808797023E-4</v>
      </c>
      <c r="AH1252">
        <v>18.8</v>
      </c>
      <c r="AI1252">
        <f>(AH1252-0)/(78.5-0)</f>
        <v>0.23949044585987261</v>
      </c>
      <c r="AJ1252">
        <v>36.5</v>
      </c>
      <c r="AK1252">
        <f>(AJ1252-5.8)/(57.3-5.8)</f>
        <v>0.59611650485436896</v>
      </c>
      <c r="AL1252">
        <v>33.799999999999997</v>
      </c>
      <c r="AM1252">
        <f>(AL1252-5.5)/(55.8-5.5)</f>
        <v>0.562624254473161</v>
      </c>
      <c r="AN1252">
        <v>11</v>
      </c>
      <c r="AO1252">
        <f>(AN1252-1.2)/(66.3-1.2)</f>
        <v>0.15053763440860218</v>
      </c>
      <c r="AP1252">
        <v>0.19646068628156241</v>
      </c>
      <c r="AQ1252">
        <v>0.23027120351053881</v>
      </c>
      <c r="AR1252">
        <v>0.31645205380907843</v>
      </c>
      <c r="AS1252">
        <v>0.25681605639882032</v>
      </c>
      <c r="AT1252" t="s">
        <v>79</v>
      </c>
      <c r="AU1252" t="s">
        <v>72</v>
      </c>
      <c r="AZ1252">
        <v>0.227381837</v>
      </c>
      <c r="BA1252" t="s">
        <v>67</v>
      </c>
      <c r="BB1252">
        <v>0.141115242</v>
      </c>
      <c r="BC1252" t="s">
        <v>67</v>
      </c>
    </row>
    <row r="1253" spans="1:55">
      <c r="A1253" s="1">
        <v>1251</v>
      </c>
      <c r="B1253" t="s">
        <v>949</v>
      </c>
      <c r="C1253" t="s">
        <v>324</v>
      </c>
      <c r="D1253">
        <v>13</v>
      </c>
      <c r="E1253">
        <v>2</v>
      </c>
      <c r="F1253">
        <v>37069</v>
      </c>
      <c r="G1253">
        <v>32</v>
      </c>
      <c r="H1253">
        <v>1.0959292130891041</v>
      </c>
      <c r="I1253">
        <v>13</v>
      </c>
      <c r="J1253" t="s">
        <v>56</v>
      </c>
      <c r="K1253" t="s">
        <v>57</v>
      </c>
      <c r="L1253" t="s">
        <v>100</v>
      </c>
      <c r="M1253" t="s">
        <v>59</v>
      </c>
      <c r="N1253" t="s">
        <v>61</v>
      </c>
      <c r="O1253" t="s">
        <v>60</v>
      </c>
      <c r="P1253" t="s">
        <v>63</v>
      </c>
      <c r="Q1253" t="s">
        <v>62</v>
      </c>
      <c r="R1253" t="s">
        <v>65</v>
      </c>
      <c r="S1253" t="s">
        <v>64</v>
      </c>
      <c r="T1253">
        <v>11.821751000000001</v>
      </c>
      <c r="U1253">
        <f>(T1253-0.014129973)/(27755.404-0.014129973)</f>
        <v>4.2541722823180486E-4</v>
      </c>
      <c r="V1253">
        <v>1.3944277999999999E-2</v>
      </c>
      <c r="W1253">
        <f>(V1253-0.006104506)/(0.96359551-0.006104506)</f>
        <v>8.1878283631372888E-3</v>
      </c>
      <c r="X1253">
        <v>0.92852162999999999</v>
      </c>
      <c r="Y1253">
        <f>(X1253-0.026912883)/(0.97887218-0.026912883)</f>
        <v>0.94710850541753799</v>
      </c>
      <c r="Z1253">
        <v>3.5139582999999999E-3</v>
      </c>
      <c r="AA1253">
        <f>(Z1253-0)/(0.8541435-0)</f>
        <v>4.1140139800864848E-3</v>
      </c>
      <c r="AB1253">
        <v>2.5545919E-2</v>
      </c>
      <c r="AC1253">
        <f>(AB1253-0)/(0.90509456-0)</f>
        <v>2.822458572726368E-2</v>
      </c>
      <c r="AD1253">
        <v>4.8804976999999999E-3</v>
      </c>
      <c r="AE1253" s="3">
        <f>(AD1253-0)/(0.42788053-0)</f>
        <v>1.1406215889281058E-2</v>
      </c>
      <c r="AF1253">
        <v>2.2310847000000001E-4</v>
      </c>
      <c r="AG1253">
        <f>(AF1253-0)/(0.48863637-0)</f>
        <v>4.5659407219319353E-4</v>
      </c>
      <c r="AH1253">
        <v>21.5</v>
      </c>
      <c r="AI1253">
        <f>(AH1253-0)/(78.5-0)</f>
        <v>0.27388535031847133</v>
      </c>
      <c r="AJ1253">
        <v>39.1</v>
      </c>
      <c r="AK1253">
        <f>(AJ1253-5.8)/(57.3-5.8)</f>
        <v>0.64660194174757291</v>
      </c>
      <c r="AL1253">
        <v>33.299999999999997</v>
      </c>
      <c r="AM1253">
        <f>(AL1253-5.5)/(55.8-5.5)</f>
        <v>0.55268389662027828</v>
      </c>
      <c r="AN1253">
        <v>6.1</v>
      </c>
      <c r="AO1253">
        <f>(AN1253-1.2)/(66.3-1.2)</f>
        <v>7.5268817204301078E-2</v>
      </c>
      <c r="AP1253">
        <v>0.21792118693699969</v>
      </c>
      <c r="AQ1253">
        <v>0.25088546169506648</v>
      </c>
      <c r="AR1253">
        <v>0.28953900214741901</v>
      </c>
      <c r="AS1253">
        <v>0.24165434922051479</v>
      </c>
      <c r="AT1253" t="s">
        <v>104</v>
      </c>
      <c r="AU1253" t="s">
        <v>66</v>
      </c>
      <c r="AZ1253">
        <v>-0.17942857100000001</v>
      </c>
      <c r="BA1253" t="s">
        <v>74</v>
      </c>
      <c r="BB1253">
        <v>-0.35129670299999999</v>
      </c>
      <c r="BC1253" t="s">
        <v>74</v>
      </c>
    </row>
    <row r="1254" spans="1:55">
      <c r="A1254" s="1">
        <v>1252</v>
      </c>
      <c r="B1254" t="s">
        <v>949</v>
      </c>
      <c r="C1254" t="s">
        <v>688</v>
      </c>
      <c r="D1254">
        <v>3</v>
      </c>
      <c r="E1254">
        <v>2</v>
      </c>
      <c r="F1254">
        <v>26168</v>
      </c>
      <c r="G1254">
        <v>31</v>
      </c>
      <c r="H1254">
        <v>0.36981883807852001</v>
      </c>
      <c r="I1254">
        <v>3</v>
      </c>
      <c r="J1254" t="s">
        <v>56</v>
      </c>
      <c r="K1254" t="s">
        <v>57</v>
      </c>
      <c r="L1254" t="s">
        <v>59</v>
      </c>
      <c r="M1254" t="s">
        <v>100</v>
      </c>
      <c r="N1254" t="s">
        <v>61</v>
      </c>
      <c r="O1254" t="s">
        <v>60</v>
      </c>
      <c r="P1254" t="s">
        <v>62</v>
      </c>
      <c r="Q1254" t="s">
        <v>63</v>
      </c>
      <c r="R1254" t="s">
        <v>65</v>
      </c>
      <c r="S1254" t="s">
        <v>64</v>
      </c>
      <c r="T1254">
        <v>12.879246999999999</v>
      </c>
      <c r="U1254">
        <f>(T1254-0.014129973)/(27755.404-0.014129973)</f>
        <v>4.6351779194040501E-4</v>
      </c>
      <c r="V1254">
        <v>1.6310129E-2</v>
      </c>
      <c r="W1254">
        <f>(V1254-0.006104506)/(0.96359551-0.006104506)</f>
        <v>1.0658714241037403E-2</v>
      </c>
      <c r="X1254">
        <v>0.95099080000000002</v>
      </c>
      <c r="Y1254">
        <f>(X1254-0.026912883)/(0.97887218-0.026912883)</f>
        <v>0.97071158390083989</v>
      </c>
      <c r="Z1254">
        <v>4.9639521000000002E-3</v>
      </c>
      <c r="AA1254">
        <f>(Z1254-0)/(0.8541435-0)</f>
        <v>5.8116137393775177E-3</v>
      </c>
      <c r="AB1254">
        <v>8.5490289999999997E-3</v>
      </c>
      <c r="AC1254">
        <f>(AB1254-0)/(0.90509456-0)</f>
        <v>9.4454539645006819E-3</v>
      </c>
      <c r="AD1254">
        <v>5.9882598000000004E-3</v>
      </c>
      <c r="AE1254" s="3">
        <f>(AD1254-0)/(0.42788053-0)</f>
        <v>1.399516776330066E-2</v>
      </c>
      <c r="AF1254">
        <v>3.5456801E-4</v>
      </c>
      <c r="AG1254">
        <f>(AF1254-0)/(0.48863637-0)</f>
        <v>7.2562754589880409E-4</v>
      </c>
      <c r="AH1254">
        <v>26.5</v>
      </c>
      <c r="AI1254">
        <f>(AH1254-0)/(78.5-0)</f>
        <v>0.33757961783439489</v>
      </c>
      <c r="AJ1254">
        <v>34.5</v>
      </c>
      <c r="AK1254">
        <f>(AJ1254-5.8)/(57.3-5.8)</f>
        <v>0.55728155339805829</v>
      </c>
      <c r="AL1254">
        <v>33.799999999999997</v>
      </c>
      <c r="AM1254">
        <f>(AL1254-5.5)/(55.8-5.5)</f>
        <v>0.562624254473161</v>
      </c>
      <c r="AN1254">
        <v>5.2</v>
      </c>
      <c r="AO1254">
        <f>(AN1254-1.2)/(66.3-1.2)</f>
        <v>6.1443932411674354E-2</v>
      </c>
      <c r="AP1254">
        <v>0.22152621833510611</v>
      </c>
      <c r="AQ1254">
        <v>0.26344403734783117</v>
      </c>
      <c r="AR1254">
        <v>0.29417326557144541</v>
      </c>
      <c r="AS1254">
        <v>0.22085647874561709</v>
      </c>
      <c r="AT1254" t="s">
        <v>147</v>
      </c>
      <c r="AU1254" t="s">
        <v>104</v>
      </c>
      <c r="AZ1254">
        <v>-0.53409523800000003</v>
      </c>
      <c r="BA1254" t="s">
        <v>74</v>
      </c>
      <c r="BB1254">
        <v>-3.0857143E-2</v>
      </c>
      <c r="BC1254" t="s">
        <v>74</v>
      </c>
    </row>
    <row r="1255" spans="1:55">
      <c r="A1255" s="1">
        <v>1253</v>
      </c>
      <c r="B1255" t="s">
        <v>949</v>
      </c>
      <c r="C1255" t="s">
        <v>964</v>
      </c>
      <c r="D1255">
        <v>136</v>
      </c>
      <c r="E1255">
        <v>6</v>
      </c>
      <c r="F1255">
        <v>107759</v>
      </c>
      <c r="G1255">
        <v>35</v>
      </c>
      <c r="H1255">
        <v>3.605930164268679</v>
      </c>
      <c r="I1255">
        <v>136</v>
      </c>
      <c r="J1255" t="s">
        <v>56</v>
      </c>
      <c r="K1255" t="s">
        <v>57</v>
      </c>
      <c r="L1255" t="s">
        <v>58</v>
      </c>
      <c r="M1255" t="s">
        <v>59</v>
      </c>
      <c r="N1255" t="s">
        <v>60</v>
      </c>
      <c r="O1255" t="s">
        <v>61</v>
      </c>
      <c r="P1255" t="s">
        <v>62</v>
      </c>
      <c r="Q1255" t="s">
        <v>63</v>
      </c>
      <c r="R1255" t="s">
        <v>65</v>
      </c>
      <c r="S1255" t="s">
        <v>64</v>
      </c>
      <c r="T1255">
        <v>73.720275999999998</v>
      </c>
      <c r="U1255">
        <f>(T1255-0.014129973)/(27755.404-0.014129973)</f>
        <v>2.6555615457808843E-3</v>
      </c>
      <c r="V1255">
        <v>5.4804872999999997E-2</v>
      </c>
      <c r="W1255">
        <f>(V1255-0.006104506)/(0.96359551-0.006104506)</f>
        <v>5.0862479957044064E-2</v>
      </c>
      <c r="X1255">
        <v>0.82790958999999997</v>
      </c>
      <c r="Y1255">
        <f>(X1255-0.026912883)/(0.97887218-0.026912883)</f>
        <v>0.84141907067272437</v>
      </c>
      <c r="Z1255">
        <v>6.6687308000000001E-2</v>
      </c>
      <c r="AA1255">
        <f>(Z1255-0)/(0.8541435-0)</f>
        <v>7.8075063499283212E-2</v>
      </c>
      <c r="AB1255">
        <v>3.9152843000000003E-3</v>
      </c>
      <c r="AC1255">
        <f>(AB1255-0)/(0.90509456-0)</f>
        <v>4.3258290050931254E-3</v>
      </c>
      <c r="AD1255">
        <v>2.4311183E-2</v>
      </c>
      <c r="AE1255" s="3">
        <f>(AD1255-0)/(0.42788053-0)</f>
        <v>5.6817689274153232E-2</v>
      </c>
      <c r="AF1255">
        <v>2.2763279999999999E-4</v>
      </c>
      <c r="AG1255">
        <f>(AF1255-0)/(0.48863637-0)</f>
        <v>4.6585316602609832E-4</v>
      </c>
      <c r="AH1255">
        <v>26.8</v>
      </c>
      <c r="AI1255">
        <f>(AH1255-0)/(78.5-0)</f>
        <v>0.34140127388535035</v>
      </c>
      <c r="AJ1255">
        <v>39.1</v>
      </c>
      <c r="AK1255">
        <f>(AJ1255-5.8)/(57.3-5.8)</f>
        <v>0.64660194174757291</v>
      </c>
      <c r="AL1255">
        <v>28</v>
      </c>
      <c r="AM1255">
        <f>(AL1255-5.5)/(55.8-5.5)</f>
        <v>0.44731610337972172</v>
      </c>
      <c r="AN1255">
        <v>6.1</v>
      </c>
      <c r="AO1255">
        <f>(AN1255-1.2)/(66.3-1.2)</f>
        <v>7.5268817204301078E-2</v>
      </c>
      <c r="AP1255">
        <v>0.2313568736000583</v>
      </c>
      <c r="AQ1255">
        <v>0.30977182088030158</v>
      </c>
      <c r="AR1255">
        <v>0.273086518674995</v>
      </c>
      <c r="AS1255">
        <v>0.18578478684464511</v>
      </c>
      <c r="AT1255" t="s">
        <v>72</v>
      </c>
      <c r="AU1255" t="s">
        <v>66</v>
      </c>
      <c r="AZ1255">
        <v>4.6047545000000002E-2</v>
      </c>
      <c r="BA1255" t="s">
        <v>67</v>
      </c>
      <c r="BB1255">
        <v>0.114996667</v>
      </c>
      <c r="BC1255" t="s">
        <v>67</v>
      </c>
    </row>
    <row r="1256" spans="1:55">
      <c r="A1256" s="1">
        <v>1254</v>
      </c>
      <c r="B1256" t="s">
        <v>949</v>
      </c>
      <c r="C1256" t="s">
        <v>690</v>
      </c>
      <c r="D1256">
        <v>21</v>
      </c>
      <c r="E1256">
        <v>2</v>
      </c>
      <c r="F1256">
        <v>32694</v>
      </c>
      <c r="G1256">
        <v>38</v>
      </c>
      <c r="H1256">
        <v>1.6903149781224951</v>
      </c>
      <c r="I1256">
        <v>21</v>
      </c>
      <c r="J1256" t="s">
        <v>56</v>
      </c>
      <c r="K1256" t="s">
        <v>57</v>
      </c>
      <c r="L1256" t="s">
        <v>100</v>
      </c>
      <c r="M1256" t="s">
        <v>59</v>
      </c>
      <c r="N1256" t="s">
        <v>61</v>
      </c>
      <c r="O1256" t="s">
        <v>60</v>
      </c>
      <c r="P1256" t="s">
        <v>63</v>
      </c>
      <c r="Q1256" t="s">
        <v>62</v>
      </c>
      <c r="R1256" t="s">
        <v>65</v>
      </c>
      <c r="S1256" t="s">
        <v>69</v>
      </c>
      <c r="T1256">
        <v>27.507518999999998</v>
      </c>
      <c r="U1256">
        <f>(T1256-0.014129973)/(27755.404-0.014129973)</f>
        <v>9.9056036163592382E-4</v>
      </c>
      <c r="V1256">
        <v>1.6872822999999999E-2</v>
      </c>
      <c r="W1256">
        <f>(V1256-0.006104506)/(0.96359551-0.006104506)</f>
        <v>1.1246389736315475E-2</v>
      </c>
      <c r="X1256">
        <v>0.91176294999999996</v>
      </c>
      <c r="Y1256">
        <f>(X1256-0.026912883)/(0.97887218-0.026912883)</f>
        <v>0.92950409727444472</v>
      </c>
      <c r="Z1256">
        <v>7.3255672999999986E-3</v>
      </c>
      <c r="AA1256">
        <f>(Z1256-0)/(0.8541435-0)</f>
        <v>8.5765065237866922E-3</v>
      </c>
      <c r="AB1256">
        <v>3.5547014000000002E-2</v>
      </c>
      <c r="AC1256">
        <f>(AB1256-0)/(0.90509456-0)</f>
        <v>3.9274364879620979E-2</v>
      </c>
      <c r="AD1256">
        <v>5.9445179000000006E-3</v>
      </c>
      <c r="AE1256" s="3">
        <f>(AD1256-0)/(0.42788053-0)</f>
        <v>1.3892938526555534E-2</v>
      </c>
      <c r="AF1256">
        <v>1.2309356E-3</v>
      </c>
      <c r="AG1256">
        <f>(AF1256-0)/(0.48863637-0)</f>
        <v>2.5191239857974552E-3</v>
      </c>
      <c r="AH1256">
        <v>33.700000000000003</v>
      </c>
      <c r="AI1256">
        <f>(AH1256-0)/(78.5-0)</f>
        <v>0.42929936305732486</v>
      </c>
      <c r="AJ1256">
        <v>35.6</v>
      </c>
      <c r="AK1256">
        <f>(AJ1256-5.8)/(57.3-5.8)</f>
        <v>0.57864077669902914</v>
      </c>
      <c r="AL1256">
        <v>24.5</v>
      </c>
      <c r="AM1256">
        <f>(AL1256-5.5)/(55.8-5.5)</f>
        <v>0.37773359840954279</v>
      </c>
      <c r="AN1256">
        <v>6.2</v>
      </c>
      <c r="AO1256">
        <f>(AN1256-1.2)/(66.3-1.2)</f>
        <v>7.6804915514592939E-2</v>
      </c>
      <c r="AP1256">
        <v>0.2137024138345143</v>
      </c>
      <c r="AQ1256">
        <v>0.27690044433769673</v>
      </c>
      <c r="AR1256">
        <v>0.2840758976822384</v>
      </c>
      <c r="AS1256">
        <v>0.2253212441455506</v>
      </c>
      <c r="AT1256" t="s">
        <v>66</v>
      </c>
      <c r="AU1256" t="s">
        <v>66</v>
      </c>
      <c r="AZ1256">
        <v>-0.44005390799999999</v>
      </c>
      <c r="BA1256" t="s">
        <v>74</v>
      </c>
      <c r="BB1256">
        <v>-0.115256065</v>
      </c>
      <c r="BC1256" t="s">
        <v>74</v>
      </c>
    </row>
    <row r="1257" spans="1:55">
      <c r="A1257" s="1">
        <v>1255</v>
      </c>
      <c r="B1257" t="s">
        <v>949</v>
      </c>
      <c r="C1257" t="s">
        <v>965</v>
      </c>
      <c r="D1257">
        <v>1620</v>
      </c>
      <c r="E1257">
        <v>196</v>
      </c>
      <c r="F1257">
        <v>425790</v>
      </c>
      <c r="G1257">
        <v>37</v>
      </c>
      <c r="H1257">
        <v>10.282952578450359</v>
      </c>
      <c r="I1257">
        <v>1620</v>
      </c>
      <c r="J1257" t="s">
        <v>79</v>
      </c>
      <c r="K1257" t="s">
        <v>57</v>
      </c>
      <c r="L1257" t="s">
        <v>58</v>
      </c>
      <c r="M1257" t="s">
        <v>59</v>
      </c>
      <c r="N1257" t="s">
        <v>60</v>
      </c>
      <c r="O1257" t="s">
        <v>61</v>
      </c>
      <c r="P1257" t="s">
        <v>62</v>
      </c>
      <c r="Q1257" t="s">
        <v>63</v>
      </c>
      <c r="R1257" t="s">
        <v>65</v>
      </c>
      <c r="S1257" t="s">
        <v>64</v>
      </c>
      <c r="T1257">
        <v>246.64191</v>
      </c>
      <c r="U1257">
        <f>(T1257-0.014129973)/(27755.404-0.014129973)</f>
        <v>8.8857616910412388E-3</v>
      </c>
      <c r="V1257">
        <v>3.4893780999999999E-2</v>
      </c>
      <c r="W1257">
        <f>(V1257-0.006104506)/(0.96359551-0.006104506)</f>
        <v>3.0067410429685876E-2</v>
      </c>
      <c r="X1257">
        <v>0.72515558999999996</v>
      </c>
      <c r="Y1257">
        <f>(X1257-0.026912883)/(0.97887218-0.026912883)</f>
        <v>0.7334795817430837</v>
      </c>
      <c r="Z1257">
        <v>0.19980977</v>
      </c>
      <c r="AA1257">
        <f>(Z1257-0)/(0.8541435-0)</f>
        <v>0.23392997780817862</v>
      </c>
      <c r="AB1257">
        <v>4.5958142999999998E-3</v>
      </c>
      <c r="AC1257">
        <f>(AB1257-0)/(0.90509456-0)</f>
        <v>5.0777172939808629E-3</v>
      </c>
      <c r="AD1257">
        <v>1.0248419999999999E-2</v>
      </c>
      <c r="AE1257" s="3">
        <f>(AD1257-0)/(0.42788053-0)</f>
        <v>2.3951592282079298E-2</v>
      </c>
      <c r="AF1257">
        <v>2.2364657000000009E-4</v>
      </c>
      <c r="AG1257">
        <f>(AF1257-0)/(0.48863637-0)</f>
        <v>4.5769530008582884E-4</v>
      </c>
      <c r="AH1257">
        <v>20.9</v>
      </c>
      <c r="AI1257">
        <f>(AH1257-0)/(78.5-0)</f>
        <v>0.26624203821656051</v>
      </c>
      <c r="AJ1257">
        <v>37.6</v>
      </c>
      <c r="AK1257">
        <f>(AJ1257-5.8)/(57.3-5.8)</f>
        <v>0.6174757281553398</v>
      </c>
      <c r="AL1257">
        <v>31.9</v>
      </c>
      <c r="AM1257">
        <f>(AL1257-5.5)/(55.8-5.5)</f>
        <v>0.5248508946322068</v>
      </c>
      <c r="AN1257">
        <v>9.6</v>
      </c>
      <c r="AO1257">
        <f>(AN1257-1.2)/(66.3-1.2)</f>
        <v>0.12903225806451615</v>
      </c>
      <c r="AP1257">
        <v>0.24894320851724769</v>
      </c>
      <c r="AQ1257">
        <v>0.30067192277066151</v>
      </c>
      <c r="AR1257">
        <v>0.27555715030032529</v>
      </c>
      <c r="AS1257">
        <v>0.17482771841176509</v>
      </c>
      <c r="AT1257" t="s">
        <v>79</v>
      </c>
      <c r="AU1257" t="s">
        <v>72</v>
      </c>
      <c r="AV1257">
        <v>59</v>
      </c>
      <c r="AW1257">
        <v>0.46268656699999999</v>
      </c>
      <c r="AX1257">
        <v>0.69679999999999997</v>
      </c>
      <c r="AY1257">
        <f>(AX1257-0)/(1.01692-0)</f>
        <v>0.68520630924753168</v>
      </c>
      <c r="AZ1257">
        <v>-0.12524400399999999</v>
      </c>
      <c r="BA1257" t="s">
        <v>74</v>
      </c>
      <c r="BB1257">
        <v>-9.7202909000000004E-2</v>
      </c>
      <c r="BC1257" t="s">
        <v>74</v>
      </c>
    </row>
    <row r="1258" spans="1:55">
      <c r="A1258" s="1">
        <v>1256</v>
      </c>
      <c r="B1258" t="s">
        <v>949</v>
      </c>
      <c r="C1258" t="s">
        <v>966</v>
      </c>
      <c r="D1258">
        <v>14</v>
      </c>
      <c r="E1258">
        <v>1</v>
      </c>
      <c r="F1258">
        <v>25692</v>
      </c>
      <c r="G1258">
        <v>39</v>
      </c>
      <c r="H1258">
        <v>1.3972223220238169</v>
      </c>
      <c r="I1258">
        <v>14</v>
      </c>
      <c r="J1258" t="s">
        <v>56</v>
      </c>
      <c r="K1258" t="s">
        <v>57</v>
      </c>
      <c r="L1258" t="s">
        <v>59</v>
      </c>
      <c r="M1258" t="s">
        <v>100</v>
      </c>
      <c r="N1258" t="s">
        <v>61</v>
      </c>
      <c r="O1258" t="s">
        <v>63</v>
      </c>
      <c r="P1258" t="s">
        <v>60</v>
      </c>
      <c r="Q1258" t="s">
        <v>62</v>
      </c>
      <c r="R1258" t="s">
        <v>64</v>
      </c>
      <c r="S1258" t="s">
        <v>65</v>
      </c>
      <c r="T1258">
        <v>19.495691000000001</v>
      </c>
      <c r="U1258">
        <f>(T1258-0.014129973)/(27755.404-0.014129973)</f>
        <v>7.0190190511566569E-4</v>
      </c>
      <c r="V1258">
        <v>1.7721118000000001E-2</v>
      </c>
      <c r="W1258">
        <f>(V1258-0.006104506)/(0.96359551-0.006104506)</f>
        <v>1.2132345840817949E-2</v>
      </c>
      <c r="X1258">
        <v>0.95674311999999995</v>
      </c>
      <c r="Y1258">
        <f>(X1258-0.026912883)/(0.97887218-0.026912883)</f>
        <v>0.97675419519538564</v>
      </c>
      <c r="Z1258">
        <v>5.0913681999999998E-3</v>
      </c>
      <c r="AA1258">
        <f>(Z1258-0)/(0.8541435-0)</f>
        <v>5.9607878535632482E-3</v>
      </c>
      <c r="AB1258">
        <v>5.3281761E-3</v>
      </c>
      <c r="AC1258">
        <f>(AB1258-0)/(0.90509456-0)</f>
        <v>5.8868723064692818E-3</v>
      </c>
      <c r="AD1258">
        <v>4.2230729000000003E-3</v>
      </c>
      <c r="AE1258" s="3">
        <f>(AD1258-0)/(0.42788053-0)</f>
        <v>9.869747754121928E-3</v>
      </c>
      <c r="AF1258">
        <v>2.3680783E-4</v>
      </c>
      <c r="AG1258">
        <f>(AF1258-0)/(0.48863637-0)</f>
        <v>4.8462997136295853E-4</v>
      </c>
      <c r="AH1258">
        <v>13.8</v>
      </c>
      <c r="AI1258">
        <f>(AH1258-0)/(78.5-0)</f>
        <v>0.17579617834394906</v>
      </c>
      <c r="AJ1258">
        <v>33.299999999999997</v>
      </c>
      <c r="AK1258">
        <f>(AJ1258-5.8)/(57.3-5.8)</f>
        <v>0.53398058252427183</v>
      </c>
      <c r="AL1258">
        <v>39.6</v>
      </c>
      <c r="AM1258">
        <f>(AL1258-5.5)/(55.8-5.5)</f>
        <v>0.6779324055666005</v>
      </c>
      <c r="AN1258">
        <v>13.3</v>
      </c>
      <c r="AO1258">
        <f>(AN1258-1.2)/(66.3-1.2)</f>
        <v>0.18586789554531494</v>
      </c>
      <c r="AP1258">
        <v>0.20700951178118951</v>
      </c>
      <c r="AQ1258">
        <v>0.230611358882267</v>
      </c>
      <c r="AR1258">
        <v>0.29522042862217318</v>
      </c>
      <c r="AS1258">
        <v>0.26715870071437042</v>
      </c>
      <c r="AT1258" t="s">
        <v>104</v>
      </c>
      <c r="AU1258" t="s">
        <v>66</v>
      </c>
      <c r="AZ1258">
        <v>9.8003913999999998E-2</v>
      </c>
      <c r="BA1258" t="s">
        <v>67</v>
      </c>
      <c r="BB1258">
        <v>-0.276555773</v>
      </c>
      <c r="BC1258" t="s">
        <v>74</v>
      </c>
    </row>
    <row r="1259" spans="1:55">
      <c r="A1259" s="1">
        <v>1257</v>
      </c>
      <c r="B1259" t="s">
        <v>949</v>
      </c>
      <c r="C1259" t="s">
        <v>967</v>
      </c>
      <c r="D1259">
        <v>4</v>
      </c>
      <c r="E1259">
        <v>1</v>
      </c>
      <c r="F1259">
        <v>16427</v>
      </c>
      <c r="G1259">
        <v>36</v>
      </c>
      <c r="H1259">
        <v>0.67639320089554456</v>
      </c>
      <c r="I1259">
        <v>4</v>
      </c>
      <c r="J1259" t="s">
        <v>77</v>
      </c>
      <c r="K1259" t="s">
        <v>57</v>
      </c>
      <c r="L1259" t="s">
        <v>58</v>
      </c>
      <c r="M1259" t="s">
        <v>100</v>
      </c>
      <c r="N1259" t="s">
        <v>61</v>
      </c>
      <c r="O1259" t="s">
        <v>60</v>
      </c>
      <c r="P1259" t="s">
        <v>63</v>
      </c>
      <c r="Q1259" t="s">
        <v>62</v>
      </c>
      <c r="R1259" t="s">
        <v>64</v>
      </c>
      <c r="S1259" t="s">
        <v>65</v>
      </c>
      <c r="T1259">
        <v>5.2884583000000003</v>
      </c>
      <c r="U1259">
        <f>(T1259-0.014129973)/(27755.404-0.014129973)</f>
        <v>1.9002897641498233E-4</v>
      </c>
      <c r="V1259">
        <v>1.5434552000000001E-2</v>
      </c>
      <c r="W1259">
        <f>(V1259-0.006104506)/(0.96359551-0.006104506)</f>
        <v>9.744264918440949E-3</v>
      </c>
      <c r="X1259">
        <v>0.89864862000000001</v>
      </c>
      <c r="Y1259">
        <f>(X1259-0.026912883)/(0.97887218-0.026912883)</f>
        <v>0.9157279515491723</v>
      </c>
      <c r="Z1259">
        <v>3.8818229000000003E-2</v>
      </c>
      <c r="AA1259">
        <f>(Z1259-0)/(0.8541435-0)</f>
        <v>4.5446964122539131E-2</v>
      </c>
      <c r="AB1259">
        <v>2.7556969000000001E-2</v>
      </c>
      <c r="AC1259">
        <f>(AB1259-0)/(0.90509456-0)</f>
        <v>3.0446508263180811E-2</v>
      </c>
      <c r="AD1259">
        <v>3.5771065999999998E-3</v>
      </c>
      <c r="AE1259" s="3">
        <f>(AD1259-0)/(0.42788053-0)</f>
        <v>8.3600592903818275E-3</v>
      </c>
      <c r="AF1259">
        <v>1.3248542000000001E-4</v>
      </c>
      <c r="AG1259">
        <f>(AF1259-0)/(0.48863637-0)</f>
        <v>2.7113294902710581E-4</v>
      </c>
      <c r="AH1259">
        <v>19.8</v>
      </c>
      <c r="AI1259">
        <f>(AH1259-0)/(78.5-0)</f>
        <v>0.25222929936305732</v>
      </c>
      <c r="AJ1259">
        <v>35.9</v>
      </c>
      <c r="AK1259">
        <f>(AJ1259-5.8)/(57.3-5.8)</f>
        <v>0.58446601941747567</v>
      </c>
      <c r="AL1259">
        <v>37.6</v>
      </c>
      <c r="AM1259">
        <f>(AL1259-5.5)/(55.8-5.5)</f>
        <v>0.63817097415506963</v>
      </c>
      <c r="AN1259">
        <v>6.7</v>
      </c>
      <c r="AO1259">
        <f>(AN1259-1.2)/(66.3-1.2)</f>
        <v>8.4485407066052232E-2</v>
      </c>
      <c r="AP1259">
        <v>0.17587440381558031</v>
      </c>
      <c r="AQ1259">
        <v>0.27232379438261789</v>
      </c>
      <c r="AR1259">
        <v>0.29305776364599878</v>
      </c>
      <c r="AS1259">
        <v>0.25874403815580282</v>
      </c>
      <c r="AT1259" t="s">
        <v>104</v>
      </c>
      <c r="AU1259" t="s">
        <v>104</v>
      </c>
      <c r="AZ1259">
        <v>-0.24099999999999999</v>
      </c>
      <c r="BA1259" t="s">
        <v>74</v>
      </c>
      <c r="BB1259">
        <v>-5.7428570999999998E-2</v>
      </c>
      <c r="BC1259" t="s">
        <v>74</v>
      </c>
    </row>
    <row r="1260" spans="1:55">
      <c r="A1260" s="1">
        <v>1258</v>
      </c>
      <c r="B1260" t="s">
        <v>949</v>
      </c>
      <c r="C1260" t="s">
        <v>968</v>
      </c>
      <c r="D1260">
        <v>19</v>
      </c>
      <c r="E1260">
        <v>5</v>
      </c>
      <c r="F1260">
        <v>86986</v>
      </c>
      <c r="G1260">
        <v>39</v>
      </c>
      <c r="H1260">
        <v>0.56006654769674102</v>
      </c>
      <c r="I1260">
        <v>19</v>
      </c>
      <c r="J1260" t="s">
        <v>102</v>
      </c>
      <c r="K1260" t="s">
        <v>57</v>
      </c>
      <c r="L1260" t="s">
        <v>59</v>
      </c>
      <c r="M1260" t="s">
        <v>100</v>
      </c>
      <c r="N1260" t="s">
        <v>60</v>
      </c>
      <c r="O1260" t="s">
        <v>61</v>
      </c>
      <c r="P1260" t="s">
        <v>62</v>
      </c>
      <c r="Q1260" t="s">
        <v>63</v>
      </c>
      <c r="R1260" t="s">
        <v>65</v>
      </c>
      <c r="S1260" t="s">
        <v>69</v>
      </c>
      <c r="T1260">
        <v>76.975288000000006</v>
      </c>
      <c r="U1260">
        <f>(T1260-0.014129973)/(27755.404-0.014129973)</f>
        <v>2.7728364972495032E-3</v>
      </c>
      <c r="V1260">
        <v>2.9414624E-2</v>
      </c>
      <c r="W1260">
        <f>(V1260-0.006104506)/(0.96359551-0.006104506)</f>
        <v>2.4344999485760185E-2</v>
      </c>
      <c r="X1260">
        <v>0.92722499000000003</v>
      </c>
      <c r="Y1260">
        <f>(X1260-0.026912883)/(0.97887218-0.026912883)</f>
        <v>0.94574643037495332</v>
      </c>
      <c r="Z1260">
        <v>7.0862993999999983E-3</v>
      </c>
      <c r="AA1260">
        <f>(Z1260-0)/(0.8541435-0)</f>
        <v>8.2963804091467051E-3</v>
      </c>
      <c r="AB1260">
        <v>1.1234378E-2</v>
      </c>
      <c r="AC1260">
        <f>(AB1260-0)/(0.90509456-0)</f>
        <v>1.2412380425753525E-2</v>
      </c>
      <c r="AD1260">
        <v>7.5615997999999999E-3</v>
      </c>
      <c r="AE1260" s="3">
        <f>(AD1260-0)/(0.42788053-0)</f>
        <v>1.7672222197163308E-2</v>
      </c>
      <c r="AF1260">
        <v>3.7807999999999999E-4</v>
      </c>
      <c r="AG1260">
        <f>(AF1260-0)/(0.48863637-0)</f>
        <v>7.7374510620238928E-4</v>
      </c>
      <c r="AH1260">
        <v>35.1</v>
      </c>
      <c r="AI1260">
        <f>(AH1260-0)/(78.5-0)</f>
        <v>0.44713375796178345</v>
      </c>
      <c r="AJ1260">
        <v>35.700000000000003</v>
      </c>
      <c r="AK1260">
        <f>(AJ1260-5.8)/(57.3-5.8)</f>
        <v>0.58058252427184465</v>
      </c>
      <c r="AL1260">
        <v>24.4</v>
      </c>
      <c r="AM1260">
        <f>(AL1260-5.5)/(55.8-5.5)</f>
        <v>0.37574552683896617</v>
      </c>
      <c r="AN1260">
        <v>4.8</v>
      </c>
      <c r="AO1260">
        <f>(AN1260-1.2)/(66.3-1.2)</f>
        <v>5.5299539170506909E-2</v>
      </c>
      <c r="AP1260">
        <v>0.22360731530791919</v>
      </c>
      <c r="AQ1260">
        <v>0.29674959221371228</v>
      </c>
      <c r="AR1260">
        <v>0.28058937271126583</v>
      </c>
      <c r="AS1260">
        <v>0.1990537197671027</v>
      </c>
      <c r="AT1260" t="s">
        <v>147</v>
      </c>
      <c r="AU1260" t="s">
        <v>104</v>
      </c>
      <c r="AV1260">
        <v>58</v>
      </c>
      <c r="AW1260">
        <v>0.44776119399999997</v>
      </c>
      <c r="AX1260">
        <v>0.68379999999999996</v>
      </c>
      <c r="AY1260">
        <f>(AX1260-0)/(1.01692-0)</f>
        <v>0.67242260944813748</v>
      </c>
      <c r="AZ1260">
        <v>-0.17654135300000001</v>
      </c>
      <c r="BA1260" t="s">
        <v>74</v>
      </c>
      <c r="BB1260">
        <v>-7.3804511000000003E-2</v>
      </c>
      <c r="BC1260" t="s">
        <v>74</v>
      </c>
    </row>
    <row r="1261" spans="1:55">
      <c r="A1261" s="1">
        <v>1259</v>
      </c>
      <c r="B1261" t="s">
        <v>949</v>
      </c>
      <c r="C1261" t="s">
        <v>969</v>
      </c>
      <c r="D1261">
        <v>23</v>
      </c>
      <c r="E1261">
        <v>1</v>
      </c>
      <c r="F1261">
        <v>42476</v>
      </c>
      <c r="G1261">
        <v>34</v>
      </c>
      <c r="H1261">
        <v>1.592594849409771</v>
      </c>
      <c r="I1261">
        <v>23</v>
      </c>
      <c r="J1261" t="s">
        <v>56</v>
      </c>
      <c r="K1261" t="s">
        <v>57</v>
      </c>
      <c r="L1261" t="s">
        <v>59</v>
      </c>
      <c r="M1261" t="s">
        <v>58</v>
      </c>
      <c r="N1261" t="s">
        <v>60</v>
      </c>
      <c r="O1261" t="s">
        <v>61</v>
      </c>
      <c r="P1261" t="s">
        <v>62</v>
      </c>
      <c r="Q1261" t="s">
        <v>63</v>
      </c>
      <c r="R1261" t="s">
        <v>64</v>
      </c>
      <c r="S1261" t="s">
        <v>65</v>
      </c>
      <c r="T1261">
        <v>27.578989</v>
      </c>
      <c r="U1261">
        <f>(T1261-0.014129973)/(27755.404-0.014129973)</f>
        <v>9.9313535699122892E-4</v>
      </c>
      <c r="V1261">
        <v>6.3228160000000005E-2</v>
      </c>
      <c r="W1261">
        <f>(V1261-0.006104506)/(0.96359551-0.006104506)</f>
        <v>5.9659729189476547E-2</v>
      </c>
      <c r="X1261">
        <v>0.85745954999999996</v>
      </c>
      <c r="Y1261">
        <f>(X1261-0.026912883)/(0.97887218-0.026912883)</f>
        <v>0.87246027179668373</v>
      </c>
      <c r="Z1261">
        <v>5.8080249E-2</v>
      </c>
      <c r="AA1261">
        <f>(Z1261-0)/(0.8541435-0)</f>
        <v>6.7998233317937792E-2</v>
      </c>
      <c r="AB1261">
        <v>5.2218037000000004E-3</v>
      </c>
      <c r="AC1261">
        <f>(AB1261-0)/(0.90509456-0)</f>
        <v>5.7693460228067225E-3</v>
      </c>
      <c r="AD1261">
        <v>5.1232791000000001E-3</v>
      </c>
      <c r="AE1261" s="3">
        <f>(AD1261-0)/(0.42788053-0)</f>
        <v>1.1973620533750392E-2</v>
      </c>
      <c r="AF1261">
        <v>2.7094263000000001E-4</v>
      </c>
      <c r="AG1261">
        <f>(AF1261-0)/(0.48863637-0)</f>
        <v>5.5448723556946865E-4</v>
      </c>
      <c r="AH1261">
        <v>14</v>
      </c>
      <c r="AI1261">
        <f>(AH1261-0)/(78.5-0)</f>
        <v>0.17834394904458598</v>
      </c>
      <c r="AJ1261">
        <v>36.1</v>
      </c>
      <c r="AK1261">
        <f>(AJ1261-5.8)/(57.3-5.8)</f>
        <v>0.5883495145631068</v>
      </c>
      <c r="AL1261">
        <v>40.4</v>
      </c>
      <c r="AM1261">
        <f>(AL1261-5.5)/(55.8-5.5)</f>
        <v>0.6938369781312127</v>
      </c>
      <c r="AN1261">
        <v>9.4</v>
      </c>
      <c r="AO1261">
        <f>(AN1261-1.2)/(66.3-1.2)</f>
        <v>0.12596006144393243</v>
      </c>
      <c r="AP1261">
        <v>0.2302027143525702</v>
      </c>
      <c r="AQ1261">
        <v>0.33380132515579197</v>
      </c>
      <c r="AR1261">
        <v>0.2609670188920909</v>
      </c>
      <c r="AS1261">
        <v>0.17502894159954671</v>
      </c>
      <c r="AT1261" t="s">
        <v>66</v>
      </c>
      <c r="AU1261" t="s">
        <v>66</v>
      </c>
      <c r="AZ1261">
        <v>-2.5714285999999999E-2</v>
      </c>
      <c r="BA1261" t="s">
        <v>74</v>
      </c>
      <c r="BB1261">
        <v>9.8785713999999997E-2</v>
      </c>
      <c r="BC1261" t="s">
        <v>67</v>
      </c>
    </row>
    <row r="1262" spans="1:55">
      <c r="A1262" s="1">
        <v>1260</v>
      </c>
      <c r="B1262" t="s">
        <v>949</v>
      </c>
      <c r="C1262" t="s">
        <v>970</v>
      </c>
      <c r="D1262">
        <v>132</v>
      </c>
      <c r="E1262">
        <v>18</v>
      </c>
      <c r="F1262">
        <v>46688</v>
      </c>
      <c r="G1262">
        <v>34</v>
      </c>
      <c r="H1262">
        <v>8.3155263476192403</v>
      </c>
      <c r="I1262">
        <v>132</v>
      </c>
      <c r="J1262" t="s">
        <v>56</v>
      </c>
      <c r="K1262" t="s">
        <v>57</v>
      </c>
      <c r="L1262" t="s">
        <v>59</v>
      </c>
      <c r="M1262" t="s">
        <v>58</v>
      </c>
      <c r="N1262" t="s">
        <v>61</v>
      </c>
      <c r="O1262" t="s">
        <v>60</v>
      </c>
      <c r="P1262" t="s">
        <v>62</v>
      </c>
      <c r="Q1262" t="s">
        <v>63</v>
      </c>
      <c r="R1262" t="s">
        <v>64</v>
      </c>
      <c r="S1262" t="s">
        <v>65</v>
      </c>
      <c r="T1262">
        <v>29.53059</v>
      </c>
      <c r="U1262">
        <f>(T1262-0.014129973)/(27755.404-0.014129973)</f>
        <v>1.0634496638389785E-3</v>
      </c>
      <c r="V1262">
        <v>2.3279198000000001E-2</v>
      </c>
      <c r="W1262">
        <f>(V1262-0.006104506)/(0.96359551-0.006104506)</f>
        <v>1.7937183668829543E-2</v>
      </c>
      <c r="X1262">
        <v>0.94611906999999995</v>
      </c>
      <c r="Y1262">
        <f>(X1262-0.026912883)/(0.97887218-0.026912883)</f>
        <v>0.96559400165194242</v>
      </c>
      <c r="Z1262">
        <v>6.4263697999999998E-3</v>
      </c>
      <c r="AA1262">
        <f>(Z1262-0)/(0.8541435-0)</f>
        <v>7.5237589468280216E-3</v>
      </c>
      <c r="AB1262">
        <v>4.9181403999999998E-3</v>
      </c>
      <c r="AC1262">
        <f>(AB1262-0)/(0.90509456-0)</f>
        <v>5.433841520382135E-3</v>
      </c>
      <c r="AD1262">
        <v>4.7651315000000003E-3</v>
      </c>
      <c r="AE1262" s="3">
        <f>(AD1262-0)/(0.42788053-0)</f>
        <v>1.1136593431816121E-2</v>
      </c>
      <c r="AF1262">
        <v>3.0601761000000001E-4</v>
      </c>
      <c r="AG1262">
        <f>(AF1262-0)/(0.48863637-0)</f>
        <v>6.2626858905324631E-4</v>
      </c>
      <c r="AH1262">
        <v>17</v>
      </c>
      <c r="AI1262">
        <f>(AH1262-0)/(78.5-0)</f>
        <v>0.21656050955414013</v>
      </c>
      <c r="AJ1262">
        <v>32.799999999999997</v>
      </c>
      <c r="AK1262">
        <f>(AJ1262-5.8)/(57.3-5.8)</f>
        <v>0.52427184466019405</v>
      </c>
      <c r="AL1262">
        <v>38.5</v>
      </c>
      <c r="AM1262">
        <f>(AL1262-5.5)/(55.8-5.5)</f>
        <v>0.6560636182902585</v>
      </c>
      <c r="AN1262">
        <v>11.7</v>
      </c>
      <c r="AO1262">
        <f>(AN1262-1.2)/(66.3-1.2)</f>
        <v>0.16129032258064518</v>
      </c>
      <c r="AP1262">
        <v>0.2486611729218125</v>
      </c>
      <c r="AQ1262">
        <v>0.27642134254300638</v>
      </c>
      <c r="AR1262">
        <v>0.27873833307831858</v>
      </c>
      <c r="AS1262">
        <v>0.19617915145686249</v>
      </c>
      <c r="AT1262" t="s">
        <v>79</v>
      </c>
      <c r="AU1262" t="s">
        <v>72</v>
      </c>
      <c r="AZ1262">
        <v>-8.5498739000000004E-2</v>
      </c>
      <c r="BA1262" t="s">
        <v>74</v>
      </c>
      <c r="BB1262">
        <v>0.114716808</v>
      </c>
      <c r="BC1262" t="s">
        <v>67</v>
      </c>
    </row>
    <row r="1263" spans="1:55">
      <c r="A1263" s="1">
        <v>1261</v>
      </c>
      <c r="B1263" t="s">
        <v>949</v>
      </c>
      <c r="C1263" t="s">
        <v>971</v>
      </c>
      <c r="D1263">
        <v>2</v>
      </c>
      <c r="E1263">
        <v>0</v>
      </c>
      <c r="F1263">
        <v>36628</v>
      </c>
      <c r="G1263">
        <v>34</v>
      </c>
      <c r="H1263">
        <v>0.16059716449646361</v>
      </c>
      <c r="I1263">
        <v>2</v>
      </c>
      <c r="J1263" t="s">
        <v>56</v>
      </c>
      <c r="K1263" t="s">
        <v>57</v>
      </c>
      <c r="L1263" t="s">
        <v>117</v>
      </c>
      <c r="M1263" t="s">
        <v>59</v>
      </c>
      <c r="N1263" t="s">
        <v>60</v>
      </c>
      <c r="O1263" t="s">
        <v>62</v>
      </c>
      <c r="P1263" t="s">
        <v>61</v>
      </c>
      <c r="Q1263" t="s">
        <v>63</v>
      </c>
      <c r="R1263" t="s">
        <v>64</v>
      </c>
      <c r="S1263" t="s">
        <v>69</v>
      </c>
      <c r="T1263">
        <v>13.858117999999999</v>
      </c>
      <c r="U1263">
        <f>(T1263-0.014129973)/(27755.404-0.014129973)</f>
        <v>4.9878557252586457E-4</v>
      </c>
      <c r="V1263">
        <v>1.6593501E-2</v>
      </c>
      <c r="W1263">
        <f>(V1263-0.006104506)/(0.96359551-0.006104506)</f>
        <v>1.095466689105311E-2</v>
      </c>
      <c r="X1263">
        <v>0.91913085999999999</v>
      </c>
      <c r="Y1263">
        <f>(X1263-0.026912883)/(0.97887218-0.026912883)</f>
        <v>0.93724382944914941</v>
      </c>
      <c r="Z1263">
        <v>9.0836305000000003E-3</v>
      </c>
      <c r="AA1263">
        <f>(Z1263-0)/(0.8541435-0)</f>
        <v>1.0634782679959516E-2</v>
      </c>
      <c r="AB1263">
        <v>6.0465503E-3</v>
      </c>
      <c r="AC1263">
        <f>(AB1263-0)/(0.90509456-0)</f>
        <v>6.6805730221160542E-3</v>
      </c>
      <c r="AD1263">
        <v>3.2828073999999999E-2</v>
      </c>
      <c r="AE1263" s="3">
        <f>(AD1263-0)/(0.42788053-0)</f>
        <v>7.6722523457657676E-2</v>
      </c>
      <c r="AF1263">
        <v>4.1414727000000002E-4</v>
      </c>
      <c r="AG1263">
        <f>(AF1263-0)/(0.48863637-0)</f>
        <v>8.4755719268297621E-4</v>
      </c>
      <c r="AH1263">
        <v>33.200000000000003</v>
      </c>
      <c r="AI1263">
        <f>(AH1263-0)/(78.5-0)</f>
        <v>0.4229299363057325</v>
      </c>
      <c r="AJ1263">
        <v>25.9</v>
      </c>
      <c r="AK1263">
        <f>(AJ1263-5.8)/(57.3-5.8)</f>
        <v>0.3902912621359223</v>
      </c>
      <c r="AL1263">
        <v>33.700000000000003</v>
      </c>
      <c r="AM1263">
        <f>(AL1263-5.5)/(55.8-5.5)</f>
        <v>0.56063618290258455</v>
      </c>
      <c r="AN1263">
        <v>7.2</v>
      </c>
      <c r="AO1263">
        <f>(AN1263-1.2)/(66.3-1.2)</f>
        <v>9.2165898617511524E-2</v>
      </c>
      <c r="AP1263">
        <v>0.26715259946436948</v>
      </c>
      <c r="AQ1263">
        <v>0.34570253182031541</v>
      </c>
      <c r="AR1263">
        <v>0.21215384190618189</v>
      </c>
      <c r="AS1263">
        <v>0.17499102680913331</v>
      </c>
      <c r="AT1263" t="s">
        <v>147</v>
      </c>
      <c r="AU1263" t="s">
        <v>104</v>
      </c>
      <c r="AZ1263">
        <v>-3.2285714E-2</v>
      </c>
      <c r="BA1263" t="s">
        <v>74</v>
      </c>
      <c r="BB1263">
        <v>-0.77600000000000002</v>
      </c>
      <c r="BC1263" t="s">
        <v>74</v>
      </c>
    </row>
    <row r="1264" spans="1:55">
      <c r="A1264" s="1">
        <v>1262</v>
      </c>
      <c r="B1264" t="s">
        <v>949</v>
      </c>
      <c r="C1264" t="s">
        <v>972</v>
      </c>
      <c r="D1264">
        <v>21</v>
      </c>
      <c r="E1264">
        <v>1</v>
      </c>
      <c r="F1264">
        <v>33118</v>
      </c>
      <c r="G1264">
        <v>34</v>
      </c>
      <c r="H1264">
        <v>1.8649890054457681</v>
      </c>
      <c r="I1264">
        <v>21</v>
      </c>
      <c r="J1264" t="s">
        <v>56</v>
      </c>
      <c r="K1264" t="s">
        <v>57</v>
      </c>
      <c r="L1264" t="s">
        <v>59</v>
      </c>
      <c r="M1264" t="s">
        <v>117</v>
      </c>
      <c r="N1264" t="s">
        <v>61</v>
      </c>
      <c r="O1264" t="s">
        <v>63</v>
      </c>
      <c r="P1264" t="s">
        <v>60</v>
      </c>
      <c r="Q1264" t="s">
        <v>62</v>
      </c>
      <c r="R1264" t="s">
        <v>64</v>
      </c>
      <c r="S1264" t="s">
        <v>65</v>
      </c>
      <c r="T1264">
        <v>14.393084999999999</v>
      </c>
      <c r="U1264">
        <f>(T1264-0.014129973)/(27755.404-0.014129973)</f>
        <v>5.1805991896830854E-4</v>
      </c>
      <c r="V1264">
        <v>2.4578066999999999E-2</v>
      </c>
      <c r="W1264">
        <f>(V1264-0.006104506)/(0.96359551-0.006104506)</f>
        <v>1.9293717562697852E-2</v>
      </c>
      <c r="X1264">
        <v>0.95167809999999997</v>
      </c>
      <c r="Y1264">
        <f>(X1264-0.026912883)/(0.97887218-0.026912883)</f>
        <v>0.97143356855098828</v>
      </c>
      <c r="Z1264">
        <v>5.5188345999999996E-3</v>
      </c>
      <c r="AA1264">
        <f>(Z1264-0)/(0.8541435-0)</f>
        <v>6.461249895363016E-3</v>
      </c>
      <c r="AB1264">
        <v>3.6899184000000001E-3</v>
      </c>
      <c r="AC1264">
        <f>(AB1264-0)/(0.90509456-0)</f>
        <v>4.0768319279258511E-3</v>
      </c>
      <c r="AD1264">
        <v>5.9038693999999992E-3</v>
      </c>
      <c r="AE1264" s="3">
        <f>(AD1264-0)/(0.42788053-0)</f>
        <v>1.379793887793866E-2</v>
      </c>
      <c r="AF1264">
        <v>1.2834500000000001E-4</v>
      </c>
      <c r="AG1264">
        <f>(AF1264-0)/(0.48863637-0)</f>
        <v>2.6265953146303866E-4</v>
      </c>
      <c r="AH1264">
        <v>15.5</v>
      </c>
      <c r="AI1264">
        <f>(AH1264-0)/(78.5-0)</f>
        <v>0.19745222929936307</v>
      </c>
      <c r="AJ1264">
        <v>31.3</v>
      </c>
      <c r="AK1264">
        <f>(AJ1264-5.8)/(57.3-5.8)</f>
        <v>0.49514563106796117</v>
      </c>
      <c r="AL1264">
        <v>42.2</v>
      </c>
      <c r="AM1264">
        <f>(AL1264-5.5)/(55.8-5.5)</f>
        <v>0.72962226640159056</v>
      </c>
      <c r="AN1264">
        <v>11.1</v>
      </c>
      <c r="AO1264">
        <f>(AN1264-1.2)/(66.3-1.2)</f>
        <v>0.15207373271889402</v>
      </c>
      <c r="AP1264">
        <v>0.21221844317525501</v>
      </c>
      <c r="AQ1264">
        <v>0.24209073990887511</v>
      </c>
      <c r="AR1264">
        <v>0.29500096258743502</v>
      </c>
      <c r="AS1264">
        <v>0.25068985432843482</v>
      </c>
      <c r="AT1264" t="s">
        <v>66</v>
      </c>
      <c r="AU1264" t="s">
        <v>66</v>
      </c>
      <c r="AZ1264">
        <v>6.9003322000000006E-2</v>
      </c>
      <c r="BA1264" t="s">
        <v>67</v>
      </c>
      <c r="BB1264">
        <v>-9.9867109999999995E-2</v>
      </c>
      <c r="BC1264" t="s">
        <v>74</v>
      </c>
    </row>
    <row r="1265" spans="1:55">
      <c r="A1265" s="1">
        <v>1263</v>
      </c>
      <c r="B1265" t="s">
        <v>949</v>
      </c>
      <c r="C1265" t="s">
        <v>973</v>
      </c>
      <c r="D1265">
        <v>497</v>
      </c>
      <c r="E1265">
        <v>13</v>
      </c>
      <c r="F1265">
        <v>280895</v>
      </c>
      <c r="G1265">
        <v>36</v>
      </c>
      <c r="H1265">
        <v>4.9148456026470937</v>
      </c>
      <c r="I1265">
        <v>497</v>
      </c>
      <c r="J1265" t="s">
        <v>122</v>
      </c>
      <c r="K1265" t="s">
        <v>57</v>
      </c>
      <c r="L1265" t="s">
        <v>58</v>
      </c>
      <c r="M1265" t="s">
        <v>59</v>
      </c>
      <c r="N1265" t="s">
        <v>60</v>
      </c>
      <c r="O1265" t="s">
        <v>62</v>
      </c>
      <c r="P1265" t="s">
        <v>61</v>
      </c>
      <c r="Q1265" t="s">
        <v>63</v>
      </c>
      <c r="R1265" t="s">
        <v>69</v>
      </c>
      <c r="S1265" t="s">
        <v>65</v>
      </c>
      <c r="T1265">
        <v>203.23677000000001</v>
      </c>
      <c r="U1265">
        <f>(T1265-0.014129973)/(27755.404-0.014129973)</f>
        <v>7.3219162468497623E-3</v>
      </c>
      <c r="V1265">
        <v>7.8791395E-2</v>
      </c>
      <c r="W1265">
        <f>(V1265-0.006104506)/(0.96359551-0.006104506)</f>
        <v>7.591391323400884E-2</v>
      </c>
      <c r="X1265">
        <v>0.6924454000000001</v>
      </c>
      <c r="Y1265">
        <f>(X1265-0.026912883)/(0.97887218-0.026912883)</f>
        <v>0.69911866935630151</v>
      </c>
      <c r="Z1265">
        <v>0.11493672000000001</v>
      </c>
      <c r="AA1265">
        <f>(Z1265-0)/(0.8541435-0)</f>
        <v>0.13456371206945908</v>
      </c>
      <c r="AB1265">
        <v>4.2495774000000002E-3</v>
      </c>
      <c r="AC1265">
        <f>(AB1265-0)/(0.90509456-0)</f>
        <v>4.6951750544164143E-3</v>
      </c>
      <c r="AD1265">
        <v>7.241703599999999E-2</v>
      </c>
      <c r="AE1265" s="3">
        <f>(AD1265-0)/(0.42788053-0)</f>
        <v>0.16924592479120279</v>
      </c>
      <c r="AF1265">
        <v>4.5433582000000002E-4</v>
      </c>
      <c r="AG1265">
        <f>(AF1265-0)/(0.48863637-0)</f>
        <v>9.2980352649558204E-4</v>
      </c>
      <c r="AH1265">
        <v>38.5</v>
      </c>
      <c r="AI1265">
        <f>(AH1265-0)/(78.5-0)</f>
        <v>0.49044585987261147</v>
      </c>
      <c r="AJ1265">
        <v>32.5</v>
      </c>
      <c r="AK1265">
        <f>(AJ1265-5.8)/(57.3-5.8)</f>
        <v>0.51844660194174752</v>
      </c>
      <c r="AL1265">
        <v>21.7</v>
      </c>
      <c r="AM1265">
        <f>(AL1265-5.5)/(55.8-5.5)</f>
        <v>0.32206759443339961</v>
      </c>
      <c r="AN1265">
        <v>7.3</v>
      </c>
      <c r="AO1265">
        <f>(AN1265-1.2)/(66.3-1.2)</f>
        <v>9.3701996927803385E-2</v>
      </c>
      <c r="AP1265">
        <v>0.2537653509146498</v>
      </c>
      <c r="AQ1265">
        <v>0.39125147317539771</v>
      </c>
      <c r="AR1265">
        <v>0.22018890805677491</v>
      </c>
      <c r="AS1265">
        <v>0.1347942678531778</v>
      </c>
      <c r="AT1265" t="s">
        <v>72</v>
      </c>
      <c r="AU1265" t="s">
        <v>66</v>
      </c>
      <c r="AV1265">
        <v>57</v>
      </c>
      <c r="AW1265">
        <v>0.43283582100000001</v>
      </c>
      <c r="AX1265">
        <v>0.75883999999999996</v>
      </c>
      <c r="AY1265">
        <f>(AX1265-0)/(1.01692-0)</f>
        <v>0.74621405813633312</v>
      </c>
      <c r="AZ1265">
        <v>3.7402485999999999E-2</v>
      </c>
      <c r="BA1265" t="s">
        <v>67</v>
      </c>
      <c r="BB1265">
        <v>0.133013412</v>
      </c>
      <c r="BC1265" t="s">
        <v>67</v>
      </c>
    </row>
    <row r="1266" spans="1:55">
      <c r="A1266" s="1">
        <v>1264</v>
      </c>
      <c r="B1266" t="s">
        <v>949</v>
      </c>
      <c r="C1266" t="s">
        <v>974</v>
      </c>
      <c r="D1266">
        <v>87</v>
      </c>
      <c r="E1266">
        <v>2</v>
      </c>
      <c r="F1266">
        <v>63905</v>
      </c>
      <c r="G1266">
        <v>31</v>
      </c>
      <c r="H1266">
        <v>4.3915994255586046</v>
      </c>
      <c r="I1266">
        <v>87</v>
      </c>
      <c r="J1266" t="s">
        <v>56</v>
      </c>
      <c r="K1266" t="s">
        <v>57</v>
      </c>
      <c r="L1266" t="s">
        <v>59</v>
      </c>
      <c r="M1266" t="s">
        <v>58</v>
      </c>
      <c r="N1266" t="s">
        <v>60</v>
      </c>
      <c r="O1266" t="s">
        <v>61</v>
      </c>
      <c r="P1266" t="s">
        <v>62</v>
      </c>
      <c r="Q1266" t="s">
        <v>63</v>
      </c>
      <c r="R1266" t="s">
        <v>64</v>
      </c>
      <c r="S1266" t="s">
        <v>65</v>
      </c>
      <c r="T1266">
        <v>43.393700000000003</v>
      </c>
      <c r="U1266">
        <f>(T1266-0.014129973)/(27755.404-0.014129973)</f>
        <v>1.562924182659222E-3</v>
      </c>
      <c r="V1266">
        <v>4.8310231000000002E-2</v>
      </c>
      <c r="W1266">
        <f>(V1266-0.006104506)/(0.96359551-0.006104506)</f>
        <v>4.407950030202059E-2</v>
      </c>
      <c r="X1266">
        <v>0.88384985999999999</v>
      </c>
      <c r="Y1266">
        <f>(X1266-0.026912883)/(0.97887218-0.026912883)</f>
        <v>0.90018237092756703</v>
      </c>
      <c r="Z1266">
        <v>4.4915121000000002E-2</v>
      </c>
      <c r="AA1266">
        <f>(Z1266-0)/(0.8541435-0)</f>
        <v>5.2584982500013179E-2</v>
      </c>
      <c r="AB1266">
        <v>4.6410215999999997E-3</v>
      </c>
      <c r="AC1266">
        <f>(AB1266-0)/(0.90509456-0)</f>
        <v>5.1276648928262258E-3</v>
      </c>
      <c r="AD1266">
        <v>4.4541349999999997E-3</v>
      </c>
      <c r="AE1266" s="3">
        <f>(AD1266-0)/(0.42788053-0)</f>
        <v>1.0409763211240297E-2</v>
      </c>
      <c r="AF1266">
        <v>2.0246068E-4</v>
      </c>
      <c r="AG1266">
        <f>(AF1266-0)/(0.48863637-0)</f>
        <v>4.1433813041792206E-4</v>
      </c>
      <c r="AH1266">
        <v>16.100000000000001</v>
      </c>
      <c r="AI1266">
        <f>(AH1266-0)/(78.5-0)</f>
        <v>0.2050955414012739</v>
      </c>
      <c r="AJ1266">
        <v>34.4</v>
      </c>
      <c r="AK1266">
        <f>(AJ1266-5.8)/(57.3-5.8)</f>
        <v>0.55533980582524267</v>
      </c>
      <c r="AL1266">
        <v>39.6</v>
      </c>
      <c r="AM1266">
        <f>(AL1266-5.5)/(55.8-5.5)</f>
        <v>0.6779324055666005</v>
      </c>
      <c r="AN1266">
        <v>9.9</v>
      </c>
      <c r="AO1266">
        <f>(AN1266-1.2)/(66.3-1.2)</f>
        <v>0.13364055299539174</v>
      </c>
      <c r="AP1266">
        <v>0.24564709546799571</v>
      </c>
      <c r="AQ1266">
        <v>0.33585111353371738</v>
      </c>
      <c r="AR1266">
        <v>0.27090795826195302</v>
      </c>
      <c r="AS1266">
        <v>0.147593832736334</v>
      </c>
      <c r="AT1266" t="s">
        <v>72</v>
      </c>
      <c r="AU1266" t="s">
        <v>66</v>
      </c>
      <c r="AZ1266">
        <v>0.20924558600000001</v>
      </c>
      <c r="BA1266" t="s">
        <v>67</v>
      </c>
      <c r="BB1266">
        <v>0.382664526</v>
      </c>
      <c r="BC1266" t="s">
        <v>67</v>
      </c>
    </row>
    <row r="1267" spans="1:55">
      <c r="A1267" s="1">
        <v>1265</v>
      </c>
      <c r="B1267" t="s">
        <v>949</v>
      </c>
      <c r="C1267" t="s">
        <v>975</v>
      </c>
      <c r="D1267">
        <v>52</v>
      </c>
      <c r="E1267">
        <v>7</v>
      </c>
      <c r="F1267">
        <v>25887</v>
      </c>
      <c r="G1267">
        <v>27</v>
      </c>
      <c r="H1267">
        <v>7.4397416692777298</v>
      </c>
      <c r="I1267">
        <v>52</v>
      </c>
      <c r="J1267" t="s">
        <v>56</v>
      </c>
      <c r="K1267" t="s">
        <v>57</v>
      </c>
      <c r="L1267" t="s">
        <v>59</v>
      </c>
      <c r="M1267" t="s">
        <v>117</v>
      </c>
      <c r="N1267" t="s">
        <v>61</v>
      </c>
      <c r="O1267" t="s">
        <v>63</v>
      </c>
      <c r="P1267" t="s">
        <v>60</v>
      </c>
      <c r="Q1267" t="s">
        <v>62</v>
      </c>
      <c r="R1267" t="s">
        <v>64</v>
      </c>
      <c r="S1267" t="s">
        <v>65</v>
      </c>
      <c r="T1267">
        <v>17.635654000000009</v>
      </c>
      <c r="U1267">
        <f>(T1267-0.014129973)/(27755.404-0.014129973)</f>
        <v>6.3488656111544901E-4</v>
      </c>
      <c r="V1267">
        <v>2.4081974999999999E-2</v>
      </c>
      <c r="W1267">
        <f>(V1267-0.006104506)/(0.96359551-0.006104506)</f>
        <v>1.8775600945489405E-2</v>
      </c>
      <c r="X1267">
        <v>0.93409352999999995</v>
      </c>
      <c r="Y1267">
        <f>(X1267-0.026912883)/(0.97887218-0.026912883)</f>
        <v>0.95296159180217554</v>
      </c>
      <c r="Z1267">
        <v>6.9773932999999998E-3</v>
      </c>
      <c r="AA1267">
        <f>(Z1267-0)/(0.8541435-0)</f>
        <v>8.1688771266186545E-3</v>
      </c>
      <c r="AB1267">
        <v>7.8146802000000001E-3</v>
      </c>
      <c r="AC1267">
        <f>(AB1267-0)/(0.90509456-0)</f>
        <v>8.6341036012855948E-3</v>
      </c>
      <c r="AD1267">
        <v>8.6120972E-3</v>
      </c>
      <c r="AE1267" s="3">
        <f>(AD1267-0)/(0.42788053-0)</f>
        <v>2.0127340685494616E-2</v>
      </c>
      <c r="AF1267">
        <v>3.9870819E-4</v>
      </c>
      <c r="AG1267">
        <f>(AF1267-0)/(0.48863637-0)</f>
        <v>8.1596093635027619E-4</v>
      </c>
      <c r="AH1267">
        <v>16.3</v>
      </c>
      <c r="AI1267">
        <f>(AH1267-0)/(78.5-0)</f>
        <v>0.20764331210191084</v>
      </c>
      <c r="AJ1267">
        <v>34.9</v>
      </c>
      <c r="AK1267">
        <f>(AJ1267-5.8)/(57.3-5.8)</f>
        <v>0.56504854368932034</v>
      </c>
      <c r="AL1267">
        <v>37.799999999999997</v>
      </c>
      <c r="AM1267">
        <f>(AL1267-5.5)/(55.8-5.5)</f>
        <v>0.64214711729622265</v>
      </c>
      <c r="AN1267">
        <v>11.1</v>
      </c>
      <c r="AO1267">
        <f>(AN1267-1.2)/(66.3-1.2)</f>
        <v>0.15207373271889402</v>
      </c>
      <c r="AP1267">
        <v>0.1806546788405565</v>
      </c>
      <c r="AQ1267">
        <v>0.22439296678760809</v>
      </c>
      <c r="AR1267">
        <v>0.29907100992783381</v>
      </c>
      <c r="AS1267">
        <v>0.29588134444400138</v>
      </c>
      <c r="AT1267" t="s">
        <v>79</v>
      </c>
      <c r="AU1267" t="s">
        <v>72</v>
      </c>
      <c r="AZ1267">
        <v>0.44810285700000002</v>
      </c>
      <c r="BA1267" t="s">
        <v>67</v>
      </c>
      <c r="BB1267">
        <v>0.661942857</v>
      </c>
      <c r="BC1267" t="s">
        <v>67</v>
      </c>
    </row>
    <row r="1268" spans="1:55">
      <c r="A1268" s="1">
        <v>1266</v>
      </c>
      <c r="B1268" t="s">
        <v>949</v>
      </c>
      <c r="C1268" t="s">
        <v>976</v>
      </c>
      <c r="D1268">
        <v>0</v>
      </c>
      <c r="E1268">
        <v>0</v>
      </c>
      <c r="F1268">
        <v>11817</v>
      </c>
      <c r="G1268">
        <v>102</v>
      </c>
      <c r="H1268">
        <v>0</v>
      </c>
      <c r="I1268">
        <v>0</v>
      </c>
      <c r="J1268" t="s">
        <v>77</v>
      </c>
      <c r="K1268" t="s">
        <v>57</v>
      </c>
      <c r="L1268" t="s">
        <v>59</v>
      </c>
      <c r="M1268" t="s">
        <v>100</v>
      </c>
      <c r="N1268" t="s">
        <v>63</v>
      </c>
      <c r="O1268" t="s">
        <v>61</v>
      </c>
      <c r="P1268" t="s">
        <v>60</v>
      </c>
      <c r="Q1268" t="s">
        <v>62</v>
      </c>
      <c r="R1268" t="s">
        <v>64</v>
      </c>
      <c r="S1268" t="s">
        <v>65</v>
      </c>
      <c r="T1268">
        <v>3.6812241000000001</v>
      </c>
      <c r="U1268">
        <f>(T1268-0.014129973)/(27755.404-0.014129973)</f>
        <v>1.3212187413588051E-4</v>
      </c>
      <c r="V1268">
        <v>2.3297653000000001E-2</v>
      </c>
      <c r="W1268">
        <f>(V1268-0.006104506)/(0.96359551-0.006104506)</f>
        <v>1.7956458001353717E-2</v>
      </c>
      <c r="X1268">
        <v>0.94009173000000001</v>
      </c>
      <c r="Y1268">
        <f>(X1268-0.026912883)/(0.97887218-0.026912883)</f>
        <v>0.95926249145082931</v>
      </c>
      <c r="Z1268">
        <v>4.1378070999999999E-3</v>
      </c>
      <c r="AA1268">
        <f>(Z1268-0)/(0.8541435-0)</f>
        <v>4.8443933601321088E-3</v>
      </c>
      <c r="AB1268">
        <v>1.2503373E-2</v>
      </c>
      <c r="AC1268">
        <f>(AB1268-0)/(0.90509456-0)</f>
        <v>1.3814438349955391E-2</v>
      </c>
      <c r="AD1268">
        <v>4.7674733E-3</v>
      </c>
      <c r="AE1268" s="3">
        <f>(AD1268-0)/(0.42788053-0)</f>
        <v>1.1142066454858324E-2</v>
      </c>
      <c r="AF1268">
        <v>1.7990464000000001E-4</v>
      </c>
      <c r="AG1268">
        <f>(AF1268-0)/(0.48863637-0)</f>
        <v>3.6817693287955627E-4</v>
      </c>
      <c r="AH1268">
        <v>18.8</v>
      </c>
      <c r="AI1268">
        <f>(AH1268-0)/(78.5-0)</f>
        <v>0.23949044585987261</v>
      </c>
      <c r="AJ1268">
        <v>29.4</v>
      </c>
      <c r="AK1268">
        <f>(AJ1268-5.8)/(57.3-5.8)</f>
        <v>0.45825242718446596</v>
      </c>
      <c r="AL1268">
        <v>43.8</v>
      </c>
      <c r="AM1268">
        <f>(AL1268-5.5)/(55.8-5.5)</f>
        <v>0.76143141153081506</v>
      </c>
      <c r="AN1268">
        <v>8</v>
      </c>
      <c r="AO1268">
        <f>(AN1268-1.2)/(66.3-1.2)</f>
        <v>0.1044546850998464</v>
      </c>
      <c r="AP1268">
        <v>0.18260322029324461</v>
      </c>
      <c r="AQ1268">
        <v>0.21111810740307629</v>
      </c>
      <c r="AR1268">
        <v>0.30026086174327599</v>
      </c>
      <c r="AS1268">
        <v>0.30601781056040311</v>
      </c>
      <c r="AT1268" t="s">
        <v>147</v>
      </c>
      <c r="AU1268" t="s">
        <v>104</v>
      </c>
      <c r="AZ1268">
        <v>0</v>
      </c>
      <c r="BA1268" t="s">
        <v>74</v>
      </c>
      <c r="BB1268">
        <v>0</v>
      </c>
      <c r="BC1268" t="s">
        <v>74</v>
      </c>
    </row>
    <row r="1269" spans="1:55">
      <c r="A1269" s="1">
        <v>1267</v>
      </c>
      <c r="B1269" t="s">
        <v>949</v>
      </c>
      <c r="C1269" t="s">
        <v>977</v>
      </c>
      <c r="D1269">
        <v>61</v>
      </c>
      <c r="E1269">
        <v>7</v>
      </c>
      <c r="F1269">
        <v>70311</v>
      </c>
      <c r="G1269">
        <v>35</v>
      </c>
      <c r="H1269">
        <v>2.4787830394350001</v>
      </c>
      <c r="I1269">
        <v>61</v>
      </c>
      <c r="J1269" t="s">
        <v>56</v>
      </c>
      <c r="K1269" t="s">
        <v>57</v>
      </c>
      <c r="L1269" t="s">
        <v>59</v>
      </c>
      <c r="M1269" t="s">
        <v>100</v>
      </c>
      <c r="N1269" t="s">
        <v>60</v>
      </c>
      <c r="O1269" t="s">
        <v>62</v>
      </c>
      <c r="P1269" t="s">
        <v>61</v>
      </c>
      <c r="Q1269" t="s">
        <v>63</v>
      </c>
      <c r="R1269" t="s">
        <v>64</v>
      </c>
      <c r="S1269" t="s">
        <v>65</v>
      </c>
      <c r="T1269">
        <v>47.571514000000001</v>
      </c>
      <c r="U1269">
        <f>(T1269-0.014129973)/(27755.404-0.014129973)</f>
        <v>1.7134468025742683E-3</v>
      </c>
      <c r="V1269">
        <v>3.9865650000000002E-2</v>
      </c>
      <c r="W1269">
        <f>(V1269-0.006104506)/(0.96359551-0.006104506)</f>
        <v>3.5260011696151665E-2</v>
      </c>
      <c r="X1269">
        <v>0.85176158000000002</v>
      </c>
      <c r="Y1269">
        <f>(X1269-0.026912883)/(0.97887218-0.026912883)</f>
        <v>0.86647475327928858</v>
      </c>
      <c r="Z1269">
        <v>2.6076358000000001E-2</v>
      </c>
      <c r="AA1269">
        <f>(Z1269-0)/(0.8541435-0)</f>
        <v>3.0529247134702779E-2</v>
      </c>
      <c r="AB1269">
        <v>3.4196876000000001E-2</v>
      </c>
      <c r="AC1269">
        <f>(AB1269-0)/(0.90509456-0)</f>
        <v>3.7782655549272112E-2</v>
      </c>
      <c r="AD1269">
        <v>1.9330518000000001E-2</v>
      </c>
      <c r="AE1269" s="3">
        <f>(AD1269-0)/(0.42788053-0)</f>
        <v>4.5177372291279536E-2</v>
      </c>
      <c r="AF1269">
        <v>3.5429835999999999E-4</v>
      </c>
      <c r="AG1269">
        <f>(AF1269-0)/(0.48863637-0)</f>
        <v>7.250757040455257E-4</v>
      </c>
      <c r="AH1269">
        <v>29.2</v>
      </c>
      <c r="AI1269">
        <f>(AH1269-0)/(78.5-0)</f>
        <v>0.3719745222929936</v>
      </c>
      <c r="AJ1269">
        <v>31</v>
      </c>
      <c r="AK1269">
        <f>(AJ1269-5.8)/(57.3-5.8)</f>
        <v>0.48932038834951452</v>
      </c>
      <c r="AL1269">
        <v>31.5</v>
      </c>
      <c r="AM1269">
        <f>(AL1269-5.5)/(55.8-5.5)</f>
        <v>0.51689860834990065</v>
      </c>
      <c r="AN1269">
        <v>8.4</v>
      </c>
      <c r="AO1269">
        <f>(AN1269-1.2)/(66.3-1.2)</f>
        <v>0.11059907834101383</v>
      </c>
      <c r="AP1269">
        <v>0.25319577109492358</v>
      </c>
      <c r="AQ1269">
        <v>0.4142739718261953</v>
      </c>
      <c r="AR1269">
        <v>0.20627249794506961</v>
      </c>
      <c r="AS1269">
        <v>0.1262577591338114</v>
      </c>
      <c r="AT1269" t="s">
        <v>66</v>
      </c>
      <c r="AU1269" t="s">
        <v>66</v>
      </c>
      <c r="AZ1269">
        <v>-0.317256763</v>
      </c>
      <c r="BA1269" t="s">
        <v>74</v>
      </c>
      <c r="BB1269">
        <v>-0.22342667299999999</v>
      </c>
      <c r="BC1269" t="s">
        <v>74</v>
      </c>
    </row>
    <row r="1270" spans="1:55">
      <c r="A1270" s="1">
        <v>1268</v>
      </c>
      <c r="B1270" t="s">
        <v>949</v>
      </c>
      <c r="C1270" t="s">
        <v>111</v>
      </c>
      <c r="D1270">
        <v>364</v>
      </c>
      <c r="E1270">
        <v>24</v>
      </c>
      <c r="F1270">
        <v>160248</v>
      </c>
      <c r="G1270">
        <v>34</v>
      </c>
      <c r="H1270">
        <v>6.6808211977317509</v>
      </c>
      <c r="I1270">
        <v>364</v>
      </c>
      <c r="J1270" t="s">
        <v>102</v>
      </c>
      <c r="K1270" t="s">
        <v>57</v>
      </c>
      <c r="L1270" t="s">
        <v>58</v>
      </c>
      <c r="M1270" t="s">
        <v>59</v>
      </c>
      <c r="N1270" t="s">
        <v>60</v>
      </c>
      <c r="O1270" t="s">
        <v>61</v>
      </c>
      <c r="P1270" t="s">
        <v>62</v>
      </c>
      <c r="Q1270" t="s">
        <v>63</v>
      </c>
      <c r="R1270" t="s">
        <v>65</v>
      </c>
      <c r="S1270" t="s">
        <v>64</v>
      </c>
      <c r="T1270">
        <v>87.368026999999998</v>
      </c>
      <c r="U1270">
        <f>(T1270-0.014129973)/(27755.404-0.014129973)</f>
        <v>3.1472768869780254E-3</v>
      </c>
      <c r="V1270">
        <v>3.6052711000000001E-2</v>
      </c>
      <c r="W1270">
        <f>(V1270-0.006104506)/(0.96359551-0.006104506)</f>
        <v>3.1277792558769571E-2</v>
      </c>
      <c r="X1270">
        <v>0.84602988000000001</v>
      </c>
      <c r="Y1270">
        <f>(X1270-0.026912883)/(0.97887218-0.026912883)</f>
        <v>0.86045380257471249</v>
      </c>
      <c r="Z1270">
        <v>7.9264335000000005E-2</v>
      </c>
      <c r="AA1270">
        <f>(Z1270-0)/(0.8541435-0)</f>
        <v>9.2799787155202859E-2</v>
      </c>
      <c r="AB1270">
        <v>3.2551961000000002E-3</v>
      </c>
      <c r="AC1270">
        <f>(AB1270-0)/(0.90509456-0)</f>
        <v>3.596525980666595E-3</v>
      </c>
      <c r="AD1270">
        <v>9.1863264999999996E-3</v>
      </c>
      <c r="AE1270" s="3">
        <f>(AD1270-0)/(0.42788053-0)</f>
        <v>2.1469372537236037E-2</v>
      </c>
      <c r="AF1270">
        <v>3.4629746000000003E-4</v>
      </c>
      <c r="AG1270">
        <f>(AF1270-0)/(0.48863637-0)</f>
        <v>7.087017693750468E-4</v>
      </c>
      <c r="AH1270">
        <v>21.4</v>
      </c>
      <c r="AI1270">
        <f>(AH1270-0)/(78.5-0)</f>
        <v>0.27261146496815286</v>
      </c>
      <c r="AJ1270">
        <v>36.299999999999997</v>
      </c>
      <c r="AK1270">
        <f>(AJ1270-5.8)/(57.3-5.8)</f>
        <v>0.59223300970873782</v>
      </c>
      <c r="AL1270">
        <v>33</v>
      </c>
      <c r="AM1270">
        <f>(AL1270-5.5)/(55.8-5.5)</f>
        <v>0.54671968190854869</v>
      </c>
      <c r="AN1270">
        <v>9.4</v>
      </c>
      <c r="AO1270">
        <f>(AN1270-1.2)/(66.3-1.2)</f>
        <v>0.12596006144393243</v>
      </c>
      <c r="AP1270">
        <v>0.2388382035347526</v>
      </c>
      <c r="AQ1270">
        <v>0.30572398204290319</v>
      </c>
      <c r="AR1270">
        <v>0.27736536899567449</v>
      </c>
      <c r="AS1270">
        <v>0.17807244542666989</v>
      </c>
      <c r="AT1270" t="s">
        <v>79</v>
      </c>
      <c r="AU1270" t="s">
        <v>72</v>
      </c>
      <c r="AZ1270">
        <v>2.2651022999999999E-2</v>
      </c>
      <c r="BA1270" t="s">
        <v>67</v>
      </c>
      <c r="BB1270">
        <v>-2.6789282000000001E-2</v>
      </c>
      <c r="BC1270" t="s">
        <v>74</v>
      </c>
    </row>
    <row r="1271" spans="1:55">
      <c r="A1271" s="1">
        <v>1269</v>
      </c>
      <c r="B1271" t="s">
        <v>949</v>
      </c>
      <c r="C1271" t="s">
        <v>978</v>
      </c>
      <c r="D1271">
        <v>442</v>
      </c>
      <c r="E1271">
        <v>18</v>
      </c>
      <c r="F1271">
        <v>250331</v>
      </c>
      <c r="G1271">
        <v>32</v>
      </c>
      <c r="H1271">
        <v>5.5176945723861603</v>
      </c>
      <c r="I1271">
        <v>442</v>
      </c>
      <c r="J1271" t="s">
        <v>122</v>
      </c>
      <c r="K1271" t="s">
        <v>57</v>
      </c>
      <c r="L1271" t="s">
        <v>58</v>
      </c>
      <c r="M1271" t="s">
        <v>59</v>
      </c>
      <c r="N1271" t="s">
        <v>60</v>
      </c>
      <c r="O1271" t="s">
        <v>62</v>
      </c>
      <c r="P1271" t="s">
        <v>61</v>
      </c>
      <c r="Q1271" t="s">
        <v>63</v>
      </c>
      <c r="R1271" t="s">
        <v>69</v>
      </c>
      <c r="S1271" t="s">
        <v>65</v>
      </c>
      <c r="T1271">
        <v>181.94121000000001</v>
      </c>
      <c r="U1271">
        <f>(T1271-0.014129973)/(27755.404-0.014129973)</f>
        <v>6.5546577035641923E-3</v>
      </c>
      <c r="V1271">
        <v>5.0334125999999993E-2</v>
      </c>
      <c r="W1271">
        <f>(V1271-0.006104506)/(0.96359551-0.006104506)</f>
        <v>4.6193248620850738E-2</v>
      </c>
      <c r="X1271">
        <v>0.77244305999999996</v>
      </c>
      <c r="Y1271">
        <f>(X1271-0.026912883)/(0.97887218-0.026912883)</f>
        <v>0.78315341774533886</v>
      </c>
      <c r="Z1271">
        <v>0.11402953</v>
      </c>
      <c r="AA1271">
        <f>(Z1271-0)/(0.8541435-0)</f>
        <v>0.13350160716554069</v>
      </c>
      <c r="AB1271">
        <v>3.6244194E-3</v>
      </c>
      <c r="AC1271">
        <f>(AB1271-0)/(0.90509456-0)</f>
        <v>4.0044649036449845E-3</v>
      </c>
      <c r="AD1271">
        <v>2.7492731999999999E-2</v>
      </c>
      <c r="AE1271" s="3">
        <f>(AD1271-0)/(0.42788053-0)</f>
        <v>6.4253290515462344E-2</v>
      </c>
      <c r="AF1271">
        <v>4.6437874000000002E-4</v>
      </c>
      <c r="AG1271">
        <f>(AF1271-0)/(0.48863637-0)</f>
        <v>9.5035647878605526E-4</v>
      </c>
      <c r="AH1271">
        <v>38.1</v>
      </c>
      <c r="AI1271">
        <f>(AH1271-0)/(78.5-0)</f>
        <v>0.48535031847133758</v>
      </c>
      <c r="AJ1271">
        <v>33.5</v>
      </c>
      <c r="AK1271">
        <f>(AJ1271-5.8)/(57.3-5.8)</f>
        <v>0.53786407766990285</v>
      </c>
      <c r="AL1271">
        <v>22</v>
      </c>
      <c r="AM1271">
        <f>(AL1271-5.5)/(55.8-5.5)</f>
        <v>0.32803180914512925</v>
      </c>
      <c r="AN1271">
        <v>6.4</v>
      </c>
      <c r="AO1271">
        <f>(AN1271-1.2)/(66.3-1.2)</f>
        <v>7.9877112135176662E-2</v>
      </c>
      <c r="AP1271">
        <v>0.25068146637973338</v>
      </c>
      <c r="AQ1271">
        <v>0.37243175897610148</v>
      </c>
      <c r="AR1271">
        <v>0.22726620606335179</v>
      </c>
      <c r="AS1271">
        <v>0.14962056858081321</v>
      </c>
      <c r="AT1271" t="s">
        <v>72</v>
      </c>
      <c r="AU1271" t="s">
        <v>72</v>
      </c>
      <c r="AV1271">
        <v>58</v>
      </c>
      <c r="AW1271">
        <v>0.44776119399999997</v>
      </c>
      <c r="AX1271">
        <v>0.69479999999999997</v>
      </c>
      <c r="AY1271">
        <f>(AX1271-0)/(1.01692-0)</f>
        <v>0.68323958620147107</v>
      </c>
      <c r="AZ1271">
        <v>0.24563399499999999</v>
      </c>
      <c r="BA1271" t="s">
        <v>67</v>
      </c>
      <c r="BB1271">
        <v>0.23758521399999999</v>
      </c>
      <c r="BC1271" t="s">
        <v>67</v>
      </c>
    </row>
    <row r="1272" spans="1:55">
      <c r="A1272" s="1">
        <v>1270</v>
      </c>
      <c r="B1272" t="s">
        <v>949</v>
      </c>
      <c r="C1272" t="s">
        <v>979</v>
      </c>
      <c r="D1272">
        <v>17</v>
      </c>
      <c r="E1272">
        <v>2</v>
      </c>
      <c r="F1272">
        <v>17153</v>
      </c>
      <c r="G1272">
        <v>37</v>
      </c>
      <c r="H1272">
        <v>2.6785953446012911</v>
      </c>
      <c r="I1272">
        <v>17</v>
      </c>
      <c r="J1272" t="s">
        <v>56</v>
      </c>
      <c r="K1272" t="s">
        <v>57</v>
      </c>
      <c r="L1272" t="s">
        <v>59</v>
      </c>
      <c r="M1272" t="s">
        <v>100</v>
      </c>
      <c r="N1272" t="s">
        <v>61</v>
      </c>
      <c r="O1272" t="s">
        <v>60</v>
      </c>
      <c r="P1272" t="s">
        <v>62</v>
      </c>
      <c r="Q1272" t="s">
        <v>63</v>
      </c>
      <c r="R1272" t="s">
        <v>64</v>
      </c>
      <c r="S1272" t="s">
        <v>65</v>
      </c>
      <c r="T1272">
        <v>12.29471</v>
      </c>
      <c r="U1272">
        <f>(T1272-0.014129973)/(27755.404-0.014129973)</f>
        <v>4.424574860777502E-4</v>
      </c>
      <c r="V1272">
        <v>2.2497756000000001E-2</v>
      </c>
      <c r="W1272">
        <f>(V1272-0.006104506)/(0.96359551-0.006104506)</f>
        <v>1.712104858585178E-2</v>
      </c>
      <c r="X1272">
        <v>0.93559247000000001</v>
      </c>
      <c r="Y1272">
        <f>(X1272-0.026912883)/(0.97887218-0.026912883)</f>
        <v>0.95453617593063966</v>
      </c>
      <c r="Z1272">
        <v>5.9470375999999998E-3</v>
      </c>
      <c r="AA1272">
        <f>(Z1272-0)/(0.8541435-0)</f>
        <v>6.9625743215279406E-3</v>
      </c>
      <c r="AB1272">
        <v>9.1449730000000007E-3</v>
      </c>
      <c r="AC1272">
        <f>(AB1272-0)/(0.90509456-0)</f>
        <v>1.0103886824819719E-2</v>
      </c>
      <c r="AD1272">
        <v>6.6763912000000003E-3</v>
      </c>
      <c r="AE1272" s="3">
        <f>(AD1272-0)/(0.42788053-0)</f>
        <v>1.560340032298268E-2</v>
      </c>
      <c r="AF1272">
        <v>1.6831238E-4</v>
      </c>
      <c r="AG1272">
        <f>(AF1272-0)/(0.48863637-0)</f>
        <v>3.4445323830479505E-4</v>
      </c>
      <c r="AH1272">
        <v>11.9</v>
      </c>
      <c r="AI1272">
        <f>(AH1272-0)/(78.5-0)</f>
        <v>0.15159235668789808</v>
      </c>
      <c r="AJ1272">
        <v>33.5</v>
      </c>
      <c r="AK1272">
        <f>(AJ1272-5.8)/(57.3-5.8)</f>
        <v>0.53786407766990285</v>
      </c>
      <c r="AL1272">
        <v>41.4</v>
      </c>
      <c r="AM1272">
        <f>(AL1272-5.5)/(55.8-5.5)</f>
        <v>0.71371769383697814</v>
      </c>
      <c r="AN1272">
        <v>13.3</v>
      </c>
      <c r="AO1272">
        <f>(AN1272-1.2)/(66.3-1.2)</f>
        <v>0.18586789554531494</v>
      </c>
      <c r="AP1272">
        <v>0.2303635547576301</v>
      </c>
      <c r="AQ1272">
        <v>0.27939856373429078</v>
      </c>
      <c r="AR1272">
        <v>0.2867482046678636</v>
      </c>
      <c r="AS1272">
        <v>0.20348967684021541</v>
      </c>
      <c r="AT1272" t="s">
        <v>66</v>
      </c>
      <c r="AU1272" t="s">
        <v>66</v>
      </c>
      <c r="AZ1272">
        <v>-0.27112605000000001</v>
      </c>
      <c r="BA1272" t="s">
        <v>74</v>
      </c>
      <c r="BB1272">
        <v>-0.47199999999999998</v>
      </c>
      <c r="BC1272" t="s">
        <v>74</v>
      </c>
    </row>
    <row r="1273" spans="1:55">
      <c r="A1273" s="1">
        <v>1271</v>
      </c>
      <c r="B1273" t="s">
        <v>949</v>
      </c>
      <c r="C1273" t="s">
        <v>374</v>
      </c>
      <c r="D1273">
        <v>1697</v>
      </c>
      <c r="E1273">
        <v>36</v>
      </c>
      <c r="F1273">
        <v>602622</v>
      </c>
      <c r="G1273">
        <v>38</v>
      </c>
      <c r="H1273">
        <v>7.4105981422586797</v>
      </c>
      <c r="I1273">
        <v>1697</v>
      </c>
      <c r="J1273" t="s">
        <v>79</v>
      </c>
      <c r="K1273" t="s">
        <v>57</v>
      </c>
      <c r="L1273" t="s">
        <v>59</v>
      </c>
      <c r="M1273" t="s">
        <v>58</v>
      </c>
      <c r="N1273" t="s">
        <v>60</v>
      </c>
      <c r="O1273" t="s">
        <v>62</v>
      </c>
      <c r="P1273" t="s">
        <v>61</v>
      </c>
      <c r="Q1273" t="s">
        <v>63</v>
      </c>
      <c r="R1273" t="s">
        <v>69</v>
      </c>
      <c r="S1273" t="s">
        <v>65</v>
      </c>
      <c r="T1273">
        <v>297.65750000000003</v>
      </c>
      <c r="U1273">
        <f>(T1273-0.014129973)/(27755.404-0.014129973)</f>
        <v>1.0723804328485567E-2</v>
      </c>
      <c r="V1273">
        <v>0.10722469</v>
      </c>
      <c r="W1273">
        <f>(V1273-0.006104506)/(0.96359551-0.006104506)</f>
        <v>0.1056095394918196</v>
      </c>
      <c r="X1273">
        <v>0.73478781999999998</v>
      </c>
      <c r="Y1273">
        <f>(X1273-0.026912883)/(0.97887218-0.026912883)</f>
        <v>0.74359790300992246</v>
      </c>
      <c r="Z1273">
        <v>9.6554532999999998E-2</v>
      </c>
      <c r="AA1273">
        <f>(Z1273-0)/(0.8541435-0)</f>
        <v>0.11304251920198422</v>
      </c>
      <c r="AB1273">
        <v>3.3787815000000001E-3</v>
      </c>
      <c r="AC1273">
        <f>(AB1273-0)/(0.90509456-0)</f>
        <v>3.7330701667237952E-3</v>
      </c>
      <c r="AD1273">
        <v>3.2844081999999997E-2</v>
      </c>
      <c r="AE1273" s="3">
        <f>(AD1273-0)/(0.42788053-0)</f>
        <v>7.6759935769921572E-2</v>
      </c>
      <c r="AF1273">
        <v>3.0438096E-4</v>
      </c>
      <c r="AG1273">
        <f>(AF1273-0)/(0.48863637-0)</f>
        <v>6.2291916584105269E-4</v>
      </c>
      <c r="AH1273">
        <v>35.200000000000003</v>
      </c>
      <c r="AI1273">
        <f>(AH1273-0)/(78.5-0)</f>
        <v>0.44840764331210192</v>
      </c>
      <c r="AJ1273">
        <v>30.7</v>
      </c>
      <c r="AK1273">
        <f>(AJ1273-5.8)/(57.3-5.8)</f>
        <v>0.48349514563106794</v>
      </c>
      <c r="AL1273">
        <v>24.4</v>
      </c>
      <c r="AM1273">
        <f>(AL1273-5.5)/(55.8-5.5)</f>
        <v>0.37574552683896617</v>
      </c>
      <c r="AN1273">
        <v>9.6999999999999993</v>
      </c>
      <c r="AO1273">
        <f>(AN1273-1.2)/(66.3-1.2)</f>
        <v>0.13056835637480799</v>
      </c>
      <c r="AP1273">
        <v>0.26724188037064112</v>
      </c>
      <c r="AQ1273">
        <v>0.35269185941577208</v>
      </c>
      <c r="AR1273">
        <v>0.2434833416439017</v>
      </c>
      <c r="AS1273">
        <v>0.13658291856968491</v>
      </c>
      <c r="AT1273" t="s">
        <v>79</v>
      </c>
      <c r="AU1273" t="s">
        <v>72</v>
      </c>
      <c r="AV1273">
        <v>58</v>
      </c>
      <c r="AW1273">
        <v>0.44776119399999997</v>
      </c>
      <c r="AX1273">
        <v>0.76536000000000004</v>
      </c>
      <c r="AY1273">
        <f>(AX1273-0)/(1.01692-0)</f>
        <v>0.75262557526649099</v>
      </c>
      <c r="AZ1273">
        <v>0.27960750600000001</v>
      </c>
      <c r="BA1273" t="s">
        <v>67</v>
      </c>
      <c r="BB1273">
        <v>0.40743483899999999</v>
      </c>
      <c r="BC1273" t="s">
        <v>67</v>
      </c>
    </row>
    <row r="1274" spans="1:55">
      <c r="A1274" s="1">
        <v>1272</v>
      </c>
      <c r="B1274" t="s">
        <v>949</v>
      </c>
      <c r="C1274" t="s">
        <v>980</v>
      </c>
      <c r="D1274">
        <v>0</v>
      </c>
      <c r="E1274">
        <v>0</v>
      </c>
      <c r="F1274">
        <v>2156</v>
      </c>
      <c r="G1274">
        <v>102</v>
      </c>
      <c r="H1274">
        <v>0</v>
      </c>
      <c r="I1274">
        <v>0</v>
      </c>
      <c r="J1274" t="s">
        <v>77</v>
      </c>
      <c r="K1274" t="s">
        <v>57</v>
      </c>
      <c r="L1274" t="s">
        <v>59</v>
      </c>
      <c r="M1274" t="s">
        <v>58</v>
      </c>
      <c r="N1274" t="s">
        <v>63</v>
      </c>
      <c r="O1274" t="s">
        <v>61</v>
      </c>
      <c r="P1274" t="s">
        <v>60</v>
      </c>
      <c r="Q1274" t="s">
        <v>62</v>
      </c>
      <c r="R1274" t="s">
        <v>64</v>
      </c>
      <c r="S1274" t="s">
        <v>65</v>
      </c>
      <c r="T1274">
        <v>1.5104905</v>
      </c>
      <c r="U1274">
        <f>(T1274-0.014129973)/(27755.404-0.014129973)</f>
        <v>5.3912430486732858E-5</v>
      </c>
      <c r="V1274">
        <v>1.3251302E-2</v>
      </c>
      <c r="W1274">
        <f>(V1274-0.006104506)/(0.96359551-0.006104506)</f>
        <v>7.4640868375197809E-3</v>
      </c>
      <c r="X1274">
        <v>0.96876477999999999</v>
      </c>
      <c r="Y1274">
        <f>(X1274-0.026912883)/(0.97887218-0.026912883)</f>
        <v>0.98938252924063841</v>
      </c>
      <c r="Z1274">
        <v>3.3128254999999999E-3</v>
      </c>
      <c r="AA1274">
        <f>(Z1274-0)/(0.8541435-0)</f>
        <v>3.8785350470968874E-3</v>
      </c>
      <c r="AB1274">
        <v>3.3128254999999999E-3</v>
      </c>
      <c r="AC1274">
        <f>(AB1274-0)/(0.90509456-0)</f>
        <v>3.6601982228243644E-3</v>
      </c>
      <c r="AD1274">
        <v>9.4652153000000002E-4</v>
      </c>
      <c r="AE1274" s="3">
        <f>(AD1274-0)/(0.42788053-0)</f>
        <v>2.2121163821125491E-3</v>
      </c>
      <c r="AF1274">
        <v>0</v>
      </c>
      <c r="AG1274">
        <f>(AF1274-0)/(0.48863637-0)</f>
        <v>0</v>
      </c>
      <c r="AH1274">
        <v>30.4</v>
      </c>
      <c r="AI1274">
        <f>(AH1274-0)/(78.5-0)</f>
        <v>0.38726114649681526</v>
      </c>
      <c r="AJ1274">
        <v>32.799999999999997</v>
      </c>
      <c r="AK1274">
        <f>(AJ1274-5.8)/(57.3-5.8)</f>
        <v>0.52427184466019405</v>
      </c>
      <c r="AL1274">
        <v>32.799999999999997</v>
      </c>
      <c r="AM1274">
        <f>(AL1274-5.5)/(55.8-5.5)</f>
        <v>0.54274353876739556</v>
      </c>
      <c r="AN1274">
        <v>3.9</v>
      </c>
      <c r="AO1274">
        <f>(AN1274-1.2)/(66.3-1.2)</f>
        <v>4.1474654377880192E-2</v>
      </c>
      <c r="AP1274">
        <v>0.16422148603880729</v>
      </c>
      <c r="AQ1274">
        <v>0.1817321344060577</v>
      </c>
      <c r="AR1274">
        <v>0.28632276384287753</v>
      </c>
      <c r="AS1274">
        <v>0.36772361571225748</v>
      </c>
      <c r="AT1274" t="s">
        <v>147</v>
      </c>
      <c r="AU1274" t="s">
        <v>104</v>
      </c>
      <c r="AZ1274">
        <v>0</v>
      </c>
      <c r="BA1274" t="s">
        <v>74</v>
      </c>
      <c r="BB1274">
        <v>0</v>
      </c>
      <c r="BC1274" t="s">
        <v>74</v>
      </c>
    </row>
    <row r="1275" spans="1:55">
      <c r="A1275" s="1">
        <v>1273</v>
      </c>
      <c r="B1275" t="s">
        <v>949</v>
      </c>
      <c r="C1275" t="s">
        <v>268</v>
      </c>
      <c r="D1275">
        <v>2</v>
      </c>
      <c r="E1275">
        <v>0</v>
      </c>
      <c r="F1275">
        <v>11539</v>
      </c>
      <c r="G1275">
        <v>22</v>
      </c>
      <c r="H1275">
        <v>0.78784202191776498</v>
      </c>
      <c r="I1275">
        <v>2</v>
      </c>
      <c r="J1275" t="s">
        <v>77</v>
      </c>
      <c r="K1275" t="s">
        <v>57</v>
      </c>
      <c r="L1275" t="s">
        <v>58</v>
      </c>
      <c r="M1275" t="s">
        <v>59</v>
      </c>
      <c r="N1275" t="s">
        <v>61</v>
      </c>
      <c r="O1275" t="s">
        <v>63</v>
      </c>
      <c r="P1275" t="s">
        <v>60</v>
      </c>
      <c r="Q1275" t="s">
        <v>62</v>
      </c>
      <c r="R1275" t="s">
        <v>64</v>
      </c>
      <c r="S1275" t="s">
        <v>65</v>
      </c>
      <c r="T1275">
        <v>8.0821934000000013</v>
      </c>
      <c r="U1275">
        <f>(T1275-0.014129973)/(27755.404-0.014129973)</f>
        <v>2.906845648640191E-4</v>
      </c>
      <c r="V1275">
        <v>2.5502903E-2</v>
      </c>
      <c r="W1275">
        <f>(V1275-0.006104506)/(0.96359551-0.006104506)</f>
        <v>2.0259612799453521E-2</v>
      </c>
      <c r="X1275">
        <v>0.85337936999999997</v>
      </c>
      <c r="Y1275">
        <f>(X1275-0.026912883)/(0.97887218-0.026912883)</f>
        <v>0.86817418518262557</v>
      </c>
      <c r="Z1275">
        <v>8.3662994000000004E-2</v>
      </c>
      <c r="AA1275">
        <f>(Z1275-0)/(0.8541435-0)</f>
        <v>9.7949576388510845E-2</v>
      </c>
      <c r="AB1275">
        <v>8.2484641999999997E-3</v>
      </c>
      <c r="AC1275">
        <f>(AB1275-0)/(0.90509456-0)</f>
        <v>9.1133728612842399E-3</v>
      </c>
      <c r="AD1275">
        <v>2.7775440999999999E-3</v>
      </c>
      <c r="AE1275" s="3">
        <f>(AD1275-0)/(0.42788053-0)</f>
        <v>6.4914009992462149E-3</v>
      </c>
      <c r="AF1275">
        <v>1.68336E-4</v>
      </c>
      <c r="AG1275">
        <f>(AF1275-0)/(0.48863637-0)</f>
        <v>3.4450157690881666E-4</v>
      </c>
      <c r="AH1275">
        <v>11.3</v>
      </c>
      <c r="AI1275">
        <f>(AH1275-0)/(78.5-0)</f>
        <v>0.14394904458598726</v>
      </c>
      <c r="AJ1275">
        <v>29.1</v>
      </c>
      <c r="AK1275">
        <f>(AJ1275-5.8)/(57.3-5.8)</f>
        <v>0.45242718446601943</v>
      </c>
      <c r="AL1275">
        <v>42.6</v>
      </c>
      <c r="AM1275">
        <f>(AL1275-5.5)/(55.8-5.5)</f>
        <v>0.73757455268389671</v>
      </c>
      <c r="AN1275">
        <v>17</v>
      </c>
      <c r="AO1275">
        <f>(AN1275-1.2)/(66.3-1.2)</f>
        <v>0.24270353302611369</v>
      </c>
      <c r="AP1275">
        <v>0.1765002945879976</v>
      </c>
      <c r="AQ1275">
        <v>0.21345004629239961</v>
      </c>
      <c r="AR1275">
        <v>0.32379429340964572</v>
      </c>
      <c r="AS1275">
        <v>0.28625536570995708</v>
      </c>
      <c r="AT1275" t="s">
        <v>104</v>
      </c>
      <c r="AU1275" t="s">
        <v>104</v>
      </c>
      <c r="AZ1275">
        <v>-0.58714285700000002</v>
      </c>
      <c r="BA1275" t="s">
        <v>74</v>
      </c>
      <c r="BB1275">
        <v>-0.82171428599999996</v>
      </c>
      <c r="BC1275" t="s">
        <v>74</v>
      </c>
    </row>
    <row r="1276" spans="1:55">
      <c r="A1276" s="1">
        <v>1274</v>
      </c>
      <c r="B1276" t="s">
        <v>949</v>
      </c>
      <c r="C1276" t="s">
        <v>981</v>
      </c>
      <c r="D1276">
        <v>171</v>
      </c>
      <c r="E1276">
        <v>26</v>
      </c>
      <c r="F1276">
        <v>88319</v>
      </c>
      <c r="G1276">
        <v>31</v>
      </c>
      <c r="H1276">
        <v>6.2456878273735708</v>
      </c>
      <c r="I1276">
        <v>171</v>
      </c>
      <c r="J1276" t="s">
        <v>56</v>
      </c>
      <c r="K1276" t="s">
        <v>57</v>
      </c>
      <c r="L1276" t="s">
        <v>59</v>
      </c>
      <c r="M1276" t="s">
        <v>58</v>
      </c>
      <c r="N1276" t="s">
        <v>61</v>
      </c>
      <c r="O1276" t="s">
        <v>60</v>
      </c>
      <c r="P1276" t="s">
        <v>62</v>
      </c>
      <c r="Q1276" t="s">
        <v>63</v>
      </c>
      <c r="R1276" t="s">
        <v>65</v>
      </c>
      <c r="S1276" t="s">
        <v>64</v>
      </c>
      <c r="T1276">
        <v>52.727649999999997</v>
      </c>
      <c r="U1276">
        <f>(T1276-0.014129973)/(27755.404-0.014129973)</f>
        <v>1.8992174231328394E-3</v>
      </c>
      <c r="V1276">
        <v>4.6701050999999993E-2</v>
      </c>
      <c r="W1276">
        <f>(V1276-0.006104506)/(0.96359551-0.006104506)</f>
        <v>4.2398878767951322E-2</v>
      </c>
      <c r="X1276">
        <v>0.91806018</v>
      </c>
      <c r="Y1276">
        <f>(X1276-0.026912883)/(0.97887218-0.026912883)</f>
        <v>0.93611911749626009</v>
      </c>
      <c r="Z1276">
        <v>1.1394102E-2</v>
      </c>
      <c r="AA1276">
        <f>(Z1276-0)/(0.8541435-0)</f>
        <v>1.3339798289163355E-2</v>
      </c>
      <c r="AB1276">
        <v>3.8737672999999999E-3</v>
      </c>
      <c r="AC1276">
        <f>(AB1276-0)/(0.90509456-0)</f>
        <v>4.2799586597890944E-3</v>
      </c>
      <c r="AD1276">
        <v>6.6001727000000003E-3</v>
      </c>
      <c r="AE1276" s="3">
        <f>(AD1276-0)/(0.42788053-0)</f>
        <v>1.5425269993004824E-2</v>
      </c>
      <c r="AF1276">
        <v>1.1360022E-4</v>
      </c>
      <c r="AG1276">
        <f>(AF1276-0)/(0.48863637-0)</f>
        <v>2.3248416813508989E-4</v>
      </c>
      <c r="AH1276">
        <v>17.8</v>
      </c>
      <c r="AI1276">
        <f>(AH1276-0)/(78.5-0)</f>
        <v>0.2267515923566879</v>
      </c>
      <c r="AJ1276">
        <v>37.200000000000003</v>
      </c>
      <c r="AK1276">
        <f>(AJ1276-5.8)/(57.3-5.8)</f>
        <v>0.60970873786407775</v>
      </c>
      <c r="AL1276">
        <v>35.700000000000003</v>
      </c>
      <c r="AM1276">
        <f>(AL1276-5.5)/(55.8-5.5)</f>
        <v>0.60039761431411542</v>
      </c>
      <c r="AN1276">
        <v>9.3000000000000007</v>
      </c>
      <c r="AO1276">
        <f>(AN1276-1.2)/(66.3-1.2)</f>
        <v>0.12442396313364058</v>
      </c>
      <c r="AP1276">
        <v>0.22914299995455989</v>
      </c>
      <c r="AQ1276">
        <v>0.27733221247784789</v>
      </c>
      <c r="AR1276">
        <v>0.31218475939473811</v>
      </c>
      <c r="AS1276">
        <v>0.18134002817285411</v>
      </c>
      <c r="AT1276" t="s">
        <v>72</v>
      </c>
      <c r="AU1276" t="s">
        <v>72</v>
      </c>
      <c r="AZ1276">
        <v>-0.236571429</v>
      </c>
      <c r="BA1276" t="s">
        <v>74</v>
      </c>
      <c r="BB1276">
        <v>-0.25929332199999999</v>
      </c>
      <c r="BC1276" t="s">
        <v>74</v>
      </c>
    </row>
    <row r="1277" spans="1:55">
      <c r="A1277" s="1">
        <v>1275</v>
      </c>
      <c r="B1277" t="s">
        <v>949</v>
      </c>
      <c r="C1277" t="s">
        <v>982</v>
      </c>
      <c r="D1277">
        <v>9</v>
      </c>
      <c r="E1277">
        <v>0</v>
      </c>
      <c r="F1277">
        <v>21708</v>
      </c>
      <c r="G1277">
        <v>45</v>
      </c>
      <c r="H1277">
        <v>0.92131932927952831</v>
      </c>
      <c r="I1277">
        <v>9</v>
      </c>
      <c r="J1277" t="s">
        <v>56</v>
      </c>
      <c r="K1277" t="s">
        <v>57</v>
      </c>
      <c r="L1277" t="s">
        <v>59</v>
      </c>
      <c r="M1277" t="s">
        <v>100</v>
      </c>
      <c r="N1277" t="s">
        <v>63</v>
      </c>
      <c r="O1277" t="s">
        <v>61</v>
      </c>
      <c r="P1277" t="s">
        <v>60</v>
      </c>
      <c r="Q1277" t="s">
        <v>62</v>
      </c>
      <c r="R1277" t="s">
        <v>69</v>
      </c>
      <c r="S1277" t="s">
        <v>65</v>
      </c>
      <c r="T1277">
        <v>24.202570000000001</v>
      </c>
      <c r="U1277">
        <f>(T1277-0.014129973)/(27755.404-0.014129973)</f>
        <v>8.7148622809010007E-4</v>
      </c>
      <c r="V1277">
        <v>4.4798749999999998E-2</v>
      </c>
      <c r="W1277">
        <f>(V1277-0.006104506)/(0.96359551-0.006104506)</f>
        <v>4.0412122764967508E-2</v>
      </c>
      <c r="X1277">
        <v>0.89854807000000003</v>
      </c>
      <c r="Y1277">
        <f>(X1277-0.026912883)/(0.97887218-0.026912883)</f>
        <v>0.91562232728528115</v>
      </c>
      <c r="Z1277">
        <v>5.7893768000000009E-3</v>
      </c>
      <c r="AA1277">
        <f>(Z1277-0)/(0.8541435-0)</f>
        <v>6.7779908177021788E-3</v>
      </c>
      <c r="AB1277">
        <v>2.8487410000000001E-2</v>
      </c>
      <c r="AC1277">
        <f>(AB1277-0)/(0.90509456-0)</f>
        <v>3.1474512453151859E-2</v>
      </c>
      <c r="AD1277">
        <v>6.8002203000000006E-3</v>
      </c>
      <c r="AE1277" s="3">
        <f>(AD1277-0)/(0.42788053-0)</f>
        <v>1.5892801432212868E-2</v>
      </c>
      <c r="AF1277">
        <v>2.2973718E-4</v>
      </c>
      <c r="AG1277">
        <f>(AF1277-0)/(0.48863637-0)</f>
        <v>4.7015980410954674E-4</v>
      </c>
      <c r="AH1277">
        <v>42.8</v>
      </c>
      <c r="AI1277">
        <f>(AH1277-0)/(78.5-0)</f>
        <v>0.54522292993630572</v>
      </c>
      <c r="AJ1277">
        <v>30.6</v>
      </c>
      <c r="AK1277">
        <f>(AJ1277-5.8)/(57.3-5.8)</f>
        <v>0.48155339805825242</v>
      </c>
      <c r="AL1277">
        <v>21.8</v>
      </c>
      <c r="AM1277">
        <f>(AL1277-5.5)/(55.8-5.5)</f>
        <v>0.32405566600397617</v>
      </c>
      <c r="AN1277">
        <v>4.8</v>
      </c>
      <c r="AO1277">
        <f>(AN1277-1.2)/(66.3-1.2)</f>
        <v>5.5299539170506909E-2</v>
      </c>
      <c r="AP1277">
        <v>0.17772468296269081</v>
      </c>
      <c r="AQ1277">
        <v>0.22312074986215771</v>
      </c>
      <c r="AR1277">
        <v>0.2898823745634993</v>
      </c>
      <c r="AS1277">
        <v>0.30927219261165229</v>
      </c>
      <c r="AT1277" t="s">
        <v>104</v>
      </c>
      <c r="AU1277" t="s">
        <v>66</v>
      </c>
      <c r="AZ1277">
        <v>-7.7826087000000002E-2</v>
      </c>
      <c r="BA1277" t="s">
        <v>74</v>
      </c>
      <c r="BB1277">
        <v>-0.30024844699999997</v>
      </c>
      <c r="BC1277" t="s">
        <v>74</v>
      </c>
    </row>
    <row r="1278" spans="1:55">
      <c r="A1278" s="1">
        <v>1276</v>
      </c>
      <c r="B1278" t="s">
        <v>949</v>
      </c>
      <c r="C1278" t="s">
        <v>983</v>
      </c>
      <c r="D1278">
        <v>105</v>
      </c>
      <c r="E1278">
        <v>2</v>
      </c>
      <c r="F1278">
        <v>99892</v>
      </c>
      <c r="G1278">
        <v>35</v>
      </c>
      <c r="H1278">
        <v>3.0032435029832221</v>
      </c>
      <c r="I1278">
        <v>105</v>
      </c>
      <c r="J1278" t="s">
        <v>56</v>
      </c>
      <c r="K1278" t="s">
        <v>57</v>
      </c>
      <c r="L1278" t="s">
        <v>59</v>
      </c>
      <c r="M1278" t="s">
        <v>58</v>
      </c>
      <c r="N1278" t="s">
        <v>60</v>
      </c>
      <c r="O1278" t="s">
        <v>61</v>
      </c>
      <c r="P1278" t="s">
        <v>62</v>
      </c>
      <c r="Q1278" t="s">
        <v>63</v>
      </c>
      <c r="R1278" t="s">
        <v>64</v>
      </c>
      <c r="S1278" t="s">
        <v>65</v>
      </c>
      <c r="T1278">
        <v>50.612361999999997</v>
      </c>
      <c r="U1278">
        <f>(T1278-0.014129973)/(27755.404-0.014129973)</f>
        <v>1.8230056311203519E-3</v>
      </c>
      <c r="V1278">
        <v>8.1605032000000008E-2</v>
      </c>
      <c r="W1278">
        <f>(V1278-0.006104506)/(0.96359551-0.006104506)</f>
        <v>7.8852465124570517E-2</v>
      </c>
      <c r="X1278">
        <v>0.86530435000000006</v>
      </c>
      <c r="Y1278">
        <f>(X1278-0.026912883)/(0.97887218-0.026912883)</f>
        <v>0.88070096026385059</v>
      </c>
      <c r="Z1278">
        <v>2.5624325E-2</v>
      </c>
      <c r="AA1278">
        <f>(Z1278-0)/(0.8541435-0)</f>
        <v>3.0000023415269216E-2</v>
      </c>
      <c r="AB1278">
        <v>4.2435839000000003E-3</v>
      </c>
      <c r="AC1278">
        <f>(AB1278-0)/(0.90509456-0)</f>
        <v>4.6885530943860717E-3</v>
      </c>
      <c r="AD1278">
        <v>4.6302890000000001E-3</v>
      </c>
      <c r="AE1278" s="3">
        <f>(AD1278-0)/(0.42788053-0)</f>
        <v>1.0821452894806877E-2</v>
      </c>
      <c r="AF1278">
        <v>2.6458796000000001E-4</v>
      </c>
      <c r="AG1278">
        <f>(AF1278-0)/(0.48863637-0)</f>
        <v>5.4148232969232317E-4</v>
      </c>
      <c r="AH1278">
        <v>20.9</v>
      </c>
      <c r="AI1278">
        <f>(AH1278-0)/(78.5-0)</f>
        <v>0.26624203821656051</v>
      </c>
      <c r="AJ1278">
        <v>32.799999999999997</v>
      </c>
      <c r="AK1278">
        <f>(AJ1278-5.8)/(57.3-5.8)</f>
        <v>0.52427184466019405</v>
      </c>
      <c r="AL1278">
        <v>37.1</v>
      </c>
      <c r="AM1278">
        <f>(AL1278-5.5)/(55.8-5.5)</f>
        <v>0.62823061630218691</v>
      </c>
      <c r="AN1278">
        <v>9.1999999999999993</v>
      </c>
      <c r="AO1278">
        <f>(AN1278-1.2)/(66.3-1.2)</f>
        <v>0.12288786482334869</v>
      </c>
      <c r="AP1278">
        <v>0.23832251236439869</v>
      </c>
      <c r="AQ1278">
        <v>0.2961553334825881</v>
      </c>
      <c r="AR1278">
        <v>0.27578206093664132</v>
      </c>
      <c r="AS1278">
        <v>0.18974009321637181</v>
      </c>
      <c r="AT1278" t="s">
        <v>72</v>
      </c>
      <c r="AU1278" t="s">
        <v>66</v>
      </c>
      <c r="AZ1278">
        <v>1.8475390000000001E-2</v>
      </c>
      <c r="BA1278" t="s">
        <v>67</v>
      </c>
      <c r="BB1278">
        <v>1.2653061E-2</v>
      </c>
      <c r="BC1278" t="s">
        <v>67</v>
      </c>
    </row>
    <row r="1279" spans="1:55">
      <c r="A1279" s="1">
        <v>1277</v>
      </c>
      <c r="B1279" t="s">
        <v>949</v>
      </c>
      <c r="C1279" t="s">
        <v>605</v>
      </c>
      <c r="D1279">
        <v>352</v>
      </c>
      <c r="E1279">
        <v>19</v>
      </c>
      <c r="F1279">
        <v>180967</v>
      </c>
      <c r="G1279">
        <v>37</v>
      </c>
      <c r="H1279">
        <v>5.2570432805503291</v>
      </c>
      <c r="I1279">
        <v>352</v>
      </c>
      <c r="J1279" t="s">
        <v>102</v>
      </c>
      <c r="K1279" t="s">
        <v>57</v>
      </c>
      <c r="L1279" t="s">
        <v>59</v>
      </c>
      <c r="M1279" t="s">
        <v>117</v>
      </c>
      <c r="N1279" t="s">
        <v>61</v>
      </c>
      <c r="O1279" t="s">
        <v>60</v>
      </c>
      <c r="P1279" t="s">
        <v>62</v>
      </c>
      <c r="Q1279" t="s">
        <v>63</v>
      </c>
      <c r="R1279" t="s">
        <v>69</v>
      </c>
      <c r="S1279" t="s">
        <v>65</v>
      </c>
      <c r="T1279">
        <v>130.61922999999999</v>
      </c>
      <c r="U1279">
        <f>(T1279-0.014129973)/(27755.404-0.014129973)</f>
        <v>4.7055761291265527E-3</v>
      </c>
      <c r="V1279">
        <v>2.5064844999999999E-2</v>
      </c>
      <c r="W1279">
        <f>(V1279-0.006104506)/(0.96359551-0.006104506)</f>
        <v>1.9802106673369853E-2</v>
      </c>
      <c r="X1279">
        <v>0.94210452</v>
      </c>
      <c r="Y1279">
        <f>(X1279-0.026912883)/(0.97887218-0.026912883)</f>
        <v>0.96137685706114806</v>
      </c>
      <c r="Z1279">
        <v>5.9459065000000014E-3</v>
      </c>
      <c r="AA1279">
        <f>(Z1279-0)/(0.8541435-0)</f>
        <v>6.9612500709775368E-3</v>
      </c>
      <c r="AB1279">
        <v>3.6606283000000001E-3</v>
      </c>
      <c r="AC1279">
        <f>(AB1279-0)/(0.90509456-0)</f>
        <v>4.0444705578608275E-3</v>
      </c>
      <c r="AD1279">
        <v>9.4757982999999994E-3</v>
      </c>
      <c r="AE1279" s="3">
        <f>(AD1279-0)/(0.42788053-0)</f>
        <v>2.2145897360648776E-2</v>
      </c>
      <c r="AF1279">
        <v>5.6478265000000001E-4</v>
      </c>
      <c r="AG1279">
        <f>(AF1279-0)/(0.48863637-0)</f>
        <v>1.1558342454123913E-3</v>
      </c>
      <c r="AH1279">
        <v>34.799999999999997</v>
      </c>
      <c r="AI1279">
        <f>(AH1279-0)/(78.5-0)</f>
        <v>0.44331210191082798</v>
      </c>
      <c r="AJ1279">
        <v>34.700000000000003</v>
      </c>
      <c r="AK1279">
        <f>(AJ1279-5.8)/(57.3-5.8)</f>
        <v>0.56116504854368932</v>
      </c>
      <c r="AL1279">
        <v>25.9</v>
      </c>
      <c r="AM1279">
        <f>(AL1279-5.5)/(55.8-5.5)</f>
        <v>0.40556660039761433</v>
      </c>
      <c r="AN1279">
        <v>4.5999999999999996</v>
      </c>
      <c r="AO1279">
        <f>(AN1279-1.2)/(66.3-1.2)</f>
        <v>5.2227342549923193E-2</v>
      </c>
      <c r="AP1279">
        <v>0.23599548173869381</v>
      </c>
      <c r="AQ1279">
        <v>0.28057670585282179</v>
      </c>
      <c r="AR1279">
        <v>0.31127368949504258</v>
      </c>
      <c r="AS1279">
        <v>0.1721541229134419</v>
      </c>
      <c r="AT1279" t="s">
        <v>72</v>
      </c>
      <c r="AU1279" t="s">
        <v>72</v>
      </c>
      <c r="AZ1279">
        <v>-0.12569065900000001</v>
      </c>
      <c r="BA1279" t="s">
        <v>74</v>
      </c>
      <c r="BB1279">
        <v>-0.191291874</v>
      </c>
      <c r="BC1279" t="s">
        <v>74</v>
      </c>
    </row>
    <row r="1280" spans="1:55">
      <c r="A1280" s="1">
        <v>1278</v>
      </c>
      <c r="B1280" t="s">
        <v>949</v>
      </c>
      <c r="C1280" t="s">
        <v>984</v>
      </c>
      <c r="D1280">
        <v>1</v>
      </c>
      <c r="E1280">
        <v>0</v>
      </c>
      <c r="F1280">
        <v>6631</v>
      </c>
      <c r="G1280">
        <v>39</v>
      </c>
      <c r="H1280">
        <v>0.38668414479001118</v>
      </c>
      <c r="I1280">
        <v>1</v>
      </c>
      <c r="J1280" t="s">
        <v>77</v>
      </c>
      <c r="K1280" t="s">
        <v>57</v>
      </c>
      <c r="L1280" t="s">
        <v>58</v>
      </c>
      <c r="M1280" t="s">
        <v>100</v>
      </c>
      <c r="N1280" t="s">
        <v>60</v>
      </c>
      <c r="O1280" t="s">
        <v>61</v>
      </c>
      <c r="P1280" t="s">
        <v>63</v>
      </c>
      <c r="Q1280" t="s">
        <v>62</v>
      </c>
      <c r="R1280" t="s">
        <v>64</v>
      </c>
      <c r="S1280" t="s">
        <v>65</v>
      </c>
      <c r="T1280">
        <v>2.6981951999999998</v>
      </c>
      <c r="U1280">
        <f>(T1280-0.014129973)/(27755.404-0.014129973)</f>
        <v>9.6704288412771219E-5</v>
      </c>
      <c r="V1280">
        <v>1.6393442000000001E-2</v>
      </c>
      <c r="W1280">
        <f>(V1280-0.006104506)/(0.96359551-0.006104506)</f>
        <v>1.0745726024596678E-2</v>
      </c>
      <c r="X1280">
        <v>0.78020054000000005</v>
      </c>
      <c r="Y1280">
        <f>(X1280-0.026912883)/(0.97887218-0.026912883)</f>
        <v>0.79130237960163552</v>
      </c>
      <c r="Z1280">
        <v>0.11507241</v>
      </c>
      <c r="AA1280">
        <f>(Z1280-0)/(0.8541435-0)</f>
        <v>0.13472257296344234</v>
      </c>
      <c r="AB1280">
        <v>5.1726881000000002E-2</v>
      </c>
      <c r="AC1280">
        <f>(AB1280-0)/(0.90509456-0)</f>
        <v>5.7150803116085468E-2</v>
      </c>
      <c r="AD1280">
        <v>2.5465542E-3</v>
      </c>
      <c r="AE1280" s="3">
        <f>(AD1280-0)/(0.42788053-0)</f>
        <v>5.9515542808175918E-3</v>
      </c>
      <c r="AF1280">
        <v>1.5915963999999999E-4</v>
      </c>
      <c r="AG1280">
        <f>(AF1280-0)/(0.48863637-0)</f>
        <v>3.257220497115268E-4</v>
      </c>
      <c r="AH1280">
        <v>16.3</v>
      </c>
      <c r="AI1280">
        <f>(AH1280-0)/(78.5-0)</f>
        <v>0.20764331210191084</v>
      </c>
      <c r="AJ1280">
        <v>33.200000000000003</v>
      </c>
      <c r="AK1280">
        <f>(AJ1280-5.8)/(57.3-5.8)</f>
        <v>0.53203883495145632</v>
      </c>
      <c r="AL1280">
        <v>38.5</v>
      </c>
      <c r="AM1280">
        <f>(AL1280-5.5)/(55.8-5.5)</f>
        <v>0.6560636182902585</v>
      </c>
      <c r="AN1280">
        <v>12</v>
      </c>
      <c r="AO1280">
        <f>(AN1280-1.2)/(66.3-1.2)</f>
        <v>0.16589861751152077</v>
      </c>
      <c r="AP1280">
        <v>0.18255610377208331</v>
      </c>
      <c r="AQ1280">
        <v>0.32420818080534769</v>
      </c>
      <c r="AR1280">
        <v>0.28760146426866151</v>
      </c>
      <c r="AS1280">
        <v>0.20563425115390721</v>
      </c>
      <c r="AT1280" t="s">
        <v>147</v>
      </c>
      <c r="AU1280" t="s">
        <v>104</v>
      </c>
      <c r="AZ1280">
        <v>-0.11485714299999999</v>
      </c>
      <c r="BA1280" t="s">
        <v>74</v>
      </c>
      <c r="BB1280">
        <v>0</v>
      </c>
      <c r="BC1280" t="s">
        <v>74</v>
      </c>
    </row>
    <row r="1281" spans="1:55">
      <c r="A1281" s="1">
        <v>1279</v>
      </c>
      <c r="B1281" t="s">
        <v>949</v>
      </c>
      <c r="C1281" t="s">
        <v>985</v>
      </c>
      <c r="D1281">
        <v>6</v>
      </c>
      <c r="E1281">
        <v>0</v>
      </c>
      <c r="F1281">
        <v>11113</v>
      </c>
      <c r="G1281">
        <v>31</v>
      </c>
      <c r="H1281">
        <v>1.741639405172088</v>
      </c>
      <c r="I1281">
        <v>6</v>
      </c>
      <c r="J1281" t="s">
        <v>77</v>
      </c>
      <c r="K1281" t="s">
        <v>57</v>
      </c>
      <c r="L1281" t="s">
        <v>100</v>
      </c>
      <c r="M1281" t="s">
        <v>58</v>
      </c>
      <c r="N1281" t="s">
        <v>61</v>
      </c>
      <c r="O1281" t="s">
        <v>63</v>
      </c>
      <c r="P1281" t="s">
        <v>60</v>
      </c>
      <c r="Q1281" t="s">
        <v>62</v>
      </c>
      <c r="R1281" t="s">
        <v>64</v>
      </c>
      <c r="S1281" t="s">
        <v>65</v>
      </c>
      <c r="T1281">
        <v>4.0757684999999997</v>
      </c>
      <c r="U1281">
        <f>(T1281-0.014129973)/(27755.404-0.014129973)</f>
        <v>1.4633692936830825E-4</v>
      </c>
      <c r="V1281">
        <v>1.8818947999999999E-2</v>
      </c>
      <c r="W1281">
        <f>(V1281-0.006104506)/(0.96359551-0.006104506)</f>
        <v>1.3278915359919142E-2</v>
      </c>
      <c r="X1281">
        <v>0.72986001</v>
      </c>
      <c r="Y1281">
        <f>(X1281-0.026912883)/(0.97887218-0.026912883)</f>
        <v>0.73842141067928468</v>
      </c>
      <c r="Z1281">
        <v>3.087049200000001E-2</v>
      </c>
      <c r="AA1281">
        <f>(Z1281-0)/(0.8541435-0)</f>
        <v>3.6142044047633694E-2</v>
      </c>
      <c r="AB1281">
        <v>0.16232501999999999</v>
      </c>
      <c r="AC1281">
        <f>(AB1281-0)/(0.90509456-0)</f>
        <v>0.17934592381154074</v>
      </c>
      <c r="AD1281">
        <v>7.4163344999999999E-3</v>
      </c>
      <c r="AE1281" s="3">
        <f>(AD1281-0)/(0.42788053-0)</f>
        <v>1.7332722524205531E-2</v>
      </c>
      <c r="AF1281">
        <v>9.2704183999999995E-5</v>
      </c>
      <c r="AG1281">
        <f>(AF1281-0)/(0.48863637-0)</f>
        <v>1.8972018804085336E-4</v>
      </c>
      <c r="AH1281">
        <v>21.8</v>
      </c>
      <c r="AI1281">
        <f>(AH1281-0)/(78.5-0)</f>
        <v>0.27770700636942675</v>
      </c>
      <c r="AJ1281">
        <v>34.1</v>
      </c>
      <c r="AK1281">
        <f>(AJ1281-5.8)/(57.3-5.8)</f>
        <v>0.54951456310679614</v>
      </c>
      <c r="AL1281">
        <v>34.299999999999997</v>
      </c>
      <c r="AM1281">
        <f>(AL1281-5.5)/(55.8-5.5)</f>
        <v>0.57256461232604372</v>
      </c>
      <c r="AN1281">
        <v>9.8000000000000007</v>
      </c>
      <c r="AO1281">
        <f>(AN1281-1.2)/(66.3-1.2)</f>
        <v>0.13210445468509988</v>
      </c>
      <c r="AP1281">
        <v>0.1754890145545564</v>
      </c>
      <c r="AQ1281">
        <v>0.2342634652822842</v>
      </c>
      <c r="AR1281">
        <v>0.30981737276351168</v>
      </c>
      <c r="AS1281">
        <v>0.28043014739964772</v>
      </c>
      <c r="AT1281" t="s">
        <v>66</v>
      </c>
      <c r="AU1281" t="s">
        <v>66</v>
      </c>
      <c r="AZ1281">
        <v>-0.16729063999999999</v>
      </c>
      <c r="BA1281" t="s">
        <v>74</v>
      </c>
      <c r="BB1281">
        <v>0.21142857100000001</v>
      </c>
      <c r="BC1281" t="s">
        <v>67</v>
      </c>
    </row>
    <row r="1282" spans="1:55">
      <c r="A1282" s="1">
        <v>1280</v>
      </c>
      <c r="B1282" t="s">
        <v>949</v>
      </c>
      <c r="C1282" t="s">
        <v>986</v>
      </c>
      <c r="D1282">
        <v>5666</v>
      </c>
      <c r="E1282">
        <v>625</v>
      </c>
      <c r="F1282">
        <v>840978</v>
      </c>
      <c r="G1282">
        <v>43</v>
      </c>
      <c r="H1282">
        <v>15.66835777635861</v>
      </c>
      <c r="I1282">
        <v>5666</v>
      </c>
      <c r="J1282" t="s">
        <v>79</v>
      </c>
      <c r="K1282" t="s">
        <v>57</v>
      </c>
      <c r="L1282" t="s">
        <v>58</v>
      </c>
      <c r="M1282" t="s">
        <v>117</v>
      </c>
      <c r="N1282" t="s">
        <v>60</v>
      </c>
      <c r="O1282" t="s">
        <v>61</v>
      </c>
      <c r="P1282" t="s">
        <v>62</v>
      </c>
      <c r="Q1282" t="s">
        <v>63</v>
      </c>
      <c r="R1282" t="s">
        <v>65</v>
      </c>
      <c r="S1282" t="s">
        <v>64</v>
      </c>
      <c r="T1282">
        <v>704.74176</v>
      </c>
      <c r="U1282">
        <f>(T1282-0.014129973)/(27755.404-0.014129973)</f>
        <v>2.5390658655025208E-2</v>
      </c>
      <c r="V1282">
        <v>2.680281E-2</v>
      </c>
      <c r="W1282">
        <f>(V1282-0.006104506)/(0.96359551-0.006104506)</f>
        <v>2.161723077661417E-2</v>
      </c>
      <c r="X1282">
        <v>0.78582441999999997</v>
      </c>
      <c r="Y1282">
        <f>(X1282-0.026912883)/(0.97887218-0.026912883)</f>
        <v>0.79721006916118176</v>
      </c>
      <c r="Z1282">
        <v>0.12057606999999999</v>
      </c>
      <c r="AA1282">
        <f>(Z1282-0)/(0.8541435-0)</f>
        <v>0.14116605699159451</v>
      </c>
      <c r="AB1282">
        <v>2.7104608999999999E-3</v>
      </c>
      <c r="AC1282">
        <f>(AB1282-0)/(0.90509456-0)</f>
        <v>2.9946715180787296E-3</v>
      </c>
      <c r="AD1282">
        <v>4.1092458999999998E-2</v>
      </c>
      <c r="AE1282" s="3">
        <f>(AD1282-0)/(0.42788053-0)</f>
        <v>9.6037225624638733E-2</v>
      </c>
      <c r="AF1282">
        <v>2.7436129000000002E-4</v>
      </c>
      <c r="AG1282">
        <f>(AF1282-0)/(0.48863637-0)</f>
        <v>5.6148356292021412E-4</v>
      </c>
      <c r="AH1282">
        <v>24.5</v>
      </c>
      <c r="AI1282">
        <f>(AH1282-0)/(78.5-0)</f>
        <v>0.31210191082802546</v>
      </c>
      <c r="AJ1282">
        <v>35.4</v>
      </c>
      <c r="AK1282">
        <f>(AJ1282-5.8)/(57.3-5.8)</f>
        <v>0.574757281553398</v>
      </c>
      <c r="AL1282">
        <v>29.7</v>
      </c>
      <c r="AM1282">
        <f>(AL1282-5.5)/(55.8-5.5)</f>
        <v>0.4811133200795229</v>
      </c>
      <c r="AN1282">
        <v>10.3</v>
      </c>
      <c r="AO1282">
        <f>(AN1282-1.2)/(66.3-1.2)</f>
        <v>0.13978494623655918</v>
      </c>
      <c r="AP1282">
        <v>0.23127627152164201</v>
      </c>
      <c r="AQ1282">
        <v>0.31492673982205388</v>
      </c>
      <c r="AR1282">
        <v>0.28388047450783582</v>
      </c>
      <c r="AS1282">
        <v>0.16991651414846831</v>
      </c>
      <c r="AT1282" t="s">
        <v>79</v>
      </c>
      <c r="AU1282" t="s">
        <v>72</v>
      </c>
      <c r="AV1282">
        <v>58</v>
      </c>
      <c r="AW1282">
        <v>0.44776119399999997</v>
      </c>
      <c r="AX1282">
        <v>0.74972000000000005</v>
      </c>
      <c r="AY1282">
        <f>(AX1282-0)/(1.01692-0)</f>
        <v>0.73724580104629667</v>
      </c>
      <c r="AZ1282">
        <v>-8.4302450000000001E-2</v>
      </c>
      <c r="BA1282" t="s">
        <v>74</v>
      </c>
      <c r="BB1282">
        <v>-7.9563101999999997E-2</v>
      </c>
      <c r="BC1282" t="s">
        <v>74</v>
      </c>
    </row>
    <row r="1283" spans="1:55">
      <c r="A1283" s="1">
        <v>1281</v>
      </c>
      <c r="B1283" t="s">
        <v>949</v>
      </c>
      <c r="C1283" t="s">
        <v>987</v>
      </c>
      <c r="D1283">
        <v>11</v>
      </c>
      <c r="E1283">
        <v>0</v>
      </c>
      <c r="F1283">
        <v>24733</v>
      </c>
      <c r="G1283">
        <v>37</v>
      </c>
      <c r="H1283">
        <v>1.2020268357954851</v>
      </c>
      <c r="I1283">
        <v>11</v>
      </c>
      <c r="J1283" t="s">
        <v>56</v>
      </c>
      <c r="K1283" t="s">
        <v>57</v>
      </c>
      <c r="L1283" t="s">
        <v>58</v>
      </c>
      <c r="M1283" t="s">
        <v>59</v>
      </c>
      <c r="N1283" t="s">
        <v>61</v>
      </c>
      <c r="O1283" t="s">
        <v>63</v>
      </c>
      <c r="P1283" t="s">
        <v>60</v>
      </c>
      <c r="Q1283" t="s">
        <v>62</v>
      </c>
      <c r="R1283" t="s">
        <v>64</v>
      </c>
      <c r="S1283" t="s">
        <v>65</v>
      </c>
      <c r="T1283">
        <v>17.462418</v>
      </c>
      <c r="U1283">
        <f>(T1283-0.014129973)/(27755.404-0.014129973)</f>
        <v>6.2864503466558675E-4</v>
      </c>
      <c r="V1283">
        <v>3.2575014999999999E-2</v>
      </c>
      <c r="W1283">
        <f>(V1283-0.006104506)/(0.96359551-0.006104506)</f>
        <v>2.764569994852923E-2</v>
      </c>
      <c r="X1283">
        <v>0.88894324999999996</v>
      </c>
      <c r="Y1283">
        <f>(X1283-0.026912883)/(0.97887218-0.026912883)</f>
        <v>0.90553279926631158</v>
      </c>
      <c r="Z1283">
        <v>3.4205805999999998E-2</v>
      </c>
      <c r="AA1283">
        <f>(Z1283-0)/(0.8541435-0)</f>
        <v>4.0046907808816666E-2</v>
      </c>
      <c r="AB1283">
        <v>2.0547945000000001E-2</v>
      </c>
      <c r="AC1283">
        <f>(AB1283-0)/(0.90509456-0)</f>
        <v>2.2702539500403143E-2</v>
      </c>
      <c r="AD1283">
        <v>3.9138942999999999E-3</v>
      </c>
      <c r="AE1283" s="3">
        <f>(AD1283-0)/(0.42788053-0)</f>
        <v>9.1471661493922156E-3</v>
      </c>
      <c r="AF1283">
        <v>6.1154598E-4</v>
      </c>
      <c r="AG1283">
        <f>(AF1283-0)/(0.48863637-0)</f>
        <v>1.2515359427706946E-3</v>
      </c>
      <c r="AH1283">
        <v>20</v>
      </c>
      <c r="AI1283">
        <f>(AH1283-0)/(78.5-0)</f>
        <v>0.25477707006369427</v>
      </c>
      <c r="AJ1283">
        <v>34.5</v>
      </c>
      <c r="AK1283">
        <f>(AJ1283-5.8)/(57.3-5.8)</f>
        <v>0.55728155339805829</v>
      </c>
      <c r="AL1283">
        <v>36.1</v>
      </c>
      <c r="AM1283">
        <f>(AL1283-5.5)/(55.8-5.5)</f>
        <v>0.60834990059642158</v>
      </c>
      <c r="AN1283">
        <v>9.4</v>
      </c>
      <c r="AO1283">
        <f>(AN1283-1.2)/(66.3-1.2)</f>
        <v>0.12596006144393243</v>
      </c>
      <c r="AP1283">
        <v>0.19247390737116771</v>
      </c>
      <c r="AQ1283">
        <v>0.25631930854533591</v>
      </c>
      <c r="AR1283">
        <v>0.2936236138290933</v>
      </c>
      <c r="AS1283">
        <v>0.25758317025440308</v>
      </c>
      <c r="AT1283" t="s">
        <v>104</v>
      </c>
      <c r="AU1283" t="s">
        <v>66</v>
      </c>
      <c r="AZ1283">
        <v>-0.38142857099999999</v>
      </c>
      <c r="BA1283" t="s">
        <v>74</v>
      </c>
      <c r="BB1283">
        <v>-0.17123152699999999</v>
      </c>
      <c r="BC1283" t="s">
        <v>74</v>
      </c>
    </row>
    <row r="1284" spans="1:55">
      <c r="A1284" s="1">
        <v>1282</v>
      </c>
      <c r="B1284" t="s">
        <v>949</v>
      </c>
      <c r="C1284" t="s">
        <v>988</v>
      </c>
      <c r="D1284">
        <v>51</v>
      </c>
      <c r="E1284">
        <v>8</v>
      </c>
      <c r="F1284">
        <v>67077</v>
      </c>
      <c r="G1284">
        <v>32</v>
      </c>
      <c r="H1284">
        <v>2.3760007155955098</v>
      </c>
      <c r="I1284">
        <v>51</v>
      </c>
      <c r="J1284" t="s">
        <v>56</v>
      </c>
      <c r="K1284" t="s">
        <v>57</v>
      </c>
      <c r="L1284" t="s">
        <v>100</v>
      </c>
      <c r="M1284" t="s">
        <v>59</v>
      </c>
      <c r="N1284" t="s">
        <v>60</v>
      </c>
      <c r="O1284" t="s">
        <v>61</v>
      </c>
      <c r="P1284" t="s">
        <v>62</v>
      </c>
      <c r="Q1284" t="s">
        <v>63</v>
      </c>
      <c r="R1284" t="s">
        <v>65</v>
      </c>
      <c r="S1284" t="s">
        <v>64</v>
      </c>
      <c r="T1284">
        <v>14.196467</v>
      </c>
      <c r="U1284">
        <f>(T1284-0.014129973)/(27755.404-0.014129973)</f>
        <v>5.1097596154884076E-4</v>
      </c>
      <c r="V1284">
        <v>1.6191592000000001E-2</v>
      </c>
      <c r="W1284">
        <f>(V1284-0.006104506)/(0.96359551-0.006104506)</f>
        <v>1.0534914644482658E-2</v>
      </c>
      <c r="X1284">
        <v>0.92087620000000003</v>
      </c>
      <c r="Y1284">
        <f>(X1284-0.026912883)/(0.97887218-0.026912883)</f>
        <v>0.93907724817356364</v>
      </c>
      <c r="Z1284">
        <v>1.5003908E-2</v>
      </c>
      <c r="AA1284">
        <f>(Z1284-0)/(0.8541435-0)</f>
        <v>1.7566027254202601E-2</v>
      </c>
      <c r="AB1284">
        <v>1.8536894000000002E-2</v>
      </c>
      <c r="AC1284">
        <f>(AB1284-0)/(0.90509456-0)</f>
        <v>2.0480615859629077E-2</v>
      </c>
      <c r="AD1284">
        <v>8.1484150000000009E-3</v>
      </c>
      <c r="AE1284" s="3">
        <f>(AD1284-0)/(0.42788053-0)</f>
        <v>1.9043668567952837E-2</v>
      </c>
      <c r="AF1284">
        <v>2.8564557000000001E-4</v>
      </c>
      <c r="AG1284">
        <f>(AF1284-0)/(0.48863637-0)</f>
        <v>5.845769728520209E-4</v>
      </c>
      <c r="AH1284">
        <v>31.5</v>
      </c>
      <c r="AI1284">
        <f>(AH1284-0)/(78.5-0)</f>
        <v>0.40127388535031849</v>
      </c>
      <c r="AJ1284">
        <v>32.299999999999997</v>
      </c>
      <c r="AK1284">
        <f>(AJ1284-5.8)/(57.3-5.8)</f>
        <v>0.51456310679611639</v>
      </c>
      <c r="AL1284">
        <v>31.5</v>
      </c>
      <c r="AM1284">
        <f>(AL1284-5.5)/(55.8-5.5)</f>
        <v>0.51689860834990065</v>
      </c>
      <c r="AN1284">
        <v>4.7</v>
      </c>
      <c r="AO1284">
        <f>(AN1284-1.2)/(66.3-1.2)</f>
        <v>5.3763440860215062E-2</v>
      </c>
      <c r="AP1284">
        <v>0.22117986649828619</v>
      </c>
      <c r="AQ1284">
        <v>0.33830957965000902</v>
      </c>
      <c r="AR1284">
        <v>0.2492934030909856</v>
      </c>
      <c r="AS1284">
        <v>0.1912171507607193</v>
      </c>
      <c r="AT1284" t="s">
        <v>66</v>
      </c>
      <c r="AU1284" t="s">
        <v>66</v>
      </c>
      <c r="AZ1284">
        <v>4.8996960000000003E-3</v>
      </c>
      <c r="BA1284" t="s">
        <v>67</v>
      </c>
      <c r="BB1284">
        <v>5.9574467999999998E-2</v>
      </c>
      <c r="BC1284" t="s">
        <v>67</v>
      </c>
    </row>
    <row r="1285" spans="1:55">
      <c r="A1285" s="1">
        <v>1283</v>
      </c>
      <c r="B1285" t="s">
        <v>949</v>
      </c>
      <c r="C1285" t="s">
        <v>607</v>
      </c>
      <c r="D1285">
        <v>12</v>
      </c>
      <c r="E1285">
        <v>0</v>
      </c>
      <c r="F1285">
        <v>28705</v>
      </c>
      <c r="G1285">
        <v>23</v>
      </c>
      <c r="H1285">
        <v>1.8175897245594239</v>
      </c>
      <c r="I1285">
        <v>12</v>
      </c>
      <c r="J1285" t="s">
        <v>56</v>
      </c>
      <c r="K1285" t="s">
        <v>57</v>
      </c>
      <c r="L1285" t="s">
        <v>59</v>
      </c>
      <c r="M1285" t="s">
        <v>100</v>
      </c>
      <c r="N1285" t="s">
        <v>61</v>
      </c>
      <c r="O1285" t="s">
        <v>60</v>
      </c>
      <c r="P1285" t="s">
        <v>63</v>
      </c>
      <c r="Q1285" t="s">
        <v>62</v>
      </c>
      <c r="R1285" t="s">
        <v>65</v>
      </c>
      <c r="S1285" t="s">
        <v>64</v>
      </c>
      <c r="T1285">
        <v>22.699407999999998</v>
      </c>
      <c r="U1285">
        <f>(T1285-0.014129973)/(27755.404-0.014129973)</f>
        <v>8.1732874707329524E-4</v>
      </c>
      <c r="V1285">
        <v>4.6494845E-2</v>
      </c>
      <c r="W1285">
        <f>(V1285-0.006104506)/(0.96359551-0.006104506)</f>
        <v>4.2183517997835936E-2</v>
      </c>
      <c r="X1285">
        <v>0.91243987999999998</v>
      </c>
      <c r="Y1285">
        <f>(X1285-0.026912883)/(0.97887218-0.026912883)</f>
        <v>0.93021518860170338</v>
      </c>
      <c r="Z1285">
        <v>7.8006870999999976E-3</v>
      </c>
      <c r="AA1285">
        <f>(Z1285-0)/(0.8541435-0)</f>
        <v>9.1327594250848933E-3</v>
      </c>
      <c r="AB1285">
        <v>8.6941579000000008E-3</v>
      </c>
      <c r="AC1285">
        <f>(AB1285-0)/(0.90509456-0)</f>
        <v>9.6058006359026182E-3</v>
      </c>
      <c r="AD1285">
        <v>7.7319588E-3</v>
      </c>
      <c r="AE1285" s="3">
        <f>(AD1285-0)/(0.42788053-0)</f>
        <v>1.8070368380631856E-2</v>
      </c>
      <c r="AF1285">
        <v>0</v>
      </c>
      <c r="AG1285">
        <f>(AF1285-0)/(0.48863637-0)</f>
        <v>0</v>
      </c>
      <c r="AH1285">
        <v>23.2</v>
      </c>
      <c r="AI1285">
        <f>(AH1285-0)/(78.5-0)</f>
        <v>0.29554140127388534</v>
      </c>
      <c r="AJ1285">
        <v>35.700000000000003</v>
      </c>
      <c r="AK1285">
        <f>(AJ1285-5.8)/(57.3-5.8)</f>
        <v>0.58058252427184465</v>
      </c>
      <c r="AL1285">
        <v>33.5</v>
      </c>
      <c r="AM1285">
        <f>(AL1285-5.5)/(55.8-5.5)</f>
        <v>0.55666003976143141</v>
      </c>
      <c r="AN1285">
        <v>7.6</v>
      </c>
      <c r="AO1285">
        <f>(AN1285-1.2)/(66.3-1.2)</f>
        <v>9.8310291858678955E-2</v>
      </c>
      <c r="AP1285">
        <v>0.22199312714776631</v>
      </c>
      <c r="AQ1285">
        <v>0.26017182130584188</v>
      </c>
      <c r="AR1285">
        <v>0.28230240549828178</v>
      </c>
      <c r="AS1285">
        <v>0.23553264604811</v>
      </c>
      <c r="AT1285" t="s">
        <v>66</v>
      </c>
      <c r="AU1285" t="s">
        <v>66</v>
      </c>
      <c r="AZ1285">
        <v>-1.6964285999999999E-2</v>
      </c>
      <c r="BA1285" t="s">
        <v>74</v>
      </c>
      <c r="BB1285">
        <v>-8.7738095000000002E-2</v>
      </c>
      <c r="BC1285" t="s">
        <v>74</v>
      </c>
    </row>
    <row r="1286" spans="1:55">
      <c r="A1286" s="1">
        <v>1284</v>
      </c>
      <c r="B1286" t="s">
        <v>949</v>
      </c>
      <c r="C1286" t="s">
        <v>989</v>
      </c>
      <c r="D1286">
        <v>14</v>
      </c>
      <c r="E1286">
        <v>1</v>
      </c>
      <c r="F1286">
        <v>42798</v>
      </c>
      <c r="G1286">
        <v>34</v>
      </c>
      <c r="H1286">
        <v>0.96211202832457809</v>
      </c>
      <c r="I1286">
        <v>14</v>
      </c>
      <c r="J1286" t="s">
        <v>56</v>
      </c>
      <c r="K1286" t="s">
        <v>57</v>
      </c>
      <c r="L1286" t="s">
        <v>58</v>
      </c>
      <c r="M1286" t="s">
        <v>59</v>
      </c>
      <c r="N1286" t="s">
        <v>60</v>
      </c>
      <c r="O1286" t="s">
        <v>62</v>
      </c>
      <c r="P1286" t="s">
        <v>61</v>
      </c>
      <c r="Q1286" t="s">
        <v>63</v>
      </c>
      <c r="R1286" t="s">
        <v>64</v>
      </c>
      <c r="S1286" t="s">
        <v>65</v>
      </c>
      <c r="T1286">
        <v>30.28698300000001</v>
      </c>
      <c r="U1286">
        <f>(T1286-0.014129973)/(27755.404-0.014129973)</f>
        <v>1.090701776078873E-3</v>
      </c>
      <c r="V1286">
        <v>2.3515902000000002E-2</v>
      </c>
      <c r="W1286">
        <f>(V1286-0.006104506)/(0.96359551-0.006104506)</f>
        <v>1.8184396435331943E-2</v>
      </c>
      <c r="X1286">
        <v>0.91121828999999999</v>
      </c>
      <c r="Y1286">
        <f>(X1286-0.026912883)/(0.97887218-0.026912883)</f>
        <v>0.92893195096344561</v>
      </c>
      <c r="Z1286">
        <v>2.7373980999999999E-2</v>
      </c>
      <c r="AA1286">
        <f>(Z1286-0)/(0.8541435-0)</f>
        <v>3.2048456728875185E-2</v>
      </c>
      <c r="AB1286">
        <v>6.8205306000000002E-3</v>
      </c>
      <c r="AC1286">
        <f>(AB1286-0)/(0.90509456-0)</f>
        <v>7.5357105228872441E-3</v>
      </c>
      <c r="AD1286">
        <v>8.8643934999999997E-3</v>
      </c>
      <c r="AE1286" s="3">
        <f>(AD1286-0)/(0.42788053-0)</f>
        <v>2.0716982611945441E-2</v>
      </c>
      <c r="AF1286">
        <v>2.2964748000000001E-4</v>
      </c>
      <c r="AG1286">
        <f>(AF1286-0)/(0.48863637-0)</f>
        <v>4.6997623201891421E-4</v>
      </c>
      <c r="AH1286">
        <v>21.9</v>
      </c>
      <c r="AI1286">
        <f>(AH1286-0)/(78.5-0)</f>
        <v>0.27898089171974522</v>
      </c>
      <c r="AJ1286">
        <v>31.4</v>
      </c>
      <c r="AK1286">
        <f>(AJ1286-5.8)/(57.3-5.8)</f>
        <v>0.49708737864077668</v>
      </c>
      <c r="AL1286">
        <v>36.200000000000003</v>
      </c>
      <c r="AM1286">
        <f>(AL1286-5.5)/(55.8-5.5)</f>
        <v>0.61033797216699814</v>
      </c>
      <c r="AN1286">
        <v>10.5</v>
      </c>
      <c r="AO1286">
        <f>(AN1286-1.2)/(66.3-1.2)</f>
        <v>0.14285714285714288</v>
      </c>
      <c r="AP1286">
        <v>0.246733264439086</v>
      </c>
      <c r="AQ1286">
        <v>0.32699506257894129</v>
      </c>
      <c r="AR1286">
        <v>0.24312779882879779</v>
      </c>
      <c r="AS1286">
        <v>0.18314387415317479</v>
      </c>
      <c r="AT1286" t="s">
        <v>104</v>
      </c>
      <c r="AU1286" t="s">
        <v>66</v>
      </c>
      <c r="AZ1286">
        <v>-0.25887323899999998</v>
      </c>
      <c r="BA1286" t="s">
        <v>74</v>
      </c>
      <c r="BB1286">
        <v>-1.722334E-2</v>
      </c>
      <c r="BC1286" t="s">
        <v>74</v>
      </c>
    </row>
    <row r="1287" spans="1:55">
      <c r="A1287" s="1">
        <v>1285</v>
      </c>
      <c r="B1287" t="s">
        <v>949</v>
      </c>
      <c r="C1287" t="s">
        <v>990</v>
      </c>
      <c r="D1287">
        <v>5</v>
      </c>
      <c r="E1287">
        <v>0</v>
      </c>
      <c r="F1287">
        <v>24029</v>
      </c>
      <c r="G1287">
        <v>22</v>
      </c>
      <c r="H1287">
        <v>0.94582682289203579</v>
      </c>
      <c r="I1287">
        <v>5</v>
      </c>
      <c r="J1287" t="s">
        <v>77</v>
      </c>
      <c r="K1287" t="s">
        <v>57</v>
      </c>
      <c r="L1287" t="s">
        <v>100</v>
      </c>
      <c r="M1287" t="s">
        <v>59</v>
      </c>
      <c r="N1287" t="s">
        <v>61</v>
      </c>
      <c r="O1287" t="s">
        <v>60</v>
      </c>
      <c r="P1287" t="s">
        <v>63</v>
      </c>
      <c r="Q1287" t="s">
        <v>62</v>
      </c>
      <c r="R1287" t="s">
        <v>64</v>
      </c>
      <c r="S1287" t="s">
        <v>65</v>
      </c>
      <c r="T1287">
        <v>8.4994630999999998</v>
      </c>
      <c r="U1287">
        <f>(T1287-0.014129973)/(27755.404-0.014129973)</f>
        <v>3.0571839079671147E-4</v>
      </c>
      <c r="V1287">
        <v>1.8927032E-2</v>
      </c>
      <c r="W1287">
        <f>(V1287-0.006104506)/(0.96359551-0.006104506)</f>
        <v>1.3391797882625329E-2</v>
      </c>
      <c r="X1287">
        <v>0.92590176999999996</v>
      </c>
      <c r="Y1287">
        <f>(X1287-0.026912883)/(0.97887218-0.026912883)</f>
        <v>0.94435643397051683</v>
      </c>
      <c r="Z1287">
        <v>6.2219900999999998E-3</v>
      </c>
      <c r="AA1287">
        <f>(Z1287-0)/(0.8541435-0)</f>
        <v>7.2844786619578562E-3</v>
      </c>
      <c r="AB1287">
        <v>2.8412304999999999E-2</v>
      </c>
      <c r="AC1287">
        <f>(AB1287-0)/(0.90509456-0)</f>
        <v>3.1391532173168736E-2</v>
      </c>
      <c r="AD1287">
        <v>4.3510422000000003E-3</v>
      </c>
      <c r="AE1287" s="3">
        <f>(AD1287-0)/(0.42788053-0)</f>
        <v>1.0168824928771591E-2</v>
      </c>
      <c r="AF1287">
        <v>3.4808335000000002E-4</v>
      </c>
      <c r="AG1287">
        <f>(AF1287-0)/(0.48863637-0)</f>
        <v>7.1235661397861159E-4</v>
      </c>
      <c r="AH1287">
        <v>16.7</v>
      </c>
      <c r="AI1287">
        <f>(AH1287-0)/(78.5-0)</f>
        <v>0.21273885350318469</v>
      </c>
      <c r="AJ1287">
        <v>32.9</v>
      </c>
      <c r="AK1287">
        <f>(AJ1287-5.8)/(57.3-5.8)</f>
        <v>0.52621359223300967</v>
      </c>
      <c r="AL1287">
        <v>42.8</v>
      </c>
      <c r="AM1287">
        <f>(AL1287-5.5)/(55.8-5.5)</f>
        <v>0.74155069582504973</v>
      </c>
      <c r="AN1287">
        <v>7.6</v>
      </c>
      <c r="AO1287">
        <f>(AN1287-1.2)/(66.3-1.2)</f>
        <v>9.8310291858678955E-2</v>
      </c>
      <c r="AP1287">
        <v>0.2022799460470783</v>
      </c>
      <c r="AQ1287">
        <v>0.2489231170865423</v>
      </c>
      <c r="AR1287">
        <v>0.30287603881129532</v>
      </c>
      <c r="AS1287">
        <v>0.2459208980550843</v>
      </c>
      <c r="AT1287" t="s">
        <v>104</v>
      </c>
      <c r="AU1287" t="s">
        <v>66</v>
      </c>
      <c r="AZ1287">
        <v>0.258285714</v>
      </c>
      <c r="BA1287" t="s">
        <v>67</v>
      </c>
      <c r="BB1287">
        <v>0.81737142900000004</v>
      </c>
      <c r="BC1287" t="s">
        <v>67</v>
      </c>
    </row>
    <row r="1288" spans="1:55">
      <c r="A1288" s="1">
        <v>1286</v>
      </c>
      <c r="B1288" t="s">
        <v>949</v>
      </c>
      <c r="C1288" t="s">
        <v>991</v>
      </c>
      <c r="D1288">
        <v>62</v>
      </c>
      <c r="E1288">
        <v>6</v>
      </c>
      <c r="F1288">
        <v>83629</v>
      </c>
      <c r="G1288">
        <v>40</v>
      </c>
      <c r="H1288">
        <v>1.853424051465401</v>
      </c>
      <c r="I1288">
        <v>62</v>
      </c>
      <c r="J1288" t="s">
        <v>56</v>
      </c>
      <c r="K1288" t="s">
        <v>57</v>
      </c>
      <c r="L1288" t="s">
        <v>59</v>
      </c>
      <c r="M1288" t="s">
        <v>117</v>
      </c>
      <c r="N1288" t="s">
        <v>60</v>
      </c>
      <c r="O1288" t="s">
        <v>61</v>
      </c>
      <c r="P1288" t="s">
        <v>62</v>
      </c>
      <c r="Q1288" t="s">
        <v>63</v>
      </c>
      <c r="R1288" t="s">
        <v>69</v>
      </c>
      <c r="S1288" t="s">
        <v>65</v>
      </c>
      <c r="T1288">
        <v>62.230319999999992</v>
      </c>
      <c r="U1288">
        <f>(T1288-0.014129973)/(27755.404-0.014129973)</f>
        <v>2.241589482920114E-3</v>
      </c>
      <c r="V1288">
        <v>2.7881599999999999E-2</v>
      </c>
      <c r="W1288">
        <f>(V1288-0.006104506)/(0.96359551-0.006104506)</f>
        <v>2.2743914991393485E-2</v>
      </c>
      <c r="X1288">
        <v>0.91456455000000003</v>
      </c>
      <c r="Y1288">
        <f>(X1288-0.026912883)/(0.97887218-0.026912883)</f>
        <v>0.93244708024528089</v>
      </c>
      <c r="Z1288">
        <v>1.3135598E-2</v>
      </c>
      <c r="AA1288">
        <f>(Z1288-0)/(0.8541435-0)</f>
        <v>1.537867817292996E-2</v>
      </c>
      <c r="AB1288">
        <v>4.5067240000000001E-3</v>
      </c>
      <c r="AC1288">
        <f>(AB1288-0)/(0.90509456-0)</f>
        <v>4.979285258327042E-3</v>
      </c>
      <c r="AD1288">
        <v>2.3975771E-2</v>
      </c>
      <c r="AE1288" s="3">
        <f>(AD1288-0)/(0.42788053-0)</f>
        <v>5.6033797564941784E-2</v>
      </c>
      <c r="AF1288">
        <v>7.9318345999999994E-4</v>
      </c>
      <c r="AG1288">
        <f>(AF1288-0)/(0.48863637-0)</f>
        <v>1.6232591528133691E-3</v>
      </c>
      <c r="AH1288">
        <v>34</v>
      </c>
      <c r="AI1288">
        <f>(AH1288-0)/(78.5-0)</f>
        <v>0.43312101910828027</v>
      </c>
      <c r="AJ1288">
        <v>31.2</v>
      </c>
      <c r="AK1288">
        <f>(AJ1288-5.8)/(57.3-5.8)</f>
        <v>0.4932038834951456</v>
      </c>
      <c r="AL1288">
        <v>29</v>
      </c>
      <c r="AM1288">
        <f>(AL1288-5.5)/(55.8-5.5)</f>
        <v>0.4671968190854871</v>
      </c>
      <c r="AN1288">
        <v>5.7</v>
      </c>
      <c r="AO1288">
        <f>(AN1288-1.2)/(66.3-1.2)</f>
        <v>6.9124423963133647E-2</v>
      </c>
      <c r="AP1288">
        <v>0.2371618454734464</v>
      </c>
      <c r="AQ1288">
        <v>0.3005804660553546</v>
      </c>
      <c r="AR1288">
        <v>0.27867177829321349</v>
      </c>
      <c r="AS1288">
        <v>0.18358591017798559</v>
      </c>
      <c r="AT1288" t="s">
        <v>66</v>
      </c>
      <c r="AU1288" t="s">
        <v>66</v>
      </c>
      <c r="AZ1288">
        <v>-6.2320229999999997E-2</v>
      </c>
      <c r="BA1288" t="s">
        <v>74</v>
      </c>
      <c r="BB1288">
        <v>-0.167823586</v>
      </c>
      <c r="BC1288" t="s">
        <v>74</v>
      </c>
    </row>
    <row r="1289" spans="1:55">
      <c r="A1289" s="1">
        <v>1287</v>
      </c>
      <c r="B1289" t="s">
        <v>949</v>
      </c>
      <c r="C1289" t="s">
        <v>992</v>
      </c>
      <c r="D1289">
        <v>16</v>
      </c>
      <c r="E1289">
        <v>1</v>
      </c>
      <c r="F1289">
        <v>14849</v>
      </c>
      <c r="G1289">
        <v>34</v>
      </c>
      <c r="H1289">
        <v>3.169157756711682</v>
      </c>
      <c r="I1289">
        <v>16</v>
      </c>
      <c r="J1289" t="s">
        <v>77</v>
      </c>
      <c r="K1289" t="s">
        <v>57</v>
      </c>
      <c r="L1289" t="s">
        <v>59</v>
      </c>
      <c r="M1289" t="s">
        <v>100</v>
      </c>
      <c r="N1289" t="s">
        <v>61</v>
      </c>
      <c r="O1289" t="s">
        <v>60</v>
      </c>
      <c r="P1289" t="s">
        <v>62</v>
      </c>
      <c r="Q1289" t="s">
        <v>63</v>
      </c>
      <c r="R1289" t="s">
        <v>64</v>
      </c>
      <c r="S1289" t="s">
        <v>65</v>
      </c>
      <c r="T1289">
        <v>10.331600999999999</v>
      </c>
      <c r="U1289">
        <f>(T1289-0.014129973)/(27755.404-0.014129973)</f>
        <v>3.7172855705917574E-4</v>
      </c>
      <c r="V1289">
        <v>3.242242E-2</v>
      </c>
      <c r="W1289">
        <f>(V1289-0.006104506)/(0.96359551-0.006104506)</f>
        <v>2.7486330304989478E-2</v>
      </c>
      <c r="X1289">
        <v>0.93429499999999999</v>
      </c>
      <c r="Y1289">
        <f>(X1289-0.026912883)/(0.97887218-0.026912883)</f>
        <v>0.95317322900203805</v>
      </c>
      <c r="Z1289">
        <v>4.9626147000000004E-3</v>
      </c>
      <c r="AA1289">
        <f>(Z1289-0)/(0.8541435-0)</f>
        <v>5.8100479603251688E-3</v>
      </c>
      <c r="AB1289">
        <v>6.6829882999999996E-3</v>
      </c>
      <c r="AC1289">
        <f>(AB1289-0)/(0.90509456-0)</f>
        <v>7.3837459590962518E-3</v>
      </c>
      <c r="AD1289">
        <v>6.5506519999999997E-3</v>
      </c>
      <c r="AE1289" s="3">
        <f>(AD1289-0)/(0.42788053-0)</f>
        <v>1.5309535117197317E-2</v>
      </c>
      <c r="AF1289">
        <v>1.3233639999999999E-4</v>
      </c>
      <c r="AG1289">
        <f>(AF1289-0)/(0.48863637-0)</f>
        <v>2.7082797786828679E-4</v>
      </c>
      <c r="AH1289">
        <v>13.2</v>
      </c>
      <c r="AI1289">
        <f>(AH1289-0)/(78.5-0)</f>
        <v>0.16815286624203821</v>
      </c>
      <c r="AJ1289">
        <v>33.6</v>
      </c>
      <c r="AK1289">
        <f>(AJ1289-5.8)/(57.3-5.8)</f>
        <v>0.53980582524271847</v>
      </c>
      <c r="AL1289">
        <v>42</v>
      </c>
      <c r="AM1289">
        <f>(AL1289-5.5)/(55.8-5.5)</f>
        <v>0.72564612326043743</v>
      </c>
      <c r="AN1289">
        <v>11.2</v>
      </c>
      <c r="AO1289">
        <f>(AN1289-1.2)/(66.3-1.2)</f>
        <v>0.15360983102918588</v>
      </c>
      <c r="AP1289">
        <v>0.2494541123536029</v>
      </c>
      <c r="AQ1289">
        <v>0.2676503672335076</v>
      </c>
      <c r="AR1289">
        <v>0.27784026996625422</v>
      </c>
      <c r="AS1289">
        <v>0.20505525044663539</v>
      </c>
      <c r="AT1289" t="s">
        <v>72</v>
      </c>
      <c r="AU1289" t="s">
        <v>66</v>
      </c>
      <c r="AZ1289">
        <v>0.63499072400000001</v>
      </c>
      <c r="BA1289" t="s">
        <v>67</v>
      </c>
      <c r="BB1289">
        <v>0.79510204100000004</v>
      </c>
      <c r="BC1289" t="s">
        <v>67</v>
      </c>
    </row>
    <row r="1290" spans="1:55">
      <c r="A1290" s="1">
        <v>1288</v>
      </c>
      <c r="B1290" t="s">
        <v>949</v>
      </c>
      <c r="C1290" t="s">
        <v>127</v>
      </c>
      <c r="D1290">
        <v>303</v>
      </c>
      <c r="E1290">
        <v>12</v>
      </c>
      <c r="F1290">
        <v>152021</v>
      </c>
      <c r="G1290">
        <v>37</v>
      </c>
      <c r="H1290">
        <v>5.3868802265405371</v>
      </c>
      <c r="I1290">
        <v>303</v>
      </c>
      <c r="J1290" t="s">
        <v>102</v>
      </c>
      <c r="K1290" t="s">
        <v>57</v>
      </c>
      <c r="L1290" t="s">
        <v>59</v>
      </c>
      <c r="M1290" t="s">
        <v>58</v>
      </c>
      <c r="N1290" t="s">
        <v>61</v>
      </c>
      <c r="O1290" t="s">
        <v>60</v>
      </c>
      <c r="P1290" t="s">
        <v>62</v>
      </c>
      <c r="Q1290" t="s">
        <v>63</v>
      </c>
      <c r="R1290" t="s">
        <v>64</v>
      </c>
      <c r="S1290" t="s">
        <v>65</v>
      </c>
      <c r="T1290">
        <v>105.73443</v>
      </c>
      <c r="U1290">
        <f>(T1290-0.014129973)/(27755.404-0.014129973)</f>
        <v>3.809000721015531E-3</v>
      </c>
      <c r="V1290">
        <v>3.6579608999999999E-2</v>
      </c>
      <c r="W1290">
        <f>(V1290-0.006104506)/(0.96359551-0.006104506)</f>
        <v>3.1828082846405523E-2</v>
      </c>
      <c r="X1290">
        <v>0.91150564000000001</v>
      </c>
      <c r="Y1290">
        <f>(X1290-0.026912883)/(0.97887218-0.026912883)</f>
        <v>0.92923380210446138</v>
      </c>
      <c r="Z1290">
        <v>2.4880517000000001E-2</v>
      </c>
      <c r="AA1290">
        <f>(Z1290-0)/(0.8541435-0)</f>
        <v>2.9129200187088006E-2</v>
      </c>
      <c r="AB1290">
        <v>2.6655323000000001E-3</v>
      </c>
      <c r="AC1290">
        <f>(AB1290-0)/(0.90509456-0)</f>
        <v>2.9450318428607064E-3</v>
      </c>
      <c r="AD1290">
        <v>7.0593393999999997E-3</v>
      </c>
      <c r="AE1290" s="3">
        <f>(AD1290-0)/(0.42788053-0)</f>
        <v>1.6498388931134585E-2</v>
      </c>
      <c r="AF1290">
        <v>1.9941638E-4</v>
      </c>
      <c r="AG1290">
        <f>(AF1290-0)/(0.48863637-0)</f>
        <v>4.0810793515022223E-4</v>
      </c>
      <c r="AH1290">
        <v>19.100000000000001</v>
      </c>
      <c r="AI1290">
        <f>(AH1290-0)/(78.5-0)</f>
        <v>0.24331210191082805</v>
      </c>
      <c r="AJ1290">
        <v>36</v>
      </c>
      <c r="AK1290">
        <f>(AJ1290-5.8)/(57.3-5.8)</f>
        <v>0.58640776699029129</v>
      </c>
      <c r="AL1290">
        <v>36.1</v>
      </c>
      <c r="AM1290">
        <f>(AL1290-5.5)/(55.8-5.5)</f>
        <v>0.60834990059642158</v>
      </c>
      <c r="AN1290">
        <v>8.8000000000000007</v>
      </c>
      <c r="AO1290">
        <f>(AN1290-1.2)/(66.3-1.2)</f>
        <v>0.11674347158218128</v>
      </c>
      <c r="AP1290">
        <v>0.23549079693430561</v>
      </c>
      <c r="AQ1290">
        <v>0.29035688883866551</v>
      </c>
      <c r="AR1290">
        <v>0.29293600728534491</v>
      </c>
      <c r="AS1290">
        <v>0.181216306941684</v>
      </c>
      <c r="AT1290" t="s">
        <v>72</v>
      </c>
      <c r="AU1290" t="s">
        <v>72</v>
      </c>
      <c r="AV1290">
        <v>59</v>
      </c>
      <c r="AW1290">
        <v>0.46268656699999999</v>
      </c>
      <c r="AX1290">
        <v>0.58299999999999996</v>
      </c>
      <c r="AY1290">
        <f>(AX1290-0)/(1.01692-0)</f>
        <v>0.57329976792668047</v>
      </c>
      <c r="AZ1290">
        <v>-0.12720308</v>
      </c>
      <c r="BA1290" t="s">
        <v>74</v>
      </c>
      <c r="BB1290">
        <v>-5.1440419000000001E-2</v>
      </c>
      <c r="BC1290" t="s">
        <v>74</v>
      </c>
    </row>
    <row r="1291" spans="1:55">
      <c r="A1291" s="1">
        <v>1289</v>
      </c>
      <c r="B1291" t="s">
        <v>949</v>
      </c>
      <c r="C1291" t="s">
        <v>993</v>
      </c>
      <c r="D1291">
        <v>45</v>
      </c>
      <c r="E1291">
        <v>1</v>
      </c>
      <c r="F1291">
        <v>63342</v>
      </c>
      <c r="G1291">
        <v>39</v>
      </c>
      <c r="H1291">
        <v>1.8216130748100059</v>
      </c>
      <c r="I1291">
        <v>45</v>
      </c>
      <c r="J1291" t="s">
        <v>56</v>
      </c>
      <c r="K1291" t="s">
        <v>57</v>
      </c>
      <c r="L1291" t="s">
        <v>59</v>
      </c>
      <c r="M1291" t="s">
        <v>58</v>
      </c>
      <c r="N1291" t="s">
        <v>60</v>
      </c>
      <c r="O1291" t="s">
        <v>61</v>
      </c>
      <c r="P1291" t="s">
        <v>62</v>
      </c>
      <c r="Q1291" t="s">
        <v>63</v>
      </c>
      <c r="R1291" t="s">
        <v>64</v>
      </c>
      <c r="S1291" t="s">
        <v>65</v>
      </c>
      <c r="T1291">
        <v>35.016562999999998</v>
      </c>
      <c r="U1291">
        <f>(T1291-0.014129973)/(27755.404-0.014129973)</f>
        <v>1.2611039942479448E-3</v>
      </c>
      <c r="V1291">
        <v>3.5720984999999997E-2</v>
      </c>
      <c r="W1291">
        <f>(V1291-0.006104506)/(0.96359551-0.006104506)</f>
        <v>3.0931339173187678E-2</v>
      </c>
      <c r="X1291">
        <v>0.91627060999999999</v>
      </c>
      <c r="Y1291">
        <f>(X1291-0.026912883)/(0.97887218-0.026912883)</f>
        <v>0.93423923670131459</v>
      </c>
      <c r="Z1291">
        <v>2.4371561E-2</v>
      </c>
      <c r="AA1291">
        <f>(Z1291-0)/(0.8541435-0)</f>
        <v>2.8533333099180644E-2</v>
      </c>
      <c r="AB1291">
        <v>4.9243374000000001E-3</v>
      </c>
      <c r="AC1291">
        <f>(AB1291-0)/(0.90509456-0)</f>
        <v>5.4406883187984251E-3</v>
      </c>
      <c r="AD1291">
        <v>3.9238370999999999E-3</v>
      </c>
      <c r="AE1291" s="3">
        <f>(AD1291-0)/(0.42788053-0)</f>
        <v>9.1704034768770627E-3</v>
      </c>
      <c r="AF1291">
        <v>2.5012507000000001E-4</v>
      </c>
      <c r="AG1291">
        <f>(AF1291-0)/(0.48863637-0)</f>
        <v>5.1188385751965216E-4</v>
      </c>
      <c r="AH1291">
        <v>13</v>
      </c>
      <c r="AI1291">
        <f>(AH1291-0)/(78.5-0)</f>
        <v>0.16560509554140126</v>
      </c>
      <c r="AJ1291">
        <v>35</v>
      </c>
      <c r="AK1291">
        <f>(AJ1291-5.8)/(57.3-5.8)</f>
        <v>0.56699029126213596</v>
      </c>
      <c r="AL1291">
        <v>39.9</v>
      </c>
      <c r="AM1291">
        <f>(AL1291-5.5)/(55.8-5.5)</f>
        <v>0.68389662027832998</v>
      </c>
      <c r="AN1291">
        <v>12.1</v>
      </c>
      <c r="AO1291">
        <f>(AN1291-1.2)/(66.3-1.2)</f>
        <v>0.16743471582181263</v>
      </c>
      <c r="AP1291">
        <v>0.24398136568284129</v>
      </c>
      <c r="AQ1291">
        <v>0.3028232866433217</v>
      </c>
      <c r="AR1291">
        <v>0.27818596798399209</v>
      </c>
      <c r="AS1291">
        <v>0.1750093796898449</v>
      </c>
      <c r="AT1291" t="s">
        <v>66</v>
      </c>
      <c r="AU1291" t="s">
        <v>66</v>
      </c>
      <c r="AZ1291">
        <v>-1.17E-2</v>
      </c>
      <c r="BA1291" t="s">
        <v>74</v>
      </c>
      <c r="BB1291">
        <v>0.18777142899999999</v>
      </c>
      <c r="BC1291" t="s">
        <v>67</v>
      </c>
    </row>
    <row r="1292" spans="1:55">
      <c r="A1292" s="1">
        <v>1290</v>
      </c>
      <c r="B1292" t="s">
        <v>949</v>
      </c>
      <c r="C1292" t="s">
        <v>994</v>
      </c>
      <c r="D1292">
        <v>5</v>
      </c>
      <c r="E1292">
        <v>0</v>
      </c>
      <c r="F1292">
        <v>9765</v>
      </c>
      <c r="G1292">
        <v>19</v>
      </c>
      <c r="H1292">
        <v>2.6949093163015059</v>
      </c>
      <c r="I1292">
        <v>5</v>
      </c>
      <c r="J1292" t="s">
        <v>77</v>
      </c>
      <c r="K1292" t="s">
        <v>57</v>
      </c>
      <c r="L1292" t="s">
        <v>59</v>
      </c>
      <c r="M1292" t="s">
        <v>100</v>
      </c>
      <c r="N1292" t="s">
        <v>63</v>
      </c>
      <c r="O1292" t="s">
        <v>61</v>
      </c>
      <c r="P1292" t="s">
        <v>60</v>
      </c>
      <c r="Q1292" t="s">
        <v>62</v>
      </c>
      <c r="R1292" t="s">
        <v>64</v>
      </c>
      <c r="S1292" t="s">
        <v>65</v>
      </c>
      <c r="T1292">
        <v>6.5436287000000002</v>
      </c>
      <c r="U1292">
        <f>(T1292-0.014129973)/(27755.404-0.014129973)</f>
        <v>2.3525155861893314E-4</v>
      </c>
      <c r="V1292">
        <v>1.2844036E-2</v>
      </c>
      <c r="W1292">
        <f>(V1292-0.006104506)/(0.96359551-0.006104506)</f>
        <v>7.0387397603163277E-3</v>
      </c>
      <c r="X1292">
        <v>0.95693468999999998</v>
      </c>
      <c r="Y1292">
        <f>(X1292-0.026912883)/(0.97887218-0.026912883)</f>
        <v>0.97695543279094632</v>
      </c>
      <c r="Z1292">
        <v>4.5331892999999996E-3</v>
      </c>
      <c r="AA1292">
        <f>(Z1292-0)/(0.8541435-0)</f>
        <v>5.3072923929058761E-3</v>
      </c>
      <c r="AB1292">
        <v>7.0156502000000001E-3</v>
      </c>
      <c r="AC1292">
        <f>(AB1292-0)/(0.90509456-0)</f>
        <v>7.751289765789776E-3</v>
      </c>
      <c r="AD1292">
        <v>2.2665947000000001E-3</v>
      </c>
      <c r="AE1292" s="3">
        <f>(AD1292-0)/(0.42788053-0)</f>
        <v>5.2972606629238311E-3</v>
      </c>
      <c r="AF1292">
        <v>1.0793308E-4</v>
      </c>
      <c r="AG1292">
        <f>(AF1292-0)/(0.48863637-0)</f>
        <v>2.2088630037915517E-4</v>
      </c>
      <c r="AH1292">
        <v>12.8</v>
      </c>
      <c r="AI1292">
        <f>(AH1292-0)/(78.5-0)</f>
        <v>0.16305732484076435</v>
      </c>
      <c r="AJ1292">
        <v>30.9</v>
      </c>
      <c r="AK1292">
        <f>(AJ1292-5.8)/(57.3-5.8)</f>
        <v>0.48737864077669901</v>
      </c>
      <c r="AL1292">
        <v>43.1</v>
      </c>
      <c r="AM1292">
        <f>(AL1292-5.5)/(55.8-5.5)</f>
        <v>0.74751491053677943</v>
      </c>
      <c r="AN1292">
        <v>13.2</v>
      </c>
      <c r="AO1292">
        <f>(AN1292-1.2)/(66.3-1.2)</f>
        <v>0.18433179723502305</v>
      </c>
      <c r="AP1292">
        <v>0.16632487857528319</v>
      </c>
      <c r="AQ1292">
        <v>0.19438747976254711</v>
      </c>
      <c r="AR1292">
        <v>0.31635186184565578</v>
      </c>
      <c r="AS1292">
        <v>0.32293577981651372</v>
      </c>
      <c r="AT1292" t="s">
        <v>66</v>
      </c>
      <c r="AU1292" t="s">
        <v>66</v>
      </c>
      <c r="AZ1292">
        <v>0.20081632699999999</v>
      </c>
      <c r="BA1292" t="s">
        <v>67</v>
      </c>
      <c r="BB1292">
        <v>-0.66571428600000004</v>
      </c>
      <c r="BC1292" t="s">
        <v>74</v>
      </c>
    </row>
    <row r="1293" spans="1:55">
      <c r="A1293" s="1">
        <v>1291</v>
      </c>
      <c r="B1293" t="s">
        <v>949</v>
      </c>
      <c r="C1293" t="s">
        <v>995</v>
      </c>
      <c r="D1293">
        <v>301</v>
      </c>
      <c r="E1293">
        <v>17</v>
      </c>
      <c r="F1293">
        <v>172188</v>
      </c>
      <c r="G1293">
        <v>31</v>
      </c>
      <c r="H1293">
        <v>5.6389977346591156</v>
      </c>
      <c r="I1293">
        <v>301</v>
      </c>
      <c r="J1293" t="s">
        <v>102</v>
      </c>
      <c r="K1293" t="s">
        <v>57</v>
      </c>
      <c r="L1293" t="s">
        <v>58</v>
      </c>
      <c r="M1293" t="s">
        <v>59</v>
      </c>
      <c r="N1293" t="s">
        <v>60</v>
      </c>
      <c r="O1293" t="s">
        <v>61</v>
      </c>
      <c r="P1293" t="s">
        <v>62</v>
      </c>
      <c r="Q1293" t="s">
        <v>63</v>
      </c>
      <c r="R1293" t="s">
        <v>65</v>
      </c>
      <c r="S1293" t="s">
        <v>64</v>
      </c>
      <c r="T1293">
        <v>133.01105999999999</v>
      </c>
      <c r="U1293">
        <f>(T1293-0.014129973)/(27755.404-0.014129973)</f>
        <v>4.7917514634021824E-3</v>
      </c>
      <c r="V1293">
        <v>5.8074292E-2</v>
      </c>
      <c r="W1293">
        <f>(V1293-0.006104506)/(0.96359551-0.006104506)</f>
        <v>5.4277048852565513E-2</v>
      </c>
      <c r="X1293">
        <v>0.76305389000000001</v>
      </c>
      <c r="Y1293">
        <f>(X1293-0.026912883)/(0.97887218-0.026912883)</f>
        <v>0.77329042252107982</v>
      </c>
      <c r="Z1293">
        <v>0.13832754</v>
      </c>
      <c r="AA1293">
        <f>(Z1293-0)/(0.8541435-0)</f>
        <v>0.16194882944142291</v>
      </c>
      <c r="AB1293">
        <v>7.4947579000000002E-3</v>
      </c>
      <c r="AC1293">
        <f>(AB1293-0)/(0.90509456-0)</f>
        <v>8.2806352299808327E-3</v>
      </c>
      <c r="AD1293">
        <v>6.4751022E-3</v>
      </c>
      <c r="AE1293" s="3">
        <f>(AD1293-0)/(0.42788053-0)</f>
        <v>1.5132967606635432E-2</v>
      </c>
      <c r="AF1293">
        <v>1.9586606999999999E-4</v>
      </c>
      <c r="AG1293">
        <f>(AF1293-0)/(0.48863637-0)</f>
        <v>4.0084218454717154E-4</v>
      </c>
      <c r="AH1293">
        <v>19.100000000000001</v>
      </c>
      <c r="AI1293">
        <f>(AH1293-0)/(78.5-0)</f>
        <v>0.24331210191082805</v>
      </c>
      <c r="AJ1293">
        <v>37.299999999999997</v>
      </c>
      <c r="AK1293">
        <f>(AJ1293-5.8)/(57.3-5.8)</f>
        <v>0.61165048543689315</v>
      </c>
      <c r="AL1293">
        <v>34.5</v>
      </c>
      <c r="AM1293">
        <f>(AL1293-5.5)/(55.8-5.5)</f>
        <v>0.57654075546719685</v>
      </c>
      <c r="AN1293">
        <v>9.1999999999999993</v>
      </c>
      <c r="AO1293">
        <f>(AN1293-1.2)/(66.3-1.2)</f>
        <v>0.12288786482334869</v>
      </c>
      <c r="AP1293">
        <v>0.25310505334470129</v>
      </c>
      <c r="AQ1293">
        <v>0.31110445422494643</v>
      </c>
      <c r="AR1293">
        <v>0.26570961126345138</v>
      </c>
      <c r="AS1293">
        <v>0.17008088116690079</v>
      </c>
      <c r="AT1293" t="s">
        <v>72</v>
      </c>
      <c r="AU1293" t="s">
        <v>72</v>
      </c>
      <c r="AZ1293">
        <v>0.181961807</v>
      </c>
      <c r="BA1293" t="s">
        <v>67</v>
      </c>
      <c r="BB1293">
        <v>4.2216425000000002E-2</v>
      </c>
      <c r="BC1293" t="s">
        <v>67</v>
      </c>
    </row>
    <row r="1294" spans="1:55">
      <c r="A1294" s="1">
        <v>1292</v>
      </c>
      <c r="B1294" t="s">
        <v>949</v>
      </c>
      <c r="C1294" t="s">
        <v>996</v>
      </c>
      <c r="D1294">
        <v>26</v>
      </c>
      <c r="E1294">
        <v>0</v>
      </c>
      <c r="F1294">
        <v>48460</v>
      </c>
      <c r="G1294">
        <v>37</v>
      </c>
      <c r="H1294">
        <v>1.450067483909828</v>
      </c>
      <c r="I1294">
        <v>26</v>
      </c>
      <c r="J1294" t="s">
        <v>56</v>
      </c>
      <c r="K1294" t="s">
        <v>57</v>
      </c>
      <c r="L1294" t="s">
        <v>59</v>
      </c>
      <c r="M1294" t="s">
        <v>58</v>
      </c>
      <c r="N1294" t="s">
        <v>61</v>
      </c>
      <c r="O1294" t="s">
        <v>60</v>
      </c>
      <c r="P1294" t="s">
        <v>62</v>
      </c>
      <c r="Q1294" t="s">
        <v>63</v>
      </c>
      <c r="R1294" t="s">
        <v>64</v>
      </c>
      <c r="S1294" t="s">
        <v>65</v>
      </c>
      <c r="T1294">
        <v>22.502535000000002</v>
      </c>
      <c r="U1294">
        <f>(T1294-0.014129973)/(27755.404-0.014129973)</f>
        <v>8.1023560224910386E-4</v>
      </c>
      <c r="V1294">
        <v>5.8046307000000012E-2</v>
      </c>
      <c r="W1294">
        <f>(V1294-0.006104506)/(0.96359551-0.006104506)</f>
        <v>5.4247821423918055E-2</v>
      </c>
      <c r="X1294">
        <v>0.90521967000000003</v>
      </c>
      <c r="Y1294">
        <f>(X1294-0.026912883)/(0.97887218-0.026912883)</f>
        <v>0.92263061011945779</v>
      </c>
      <c r="Z1294">
        <v>1.0451607E-2</v>
      </c>
      <c r="AA1294">
        <f>(Z1294-0)/(0.8541435-0)</f>
        <v>1.2236359581264742E-2</v>
      </c>
      <c r="AB1294">
        <v>6.6268509E-3</v>
      </c>
      <c r="AC1294">
        <f>(AB1294-0)/(0.90509456-0)</f>
        <v>7.3217221634831169E-3</v>
      </c>
      <c r="AD1294">
        <v>4.6837930999999999E-3</v>
      </c>
      <c r="AE1294" s="3">
        <f>(AD1294-0)/(0.42788053-0)</f>
        <v>1.0946497378602387E-2</v>
      </c>
      <c r="AF1294">
        <v>2.6589216000000001E-4</v>
      </c>
      <c r="AG1294">
        <f>(AF1294-0)/(0.48863637-0)</f>
        <v>5.4415139012267959E-4</v>
      </c>
      <c r="AH1294">
        <v>15.9</v>
      </c>
      <c r="AI1294">
        <f>(AH1294-0)/(78.5-0)</f>
        <v>0.20254777070063695</v>
      </c>
      <c r="AJ1294">
        <v>30.6</v>
      </c>
      <c r="AK1294">
        <f>(AJ1294-5.8)/(57.3-5.8)</f>
        <v>0.48155339805825242</v>
      </c>
      <c r="AL1294">
        <v>40.299999999999997</v>
      </c>
      <c r="AM1294">
        <f>(AL1294-5.5)/(55.8-5.5)</f>
        <v>0.69184890656063613</v>
      </c>
      <c r="AN1294">
        <v>13.2</v>
      </c>
      <c r="AO1294">
        <f>(AN1294-1.2)/(66.3-1.2)</f>
        <v>0.18433179723502305</v>
      </c>
      <c r="AP1294">
        <v>0.24617524339360211</v>
      </c>
      <c r="AQ1294">
        <v>0.27634377812321043</v>
      </c>
      <c r="AR1294">
        <v>0.28609997545610738</v>
      </c>
      <c r="AS1294">
        <v>0.19138100302708</v>
      </c>
      <c r="AT1294" t="s">
        <v>104</v>
      </c>
      <c r="AU1294" t="s">
        <v>66</v>
      </c>
      <c r="AZ1294">
        <v>0.16872727300000001</v>
      </c>
      <c r="BA1294" t="s">
        <v>67</v>
      </c>
      <c r="BB1294">
        <v>0.449246753</v>
      </c>
      <c r="BC1294" t="s">
        <v>67</v>
      </c>
    </row>
    <row r="1295" spans="1:55">
      <c r="A1295" s="1">
        <v>1293</v>
      </c>
      <c r="B1295" t="s">
        <v>949</v>
      </c>
      <c r="C1295" t="s">
        <v>997</v>
      </c>
      <c r="D1295">
        <v>7475</v>
      </c>
      <c r="E1295">
        <v>745</v>
      </c>
      <c r="F1295">
        <v>1202362</v>
      </c>
      <c r="G1295">
        <v>45</v>
      </c>
      <c r="H1295">
        <v>13.815399281673169</v>
      </c>
      <c r="I1295">
        <v>7475</v>
      </c>
      <c r="J1295" t="s">
        <v>79</v>
      </c>
      <c r="K1295" t="s">
        <v>57</v>
      </c>
      <c r="L1295" t="s">
        <v>58</v>
      </c>
      <c r="M1295" t="s">
        <v>117</v>
      </c>
      <c r="N1295" t="s">
        <v>60</v>
      </c>
      <c r="O1295" t="s">
        <v>61</v>
      </c>
      <c r="P1295" t="s">
        <v>62</v>
      </c>
      <c r="Q1295" t="s">
        <v>63</v>
      </c>
      <c r="R1295" t="s">
        <v>69</v>
      </c>
      <c r="S1295" t="s">
        <v>65</v>
      </c>
      <c r="T1295">
        <v>560.50018</v>
      </c>
      <c r="U1295">
        <f>(T1295-0.014129973)/(27755.404-0.014129973)</f>
        <v>2.0193773268963086E-2</v>
      </c>
      <c r="V1295">
        <v>4.2041738000000002E-2</v>
      </c>
      <c r="W1295">
        <f>(V1295-0.006104506)/(0.96359551-0.006104506)</f>
        <v>3.7532709811234945E-2</v>
      </c>
      <c r="X1295">
        <v>0.71706342999999995</v>
      </c>
      <c r="Y1295">
        <f>(X1295-0.026912883)/(0.97887218-0.026912883)</f>
        <v>0.72497905023348919</v>
      </c>
      <c r="Z1295">
        <v>0.13773415999999999</v>
      </c>
      <c r="AA1295">
        <f>(Z1295-0)/(0.8541435-0)</f>
        <v>0.16125412181910886</v>
      </c>
      <c r="AB1295">
        <v>2.3848455999999998E-3</v>
      </c>
      <c r="AC1295">
        <f>(AB1295-0)/(0.90509456-0)</f>
        <v>2.6349131962521131E-3</v>
      </c>
      <c r="AD1295">
        <v>8.0065854000000006E-2</v>
      </c>
      <c r="AE1295" s="3">
        <f>(AD1295-0)/(0.42788053-0)</f>
        <v>0.18712198472783984</v>
      </c>
      <c r="AF1295">
        <v>2.3904047000000009E-4</v>
      </c>
      <c r="AG1295">
        <f>(AF1295-0)/(0.48863637-0)</f>
        <v>4.8919909502438404E-4</v>
      </c>
      <c r="AH1295">
        <v>46.4</v>
      </c>
      <c r="AI1295">
        <f>(AH1295-0)/(78.5-0)</f>
        <v>0.59108280254777068</v>
      </c>
      <c r="AJ1295">
        <v>28.7</v>
      </c>
      <c r="AK1295">
        <f>(AJ1295-5.8)/(57.3-5.8)</f>
        <v>0.44466019417475727</v>
      </c>
      <c r="AL1295">
        <v>18.8</v>
      </c>
      <c r="AM1295">
        <f>(AL1295-5.5)/(55.8-5.5)</f>
        <v>0.26441351888667997</v>
      </c>
      <c r="AN1295">
        <v>6.1</v>
      </c>
      <c r="AO1295">
        <f>(AN1295-1.2)/(66.3-1.2)</f>
        <v>7.5268817204301078E-2</v>
      </c>
      <c r="AP1295">
        <v>0.23170407266195001</v>
      </c>
      <c r="AQ1295">
        <v>0.31688904313131899</v>
      </c>
      <c r="AR1295">
        <v>0.28342178889629221</v>
      </c>
      <c r="AS1295">
        <v>0.16798509531043879</v>
      </c>
      <c r="AT1295" t="s">
        <v>79</v>
      </c>
      <c r="AU1295" t="s">
        <v>72</v>
      </c>
      <c r="AV1295">
        <v>58</v>
      </c>
      <c r="AW1295">
        <v>0.44776119399999997</v>
      </c>
      <c r="AX1295">
        <v>0.81616</v>
      </c>
      <c r="AY1295">
        <f>(AX1295-0)/(1.01692-0)</f>
        <v>0.80258034063643158</v>
      </c>
      <c r="AZ1295">
        <v>-0.144752784</v>
      </c>
      <c r="BA1295" t="s">
        <v>74</v>
      </c>
      <c r="BB1295">
        <v>-0.106505787</v>
      </c>
      <c r="BC1295" t="s">
        <v>74</v>
      </c>
    </row>
    <row r="1296" spans="1:55">
      <c r="A1296" s="1">
        <v>1294</v>
      </c>
      <c r="B1296" t="s">
        <v>949</v>
      </c>
      <c r="C1296" t="s">
        <v>998</v>
      </c>
      <c r="D1296">
        <v>14</v>
      </c>
      <c r="E1296">
        <v>1</v>
      </c>
      <c r="F1296">
        <v>26570</v>
      </c>
      <c r="G1296">
        <v>35</v>
      </c>
      <c r="H1296">
        <v>1.5054572826496051</v>
      </c>
      <c r="I1296">
        <v>14</v>
      </c>
      <c r="J1296" t="s">
        <v>56</v>
      </c>
      <c r="K1296" t="s">
        <v>57</v>
      </c>
      <c r="L1296" t="s">
        <v>59</v>
      </c>
      <c r="M1296" t="s">
        <v>58</v>
      </c>
      <c r="N1296" t="s">
        <v>61</v>
      </c>
      <c r="O1296" t="s">
        <v>60</v>
      </c>
      <c r="P1296" t="s">
        <v>62</v>
      </c>
      <c r="Q1296" t="s">
        <v>63</v>
      </c>
      <c r="R1296" t="s">
        <v>64</v>
      </c>
      <c r="S1296" t="s">
        <v>65</v>
      </c>
      <c r="T1296">
        <v>19.104441000000001</v>
      </c>
      <c r="U1296">
        <f>(T1296-0.014129973)/(27755.404-0.014129973)</f>
        <v>6.8780554394646057E-4</v>
      </c>
      <c r="V1296">
        <v>0.15121125999999999</v>
      </c>
      <c r="W1296">
        <f>(V1296-0.006104506)/(0.96359551-0.006104506)</f>
        <v>0.15154894760765814</v>
      </c>
      <c r="X1296">
        <v>0.81273240000000002</v>
      </c>
      <c r="Y1296">
        <f>(X1296-0.026912883)/(0.97887218-0.026912883)</f>
        <v>0.82547596255052913</v>
      </c>
      <c r="Z1296">
        <v>1.0253521E-2</v>
      </c>
      <c r="AA1296">
        <f>(Z1296-0)/(0.8541435-0)</f>
        <v>1.2004447730387224E-2</v>
      </c>
      <c r="AB1296">
        <v>9.2769953999999998E-3</v>
      </c>
      <c r="AC1296">
        <f>(AB1296-0)/(0.90509456-0)</f>
        <v>1.0249752688824026E-2</v>
      </c>
      <c r="AD1296">
        <v>2.2910798E-3</v>
      </c>
      <c r="AE1296" s="3">
        <f>(AD1296-0)/(0.42788053-0)</f>
        <v>5.3544848137866896E-3</v>
      </c>
      <c r="AF1296">
        <v>1.5023474000000001E-4</v>
      </c>
      <c r="AG1296">
        <f>(AF1296-0)/(0.48863637-0)</f>
        <v>3.0745713832148845E-4</v>
      </c>
      <c r="AH1296">
        <v>18.8</v>
      </c>
      <c r="AI1296">
        <f>(AH1296-0)/(78.5-0)</f>
        <v>0.23949044585987261</v>
      </c>
      <c r="AJ1296">
        <v>31.7</v>
      </c>
      <c r="AK1296">
        <f>(AJ1296-5.8)/(57.3-5.8)</f>
        <v>0.50291262135922332</v>
      </c>
      <c r="AL1296">
        <v>35.4</v>
      </c>
      <c r="AM1296">
        <f>(AL1296-5.5)/(55.8-5.5)</f>
        <v>0.59443339960238573</v>
      </c>
      <c r="AN1296">
        <v>14.1</v>
      </c>
      <c r="AO1296">
        <f>(AN1296-1.2)/(66.3-1.2)</f>
        <v>0.1981566820276498</v>
      </c>
      <c r="AP1296">
        <v>0.25104225352112669</v>
      </c>
      <c r="AQ1296">
        <v>0.26738028169014072</v>
      </c>
      <c r="AR1296">
        <v>0.27579342723004691</v>
      </c>
      <c r="AS1296">
        <v>0.20578403755868549</v>
      </c>
      <c r="AT1296" t="s">
        <v>66</v>
      </c>
      <c r="AU1296" t="s">
        <v>66</v>
      </c>
      <c r="AZ1296">
        <v>0.22532212900000001</v>
      </c>
      <c r="BA1296" t="s">
        <v>67</v>
      </c>
      <c r="BB1296">
        <v>0.40313725500000003</v>
      </c>
      <c r="BC1296" t="s">
        <v>67</v>
      </c>
    </row>
    <row r="1297" spans="1:55">
      <c r="A1297" s="1">
        <v>1295</v>
      </c>
      <c r="B1297" t="s">
        <v>949</v>
      </c>
      <c r="C1297" t="s">
        <v>999</v>
      </c>
      <c r="D1297">
        <v>15</v>
      </c>
      <c r="E1297">
        <v>0</v>
      </c>
      <c r="F1297">
        <v>21699</v>
      </c>
      <c r="G1297">
        <v>34</v>
      </c>
      <c r="H1297">
        <v>2.0331649872723871</v>
      </c>
      <c r="I1297">
        <v>15</v>
      </c>
      <c r="J1297" t="s">
        <v>56</v>
      </c>
      <c r="K1297" t="s">
        <v>57</v>
      </c>
      <c r="L1297" t="s">
        <v>59</v>
      </c>
      <c r="M1297" t="s">
        <v>100</v>
      </c>
      <c r="N1297" t="s">
        <v>61</v>
      </c>
      <c r="O1297" t="s">
        <v>63</v>
      </c>
      <c r="P1297" t="s">
        <v>60</v>
      </c>
      <c r="Q1297" t="s">
        <v>62</v>
      </c>
      <c r="R1297" t="s">
        <v>64</v>
      </c>
      <c r="S1297" t="s">
        <v>65</v>
      </c>
      <c r="T1297">
        <v>14.355929</v>
      </c>
      <c r="U1297">
        <f>(T1297-0.014129973)/(27755.404-0.014129973)</f>
        <v>5.1672122402747023E-4</v>
      </c>
      <c r="V1297">
        <v>2.3529972999999999E-2</v>
      </c>
      <c r="W1297">
        <f>(V1297-0.006104506)/(0.96359551-0.006104506)</f>
        <v>1.8199092134760151E-2</v>
      </c>
      <c r="X1297">
        <v>0.94425349999999997</v>
      </c>
      <c r="Y1297">
        <f>(X1297-0.026912883)/(0.97887218-0.026912883)</f>
        <v>0.96363428551084374</v>
      </c>
      <c r="Z1297">
        <v>3.1977855E-3</v>
      </c>
      <c r="AA1297">
        <f>(Z1297-0)/(0.8541435-0)</f>
        <v>3.7438504185772067E-3</v>
      </c>
      <c r="AB1297">
        <v>8.5910651999999994E-3</v>
      </c>
      <c r="AC1297">
        <f>(AB1297-0)/(0.90509456-0)</f>
        <v>9.4918979515245337E-3</v>
      </c>
      <c r="AD1297">
        <v>7.3024053000000002E-3</v>
      </c>
      <c r="AE1297" s="3">
        <f>(AD1297-0)/(0.42788053-0)</f>
        <v>1.7066458480828751E-2</v>
      </c>
      <c r="AF1297">
        <v>2.8636885999999999E-4</v>
      </c>
      <c r="AG1297">
        <f>(AF1297-0)/(0.48863637-0)</f>
        <v>5.8605719422809234E-4</v>
      </c>
      <c r="AH1297">
        <v>12.1</v>
      </c>
      <c r="AI1297">
        <f>(AH1297-0)/(78.5-0)</f>
        <v>0.15414012738853503</v>
      </c>
      <c r="AJ1297">
        <v>34.5</v>
      </c>
      <c r="AK1297">
        <f>(AJ1297-5.8)/(57.3-5.8)</f>
        <v>0.55728155339805829</v>
      </c>
      <c r="AL1297">
        <v>39</v>
      </c>
      <c r="AM1297">
        <f>(AL1297-5.5)/(55.8-5.5)</f>
        <v>0.66600397614314122</v>
      </c>
      <c r="AN1297">
        <v>14.5</v>
      </c>
      <c r="AO1297">
        <f>(AN1297-1.2)/(66.3-1.2)</f>
        <v>0.20430107526881724</v>
      </c>
      <c r="AP1297">
        <v>0.2035127911416571</v>
      </c>
      <c r="AQ1297">
        <v>0.23711340206185569</v>
      </c>
      <c r="AR1297">
        <v>0.3009736540664375</v>
      </c>
      <c r="AS1297">
        <v>0.25840015273004951</v>
      </c>
      <c r="AT1297" t="s">
        <v>66</v>
      </c>
      <c r="AU1297" t="s">
        <v>66</v>
      </c>
      <c r="AZ1297">
        <v>0.19296703300000001</v>
      </c>
      <c r="BA1297" t="s">
        <v>67</v>
      </c>
      <c r="BB1297">
        <v>0.29054945100000001</v>
      </c>
      <c r="BC1297" t="s">
        <v>67</v>
      </c>
    </row>
    <row r="1298" spans="1:55">
      <c r="A1298" s="1">
        <v>1296</v>
      </c>
      <c r="B1298" t="s">
        <v>949</v>
      </c>
      <c r="C1298" t="s">
        <v>1000</v>
      </c>
      <c r="D1298">
        <v>0</v>
      </c>
      <c r="E1298">
        <v>0</v>
      </c>
      <c r="F1298">
        <v>6780</v>
      </c>
      <c r="G1298">
        <v>102</v>
      </c>
      <c r="H1298">
        <v>0</v>
      </c>
      <c r="I1298">
        <v>0</v>
      </c>
      <c r="J1298" t="s">
        <v>77</v>
      </c>
      <c r="K1298" t="s">
        <v>57</v>
      </c>
      <c r="L1298" t="s">
        <v>59</v>
      </c>
      <c r="M1298" t="s">
        <v>100</v>
      </c>
      <c r="N1298" t="s">
        <v>63</v>
      </c>
      <c r="O1298" t="s">
        <v>61</v>
      </c>
      <c r="P1298" t="s">
        <v>60</v>
      </c>
      <c r="Q1298" t="s">
        <v>62</v>
      </c>
      <c r="R1298" t="s">
        <v>64</v>
      </c>
      <c r="S1298" t="s">
        <v>65</v>
      </c>
      <c r="T1298">
        <v>1.7067127</v>
      </c>
      <c r="U1298">
        <f>(T1298-0.014129973)/(27755.404-0.014129973)</f>
        <v>6.0982127612907979E-5</v>
      </c>
      <c r="V1298">
        <v>1.5875754999999998E-2</v>
      </c>
      <c r="W1298">
        <f>(V1298-0.006104506)/(0.96359551-0.006104506)</f>
        <v>1.0205055670684922E-2</v>
      </c>
      <c r="X1298">
        <v>0.94633305000000001</v>
      </c>
      <c r="Y1298">
        <f>(X1298-0.026912883)/(0.97887218-0.026912883)</f>
        <v>0.96581878016996769</v>
      </c>
      <c r="Z1298">
        <v>3.2786884999999998E-3</v>
      </c>
      <c r="AA1298">
        <f>(Z1298-0)/(0.8541435-0)</f>
        <v>3.8385686948387478E-3</v>
      </c>
      <c r="AB1298">
        <v>1.3805005E-2</v>
      </c>
      <c r="AC1298">
        <f>(AB1298-0)/(0.90509456-0)</f>
        <v>1.5252555489892681E-2</v>
      </c>
      <c r="AD1298">
        <v>6.7299394999999996E-3</v>
      </c>
      <c r="AE1298" s="3">
        <f>(AD1298-0)/(0.42788053-0)</f>
        <v>1.5728548106640889E-2</v>
      </c>
      <c r="AF1298">
        <v>1.7256254999999999E-4</v>
      </c>
      <c r="AG1298">
        <f>(AF1298-0)/(0.48863637-0)</f>
        <v>3.5315126051709987E-4</v>
      </c>
      <c r="AH1298">
        <v>17.5</v>
      </c>
      <c r="AI1298">
        <f>(AH1298-0)/(78.5-0)</f>
        <v>0.22292993630573249</v>
      </c>
      <c r="AJ1298">
        <v>34.4</v>
      </c>
      <c r="AK1298">
        <f>(AJ1298-5.8)/(57.3-5.8)</f>
        <v>0.55533980582524267</v>
      </c>
      <c r="AL1298">
        <v>40.700000000000003</v>
      </c>
      <c r="AM1298">
        <f>(AL1298-5.5)/(55.8-5.5)</f>
        <v>0.6998011928429424</v>
      </c>
      <c r="AN1298">
        <v>7.4</v>
      </c>
      <c r="AO1298">
        <f>(AN1298-1.2)/(66.3-1.2)</f>
        <v>9.5238095238095247E-2</v>
      </c>
      <c r="AP1298">
        <v>0.14219154443485771</v>
      </c>
      <c r="AQ1298">
        <v>0.16134598792062119</v>
      </c>
      <c r="AR1298">
        <v>0.33459879206212251</v>
      </c>
      <c r="AS1298">
        <v>0.36186367558239851</v>
      </c>
      <c r="AT1298" t="s">
        <v>147</v>
      </c>
      <c r="AU1298" t="s">
        <v>104</v>
      </c>
      <c r="AZ1298">
        <v>0.95571428599999997</v>
      </c>
      <c r="BA1298" t="s">
        <v>67</v>
      </c>
      <c r="BB1298">
        <v>1.1428571E-2</v>
      </c>
      <c r="BC1298" t="s">
        <v>67</v>
      </c>
    </row>
    <row r="1299" spans="1:55">
      <c r="A1299" s="1">
        <v>1297</v>
      </c>
      <c r="B1299" t="s">
        <v>949</v>
      </c>
      <c r="C1299" t="s">
        <v>413</v>
      </c>
      <c r="D1299">
        <v>8</v>
      </c>
      <c r="E1299">
        <v>0</v>
      </c>
      <c r="F1299">
        <v>23528</v>
      </c>
      <c r="G1299">
        <v>35</v>
      </c>
      <c r="H1299">
        <v>0.97148686064020995</v>
      </c>
      <c r="I1299">
        <v>8</v>
      </c>
      <c r="J1299" t="s">
        <v>56</v>
      </c>
      <c r="K1299" t="s">
        <v>57</v>
      </c>
      <c r="L1299" t="s">
        <v>59</v>
      </c>
      <c r="M1299" t="s">
        <v>58</v>
      </c>
      <c r="N1299" t="s">
        <v>61</v>
      </c>
      <c r="O1299" t="s">
        <v>60</v>
      </c>
      <c r="P1299" t="s">
        <v>62</v>
      </c>
      <c r="Q1299" t="s">
        <v>63</v>
      </c>
      <c r="R1299" t="s">
        <v>64</v>
      </c>
      <c r="S1299" t="s">
        <v>65</v>
      </c>
      <c r="T1299">
        <v>15.914235</v>
      </c>
      <c r="U1299">
        <f>(T1299-0.014129973)/(27755.404-0.014129973)</f>
        <v>5.7286549032303444E-4</v>
      </c>
      <c r="V1299">
        <v>2.0050555000000001E-2</v>
      </c>
      <c r="W1299">
        <f>(V1299-0.006104506)/(0.96359551-0.006104506)</f>
        <v>1.456520107420247E-2</v>
      </c>
      <c r="X1299">
        <v>0.94276165999999995</v>
      </c>
      <c r="Y1299">
        <f>(X1299-0.026912883)/(0.97887218-0.026912883)</f>
        <v>0.96206715968445444</v>
      </c>
      <c r="Z1299">
        <v>7.8831240999999996E-3</v>
      </c>
      <c r="AA1299">
        <f>(Z1299-0)/(0.8541435-0)</f>
        <v>9.22927365249516E-3</v>
      </c>
      <c r="AB1299">
        <v>6.3407738000000003E-3</v>
      </c>
      <c r="AC1299">
        <f>(AB1299-0)/(0.90509456-0)</f>
        <v>7.0056478960607172E-3</v>
      </c>
      <c r="AD1299">
        <v>3.4274452E-3</v>
      </c>
      <c r="AE1299" s="3">
        <f>(AD1299-0)/(0.42788053-0)</f>
        <v>8.0102854878673722E-3</v>
      </c>
      <c r="AF1299">
        <v>4.284306500000001E-4</v>
      </c>
      <c r="AG1299">
        <f>(AF1299-0)/(0.48863637-0)</f>
        <v>8.7678829555810618E-4</v>
      </c>
      <c r="AH1299">
        <v>13.8</v>
      </c>
      <c r="AI1299">
        <f>(AH1299-0)/(78.5-0)</f>
        <v>0.17579617834394906</v>
      </c>
      <c r="AJ1299">
        <v>30.1</v>
      </c>
      <c r="AK1299">
        <f>(AJ1299-5.8)/(57.3-5.8)</f>
        <v>0.47184466019417476</v>
      </c>
      <c r="AL1299">
        <v>44.3</v>
      </c>
      <c r="AM1299">
        <f>(AL1299-5.5)/(55.8-5.5)</f>
        <v>0.77137176938369778</v>
      </c>
      <c r="AN1299">
        <v>11.8</v>
      </c>
      <c r="AO1299">
        <f>(AN1299-1.2)/(66.3-1.2)</f>
        <v>0.16282642089093705</v>
      </c>
      <c r="AP1299">
        <v>0.24394841694871691</v>
      </c>
      <c r="AQ1299">
        <v>0.26746926010025268</v>
      </c>
      <c r="AR1299">
        <v>0.27663767619210838</v>
      </c>
      <c r="AS1299">
        <v>0.21194464675892211</v>
      </c>
      <c r="AT1299" t="s">
        <v>104</v>
      </c>
      <c r="AU1299" t="s">
        <v>66</v>
      </c>
      <c r="AZ1299">
        <v>3.9071428999999998E-2</v>
      </c>
      <c r="BA1299" t="s">
        <v>67</v>
      </c>
      <c r="BB1299">
        <v>-0.25</v>
      </c>
      <c r="BC1299" t="s">
        <v>74</v>
      </c>
    </row>
    <row r="1300" spans="1:55">
      <c r="A1300" s="1">
        <v>1298</v>
      </c>
      <c r="B1300" t="s">
        <v>949</v>
      </c>
      <c r="C1300" t="s">
        <v>1001</v>
      </c>
      <c r="D1300">
        <v>5</v>
      </c>
      <c r="E1300">
        <v>0</v>
      </c>
      <c r="F1300">
        <v>8640</v>
      </c>
      <c r="G1300">
        <v>33</v>
      </c>
      <c r="H1300">
        <v>1.75364758698092</v>
      </c>
      <c r="I1300">
        <v>5</v>
      </c>
      <c r="J1300" t="s">
        <v>77</v>
      </c>
      <c r="K1300" t="s">
        <v>57</v>
      </c>
      <c r="L1300" t="s">
        <v>59</v>
      </c>
      <c r="M1300" t="s">
        <v>100</v>
      </c>
      <c r="N1300" t="s">
        <v>61</v>
      </c>
      <c r="O1300" t="s">
        <v>63</v>
      </c>
      <c r="P1300" t="s">
        <v>60</v>
      </c>
      <c r="Q1300" t="s">
        <v>62</v>
      </c>
      <c r="R1300" t="s">
        <v>64</v>
      </c>
      <c r="S1300" t="s">
        <v>65</v>
      </c>
      <c r="T1300">
        <v>5.6488069999999997</v>
      </c>
      <c r="U1300">
        <f>(T1300-0.014129973)/(27755.404-0.014129973)</f>
        <v>2.0301199346815438E-4</v>
      </c>
      <c r="V1300">
        <v>1.7158047999999999E-2</v>
      </c>
      <c r="W1300">
        <f>(V1300-0.006104506)/(0.96359551-0.006104506)</f>
        <v>1.1544277652555366E-2</v>
      </c>
      <c r="X1300">
        <v>0.95202993999999996</v>
      </c>
      <c r="Y1300">
        <f>(X1300-0.026912883)/(0.97887218-0.026912883)</f>
        <v>0.97180316418507551</v>
      </c>
      <c r="Z1300">
        <v>4.5915903000000001E-3</v>
      </c>
      <c r="AA1300">
        <f>(Z1300-0)/(0.8541435-0)</f>
        <v>5.3756661497745993E-3</v>
      </c>
      <c r="AB1300">
        <v>8.4581924999999995E-3</v>
      </c>
      <c r="AC1300">
        <f>(AB1300-0)/(0.90509456-0)</f>
        <v>9.345092627669754E-3</v>
      </c>
      <c r="AD1300">
        <v>1.6916385E-3</v>
      </c>
      <c r="AE1300" s="3">
        <f>(AD1300-0)/(0.42788053-0)</f>
        <v>3.9535299724902185E-3</v>
      </c>
      <c r="AF1300">
        <v>4.8332528000000002E-4</v>
      </c>
      <c r="AG1300">
        <f>(AF1300-0)/(0.48863637-0)</f>
        <v>9.8913079269969209E-4</v>
      </c>
      <c r="AH1300">
        <v>10.7</v>
      </c>
      <c r="AI1300">
        <f>(AH1300-0)/(78.5-0)</f>
        <v>0.13630573248407643</v>
      </c>
      <c r="AJ1300">
        <v>35</v>
      </c>
      <c r="AK1300">
        <f>(AJ1300-5.8)/(57.3-5.8)</f>
        <v>0.56699029126213596</v>
      </c>
      <c r="AL1300">
        <v>37.6</v>
      </c>
      <c r="AM1300">
        <f>(AL1300-5.5)/(55.8-5.5)</f>
        <v>0.63817097415506963</v>
      </c>
      <c r="AN1300">
        <v>16.7</v>
      </c>
      <c r="AO1300">
        <f>(AN1300-1.2)/(66.3-1.2)</f>
        <v>0.23809523809523811</v>
      </c>
      <c r="AP1300">
        <v>0.21097148380860309</v>
      </c>
      <c r="AQ1300">
        <v>0.21483808603189941</v>
      </c>
      <c r="AR1300">
        <v>0.30207829869502179</v>
      </c>
      <c r="AS1300">
        <v>0.2721121314644756</v>
      </c>
      <c r="AT1300" t="s">
        <v>66</v>
      </c>
      <c r="AU1300" t="s">
        <v>66</v>
      </c>
      <c r="AZ1300">
        <v>-0.41229813700000001</v>
      </c>
      <c r="BA1300" t="s">
        <v>74</v>
      </c>
      <c r="BB1300">
        <v>-0.26956521700000002</v>
      </c>
      <c r="BC1300" t="s">
        <v>74</v>
      </c>
    </row>
    <row r="1301" spans="1:55">
      <c r="A1301" s="1">
        <v>1299</v>
      </c>
      <c r="B1301" t="s">
        <v>949</v>
      </c>
      <c r="C1301" t="s">
        <v>1002</v>
      </c>
      <c r="D1301">
        <v>93</v>
      </c>
      <c r="E1301">
        <v>8</v>
      </c>
      <c r="F1301">
        <v>24164</v>
      </c>
      <c r="G1301">
        <v>37</v>
      </c>
      <c r="H1301">
        <v>10.401893368289659</v>
      </c>
      <c r="I1301">
        <v>93</v>
      </c>
      <c r="J1301" t="s">
        <v>56</v>
      </c>
      <c r="K1301" t="s">
        <v>57</v>
      </c>
      <c r="L1301" t="s">
        <v>59</v>
      </c>
      <c r="M1301" t="s">
        <v>117</v>
      </c>
      <c r="N1301" t="s">
        <v>61</v>
      </c>
      <c r="O1301" t="s">
        <v>60</v>
      </c>
      <c r="P1301" t="s">
        <v>62</v>
      </c>
      <c r="Q1301" t="s">
        <v>63</v>
      </c>
      <c r="R1301" t="s">
        <v>65</v>
      </c>
      <c r="S1301" t="s">
        <v>64</v>
      </c>
      <c r="T1301">
        <v>18.4907</v>
      </c>
      <c r="U1301">
        <f>(T1301-0.014129973)/(27755.404-0.014129973)</f>
        <v>6.6569304605419428E-4</v>
      </c>
      <c r="V1301">
        <v>1.7433609999999999E-2</v>
      </c>
      <c r="W1301">
        <f>(V1301-0.006104506)/(0.96359551-0.006104506)</f>
        <v>1.1832073567972655E-2</v>
      </c>
      <c r="X1301">
        <v>0.94271236999999997</v>
      </c>
      <c r="Y1301">
        <f>(X1301-0.026912883)/(0.97887218-0.026912883)</f>
        <v>0.96201538226061356</v>
      </c>
      <c r="Z1301">
        <v>5.0679100999999997E-3</v>
      </c>
      <c r="AA1301">
        <f>(Z1301-0)/(0.8541435-0)</f>
        <v>5.9333239672256476E-3</v>
      </c>
      <c r="AB1301">
        <v>8.5140886000000006E-3</v>
      </c>
      <c r="AC1301">
        <f>(AB1301-0)/(0.90509456-0)</f>
        <v>9.4068498213048593E-3</v>
      </c>
      <c r="AD1301">
        <v>8.7573481999999991E-3</v>
      </c>
      <c r="AE1301" s="3">
        <f>(AD1301-0)/(0.42788053-0)</f>
        <v>2.0466806937908578E-2</v>
      </c>
      <c r="AF1301">
        <v>4.459760700000001E-4</v>
      </c>
      <c r="AG1301">
        <f>(AF1301-0)/(0.48863637-0)</f>
        <v>9.1269520113699295E-4</v>
      </c>
      <c r="AH1301">
        <v>24.2</v>
      </c>
      <c r="AI1301">
        <f>(AH1301-0)/(78.5-0)</f>
        <v>0.30828025477707005</v>
      </c>
      <c r="AJ1301">
        <v>34</v>
      </c>
      <c r="AK1301">
        <f>(AJ1301-5.8)/(57.3-5.8)</f>
        <v>0.54757281553398052</v>
      </c>
      <c r="AL1301">
        <v>33.9</v>
      </c>
      <c r="AM1301">
        <f>(AL1301-5.5)/(55.8-5.5)</f>
        <v>0.56461232604373757</v>
      </c>
      <c r="AN1301">
        <v>7.9</v>
      </c>
      <c r="AO1301">
        <f>(AN1301-1.2)/(66.3-1.2)</f>
        <v>0.10291858678955454</v>
      </c>
      <c r="AP1301">
        <v>0.23336711939995941</v>
      </c>
      <c r="AQ1301">
        <v>0.27062639367524838</v>
      </c>
      <c r="AR1301">
        <v>0.2846543685384148</v>
      </c>
      <c r="AS1301">
        <v>0.2113521183863773</v>
      </c>
      <c r="AT1301" t="s">
        <v>79</v>
      </c>
      <c r="AU1301" t="s">
        <v>72</v>
      </c>
      <c r="AZ1301">
        <v>0.152835165</v>
      </c>
      <c r="BA1301" t="s">
        <v>67</v>
      </c>
      <c r="BB1301">
        <v>-0.195579278</v>
      </c>
      <c r="BC1301" t="s">
        <v>74</v>
      </c>
    </row>
    <row r="1302" spans="1:55">
      <c r="A1302" s="1">
        <v>1300</v>
      </c>
      <c r="B1302" t="s">
        <v>949</v>
      </c>
      <c r="C1302" t="s">
        <v>762</v>
      </c>
      <c r="D1302">
        <v>261</v>
      </c>
      <c r="E1302">
        <v>12</v>
      </c>
      <c r="F1302">
        <v>263801</v>
      </c>
      <c r="G1302">
        <v>37</v>
      </c>
      <c r="H1302">
        <v>2.674005805153906</v>
      </c>
      <c r="I1302">
        <v>261</v>
      </c>
      <c r="J1302" t="s">
        <v>122</v>
      </c>
      <c r="K1302" t="s">
        <v>57</v>
      </c>
      <c r="L1302" t="s">
        <v>59</v>
      </c>
      <c r="M1302" t="s">
        <v>117</v>
      </c>
      <c r="N1302" t="s">
        <v>60</v>
      </c>
      <c r="O1302" t="s">
        <v>62</v>
      </c>
      <c r="P1302" t="s">
        <v>61</v>
      </c>
      <c r="Q1302" t="s">
        <v>63</v>
      </c>
      <c r="R1302" t="s">
        <v>69</v>
      </c>
      <c r="S1302" t="s">
        <v>65</v>
      </c>
      <c r="T1302">
        <v>199.03632999999999</v>
      </c>
      <c r="U1302">
        <f>(T1302-0.014129973)/(27755.404-0.014129973)</f>
        <v>7.1705784339179375E-3</v>
      </c>
      <c r="V1302">
        <v>9.9826499999999999E-2</v>
      </c>
      <c r="W1302">
        <f>(V1302-0.006104506)/(0.96359551-0.006104506)</f>
        <v>9.78828977070995E-2</v>
      </c>
      <c r="X1302">
        <v>0.83583479999999999</v>
      </c>
      <c r="Y1302">
        <f>(X1302-0.026912883)/(0.97887218-0.026912883)</f>
        <v>0.84974422703705155</v>
      </c>
      <c r="Z1302">
        <v>1.5597567999999999E-2</v>
      </c>
      <c r="AA1302">
        <f>(Z1302-0)/(0.8541435-0)</f>
        <v>1.826106269028565E-2</v>
      </c>
      <c r="AB1302">
        <v>2.9467045999999998E-3</v>
      </c>
      <c r="AC1302">
        <f>(AB1302-0)/(0.90509456-0)</f>
        <v>3.255687007996159E-3</v>
      </c>
      <c r="AD1302">
        <v>2.8843969000000001E-2</v>
      </c>
      <c r="AE1302" s="3">
        <f>(AD1302-0)/(0.42788053-0)</f>
        <v>6.7411267813471204E-2</v>
      </c>
      <c r="AF1302">
        <v>2.8916259000000001E-4</v>
      </c>
      <c r="AG1302">
        <f>(AF1302-0)/(0.48863637-0)</f>
        <v>5.9177459508386575E-4</v>
      </c>
      <c r="AH1302">
        <v>33.5</v>
      </c>
      <c r="AI1302">
        <f>(AH1302-0)/(78.5-0)</f>
        <v>0.42675159235668791</v>
      </c>
      <c r="AJ1302">
        <v>30.6</v>
      </c>
      <c r="AK1302">
        <f>(AJ1302-5.8)/(57.3-5.8)</f>
        <v>0.48155339805825242</v>
      </c>
      <c r="AL1302">
        <v>28.6</v>
      </c>
      <c r="AM1302">
        <f>(AL1302-5.5)/(55.8-5.5)</f>
        <v>0.45924453280318095</v>
      </c>
      <c r="AN1302">
        <v>7.4</v>
      </c>
      <c r="AO1302">
        <f>(AN1302-1.2)/(66.3-1.2)</f>
        <v>9.5238095238095247E-2</v>
      </c>
      <c r="AP1302">
        <v>0.28204024867983502</v>
      </c>
      <c r="AQ1302">
        <v>0.33161097991696897</v>
      </c>
      <c r="AR1302">
        <v>0.23663139341948539</v>
      </c>
      <c r="AS1302">
        <v>0.1497173779837106</v>
      </c>
      <c r="AT1302" t="s">
        <v>66</v>
      </c>
      <c r="AU1302" t="s">
        <v>66</v>
      </c>
      <c r="AV1302">
        <v>58</v>
      </c>
      <c r="AW1302">
        <v>0.44776119399999997</v>
      </c>
      <c r="AX1302">
        <v>0.55964000000000003</v>
      </c>
      <c r="AY1302">
        <f>(AX1302-0)/(1.01692-0)</f>
        <v>0.55032844274869208</v>
      </c>
      <c r="AZ1302">
        <v>0.228757083</v>
      </c>
      <c r="BA1302" t="s">
        <v>67</v>
      </c>
      <c r="BB1302">
        <v>0.27303676900000001</v>
      </c>
      <c r="BC1302" t="s">
        <v>67</v>
      </c>
    </row>
    <row r="1303" spans="1:55">
      <c r="A1303" s="1">
        <v>1301</v>
      </c>
      <c r="B1303" t="s">
        <v>949</v>
      </c>
      <c r="C1303" t="s">
        <v>1003</v>
      </c>
      <c r="D1303">
        <v>11</v>
      </c>
      <c r="E1303">
        <v>0</v>
      </c>
      <c r="F1303">
        <v>13376</v>
      </c>
      <c r="G1303">
        <v>25</v>
      </c>
      <c r="H1303">
        <v>3.2894736842105261</v>
      </c>
      <c r="I1303">
        <v>11</v>
      </c>
      <c r="J1303" t="s">
        <v>77</v>
      </c>
      <c r="K1303" t="s">
        <v>57</v>
      </c>
      <c r="L1303" t="s">
        <v>59</v>
      </c>
      <c r="M1303" t="s">
        <v>100</v>
      </c>
      <c r="N1303" t="s">
        <v>63</v>
      </c>
      <c r="O1303" t="s">
        <v>61</v>
      </c>
      <c r="P1303" t="s">
        <v>60</v>
      </c>
      <c r="Q1303" t="s">
        <v>62</v>
      </c>
      <c r="R1303" t="s">
        <v>64</v>
      </c>
      <c r="S1303" t="s">
        <v>65</v>
      </c>
      <c r="T1303">
        <v>7.4662824000000008</v>
      </c>
      <c r="U1303">
        <f>(T1303-0.014129973)/(27755.404-0.014129973)</f>
        <v>2.68493883959006E-4</v>
      </c>
      <c r="V1303">
        <v>1.4680482999999999E-2</v>
      </c>
      <c r="W1303">
        <f>(V1303-0.006104506)/(0.96359551-0.006104506)</f>
        <v>8.956718093614589E-3</v>
      </c>
      <c r="X1303">
        <v>0.95525199000000005</v>
      </c>
      <c r="Y1303">
        <f>(X1303-0.026912883)/(0.97887218-0.026912883)</f>
        <v>0.97518781519920394</v>
      </c>
      <c r="Z1303">
        <v>6.0449051999999998E-3</v>
      </c>
      <c r="AA1303">
        <f>(Z1303-0)/(0.8541435-0)</f>
        <v>7.0771541315949836E-3</v>
      </c>
      <c r="AB1303">
        <v>8.0860415000000001E-3</v>
      </c>
      <c r="AC1303">
        <f>(AB1303-0)/(0.90509456-0)</f>
        <v>8.9339190150474444E-3</v>
      </c>
      <c r="AD1303">
        <v>5.3383577999999996E-3</v>
      </c>
      <c r="AE1303" s="3">
        <f>(AD1303-0)/(0.42788053-0)</f>
        <v>1.247628117128863E-2</v>
      </c>
      <c r="AF1303">
        <v>1.5701052E-4</v>
      </c>
      <c r="AG1303">
        <f>(AF1303-0)/(0.48863637-0)</f>
        <v>3.2132385069903822E-4</v>
      </c>
      <c r="AH1303">
        <v>17.3</v>
      </c>
      <c r="AI1303">
        <f>(AH1303-0)/(78.5-0)</f>
        <v>0.22038216560509555</v>
      </c>
      <c r="AJ1303">
        <v>32.4</v>
      </c>
      <c r="AK1303">
        <f>(AJ1303-5.8)/(57.3-5.8)</f>
        <v>0.51650485436893201</v>
      </c>
      <c r="AL1303">
        <v>39.4</v>
      </c>
      <c r="AM1303">
        <f>(AL1303-5.5)/(55.8-5.5)</f>
        <v>0.67395626242544737</v>
      </c>
      <c r="AN1303">
        <v>10.9</v>
      </c>
      <c r="AO1303">
        <f>(AN1303-1.2)/(66.3-1.2)</f>
        <v>0.14900153609831032</v>
      </c>
      <c r="AP1303">
        <v>0.17624430836866081</v>
      </c>
      <c r="AQ1303">
        <v>0.2071753807505102</v>
      </c>
      <c r="AR1303">
        <v>0.30248076621133618</v>
      </c>
      <c r="AS1303">
        <v>0.31409954466949291</v>
      </c>
      <c r="AT1303" t="s">
        <v>72</v>
      </c>
      <c r="AU1303" t="s">
        <v>66</v>
      </c>
      <c r="AZ1303">
        <v>0.51908163299999999</v>
      </c>
      <c r="BA1303" t="s">
        <v>67</v>
      </c>
      <c r="BB1303">
        <v>1.0810204080000001</v>
      </c>
      <c r="BC1303" t="s">
        <v>67</v>
      </c>
    </row>
    <row r="1304" spans="1:55">
      <c r="A1304" s="1">
        <v>1302</v>
      </c>
      <c r="B1304" t="s">
        <v>949</v>
      </c>
      <c r="C1304" t="s">
        <v>1004</v>
      </c>
      <c r="D1304">
        <v>17</v>
      </c>
      <c r="E1304">
        <v>0</v>
      </c>
      <c r="F1304">
        <v>24449</v>
      </c>
      <c r="G1304">
        <v>37</v>
      </c>
      <c r="H1304">
        <v>1.879256654503086</v>
      </c>
      <c r="I1304">
        <v>17</v>
      </c>
      <c r="J1304" t="s">
        <v>56</v>
      </c>
      <c r="K1304" t="s">
        <v>57</v>
      </c>
      <c r="L1304" t="s">
        <v>59</v>
      </c>
      <c r="M1304" t="s">
        <v>100</v>
      </c>
      <c r="N1304" t="s">
        <v>63</v>
      </c>
      <c r="O1304" t="s">
        <v>61</v>
      </c>
      <c r="P1304" t="s">
        <v>60</v>
      </c>
      <c r="Q1304" t="s">
        <v>62</v>
      </c>
      <c r="R1304" t="s">
        <v>64</v>
      </c>
      <c r="S1304" t="s">
        <v>65</v>
      </c>
      <c r="T1304">
        <v>17.737494000000002</v>
      </c>
      <c r="U1304">
        <f>(T1304-0.014129973)/(27755.404-0.014129973)</f>
        <v>6.3855575835882719E-4</v>
      </c>
      <c r="V1304">
        <v>2.1018255999999999E-2</v>
      </c>
      <c r="W1304">
        <f>(V1304-0.006104506)/(0.96359551-0.006104506)</f>
        <v>1.5575864355588243E-2</v>
      </c>
      <c r="X1304">
        <v>0.94527715000000001</v>
      </c>
      <c r="Y1304">
        <f>(X1304-0.026912883)/(0.97887218-0.026912883)</f>
        <v>0.96470959409097523</v>
      </c>
      <c r="Z1304">
        <v>5.4429742000000007E-3</v>
      </c>
      <c r="AA1304">
        <f>(Z1304-0)/(0.8541435-0)</f>
        <v>6.3724353109284341E-3</v>
      </c>
      <c r="AB1304">
        <v>8.1225921999999989E-3</v>
      </c>
      <c r="AC1304">
        <f>(AB1304-0)/(0.90509456-0)</f>
        <v>8.9743023093631219E-3</v>
      </c>
      <c r="AD1304">
        <v>6.8665217000000002E-3</v>
      </c>
      <c r="AE1304" s="3">
        <f>(AD1304-0)/(0.42788053-0)</f>
        <v>1.6047754498200704E-2</v>
      </c>
      <c r="AF1304">
        <v>2.0934516000000001E-4</v>
      </c>
      <c r="AG1304">
        <f>(AF1304-0)/(0.48863637-0)</f>
        <v>4.2842729860652823E-4</v>
      </c>
      <c r="AH1304">
        <v>14.9</v>
      </c>
      <c r="AI1304">
        <f>(AH1304-0)/(78.5-0)</f>
        <v>0.18980891719745224</v>
      </c>
      <c r="AJ1304">
        <v>34.299999999999997</v>
      </c>
      <c r="AK1304">
        <f>(AJ1304-5.8)/(57.3-5.8)</f>
        <v>0.55339805825242716</v>
      </c>
      <c r="AL1304">
        <v>40.700000000000003</v>
      </c>
      <c r="AM1304">
        <f>(AL1304-5.5)/(55.8-5.5)</f>
        <v>0.6998011928429424</v>
      </c>
      <c r="AN1304">
        <v>10.1</v>
      </c>
      <c r="AO1304">
        <f>(AN1304-1.2)/(66.3-1.2)</f>
        <v>0.13671274961597543</v>
      </c>
      <c r="AP1304">
        <v>0.16232624351029981</v>
      </c>
      <c r="AQ1304">
        <v>0.19607268464243849</v>
      </c>
      <c r="AR1304">
        <v>0.31615307318707092</v>
      </c>
      <c r="AS1304">
        <v>0.32544799866019092</v>
      </c>
      <c r="AT1304" t="s">
        <v>66</v>
      </c>
      <c r="AU1304" t="s">
        <v>66</v>
      </c>
      <c r="AZ1304">
        <v>-9.7948718000000004E-2</v>
      </c>
      <c r="BA1304" t="s">
        <v>74</v>
      </c>
      <c r="BB1304">
        <v>0.202783883</v>
      </c>
      <c r="BC1304" t="s">
        <v>67</v>
      </c>
    </row>
    <row r="1305" spans="1:55">
      <c r="A1305" s="1">
        <v>1303</v>
      </c>
      <c r="B1305" t="s">
        <v>949</v>
      </c>
      <c r="C1305" t="s">
        <v>1005</v>
      </c>
      <c r="D1305">
        <v>700</v>
      </c>
      <c r="E1305">
        <v>66</v>
      </c>
      <c r="F1305">
        <v>200169</v>
      </c>
      <c r="G1305">
        <v>32</v>
      </c>
      <c r="H1305">
        <v>10.92826561555486</v>
      </c>
      <c r="I1305">
        <v>700</v>
      </c>
      <c r="J1305" t="s">
        <v>102</v>
      </c>
      <c r="K1305" t="s">
        <v>57</v>
      </c>
      <c r="L1305" t="s">
        <v>58</v>
      </c>
      <c r="M1305" t="s">
        <v>59</v>
      </c>
      <c r="N1305" t="s">
        <v>60</v>
      </c>
      <c r="O1305" t="s">
        <v>61</v>
      </c>
      <c r="P1305" t="s">
        <v>62</v>
      </c>
      <c r="Q1305" t="s">
        <v>63</v>
      </c>
      <c r="R1305" t="s">
        <v>65</v>
      </c>
      <c r="S1305" t="s">
        <v>64</v>
      </c>
      <c r="T1305">
        <v>92.031814999999995</v>
      </c>
      <c r="U1305">
        <f>(T1305-0.014129973)/(27755.404-0.014129973)</f>
        <v>3.3153086826703069E-3</v>
      </c>
      <c r="V1305">
        <v>8.5445493000000011E-2</v>
      </c>
      <c r="W1305">
        <f>(V1305-0.006104506)/(0.96359551-0.006104506)</f>
        <v>8.2863428135143108E-2</v>
      </c>
      <c r="X1305">
        <v>0.69199162999999997</v>
      </c>
      <c r="Y1305">
        <f>(X1305-0.026912883)/(0.97887218-0.026912883)</f>
        <v>0.69864199981651098</v>
      </c>
      <c r="Z1305">
        <v>0.18502620000000011</v>
      </c>
      <c r="AA1305">
        <f>(Z1305-0)/(0.8541435-0)</f>
        <v>0.21662191423338131</v>
      </c>
      <c r="AB1305">
        <v>3.4853250000000001E-3</v>
      </c>
      <c r="AC1305">
        <f>(AB1305-0)/(0.90509456-0)</f>
        <v>3.8507854914076605E-3</v>
      </c>
      <c r="AD1305">
        <v>1.4313417E-2</v>
      </c>
      <c r="AE1305" s="3">
        <f>(AD1305-0)/(0.42788053-0)</f>
        <v>3.3451900697608283E-2</v>
      </c>
      <c r="AF1305">
        <v>2.9874215E-4</v>
      </c>
      <c r="AG1305">
        <f>(AF1305-0)/(0.48863637-0)</f>
        <v>6.1137927575878159E-4</v>
      </c>
      <c r="AH1305">
        <v>21.1</v>
      </c>
      <c r="AI1305">
        <f>(AH1305-0)/(78.5-0)</f>
        <v>0.26878980891719745</v>
      </c>
      <c r="AJ1305">
        <v>34.799999999999997</v>
      </c>
      <c r="AK1305">
        <f>(AJ1305-5.8)/(57.3-5.8)</f>
        <v>0.56310679611650483</v>
      </c>
      <c r="AL1305">
        <v>33.6</v>
      </c>
      <c r="AM1305">
        <f>(AL1305-5.5)/(55.8-5.5)</f>
        <v>0.55864811133200798</v>
      </c>
      <c r="AN1305">
        <v>10.5</v>
      </c>
      <c r="AO1305">
        <f>(AN1305-1.2)/(66.3-1.2)</f>
        <v>0.14285714285714288</v>
      </c>
      <c r="AP1305">
        <v>0.24214360587002101</v>
      </c>
      <c r="AQ1305">
        <v>0.29917714884696017</v>
      </c>
      <c r="AR1305">
        <v>0.26589622641509431</v>
      </c>
      <c r="AS1305">
        <v>0.19278301886792451</v>
      </c>
      <c r="AT1305" t="s">
        <v>79</v>
      </c>
      <c r="AU1305" t="s">
        <v>72</v>
      </c>
      <c r="AV1305">
        <v>67</v>
      </c>
      <c r="AW1305">
        <v>0.58208955200000001</v>
      </c>
      <c r="AX1305">
        <v>0.58967999999999998</v>
      </c>
      <c r="AY1305">
        <f>(AX1305-0)/(1.01692-0)</f>
        <v>0.5798686229005231</v>
      </c>
      <c r="AZ1305">
        <v>2.2279284E-2</v>
      </c>
      <c r="BA1305" t="s">
        <v>67</v>
      </c>
      <c r="BB1305">
        <v>7.8209941000000005E-2</v>
      </c>
      <c r="BC1305" t="s">
        <v>67</v>
      </c>
    </row>
    <row r="1306" spans="1:55">
      <c r="A1306" s="1">
        <v>1306</v>
      </c>
      <c r="B1306" t="s">
        <v>949</v>
      </c>
      <c r="C1306" t="s">
        <v>1006</v>
      </c>
      <c r="D1306">
        <v>36</v>
      </c>
      <c r="E1306">
        <v>5</v>
      </c>
      <c r="F1306">
        <v>43114</v>
      </c>
      <c r="G1306">
        <v>34</v>
      </c>
      <c r="H1306">
        <v>2.4558693914082781</v>
      </c>
      <c r="I1306">
        <v>36</v>
      </c>
      <c r="J1306" t="s">
        <v>56</v>
      </c>
      <c r="K1306" t="s">
        <v>57</v>
      </c>
      <c r="L1306" t="s">
        <v>59</v>
      </c>
      <c r="M1306" t="s">
        <v>58</v>
      </c>
      <c r="N1306" t="s">
        <v>61</v>
      </c>
      <c r="O1306" t="s">
        <v>60</v>
      </c>
      <c r="P1306" t="s">
        <v>62</v>
      </c>
      <c r="Q1306" t="s">
        <v>63</v>
      </c>
      <c r="R1306" t="s">
        <v>64</v>
      </c>
      <c r="S1306" t="s">
        <v>65</v>
      </c>
      <c r="T1306">
        <v>16.518751000000002</v>
      </c>
      <c r="U1306">
        <f>(T1306-0.014129973)/(27755.404-0.014129973)</f>
        <v>5.9464562033853161E-4</v>
      </c>
      <c r="V1306">
        <v>3.7200719E-2</v>
      </c>
      <c r="W1306">
        <f>(V1306-0.006104506)/(0.96359551-0.006104506)</f>
        <v>3.2476767792170298E-2</v>
      </c>
      <c r="X1306">
        <v>0.93953668999999995</v>
      </c>
      <c r="Y1306">
        <f>(X1306-0.026912883)/(0.97887218-0.026912883)</f>
        <v>0.95867944131228955</v>
      </c>
      <c r="Z1306">
        <v>5.4635522000000001E-3</v>
      </c>
      <c r="AA1306">
        <f>(Z1306-0)/(0.8541435-0)</f>
        <v>6.3965272814228528E-3</v>
      </c>
      <c r="AB1306">
        <v>4.1037346000000006E-3</v>
      </c>
      <c r="AC1306">
        <f>(AB1306-0)/(0.90509456-0)</f>
        <v>4.5340396256497231E-3</v>
      </c>
      <c r="AD1306">
        <v>3.0595891000000002E-3</v>
      </c>
      <c r="AE1306" s="3">
        <f>(AD1306-0)/(0.42788053-0)</f>
        <v>7.1505686412045915E-3</v>
      </c>
      <c r="AF1306">
        <v>2.9138944E-4</v>
      </c>
      <c r="AG1306">
        <f>(AF1306-0)/(0.48863637-0)</f>
        <v>5.963318694431199E-4</v>
      </c>
      <c r="AH1306">
        <v>14.2</v>
      </c>
      <c r="AI1306">
        <f>(AH1306-0)/(78.5-0)</f>
        <v>0.18089171974522292</v>
      </c>
      <c r="AJ1306">
        <v>32.200000000000003</v>
      </c>
      <c r="AK1306">
        <f>(AJ1306-5.8)/(57.3-5.8)</f>
        <v>0.51262135922330099</v>
      </c>
      <c r="AL1306">
        <v>41.5</v>
      </c>
      <c r="AM1306">
        <f>(AL1306-5.5)/(55.8-5.5)</f>
        <v>0.71570576540755471</v>
      </c>
      <c r="AN1306">
        <v>12.1</v>
      </c>
      <c r="AO1306">
        <f>(AN1306-1.2)/(66.3-1.2)</f>
        <v>0.16743471582181263</v>
      </c>
      <c r="AP1306">
        <v>0.23517556213879839</v>
      </c>
      <c r="AQ1306">
        <v>0.26154630663882278</v>
      </c>
      <c r="AR1306">
        <v>0.2891311738138021</v>
      </c>
      <c r="AS1306">
        <v>0.21414695740857659</v>
      </c>
      <c r="AT1306" t="s">
        <v>66</v>
      </c>
      <c r="AU1306" t="s">
        <v>66</v>
      </c>
      <c r="AW1306">
        <v>0.47761194000000001</v>
      </c>
      <c r="AZ1306">
        <v>-0.18284081599999999</v>
      </c>
      <c r="BA1306" t="s">
        <v>74</v>
      </c>
      <c r="BB1306">
        <v>-0.27928163299999997</v>
      </c>
      <c r="BC1306" t="s">
        <v>74</v>
      </c>
    </row>
    <row r="1307" spans="1:55">
      <c r="A1307" s="1">
        <v>1307</v>
      </c>
      <c r="B1307" t="s">
        <v>949</v>
      </c>
      <c r="C1307" t="s">
        <v>1007</v>
      </c>
      <c r="D1307">
        <v>3</v>
      </c>
      <c r="E1307">
        <v>0</v>
      </c>
      <c r="F1307">
        <v>8485</v>
      </c>
      <c r="G1307">
        <v>33</v>
      </c>
      <c r="H1307">
        <v>1.071409439117158</v>
      </c>
      <c r="I1307">
        <v>3</v>
      </c>
      <c r="J1307" t="s">
        <v>77</v>
      </c>
      <c r="K1307" t="s">
        <v>57</v>
      </c>
      <c r="L1307" t="s">
        <v>100</v>
      </c>
      <c r="M1307" t="s">
        <v>59</v>
      </c>
      <c r="N1307" t="s">
        <v>61</v>
      </c>
      <c r="O1307" t="s">
        <v>63</v>
      </c>
      <c r="P1307" t="s">
        <v>60</v>
      </c>
      <c r="Q1307" t="s">
        <v>62</v>
      </c>
      <c r="R1307" t="s">
        <v>64</v>
      </c>
      <c r="S1307" t="s">
        <v>65</v>
      </c>
      <c r="T1307">
        <v>2.6581918999999998</v>
      </c>
      <c r="U1307">
        <f>(T1307-0.014129973)/(27755.404-0.014129973)</f>
        <v>9.5263007991659227E-5</v>
      </c>
      <c r="V1307">
        <v>1.0783342E-2</v>
      </c>
      <c r="W1307">
        <f>(V1307-0.006104506)/(0.96359551-0.006104506)</f>
        <v>4.886558704419953E-3</v>
      </c>
      <c r="X1307">
        <v>0.85510659</v>
      </c>
      <c r="Y1307">
        <f>(X1307-0.026912883)/(0.97887218-0.026912883)</f>
        <v>0.86998856947977277</v>
      </c>
      <c r="Z1307">
        <v>4.4620721999999993E-3</v>
      </c>
      <c r="AA1307">
        <f>(Z1307-0)/(0.8541435-0)</f>
        <v>5.2240310907944619E-3</v>
      </c>
      <c r="AB1307">
        <v>9.0604856999999997E-2</v>
      </c>
      <c r="AC1307">
        <f>(AB1307-0)/(0.90509456-0)</f>
        <v>0.10010540445630343</v>
      </c>
      <c r="AD1307">
        <v>2.4789289999999999E-3</v>
      </c>
      <c r="AE1307" s="3">
        <f>(AD1307-0)/(0.42788053-0)</f>
        <v>5.7935073605709523E-3</v>
      </c>
      <c r="AF1307">
        <v>0</v>
      </c>
      <c r="AG1307">
        <f>(AF1307-0)/(0.48863637-0)</f>
        <v>0</v>
      </c>
      <c r="AH1307">
        <v>15.8</v>
      </c>
      <c r="AI1307">
        <f>(AH1307-0)/(78.5-0)</f>
        <v>0.20127388535031848</v>
      </c>
      <c r="AJ1307">
        <v>30</v>
      </c>
      <c r="AK1307">
        <f>(AJ1307-5.8)/(57.3-5.8)</f>
        <v>0.46990291262135919</v>
      </c>
      <c r="AL1307">
        <v>44.3</v>
      </c>
      <c r="AM1307">
        <f>(AL1307-5.5)/(55.8-5.5)</f>
        <v>0.77137176938369778</v>
      </c>
      <c r="AN1307">
        <v>9.9</v>
      </c>
      <c r="AO1307">
        <f>(AN1307-1.2)/(66.3-1.2)</f>
        <v>0.13364055299539174</v>
      </c>
      <c r="AP1307">
        <v>0.1880267724343084</v>
      </c>
      <c r="AQ1307">
        <v>0.21876549330689149</v>
      </c>
      <c r="AR1307">
        <v>0.32523549826474968</v>
      </c>
      <c r="AS1307">
        <v>0.26797223599405062</v>
      </c>
      <c r="AT1307" t="s">
        <v>104</v>
      </c>
      <c r="AU1307" t="s">
        <v>66</v>
      </c>
      <c r="AZ1307">
        <v>-0.69276190500000001</v>
      </c>
      <c r="BA1307" t="s">
        <v>74</v>
      </c>
      <c r="BB1307">
        <v>-0.556952381</v>
      </c>
      <c r="BC1307" t="s">
        <v>74</v>
      </c>
    </row>
    <row r="1308" spans="1:55">
      <c r="A1308" s="1">
        <v>1308</v>
      </c>
      <c r="B1308" t="s">
        <v>949</v>
      </c>
      <c r="C1308" t="s">
        <v>1008</v>
      </c>
      <c r="D1308">
        <v>184</v>
      </c>
      <c r="E1308">
        <v>12</v>
      </c>
      <c r="F1308">
        <v>70648</v>
      </c>
      <c r="G1308">
        <v>30</v>
      </c>
      <c r="H1308">
        <v>8.6815385196089547</v>
      </c>
      <c r="I1308">
        <v>184</v>
      </c>
      <c r="J1308" t="s">
        <v>56</v>
      </c>
      <c r="K1308" t="s">
        <v>57</v>
      </c>
      <c r="L1308" t="s">
        <v>59</v>
      </c>
      <c r="M1308" t="s">
        <v>58</v>
      </c>
      <c r="N1308" t="s">
        <v>61</v>
      </c>
      <c r="O1308" t="s">
        <v>60</v>
      </c>
      <c r="P1308" t="s">
        <v>62</v>
      </c>
      <c r="Q1308" t="s">
        <v>63</v>
      </c>
      <c r="R1308" t="s">
        <v>65</v>
      </c>
      <c r="S1308" t="s">
        <v>64</v>
      </c>
      <c r="T1308">
        <v>49.587749000000002</v>
      </c>
      <c r="U1308">
        <f>(T1308-0.014129973)/(27755.404-0.014129973)</f>
        <v>1.7860898102726515E-3</v>
      </c>
      <c r="V1308">
        <v>2.9519591000000001E-2</v>
      </c>
      <c r="W1308">
        <f>(V1308-0.006104506)/(0.96359551-0.006104506)</f>
        <v>2.4454626625400652E-2</v>
      </c>
      <c r="X1308">
        <v>0.93972898000000005</v>
      </c>
      <c r="Y1308">
        <f>(X1308-0.026912883)/(0.97887218-0.026912883)</f>
        <v>0.95888143524270886</v>
      </c>
      <c r="Z1308">
        <v>6.3497186999999997E-3</v>
      </c>
      <c r="AA1308">
        <f>(Z1308-0)/(0.8541435-0)</f>
        <v>7.4340186397250582E-3</v>
      </c>
      <c r="AB1308">
        <v>4.5753167999999997E-3</v>
      </c>
      <c r="AC1308">
        <f>(AB1308-0)/(0.90509456-0)</f>
        <v>5.0550704889884652E-3</v>
      </c>
      <c r="AD1308">
        <v>5.3232050999999997E-3</v>
      </c>
      <c r="AE1308" s="3">
        <f>(AD1308-0)/(0.42788053-0)</f>
        <v>1.2440867781480966E-2</v>
      </c>
      <c r="AF1308">
        <v>5.1325669999999993E-4</v>
      </c>
      <c r="AG1308">
        <f>(AF1308-0)/(0.48863637-0)</f>
        <v>1.0503857909717198E-3</v>
      </c>
      <c r="AH1308">
        <v>17.2</v>
      </c>
      <c r="AI1308">
        <f>(AH1308-0)/(78.5-0)</f>
        <v>0.21910828025477705</v>
      </c>
      <c r="AJ1308">
        <v>39</v>
      </c>
      <c r="AK1308">
        <f>(AJ1308-5.8)/(57.3-5.8)</f>
        <v>0.64466019417475728</v>
      </c>
      <c r="AL1308">
        <v>36.299999999999997</v>
      </c>
      <c r="AM1308">
        <f>(AL1308-5.5)/(55.8-5.5)</f>
        <v>0.61232604373757449</v>
      </c>
      <c r="AN1308">
        <v>7.6</v>
      </c>
      <c r="AO1308">
        <f>(AN1308-1.2)/(66.3-1.2)</f>
        <v>9.8310291858678955E-2</v>
      </c>
      <c r="AP1308">
        <v>0.2362740497419053</v>
      </c>
      <c r="AQ1308">
        <v>0.28820096198967621</v>
      </c>
      <c r="AR1308">
        <v>0.2918817456593148</v>
      </c>
      <c r="AS1308">
        <v>0.18364324260910381</v>
      </c>
      <c r="AT1308" t="s">
        <v>79</v>
      </c>
      <c r="AU1308" t="s">
        <v>72</v>
      </c>
      <c r="AZ1308">
        <v>0.11696688500000001</v>
      </c>
      <c r="BA1308" t="s">
        <v>67</v>
      </c>
      <c r="BB1308">
        <v>-4.6878899000000002E-2</v>
      </c>
      <c r="BC1308" t="s">
        <v>74</v>
      </c>
    </row>
    <row r="1309" spans="1:55">
      <c r="A1309" s="1">
        <v>1304</v>
      </c>
      <c r="B1309" t="s">
        <v>949</v>
      </c>
      <c r="C1309" t="s">
        <v>136</v>
      </c>
      <c r="D1309">
        <v>336</v>
      </c>
      <c r="E1309">
        <v>21</v>
      </c>
      <c r="F1309">
        <v>163040</v>
      </c>
      <c r="G1309">
        <v>36</v>
      </c>
      <c r="H1309">
        <v>5.7245665685312401</v>
      </c>
      <c r="I1309">
        <v>336</v>
      </c>
      <c r="J1309" t="s">
        <v>102</v>
      </c>
      <c r="K1309" t="s">
        <v>57</v>
      </c>
      <c r="L1309" t="s">
        <v>59</v>
      </c>
      <c r="M1309" t="s">
        <v>58</v>
      </c>
      <c r="N1309" t="s">
        <v>61</v>
      </c>
      <c r="O1309" t="s">
        <v>60</v>
      </c>
      <c r="P1309" t="s">
        <v>62</v>
      </c>
      <c r="Q1309" t="s">
        <v>63</v>
      </c>
      <c r="R1309" t="s">
        <v>65</v>
      </c>
      <c r="S1309" t="s">
        <v>64</v>
      </c>
      <c r="T1309">
        <v>85.289528000000004</v>
      </c>
      <c r="U1309">
        <f>(T1309-0.014129973)/(27755.404-0.014129973)</f>
        <v>3.0723905672493819E-3</v>
      </c>
      <c r="V1309">
        <v>3.4229337999999998E-2</v>
      </c>
      <c r="W1309">
        <f>(V1309-0.006104506)/(0.96359551-0.006104506)</f>
        <v>2.9373468661852826E-2</v>
      </c>
      <c r="X1309">
        <v>0.91040372999999997</v>
      </c>
      <c r="Y1309">
        <f>(X1309-0.026912883)/(0.97887218-0.026912883)</f>
        <v>0.92807628412709342</v>
      </c>
      <c r="Z1309">
        <v>2.4087312E-2</v>
      </c>
      <c r="AA1309">
        <f>(Z1309-0)/(0.8541435-0)</f>
        <v>2.8200544756238267E-2</v>
      </c>
      <c r="AB1309">
        <v>4.3367203000000002E-3</v>
      </c>
      <c r="AC1309">
        <f>(AB1309-0)/(0.90509456-0)</f>
        <v>4.7914554916781297E-3</v>
      </c>
      <c r="AD1309">
        <v>6.6023584999999997E-3</v>
      </c>
      <c r="AE1309" s="3">
        <f>(AD1309-0)/(0.42788053-0)</f>
        <v>1.5430378428296329E-2</v>
      </c>
      <c r="AF1309">
        <v>2.1966021E-4</v>
      </c>
      <c r="AG1309">
        <f>(AF1309-0)/(0.48863637-0)</f>
        <v>4.4953716809905086E-4</v>
      </c>
      <c r="AH1309">
        <v>18.3</v>
      </c>
      <c r="AI1309">
        <f>(AH1309-0)/(78.5-0)</f>
        <v>0.23312101910828026</v>
      </c>
      <c r="AJ1309">
        <v>37.799999999999997</v>
      </c>
      <c r="AK1309">
        <f>(AJ1309-5.8)/(57.3-5.8)</f>
        <v>0.62135922330097082</v>
      </c>
      <c r="AL1309">
        <v>34.4</v>
      </c>
      <c r="AM1309">
        <f>(AL1309-5.5)/(55.8-5.5)</f>
        <v>0.57455268389662029</v>
      </c>
      <c r="AN1309">
        <v>9.5</v>
      </c>
      <c r="AO1309">
        <f>(AN1309-1.2)/(66.3-1.2)</f>
        <v>0.12749615975422429</v>
      </c>
      <c r="AP1309">
        <v>0.22967672292060229</v>
      </c>
      <c r="AQ1309">
        <v>0.27854798320540741</v>
      </c>
      <c r="AR1309">
        <v>0.30335703571675132</v>
      </c>
      <c r="AS1309">
        <v>0.18841825815723909</v>
      </c>
      <c r="AT1309" t="s">
        <v>72</v>
      </c>
      <c r="AU1309" t="s">
        <v>72</v>
      </c>
      <c r="AV1309">
        <v>60</v>
      </c>
      <c r="AX1309">
        <v>0.69567999999999997</v>
      </c>
      <c r="AY1309">
        <f>(AX1309-0)/(1.01692-0)</f>
        <v>0.68410494434173774</v>
      </c>
      <c r="AZ1309">
        <v>-0.142293489</v>
      </c>
      <c r="BA1309" t="s">
        <v>74</v>
      </c>
      <c r="BB1309">
        <v>9.0078629999999996E-3</v>
      </c>
      <c r="BC1309" t="s">
        <v>67</v>
      </c>
    </row>
    <row r="1310" spans="1:55">
      <c r="A1310" s="1">
        <v>1305</v>
      </c>
      <c r="B1310" t="s">
        <v>949</v>
      </c>
      <c r="C1310" t="s">
        <v>661</v>
      </c>
      <c r="D1310">
        <v>38</v>
      </c>
      <c r="E1310">
        <v>1</v>
      </c>
      <c r="F1310">
        <v>61295</v>
      </c>
      <c r="G1310">
        <v>32</v>
      </c>
      <c r="H1310">
        <v>1.9373521494412269</v>
      </c>
      <c r="I1310">
        <v>38</v>
      </c>
      <c r="J1310" t="s">
        <v>56</v>
      </c>
      <c r="K1310" t="s">
        <v>57</v>
      </c>
      <c r="L1310" t="s">
        <v>59</v>
      </c>
      <c r="M1310" t="s">
        <v>58</v>
      </c>
      <c r="N1310" t="s">
        <v>60</v>
      </c>
      <c r="O1310" t="s">
        <v>62</v>
      </c>
      <c r="P1310" t="s">
        <v>61</v>
      </c>
      <c r="Q1310" t="s">
        <v>63</v>
      </c>
      <c r="R1310" t="s">
        <v>64</v>
      </c>
      <c r="S1310" t="s">
        <v>65</v>
      </c>
      <c r="T1310">
        <v>47.081596000000012</v>
      </c>
      <c r="U1310">
        <f>(T1310-0.014129973)/(27755.404-0.014129973)</f>
        <v>1.6957955282706401E-3</v>
      </c>
      <c r="V1310">
        <v>8.1205054999999998E-2</v>
      </c>
      <c r="W1310">
        <f>(V1310-0.006104506)/(0.96359551-0.006104506)</f>
        <v>7.8434730651526841E-2</v>
      </c>
      <c r="X1310">
        <v>0.86240846000000004</v>
      </c>
      <c r="Y1310">
        <f>(X1310-0.026912883)/(0.97887218-0.026912883)</f>
        <v>0.87765892894053033</v>
      </c>
      <c r="Z1310">
        <v>2.4179677E-2</v>
      </c>
      <c r="AA1310">
        <f>(Z1310-0)/(0.8541435-0)</f>
        <v>2.8308682323286427E-2</v>
      </c>
      <c r="AB1310">
        <v>3.8825090000000001E-3</v>
      </c>
      <c r="AC1310">
        <f>(AB1310-0)/(0.90509456-0)</f>
        <v>4.2896169876438109E-3</v>
      </c>
      <c r="AD1310">
        <v>6.6019036000000003E-3</v>
      </c>
      <c r="AE1310" s="3">
        <f>(AD1310-0)/(0.42788053-0)</f>
        <v>1.5429315281066891E-2</v>
      </c>
      <c r="AF1310">
        <v>6.5527580000000011E-5</v>
      </c>
      <c r="AG1310">
        <f>(AF1310-0)/(0.48863637-0)</f>
        <v>1.3410295267214762E-4</v>
      </c>
      <c r="AH1310">
        <v>15.7</v>
      </c>
      <c r="AI1310">
        <f>(AH1310-0)/(78.5-0)</f>
        <v>0.19999999999999998</v>
      </c>
      <c r="AJ1310">
        <v>33.200000000000003</v>
      </c>
      <c r="AK1310">
        <f>(AJ1310-5.8)/(57.3-5.8)</f>
        <v>0.53203883495145632</v>
      </c>
      <c r="AL1310">
        <v>38.200000000000003</v>
      </c>
      <c r="AM1310">
        <f>(AL1310-5.5)/(55.8-5.5)</f>
        <v>0.65009940357852891</v>
      </c>
      <c r="AN1310">
        <v>12.9</v>
      </c>
      <c r="AO1310">
        <f>(AN1310-1.2)/(66.3-1.2)</f>
        <v>0.17972350230414749</v>
      </c>
      <c r="AP1310">
        <v>0.26673000999295582</v>
      </c>
      <c r="AQ1310">
        <v>0.29035270219353571</v>
      </c>
      <c r="AR1310">
        <v>0.26299493799452839</v>
      </c>
      <c r="AS1310">
        <v>0.17992234981898</v>
      </c>
      <c r="AT1310" t="s">
        <v>66</v>
      </c>
      <c r="AU1310" t="s">
        <v>66</v>
      </c>
      <c r="AZ1310">
        <v>-0.18697633699999999</v>
      </c>
      <c r="BA1310" t="s">
        <v>74</v>
      </c>
      <c r="BB1310">
        <v>-1.5495180000000001E-2</v>
      </c>
      <c r="BC1310" t="s">
        <v>74</v>
      </c>
    </row>
    <row r="1311" spans="1:55">
      <c r="A1311" s="1">
        <v>1309</v>
      </c>
      <c r="B1311" t="s">
        <v>949</v>
      </c>
      <c r="C1311" t="s">
        <v>1009</v>
      </c>
      <c r="D1311">
        <v>113</v>
      </c>
      <c r="E1311">
        <v>14</v>
      </c>
      <c r="F1311">
        <v>55729</v>
      </c>
      <c r="G1311">
        <v>32</v>
      </c>
      <c r="H1311">
        <v>6.3364675483141628</v>
      </c>
      <c r="I1311">
        <v>113</v>
      </c>
      <c r="J1311" t="s">
        <v>56</v>
      </c>
      <c r="K1311" t="s">
        <v>57</v>
      </c>
      <c r="L1311" t="s">
        <v>59</v>
      </c>
      <c r="M1311" t="s">
        <v>58</v>
      </c>
      <c r="N1311" t="s">
        <v>61</v>
      </c>
      <c r="O1311" t="s">
        <v>60</v>
      </c>
      <c r="P1311" t="s">
        <v>62</v>
      </c>
      <c r="Q1311" t="s">
        <v>63</v>
      </c>
      <c r="R1311" t="s">
        <v>64</v>
      </c>
      <c r="S1311" t="s">
        <v>65</v>
      </c>
      <c r="T1311">
        <v>25.203662999999999</v>
      </c>
      <c r="U1311">
        <f>(T1311-0.014129973)/(27755.404-0.014129973)</f>
        <v>9.0755464596093229E-4</v>
      </c>
      <c r="V1311">
        <v>3.4884605999999999E-2</v>
      </c>
      <c r="W1311">
        <f>(V1311-0.006104506)/(0.96359551-0.006104506)</f>
        <v>3.0057828094226146E-2</v>
      </c>
      <c r="X1311">
        <v>0.93257290000000004</v>
      </c>
      <c r="Y1311">
        <f>(X1311-0.026912883)/(0.97887218-0.026912883)</f>
        <v>0.95136422308610535</v>
      </c>
      <c r="Z1311">
        <v>1.216772E-2</v>
      </c>
      <c r="AA1311">
        <f>(Z1311-0)/(0.8541435-0)</f>
        <v>1.4245521976108231E-2</v>
      </c>
      <c r="AB1311">
        <v>5.0841649000000003E-3</v>
      </c>
      <c r="AC1311">
        <f>(AB1311-0)/(0.90509456-0)</f>
        <v>5.6172748403216571E-3</v>
      </c>
      <c r="AD1311">
        <v>2.989565E-3</v>
      </c>
      <c r="AE1311" s="3">
        <f>(AD1311-0)/(0.42788053-0)</f>
        <v>6.9869152494505884E-3</v>
      </c>
      <c r="AF1311">
        <v>2.8562723E-4</v>
      </c>
      <c r="AG1311">
        <f>(AF1311-0)/(0.48863637-0)</f>
        <v>5.8453943982925377E-4</v>
      </c>
      <c r="AH1311">
        <v>13.6</v>
      </c>
      <c r="AI1311">
        <f>(AH1311-0)/(78.5-0)</f>
        <v>0.17324840764331209</v>
      </c>
      <c r="AJ1311">
        <v>34</v>
      </c>
      <c r="AK1311">
        <f>(AJ1311-5.8)/(57.3-5.8)</f>
        <v>0.54757281553398052</v>
      </c>
      <c r="AL1311">
        <v>41.7</v>
      </c>
      <c r="AM1311">
        <f>(AL1311-5.5)/(55.8-5.5)</f>
        <v>0.71968190854870784</v>
      </c>
      <c r="AN1311">
        <v>10.7</v>
      </c>
      <c r="AO1311">
        <f>(AN1311-1.2)/(66.3-1.2)</f>
        <v>0.1459293394777266</v>
      </c>
      <c r="AP1311">
        <v>0.22459821768603849</v>
      </c>
      <c r="AQ1311">
        <v>0.27620153857871887</v>
      </c>
      <c r="AR1311">
        <v>0.29669053240917059</v>
      </c>
      <c r="AS1311">
        <v>0.20250971132607209</v>
      </c>
      <c r="AT1311" t="s">
        <v>72</v>
      </c>
      <c r="AU1311" t="s">
        <v>72</v>
      </c>
      <c r="AZ1311">
        <v>3.3194906000000003E-2</v>
      </c>
      <c r="BA1311" t="s">
        <v>67</v>
      </c>
      <c r="BB1311">
        <v>0.14282391999999999</v>
      </c>
      <c r="BC1311" t="s">
        <v>67</v>
      </c>
    </row>
    <row r="1312" spans="1:55">
      <c r="A1312" s="1">
        <v>1310</v>
      </c>
      <c r="B1312" t="s">
        <v>949</v>
      </c>
      <c r="C1312" t="s">
        <v>247</v>
      </c>
      <c r="D1312">
        <v>59</v>
      </c>
      <c r="E1312">
        <v>2</v>
      </c>
      <c r="F1312">
        <v>76258</v>
      </c>
      <c r="G1312">
        <v>34</v>
      </c>
      <c r="H1312">
        <v>2.2755568171825371</v>
      </c>
      <c r="I1312">
        <v>59</v>
      </c>
      <c r="J1312" t="s">
        <v>56</v>
      </c>
      <c r="K1312" t="s">
        <v>57</v>
      </c>
      <c r="L1312" t="s">
        <v>59</v>
      </c>
      <c r="M1312" t="s">
        <v>58</v>
      </c>
      <c r="N1312" t="s">
        <v>60</v>
      </c>
      <c r="O1312" t="s">
        <v>61</v>
      </c>
      <c r="P1312" t="s">
        <v>62</v>
      </c>
      <c r="Q1312" t="s">
        <v>63</v>
      </c>
      <c r="R1312" t="s">
        <v>65</v>
      </c>
      <c r="S1312" t="s">
        <v>64</v>
      </c>
      <c r="T1312">
        <v>47.928382999999997</v>
      </c>
      <c r="U1312">
        <f>(T1312-0.014129973)/(27755.404-0.014129973)</f>
        <v>1.7263044493834518E-3</v>
      </c>
      <c r="V1312">
        <v>0.11723306</v>
      </c>
      <c r="W1312">
        <f>(V1312-0.006104506)/(0.96359551-0.006104506)</f>
        <v>0.11606224344223709</v>
      </c>
      <c r="X1312">
        <v>0.80956423</v>
      </c>
      <c r="Y1312">
        <f>(X1312-0.026912883)/(0.97887218-0.026912883)</f>
        <v>0.82214791059496328</v>
      </c>
      <c r="Z1312">
        <v>3.6912840000000002E-2</v>
      </c>
      <c r="AA1312">
        <f>(Z1312-0)/(0.8541435-0)</f>
        <v>4.3216204302906951E-2</v>
      </c>
      <c r="AB1312">
        <v>6.9584347999999997E-3</v>
      </c>
      <c r="AC1312">
        <f>(AB1312-0)/(0.90509456-0)</f>
        <v>7.6880749344024335E-3</v>
      </c>
      <c r="AD1312">
        <v>6.4150142000000002E-3</v>
      </c>
      <c r="AE1312" s="3">
        <f>(AD1312-0)/(0.42788053-0)</f>
        <v>1.4992535883789807E-2</v>
      </c>
      <c r="AF1312">
        <v>2.6508324999999997E-4</v>
      </c>
      <c r="AG1312">
        <f>(AF1312-0)/(0.48863637-0)</f>
        <v>5.4249594642330858E-4</v>
      </c>
      <c r="AH1312">
        <v>20.9</v>
      </c>
      <c r="AI1312">
        <f>(AH1312-0)/(78.5-0)</f>
        <v>0.26624203821656051</v>
      </c>
      <c r="AJ1312">
        <v>34.4</v>
      </c>
      <c r="AK1312">
        <f>(AJ1312-5.8)/(57.3-5.8)</f>
        <v>0.55533980582524267</v>
      </c>
      <c r="AL1312">
        <v>31.9</v>
      </c>
      <c r="AM1312">
        <f>(AL1312-5.5)/(55.8-5.5)</f>
        <v>0.5248508946322068</v>
      </c>
      <c r="AN1312">
        <v>12.8</v>
      </c>
      <c r="AO1312">
        <f>(AN1312-1.2)/(66.3-1.2)</f>
        <v>0.17818740399385563</v>
      </c>
      <c r="AP1312">
        <v>0.25497031067755271</v>
      </c>
      <c r="AQ1312">
        <v>0.2820883257342805</v>
      </c>
      <c r="AR1312">
        <v>0.28179673417453083</v>
      </c>
      <c r="AS1312">
        <v>0.18114462941363579</v>
      </c>
      <c r="AT1312" t="s">
        <v>66</v>
      </c>
      <c r="AU1312" t="s">
        <v>66</v>
      </c>
      <c r="AZ1312">
        <v>-2.5418327000000001E-2</v>
      </c>
      <c r="BA1312" t="s">
        <v>74</v>
      </c>
      <c r="BB1312">
        <v>-0.183471827</v>
      </c>
      <c r="BC1312" t="s">
        <v>74</v>
      </c>
    </row>
    <row r="1313" spans="1:55">
      <c r="A1313" s="1">
        <v>1311</v>
      </c>
      <c r="B1313" t="s">
        <v>949</v>
      </c>
      <c r="C1313" t="s">
        <v>1010</v>
      </c>
      <c r="D1313">
        <v>1101</v>
      </c>
      <c r="E1313">
        <v>70</v>
      </c>
      <c r="F1313">
        <v>344791</v>
      </c>
      <c r="G1313">
        <v>40</v>
      </c>
      <c r="H1313">
        <v>7.9830970065923994</v>
      </c>
      <c r="I1313">
        <v>1101</v>
      </c>
      <c r="J1313" t="s">
        <v>122</v>
      </c>
      <c r="K1313" t="s">
        <v>57</v>
      </c>
      <c r="L1313" t="s">
        <v>58</v>
      </c>
      <c r="M1313" t="s">
        <v>117</v>
      </c>
      <c r="N1313" t="s">
        <v>60</v>
      </c>
      <c r="O1313" t="s">
        <v>62</v>
      </c>
      <c r="P1313" t="s">
        <v>61</v>
      </c>
      <c r="Q1313" t="s">
        <v>63</v>
      </c>
      <c r="R1313" t="s">
        <v>69</v>
      </c>
      <c r="S1313" t="s">
        <v>65</v>
      </c>
      <c r="T1313">
        <v>202.88267999999999</v>
      </c>
      <c r="U1313">
        <f>(T1313-0.014129973)/(27755.404-0.014129973)</f>
        <v>7.3091587247375474E-3</v>
      </c>
      <c r="V1313">
        <v>4.8460357000000003E-2</v>
      </c>
      <c r="W1313">
        <f>(V1313-0.006104506)/(0.96359551-0.006104506)</f>
        <v>4.4236291331255159E-2</v>
      </c>
      <c r="X1313">
        <v>0.70049304000000001</v>
      </c>
      <c r="Y1313">
        <f>(X1313-0.026912883)/(0.97887218-0.026912883)</f>
        <v>0.7075724341604912</v>
      </c>
      <c r="Z1313">
        <v>0.12003893</v>
      </c>
      <c r="AA1313">
        <f>(Z1313-0)/(0.8541435-0)</f>
        <v>0.1405371931063106</v>
      </c>
      <c r="AB1313">
        <v>2.7415133000000002E-3</v>
      </c>
      <c r="AC1313">
        <f>(AB1313-0)/(0.90509456-0)</f>
        <v>3.0289799775174873E-3</v>
      </c>
      <c r="AD1313">
        <v>9.5820874E-2</v>
      </c>
      <c r="AE1313" s="3">
        <f>(AD1313-0)/(0.42788053-0)</f>
        <v>0.22394305718935145</v>
      </c>
      <c r="AF1313">
        <v>3.6930907E-4</v>
      </c>
      <c r="AG1313">
        <f>(AF1313-0)/(0.48863637-0)</f>
        <v>7.5579529620359613E-4</v>
      </c>
      <c r="AH1313">
        <v>55.2</v>
      </c>
      <c r="AI1313">
        <f>(AH1313-0)/(78.5-0)</f>
        <v>0.70318471337579624</v>
      </c>
      <c r="AJ1313">
        <v>25.1</v>
      </c>
      <c r="AK1313">
        <f>(AJ1313-5.8)/(57.3-5.8)</f>
        <v>0.37475728155339805</v>
      </c>
      <c r="AL1313">
        <v>14.9</v>
      </c>
      <c r="AM1313">
        <f>(AL1313-5.5)/(55.8-5.5)</f>
        <v>0.18687872763419486</v>
      </c>
      <c r="AN1313">
        <v>4.8</v>
      </c>
      <c r="AO1313">
        <f>(AN1313-1.2)/(66.3-1.2)</f>
        <v>5.5299539170506909E-2</v>
      </c>
      <c r="AP1313">
        <v>0.2424446642926654</v>
      </c>
      <c r="AQ1313">
        <v>0.38997420227893348</v>
      </c>
      <c r="AR1313">
        <v>0.2290848413453633</v>
      </c>
      <c r="AS1313">
        <v>0.1384962920830379</v>
      </c>
      <c r="AT1313" t="s">
        <v>79</v>
      </c>
      <c r="AU1313" t="s">
        <v>72</v>
      </c>
      <c r="AV1313">
        <v>57</v>
      </c>
      <c r="AW1313">
        <v>0.43283582100000001</v>
      </c>
      <c r="AX1313">
        <v>0.82040000000000002</v>
      </c>
      <c r="AY1313">
        <f>(AX1313-0)/(1.01692-0)</f>
        <v>0.80674979349408016</v>
      </c>
      <c r="AZ1313">
        <v>-6.2931923000000001E-2</v>
      </c>
      <c r="BA1313" t="s">
        <v>74</v>
      </c>
      <c r="BB1313">
        <v>-5.7759260999999999E-2</v>
      </c>
      <c r="BC1313" t="s">
        <v>74</v>
      </c>
    </row>
    <row r="1314" spans="1:55">
      <c r="A1314" s="1">
        <v>1312</v>
      </c>
      <c r="B1314" t="s">
        <v>949</v>
      </c>
      <c r="C1314" t="s">
        <v>530</v>
      </c>
      <c r="D1314">
        <v>17106</v>
      </c>
      <c r="E1314">
        <v>1884</v>
      </c>
      <c r="F1314">
        <v>1820584</v>
      </c>
      <c r="G1314">
        <v>43</v>
      </c>
      <c r="H1314">
        <v>21.85089803537613</v>
      </c>
      <c r="I1314">
        <v>17106</v>
      </c>
      <c r="J1314" t="s">
        <v>79</v>
      </c>
      <c r="K1314" t="s">
        <v>57</v>
      </c>
      <c r="L1314" t="s">
        <v>58</v>
      </c>
      <c r="M1314" t="s">
        <v>59</v>
      </c>
      <c r="N1314" t="s">
        <v>60</v>
      </c>
      <c r="O1314" t="s">
        <v>61</v>
      </c>
      <c r="P1314" t="s">
        <v>62</v>
      </c>
      <c r="Q1314" t="s">
        <v>63</v>
      </c>
      <c r="R1314" t="s">
        <v>65</v>
      </c>
      <c r="S1314" t="s">
        <v>64</v>
      </c>
      <c r="T1314">
        <v>1106.5192</v>
      </c>
      <c r="U1314">
        <f>(T1314-0.014129973)/(27755.404-0.014129973)</f>
        <v>3.9866313361424363E-2</v>
      </c>
      <c r="V1314">
        <v>6.0665045000000001E-2</v>
      </c>
      <c r="W1314">
        <f>(V1314-0.006104506)/(0.96359551-0.006104506)</f>
        <v>5.698282153259792E-2</v>
      </c>
      <c r="X1314">
        <v>0.49473715000000001</v>
      </c>
      <c r="Y1314">
        <f>(X1314-0.026912883)/(0.97887218-0.026912883)</f>
        <v>0.49143305651228913</v>
      </c>
      <c r="Z1314">
        <v>0.38302395</v>
      </c>
      <c r="AA1314">
        <f>(Z1314-0)/(0.8541435-0)</f>
        <v>0.4484304452354903</v>
      </c>
      <c r="AB1314">
        <v>3.3388583000000002E-3</v>
      </c>
      <c r="AC1314">
        <f>(AB1314-0)/(0.90509456-0)</f>
        <v>3.6889607424002197E-3</v>
      </c>
      <c r="AD1314">
        <v>3.4909200000000001E-2</v>
      </c>
      <c r="AE1314" s="3">
        <f>(AD1314-0)/(0.42788053-0)</f>
        <v>8.1586325042646846E-2</v>
      </c>
      <c r="AF1314">
        <v>1.0833044E-4</v>
      </c>
      <c r="AG1314">
        <f>(AF1314-0)/(0.48863637-0)</f>
        <v>2.2169950222902975E-4</v>
      </c>
      <c r="AH1314">
        <v>23.3</v>
      </c>
      <c r="AI1314">
        <f>(AH1314-0)/(78.5-0)</f>
        <v>0.29681528662420381</v>
      </c>
      <c r="AJ1314">
        <v>32.5</v>
      </c>
      <c r="AK1314">
        <f>(AJ1314-5.8)/(57.3-5.8)</f>
        <v>0.51844660194174752</v>
      </c>
      <c r="AL1314">
        <v>30</v>
      </c>
      <c r="AM1314">
        <f>(AL1314-5.5)/(55.8-5.5)</f>
        <v>0.48707753479125249</v>
      </c>
      <c r="AN1314">
        <v>14.1</v>
      </c>
      <c r="AO1314">
        <f>(AN1314-1.2)/(66.3-1.2)</f>
        <v>0.1981566820276498</v>
      </c>
      <c r="AP1314">
        <v>0.25937557194195998</v>
      </c>
      <c r="AQ1314">
        <v>0.32302255610804081</v>
      </c>
      <c r="AR1314">
        <v>0.26334274667838919</v>
      </c>
      <c r="AS1314">
        <v>0.15425912527161001</v>
      </c>
      <c r="AT1314" t="s">
        <v>79</v>
      </c>
      <c r="AU1314" t="s">
        <v>72</v>
      </c>
      <c r="AV1314">
        <v>58</v>
      </c>
      <c r="AW1314">
        <v>0.44776119399999997</v>
      </c>
      <c r="AX1314">
        <v>0.78415999999999997</v>
      </c>
      <c r="AY1314">
        <f>(AX1314-0)/(1.01692-0)</f>
        <v>0.77111277189946104</v>
      </c>
      <c r="AZ1314">
        <v>-0.10457580299999999</v>
      </c>
      <c r="BA1314" t="s">
        <v>74</v>
      </c>
      <c r="BB1314">
        <v>-3.6637572E-2</v>
      </c>
      <c r="BC1314" t="s">
        <v>74</v>
      </c>
    </row>
    <row r="1315" spans="1:55">
      <c r="A1315" s="1">
        <v>1313</v>
      </c>
      <c r="B1315" t="s">
        <v>949</v>
      </c>
      <c r="C1315" t="s">
        <v>1011</v>
      </c>
      <c r="D1315">
        <v>9</v>
      </c>
      <c r="E1315">
        <v>2</v>
      </c>
      <c r="F1315">
        <v>32735</v>
      </c>
      <c r="G1315">
        <v>41</v>
      </c>
      <c r="H1315">
        <v>0.6705733774918321</v>
      </c>
      <c r="I1315">
        <v>9</v>
      </c>
      <c r="J1315" t="s">
        <v>56</v>
      </c>
      <c r="K1315" t="s">
        <v>57</v>
      </c>
      <c r="L1315" t="s">
        <v>59</v>
      </c>
      <c r="M1315" t="s">
        <v>100</v>
      </c>
      <c r="N1315" t="s">
        <v>60</v>
      </c>
      <c r="O1315" t="s">
        <v>61</v>
      </c>
      <c r="P1315" t="s">
        <v>62</v>
      </c>
      <c r="Q1315" t="s">
        <v>63</v>
      </c>
      <c r="R1315" t="s">
        <v>64</v>
      </c>
      <c r="S1315" t="s">
        <v>65</v>
      </c>
      <c r="T1315">
        <v>22.872589000000001</v>
      </c>
      <c r="U1315">
        <f>(T1315-0.014129973)/(27755.404-0.014129973)</f>
        <v>8.2356829192605993E-4</v>
      </c>
      <c r="V1315">
        <v>2.0856989999999999E-2</v>
      </c>
      <c r="W1315">
        <f>(V1315-0.006104506)/(0.96359551-0.006104506)</f>
        <v>1.54074387522914E-2</v>
      </c>
      <c r="X1315">
        <v>0.94477975000000003</v>
      </c>
      <c r="Y1315">
        <f>(X1315-0.026912883)/(0.97887218-0.026912883)</f>
        <v>0.96418709275970249</v>
      </c>
      <c r="Z1315">
        <v>5.8865714999999999E-3</v>
      </c>
      <c r="AA1315">
        <f>(Z1315-0)/(0.8541435-0)</f>
        <v>6.8917828210365122E-3</v>
      </c>
      <c r="AB1315">
        <v>6.0060956000000014E-3</v>
      </c>
      <c r="AC1315">
        <f>(AB1315-0)/(0.90509456-0)</f>
        <v>6.6358763663323765E-3</v>
      </c>
      <c r="AD1315">
        <v>5.9762144999999994E-3</v>
      </c>
      <c r="AE1315" s="3">
        <f>(AD1315-0)/(0.42788053-0)</f>
        <v>1.3967016681034772E-2</v>
      </c>
      <c r="AF1315">
        <v>4.7809718000000001E-4</v>
      </c>
      <c r="AG1315">
        <f>(AF1315-0)/(0.48863637-0)</f>
        <v>9.7843142539717222E-4</v>
      </c>
      <c r="AH1315">
        <v>17.899999999999999</v>
      </c>
      <c r="AI1315">
        <f>(AH1315-0)/(78.5-0)</f>
        <v>0.22802547770700635</v>
      </c>
      <c r="AJ1315">
        <v>34.799999999999997</v>
      </c>
      <c r="AK1315">
        <f>(AJ1315-5.8)/(57.3-5.8)</f>
        <v>0.56310679611650483</v>
      </c>
      <c r="AL1315">
        <v>36.799999999999997</v>
      </c>
      <c r="AM1315">
        <f>(AL1315-5.5)/(55.8-5.5)</f>
        <v>0.62226640159045721</v>
      </c>
      <c r="AN1315">
        <v>10.5</v>
      </c>
      <c r="AO1315">
        <f>(AN1315-1.2)/(66.3-1.2)</f>
        <v>0.14285714285714288</v>
      </c>
      <c r="AP1315">
        <v>0.25195721030299401</v>
      </c>
      <c r="AQ1315">
        <v>0.2804039921113966</v>
      </c>
      <c r="AR1315">
        <v>0.27675850116536188</v>
      </c>
      <c r="AS1315">
        <v>0.1908802964202474</v>
      </c>
      <c r="AT1315" t="s">
        <v>104</v>
      </c>
      <c r="AU1315" t="s">
        <v>104</v>
      </c>
      <c r="AZ1315">
        <v>-7.9751553000000003E-2</v>
      </c>
      <c r="BA1315" t="s">
        <v>74</v>
      </c>
      <c r="BB1315">
        <v>0.29602484499999998</v>
      </c>
      <c r="BC1315" t="s">
        <v>67</v>
      </c>
    </row>
    <row r="1316" spans="1:55">
      <c r="A1316" s="1">
        <v>1314</v>
      </c>
      <c r="B1316" t="s">
        <v>1012</v>
      </c>
      <c r="C1316" t="s">
        <v>1013</v>
      </c>
      <c r="D1316">
        <v>1</v>
      </c>
      <c r="E1316">
        <v>0</v>
      </c>
      <c r="F1316">
        <v>16202</v>
      </c>
      <c r="G1316">
        <v>16</v>
      </c>
      <c r="H1316">
        <v>0.38575484508085423</v>
      </c>
      <c r="I1316">
        <v>1</v>
      </c>
      <c r="J1316" t="s">
        <v>77</v>
      </c>
      <c r="K1316" t="s">
        <v>57</v>
      </c>
      <c r="L1316" t="s">
        <v>100</v>
      </c>
      <c r="M1316" t="s">
        <v>59</v>
      </c>
      <c r="N1316" t="s">
        <v>63</v>
      </c>
      <c r="O1316" t="s">
        <v>61</v>
      </c>
      <c r="P1316" t="s">
        <v>60</v>
      </c>
      <c r="Q1316" t="s">
        <v>62</v>
      </c>
      <c r="R1316" t="s">
        <v>64</v>
      </c>
      <c r="S1316" t="s">
        <v>65</v>
      </c>
      <c r="T1316">
        <v>3.3701862999999999</v>
      </c>
      <c r="U1316">
        <f>(T1316-0.014129973)/(27755.404-0.014129973)</f>
        <v>1.2091548137913924E-4</v>
      </c>
      <c r="V1316">
        <v>1.4589359999999999E-2</v>
      </c>
      <c r="W1316">
        <f>(V1316-0.006104506)/(0.96359551-0.006104506)</f>
        <v>8.861549575456899E-3</v>
      </c>
      <c r="X1316">
        <v>0.93837254999999997</v>
      </c>
      <c r="Y1316">
        <f>(X1316-0.026912883)/(0.97887218-0.026912883)</f>
        <v>0.95745655289293319</v>
      </c>
      <c r="Z1316">
        <v>4.0875360999999997E-3</v>
      </c>
      <c r="AA1316">
        <f>(Z1316-0)/(0.8541435-0)</f>
        <v>4.7855379101989304E-3</v>
      </c>
      <c r="AB1316">
        <v>2.4525218000000001E-2</v>
      </c>
      <c r="AC1316">
        <f>(AB1316-0)/(0.90509456-0)</f>
        <v>2.7096857150483815E-2</v>
      </c>
      <c r="AD1316">
        <v>3.1442585999999998E-3</v>
      </c>
      <c r="AE1316" s="3">
        <f>(AD1316-0)/(0.42788053-0)</f>
        <v>7.3484498114461992E-3</v>
      </c>
      <c r="AF1316">
        <v>3.7731101999999999E-4</v>
      </c>
      <c r="AG1316">
        <f>(AF1316-0)/(0.48863637-0)</f>
        <v>7.7217137971125646E-4</v>
      </c>
      <c r="AH1316">
        <v>17.399999999999999</v>
      </c>
      <c r="AI1316">
        <f>(AH1316-0)/(78.5-0)</f>
        <v>0.22165605095541399</v>
      </c>
      <c r="AJ1316">
        <v>35.799999999999997</v>
      </c>
      <c r="AK1316">
        <f>(AJ1316-5.8)/(57.3-5.8)</f>
        <v>0.58252427184466016</v>
      </c>
      <c r="AL1316">
        <v>37.700000000000003</v>
      </c>
      <c r="AM1316">
        <f>(AL1316-5.5)/(55.8-5.5)</f>
        <v>0.64015904572564619</v>
      </c>
      <c r="AN1316">
        <v>9</v>
      </c>
      <c r="AO1316">
        <f>(AN1316-1.2)/(66.3-1.2)</f>
        <v>0.11981566820276499</v>
      </c>
      <c r="AP1316">
        <v>0.18192680166016861</v>
      </c>
      <c r="AQ1316">
        <v>0.19714501320588601</v>
      </c>
      <c r="AR1316">
        <v>0.29071814866054579</v>
      </c>
      <c r="AS1316">
        <v>0.33021003647339958</v>
      </c>
      <c r="AT1316" t="s">
        <v>147</v>
      </c>
      <c r="AU1316" t="s">
        <v>104</v>
      </c>
      <c r="AZ1316">
        <v>0.101142857</v>
      </c>
      <c r="BA1316" t="s">
        <v>67</v>
      </c>
      <c r="BB1316">
        <v>-1.6011428569999999</v>
      </c>
      <c r="BC1316" t="s">
        <v>74</v>
      </c>
    </row>
    <row r="1317" spans="1:55">
      <c r="A1317" s="1">
        <v>1315</v>
      </c>
      <c r="B1317" t="s">
        <v>1012</v>
      </c>
      <c r="C1317" t="s">
        <v>1014</v>
      </c>
      <c r="D1317">
        <v>260</v>
      </c>
      <c r="E1317">
        <v>14</v>
      </c>
      <c r="F1317">
        <v>330844</v>
      </c>
      <c r="G1317">
        <v>36</v>
      </c>
      <c r="H1317">
        <v>2.182969079754272</v>
      </c>
      <c r="I1317">
        <v>260</v>
      </c>
      <c r="J1317" t="s">
        <v>79</v>
      </c>
      <c r="K1317" t="s">
        <v>57</v>
      </c>
      <c r="L1317" t="s">
        <v>58</v>
      </c>
      <c r="M1317" t="s">
        <v>117</v>
      </c>
      <c r="N1317" t="s">
        <v>60</v>
      </c>
      <c r="O1317" t="s">
        <v>61</v>
      </c>
      <c r="P1317" t="s">
        <v>62</v>
      </c>
      <c r="Q1317" t="s">
        <v>63</v>
      </c>
      <c r="R1317" t="s">
        <v>65</v>
      </c>
      <c r="S1317" t="s">
        <v>69</v>
      </c>
      <c r="T1317">
        <v>323.73199</v>
      </c>
      <c r="U1317">
        <f>(T1317-0.014129973)/(27755.404-0.014129973)</f>
        <v>1.166324312297203E-2</v>
      </c>
      <c r="V1317">
        <v>4.7400746000000001E-2</v>
      </c>
      <c r="W1317">
        <f>(V1317-0.006104506)/(0.96359551-0.006104506)</f>
        <v>4.3129637591874437E-2</v>
      </c>
      <c r="X1317">
        <v>0.80581265999999996</v>
      </c>
      <c r="Y1317">
        <f>(X1317-0.026912883)/(0.97887218-0.026912883)</f>
        <v>0.8182070173111613</v>
      </c>
      <c r="Z1317">
        <v>6.6755599999999998E-2</v>
      </c>
      <c r="AA1317">
        <f>(Z1317-0)/(0.8541435-0)</f>
        <v>7.8155017277541775E-2</v>
      </c>
      <c r="AB1317">
        <v>6.2801534999999999E-3</v>
      </c>
      <c r="AC1317">
        <f>(AB1317-0)/(0.90509456-0)</f>
        <v>6.9386711373008361E-3</v>
      </c>
      <c r="AD1317">
        <v>4.7420532000000001E-2</v>
      </c>
      <c r="AE1317" s="3">
        <f>(AD1317-0)/(0.42788053-0)</f>
        <v>0.11082657114592244</v>
      </c>
      <c r="AF1317">
        <v>4.4938992000000003E-4</v>
      </c>
      <c r="AG1317">
        <f>(AF1317-0)/(0.48863637-0)</f>
        <v>9.1968168476693629E-4</v>
      </c>
      <c r="AH1317">
        <v>29.7</v>
      </c>
      <c r="AI1317">
        <f>(AH1317-0)/(78.5-0)</f>
        <v>0.37834394904458596</v>
      </c>
      <c r="AJ1317">
        <v>36.299999999999997</v>
      </c>
      <c r="AK1317">
        <f>(AJ1317-5.8)/(57.3-5.8)</f>
        <v>0.59223300970873782</v>
      </c>
      <c r="AL1317">
        <v>27.9</v>
      </c>
      <c r="AM1317">
        <f>(AL1317-5.5)/(55.8-5.5)</f>
        <v>0.44532803180914515</v>
      </c>
      <c r="AN1317">
        <v>6.1</v>
      </c>
      <c r="AO1317">
        <f>(AN1317-1.2)/(66.3-1.2)</f>
        <v>7.5268817204301078E-2</v>
      </c>
      <c r="AP1317">
        <v>0.25970781175366647</v>
      </c>
      <c r="AQ1317">
        <v>0.32131380135834481</v>
      </c>
      <c r="AR1317">
        <v>0.27847478752900551</v>
      </c>
      <c r="AS1317">
        <v>0.14050359935898329</v>
      </c>
      <c r="AT1317" t="s">
        <v>66</v>
      </c>
      <c r="AU1317" t="s">
        <v>66</v>
      </c>
      <c r="AV1317">
        <v>95</v>
      </c>
      <c r="AW1317">
        <v>1</v>
      </c>
      <c r="AX1317">
        <v>0.48464000000000002</v>
      </c>
      <c r="AY1317">
        <f>(AX1317-0)/(1.01692-0)</f>
        <v>0.47657632852141762</v>
      </c>
      <c r="AZ1317">
        <v>0.208955892</v>
      </c>
      <c r="BA1317" t="s">
        <v>67</v>
      </c>
      <c r="BB1317">
        <v>0.40656747900000001</v>
      </c>
      <c r="BC1317" t="s">
        <v>67</v>
      </c>
    </row>
    <row r="1318" spans="1:55">
      <c r="A1318" s="1">
        <v>1316</v>
      </c>
      <c r="B1318" t="s">
        <v>1012</v>
      </c>
      <c r="C1318" t="s">
        <v>1015</v>
      </c>
      <c r="D1318">
        <v>10</v>
      </c>
      <c r="E1318">
        <v>0</v>
      </c>
      <c r="F1318">
        <v>32504</v>
      </c>
      <c r="G1318">
        <v>20</v>
      </c>
      <c r="H1318">
        <v>1.5382722126507511</v>
      </c>
      <c r="I1318">
        <v>10</v>
      </c>
      <c r="J1318" t="s">
        <v>77</v>
      </c>
      <c r="K1318" t="s">
        <v>57</v>
      </c>
      <c r="L1318" t="s">
        <v>100</v>
      </c>
      <c r="M1318" t="s">
        <v>59</v>
      </c>
      <c r="N1318" t="s">
        <v>60</v>
      </c>
      <c r="O1318" t="s">
        <v>62</v>
      </c>
      <c r="P1318" t="s">
        <v>61</v>
      </c>
      <c r="Q1318" t="s">
        <v>63</v>
      </c>
      <c r="R1318" t="s">
        <v>65</v>
      </c>
      <c r="S1318" t="s">
        <v>64</v>
      </c>
      <c r="T1318">
        <v>10.091146999999999</v>
      </c>
      <c r="U1318">
        <f>(T1318-0.014129973)/(27755.404-0.014129973)</f>
        <v>3.630652307241468E-4</v>
      </c>
      <c r="V1318">
        <v>2.1442494999999999E-2</v>
      </c>
      <c r="W1318">
        <f>(V1318-0.006104506)/(0.96359551-0.006104506)</f>
        <v>1.6018937970095019E-2</v>
      </c>
      <c r="X1318">
        <v>0.86107475</v>
      </c>
      <c r="Y1318">
        <f>(X1318-0.026912883)/(0.97887218-0.026912883)</f>
        <v>0.87625791315739421</v>
      </c>
      <c r="Z1318">
        <v>6.2261792000000002E-3</v>
      </c>
      <c r="AA1318">
        <f>(Z1318-0)/(0.8541435-0)</f>
        <v>7.2893831071711027E-3</v>
      </c>
      <c r="AB1318">
        <v>7.4248642000000004E-2</v>
      </c>
      <c r="AC1318">
        <f>(AB1318-0)/(0.90509456-0)</f>
        <v>8.2034126909347471E-2</v>
      </c>
      <c r="AD1318">
        <v>5.1205959000000002E-3</v>
      </c>
      <c r="AE1318" s="3">
        <f>(AD1318-0)/(0.42788053-0)</f>
        <v>1.1967349624438392E-2</v>
      </c>
      <c r="AF1318">
        <v>2.9094295999999999E-4</v>
      </c>
      <c r="AG1318">
        <f>(AF1318-0)/(0.48863637-0)</f>
        <v>5.9541814294339162E-4</v>
      </c>
      <c r="AH1318">
        <v>24.5</v>
      </c>
      <c r="AI1318">
        <f>(AH1318-0)/(78.5-0)</f>
        <v>0.31210191082802546</v>
      </c>
      <c r="AJ1318">
        <v>36.200000000000003</v>
      </c>
      <c r="AK1318">
        <f>(AJ1318-5.8)/(57.3-5.8)</f>
        <v>0.59029126213592242</v>
      </c>
      <c r="AL1318">
        <v>32</v>
      </c>
      <c r="AM1318">
        <f>(AL1318-5.5)/(55.8-5.5)</f>
        <v>0.52683896620278337</v>
      </c>
      <c r="AN1318">
        <v>7.4</v>
      </c>
      <c r="AO1318">
        <f>(AN1318-1.2)/(66.3-1.2)</f>
        <v>9.5238095238095247E-2</v>
      </c>
      <c r="AP1318">
        <v>0.26501992959180698</v>
      </c>
      <c r="AQ1318">
        <v>0.26871490500712808</v>
      </c>
      <c r="AR1318">
        <v>0.2610921998196154</v>
      </c>
      <c r="AS1318">
        <v>0.20517296558144951</v>
      </c>
      <c r="AT1318" t="s">
        <v>66</v>
      </c>
      <c r="AU1318" t="s">
        <v>66</v>
      </c>
      <c r="AZ1318">
        <v>-2.6530611999999999E-2</v>
      </c>
      <c r="BA1318" t="s">
        <v>74</v>
      </c>
      <c r="BB1318">
        <v>0.45850340099999998</v>
      </c>
      <c r="BC1318" t="s">
        <v>67</v>
      </c>
    </row>
    <row r="1319" spans="1:55">
      <c r="A1319" s="1">
        <v>1317</v>
      </c>
      <c r="B1319" t="s">
        <v>1012</v>
      </c>
      <c r="C1319" t="s">
        <v>1016</v>
      </c>
      <c r="D1319">
        <v>6</v>
      </c>
      <c r="E1319">
        <v>0</v>
      </c>
      <c r="F1319">
        <v>44442</v>
      </c>
      <c r="G1319">
        <v>36</v>
      </c>
      <c r="H1319">
        <v>0.37502062613443737</v>
      </c>
      <c r="I1319">
        <v>6</v>
      </c>
      <c r="J1319" t="s">
        <v>77</v>
      </c>
      <c r="K1319" t="s">
        <v>57</v>
      </c>
      <c r="L1319" t="s">
        <v>100</v>
      </c>
      <c r="M1319" t="s">
        <v>59</v>
      </c>
      <c r="N1319" t="s">
        <v>60</v>
      </c>
      <c r="O1319" t="s">
        <v>62</v>
      </c>
      <c r="P1319" t="s">
        <v>61</v>
      </c>
      <c r="Q1319" t="s">
        <v>63</v>
      </c>
      <c r="R1319" t="s">
        <v>65</v>
      </c>
      <c r="S1319" t="s">
        <v>64</v>
      </c>
      <c r="T1319">
        <v>7.2215014000000011</v>
      </c>
      <c r="U1319">
        <f>(T1319-0.014129973)/(27755.404-0.014129973)</f>
        <v>2.596746599759793E-4</v>
      </c>
      <c r="V1319">
        <v>2.4334535000000001E-2</v>
      </c>
      <c r="W1319">
        <f>(V1319-0.006104506)/(0.96359551-0.006104506)</f>
        <v>1.9039373658700193E-2</v>
      </c>
      <c r="X1319">
        <v>0.71981132000000003</v>
      </c>
      <c r="Y1319">
        <f>(X1319-0.026912883)/(0.97887218-0.026912883)</f>
        <v>0.72786561272482642</v>
      </c>
      <c r="Z1319">
        <v>7.4284375000000001E-3</v>
      </c>
      <c r="AA1319">
        <f>(Z1319-0)/(0.8541435-0)</f>
        <v>8.696943195142269E-3</v>
      </c>
      <c r="AB1319">
        <v>0.21028026999999999</v>
      </c>
      <c r="AC1319">
        <f>(AB1319-0)/(0.90509456-0)</f>
        <v>0.2323296142670441</v>
      </c>
      <c r="AD1319">
        <v>7.3217069999999976E-3</v>
      </c>
      <c r="AE1319" s="3">
        <f>(AD1319-0)/(0.42788053-0)</f>
        <v>1.7111568502544385E-2</v>
      </c>
      <c r="AF1319">
        <v>4.0557559000000001E-4</v>
      </c>
      <c r="AG1319">
        <f>(AF1319-0)/(0.48863637-0)</f>
        <v>8.3001515012073293E-4</v>
      </c>
      <c r="AH1319">
        <v>28.1</v>
      </c>
      <c r="AI1319">
        <f>(AH1319-0)/(78.5-0)</f>
        <v>0.35796178343949048</v>
      </c>
      <c r="AJ1319">
        <v>35.200000000000003</v>
      </c>
      <c r="AK1319">
        <f>(AJ1319-5.8)/(57.3-5.8)</f>
        <v>0.57087378640776698</v>
      </c>
      <c r="AL1319">
        <v>28.1</v>
      </c>
      <c r="AM1319">
        <f>(AL1319-5.5)/(55.8-5.5)</f>
        <v>0.44930417495029829</v>
      </c>
      <c r="AN1319">
        <v>8.6999999999999993</v>
      </c>
      <c r="AO1319">
        <f>(AN1319-1.2)/(66.3-1.2)</f>
        <v>0.1152073732718894</v>
      </c>
      <c r="AP1319">
        <v>0.2902427049757722</v>
      </c>
      <c r="AQ1319">
        <v>0.32764104425043222</v>
      </c>
      <c r="AR1319">
        <v>0.22099600828228061</v>
      </c>
      <c r="AS1319">
        <v>0.16112024249151491</v>
      </c>
      <c r="AT1319" t="s">
        <v>147</v>
      </c>
      <c r="AU1319" t="s">
        <v>104</v>
      </c>
      <c r="AZ1319">
        <v>0.208571429</v>
      </c>
      <c r="BA1319" t="s">
        <v>67</v>
      </c>
      <c r="BB1319">
        <v>0.28228571400000002</v>
      </c>
      <c r="BC1319" t="s">
        <v>67</v>
      </c>
    </row>
    <row r="1320" spans="1:55">
      <c r="A1320" s="1">
        <v>1318</v>
      </c>
      <c r="B1320" t="s">
        <v>1012</v>
      </c>
      <c r="C1320" t="s">
        <v>196</v>
      </c>
      <c r="D1320">
        <v>29</v>
      </c>
      <c r="E1320">
        <v>1</v>
      </c>
      <c r="F1320">
        <v>38451</v>
      </c>
      <c r="G1320">
        <v>40</v>
      </c>
      <c r="H1320">
        <v>1.8855166315570471</v>
      </c>
      <c r="I1320">
        <v>29</v>
      </c>
      <c r="J1320" t="s">
        <v>56</v>
      </c>
      <c r="K1320" t="s">
        <v>57</v>
      </c>
      <c r="L1320" t="s">
        <v>58</v>
      </c>
      <c r="M1320" t="s">
        <v>59</v>
      </c>
      <c r="N1320" t="s">
        <v>60</v>
      </c>
      <c r="O1320" t="s">
        <v>62</v>
      </c>
      <c r="P1320" t="s">
        <v>61</v>
      </c>
      <c r="Q1320" t="s">
        <v>63</v>
      </c>
      <c r="R1320" t="s">
        <v>65</v>
      </c>
      <c r="S1320" t="s">
        <v>64</v>
      </c>
      <c r="T1320">
        <v>38.341030000000003</v>
      </c>
      <c r="U1320">
        <f>(T1320-0.014129973)/(27755.404-0.014129973)</f>
        <v>1.3808813425600322E-3</v>
      </c>
      <c r="V1320">
        <v>2.5181897000000002E-2</v>
      </c>
      <c r="W1320">
        <f>(V1320-0.006104506)/(0.96359551-0.006104506)</f>
        <v>1.9924355341515043E-2</v>
      </c>
      <c r="X1320">
        <v>0.89446294000000004</v>
      </c>
      <c r="Y1320">
        <f>(X1320-0.026912883)/(0.97887218-0.026912883)</f>
        <v>0.91133104086907213</v>
      </c>
      <c r="Z1320">
        <v>4.5110371000000003E-2</v>
      </c>
      <c r="AA1320">
        <f>(Z1320-0)/(0.8541435-0)</f>
        <v>5.2813574065716129E-2</v>
      </c>
      <c r="AB1320">
        <v>4.9327905E-3</v>
      </c>
      <c r="AC1320">
        <f>(AB1320-0)/(0.90509456-0)</f>
        <v>5.4500277849421613E-3</v>
      </c>
      <c r="AD1320">
        <v>1.1444074E-2</v>
      </c>
      <c r="AE1320" s="3">
        <f>(AD1320-0)/(0.42788053-0)</f>
        <v>2.6745956400493383E-2</v>
      </c>
      <c r="AF1320">
        <v>2.4663954000000001E-4</v>
      </c>
      <c r="AG1320">
        <f>(AF1320-0)/(0.48863637-0)</f>
        <v>5.0475067993813075E-4</v>
      </c>
      <c r="AH1320">
        <v>22.6</v>
      </c>
      <c r="AI1320">
        <f>(AH1320-0)/(78.5-0)</f>
        <v>0.28789808917197451</v>
      </c>
      <c r="AJ1320">
        <v>38.799999999999997</v>
      </c>
      <c r="AK1320">
        <f>(AJ1320-5.8)/(57.3-5.8)</f>
        <v>0.64077669902912626</v>
      </c>
      <c r="AL1320">
        <v>31.1</v>
      </c>
      <c r="AM1320">
        <f>(AL1320-5.5)/(55.8-5.5)</f>
        <v>0.50894632206759449</v>
      </c>
      <c r="AN1320">
        <v>7.6</v>
      </c>
      <c r="AO1320">
        <f>(AN1320-1.2)/(66.3-1.2)</f>
        <v>9.8310291858678955E-2</v>
      </c>
      <c r="AP1320">
        <v>0.2734492539154027</v>
      </c>
      <c r="AQ1320">
        <v>0.34470341595757792</v>
      </c>
      <c r="AR1320">
        <v>0.24104081884326059</v>
      </c>
      <c r="AS1320">
        <v>0.14080651128375879</v>
      </c>
      <c r="AT1320" t="s">
        <v>66</v>
      </c>
      <c r="AU1320" t="s">
        <v>66</v>
      </c>
      <c r="AZ1320">
        <v>9.6155202999999995E-2</v>
      </c>
      <c r="BA1320" t="s">
        <v>67</v>
      </c>
      <c r="BB1320">
        <v>-0.141657848</v>
      </c>
      <c r="BC1320" t="s">
        <v>74</v>
      </c>
    </row>
    <row r="1321" spans="1:55">
      <c r="A1321" s="1">
        <v>1319</v>
      </c>
      <c r="B1321" t="s">
        <v>1012</v>
      </c>
      <c r="C1321" t="s">
        <v>1017</v>
      </c>
      <c r="D1321">
        <v>2</v>
      </c>
      <c r="E1321">
        <v>0</v>
      </c>
      <c r="F1321">
        <v>5269</v>
      </c>
      <c r="G1321">
        <v>41</v>
      </c>
      <c r="H1321">
        <v>0.92580162848506453</v>
      </c>
      <c r="I1321">
        <v>2</v>
      </c>
      <c r="J1321" t="s">
        <v>77</v>
      </c>
      <c r="K1321" t="s">
        <v>57</v>
      </c>
      <c r="L1321" t="s">
        <v>59</v>
      </c>
      <c r="M1321" t="s">
        <v>100</v>
      </c>
      <c r="N1321" t="s">
        <v>61</v>
      </c>
      <c r="O1321" t="s">
        <v>63</v>
      </c>
      <c r="P1321" t="s">
        <v>60</v>
      </c>
      <c r="Q1321" t="s">
        <v>62</v>
      </c>
      <c r="R1321" t="s">
        <v>64</v>
      </c>
      <c r="S1321" t="s">
        <v>65</v>
      </c>
      <c r="T1321">
        <v>3.8588874</v>
      </c>
      <c r="U1321">
        <f>(T1321-0.014129973)/(27755.404-0.014129973)</f>
        <v>1.3852291194626479E-4</v>
      </c>
      <c r="V1321">
        <v>2.2649829999999999E-2</v>
      </c>
      <c r="W1321">
        <f>(V1321-0.006104506)/(0.96359551-0.006104506)</f>
        <v>1.7279874098952892E-2</v>
      </c>
      <c r="X1321">
        <v>0.95550208999999997</v>
      </c>
      <c r="Y1321">
        <f>(X1321-0.026912883)/(0.97887218-0.026912883)</f>
        <v>0.97545053651595359</v>
      </c>
      <c r="Z1321">
        <v>4.4097015999999996E-3</v>
      </c>
      <c r="AA1321">
        <f>(Z1321-0)/(0.8541435-0)</f>
        <v>5.1627175058991844E-3</v>
      </c>
      <c r="AB1321">
        <v>5.2114650999999998E-3</v>
      </c>
      <c r="AC1321">
        <f>(AB1321-0)/(0.90509456-0)</f>
        <v>5.7579233489150564E-3</v>
      </c>
      <c r="AD1321">
        <v>2.2048507999999998E-3</v>
      </c>
      <c r="AE1321" s="3">
        <f>(AD1321-0)/(0.42788053-0)</f>
        <v>5.1529589345885871E-3</v>
      </c>
      <c r="AF1321">
        <v>0</v>
      </c>
      <c r="AG1321">
        <f>(AF1321-0)/(0.48863637-0)</f>
        <v>0</v>
      </c>
      <c r="AH1321">
        <v>15</v>
      </c>
      <c r="AI1321">
        <f>(AH1321-0)/(78.5-0)</f>
        <v>0.19108280254777071</v>
      </c>
      <c r="AJ1321">
        <v>31.7</v>
      </c>
      <c r="AK1321">
        <f>(AJ1321-5.8)/(57.3-5.8)</f>
        <v>0.50291262135922332</v>
      </c>
      <c r="AL1321">
        <v>43.5</v>
      </c>
      <c r="AM1321">
        <f>(AL1321-5.5)/(55.8-5.5)</f>
        <v>0.75546719681908558</v>
      </c>
      <c r="AN1321">
        <v>9.8000000000000007</v>
      </c>
      <c r="AO1321">
        <f>(AN1321-1.2)/(66.3-1.2)</f>
        <v>0.13210445468509988</v>
      </c>
      <c r="AP1321">
        <v>0.22609741431148531</v>
      </c>
      <c r="AQ1321">
        <v>0.2343154940869914</v>
      </c>
      <c r="AR1321">
        <v>0.27420324714371619</v>
      </c>
      <c r="AS1321">
        <v>0.26538384445780722</v>
      </c>
      <c r="AT1321" t="s">
        <v>104</v>
      </c>
      <c r="AU1321" t="s">
        <v>66</v>
      </c>
      <c r="AZ1321">
        <v>0.38914285700000001</v>
      </c>
      <c r="BA1321" t="s">
        <v>67</v>
      </c>
      <c r="BB1321">
        <v>0.77600000000000002</v>
      </c>
      <c r="BC1321" t="s">
        <v>67</v>
      </c>
    </row>
    <row r="1322" spans="1:55">
      <c r="A1322" s="1">
        <v>1320</v>
      </c>
      <c r="B1322" t="s">
        <v>1012</v>
      </c>
      <c r="C1322" t="s">
        <v>1018</v>
      </c>
      <c r="D1322">
        <v>41</v>
      </c>
      <c r="E1322">
        <v>0</v>
      </c>
      <c r="F1322">
        <v>64013</v>
      </c>
      <c r="G1322">
        <v>42</v>
      </c>
      <c r="H1322">
        <v>1.524987855889391</v>
      </c>
      <c r="I1322">
        <v>41</v>
      </c>
      <c r="J1322" t="s">
        <v>56</v>
      </c>
      <c r="K1322" t="s">
        <v>57</v>
      </c>
      <c r="L1322" t="s">
        <v>58</v>
      </c>
      <c r="M1322" t="s">
        <v>59</v>
      </c>
      <c r="N1322" t="s">
        <v>60</v>
      </c>
      <c r="O1322" t="s">
        <v>62</v>
      </c>
      <c r="P1322" t="s">
        <v>61</v>
      </c>
      <c r="Q1322" t="s">
        <v>63</v>
      </c>
      <c r="R1322" t="s">
        <v>65</v>
      </c>
      <c r="S1322" t="s">
        <v>69</v>
      </c>
      <c r="T1322">
        <v>34.814788999999998</v>
      </c>
      <c r="U1322">
        <f>(T1322-0.014129973)/(27755.404-0.014129973)</f>
        <v>1.2538342711078676E-3</v>
      </c>
      <c r="V1322">
        <v>3.8352589999999999E-2</v>
      </c>
      <c r="W1322">
        <f>(V1322-0.006104506)/(0.96359551-0.006104506)</f>
        <v>3.3679777528228344E-2</v>
      </c>
      <c r="X1322">
        <v>0.87491655000000002</v>
      </c>
      <c r="Y1322">
        <f>(X1322-0.026912883)/(0.97887218-0.026912883)</f>
        <v>0.89079824071511748</v>
      </c>
      <c r="Z1322">
        <v>4.0562387999999998E-2</v>
      </c>
      <c r="AA1322">
        <f>(Z1322-0)/(0.8541435-0)</f>
        <v>4.7488961749401593E-2</v>
      </c>
      <c r="AB1322">
        <v>2.6843845999999999E-3</v>
      </c>
      <c r="AC1322">
        <f>(AB1322-0)/(0.90509456-0)</f>
        <v>2.9658609372262717E-3</v>
      </c>
      <c r="AD1322">
        <v>2.3699705000000001E-2</v>
      </c>
      <c r="AE1322" s="3">
        <f>(AD1322-0)/(0.42788053-0)</f>
        <v>5.5388603449659193E-2</v>
      </c>
      <c r="AF1322">
        <v>5.9323414000000008E-4</v>
      </c>
      <c r="AG1322">
        <f>(AF1322-0)/(0.48863637-0)</f>
        <v>1.2140605497703745E-3</v>
      </c>
      <c r="AH1322">
        <v>33.6</v>
      </c>
      <c r="AI1322">
        <f>(AH1322-0)/(78.5-0)</f>
        <v>0.42802547770700639</v>
      </c>
      <c r="AJ1322">
        <v>33.799999999999997</v>
      </c>
      <c r="AK1322">
        <f>(AJ1322-5.8)/(57.3-5.8)</f>
        <v>0.5436893203883495</v>
      </c>
      <c r="AL1322">
        <v>26.7</v>
      </c>
      <c r="AM1322">
        <f>(AL1322-5.5)/(55.8-5.5)</f>
        <v>0.42147117296222664</v>
      </c>
      <c r="AN1322">
        <v>5.9</v>
      </c>
      <c r="AO1322">
        <f>(AN1322-1.2)/(66.3-1.2)</f>
        <v>7.2196620583717369E-2</v>
      </c>
      <c r="AP1322">
        <v>0.250166847108725</v>
      </c>
      <c r="AQ1322">
        <v>0.40793747311907691</v>
      </c>
      <c r="AR1322">
        <v>0.202960238480134</v>
      </c>
      <c r="AS1322">
        <v>0.138935441292064</v>
      </c>
      <c r="AT1322" t="s">
        <v>66</v>
      </c>
      <c r="AU1322" t="s">
        <v>66</v>
      </c>
      <c r="AZ1322">
        <v>-2.3509316999999998E-2</v>
      </c>
      <c r="BA1322" t="s">
        <v>74</v>
      </c>
      <c r="BB1322">
        <v>0.23515527999999999</v>
      </c>
      <c r="BC1322" t="s">
        <v>67</v>
      </c>
    </row>
    <row r="1323" spans="1:55">
      <c r="A1323" s="1">
        <v>1321</v>
      </c>
      <c r="B1323" t="s">
        <v>1012</v>
      </c>
      <c r="C1323" t="s">
        <v>580</v>
      </c>
      <c r="D1323">
        <v>8</v>
      </c>
      <c r="E1323">
        <v>1</v>
      </c>
      <c r="F1323">
        <v>25893</v>
      </c>
      <c r="G1323">
        <v>32</v>
      </c>
      <c r="H1323">
        <v>0.96551191441702389</v>
      </c>
      <c r="I1323">
        <v>8</v>
      </c>
      <c r="J1323" t="s">
        <v>56</v>
      </c>
      <c r="K1323" t="s">
        <v>57</v>
      </c>
      <c r="L1323" t="s">
        <v>59</v>
      </c>
      <c r="M1323" t="s">
        <v>117</v>
      </c>
      <c r="N1323" t="s">
        <v>60</v>
      </c>
      <c r="O1323" t="s">
        <v>61</v>
      </c>
      <c r="P1323" t="s">
        <v>62</v>
      </c>
      <c r="Q1323" t="s">
        <v>63</v>
      </c>
      <c r="R1323" t="s">
        <v>64</v>
      </c>
      <c r="S1323" t="s">
        <v>65</v>
      </c>
      <c r="T1323">
        <v>15.865856000000001</v>
      </c>
      <c r="U1323">
        <f>(T1323-0.014129973)/(27755.404-0.014129973)</f>
        <v>5.7112244148723899E-4</v>
      </c>
      <c r="V1323">
        <v>4.6075426000000003E-2</v>
      </c>
      <c r="W1323">
        <f>(V1323-0.006104506)/(0.96359551-0.006104506)</f>
        <v>4.1745478373183757E-2</v>
      </c>
      <c r="X1323">
        <v>0.93162358000000001</v>
      </c>
      <c r="Y1323">
        <f>(X1323-0.026912883)/(0.97887218-0.026912883)</f>
        <v>0.95036699557544224</v>
      </c>
      <c r="Z1323">
        <v>5.0177210999999998E-3</v>
      </c>
      <c r="AA1323">
        <f>(Z1323-0)/(0.8541435-0)</f>
        <v>5.8745645198962472E-3</v>
      </c>
      <c r="AB1323">
        <v>1.6725736999999999E-3</v>
      </c>
      <c r="AC1323">
        <f>(AB1323-0)/(0.90509456-0)</f>
        <v>1.8479546490700375E-3</v>
      </c>
      <c r="AD1323">
        <v>7.9646370999999997E-3</v>
      </c>
      <c r="AE1323" s="3">
        <f>(AD1323-0)/(0.42788053-0)</f>
        <v>1.861416106033149E-2</v>
      </c>
      <c r="AF1323">
        <v>1.1946956E-4</v>
      </c>
      <c r="AG1323">
        <f>(AF1323-0)/(0.48863637-0)</f>
        <v>2.4449584053679838E-4</v>
      </c>
      <c r="AH1323">
        <v>20.399999999999999</v>
      </c>
      <c r="AI1323">
        <f>(AH1323-0)/(78.5-0)</f>
        <v>0.25987261146496815</v>
      </c>
      <c r="AJ1323">
        <v>34.6</v>
      </c>
      <c r="AK1323">
        <f>(AJ1323-5.8)/(57.3-5.8)</f>
        <v>0.5592233009708738</v>
      </c>
      <c r="AL1323">
        <v>37.6</v>
      </c>
      <c r="AM1323">
        <f>(AL1323-5.5)/(55.8-5.5)</f>
        <v>0.63817097415506963</v>
      </c>
      <c r="AN1323">
        <v>7.4</v>
      </c>
      <c r="AO1323">
        <f>(AN1323-1.2)/(66.3-1.2)</f>
        <v>9.5238095238095247E-2</v>
      </c>
      <c r="AP1323">
        <v>0.24809844291346431</v>
      </c>
      <c r="AQ1323">
        <v>0.28242602843375408</v>
      </c>
      <c r="AR1323">
        <v>0.26068256939189988</v>
      </c>
      <c r="AS1323">
        <v>0.20879295926088159</v>
      </c>
      <c r="AT1323" t="s">
        <v>104</v>
      </c>
      <c r="AU1323" t="s">
        <v>66</v>
      </c>
      <c r="AZ1323">
        <v>-0.27435714300000003</v>
      </c>
      <c r="BA1323" t="s">
        <v>74</v>
      </c>
      <c r="BB1323">
        <v>0.13557142899999999</v>
      </c>
      <c r="BC1323" t="s">
        <v>67</v>
      </c>
    </row>
    <row r="1324" spans="1:55">
      <c r="A1324" s="1">
        <v>1322</v>
      </c>
      <c r="B1324" t="s">
        <v>1012</v>
      </c>
      <c r="C1324" t="s">
        <v>1019</v>
      </c>
      <c r="D1324">
        <v>59</v>
      </c>
      <c r="E1324">
        <v>0</v>
      </c>
      <c r="F1324">
        <v>35386</v>
      </c>
      <c r="G1324">
        <v>29</v>
      </c>
      <c r="H1324">
        <v>5.7494002108763054</v>
      </c>
      <c r="I1324">
        <v>59</v>
      </c>
      <c r="J1324" t="s">
        <v>56</v>
      </c>
      <c r="K1324" t="s">
        <v>57</v>
      </c>
      <c r="L1324" t="s">
        <v>100</v>
      </c>
      <c r="M1324" t="s">
        <v>59</v>
      </c>
      <c r="N1324" t="s">
        <v>60</v>
      </c>
      <c r="O1324" t="s">
        <v>61</v>
      </c>
      <c r="P1324" t="s">
        <v>62</v>
      </c>
      <c r="Q1324" t="s">
        <v>63</v>
      </c>
      <c r="R1324" t="s">
        <v>65</v>
      </c>
      <c r="S1324" t="s">
        <v>64</v>
      </c>
      <c r="T1324">
        <v>16.064878</v>
      </c>
      <c r="U1324">
        <f>(T1324-0.014129973)/(27755.404-0.014129973)</f>
        <v>5.7829301271437655E-4</v>
      </c>
      <c r="V1324">
        <v>1.8305103999999999E-2</v>
      </c>
      <c r="W1324">
        <f>(V1324-0.006104506)/(0.96359551-0.006104506)</f>
        <v>1.2742258620740002E-2</v>
      </c>
      <c r="X1324">
        <v>0.88051455999999995</v>
      </c>
      <c r="Y1324">
        <f>(X1324-0.026912883)/(0.97887218-0.026912883)</f>
        <v>0.89667875474301917</v>
      </c>
      <c r="Z1324">
        <v>1.6547143E-2</v>
      </c>
      <c r="AA1324">
        <f>(Z1324-0)/(0.8541435-0)</f>
        <v>1.9372790403486068E-2</v>
      </c>
      <c r="AB1324">
        <v>5.5919860000000002E-2</v>
      </c>
      <c r="AC1324">
        <f>(AB1324-0)/(0.90509456-0)</f>
        <v>6.1783445035842446E-2</v>
      </c>
      <c r="AD1324">
        <v>5.1901665999999997E-3</v>
      </c>
      <c r="AE1324" s="3">
        <f>(AD1324-0)/(0.42788053-0)</f>
        <v>1.2129943374614404E-2</v>
      </c>
      <c r="AF1324">
        <v>8.3712366000000002E-5</v>
      </c>
      <c r="AG1324">
        <f>(AF1324-0)/(0.48863637-0)</f>
        <v>1.7131832818748224E-4</v>
      </c>
      <c r="AH1324">
        <v>22.5</v>
      </c>
      <c r="AI1324">
        <f>(AH1324-0)/(78.5-0)</f>
        <v>0.28662420382165604</v>
      </c>
      <c r="AJ1324">
        <v>37.5</v>
      </c>
      <c r="AK1324">
        <f>(AJ1324-5.8)/(57.3-5.8)</f>
        <v>0.61553398058252429</v>
      </c>
      <c r="AL1324">
        <v>34.200000000000003</v>
      </c>
      <c r="AM1324">
        <f>(AL1324-5.5)/(55.8-5.5)</f>
        <v>0.57057654075546727</v>
      </c>
      <c r="AN1324">
        <v>5.9</v>
      </c>
      <c r="AO1324">
        <f>(AN1324-1.2)/(66.3-1.2)</f>
        <v>7.2196620583717369E-2</v>
      </c>
      <c r="AP1324">
        <v>0.2451377068393002</v>
      </c>
      <c r="AQ1324">
        <v>0.3031224711889946</v>
      </c>
      <c r="AR1324">
        <v>0.2805201328236181</v>
      </c>
      <c r="AS1324">
        <v>0.17121968914808711</v>
      </c>
      <c r="AT1324" t="s">
        <v>72</v>
      </c>
      <c r="AU1324" t="s">
        <v>72</v>
      </c>
      <c r="AZ1324">
        <v>1.7323307999999999E-2</v>
      </c>
      <c r="BA1324" t="s">
        <v>67</v>
      </c>
      <c r="BB1324">
        <v>7.7413534000000006E-2</v>
      </c>
      <c r="BC1324" t="s">
        <v>67</v>
      </c>
    </row>
    <row r="1325" spans="1:55">
      <c r="A1325" s="1">
        <v>1323</v>
      </c>
      <c r="B1325" t="s">
        <v>1012</v>
      </c>
      <c r="C1325" t="s">
        <v>1020</v>
      </c>
      <c r="D1325">
        <v>25</v>
      </c>
      <c r="E1325">
        <v>0</v>
      </c>
      <c r="F1325">
        <v>91042</v>
      </c>
      <c r="G1325">
        <v>48</v>
      </c>
      <c r="H1325">
        <v>0.57208028528957333</v>
      </c>
      <c r="I1325">
        <v>25</v>
      </c>
      <c r="J1325" t="s">
        <v>102</v>
      </c>
      <c r="K1325" t="s">
        <v>57</v>
      </c>
      <c r="L1325" t="s">
        <v>59</v>
      </c>
      <c r="M1325" t="s">
        <v>117</v>
      </c>
      <c r="N1325" t="s">
        <v>60</v>
      </c>
      <c r="O1325" t="s">
        <v>62</v>
      </c>
      <c r="P1325" t="s">
        <v>61</v>
      </c>
      <c r="Q1325" t="s">
        <v>63</v>
      </c>
      <c r="R1325" t="s">
        <v>69</v>
      </c>
      <c r="S1325" t="s">
        <v>65</v>
      </c>
      <c r="T1325">
        <v>112.87801</v>
      </c>
      <c r="U1325">
        <f>(T1325-0.014129973)/(27755.404-0.014129973)</f>
        <v>4.0663770372356229E-3</v>
      </c>
      <c r="V1325">
        <v>4.2684279000000012E-2</v>
      </c>
      <c r="W1325">
        <f>(V1325-0.006104506)/(0.96359551-0.006104506)</f>
        <v>3.8203777212720433E-2</v>
      </c>
      <c r="X1325">
        <v>0.88618171000000001</v>
      </c>
      <c r="Y1325">
        <f>(X1325-0.026912883)/(0.97887218-0.026912883)</f>
        <v>0.90263189792661902</v>
      </c>
      <c r="Z1325">
        <v>1.9710094000000001E-2</v>
      </c>
      <c r="AA1325">
        <f>(Z1325-0)/(0.8541435-0)</f>
        <v>2.3075857862291292E-2</v>
      </c>
      <c r="AB1325">
        <v>2.0086721E-3</v>
      </c>
      <c r="AC1325">
        <f>(AB1325-0)/(0.90509456-0)</f>
        <v>2.2192952966151955E-3</v>
      </c>
      <c r="AD1325">
        <v>3.2206353E-2</v>
      </c>
      <c r="AE1325" s="3">
        <f>(AD1325-0)/(0.42788053-0)</f>
        <v>7.5269498707968785E-2</v>
      </c>
      <c r="AF1325">
        <v>2.2211278E-4</v>
      </c>
      <c r="AG1325">
        <f>(AF1325-0)/(0.48863637-0)</f>
        <v>4.5455638105694018E-4</v>
      </c>
      <c r="AH1325">
        <v>48.1</v>
      </c>
      <c r="AI1325">
        <f>(AH1325-0)/(78.5-0)</f>
        <v>0.61273885350318469</v>
      </c>
      <c r="AJ1325">
        <v>29.3</v>
      </c>
      <c r="AK1325">
        <f>(AJ1325-5.8)/(57.3-5.8)</f>
        <v>0.4563106796116505</v>
      </c>
      <c r="AL1325">
        <v>19</v>
      </c>
      <c r="AM1325">
        <f>(AL1325-5.5)/(55.8-5.5)</f>
        <v>0.26838966202783304</v>
      </c>
      <c r="AN1325">
        <v>3.6</v>
      </c>
      <c r="AO1325">
        <f>(AN1325-1.2)/(66.3-1.2)</f>
        <v>3.6866359447004615E-2</v>
      </c>
      <c r="AP1325">
        <v>0.29301503606918328</v>
      </c>
      <c r="AQ1325">
        <v>0.3051250108642119</v>
      </c>
      <c r="AR1325">
        <v>0.28169694160365433</v>
      </c>
      <c r="AS1325">
        <v>0.12016301146295071</v>
      </c>
      <c r="AT1325" t="s">
        <v>147</v>
      </c>
      <c r="AU1325" t="s">
        <v>104</v>
      </c>
      <c r="AZ1325">
        <v>1.8625336999999999E-2</v>
      </c>
      <c r="BA1325" t="s">
        <v>67</v>
      </c>
      <c r="BB1325">
        <v>0.120053908</v>
      </c>
      <c r="BC1325" t="s">
        <v>67</v>
      </c>
    </row>
    <row r="1326" spans="1:55">
      <c r="A1326" s="1">
        <v>1324</v>
      </c>
      <c r="B1326" t="s">
        <v>1012</v>
      </c>
      <c r="C1326" t="s">
        <v>582</v>
      </c>
      <c r="D1326">
        <v>7</v>
      </c>
      <c r="E1326">
        <v>0</v>
      </c>
      <c r="F1326">
        <v>28567</v>
      </c>
      <c r="G1326">
        <v>40</v>
      </c>
      <c r="H1326">
        <v>0.61259495221759375</v>
      </c>
      <c r="I1326">
        <v>7</v>
      </c>
      <c r="J1326" t="s">
        <v>77</v>
      </c>
      <c r="K1326" t="s">
        <v>57</v>
      </c>
      <c r="L1326" t="s">
        <v>100</v>
      </c>
      <c r="M1326" t="s">
        <v>59</v>
      </c>
      <c r="N1326" t="s">
        <v>61</v>
      </c>
      <c r="O1326" t="s">
        <v>63</v>
      </c>
      <c r="P1326" t="s">
        <v>60</v>
      </c>
      <c r="Q1326" t="s">
        <v>62</v>
      </c>
      <c r="R1326" t="s">
        <v>65</v>
      </c>
      <c r="S1326" t="s">
        <v>64</v>
      </c>
      <c r="T1326">
        <v>5.6381397000000009</v>
      </c>
      <c r="U1326">
        <f>(T1326-0.014129973)/(27755.404-0.014129973)</f>
        <v>2.0262766090968729E-4</v>
      </c>
      <c r="V1326">
        <v>2.3544158999999999E-2</v>
      </c>
      <c r="W1326">
        <f>(V1326-0.006104506)/(0.96359551-0.006104506)</f>
        <v>1.8213907939755431E-2</v>
      </c>
      <c r="X1326">
        <v>0.82824624000000002</v>
      </c>
      <c r="Y1326">
        <f>(X1326-0.026912883)/(0.97887218-0.026912883)</f>
        <v>0.84177270974223195</v>
      </c>
      <c r="Z1326">
        <v>4.4378196000000002E-3</v>
      </c>
      <c r="AA1326">
        <f>(Z1326-0)/(0.8541435-0)</f>
        <v>5.1956370328873312E-3</v>
      </c>
      <c r="AB1326">
        <v>0.11697551</v>
      </c>
      <c r="AC1326">
        <f>(AB1326-0)/(0.90509456-0)</f>
        <v>0.12924120326167909</v>
      </c>
      <c r="AD1326">
        <v>4.0651783000000014E-3</v>
      </c>
      <c r="AE1326" s="3">
        <f>(AD1326-0)/(0.42788053-0)</f>
        <v>9.5007321319341212E-3</v>
      </c>
      <c r="AF1326">
        <v>1.3550595000000001E-4</v>
      </c>
      <c r="AG1326">
        <f>(AF1326-0)/(0.48863637-0)</f>
        <v>2.7731449871404377E-4</v>
      </c>
      <c r="AH1326">
        <v>22.4</v>
      </c>
      <c r="AI1326">
        <f>(AH1326-0)/(78.5-0)</f>
        <v>0.28535031847133757</v>
      </c>
      <c r="AJ1326">
        <v>36.1</v>
      </c>
      <c r="AK1326">
        <f>(AJ1326-5.8)/(57.3-5.8)</f>
        <v>0.5883495145631068</v>
      </c>
      <c r="AL1326">
        <v>33.200000000000003</v>
      </c>
      <c r="AM1326">
        <f>(AL1326-5.5)/(55.8-5.5)</f>
        <v>0.55069582504970183</v>
      </c>
      <c r="AN1326">
        <v>8.3000000000000007</v>
      </c>
      <c r="AO1326">
        <f>(AN1326-1.2)/(66.3-1.2)</f>
        <v>0.10906298003072198</v>
      </c>
      <c r="AP1326">
        <v>0.2288695416511399</v>
      </c>
      <c r="AQ1326">
        <v>0.2314102781259528</v>
      </c>
      <c r="AR1326">
        <v>0.2802601714150208</v>
      </c>
      <c r="AS1326">
        <v>0.25946000880788639</v>
      </c>
      <c r="AT1326" t="s">
        <v>147</v>
      </c>
      <c r="AU1326" t="s">
        <v>104</v>
      </c>
      <c r="AZ1326">
        <v>-0.21788359800000001</v>
      </c>
      <c r="BA1326" t="s">
        <v>74</v>
      </c>
      <c r="BB1326">
        <v>0.193862434</v>
      </c>
      <c r="BC1326" t="s">
        <v>67</v>
      </c>
    </row>
    <row r="1327" spans="1:55">
      <c r="A1327" s="1">
        <v>1325</v>
      </c>
      <c r="B1327" t="s">
        <v>1012</v>
      </c>
      <c r="C1327" t="s">
        <v>962</v>
      </c>
      <c r="D1327">
        <v>2</v>
      </c>
      <c r="E1327">
        <v>0</v>
      </c>
      <c r="F1327">
        <v>12441</v>
      </c>
      <c r="G1327">
        <v>13</v>
      </c>
      <c r="H1327">
        <v>1.23660601114182</v>
      </c>
      <c r="I1327">
        <v>2</v>
      </c>
      <c r="J1327" t="s">
        <v>77</v>
      </c>
      <c r="K1327" t="s">
        <v>57</v>
      </c>
      <c r="L1327" t="s">
        <v>59</v>
      </c>
      <c r="M1327" t="s">
        <v>237</v>
      </c>
      <c r="N1327" t="s">
        <v>60</v>
      </c>
      <c r="O1327" t="s">
        <v>62</v>
      </c>
      <c r="P1327" t="s">
        <v>61</v>
      </c>
      <c r="Q1327" t="s">
        <v>63</v>
      </c>
      <c r="R1327" t="s">
        <v>64</v>
      </c>
      <c r="S1327" t="s">
        <v>65</v>
      </c>
      <c r="T1327">
        <v>7.9225840999999999</v>
      </c>
      <c r="U1327">
        <f>(T1327-0.014129973)/(27755.404-0.014129973)</f>
        <v>2.8493399530807263E-4</v>
      </c>
      <c r="V1327">
        <v>7.6819859000000004E-2</v>
      </c>
      <c r="W1327">
        <f>(V1327-0.006104506)/(0.96359551-0.006104506)</f>
        <v>7.3854848457667613E-2</v>
      </c>
      <c r="X1327">
        <v>0.86632001000000003</v>
      </c>
      <c r="Y1327">
        <f>(X1327-0.026912883)/(0.97887218-0.026912883)</f>
        <v>0.88176787562798509</v>
      </c>
      <c r="Z1327">
        <v>7.5478028000000004E-3</v>
      </c>
      <c r="AA1327">
        <f>(Z1327-0)/(0.8541435-0)</f>
        <v>8.8366917268585445E-3</v>
      </c>
      <c r="AB1327">
        <v>1.0399195E-2</v>
      </c>
      <c r="AC1327">
        <f>(AB1327-0)/(0.90509456-0)</f>
        <v>1.1489622697544442E-2</v>
      </c>
      <c r="AD1327">
        <v>8.5541764000000003E-3</v>
      </c>
      <c r="AE1327" s="3">
        <f>(AD1327-0)/(0.42788053-0)</f>
        <v>1.999197392786253E-2</v>
      </c>
      <c r="AF1327">
        <v>1.4256961E-2</v>
      </c>
      <c r="AG1327">
        <f>(AF1327-0)/(0.48863637-0)</f>
        <v>2.9177036085136276E-2</v>
      </c>
      <c r="AH1327">
        <v>19.100000000000001</v>
      </c>
      <c r="AI1327">
        <f>(AH1327-0)/(78.5-0)</f>
        <v>0.24331210191082805</v>
      </c>
      <c r="AJ1327">
        <v>35.700000000000003</v>
      </c>
      <c r="AK1327">
        <f>(AJ1327-5.8)/(57.3-5.8)</f>
        <v>0.58058252427184465</v>
      </c>
      <c r="AL1327">
        <v>35.9</v>
      </c>
      <c r="AM1327">
        <f>(AL1327-5.5)/(55.8-5.5)</f>
        <v>0.60437375745526845</v>
      </c>
      <c r="AN1327">
        <v>9.3000000000000007</v>
      </c>
      <c r="AO1327">
        <f>(AN1327-1.2)/(66.3-1.2)</f>
        <v>0.12442396313364058</v>
      </c>
      <c r="AP1327">
        <v>0.25427708822542772</v>
      </c>
      <c r="AQ1327">
        <v>0.28203622945320361</v>
      </c>
      <c r="AR1327">
        <v>0.25184501845018448</v>
      </c>
      <c r="AS1327">
        <v>0.2118416638711843</v>
      </c>
      <c r="AT1327" t="s">
        <v>104</v>
      </c>
      <c r="AU1327" t="s">
        <v>66</v>
      </c>
      <c r="AZ1327">
        <v>0.68428571400000004</v>
      </c>
      <c r="BA1327" t="s">
        <v>67</v>
      </c>
      <c r="BB1327">
        <v>0.97028571399999997</v>
      </c>
      <c r="BC1327" t="s">
        <v>67</v>
      </c>
    </row>
    <row r="1328" spans="1:55">
      <c r="A1328" s="1">
        <v>1326</v>
      </c>
      <c r="B1328" t="s">
        <v>1012</v>
      </c>
      <c r="C1328" t="s">
        <v>1021</v>
      </c>
      <c r="D1328">
        <v>13</v>
      </c>
      <c r="E1328">
        <v>1</v>
      </c>
      <c r="F1328">
        <v>53887</v>
      </c>
      <c r="G1328">
        <v>41</v>
      </c>
      <c r="H1328">
        <v>0.58840382788373324</v>
      </c>
      <c r="I1328">
        <v>13</v>
      </c>
      <c r="J1328" t="s">
        <v>56</v>
      </c>
      <c r="K1328" t="s">
        <v>57</v>
      </c>
      <c r="L1328" t="s">
        <v>59</v>
      </c>
      <c r="M1328" t="s">
        <v>58</v>
      </c>
      <c r="N1328" t="s">
        <v>60</v>
      </c>
      <c r="O1328" t="s">
        <v>61</v>
      </c>
      <c r="P1328" t="s">
        <v>62</v>
      </c>
      <c r="Q1328" t="s">
        <v>63</v>
      </c>
      <c r="R1328" t="s">
        <v>65</v>
      </c>
      <c r="S1328" t="s">
        <v>64</v>
      </c>
      <c r="T1328">
        <v>52.039943999999998</v>
      </c>
      <c r="U1328">
        <f>(T1328-0.014129973)/(27755.404-0.014129973)</f>
        <v>1.8744400374351286E-3</v>
      </c>
      <c r="V1328">
        <v>2.2924788000000001E-2</v>
      </c>
      <c r="W1328">
        <f>(V1328-0.006104506)/(0.96359551-0.006104506)</f>
        <v>1.7567039199044007E-2</v>
      </c>
      <c r="X1328">
        <v>0.93056399000000001</v>
      </c>
      <c r="Y1328">
        <f>(X1328-0.026912883)/(0.97887218-0.026912883)</f>
        <v>0.94925393328030072</v>
      </c>
      <c r="Z1328">
        <v>1.3018132E-2</v>
      </c>
      <c r="AA1328">
        <f>(Z1328-0)/(0.8541435-0)</f>
        <v>1.5241153272254605E-2</v>
      </c>
      <c r="AB1328">
        <v>6.2765995999999992E-3</v>
      </c>
      <c r="AC1328">
        <f>(AB1328-0)/(0.90509456-0)</f>
        <v>6.9347445862452195E-3</v>
      </c>
      <c r="AD1328">
        <v>1.2267086999999999E-2</v>
      </c>
      <c r="AE1328" s="3">
        <f>(AD1328-0)/(0.42788053-0)</f>
        <v>2.8669420877832419E-2</v>
      </c>
      <c r="AF1328">
        <v>3.5764099E-4</v>
      </c>
      <c r="AG1328">
        <f>(AF1328-0)/(0.48863637-0)</f>
        <v>7.3191643511922786E-4</v>
      </c>
      <c r="AH1328">
        <v>20.5</v>
      </c>
      <c r="AI1328">
        <f>(AH1328-0)/(78.5-0)</f>
        <v>0.26114649681528662</v>
      </c>
      <c r="AJ1328">
        <v>40</v>
      </c>
      <c r="AK1328">
        <f>(AJ1328-5.8)/(57.3-5.8)</f>
        <v>0.66407766990291273</v>
      </c>
      <c r="AL1328">
        <v>33.9</v>
      </c>
      <c r="AM1328">
        <f>(AL1328-5.5)/(55.8-5.5)</f>
        <v>0.56461232604373757</v>
      </c>
      <c r="AN1328">
        <v>5.7</v>
      </c>
      <c r="AO1328">
        <f>(AN1328-1.2)/(66.3-1.2)</f>
        <v>6.9124423963133647E-2</v>
      </c>
      <c r="AP1328">
        <v>0.249490361575051</v>
      </c>
      <c r="AQ1328">
        <v>0.30122313221987768</v>
      </c>
      <c r="AR1328">
        <v>0.29528629162047138</v>
      </c>
      <c r="AS1328">
        <v>0.15400021458459981</v>
      </c>
      <c r="AT1328" t="s">
        <v>147</v>
      </c>
      <c r="AU1328" t="s">
        <v>104</v>
      </c>
      <c r="AZ1328">
        <v>-0.142805195</v>
      </c>
      <c r="BA1328" t="s">
        <v>74</v>
      </c>
      <c r="BB1328">
        <v>2.3480518999999998E-2</v>
      </c>
      <c r="BC1328" t="s">
        <v>67</v>
      </c>
    </row>
    <row r="1329" spans="1:55">
      <c r="A1329" s="1">
        <v>1327</v>
      </c>
      <c r="B1329" t="s">
        <v>1012</v>
      </c>
      <c r="C1329" t="s">
        <v>86</v>
      </c>
      <c r="D1329">
        <v>189</v>
      </c>
      <c r="E1329">
        <v>13</v>
      </c>
      <c r="F1329">
        <v>58999</v>
      </c>
      <c r="G1329">
        <v>30</v>
      </c>
      <c r="H1329">
        <v>10.67814708723877</v>
      </c>
      <c r="I1329">
        <v>189</v>
      </c>
      <c r="J1329" t="s">
        <v>56</v>
      </c>
      <c r="K1329" t="s">
        <v>57</v>
      </c>
      <c r="L1329" t="s">
        <v>59</v>
      </c>
      <c r="M1329" t="s">
        <v>58</v>
      </c>
      <c r="N1329" t="s">
        <v>60</v>
      </c>
      <c r="O1329" t="s">
        <v>62</v>
      </c>
      <c r="P1329" t="s">
        <v>61</v>
      </c>
      <c r="Q1329" t="s">
        <v>63</v>
      </c>
      <c r="R1329" t="s">
        <v>65</v>
      </c>
      <c r="S1329" t="s">
        <v>69</v>
      </c>
      <c r="T1329">
        <v>23.625340000000001</v>
      </c>
      <c r="U1329">
        <f>(T1329-0.014129973)/(27755.404-0.014129973)</f>
        <v>8.5068918640907683E-4</v>
      </c>
      <c r="V1329">
        <v>4.6079274000000003E-2</v>
      </c>
      <c r="W1329">
        <f>(V1329-0.006104506)/(0.96359551-0.006104506)</f>
        <v>4.1749497209897547E-2</v>
      </c>
      <c r="X1329">
        <v>0.86568683000000002</v>
      </c>
      <c r="Y1329">
        <f>(X1329-0.026912883)/(0.97887218-0.026912883)</f>
        <v>0.88110274214801854</v>
      </c>
      <c r="Z1329">
        <v>3.7854741999999997E-2</v>
      </c>
      <c r="AA1329">
        <f>(Z1329-0)/(0.8541435-0)</f>
        <v>4.4318948748073364E-2</v>
      </c>
      <c r="AB1329">
        <v>1.4134938999999999E-2</v>
      </c>
      <c r="AC1329">
        <f>(AB1329-0)/(0.90509456-0)</f>
        <v>1.5617085357357577E-2</v>
      </c>
      <c r="AD1329">
        <v>1.3712767000000001E-2</v>
      </c>
      <c r="AE1329" s="3">
        <f>(AD1329-0)/(0.42788053-0)</f>
        <v>3.2048121002374197E-2</v>
      </c>
      <c r="AF1329">
        <v>5.6289579000000009E-4</v>
      </c>
      <c r="AG1329">
        <f>(AF1329-0)/(0.48863637-0)</f>
        <v>1.151972764532448E-3</v>
      </c>
      <c r="AH1329">
        <v>33.5</v>
      </c>
      <c r="AI1329">
        <f>(AH1329-0)/(78.5-0)</f>
        <v>0.42675159235668791</v>
      </c>
      <c r="AJ1329">
        <v>36</v>
      </c>
      <c r="AK1329">
        <f>(AJ1329-5.8)/(57.3-5.8)</f>
        <v>0.58640776699029129</v>
      </c>
      <c r="AL1329">
        <v>25.4</v>
      </c>
      <c r="AM1329">
        <f>(AL1329-5.5)/(55.8-5.5)</f>
        <v>0.39562624254473161</v>
      </c>
      <c r="AN1329">
        <v>5.0999999999999996</v>
      </c>
      <c r="AO1329">
        <f>(AN1329-1.2)/(66.3-1.2)</f>
        <v>5.9907834101382486E-2</v>
      </c>
      <c r="AP1329">
        <v>0.29079821749667728</v>
      </c>
      <c r="AQ1329">
        <v>0.36691423657259031</v>
      </c>
      <c r="AR1329">
        <v>0.21074192791806731</v>
      </c>
      <c r="AS1329">
        <v>0.13154561801266509</v>
      </c>
      <c r="AT1329" t="s">
        <v>79</v>
      </c>
      <c r="AU1329" t="s">
        <v>72</v>
      </c>
      <c r="AZ1329">
        <v>0.28016537600000002</v>
      </c>
      <c r="BA1329" t="s">
        <v>67</v>
      </c>
      <c r="BB1329">
        <v>0.55327938099999996</v>
      </c>
      <c r="BC1329" t="s">
        <v>67</v>
      </c>
    </row>
    <row r="1330" spans="1:55">
      <c r="A1330" s="1">
        <v>1328</v>
      </c>
      <c r="B1330" t="s">
        <v>1012</v>
      </c>
      <c r="C1330" t="s">
        <v>558</v>
      </c>
      <c r="D1330">
        <v>2</v>
      </c>
      <c r="E1330">
        <v>0</v>
      </c>
      <c r="F1330">
        <v>8695</v>
      </c>
      <c r="G1330">
        <v>36</v>
      </c>
      <c r="H1330">
        <v>0.63893680914957507</v>
      </c>
      <c r="I1330">
        <v>2</v>
      </c>
      <c r="J1330" t="s">
        <v>77</v>
      </c>
      <c r="K1330" t="s">
        <v>57</v>
      </c>
      <c r="L1330" t="s">
        <v>100</v>
      </c>
      <c r="M1330" t="s">
        <v>59</v>
      </c>
      <c r="N1330" t="s">
        <v>62</v>
      </c>
      <c r="O1330" t="s">
        <v>60</v>
      </c>
      <c r="P1330" t="s">
        <v>61</v>
      </c>
      <c r="Q1330" t="s">
        <v>63</v>
      </c>
      <c r="R1330" t="s">
        <v>64</v>
      </c>
      <c r="S1330" t="s">
        <v>65</v>
      </c>
      <c r="T1330">
        <v>3.4058815999999998</v>
      </c>
      <c r="U1330">
        <f>(T1330-0.014129973)/(27755.404-0.014129973)</f>
        <v>1.222015487039779E-4</v>
      </c>
      <c r="V1330">
        <v>2.3723042E-2</v>
      </c>
      <c r="W1330">
        <f>(V1330-0.006104506)/(0.96359551-0.006104506)</f>
        <v>1.8400732671531191E-2</v>
      </c>
      <c r="X1330">
        <v>0.84313278999999997</v>
      </c>
      <c r="Y1330">
        <f>(X1330-0.026912883)/(0.97887218-0.026912883)</f>
        <v>0.85741051069329499</v>
      </c>
      <c r="Z1330">
        <v>6.9239503000000004E-3</v>
      </c>
      <c r="AA1330">
        <f>(Z1330-0)/(0.8541435-0)</f>
        <v>8.1063080149881145E-3</v>
      </c>
      <c r="AB1330">
        <v>8.6946651E-2</v>
      </c>
      <c r="AC1330">
        <f>(AB1330-0)/(0.90509456-0)</f>
        <v>9.6063610193392393E-2</v>
      </c>
      <c r="AD1330">
        <v>3.2917139999999998E-3</v>
      </c>
      <c r="AE1330" s="3">
        <f>(AD1330-0)/(0.42788053-0)</f>
        <v>7.6930679692296354E-3</v>
      </c>
      <c r="AF1330">
        <v>1.1350738E-4</v>
      </c>
      <c r="AG1330">
        <f>(AF1330-0)/(0.48863637-0)</f>
        <v>2.322941699980294E-4</v>
      </c>
      <c r="AH1330">
        <v>16.100000000000001</v>
      </c>
      <c r="AI1330">
        <f>(AH1330-0)/(78.5-0)</f>
        <v>0.2050955414012739</v>
      </c>
      <c r="AJ1330">
        <v>34.6</v>
      </c>
      <c r="AK1330">
        <f>(AJ1330-5.8)/(57.3-5.8)</f>
        <v>0.5592233009708738</v>
      </c>
      <c r="AL1330">
        <v>35</v>
      </c>
      <c r="AM1330">
        <f>(AL1330-5.5)/(55.8-5.5)</f>
        <v>0.58648111332007957</v>
      </c>
      <c r="AN1330">
        <v>14.3</v>
      </c>
      <c r="AO1330">
        <f>(AN1330-1.2)/(66.3-1.2)</f>
        <v>0.20122887864823352</v>
      </c>
      <c r="AP1330">
        <v>0.26821793416572082</v>
      </c>
      <c r="AQ1330">
        <v>0.26594778660612939</v>
      </c>
      <c r="AR1330">
        <v>0.26356413166855852</v>
      </c>
      <c r="AS1330">
        <v>0.2022701475595913</v>
      </c>
      <c r="AT1330" t="s">
        <v>104</v>
      </c>
      <c r="AU1330" t="s">
        <v>104</v>
      </c>
      <c r="AZ1330">
        <v>-0.39828571400000001</v>
      </c>
      <c r="BA1330" t="s">
        <v>74</v>
      </c>
      <c r="BB1330">
        <v>-1.130285714</v>
      </c>
      <c r="BC1330" t="s">
        <v>74</v>
      </c>
    </row>
    <row r="1331" spans="1:55">
      <c r="A1331" s="1">
        <v>1329</v>
      </c>
      <c r="B1331" t="s">
        <v>1012</v>
      </c>
      <c r="C1331" t="s">
        <v>455</v>
      </c>
      <c r="D1331">
        <v>0</v>
      </c>
      <c r="E1331">
        <v>0</v>
      </c>
      <c r="F1331">
        <v>5176</v>
      </c>
      <c r="G1331">
        <v>102</v>
      </c>
      <c r="H1331">
        <v>0</v>
      </c>
      <c r="I1331">
        <v>0</v>
      </c>
      <c r="J1331" t="s">
        <v>77</v>
      </c>
      <c r="K1331" t="s">
        <v>57</v>
      </c>
      <c r="L1331" t="s">
        <v>100</v>
      </c>
      <c r="M1331" t="s">
        <v>59</v>
      </c>
      <c r="N1331" t="s">
        <v>61</v>
      </c>
      <c r="O1331" t="s">
        <v>63</v>
      </c>
      <c r="P1331" t="s">
        <v>60</v>
      </c>
      <c r="Q1331" t="s">
        <v>62</v>
      </c>
      <c r="R1331" t="s">
        <v>69</v>
      </c>
      <c r="S1331" t="s">
        <v>65</v>
      </c>
      <c r="T1331">
        <v>1.4336796999999999</v>
      </c>
      <c r="U1331">
        <f>(T1331-0.014129973)/(27755.404-0.014129973)</f>
        <v>5.1145011244571611E-5</v>
      </c>
      <c r="V1331">
        <v>2.4847022999999999E-2</v>
      </c>
      <c r="W1331">
        <f>(V1331-0.006104506)/(0.96359551-0.006104506)</f>
        <v>1.9574614196584138E-2</v>
      </c>
      <c r="X1331">
        <v>0.84980529999999999</v>
      </c>
      <c r="Y1331">
        <f>(X1331-0.026912883)/(0.97887218-0.026912883)</f>
        <v>0.86441974945069533</v>
      </c>
      <c r="Z1331">
        <v>8.1587237999999999E-3</v>
      </c>
      <c r="AA1331">
        <f>(Z1331-0)/(0.8541435-0)</f>
        <v>9.5519357110368467E-3</v>
      </c>
      <c r="AB1331">
        <v>8.0845542000000006E-2</v>
      </c>
      <c r="AC1331">
        <f>(AB1331-0)/(0.90509456-0)</f>
        <v>8.9322757613303966E-2</v>
      </c>
      <c r="AD1331">
        <v>8.3441500999999994E-3</v>
      </c>
      <c r="AE1331" s="3">
        <f>(AD1331-0)/(0.42788053-0)</f>
        <v>1.9501121259244959E-2</v>
      </c>
      <c r="AF1331">
        <v>3.7085111000000011E-4</v>
      </c>
      <c r="AG1331">
        <f>(AF1331-0)/(0.48863637-0)</f>
        <v>7.5895109895319525E-4</v>
      </c>
      <c r="AH1331">
        <v>42.4</v>
      </c>
      <c r="AI1331">
        <f>(AH1331-0)/(78.5-0)</f>
        <v>0.54012738853503184</v>
      </c>
      <c r="AJ1331">
        <v>31.3</v>
      </c>
      <c r="AK1331">
        <f>(AJ1331-5.8)/(57.3-5.8)</f>
        <v>0.49514563106796117</v>
      </c>
      <c r="AL1331">
        <v>22.9</v>
      </c>
      <c r="AM1331">
        <f>(AL1331-5.5)/(55.8-5.5)</f>
        <v>0.34592445328031807</v>
      </c>
      <c r="AN1331">
        <v>3.4</v>
      </c>
      <c r="AO1331">
        <f>(AN1331-1.2)/(66.3-1.2)</f>
        <v>3.37941628264209E-2</v>
      </c>
      <c r="AP1331">
        <v>0.172445763026145</v>
      </c>
      <c r="AQ1331">
        <v>0.2436491748562952</v>
      </c>
      <c r="AR1331">
        <v>0.298349712590395</v>
      </c>
      <c r="AS1331">
        <v>0.28555534952716483</v>
      </c>
      <c r="AT1331" t="s">
        <v>147</v>
      </c>
      <c r="AU1331" t="s">
        <v>104</v>
      </c>
      <c r="AZ1331">
        <v>0</v>
      </c>
      <c r="BA1331" t="s">
        <v>74</v>
      </c>
      <c r="BB1331">
        <v>0</v>
      </c>
      <c r="BC1331" t="s">
        <v>74</v>
      </c>
    </row>
    <row r="1332" spans="1:55">
      <c r="A1332" s="1">
        <v>1330</v>
      </c>
      <c r="B1332" t="s">
        <v>1012</v>
      </c>
      <c r="C1332" t="s">
        <v>1022</v>
      </c>
      <c r="D1332">
        <v>27</v>
      </c>
      <c r="E1332">
        <v>0</v>
      </c>
      <c r="F1332">
        <v>11687</v>
      </c>
      <c r="G1332">
        <v>31</v>
      </c>
      <c r="H1332">
        <v>7.452449233639804</v>
      </c>
      <c r="I1332">
        <v>27</v>
      </c>
      <c r="J1332" t="s">
        <v>77</v>
      </c>
      <c r="K1332" t="s">
        <v>57</v>
      </c>
      <c r="L1332" t="s">
        <v>59</v>
      </c>
      <c r="M1332" t="s">
        <v>117</v>
      </c>
      <c r="N1332" t="s">
        <v>62</v>
      </c>
      <c r="O1332" t="s">
        <v>60</v>
      </c>
      <c r="P1332" t="s">
        <v>61</v>
      </c>
      <c r="Q1332" t="s">
        <v>63</v>
      </c>
      <c r="R1332" t="s">
        <v>64</v>
      </c>
      <c r="S1332" t="s">
        <v>65</v>
      </c>
      <c r="T1332">
        <v>6.8035191999999984</v>
      </c>
      <c r="U1332">
        <f>(T1332-0.014129973)/(27755.404-0.014129973)</f>
        <v>2.4461516335361764E-4</v>
      </c>
      <c r="V1332">
        <v>8.2468740999999998E-2</v>
      </c>
      <c r="W1332">
        <f>(V1332-0.006104506)/(0.96359551-0.006104506)</f>
        <v>7.9754519552645328E-2</v>
      </c>
      <c r="X1332">
        <v>0.85288638000000006</v>
      </c>
      <c r="Y1332">
        <f>(X1332-0.026912883)/(0.97887218-0.026912883)</f>
        <v>0.86765631640235996</v>
      </c>
      <c r="Z1332">
        <v>1.0197747E-2</v>
      </c>
      <c r="AA1332">
        <f>(Z1332-0)/(0.8541435-0)</f>
        <v>1.1939149569129778E-2</v>
      </c>
      <c r="AB1332">
        <v>3.1923384E-3</v>
      </c>
      <c r="AC1332">
        <f>(AB1332-0)/(0.90509456-0)</f>
        <v>3.5270772150039218E-3</v>
      </c>
      <c r="AD1332">
        <v>3.5736456999999999E-2</v>
      </c>
      <c r="AE1332" s="3">
        <f>(AD1332-0)/(0.42788053-0)</f>
        <v>8.3519708176485616E-2</v>
      </c>
      <c r="AF1332">
        <v>2.6602819999999999E-3</v>
      </c>
      <c r="AG1332">
        <f>(AF1332-0)/(0.48863637-0)</f>
        <v>5.4442979756091428E-3</v>
      </c>
      <c r="AH1332">
        <v>21.2</v>
      </c>
      <c r="AI1332">
        <f>(AH1332-0)/(78.5-0)</f>
        <v>0.27006369426751592</v>
      </c>
      <c r="AJ1332">
        <v>33.799999999999997</v>
      </c>
      <c r="AK1332">
        <f>(AJ1332-5.8)/(57.3-5.8)</f>
        <v>0.5436893203883495</v>
      </c>
      <c r="AL1332">
        <v>35.4</v>
      </c>
      <c r="AM1332">
        <f>(AL1332-5.5)/(55.8-5.5)</f>
        <v>0.59443339960238573</v>
      </c>
      <c r="AN1332">
        <v>9.6</v>
      </c>
      <c r="AO1332">
        <f>(AN1332-1.2)/(66.3-1.2)</f>
        <v>0.12903225806451615</v>
      </c>
      <c r="AP1332">
        <v>0.26389997339718008</v>
      </c>
      <c r="AQ1332">
        <v>0.25653985989181521</v>
      </c>
      <c r="AR1332">
        <v>0.25148532411102242</v>
      </c>
      <c r="AS1332">
        <v>0.2280748425999822</v>
      </c>
      <c r="AT1332" t="s">
        <v>79</v>
      </c>
      <c r="AU1332" t="s">
        <v>72</v>
      </c>
      <c r="AZ1332">
        <v>0.10079207900000001</v>
      </c>
      <c r="BA1332" t="s">
        <v>67</v>
      </c>
      <c r="BB1332">
        <v>0.23157001399999999</v>
      </c>
      <c r="BC1332" t="s">
        <v>67</v>
      </c>
    </row>
    <row r="1333" spans="1:55">
      <c r="A1333" s="1">
        <v>1331</v>
      </c>
      <c r="B1333" t="s">
        <v>1012</v>
      </c>
      <c r="C1333" t="s">
        <v>1023</v>
      </c>
      <c r="D1333">
        <v>21</v>
      </c>
      <c r="E1333">
        <v>1</v>
      </c>
      <c r="F1333">
        <v>62500</v>
      </c>
      <c r="G1333">
        <v>29</v>
      </c>
      <c r="H1333">
        <v>1.158620689655173</v>
      </c>
      <c r="I1333">
        <v>21</v>
      </c>
      <c r="J1333" t="s">
        <v>56</v>
      </c>
      <c r="K1333" t="s">
        <v>57</v>
      </c>
      <c r="L1333" t="s">
        <v>59</v>
      </c>
      <c r="M1333" t="s">
        <v>100</v>
      </c>
      <c r="N1333" t="s">
        <v>60</v>
      </c>
      <c r="O1333" t="s">
        <v>61</v>
      </c>
      <c r="P1333" t="s">
        <v>62</v>
      </c>
      <c r="Q1333" t="s">
        <v>63</v>
      </c>
      <c r="R1333" t="s">
        <v>65</v>
      </c>
      <c r="S1333" t="s">
        <v>64</v>
      </c>
      <c r="T1333">
        <v>25.094836999999998</v>
      </c>
      <c r="U1333">
        <f>(T1333-0.014129973)/(27755.404-0.014129973)</f>
        <v>9.0363374985716241E-4</v>
      </c>
      <c r="V1333">
        <v>1.5071892E-2</v>
      </c>
      <c r="W1333">
        <f>(V1333-0.006104506)/(0.96359551-0.006104506)</f>
        <v>9.3655041797134214E-3</v>
      </c>
      <c r="X1333">
        <v>0.94849664</v>
      </c>
      <c r="Y1333">
        <f>(X1333-0.026912883)/(0.97887218-0.026912883)</f>
        <v>0.96809155591449636</v>
      </c>
      <c r="Z1333">
        <v>7.9212189000000006E-3</v>
      </c>
      <c r="AA1333">
        <f>(Z1333-0)/(0.8541435-0)</f>
        <v>9.2738736523780858E-3</v>
      </c>
      <c r="AB1333">
        <v>8.7842317000000007E-3</v>
      </c>
      <c r="AC1333">
        <f>(AB1333-0)/(0.90509456-0)</f>
        <v>9.7053192983504403E-3</v>
      </c>
      <c r="AD1333">
        <v>4.8390328999999999E-3</v>
      </c>
      <c r="AE1333" s="3">
        <f>(AD1333-0)/(0.42788053-0)</f>
        <v>1.1309308465145633E-2</v>
      </c>
      <c r="AF1333">
        <v>2.9280772999999997E-4</v>
      </c>
      <c r="AG1333">
        <f>(AF1333-0)/(0.48863637-0)</f>
        <v>5.9923441638206341E-4</v>
      </c>
      <c r="AH1333">
        <v>24.3</v>
      </c>
      <c r="AI1333">
        <f>(AH1333-0)/(78.5-0)</f>
        <v>0.30955414012738852</v>
      </c>
      <c r="AJ1333">
        <v>39.1</v>
      </c>
      <c r="AK1333">
        <f>(AJ1333-5.8)/(57.3-5.8)</f>
        <v>0.64660194174757291</v>
      </c>
      <c r="AL1333">
        <v>30.3</v>
      </c>
      <c r="AM1333">
        <f>(AL1333-5.5)/(55.8-5.5)</f>
        <v>0.49304174950298213</v>
      </c>
      <c r="AN1333">
        <v>6.3</v>
      </c>
      <c r="AO1333">
        <f>(AN1333-1.2)/(66.3-1.2)</f>
        <v>7.83410138248848E-2</v>
      </c>
      <c r="AP1333">
        <v>0.2352941176470589</v>
      </c>
      <c r="AQ1333">
        <v>0.27107830294811142</v>
      </c>
      <c r="AR1333">
        <v>0.26941392223643451</v>
      </c>
      <c r="AS1333">
        <v>0.22421365716839531</v>
      </c>
      <c r="AT1333" t="s">
        <v>104</v>
      </c>
      <c r="AU1333" t="s">
        <v>66</v>
      </c>
      <c r="AZ1333">
        <v>-0.38162465000000001</v>
      </c>
      <c r="BA1333" t="s">
        <v>74</v>
      </c>
      <c r="BB1333">
        <v>-0.22588235300000001</v>
      </c>
      <c r="BC1333" t="s">
        <v>74</v>
      </c>
    </row>
    <row r="1334" spans="1:55">
      <c r="A1334" s="1">
        <v>1332</v>
      </c>
      <c r="B1334" t="s">
        <v>1012</v>
      </c>
      <c r="C1334" t="s">
        <v>1024</v>
      </c>
      <c r="D1334">
        <v>189</v>
      </c>
      <c r="E1334">
        <v>11</v>
      </c>
      <c r="F1334">
        <v>398552</v>
      </c>
      <c r="G1334">
        <v>42</v>
      </c>
      <c r="H1334">
        <v>1.1290872960115621</v>
      </c>
      <c r="I1334">
        <v>189</v>
      </c>
      <c r="J1334" t="s">
        <v>79</v>
      </c>
      <c r="K1334" t="s">
        <v>57</v>
      </c>
      <c r="L1334" t="s">
        <v>59</v>
      </c>
      <c r="M1334" t="s">
        <v>58</v>
      </c>
      <c r="N1334" t="s">
        <v>60</v>
      </c>
      <c r="O1334" t="s">
        <v>61</v>
      </c>
      <c r="P1334" t="s">
        <v>62</v>
      </c>
      <c r="Q1334" t="s">
        <v>63</v>
      </c>
      <c r="R1334" t="s">
        <v>69</v>
      </c>
      <c r="S1334" t="s">
        <v>65</v>
      </c>
      <c r="T1334">
        <v>292.04401000000001</v>
      </c>
      <c r="U1334">
        <f>(T1334-0.014129973)/(27755.404-0.014129973)</f>
        <v>1.0521555683221101E-2</v>
      </c>
      <c r="V1334">
        <v>7.3942877000000004E-2</v>
      </c>
      <c r="W1334">
        <f>(V1334-0.006104506)/(0.96359551-0.006104506)</f>
        <v>7.0850139287574984E-2</v>
      </c>
      <c r="X1334">
        <v>0.77732747999999996</v>
      </c>
      <c r="Y1334">
        <f>(X1334-0.026912883)/(0.97887218-0.026912883)</f>
        <v>0.78828433039611367</v>
      </c>
      <c r="Z1334">
        <v>6.7605652000000002E-2</v>
      </c>
      <c r="AA1334">
        <f>(Z1334-0)/(0.8541435-0)</f>
        <v>7.9150227098842299E-2</v>
      </c>
      <c r="AB1334">
        <v>3.7539107999999999E-3</v>
      </c>
      <c r="AC1334">
        <f>(AB1334-0)/(0.90509456-0)</f>
        <v>4.1475343747508549E-3</v>
      </c>
      <c r="AD1334">
        <v>5.1097377999999999E-2</v>
      </c>
      <c r="AE1334" s="3">
        <f>(AD1334-0)/(0.42788053-0)</f>
        <v>0.11941973148439355</v>
      </c>
      <c r="AF1334">
        <v>5.9940340000000001E-4</v>
      </c>
      <c r="AG1334">
        <f>(AF1334-0)/(0.48863637-0)</f>
        <v>1.2266860119315311E-3</v>
      </c>
      <c r="AH1334">
        <v>41.8</v>
      </c>
      <c r="AI1334">
        <f>(AH1334-0)/(78.5-0)</f>
        <v>0.53248407643312101</v>
      </c>
      <c r="AJ1334">
        <v>32.4</v>
      </c>
      <c r="AK1334">
        <f>(AJ1334-5.8)/(57.3-5.8)</f>
        <v>0.51650485436893201</v>
      </c>
      <c r="AL1334">
        <v>20.6</v>
      </c>
      <c r="AM1334">
        <f>(AL1334-5.5)/(55.8-5.5)</f>
        <v>0.30019880715705771</v>
      </c>
      <c r="AN1334">
        <v>5.0999999999999996</v>
      </c>
      <c r="AO1334">
        <f>(AN1334-1.2)/(66.3-1.2)</f>
        <v>5.9907834101382486E-2</v>
      </c>
      <c r="AP1334">
        <v>0.2653923271661382</v>
      </c>
      <c r="AQ1334">
        <v>0.3220065675809724</v>
      </c>
      <c r="AR1334">
        <v>0.27090213740206809</v>
      </c>
      <c r="AS1334">
        <v>0.14169896785082151</v>
      </c>
      <c r="AT1334" t="s">
        <v>104</v>
      </c>
      <c r="AU1334" t="s">
        <v>66</v>
      </c>
      <c r="AV1334">
        <v>94</v>
      </c>
      <c r="AW1334">
        <v>0.98507462700000004</v>
      </c>
      <c r="AX1334">
        <v>0.52627999999999997</v>
      </c>
      <c r="AY1334">
        <f>(AX1334-0)/(1.01692-0)</f>
        <v>0.51752350234040034</v>
      </c>
      <c r="AZ1334">
        <v>-2.4834901999999999E-2</v>
      </c>
      <c r="BA1334" t="s">
        <v>74</v>
      </c>
      <c r="BB1334">
        <v>7.2745939999999997E-3</v>
      </c>
      <c r="BC1334" t="s">
        <v>67</v>
      </c>
    </row>
    <row r="1335" spans="1:55">
      <c r="A1335" s="1">
        <v>1333</v>
      </c>
      <c r="B1335" t="s">
        <v>1012</v>
      </c>
      <c r="C1335" t="s">
        <v>461</v>
      </c>
      <c r="D1335">
        <v>22</v>
      </c>
      <c r="E1335">
        <v>0</v>
      </c>
      <c r="F1335">
        <v>20087</v>
      </c>
      <c r="G1335">
        <v>40</v>
      </c>
      <c r="H1335">
        <v>2.7380893114949969</v>
      </c>
      <c r="I1335">
        <v>22</v>
      </c>
      <c r="J1335" t="s">
        <v>56</v>
      </c>
      <c r="K1335" t="s">
        <v>57</v>
      </c>
      <c r="L1335" t="s">
        <v>59</v>
      </c>
      <c r="M1335" t="s">
        <v>117</v>
      </c>
      <c r="N1335" t="s">
        <v>60</v>
      </c>
      <c r="O1335" t="s">
        <v>62</v>
      </c>
      <c r="P1335" t="s">
        <v>61</v>
      </c>
      <c r="Q1335" t="s">
        <v>63</v>
      </c>
      <c r="R1335" t="s">
        <v>65</v>
      </c>
      <c r="S1335" t="s">
        <v>64</v>
      </c>
      <c r="T1335">
        <v>18.301437</v>
      </c>
      <c r="U1335">
        <f>(T1335-0.014129973)/(27755.404-0.014129973)</f>
        <v>6.5887408221018847E-4</v>
      </c>
      <c r="V1335">
        <v>5.0763614000000012E-2</v>
      </c>
      <c r="W1335">
        <f>(V1335-0.006104506)/(0.96359551-0.006104506)</f>
        <v>4.6641804271197108E-2</v>
      </c>
      <c r="X1335">
        <v>0.91902792</v>
      </c>
      <c r="Y1335">
        <f>(X1335-0.026912883)/(0.97887218-0.026912883)</f>
        <v>0.93713569457371459</v>
      </c>
      <c r="Z1335">
        <v>5.7631349000000004E-3</v>
      </c>
      <c r="AA1335">
        <f>(Z1335-0)/(0.8541435-0)</f>
        <v>6.7472677600426637E-3</v>
      </c>
      <c r="AB1335">
        <v>2.7855152999999998E-3</v>
      </c>
      <c r="AC1335">
        <f>(AB1335-0)/(0.90509456-0)</f>
        <v>3.0775958923010206E-3</v>
      </c>
      <c r="AD1335">
        <v>7.2519448999999996E-3</v>
      </c>
      <c r="AE1335" s="3">
        <f>(AD1335-0)/(0.42788053-0)</f>
        <v>1.6948527431243483E-2</v>
      </c>
      <c r="AF1335">
        <v>1.921045E-4</v>
      </c>
      <c r="AG1335">
        <f>(AF1335-0)/(0.48863637-0)</f>
        <v>3.9314408790323981E-4</v>
      </c>
      <c r="AH1335">
        <v>24.4</v>
      </c>
      <c r="AI1335">
        <f>(AH1335-0)/(78.5-0)</f>
        <v>0.31082802547770699</v>
      </c>
      <c r="AJ1335">
        <v>35.799999999999997</v>
      </c>
      <c r="AK1335">
        <f>(AJ1335-5.8)/(57.3-5.8)</f>
        <v>0.58252427184466016</v>
      </c>
      <c r="AL1335">
        <v>34.700000000000003</v>
      </c>
      <c r="AM1335">
        <f>(AL1335-5.5)/(55.8-5.5)</f>
        <v>0.58051689860834998</v>
      </c>
      <c r="AN1335">
        <v>5.2</v>
      </c>
      <c r="AO1335">
        <f>(AN1335-1.2)/(66.3-1.2)</f>
        <v>6.1443932411674354E-2</v>
      </c>
      <c r="AP1335">
        <v>0.2803765248295072</v>
      </c>
      <c r="AQ1335">
        <v>0.30770339064451052</v>
      </c>
      <c r="AR1335">
        <v>0.26476803381039282</v>
      </c>
      <c r="AS1335">
        <v>0.14715205071558929</v>
      </c>
      <c r="AT1335" t="s">
        <v>66</v>
      </c>
      <c r="AU1335" t="s">
        <v>66</v>
      </c>
      <c r="AZ1335">
        <v>-0.17178918200000001</v>
      </c>
      <c r="BA1335" t="s">
        <v>74</v>
      </c>
      <c r="BB1335">
        <v>-8.5880720999999993E-2</v>
      </c>
      <c r="BC1335" t="s">
        <v>74</v>
      </c>
    </row>
    <row r="1336" spans="1:55">
      <c r="A1336" s="1">
        <v>1334</v>
      </c>
      <c r="B1336" t="s">
        <v>1012</v>
      </c>
      <c r="C1336" t="s">
        <v>327</v>
      </c>
      <c r="D1336">
        <v>3</v>
      </c>
      <c r="E1336">
        <v>0</v>
      </c>
      <c r="F1336">
        <v>36009</v>
      </c>
      <c r="G1336">
        <v>35</v>
      </c>
      <c r="H1336">
        <v>0.2380357291629473</v>
      </c>
      <c r="I1336">
        <v>3</v>
      </c>
      <c r="J1336" t="s">
        <v>56</v>
      </c>
      <c r="K1336" t="s">
        <v>57</v>
      </c>
      <c r="L1336" t="s">
        <v>59</v>
      </c>
      <c r="M1336" t="s">
        <v>58</v>
      </c>
      <c r="N1336" t="s">
        <v>60</v>
      </c>
      <c r="O1336" t="s">
        <v>61</v>
      </c>
      <c r="P1336" t="s">
        <v>62</v>
      </c>
      <c r="Q1336" t="s">
        <v>63</v>
      </c>
      <c r="R1336" t="s">
        <v>65</v>
      </c>
      <c r="S1336" t="s">
        <v>64</v>
      </c>
      <c r="T1336">
        <v>23.019870999999998</v>
      </c>
      <c r="U1336">
        <f>(T1336-0.014129973)/(27755.404-0.014129973)</f>
        <v>8.2887472072023963E-4</v>
      </c>
      <c r="V1336">
        <v>1.7516594E-2</v>
      </c>
      <c r="W1336">
        <f>(V1336-0.006104506)/(0.96359551-0.006104506)</f>
        <v>1.1918741745170486E-2</v>
      </c>
      <c r="X1336">
        <v>0.95893477999999999</v>
      </c>
      <c r="Y1336">
        <f>(X1336-0.026912883)/(0.97887218-0.026912883)</f>
        <v>0.97905645749473691</v>
      </c>
      <c r="Z1336">
        <v>5.6105781999999998E-3</v>
      </c>
      <c r="AA1336">
        <f>(Z1336-0)/(0.8541435-0)</f>
        <v>6.5686599499966926E-3</v>
      </c>
      <c r="AB1336">
        <v>2.8711410999999998E-3</v>
      </c>
      <c r="AC1336">
        <f>(AB1336-0)/(0.90509456-0)</f>
        <v>3.1722001511090728E-3</v>
      </c>
      <c r="AD1336">
        <v>5.0310818E-3</v>
      </c>
      <c r="AE1336" s="3">
        <f>(AD1336-0)/(0.42788053-0)</f>
        <v>1.175814613485685E-2</v>
      </c>
      <c r="AF1336">
        <v>2.1072595000000001E-4</v>
      </c>
      <c r="AG1336">
        <f>(AF1336-0)/(0.48863637-0)</f>
        <v>4.3125310136042476E-4</v>
      </c>
      <c r="AH1336">
        <v>25.4</v>
      </c>
      <c r="AI1336">
        <f>(AH1336-0)/(78.5-0)</f>
        <v>0.3235668789808917</v>
      </c>
      <c r="AJ1336">
        <v>40</v>
      </c>
      <c r="AK1336">
        <f>(AJ1336-5.8)/(57.3-5.8)</f>
        <v>0.66407766990291273</v>
      </c>
      <c r="AL1336">
        <v>29.6</v>
      </c>
      <c r="AM1336">
        <f>(AL1336-5.5)/(55.8-5.5)</f>
        <v>0.47912524850894639</v>
      </c>
      <c r="AN1336">
        <v>5</v>
      </c>
      <c r="AO1336">
        <f>(AN1336-1.2)/(66.3-1.2)</f>
        <v>5.8371735791090631E-2</v>
      </c>
      <c r="AP1336">
        <v>0.23430091665788641</v>
      </c>
      <c r="AQ1336">
        <v>0.27620904014329373</v>
      </c>
      <c r="AR1336">
        <v>0.26161626804340959</v>
      </c>
      <c r="AS1336">
        <v>0.22787377515541041</v>
      </c>
      <c r="AT1336" t="s">
        <v>147</v>
      </c>
      <c r="AU1336" t="s">
        <v>104</v>
      </c>
      <c r="AZ1336">
        <v>0.181038961</v>
      </c>
      <c r="BA1336" t="s">
        <v>67</v>
      </c>
      <c r="BB1336">
        <v>-0.17454545499999999</v>
      </c>
      <c r="BC1336" t="s">
        <v>74</v>
      </c>
    </row>
    <row r="1337" spans="1:55">
      <c r="A1337" s="1">
        <v>1335</v>
      </c>
      <c r="B1337" t="s">
        <v>1012</v>
      </c>
      <c r="C1337" t="s">
        <v>1025</v>
      </c>
      <c r="D1337">
        <v>6</v>
      </c>
      <c r="E1337">
        <v>0</v>
      </c>
      <c r="F1337">
        <v>14553</v>
      </c>
      <c r="G1337">
        <v>36</v>
      </c>
      <c r="H1337">
        <v>1.1452392404773359</v>
      </c>
      <c r="I1337">
        <v>6</v>
      </c>
      <c r="J1337" t="s">
        <v>77</v>
      </c>
      <c r="K1337" t="s">
        <v>57</v>
      </c>
      <c r="L1337" t="s">
        <v>59</v>
      </c>
      <c r="M1337" t="s">
        <v>58</v>
      </c>
      <c r="N1337" t="s">
        <v>61</v>
      </c>
      <c r="O1337" t="s">
        <v>60</v>
      </c>
      <c r="P1337" t="s">
        <v>62</v>
      </c>
      <c r="Q1337" t="s">
        <v>63</v>
      </c>
      <c r="R1337" t="s">
        <v>64</v>
      </c>
      <c r="S1337" t="s">
        <v>65</v>
      </c>
      <c r="T1337">
        <v>7.4556613</v>
      </c>
      <c r="U1337">
        <f>(T1337-0.014129973)/(27755.404-0.014129973)</f>
        <v>2.6811121594210059E-4</v>
      </c>
      <c r="V1337">
        <v>7.2684980999999996E-2</v>
      </c>
      <c r="W1337">
        <f>(V1337-0.006104506)/(0.96359551-0.006104506)</f>
        <v>6.9536397440659398E-2</v>
      </c>
      <c r="X1337">
        <v>0.90383773999999995</v>
      </c>
      <c r="Y1337">
        <f>(X1337-0.026912883)/(0.97887218-0.026912883)</f>
        <v>0.92117894091011743</v>
      </c>
      <c r="Z1337">
        <v>5.3060036000000003E-3</v>
      </c>
      <c r="AA1337">
        <f>(Z1337-0)/(0.8541435-0)</f>
        <v>6.2120751372573817E-3</v>
      </c>
      <c r="AB1337">
        <v>3.4888791999999999E-3</v>
      </c>
      <c r="AC1337">
        <f>(AB1337-0)/(0.90509456-0)</f>
        <v>3.8547123739203558E-3</v>
      </c>
      <c r="AD1337">
        <v>3.6342491E-3</v>
      </c>
      <c r="AE1337" s="3">
        <f>(AD1337-0)/(0.42788053-0)</f>
        <v>8.4936070823320702E-3</v>
      </c>
      <c r="AF1337">
        <v>0</v>
      </c>
      <c r="AG1337">
        <f>(AF1337-0)/(0.48863637-0)</f>
        <v>0</v>
      </c>
      <c r="AH1337">
        <v>17.8</v>
      </c>
      <c r="AI1337">
        <f>(AH1337-0)/(78.5-0)</f>
        <v>0.2267515923566879</v>
      </c>
      <c r="AJ1337">
        <v>35.5</v>
      </c>
      <c r="AK1337">
        <f>(AJ1337-5.8)/(57.3-5.8)</f>
        <v>0.57669902912621362</v>
      </c>
      <c r="AL1337">
        <v>38.200000000000003</v>
      </c>
      <c r="AM1337">
        <f>(AL1337-5.5)/(55.8-5.5)</f>
        <v>0.65009940357852891</v>
      </c>
      <c r="AN1337">
        <v>8.4</v>
      </c>
      <c r="AO1337">
        <f>(AN1337-1.2)/(66.3-1.2)</f>
        <v>0.11059907834101383</v>
      </c>
      <c r="AP1337">
        <v>0.24138682948102921</v>
      </c>
      <c r="AQ1337">
        <v>0.2614478848669865</v>
      </c>
      <c r="AR1337">
        <v>0.26893443814507922</v>
      </c>
      <c r="AS1337">
        <v>0.22823084750690509</v>
      </c>
      <c r="AT1337" t="s">
        <v>104</v>
      </c>
      <c r="AU1337" t="s">
        <v>66</v>
      </c>
      <c r="AZ1337">
        <v>-0.193142857</v>
      </c>
      <c r="BA1337" t="s">
        <v>74</v>
      </c>
      <c r="BB1337">
        <v>2.8342856999999999E-2</v>
      </c>
      <c r="BC1337" t="s">
        <v>67</v>
      </c>
    </row>
    <row r="1338" spans="1:55">
      <c r="A1338" s="1">
        <v>1336</v>
      </c>
      <c r="B1338" t="s">
        <v>1012</v>
      </c>
      <c r="C1338" t="s">
        <v>1026</v>
      </c>
      <c r="D1338">
        <v>13</v>
      </c>
      <c r="E1338">
        <v>1</v>
      </c>
      <c r="F1338">
        <v>20866</v>
      </c>
      <c r="G1338">
        <v>40</v>
      </c>
      <c r="H1338">
        <v>1.5575577494488639</v>
      </c>
      <c r="I1338">
        <v>13</v>
      </c>
      <c r="J1338" t="s">
        <v>77</v>
      </c>
      <c r="K1338" t="s">
        <v>57</v>
      </c>
      <c r="L1338" t="s">
        <v>59</v>
      </c>
      <c r="M1338" t="s">
        <v>117</v>
      </c>
      <c r="N1338" t="s">
        <v>62</v>
      </c>
      <c r="O1338" t="s">
        <v>60</v>
      </c>
      <c r="P1338" t="s">
        <v>61</v>
      </c>
      <c r="Q1338" t="s">
        <v>63</v>
      </c>
      <c r="R1338" t="s">
        <v>65</v>
      </c>
      <c r="S1338" t="s">
        <v>64</v>
      </c>
      <c r="T1338">
        <v>9.4398879999999998</v>
      </c>
      <c r="U1338">
        <f>(T1338-0.014129973)/(27755.404-0.014129973)</f>
        <v>3.3960099537923841E-4</v>
      </c>
      <c r="V1338">
        <v>1.7997910999999998E-2</v>
      </c>
      <c r="W1338">
        <f>(V1338-0.006104506)/(0.96359551-0.006104506)</f>
        <v>1.2421427408001005E-2</v>
      </c>
      <c r="X1338">
        <v>0.96124989000000005</v>
      </c>
      <c r="Y1338">
        <f>(X1338-0.026912883)/(0.97887218-0.026912883)</f>
        <v>0.98148839970833357</v>
      </c>
      <c r="Z1338">
        <v>4.7962767999999998E-3</v>
      </c>
      <c r="AA1338">
        <f>(Z1338-0)/(0.8541435-0)</f>
        <v>5.615305624874509E-3</v>
      </c>
      <c r="AB1338">
        <v>1.3296609E-3</v>
      </c>
      <c r="AC1338">
        <f>(AB1338-0)/(0.90509456-0)</f>
        <v>1.4690850644379079E-3</v>
      </c>
      <c r="AD1338">
        <v>5.9359864999999996E-3</v>
      </c>
      <c r="AE1338" s="3">
        <f>(AD1338-0)/(0.42788053-0)</f>
        <v>1.3872999783374111E-2</v>
      </c>
      <c r="AF1338">
        <v>9.4975781000000001E-5</v>
      </c>
      <c r="AG1338">
        <f>(AF1338-0)/(0.48863637-0)</f>
        <v>1.9436903765472882E-4</v>
      </c>
      <c r="AH1338">
        <v>21.1</v>
      </c>
      <c r="AI1338">
        <f>(AH1338-0)/(78.5-0)</f>
        <v>0.26878980891719745</v>
      </c>
      <c r="AJ1338">
        <v>36.1</v>
      </c>
      <c r="AK1338">
        <f>(AJ1338-5.8)/(57.3-5.8)</f>
        <v>0.5883495145631068</v>
      </c>
      <c r="AL1338">
        <v>34</v>
      </c>
      <c r="AM1338">
        <f>(AL1338-5.5)/(55.8-5.5)</f>
        <v>0.56660039761431413</v>
      </c>
      <c r="AN1338">
        <v>8.6999999999999993</v>
      </c>
      <c r="AO1338">
        <f>(AN1338-1.2)/(66.3-1.2)</f>
        <v>0.1152073732718894</v>
      </c>
      <c r="AP1338">
        <v>0.26645455408870727</v>
      </c>
      <c r="AQ1338">
        <v>0.26317788963814231</v>
      </c>
      <c r="AR1338">
        <v>0.26099344667109881</v>
      </c>
      <c r="AS1338">
        <v>0.20937410960205149</v>
      </c>
      <c r="AT1338" t="s">
        <v>66</v>
      </c>
      <c r="AU1338" t="s">
        <v>66</v>
      </c>
      <c r="AZ1338">
        <v>7.7611240999999997E-2</v>
      </c>
      <c r="BA1338" t="s">
        <v>67</v>
      </c>
      <c r="BB1338">
        <v>0.12515222500000001</v>
      </c>
      <c r="BC1338" t="s">
        <v>67</v>
      </c>
    </row>
    <row r="1339" spans="1:55">
      <c r="A1339" s="1">
        <v>1337</v>
      </c>
      <c r="B1339" t="s">
        <v>1012</v>
      </c>
      <c r="C1339" t="s">
        <v>1027</v>
      </c>
      <c r="D1339">
        <v>35</v>
      </c>
      <c r="E1339">
        <v>0</v>
      </c>
      <c r="F1339">
        <v>31255</v>
      </c>
      <c r="G1339">
        <v>30</v>
      </c>
      <c r="H1339">
        <v>3.7327360955580442</v>
      </c>
      <c r="I1339">
        <v>35</v>
      </c>
      <c r="J1339" t="s">
        <v>56</v>
      </c>
      <c r="K1339" t="s">
        <v>57</v>
      </c>
      <c r="L1339" t="s">
        <v>59</v>
      </c>
      <c r="M1339" t="s">
        <v>117</v>
      </c>
      <c r="N1339" t="s">
        <v>60</v>
      </c>
      <c r="O1339" t="s">
        <v>61</v>
      </c>
      <c r="P1339" t="s">
        <v>62</v>
      </c>
      <c r="Q1339" t="s">
        <v>63</v>
      </c>
      <c r="R1339" t="s">
        <v>64</v>
      </c>
      <c r="S1339" t="s">
        <v>65</v>
      </c>
      <c r="T1339">
        <v>16.619501</v>
      </c>
      <c r="U1339">
        <f>(T1339-0.014129973)/(27755.404-0.014129973)</f>
        <v>5.9827554593034607E-4</v>
      </c>
      <c r="V1339">
        <v>9.9198527999999994E-2</v>
      </c>
      <c r="W1339">
        <f>(V1339-0.006104506)/(0.96359551-0.006104506)</f>
        <v>9.7227046114367457E-2</v>
      </c>
      <c r="X1339">
        <v>0.84611088000000001</v>
      </c>
      <c r="Y1339">
        <f>(X1339-0.026912883)/(0.97887218-0.026912883)</f>
        <v>0.86053889024627084</v>
      </c>
      <c r="Z1339">
        <v>1.2252004E-2</v>
      </c>
      <c r="AA1339">
        <f>(Z1339-0)/(0.8541435-0)</f>
        <v>1.4344198603630422E-2</v>
      </c>
      <c r="AB1339">
        <v>3.0876363E-3</v>
      </c>
      <c r="AC1339">
        <f>(AB1339-0)/(0.90509456-0)</f>
        <v>3.4113963738772223E-3</v>
      </c>
      <c r="AD1339">
        <v>2.5456576000000002E-2</v>
      </c>
      <c r="AE1339" s="3">
        <f>(AD1339-0)/(0.42788053-0)</f>
        <v>5.9494588360914674E-2</v>
      </c>
      <c r="AF1339">
        <v>1.0839573999999999E-3</v>
      </c>
      <c r="AG1339">
        <f>(AF1339-0)/(0.48863637-0)</f>
        <v>2.2183313943659167E-3</v>
      </c>
      <c r="AH1339">
        <v>16.7</v>
      </c>
      <c r="AI1339">
        <f>(AH1339-0)/(78.5-0)</f>
        <v>0.21273885350318469</v>
      </c>
      <c r="AJ1339">
        <v>35.799999999999997</v>
      </c>
      <c r="AK1339">
        <f>(AJ1339-5.8)/(57.3-5.8)</f>
        <v>0.58252427184466016</v>
      </c>
      <c r="AL1339">
        <v>37.299999999999997</v>
      </c>
      <c r="AM1339">
        <f>(AL1339-5.5)/(55.8-5.5)</f>
        <v>0.63220675944333993</v>
      </c>
      <c r="AN1339">
        <v>10.1</v>
      </c>
      <c r="AO1339">
        <f>(AN1339-1.2)/(66.3-1.2)</f>
        <v>0.13671274961597543</v>
      </c>
      <c r="AP1339">
        <v>0.23866771777690179</v>
      </c>
      <c r="AQ1339">
        <v>0.27069373275522279</v>
      </c>
      <c r="AR1339">
        <v>0.2691827617921429</v>
      </c>
      <c r="AS1339">
        <v>0.22145578767573251</v>
      </c>
      <c r="AT1339" t="s">
        <v>72</v>
      </c>
      <c r="AU1339" t="s">
        <v>66</v>
      </c>
      <c r="AZ1339">
        <v>-0.33689368800000002</v>
      </c>
      <c r="BA1339" t="s">
        <v>74</v>
      </c>
      <c r="BB1339">
        <v>-0.385249169</v>
      </c>
      <c r="BC1339" t="s">
        <v>74</v>
      </c>
    </row>
    <row r="1340" spans="1:55">
      <c r="A1340" s="1">
        <v>1338</v>
      </c>
      <c r="B1340" t="s">
        <v>1012</v>
      </c>
      <c r="C1340" t="s">
        <v>1028</v>
      </c>
      <c r="D1340">
        <v>21</v>
      </c>
      <c r="E1340">
        <v>0</v>
      </c>
      <c r="F1340">
        <v>46183</v>
      </c>
      <c r="G1340">
        <v>35</v>
      </c>
      <c r="H1340">
        <v>1.299179351709504</v>
      </c>
      <c r="I1340">
        <v>21</v>
      </c>
      <c r="J1340" t="s">
        <v>56</v>
      </c>
      <c r="K1340" t="s">
        <v>57</v>
      </c>
      <c r="L1340" t="s">
        <v>59</v>
      </c>
      <c r="M1340" t="s">
        <v>58</v>
      </c>
      <c r="N1340" t="s">
        <v>60</v>
      </c>
      <c r="O1340" t="s">
        <v>61</v>
      </c>
      <c r="P1340" t="s">
        <v>62</v>
      </c>
      <c r="Q1340" t="s">
        <v>63</v>
      </c>
      <c r="R1340" t="s">
        <v>65</v>
      </c>
      <c r="S1340" t="s">
        <v>64</v>
      </c>
      <c r="T1340">
        <v>23.671486000000002</v>
      </c>
      <c r="U1340">
        <f>(T1340-0.014129973)/(27755.404-0.014129973)</f>
        <v>8.5235178240272323E-4</v>
      </c>
      <c r="V1340">
        <v>3.4652932999999997E-2</v>
      </c>
      <c r="W1340">
        <f>(V1340-0.006104506)/(0.96359551-0.006104506)</f>
        <v>2.9815869685184005E-2</v>
      </c>
      <c r="X1340">
        <v>0.91769928000000001</v>
      </c>
      <c r="Y1340">
        <f>(X1340-0.026912883)/(0.97887218-0.026912883)</f>
        <v>0.93574000464853924</v>
      </c>
      <c r="Z1340">
        <v>1.2693144E-2</v>
      </c>
      <c r="AA1340">
        <f>(Z1340-0)/(0.8541435-0)</f>
        <v>1.4860669196686506E-2</v>
      </c>
      <c r="AB1340">
        <v>1.1874232E-2</v>
      </c>
      <c r="AC1340">
        <f>(AB1340-0)/(0.90509456-0)</f>
        <v>1.3119327554018224E-2</v>
      </c>
      <c r="AD1340">
        <v>6.9392067000000014E-3</v>
      </c>
      <c r="AE1340" s="3">
        <f>(AD1340-0)/(0.42788053-0)</f>
        <v>1.6217626681915162E-2</v>
      </c>
      <c r="AF1340">
        <v>5.8185890999999993E-4</v>
      </c>
      <c r="AG1340">
        <f>(AF1340-0)/(0.48863637-0)</f>
        <v>1.1907810096084333E-3</v>
      </c>
      <c r="AH1340">
        <v>25</v>
      </c>
      <c r="AI1340">
        <f>(AH1340-0)/(78.5-0)</f>
        <v>0.31847133757961782</v>
      </c>
      <c r="AJ1340">
        <v>36.4</v>
      </c>
      <c r="AK1340">
        <f>(AJ1340-5.8)/(57.3-5.8)</f>
        <v>0.59417475728155333</v>
      </c>
      <c r="AL1340">
        <v>32.9</v>
      </c>
      <c r="AM1340">
        <f>(AL1340-5.5)/(55.8-5.5)</f>
        <v>0.54473161033797213</v>
      </c>
      <c r="AN1340">
        <v>5.7</v>
      </c>
      <c r="AO1340">
        <f>(AN1340-1.2)/(66.3-1.2)</f>
        <v>6.9124423963133647E-2</v>
      </c>
      <c r="AP1340">
        <v>0.241708510225632</v>
      </c>
      <c r="AQ1340">
        <v>0.28211538047109019</v>
      </c>
      <c r="AR1340">
        <v>0.27955089110617848</v>
      </c>
      <c r="AS1340">
        <v>0.1966252181970993</v>
      </c>
      <c r="AT1340" t="s">
        <v>104</v>
      </c>
      <c r="AU1340" t="s">
        <v>66</v>
      </c>
      <c r="AZ1340">
        <v>-0.353843888</v>
      </c>
      <c r="BA1340" t="s">
        <v>74</v>
      </c>
      <c r="BB1340">
        <v>-0.233637703</v>
      </c>
      <c r="BC1340" t="s">
        <v>74</v>
      </c>
    </row>
    <row r="1341" spans="1:55">
      <c r="A1341" s="1">
        <v>1339</v>
      </c>
      <c r="B1341" t="s">
        <v>1012</v>
      </c>
      <c r="C1341" t="s">
        <v>214</v>
      </c>
      <c r="D1341">
        <v>1</v>
      </c>
      <c r="E1341">
        <v>0</v>
      </c>
      <c r="F1341">
        <v>6018</v>
      </c>
      <c r="G1341">
        <v>1</v>
      </c>
      <c r="H1341">
        <v>16.61681621801263</v>
      </c>
      <c r="I1341">
        <v>1</v>
      </c>
      <c r="J1341" t="s">
        <v>77</v>
      </c>
      <c r="K1341" t="s">
        <v>57</v>
      </c>
      <c r="L1341" t="s">
        <v>59</v>
      </c>
      <c r="M1341" t="s">
        <v>58</v>
      </c>
      <c r="N1341" t="s">
        <v>60</v>
      </c>
      <c r="O1341" t="s">
        <v>61</v>
      </c>
      <c r="P1341" t="s">
        <v>62</v>
      </c>
      <c r="Q1341" t="s">
        <v>63</v>
      </c>
      <c r="R1341" t="s">
        <v>65</v>
      </c>
      <c r="S1341" t="s">
        <v>64</v>
      </c>
      <c r="T1341">
        <v>4.2437692</v>
      </c>
      <c r="U1341">
        <f>(T1341-0.014129973)/(27755.404-0.014129973)</f>
        <v>1.523898329948368E-4</v>
      </c>
      <c r="V1341">
        <v>2.4082378000000002E-2</v>
      </c>
      <c r="W1341">
        <f>(V1341-0.006104506)/(0.96359551-0.006104506)</f>
        <v>1.8776021837172273E-2</v>
      </c>
      <c r="X1341">
        <v>0.94867963</v>
      </c>
      <c r="Y1341">
        <f>(X1341-0.026912883)/(0.97887218-0.026912883)</f>
        <v>0.96828378051966224</v>
      </c>
      <c r="Z1341">
        <v>6.3112439000000001E-3</v>
      </c>
      <c r="AA1341">
        <f>(Z1341-0)/(0.8541435-0)</f>
        <v>7.3889737497270661E-3</v>
      </c>
      <c r="AB1341">
        <v>3.9860490000000002E-3</v>
      </c>
      <c r="AC1341">
        <f>(AB1341-0)/(0.90509456-0)</f>
        <v>4.4040138745282042E-3</v>
      </c>
      <c r="AD1341">
        <v>3.4877927999999998E-3</v>
      </c>
      <c r="AE1341" s="3">
        <f>(AD1341-0)/(0.42788053-0)</f>
        <v>8.1513239221237752E-3</v>
      </c>
      <c r="AF1341">
        <v>3.3217075E-4</v>
      </c>
      <c r="AG1341">
        <f>(AF1341-0)/(0.48863637-0)</f>
        <v>6.7979129347248547E-4</v>
      </c>
      <c r="AH1341">
        <v>19.399999999999999</v>
      </c>
      <c r="AI1341">
        <f>(AH1341-0)/(78.5-0)</f>
        <v>0.24713375796178341</v>
      </c>
      <c r="AJ1341">
        <v>40.5</v>
      </c>
      <c r="AK1341">
        <f>(AJ1341-5.8)/(57.3-5.8)</f>
        <v>0.67378640776699039</v>
      </c>
      <c r="AL1341">
        <v>33.700000000000003</v>
      </c>
      <c r="AM1341">
        <f>(AL1341-5.5)/(55.8-5.5)</f>
        <v>0.56063618290258455</v>
      </c>
      <c r="AN1341">
        <v>6.4</v>
      </c>
      <c r="AO1341">
        <f>(AN1341-1.2)/(66.3-1.2)</f>
        <v>7.9877112135176662E-2</v>
      </c>
      <c r="AP1341">
        <v>0.24231855173559211</v>
      </c>
      <c r="AQ1341">
        <v>0.26856003986048832</v>
      </c>
      <c r="AR1341">
        <v>0.25643580800531468</v>
      </c>
      <c r="AS1341">
        <v>0.23268560039860481</v>
      </c>
      <c r="AT1341" t="s">
        <v>79</v>
      </c>
      <c r="AU1341" t="s">
        <v>72</v>
      </c>
      <c r="AZ1341">
        <v>1.1428571E-2</v>
      </c>
      <c r="BA1341" t="s">
        <v>67</v>
      </c>
      <c r="BB1341">
        <v>2.2857143E-2</v>
      </c>
      <c r="BC1341" t="s">
        <v>67</v>
      </c>
    </row>
    <row r="1342" spans="1:55">
      <c r="A1342" s="1">
        <v>1340</v>
      </c>
      <c r="B1342" t="s">
        <v>1012</v>
      </c>
      <c r="C1342" t="s">
        <v>1029</v>
      </c>
      <c r="D1342">
        <v>1980</v>
      </c>
      <c r="E1342">
        <v>259</v>
      </c>
      <c r="F1342">
        <v>1152425</v>
      </c>
      <c r="G1342">
        <v>43</v>
      </c>
      <c r="H1342">
        <v>3.9956189450859689</v>
      </c>
      <c r="I1342">
        <v>1980</v>
      </c>
      <c r="J1342" t="s">
        <v>79</v>
      </c>
      <c r="K1342" t="s">
        <v>57</v>
      </c>
      <c r="L1342" t="s">
        <v>58</v>
      </c>
      <c r="M1342" t="s">
        <v>117</v>
      </c>
      <c r="N1342" t="s">
        <v>60</v>
      </c>
      <c r="O1342" t="s">
        <v>61</v>
      </c>
      <c r="P1342" t="s">
        <v>62</v>
      </c>
      <c r="Q1342" t="s">
        <v>63</v>
      </c>
      <c r="R1342" t="s">
        <v>69</v>
      </c>
      <c r="S1342" t="s">
        <v>65</v>
      </c>
      <c r="T1342">
        <v>877.98119999999994</v>
      </c>
      <c r="U1342">
        <f>(T1342-0.014129973)/(27755.404-0.014129973)</f>
        <v>3.1632309044778185E-2</v>
      </c>
      <c r="V1342">
        <v>6.9722920999999993E-2</v>
      </c>
      <c r="W1342">
        <f>(V1342-0.006104506)/(0.96359551-0.006104506)</f>
        <v>6.6442833127652021E-2</v>
      </c>
      <c r="X1342">
        <v>0.68646324000000003</v>
      </c>
      <c r="Y1342">
        <f>(X1342-0.026912883)/(0.97887218-0.026912883)</f>
        <v>0.6928346191675463</v>
      </c>
      <c r="Z1342">
        <v>0.13315171000000001</v>
      </c>
      <c r="AA1342">
        <f>(Z1342-0)/(0.8541435-0)</f>
        <v>0.15588915679859416</v>
      </c>
      <c r="AB1342">
        <v>6.8459651000000003E-3</v>
      </c>
      <c r="AC1342">
        <f>(AB1342-0)/(0.90509456-0)</f>
        <v>7.5638120065598452E-3</v>
      </c>
      <c r="AD1342">
        <v>7.4706927000000006E-2</v>
      </c>
      <c r="AE1342" s="3">
        <f>(AD1342-0)/(0.42788053-0)</f>
        <v>0.17459763125936115</v>
      </c>
      <c r="AF1342">
        <v>3.7636133000000001E-4</v>
      </c>
      <c r="AG1342">
        <f>(AF1342-0)/(0.48863637-0)</f>
        <v>7.7022782810866092E-4</v>
      </c>
      <c r="AH1342">
        <v>49.2</v>
      </c>
      <c r="AI1342">
        <f>(AH1342-0)/(78.5-0)</f>
        <v>0.62675159235668798</v>
      </c>
      <c r="AJ1342">
        <v>27.3</v>
      </c>
      <c r="AK1342">
        <f>(AJ1342-5.8)/(57.3-5.8)</f>
        <v>0.41747572815533979</v>
      </c>
      <c r="AL1342">
        <v>16.7</v>
      </c>
      <c r="AM1342">
        <f>(AL1342-5.5)/(55.8-5.5)</f>
        <v>0.22266401590457258</v>
      </c>
      <c r="AN1342">
        <v>6.8</v>
      </c>
      <c r="AO1342">
        <f>(AN1342-1.2)/(66.3-1.2)</f>
        <v>8.6021505376344093E-2</v>
      </c>
      <c r="AP1342">
        <v>0.2426141073566731</v>
      </c>
      <c r="AQ1342">
        <v>0.36872215005542192</v>
      </c>
      <c r="AR1342">
        <v>0.2482920818022149</v>
      </c>
      <c r="AS1342">
        <v>0.14037166078568999</v>
      </c>
      <c r="AT1342" t="s">
        <v>72</v>
      </c>
      <c r="AU1342" t="s">
        <v>66</v>
      </c>
      <c r="AV1342">
        <v>57</v>
      </c>
      <c r="AW1342">
        <v>0.43283582100000001</v>
      </c>
      <c r="AX1342">
        <v>0.67708000000000002</v>
      </c>
      <c r="AY1342">
        <f>(AX1342-0)/(1.01692-0)</f>
        <v>0.66581442001337365</v>
      </c>
      <c r="AZ1342">
        <v>0.12338563600000001</v>
      </c>
      <c r="BA1342" t="s">
        <v>67</v>
      </c>
      <c r="BB1342">
        <v>6.3054753000000005E-2</v>
      </c>
      <c r="BC1342" t="s">
        <v>67</v>
      </c>
    </row>
    <row r="1343" spans="1:55">
      <c r="A1343" s="1">
        <v>1341</v>
      </c>
      <c r="B1343" t="s">
        <v>1012</v>
      </c>
      <c r="C1343" t="s">
        <v>110</v>
      </c>
      <c r="D1343">
        <v>1</v>
      </c>
      <c r="E1343">
        <v>0</v>
      </c>
      <c r="F1343">
        <v>19027</v>
      </c>
      <c r="G1343">
        <v>28</v>
      </c>
      <c r="H1343">
        <v>0.18770318870176969</v>
      </c>
      <c r="I1343">
        <v>1</v>
      </c>
      <c r="J1343" t="s">
        <v>56</v>
      </c>
      <c r="K1343" t="s">
        <v>57</v>
      </c>
      <c r="L1343" t="s">
        <v>59</v>
      </c>
      <c r="M1343" t="s">
        <v>58</v>
      </c>
      <c r="N1343" t="s">
        <v>61</v>
      </c>
      <c r="O1343" t="s">
        <v>60</v>
      </c>
      <c r="P1343" t="s">
        <v>62</v>
      </c>
      <c r="Q1343" t="s">
        <v>63</v>
      </c>
      <c r="R1343" t="s">
        <v>65</v>
      </c>
      <c r="S1343" t="s">
        <v>64</v>
      </c>
      <c r="T1343">
        <v>12.993551999999999</v>
      </c>
      <c r="U1343">
        <f>(T1343-0.014129973)/(27755.404-0.014129973)</f>
        <v>4.6763609114410085E-4</v>
      </c>
      <c r="V1343">
        <v>1.2434061999999999E-2</v>
      </c>
      <c r="W1343">
        <f>(V1343-0.006104506)/(0.96359551-0.006104506)</f>
        <v>6.6105644581074307E-3</v>
      </c>
      <c r="X1343">
        <v>0.95984501</v>
      </c>
      <c r="Y1343">
        <f>(X1343-0.026912883)/(0.97887218-0.026912883)</f>
        <v>0.980012622325385</v>
      </c>
      <c r="Z1343">
        <v>6.2439445999999997E-3</v>
      </c>
      <c r="AA1343">
        <f>(Z1343-0)/(0.8541435-0)</f>
        <v>7.3101821883559378E-3</v>
      </c>
      <c r="AB1343">
        <v>2.3683926999999998E-3</v>
      </c>
      <c r="AC1343">
        <f>(AB1343-0)/(0.90509456-0)</f>
        <v>2.6167350956125511E-3</v>
      </c>
      <c r="AD1343">
        <v>5.7056731999999997E-3</v>
      </c>
      <c r="AE1343" s="3">
        <f>(AD1343-0)/(0.42788053-0)</f>
        <v>1.333473434745909E-2</v>
      </c>
      <c r="AF1343">
        <v>2.1530844E-4</v>
      </c>
      <c r="AG1343">
        <f>(AF1343-0)/(0.48863637-0)</f>
        <v>4.4063122030805856E-4</v>
      </c>
      <c r="AH1343">
        <v>24</v>
      </c>
      <c r="AI1343">
        <f>(AH1343-0)/(78.5-0)</f>
        <v>0.30573248407643311</v>
      </c>
      <c r="AJ1343">
        <v>37.1</v>
      </c>
      <c r="AK1343">
        <f>(AJ1343-5.8)/(57.3-5.8)</f>
        <v>0.60776699029126213</v>
      </c>
      <c r="AL1343">
        <v>33.6</v>
      </c>
      <c r="AM1343">
        <f>(AL1343-5.5)/(55.8-5.5)</f>
        <v>0.55864811133200798</v>
      </c>
      <c r="AN1343">
        <v>5.4</v>
      </c>
      <c r="AO1343">
        <f>(AN1343-1.2)/(66.3-1.2)</f>
        <v>6.4516129032258077E-2</v>
      </c>
      <c r="AP1343">
        <v>0.235385940359565</v>
      </c>
      <c r="AQ1343">
        <v>0.26068468080525359</v>
      </c>
      <c r="AR1343">
        <v>0.28905156636882329</v>
      </c>
      <c r="AS1343">
        <v>0.21487781246635809</v>
      </c>
      <c r="AT1343" t="s">
        <v>147</v>
      </c>
      <c r="AU1343" t="s">
        <v>104</v>
      </c>
      <c r="AZ1343">
        <v>-0.39600000000000002</v>
      </c>
      <c r="BA1343" t="s">
        <v>74</v>
      </c>
      <c r="BB1343">
        <v>0</v>
      </c>
      <c r="BC1343" t="s">
        <v>74</v>
      </c>
    </row>
    <row r="1344" spans="1:55">
      <c r="A1344" s="1">
        <v>1342</v>
      </c>
      <c r="B1344" t="s">
        <v>1012</v>
      </c>
      <c r="C1344" t="s">
        <v>1030</v>
      </c>
      <c r="D1344">
        <v>0</v>
      </c>
      <c r="E1344">
        <v>0</v>
      </c>
      <c r="F1344">
        <v>20428</v>
      </c>
      <c r="G1344">
        <v>102</v>
      </c>
      <c r="H1344">
        <v>0</v>
      </c>
      <c r="I1344">
        <v>0</v>
      </c>
      <c r="J1344" t="s">
        <v>77</v>
      </c>
      <c r="K1344" t="s">
        <v>57</v>
      </c>
      <c r="L1344" t="s">
        <v>100</v>
      </c>
      <c r="M1344" t="s">
        <v>59</v>
      </c>
      <c r="N1344" t="s">
        <v>61</v>
      </c>
      <c r="O1344" t="s">
        <v>63</v>
      </c>
      <c r="P1344" t="s">
        <v>60</v>
      </c>
      <c r="Q1344" t="s">
        <v>62</v>
      </c>
      <c r="R1344" t="s">
        <v>65</v>
      </c>
      <c r="S1344" t="s">
        <v>64</v>
      </c>
      <c r="T1344">
        <v>8.8944749999999999</v>
      </c>
      <c r="U1344">
        <f>(T1344-0.014129973)/(27755.404-0.014129973)</f>
        <v>3.19950289604466E-4</v>
      </c>
      <c r="V1344">
        <v>2.1798238000000001E-2</v>
      </c>
      <c r="W1344">
        <f>(V1344-0.006104506)/(0.96359551-0.006104506)</f>
        <v>1.6390474620062333E-2</v>
      </c>
      <c r="X1344">
        <v>0.92640166999999995</v>
      </c>
      <c r="Y1344">
        <f>(X1344-0.026912883)/(0.97887218-0.026912883)</f>
        <v>0.94488156146449187</v>
      </c>
      <c r="Z1344">
        <v>4.2658914000000001E-3</v>
      </c>
      <c r="AA1344">
        <f>(Z1344-0)/(0.8541435-0)</f>
        <v>4.9943497784622846E-3</v>
      </c>
      <c r="AB1344">
        <v>2.4610911999999999E-2</v>
      </c>
      <c r="AC1344">
        <f>(AB1344-0)/(0.90509456-0)</f>
        <v>2.7191536760534721E-2</v>
      </c>
      <c r="AD1344">
        <v>5.4847179000000008E-3</v>
      </c>
      <c r="AE1344" s="3">
        <f>(AD1344-0)/(0.42788053-0)</f>
        <v>1.2818339502383997E-2</v>
      </c>
      <c r="AF1344">
        <v>2.8126756999999997E-4</v>
      </c>
      <c r="AG1344">
        <f>(AF1344-0)/(0.48863637-0)</f>
        <v>5.7561734506172751E-4</v>
      </c>
      <c r="AH1344">
        <v>27.2</v>
      </c>
      <c r="AI1344">
        <f>(AH1344-0)/(78.5-0)</f>
        <v>0.34649681528662418</v>
      </c>
      <c r="AJ1344">
        <v>34.9</v>
      </c>
      <c r="AK1344">
        <f>(AJ1344-5.8)/(57.3-5.8)</f>
        <v>0.56504854368932034</v>
      </c>
      <c r="AL1344">
        <v>30.8</v>
      </c>
      <c r="AM1344">
        <f>(AL1344-5.5)/(55.8-5.5)</f>
        <v>0.5029821073558649</v>
      </c>
      <c r="AN1344">
        <v>7.1</v>
      </c>
      <c r="AO1344">
        <f>(AN1344-1.2)/(66.3-1.2)</f>
        <v>9.0629800307219663E-2</v>
      </c>
      <c r="AP1344">
        <v>0.23017063566472901</v>
      </c>
      <c r="AQ1344">
        <v>0.23565535345959121</v>
      </c>
      <c r="AR1344">
        <v>0.28370523157697353</v>
      </c>
      <c r="AS1344">
        <v>0.25046877929870609</v>
      </c>
      <c r="AT1344" t="s">
        <v>147</v>
      </c>
      <c r="AU1344" t="s">
        <v>104</v>
      </c>
      <c r="AZ1344">
        <v>0</v>
      </c>
      <c r="BA1344" t="s">
        <v>74</v>
      </c>
      <c r="BB1344">
        <v>0</v>
      </c>
      <c r="BC1344" t="s">
        <v>74</v>
      </c>
    </row>
    <row r="1345" spans="1:55">
      <c r="A1345" s="1">
        <v>1343</v>
      </c>
      <c r="B1345" t="s">
        <v>1012</v>
      </c>
      <c r="C1345" t="s">
        <v>1031</v>
      </c>
      <c r="D1345">
        <v>6</v>
      </c>
      <c r="E1345">
        <v>0</v>
      </c>
      <c r="F1345">
        <v>37816</v>
      </c>
      <c r="G1345">
        <v>34</v>
      </c>
      <c r="H1345">
        <v>0.46665588173073341</v>
      </c>
      <c r="I1345">
        <v>6</v>
      </c>
      <c r="J1345" t="s">
        <v>56</v>
      </c>
      <c r="K1345" t="s">
        <v>57</v>
      </c>
      <c r="L1345" t="s">
        <v>59</v>
      </c>
      <c r="M1345" t="s">
        <v>117</v>
      </c>
      <c r="N1345" t="s">
        <v>60</v>
      </c>
      <c r="O1345" t="s">
        <v>61</v>
      </c>
      <c r="P1345" t="s">
        <v>62</v>
      </c>
      <c r="Q1345" t="s">
        <v>63</v>
      </c>
      <c r="R1345" t="s">
        <v>65</v>
      </c>
      <c r="S1345" t="s">
        <v>64</v>
      </c>
      <c r="T1345">
        <v>35.412827</v>
      </c>
      <c r="U1345">
        <f>(T1345-0.014129973)/(27755.404-0.014129973)</f>
        <v>1.2753810050143448E-3</v>
      </c>
      <c r="V1345">
        <v>2.1368162999999999E-2</v>
      </c>
      <c r="W1345">
        <f>(V1345-0.006104506)/(0.96359551-0.006104506)</f>
        <v>1.5941305909125805E-2</v>
      </c>
      <c r="X1345">
        <v>0.93699646000000003</v>
      </c>
      <c r="Y1345">
        <f>(X1345-0.026912883)/(0.97887218-0.026912883)</f>
        <v>0.95601101839966596</v>
      </c>
      <c r="Z1345">
        <v>7.9067210000000002E-3</v>
      </c>
      <c r="AA1345">
        <f>(Z1345-0)/(0.8541435-0)</f>
        <v>9.2569000408011075E-3</v>
      </c>
      <c r="AB1345">
        <v>5.5046789000000006E-3</v>
      </c>
      <c r="AC1345">
        <f>(AB1345-0)/(0.90509456-0)</f>
        <v>6.0818826488140652E-3</v>
      </c>
      <c r="AD1345">
        <v>1.1159485E-2</v>
      </c>
      <c r="AE1345" s="3">
        <f>(AD1345-0)/(0.42788053-0)</f>
        <v>2.6080843173677478E-2</v>
      </c>
      <c r="AF1345">
        <v>3.0025522999999998E-4</v>
      </c>
      <c r="AG1345">
        <f>(AF1345-0)/(0.48863637-0)</f>
        <v>6.1447581153240797E-4</v>
      </c>
      <c r="AH1345">
        <v>17.7</v>
      </c>
      <c r="AI1345">
        <f>(AH1345-0)/(78.5-0)</f>
        <v>0.2254777070063694</v>
      </c>
      <c r="AJ1345">
        <v>40.200000000000003</v>
      </c>
      <c r="AK1345">
        <f>(AJ1345-5.8)/(57.3-5.8)</f>
        <v>0.66796116504854375</v>
      </c>
      <c r="AL1345">
        <v>33.799999999999997</v>
      </c>
      <c r="AM1345">
        <f>(AL1345-5.5)/(55.8-5.5)</f>
        <v>0.562624254473161</v>
      </c>
      <c r="AN1345">
        <v>8.3000000000000007</v>
      </c>
      <c r="AO1345">
        <f>(AN1345-1.2)/(66.3-1.2)</f>
        <v>0.10906298003072198</v>
      </c>
      <c r="AP1345">
        <v>0.25554221087924739</v>
      </c>
      <c r="AQ1345">
        <v>0.30490917279687729</v>
      </c>
      <c r="AR1345">
        <v>0.27881199019166292</v>
      </c>
      <c r="AS1345">
        <v>0.1607366261322124</v>
      </c>
      <c r="AT1345" t="s">
        <v>147</v>
      </c>
      <c r="AU1345" t="s">
        <v>104</v>
      </c>
      <c r="AZ1345">
        <v>6.1290323000000001E-2</v>
      </c>
      <c r="BA1345" t="s">
        <v>67</v>
      </c>
      <c r="BB1345">
        <v>-5.3824885000000003E-2</v>
      </c>
      <c r="BC1345" t="s">
        <v>74</v>
      </c>
    </row>
    <row r="1346" spans="1:55">
      <c r="A1346" s="1">
        <v>1344</v>
      </c>
      <c r="B1346" t="s">
        <v>1012</v>
      </c>
      <c r="C1346" t="s">
        <v>1032</v>
      </c>
      <c r="D1346">
        <v>7</v>
      </c>
      <c r="E1346">
        <v>0</v>
      </c>
      <c r="F1346">
        <v>45058</v>
      </c>
      <c r="G1346">
        <v>32</v>
      </c>
      <c r="H1346">
        <v>0.48548537440632072</v>
      </c>
      <c r="I1346">
        <v>7</v>
      </c>
      <c r="J1346" t="s">
        <v>77</v>
      </c>
      <c r="K1346" t="s">
        <v>57</v>
      </c>
      <c r="L1346" t="s">
        <v>100</v>
      </c>
      <c r="M1346" t="s">
        <v>59</v>
      </c>
      <c r="N1346" t="s">
        <v>61</v>
      </c>
      <c r="O1346" t="s">
        <v>60</v>
      </c>
      <c r="P1346" t="s">
        <v>63</v>
      </c>
      <c r="Q1346" t="s">
        <v>62</v>
      </c>
      <c r="R1346" t="s">
        <v>65</v>
      </c>
      <c r="S1346" t="s">
        <v>64</v>
      </c>
      <c r="T1346">
        <v>6.5295185999999994</v>
      </c>
      <c r="U1346">
        <f>(T1346-0.014129973)/(27755.404-0.014129973)</f>
        <v>2.3474318528798462E-4</v>
      </c>
      <c r="V1346">
        <v>1.5784340000000001E-2</v>
      </c>
      <c r="W1346">
        <f>(V1346-0.006104506)/(0.96359551-0.006104506)</f>
        <v>1.0109582188826498E-2</v>
      </c>
      <c r="X1346">
        <v>0.91564690999999998</v>
      </c>
      <c r="Y1346">
        <f>(X1346-0.026912883)/(0.97887218-0.026912883)</f>
        <v>0.93358406163031571</v>
      </c>
      <c r="Z1346">
        <v>4.6111555000000002E-3</v>
      </c>
      <c r="AA1346">
        <f>(Z1346-0)/(0.8541435-0)</f>
        <v>5.3985723710360152E-3</v>
      </c>
      <c r="AB1346">
        <v>3.5980313999999999E-2</v>
      </c>
      <c r="AC1346">
        <f>(AB1346-0)/(0.90509456-0)</f>
        <v>3.9753099388863858E-2</v>
      </c>
      <c r="AD1346">
        <v>3.3475214000000001E-3</v>
      </c>
      <c r="AE1346" s="3">
        <f>(AD1346-0)/(0.42788053-0)</f>
        <v>7.823495497680159E-3</v>
      </c>
      <c r="AF1346">
        <v>5.7639444000000001E-4</v>
      </c>
      <c r="AG1346">
        <f>(AF1346-0)/(0.48863637-0)</f>
        <v>1.1795979083587249E-3</v>
      </c>
      <c r="AH1346">
        <v>22.7</v>
      </c>
      <c r="AI1346">
        <f>(AH1346-0)/(78.5-0)</f>
        <v>0.28917197452229298</v>
      </c>
      <c r="AJ1346">
        <v>40.6</v>
      </c>
      <c r="AK1346">
        <f>(AJ1346-5.8)/(57.3-5.8)</f>
        <v>0.6757281553398059</v>
      </c>
      <c r="AL1346">
        <v>30.2</v>
      </c>
      <c r="AM1346">
        <f>(AL1346-5.5)/(55.8-5.5)</f>
        <v>0.49105367793240556</v>
      </c>
      <c r="AN1346">
        <v>6.4</v>
      </c>
      <c r="AO1346">
        <f>(AN1346-1.2)/(66.3-1.2)</f>
        <v>7.9877112135176662E-2</v>
      </c>
      <c r="AP1346">
        <v>0.2284738848984659</v>
      </c>
      <c r="AQ1346">
        <v>0.25392391593508912</v>
      </c>
      <c r="AR1346">
        <v>0.28276580650882321</v>
      </c>
      <c r="AS1346">
        <v>0.23483639265762171</v>
      </c>
      <c r="AT1346" t="s">
        <v>147</v>
      </c>
      <c r="AU1346" t="s">
        <v>104</v>
      </c>
      <c r="AZ1346">
        <v>3.8509317000000001E-2</v>
      </c>
      <c r="BA1346" t="s">
        <v>67</v>
      </c>
      <c r="BB1346">
        <v>9.7142856999999999E-2</v>
      </c>
      <c r="BC1346" t="s">
        <v>67</v>
      </c>
    </row>
    <row r="1347" spans="1:55">
      <c r="A1347" s="1">
        <v>1345</v>
      </c>
      <c r="B1347" t="s">
        <v>1012</v>
      </c>
      <c r="C1347" t="s">
        <v>111</v>
      </c>
      <c r="D1347">
        <v>18</v>
      </c>
      <c r="E1347">
        <v>0</v>
      </c>
      <c r="F1347">
        <v>10266</v>
      </c>
      <c r="G1347">
        <v>38</v>
      </c>
      <c r="H1347">
        <v>4.6141068627149409</v>
      </c>
      <c r="I1347">
        <v>18</v>
      </c>
      <c r="J1347" t="s">
        <v>77</v>
      </c>
      <c r="K1347" t="s">
        <v>57</v>
      </c>
      <c r="L1347" t="s">
        <v>59</v>
      </c>
      <c r="M1347" t="s">
        <v>117</v>
      </c>
      <c r="N1347" t="s">
        <v>61</v>
      </c>
      <c r="O1347" t="s">
        <v>60</v>
      </c>
      <c r="P1347" t="s">
        <v>62</v>
      </c>
      <c r="Q1347" t="s">
        <v>63</v>
      </c>
      <c r="R1347" t="s">
        <v>65</v>
      </c>
      <c r="S1347" t="s">
        <v>64</v>
      </c>
      <c r="T1347">
        <v>5.4435425000000004</v>
      </c>
      <c r="U1347">
        <f>(T1347-0.014129973)/(27755.404-0.014129973)</f>
        <v>1.9561651097047691E-4</v>
      </c>
      <c r="V1347">
        <v>3.9148420000000003E-2</v>
      </c>
      <c r="W1347">
        <f>(V1347-0.006104506)/(0.96359551-0.006104506)</f>
        <v>3.4510939384240942E-2</v>
      </c>
      <c r="X1347">
        <v>0.91746545000000002</v>
      </c>
      <c r="Y1347">
        <f>(X1347-0.026912883)/(0.97887218-0.026912883)</f>
        <v>0.93549437439865679</v>
      </c>
      <c r="Z1347">
        <v>9.6862074000000006E-3</v>
      </c>
      <c r="AA1347">
        <f>(Z1347-0)/(0.8541435-0)</f>
        <v>1.1340257696745338E-2</v>
      </c>
      <c r="AB1347">
        <v>2.6233478000000001E-3</v>
      </c>
      <c r="AC1347">
        <f>(AB1347-0)/(0.90509456-0)</f>
        <v>2.8984240055536297E-3</v>
      </c>
      <c r="AD1347">
        <v>1.604278E-2</v>
      </c>
      <c r="AE1347" s="3">
        <f>(AD1347-0)/(0.42788053-0)</f>
        <v>3.7493596635490754E-2</v>
      </c>
      <c r="AF1347">
        <v>0</v>
      </c>
      <c r="AG1347">
        <f>(AF1347-0)/(0.48863637-0)</f>
        <v>0</v>
      </c>
      <c r="AH1347">
        <v>22</v>
      </c>
      <c r="AI1347">
        <f>(AH1347-0)/(78.5-0)</f>
        <v>0.28025477707006369</v>
      </c>
      <c r="AJ1347">
        <v>36.9</v>
      </c>
      <c r="AK1347">
        <f>(AJ1347-5.8)/(57.3-5.8)</f>
        <v>0.603883495145631</v>
      </c>
      <c r="AL1347">
        <v>34.200000000000003</v>
      </c>
      <c r="AM1347">
        <f>(AL1347-5.5)/(55.8-5.5)</f>
        <v>0.57057654075546727</v>
      </c>
      <c r="AN1347">
        <v>6.9</v>
      </c>
      <c r="AO1347">
        <f>(AN1347-1.2)/(66.3-1.2)</f>
        <v>8.7557603686635954E-2</v>
      </c>
      <c r="AP1347">
        <v>0.23589950559983849</v>
      </c>
      <c r="AQ1347">
        <v>0.26828776107355462</v>
      </c>
      <c r="AR1347">
        <v>0.27212188477449301</v>
      </c>
      <c r="AS1347">
        <v>0.2236908485521138</v>
      </c>
      <c r="AT1347" t="s">
        <v>72</v>
      </c>
      <c r="AU1347" t="s">
        <v>66</v>
      </c>
      <c r="AZ1347">
        <v>0.42509316800000002</v>
      </c>
      <c r="BA1347" t="s">
        <v>67</v>
      </c>
      <c r="BB1347">
        <v>0.70534161500000003</v>
      </c>
      <c r="BC1347" t="s">
        <v>67</v>
      </c>
    </row>
    <row r="1348" spans="1:55">
      <c r="A1348" s="1">
        <v>1346</v>
      </c>
      <c r="B1348" t="s">
        <v>1012</v>
      </c>
      <c r="C1348" t="s">
        <v>1033</v>
      </c>
      <c r="D1348">
        <v>1</v>
      </c>
      <c r="E1348">
        <v>0</v>
      </c>
      <c r="F1348">
        <v>16239</v>
      </c>
      <c r="G1348">
        <v>2</v>
      </c>
      <c r="H1348">
        <v>3.079007328037441</v>
      </c>
      <c r="I1348">
        <v>1</v>
      </c>
      <c r="J1348" t="s">
        <v>56</v>
      </c>
      <c r="K1348" t="s">
        <v>57</v>
      </c>
      <c r="L1348" t="s">
        <v>59</v>
      </c>
      <c r="M1348" t="s">
        <v>100</v>
      </c>
      <c r="N1348" t="s">
        <v>61</v>
      </c>
      <c r="O1348" t="s">
        <v>60</v>
      </c>
      <c r="P1348" t="s">
        <v>62</v>
      </c>
      <c r="Q1348" t="s">
        <v>63</v>
      </c>
      <c r="R1348" t="s">
        <v>64</v>
      </c>
      <c r="S1348" t="s">
        <v>65</v>
      </c>
      <c r="T1348">
        <v>11.996297999999999</v>
      </c>
      <c r="U1348">
        <f>(T1348-0.014129973)/(27755.404-0.014129973)</f>
        <v>4.317059887506579E-4</v>
      </c>
      <c r="V1348">
        <v>1.6659468E-2</v>
      </c>
      <c r="W1348">
        <f>(V1348-0.006104506)/(0.96359551-0.006104506)</f>
        <v>1.1023562577513262E-2</v>
      </c>
      <c r="X1348">
        <v>0.94712162</v>
      </c>
      <c r="Y1348">
        <f>(X1348-0.026912883)/(0.97887218-0.026912883)</f>
        <v>0.96664714541886565</v>
      </c>
      <c r="Z1348">
        <v>5.4297525999999997E-3</v>
      </c>
      <c r="AA1348">
        <f>(Z1348-0)/(0.8541435-0)</f>
        <v>6.3569559447563557E-3</v>
      </c>
      <c r="AB1348">
        <v>7.5893131999999986E-3</v>
      </c>
      <c r="AC1348">
        <f>(AB1348-0)/(0.90509456-0)</f>
        <v>8.3851053087756911E-3</v>
      </c>
      <c r="AD1348">
        <v>5.9850681999999997E-3</v>
      </c>
      <c r="AE1348" s="3">
        <f>(AD1348-0)/(0.42788053-0)</f>
        <v>1.398770867185754E-2</v>
      </c>
      <c r="AF1348">
        <v>1.8510521E-4</v>
      </c>
      <c r="AG1348">
        <f>(AF1348-0)/(0.48863637-0)</f>
        <v>3.7881995971769357E-4</v>
      </c>
      <c r="AH1348">
        <v>14.6</v>
      </c>
      <c r="AI1348">
        <f>(AH1348-0)/(78.5-0)</f>
        <v>0.1859872611464968</v>
      </c>
      <c r="AJ1348">
        <v>35.6</v>
      </c>
      <c r="AK1348">
        <f>(AJ1348-5.8)/(57.3-5.8)</f>
        <v>0.57864077669902914</v>
      </c>
      <c r="AL1348">
        <v>40.200000000000003</v>
      </c>
      <c r="AM1348">
        <f>(AL1348-5.5)/(55.8-5.5)</f>
        <v>0.68986083499005979</v>
      </c>
      <c r="AN1348">
        <v>9.6</v>
      </c>
      <c r="AO1348">
        <f>(AN1348-1.2)/(66.3-1.2)</f>
        <v>0.12903225806451615</v>
      </c>
      <c r="AP1348">
        <v>0.23526871105078051</v>
      </c>
      <c r="AQ1348">
        <v>0.26352810513975428</v>
      </c>
      <c r="AR1348">
        <v>0.29610662059603882</v>
      </c>
      <c r="AS1348">
        <v>0.20509656321342629</v>
      </c>
      <c r="AT1348" t="s">
        <v>72</v>
      </c>
      <c r="AU1348" t="s">
        <v>66</v>
      </c>
      <c r="AZ1348">
        <v>3.4285714000000002E-2</v>
      </c>
      <c r="BA1348" t="s">
        <v>67</v>
      </c>
      <c r="BB1348">
        <v>6.8571429000000003E-2</v>
      </c>
      <c r="BC1348" t="s">
        <v>67</v>
      </c>
    </row>
    <row r="1349" spans="1:55">
      <c r="A1349" s="1">
        <v>1347</v>
      </c>
      <c r="B1349" t="s">
        <v>1012</v>
      </c>
      <c r="C1349" t="s">
        <v>1034</v>
      </c>
      <c r="D1349">
        <v>145</v>
      </c>
      <c r="E1349">
        <v>1</v>
      </c>
      <c r="F1349">
        <v>42239</v>
      </c>
      <c r="G1349">
        <v>14</v>
      </c>
      <c r="H1349">
        <v>24.520331582525291</v>
      </c>
      <c r="I1349">
        <v>145</v>
      </c>
      <c r="J1349" t="s">
        <v>56</v>
      </c>
      <c r="K1349" t="s">
        <v>57</v>
      </c>
      <c r="L1349" t="s">
        <v>59</v>
      </c>
      <c r="M1349" t="s">
        <v>58</v>
      </c>
      <c r="N1349" t="s">
        <v>60</v>
      </c>
      <c r="O1349" t="s">
        <v>62</v>
      </c>
      <c r="P1349" t="s">
        <v>61</v>
      </c>
      <c r="Q1349" t="s">
        <v>63</v>
      </c>
      <c r="R1349" t="s">
        <v>65</v>
      </c>
      <c r="S1349" t="s">
        <v>64</v>
      </c>
      <c r="T1349">
        <v>20.75067300000001</v>
      </c>
      <c r="U1349">
        <f>(T1349-0.014129973)/(27755.404-0.014129973)</f>
        <v>7.4711769944883278E-4</v>
      </c>
      <c r="V1349">
        <v>0.12292615</v>
      </c>
      <c r="W1349">
        <f>(V1349-0.006104506)/(0.96359551-0.006104506)</f>
        <v>0.12200808520598905</v>
      </c>
      <c r="X1349">
        <v>0.79614978999999997</v>
      </c>
      <c r="Y1349">
        <f>(X1349-0.026912883)/(0.97887218-0.026912883)</f>
        <v>0.80805650979424182</v>
      </c>
      <c r="Z1349">
        <v>5.7892895999999999E-2</v>
      </c>
      <c r="AA1349">
        <f>(Z1349-0)/(0.8541435-0)</f>
        <v>6.7778887271284047E-2</v>
      </c>
      <c r="AB1349">
        <v>3.2901645000000001E-3</v>
      </c>
      <c r="AC1349">
        <f>(AB1349-0)/(0.90509456-0)</f>
        <v>3.6351610598565525E-3</v>
      </c>
      <c r="AD1349">
        <v>1.0313849E-2</v>
      </c>
      <c r="AE1349" s="3">
        <f>(AD1349-0)/(0.42788053-0)</f>
        <v>2.4104506461184387E-2</v>
      </c>
      <c r="AF1349">
        <v>7.0003502000000003E-4</v>
      </c>
      <c r="AG1349">
        <f>(AF1349-0)/(0.48863637-0)</f>
        <v>1.4326297897145888E-3</v>
      </c>
      <c r="AH1349">
        <v>23.4</v>
      </c>
      <c r="AI1349">
        <f>(AH1349-0)/(78.5-0)</f>
        <v>0.29808917197452228</v>
      </c>
      <c r="AJ1349">
        <v>39.299999999999997</v>
      </c>
      <c r="AK1349">
        <f>(AJ1349-5.8)/(57.3-5.8)</f>
        <v>0.65048543689320393</v>
      </c>
      <c r="AL1349">
        <v>25.8</v>
      </c>
      <c r="AM1349">
        <f>(AL1349-5.5)/(55.8-5.5)</f>
        <v>0.40357852882703782</v>
      </c>
      <c r="AN1349">
        <v>11.5</v>
      </c>
      <c r="AO1349">
        <f>(AN1349-1.2)/(66.3-1.2)</f>
        <v>0.15821812596006146</v>
      </c>
      <c r="AP1349">
        <v>0.26643332166608319</v>
      </c>
      <c r="AQ1349">
        <v>0.29016450822541129</v>
      </c>
      <c r="AR1349">
        <v>0.25530276513825678</v>
      </c>
      <c r="AS1349">
        <v>0.18809940497024841</v>
      </c>
      <c r="AT1349" t="s">
        <v>79</v>
      </c>
      <c r="AU1349" t="s">
        <v>72</v>
      </c>
      <c r="AZ1349">
        <v>0.34754438700000001</v>
      </c>
      <c r="BA1349" t="s">
        <v>67</v>
      </c>
      <c r="BB1349">
        <v>0.68387872199999999</v>
      </c>
      <c r="BC1349" t="s">
        <v>67</v>
      </c>
    </row>
    <row r="1350" spans="1:55">
      <c r="A1350" s="1">
        <v>1348</v>
      </c>
      <c r="B1350" t="s">
        <v>1012</v>
      </c>
      <c r="C1350" t="s">
        <v>1035</v>
      </c>
      <c r="D1350">
        <v>1</v>
      </c>
      <c r="E1350">
        <v>0</v>
      </c>
      <c r="F1350">
        <v>4552</v>
      </c>
      <c r="G1350">
        <v>15</v>
      </c>
      <c r="H1350">
        <v>1.4645577035735211</v>
      </c>
      <c r="I1350">
        <v>1</v>
      </c>
      <c r="J1350" t="s">
        <v>77</v>
      </c>
      <c r="K1350" t="s">
        <v>57</v>
      </c>
      <c r="L1350" t="s">
        <v>59</v>
      </c>
      <c r="M1350" t="s">
        <v>117</v>
      </c>
      <c r="N1350" t="s">
        <v>61</v>
      </c>
      <c r="O1350" t="s">
        <v>63</v>
      </c>
      <c r="P1350" t="s">
        <v>62</v>
      </c>
      <c r="Q1350" t="s">
        <v>60</v>
      </c>
      <c r="R1350" t="s">
        <v>64</v>
      </c>
      <c r="S1350" t="s">
        <v>65</v>
      </c>
      <c r="T1350">
        <v>1.4926655</v>
      </c>
      <c r="U1350">
        <f>(T1350-0.014129973)/(27755.404-0.014129973)</f>
        <v>5.3270212882027215E-5</v>
      </c>
      <c r="V1350">
        <v>2.1892656E-2</v>
      </c>
      <c r="W1350">
        <f>(V1350-0.006104506)/(0.96359551-0.006104506)</f>
        <v>1.6489084423815643E-2</v>
      </c>
      <c r="X1350">
        <v>0.95433146000000002</v>
      </c>
      <c r="Y1350">
        <f>(X1350-0.026912883)/(0.97887218-0.026912883)</f>
        <v>0.97422083057822184</v>
      </c>
      <c r="Z1350">
        <v>3.7664782999999999E-3</v>
      </c>
      <c r="AA1350">
        <f>(Z1350-0)/(0.8541435-0)</f>
        <v>4.4096551691841009E-3</v>
      </c>
      <c r="AB1350">
        <v>2.3540489E-3</v>
      </c>
      <c r="AC1350">
        <f>(AB1350-0)/(0.90509456-0)</f>
        <v>2.6008872487312267E-3</v>
      </c>
      <c r="AD1350">
        <v>7.0621468999999982E-3</v>
      </c>
      <c r="AE1350" s="3">
        <f>(AD1350-0)/(0.42788053-0)</f>
        <v>1.6504950342096657E-2</v>
      </c>
      <c r="AF1350">
        <v>0</v>
      </c>
      <c r="AG1350">
        <f>(AF1350-0)/(0.48863637-0)</f>
        <v>0</v>
      </c>
      <c r="AH1350">
        <v>23.9</v>
      </c>
      <c r="AI1350">
        <f>(AH1350-0)/(78.5-0)</f>
        <v>0.30445859872611464</v>
      </c>
      <c r="AJ1350">
        <v>32</v>
      </c>
      <c r="AK1350">
        <f>(AJ1350-5.8)/(57.3-5.8)</f>
        <v>0.50873786407766985</v>
      </c>
      <c r="AL1350">
        <v>38.1</v>
      </c>
      <c r="AM1350">
        <f>(AL1350-5.5)/(55.8-5.5)</f>
        <v>0.64811133200795235</v>
      </c>
      <c r="AN1350">
        <v>6</v>
      </c>
      <c r="AO1350">
        <f>(AN1350-1.2)/(66.3-1.2)</f>
        <v>7.3732718894009217E-2</v>
      </c>
      <c r="AP1350">
        <v>0.2361111111111111</v>
      </c>
      <c r="AQ1350">
        <v>0.23540489642184551</v>
      </c>
      <c r="AR1350">
        <v>0.2846045197740113</v>
      </c>
      <c r="AS1350">
        <v>0.24387947269303201</v>
      </c>
      <c r="AT1350" t="s">
        <v>104</v>
      </c>
      <c r="AU1350" t="s">
        <v>66</v>
      </c>
      <c r="AZ1350">
        <v>0.22914285700000001</v>
      </c>
      <c r="BA1350" t="s">
        <v>67</v>
      </c>
      <c r="BB1350">
        <v>-1.093714286</v>
      </c>
      <c r="BC1350" t="s">
        <v>74</v>
      </c>
    </row>
    <row r="1351" spans="1:55">
      <c r="A1351" s="1">
        <v>1349</v>
      </c>
      <c r="B1351" t="s">
        <v>1012</v>
      </c>
      <c r="C1351" t="s">
        <v>1036</v>
      </c>
      <c r="D1351">
        <v>1</v>
      </c>
      <c r="E1351">
        <v>0</v>
      </c>
      <c r="F1351">
        <v>13311</v>
      </c>
      <c r="G1351">
        <v>31</v>
      </c>
      <c r="H1351">
        <v>0.2423414057255581</v>
      </c>
      <c r="I1351">
        <v>1</v>
      </c>
      <c r="J1351" t="s">
        <v>77</v>
      </c>
      <c r="K1351" t="s">
        <v>57</v>
      </c>
      <c r="L1351" t="s">
        <v>100</v>
      </c>
      <c r="M1351" t="s">
        <v>59</v>
      </c>
      <c r="N1351" t="s">
        <v>61</v>
      </c>
      <c r="O1351" t="s">
        <v>63</v>
      </c>
      <c r="P1351" t="s">
        <v>60</v>
      </c>
      <c r="Q1351" t="s">
        <v>62</v>
      </c>
      <c r="R1351" t="s">
        <v>65</v>
      </c>
      <c r="S1351" t="s">
        <v>64</v>
      </c>
      <c r="T1351">
        <v>1.5472888</v>
      </c>
      <c r="U1351">
        <f>(T1351-0.014129973)/(27755.404-0.014129973)</f>
        <v>5.52382378406313E-5</v>
      </c>
      <c r="V1351">
        <v>1.3344050999999999E-2</v>
      </c>
      <c r="W1351">
        <f>(V1351-0.006104506)/(0.96359551-0.006104506)</f>
        <v>7.5609535439562199E-3</v>
      </c>
      <c r="X1351">
        <v>0.93118972</v>
      </c>
      <c r="Y1351">
        <f>(X1351-0.026912883)/(0.97887218-0.026912883)</f>
        <v>0.94991124079541411</v>
      </c>
      <c r="Z1351">
        <v>6.5112542000000002E-3</v>
      </c>
      <c r="AA1351">
        <f>(Z1351-0)/(0.8541435-0)</f>
        <v>7.6231385007320207E-3</v>
      </c>
      <c r="AB1351">
        <v>2.4758842E-2</v>
      </c>
      <c r="AC1351">
        <f>(AB1351-0)/(0.90509456-0)</f>
        <v>2.7354978246692811E-2</v>
      </c>
      <c r="AD1351">
        <v>5.7877813999999998E-3</v>
      </c>
      <c r="AE1351" s="3">
        <f>(AD1351-0)/(0.42788053-0)</f>
        <v>1.3526629500996458E-2</v>
      </c>
      <c r="AF1351">
        <v>8.0385848999999993E-5</v>
      </c>
      <c r="AG1351">
        <f>(AF1351-0)/(0.48863637-0)</f>
        <v>1.6451057255521115E-4</v>
      </c>
      <c r="AH1351">
        <v>17.600000000000001</v>
      </c>
      <c r="AI1351">
        <f>(AH1351-0)/(78.5-0)</f>
        <v>0.22420382165605096</v>
      </c>
      <c r="AJ1351">
        <v>38.700000000000003</v>
      </c>
      <c r="AK1351">
        <f>(AJ1351-5.8)/(57.3-5.8)</f>
        <v>0.63883495145631075</v>
      </c>
      <c r="AL1351">
        <v>36</v>
      </c>
      <c r="AM1351">
        <f>(AL1351-5.5)/(55.8-5.5)</f>
        <v>0.60636182902584501</v>
      </c>
      <c r="AN1351">
        <v>7.7</v>
      </c>
      <c r="AO1351">
        <f>(AN1351-1.2)/(66.3-1.2)</f>
        <v>9.9846390168970817E-2</v>
      </c>
      <c r="AP1351">
        <v>0.2061093247588425</v>
      </c>
      <c r="AQ1351">
        <v>0.237540192926045</v>
      </c>
      <c r="AR1351">
        <v>0.3008038585209003</v>
      </c>
      <c r="AS1351">
        <v>0.25554662379421222</v>
      </c>
      <c r="AT1351" t="s">
        <v>147</v>
      </c>
      <c r="AU1351" t="s">
        <v>104</v>
      </c>
      <c r="AZ1351">
        <v>-4.6285713999999999E-2</v>
      </c>
      <c r="BA1351" t="s">
        <v>74</v>
      </c>
      <c r="BB1351">
        <v>0</v>
      </c>
      <c r="BC1351" t="s">
        <v>74</v>
      </c>
    </row>
    <row r="1352" spans="1:55">
      <c r="A1352" s="1">
        <v>1350</v>
      </c>
      <c r="B1352" t="s">
        <v>1012</v>
      </c>
      <c r="C1352" t="s">
        <v>1037</v>
      </c>
      <c r="D1352">
        <v>1</v>
      </c>
      <c r="E1352">
        <v>0</v>
      </c>
      <c r="F1352">
        <v>7259</v>
      </c>
      <c r="G1352">
        <v>36</v>
      </c>
      <c r="H1352">
        <v>0.38266672789334322</v>
      </c>
      <c r="I1352">
        <v>1</v>
      </c>
      <c r="J1352" t="s">
        <v>77</v>
      </c>
      <c r="K1352" t="s">
        <v>57</v>
      </c>
      <c r="L1352" t="s">
        <v>59</v>
      </c>
      <c r="M1352" t="s">
        <v>117</v>
      </c>
      <c r="N1352" t="s">
        <v>61</v>
      </c>
      <c r="O1352" t="s">
        <v>63</v>
      </c>
      <c r="P1352" t="s">
        <v>60</v>
      </c>
      <c r="Q1352" t="s">
        <v>62</v>
      </c>
      <c r="R1352" t="s">
        <v>64</v>
      </c>
      <c r="S1352" t="s">
        <v>65</v>
      </c>
      <c r="T1352">
        <v>3.3602595000000002</v>
      </c>
      <c r="U1352">
        <f>(T1352-0.014129973)/(27755.404-0.014129973)</f>
        <v>1.2055782832340899E-4</v>
      </c>
      <c r="V1352">
        <v>2.6434363999999998E-2</v>
      </c>
      <c r="W1352">
        <f>(V1352-0.006104506)/(0.96359551-0.006104506)</f>
        <v>2.123242716126866E-2</v>
      </c>
      <c r="X1352">
        <v>0.94367677000000005</v>
      </c>
      <c r="Y1352">
        <f>(X1352-0.026912883)/(0.97887218-0.026912883)</f>
        <v>0.96302845078469801</v>
      </c>
      <c r="Z1352">
        <v>6.9089816E-3</v>
      </c>
      <c r="AA1352">
        <f>(Z1352-0)/(0.8541435-0)</f>
        <v>8.0887832079738365E-3</v>
      </c>
      <c r="AB1352">
        <v>1.8023430999999999E-3</v>
      </c>
      <c r="AC1352">
        <f>(AB1352-0)/(0.90509456-0)</f>
        <v>1.9913312704033931E-3</v>
      </c>
      <c r="AD1352">
        <v>7.6599577E-3</v>
      </c>
      <c r="AE1352" s="3">
        <f>(AD1352-0)/(0.42788053-0)</f>
        <v>1.7902094540268053E-2</v>
      </c>
      <c r="AF1352">
        <v>4.505857700000001E-4</v>
      </c>
      <c r="AG1352">
        <f>(AF1352-0)/(0.48863637-0)</f>
        <v>9.2212900566529695E-4</v>
      </c>
      <c r="AH1352">
        <v>19.100000000000001</v>
      </c>
      <c r="AI1352">
        <f>(AH1352-0)/(78.5-0)</f>
        <v>0.24331210191082805</v>
      </c>
      <c r="AJ1352">
        <v>36.799999999999997</v>
      </c>
      <c r="AK1352">
        <f>(AJ1352-5.8)/(57.3-5.8)</f>
        <v>0.60194174757281549</v>
      </c>
      <c r="AL1352">
        <v>36.799999999999997</v>
      </c>
      <c r="AM1352">
        <f>(AL1352-5.5)/(55.8-5.5)</f>
        <v>0.62226640159045721</v>
      </c>
      <c r="AN1352">
        <v>7.3</v>
      </c>
      <c r="AO1352">
        <f>(AN1352-1.2)/(66.3-1.2)</f>
        <v>9.3701996927803385E-2</v>
      </c>
      <c r="AP1352">
        <v>0.21988585160708929</v>
      </c>
      <c r="AQ1352">
        <v>0.229047762090718</v>
      </c>
      <c r="AR1352">
        <v>0.27560829077801141</v>
      </c>
      <c r="AS1352">
        <v>0.27545809552418138</v>
      </c>
      <c r="AT1352" t="s">
        <v>147</v>
      </c>
      <c r="AU1352" t="s">
        <v>104</v>
      </c>
      <c r="AZ1352">
        <v>0</v>
      </c>
      <c r="BA1352" t="s">
        <v>74</v>
      </c>
      <c r="BB1352">
        <v>0</v>
      </c>
      <c r="BC1352" t="s">
        <v>74</v>
      </c>
    </row>
    <row r="1353" spans="1:55">
      <c r="A1353" s="1">
        <v>1351</v>
      </c>
      <c r="B1353" t="s">
        <v>1012</v>
      </c>
      <c r="C1353" t="s">
        <v>268</v>
      </c>
      <c r="D1353">
        <v>0</v>
      </c>
      <c r="E1353">
        <v>0</v>
      </c>
      <c r="F1353">
        <v>10866</v>
      </c>
      <c r="G1353">
        <v>102</v>
      </c>
      <c r="H1353">
        <v>0</v>
      </c>
      <c r="I1353">
        <v>0</v>
      </c>
      <c r="J1353" t="s">
        <v>77</v>
      </c>
      <c r="K1353" t="s">
        <v>57</v>
      </c>
      <c r="L1353" t="s">
        <v>59</v>
      </c>
      <c r="M1353" t="s">
        <v>58</v>
      </c>
      <c r="N1353" t="s">
        <v>61</v>
      </c>
      <c r="O1353" t="s">
        <v>63</v>
      </c>
      <c r="P1353" t="s">
        <v>60</v>
      </c>
      <c r="Q1353" t="s">
        <v>62</v>
      </c>
      <c r="R1353" t="s">
        <v>65</v>
      </c>
      <c r="S1353" t="s">
        <v>64</v>
      </c>
      <c r="T1353">
        <v>1.9509521999999999</v>
      </c>
      <c r="U1353">
        <f>(T1353-0.014129973)/(27755.404-0.014129973)</f>
        <v>6.9781841871786179E-5</v>
      </c>
      <c r="V1353">
        <v>1.6888723000000001E-2</v>
      </c>
      <c r="W1353">
        <f>(V1353-0.006104506)/(0.96359551-0.006104506)</f>
        <v>1.1262995636458223E-2</v>
      </c>
      <c r="X1353">
        <v>0.94980293999999998</v>
      </c>
      <c r="Y1353">
        <f>(X1353-0.026912883)/(0.97887218-0.026912883)</f>
        <v>0.96946377844976295</v>
      </c>
      <c r="Z1353">
        <v>7.4122724999999999E-3</v>
      </c>
      <c r="AA1353">
        <f>(Z1353-0)/(0.8541435-0)</f>
        <v>8.6780178037999482E-3</v>
      </c>
      <c r="AB1353">
        <v>6.2863575E-3</v>
      </c>
      <c r="AC1353">
        <f>(AB1353-0)/(0.90509456-0)</f>
        <v>6.9455256697156589E-3</v>
      </c>
      <c r="AD1353">
        <v>5.2542691000000002E-3</v>
      </c>
      <c r="AE1353" s="3">
        <f>(AD1353-0)/(0.42788053-0)</f>
        <v>1.2279757389288081E-2</v>
      </c>
      <c r="AF1353">
        <v>9.3826231000000005E-5</v>
      </c>
      <c r="AG1353">
        <f>(AF1353-0)/(0.48863637-0)</f>
        <v>1.9201647024350645E-4</v>
      </c>
      <c r="AH1353">
        <v>29.8</v>
      </c>
      <c r="AI1353">
        <f>(AH1353-0)/(78.5-0)</f>
        <v>0.37961783439490449</v>
      </c>
      <c r="AJ1353">
        <v>34.700000000000003</v>
      </c>
      <c r="AK1353">
        <f>(AJ1353-5.8)/(57.3-5.8)</f>
        <v>0.56116504854368932</v>
      </c>
      <c r="AL1353">
        <v>31.5</v>
      </c>
      <c r="AM1353">
        <f>(AL1353-5.5)/(55.8-5.5)</f>
        <v>0.51689860834990065</v>
      </c>
      <c r="AN1353">
        <v>4</v>
      </c>
      <c r="AO1353">
        <f>(AN1353-1.2)/(66.3-1.2)</f>
        <v>4.3010752688172046E-2</v>
      </c>
      <c r="AP1353">
        <v>0.20632388815912939</v>
      </c>
      <c r="AQ1353">
        <v>0.2441358603865641</v>
      </c>
      <c r="AR1353">
        <v>0.28917245261775182</v>
      </c>
      <c r="AS1353">
        <v>0.2603677988365547</v>
      </c>
      <c r="AT1353" t="s">
        <v>147</v>
      </c>
      <c r="AU1353" t="s">
        <v>104</v>
      </c>
      <c r="AZ1353">
        <v>0</v>
      </c>
      <c r="BA1353" t="s">
        <v>74</v>
      </c>
      <c r="BB1353">
        <v>0</v>
      </c>
      <c r="BC1353" t="s">
        <v>74</v>
      </c>
    </row>
    <row r="1354" spans="1:55">
      <c r="A1354" s="1">
        <v>1352</v>
      </c>
      <c r="B1354" t="s">
        <v>1012</v>
      </c>
      <c r="C1354" t="s">
        <v>1038</v>
      </c>
      <c r="D1354">
        <v>0</v>
      </c>
      <c r="E1354">
        <v>0</v>
      </c>
      <c r="F1354">
        <v>4045</v>
      </c>
      <c r="G1354">
        <v>102</v>
      </c>
      <c r="H1354">
        <v>0</v>
      </c>
      <c r="I1354">
        <v>0</v>
      </c>
      <c r="J1354" t="s">
        <v>77</v>
      </c>
      <c r="K1354" t="s">
        <v>57</v>
      </c>
      <c r="L1354" t="s">
        <v>117</v>
      </c>
      <c r="M1354" t="s">
        <v>59</v>
      </c>
      <c r="N1354" t="s">
        <v>61</v>
      </c>
      <c r="O1354" t="s">
        <v>63</v>
      </c>
      <c r="P1354" t="s">
        <v>60</v>
      </c>
      <c r="Q1354" t="s">
        <v>62</v>
      </c>
      <c r="R1354" t="s">
        <v>64</v>
      </c>
      <c r="S1354" t="s">
        <v>65</v>
      </c>
      <c r="T1354">
        <v>1.1179657999999999</v>
      </c>
      <c r="U1354">
        <f>(T1354-0.014129973)/(27755.404-0.014129973)</f>
        <v>3.9770143102620601E-5</v>
      </c>
      <c r="V1354">
        <v>1.4369345E-2</v>
      </c>
      <c r="W1354">
        <f>(V1354-0.006104506)/(0.96359551-0.006104506)</f>
        <v>8.6317667377269688E-3</v>
      </c>
      <c r="X1354">
        <v>0.92442787000000004</v>
      </c>
      <c r="Y1354">
        <f>(X1354-0.026912883)/(0.97887218-0.026912883)</f>
        <v>0.94280815348768021</v>
      </c>
      <c r="Z1354">
        <v>5.3219799999999996E-3</v>
      </c>
      <c r="AA1354">
        <f>(Z1354-0)/(0.8541435-0)</f>
        <v>6.2307797226110132E-3</v>
      </c>
      <c r="AB1354">
        <v>8.2490685999999994E-3</v>
      </c>
      <c r="AC1354">
        <f>(AB1354-0)/(0.90509456-0)</f>
        <v>9.114040636814787E-3</v>
      </c>
      <c r="AD1354">
        <v>1.9957425000000001E-2</v>
      </c>
      <c r="AE1354" s="3">
        <f>(AD1354-0)/(0.42788053-0)</f>
        <v>4.6642517246578155E-2</v>
      </c>
      <c r="AF1354">
        <v>0</v>
      </c>
      <c r="AG1354">
        <f>(AF1354-0)/(0.48863637-0)</f>
        <v>0</v>
      </c>
      <c r="AH1354">
        <v>19.3</v>
      </c>
      <c r="AI1354">
        <f>(AH1354-0)/(78.5-0)</f>
        <v>0.24585987261146497</v>
      </c>
      <c r="AJ1354">
        <v>33.299999999999997</v>
      </c>
      <c r="AK1354">
        <f>(AJ1354-5.8)/(57.3-5.8)</f>
        <v>0.53398058252427183</v>
      </c>
      <c r="AL1354">
        <v>39</v>
      </c>
      <c r="AM1354">
        <f>(AL1354-5.5)/(55.8-5.5)</f>
        <v>0.66600397614314122</v>
      </c>
      <c r="AN1354">
        <v>8.4</v>
      </c>
      <c r="AO1354">
        <f>(AN1354-1.2)/(66.3-1.2)</f>
        <v>0.11059907834101383</v>
      </c>
      <c r="AP1354">
        <v>0.20356572645023949</v>
      </c>
      <c r="AQ1354">
        <v>0.23549760510910059</v>
      </c>
      <c r="AR1354">
        <v>0.31852048962213941</v>
      </c>
      <c r="AS1354">
        <v>0.2424161788185204</v>
      </c>
      <c r="AT1354" t="s">
        <v>147</v>
      </c>
      <c r="AU1354" t="s">
        <v>104</v>
      </c>
      <c r="AZ1354">
        <v>0</v>
      </c>
      <c r="BA1354" t="s">
        <v>74</v>
      </c>
      <c r="BB1354">
        <v>0</v>
      </c>
      <c r="BC1354" t="s">
        <v>74</v>
      </c>
    </row>
    <row r="1355" spans="1:55">
      <c r="A1355" s="1">
        <v>1353</v>
      </c>
      <c r="B1355" t="s">
        <v>1012</v>
      </c>
      <c r="C1355" t="s">
        <v>1039</v>
      </c>
      <c r="D1355">
        <v>25</v>
      </c>
      <c r="E1355">
        <v>0</v>
      </c>
      <c r="F1355">
        <v>27703</v>
      </c>
      <c r="G1355">
        <v>39</v>
      </c>
      <c r="H1355">
        <v>2.313921384058192</v>
      </c>
      <c r="I1355">
        <v>25</v>
      </c>
      <c r="J1355" t="s">
        <v>56</v>
      </c>
      <c r="K1355" t="s">
        <v>57</v>
      </c>
      <c r="L1355" t="s">
        <v>59</v>
      </c>
      <c r="M1355" t="s">
        <v>58</v>
      </c>
      <c r="N1355" t="s">
        <v>60</v>
      </c>
      <c r="O1355" t="s">
        <v>61</v>
      </c>
      <c r="P1355" t="s">
        <v>62</v>
      </c>
      <c r="Q1355" t="s">
        <v>63</v>
      </c>
      <c r="R1355" t="s">
        <v>65</v>
      </c>
      <c r="S1355" t="s">
        <v>64</v>
      </c>
      <c r="T1355">
        <v>24.520464</v>
      </c>
      <c r="U1355">
        <f>(T1355-0.014129973)/(27755.404-0.014129973)</f>
        <v>8.8293964313808295E-4</v>
      </c>
      <c r="V1355">
        <v>6.1627007999999997E-2</v>
      </c>
      <c r="W1355">
        <f>(V1355-0.006104506)/(0.96359551-0.006104506)</f>
        <v>5.7987492068385008E-2</v>
      </c>
      <c r="X1355">
        <v>0.91127955999999999</v>
      </c>
      <c r="Y1355">
        <f>(X1355-0.026912883)/(0.97887218-0.026912883)</f>
        <v>0.92899631295895635</v>
      </c>
      <c r="Z1355">
        <v>6.8786409999999996E-3</v>
      </c>
      <c r="AA1355">
        <f>(Z1355-0)/(0.8541435-0)</f>
        <v>8.0532615421179225E-3</v>
      </c>
      <c r="AB1355">
        <v>3.895557E-3</v>
      </c>
      <c r="AC1355">
        <f>(AB1355-0)/(0.90509456-0)</f>
        <v>4.3040331609108338E-3</v>
      </c>
      <c r="AD1355">
        <v>5.7906928000000003E-3</v>
      </c>
      <c r="AE1355" s="3">
        <f>(AD1355-0)/(0.42788053-0)</f>
        <v>1.3533433736748902E-2</v>
      </c>
      <c r="AF1355">
        <v>2.4566574999999998E-4</v>
      </c>
      <c r="AG1355">
        <f>(AF1355-0)/(0.48863637-0)</f>
        <v>5.0275780740594478E-4</v>
      </c>
      <c r="AH1355">
        <v>22.4</v>
      </c>
      <c r="AI1355">
        <f>(AH1355-0)/(78.5-0)</f>
        <v>0.28535031847133757</v>
      </c>
      <c r="AJ1355">
        <v>35.5</v>
      </c>
      <c r="AK1355">
        <f>(AJ1355-5.8)/(57.3-5.8)</f>
        <v>0.57669902912621362</v>
      </c>
      <c r="AL1355">
        <v>34.9</v>
      </c>
      <c r="AM1355">
        <f>(AL1355-5.5)/(55.8-5.5)</f>
        <v>0.58449304174950301</v>
      </c>
      <c r="AN1355">
        <v>7.2</v>
      </c>
      <c r="AO1355">
        <f>(AN1355-1.2)/(66.3-1.2)</f>
        <v>9.2165898617511524E-2</v>
      </c>
      <c r="AP1355">
        <v>0.25931775110549588</v>
      </c>
      <c r="AQ1355">
        <v>0.28634098406682112</v>
      </c>
      <c r="AR1355">
        <v>0.279321962518425</v>
      </c>
      <c r="AS1355">
        <v>0.17501930230925811</v>
      </c>
      <c r="AT1355" t="s">
        <v>66</v>
      </c>
      <c r="AU1355" t="s">
        <v>66</v>
      </c>
      <c r="AZ1355">
        <v>-1.3840748999999999E-2</v>
      </c>
      <c r="BA1355" t="s">
        <v>74</v>
      </c>
      <c r="BB1355">
        <v>-4.5526931999999999E-2</v>
      </c>
      <c r="BC1355" t="s">
        <v>74</v>
      </c>
    </row>
    <row r="1356" spans="1:55">
      <c r="A1356" s="1">
        <v>1354</v>
      </c>
      <c r="B1356" t="s">
        <v>1012</v>
      </c>
      <c r="C1356" t="s">
        <v>222</v>
      </c>
      <c r="D1356">
        <v>3</v>
      </c>
      <c r="E1356">
        <v>0</v>
      </c>
      <c r="F1356">
        <v>5896</v>
      </c>
      <c r="G1356">
        <v>37</v>
      </c>
      <c r="H1356">
        <v>1.3751879423521221</v>
      </c>
      <c r="I1356">
        <v>3</v>
      </c>
      <c r="J1356" t="s">
        <v>77</v>
      </c>
      <c r="K1356" t="s">
        <v>57</v>
      </c>
      <c r="L1356" t="s">
        <v>59</v>
      </c>
      <c r="M1356" t="s">
        <v>117</v>
      </c>
      <c r="N1356" t="s">
        <v>61</v>
      </c>
      <c r="O1356" t="s">
        <v>62</v>
      </c>
      <c r="P1356" t="s">
        <v>63</v>
      </c>
      <c r="Q1356" t="s">
        <v>60</v>
      </c>
      <c r="R1356" t="s">
        <v>64</v>
      </c>
      <c r="S1356" t="s">
        <v>65</v>
      </c>
      <c r="T1356">
        <v>4.0805382999999997</v>
      </c>
      <c r="U1356">
        <f>(T1356-0.014129973)/(27755.404-0.014129973)</f>
        <v>1.4650878067439099E-4</v>
      </c>
      <c r="V1356">
        <v>2.3444386000000001E-2</v>
      </c>
      <c r="W1356">
        <f>(V1356-0.006104506)/(0.96359551-0.006104506)</f>
        <v>1.8109705394161596E-2</v>
      </c>
      <c r="X1356">
        <v>0.95822315999999996</v>
      </c>
      <c r="Y1356">
        <f>(X1356-0.026912883)/(0.97887218-0.026912883)</f>
        <v>0.97830892553381932</v>
      </c>
      <c r="Z1356">
        <v>1.9390093000000001E-3</v>
      </c>
      <c r="AA1356">
        <f>(Z1356-0)/(0.8541435-0)</f>
        <v>2.2701212384101739E-3</v>
      </c>
      <c r="AB1356">
        <v>2.9966507999999998E-3</v>
      </c>
      <c r="AC1356">
        <f>(AB1356-0)/(0.90509456-0)</f>
        <v>3.3108704133632178E-3</v>
      </c>
      <c r="AD1356">
        <v>4.7593865999999993E-3</v>
      </c>
      <c r="AE1356" s="3">
        <f>(AD1356-0)/(0.42788053-0)</f>
        <v>1.1123167020476485E-2</v>
      </c>
      <c r="AF1356">
        <v>0</v>
      </c>
      <c r="AG1356">
        <f>(AF1356-0)/(0.48863637-0)</f>
        <v>0</v>
      </c>
      <c r="AH1356">
        <v>18.399999999999999</v>
      </c>
      <c r="AI1356">
        <f>(AH1356-0)/(78.5-0)</f>
        <v>0.2343949044585987</v>
      </c>
      <c r="AJ1356">
        <v>34.700000000000003</v>
      </c>
      <c r="AK1356">
        <f>(AJ1356-5.8)/(57.3-5.8)</f>
        <v>0.56116504854368932</v>
      </c>
      <c r="AL1356">
        <v>38.299999999999997</v>
      </c>
      <c r="AM1356">
        <f>(AL1356-5.5)/(55.8-5.5)</f>
        <v>0.65208747514910537</v>
      </c>
      <c r="AN1356">
        <v>8.6999999999999993</v>
      </c>
      <c r="AO1356">
        <f>(AN1356-1.2)/(66.3-1.2)</f>
        <v>0.1152073732718894</v>
      </c>
      <c r="AP1356">
        <v>0.2518949409483518</v>
      </c>
      <c r="AQ1356">
        <v>0.24361008284858091</v>
      </c>
      <c r="AR1356">
        <v>0.25630178036312362</v>
      </c>
      <c r="AS1356">
        <v>0.2481931958399437</v>
      </c>
      <c r="AT1356" t="s">
        <v>104</v>
      </c>
      <c r="AU1356" t="s">
        <v>66</v>
      </c>
      <c r="AZ1356">
        <v>-0.16979591799999999</v>
      </c>
      <c r="BA1356" t="s">
        <v>74</v>
      </c>
      <c r="BB1356">
        <v>8.2040816000000003E-2</v>
      </c>
      <c r="BC1356" t="s">
        <v>67</v>
      </c>
    </row>
    <row r="1357" spans="1:55">
      <c r="A1357" s="1">
        <v>1355</v>
      </c>
      <c r="B1357" t="s">
        <v>1012</v>
      </c>
      <c r="C1357" t="s">
        <v>699</v>
      </c>
      <c r="D1357">
        <v>8</v>
      </c>
      <c r="E1357">
        <v>0</v>
      </c>
      <c r="F1357">
        <v>25857</v>
      </c>
      <c r="G1357">
        <v>32</v>
      </c>
      <c r="H1357">
        <v>0.96685617047607997</v>
      </c>
      <c r="I1357">
        <v>8</v>
      </c>
      <c r="J1357" t="s">
        <v>56</v>
      </c>
      <c r="K1357" t="s">
        <v>57</v>
      </c>
      <c r="L1357" t="s">
        <v>59</v>
      </c>
      <c r="M1357" t="s">
        <v>117</v>
      </c>
      <c r="N1357" t="s">
        <v>60</v>
      </c>
      <c r="O1357" t="s">
        <v>62</v>
      </c>
      <c r="P1357" t="s">
        <v>61</v>
      </c>
      <c r="Q1357" t="s">
        <v>63</v>
      </c>
      <c r="R1357" t="s">
        <v>65</v>
      </c>
      <c r="S1357" t="s">
        <v>64</v>
      </c>
      <c r="T1357">
        <v>13.851153999999999</v>
      </c>
      <c r="U1357">
        <f>(T1357-0.014129973)/(27755.404-0.014129973)</f>
        <v>4.9853466630431231E-4</v>
      </c>
      <c r="V1357">
        <v>7.1208394999999994E-2</v>
      </c>
      <c r="W1357">
        <f>(V1357-0.006104506)/(0.96359551-0.006104506)</f>
        <v>6.79942565810258E-2</v>
      </c>
      <c r="X1357">
        <v>0.83292365000000002</v>
      </c>
      <c r="Y1357">
        <f>(X1357-0.026912883)/(0.97887218-0.026912883)</f>
        <v>0.84668616561659582</v>
      </c>
      <c r="Z1357">
        <v>3.2658316E-2</v>
      </c>
      <c r="AA1357">
        <f>(Z1357-0)/(0.8541435-0)</f>
        <v>3.8235163061007903E-2</v>
      </c>
      <c r="AB1357">
        <v>4.1749580000000003E-3</v>
      </c>
      <c r="AC1357">
        <f>(AB1357-0)/(0.90509456-0)</f>
        <v>4.6127312929601528E-3</v>
      </c>
      <c r="AD1357">
        <v>4.3895587E-2</v>
      </c>
      <c r="AE1357" s="3">
        <f>(AD1357-0)/(0.42788053-0)</f>
        <v>0.10258841878128926</v>
      </c>
      <c r="AF1357">
        <v>5.0723790999999995E-4</v>
      </c>
      <c r="AG1357">
        <f>(AF1357-0)/(0.48863637-0)</f>
        <v>1.0380682674112039E-3</v>
      </c>
      <c r="AH1357">
        <v>25.4</v>
      </c>
      <c r="AI1357">
        <f>(AH1357-0)/(78.5-0)</f>
        <v>0.3235668789808917</v>
      </c>
      <c r="AJ1357">
        <v>33.5</v>
      </c>
      <c r="AK1357">
        <f>(AJ1357-5.8)/(57.3-5.8)</f>
        <v>0.53786407766990285</v>
      </c>
      <c r="AL1357">
        <v>33.1</v>
      </c>
      <c r="AM1357">
        <f>(AL1357-5.5)/(55.8-5.5)</f>
        <v>0.54870775347912526</v>
      </c>
      <c r="AN1357">
        <v>8</v>
      </c>
      <c r="AO1357">
        <f>(AN1357-1.2)/(66.3-1.2)</f>
        <v>0.1044546850998464</v>
      </c>
      <c r="AP1357">
        <v>0.29053025869132609</v>
      </c>
      <c r="AQ1357">
        <v>0.31456553123414882</v>
      </c>
      <c r="AR1357">
        <v>0.236489913769558</v>
      </c>
      <c r="AS1357">
        <v>0.15841429630496701</v>
      </c>
      <c r="AT1357" t="s">
        <v>104</v>
      </c>
      <c r="AU1357" t="s">
        <v>66</v>
      </c>
      <c r="AZ1357">
        <v>-0.115042017</v>
      </c>
      <c r="BA1357" t="s">
        <v>74</v>
      </c>
      <c r="BB1357">
        <v>0.161512605</v>
      </c>
      <c r="BC1357" t="s">
        <v>67</v>
      </c>
    </row>
    <row r="1358" spans="1:55">
      <c r="A1358" s="1">
        <v>1357</v>
      </c>
      <c r="B1358" t="s">
        <v>1012</v>
      </c>
      <c r="C1358" t="s">
        <v>1040</v>
      </c>
      <c r="D1358">
        <v>2</v>
      </c>
      <c r="E1358">
        <v>0</v>
      </c>
      <c r="F1358">
        <v>5413</v>
      </c>
      <c r="G1358">
        <v>37</v>
      </c>
      <c r="H1358">
        <v>0.99859697125538605</v>
      </c>
      <c r="I1358">
        <v>2</v>
      </c>
      <c r="J1358" t="s">
        <v>77</v>
      </c>
      <c r="K1358" t="s">
        <v>57</v>
      </c>
      <c r="L1358" t="s">
        <v>100</v>
      </c>
      <c r="M1358" t="s">
        <v>59</v>
      </c>
      <c r="N1358" t="s">
        <v>62</v>
      </c>
      <c r="O1358" t="s">
        <v>60</v>
      </c>
      <c r="P1358" t="s">
        <v>61</v>
      </c>
      <c r="Q1358" t="s">
        <v>63</v>
      </c>
      <c r="R1358" t="s">
        <v>64</v>
      </c>
      <c r="S1358" t="s">
        <v>65</v>
      </c>
      <c r="T1358">
        <v>3.8197260000000002</v>
      </c>
      <c r="U1358">
        <f>(T1358-0.014129973)/(27755.404-0.014129973)</f>
        <v>1.3711196437235626E-4</v>
      </c>
      <c r="V1358">
        <v>3.9681103000000002E-2</v>
      </c>
      <c r="W1358">
        <f>(V1358-0.006104506)/(0.96359551-0.006104506)</f>
        <v>3.5067271504098642E-2</v>
      </c>
      <c r="X1358">
        <v>0.45044392</v>
      </c>
      <c r="Y1358">
        <f>(X1358-0.026912883)/(0.97887218-0.026912883)</f>
        <v>0.4449045650740675</v>
      </c>
      <c r="Z1358">
        <v>4.5298062999999996E-3</v>
      </c>
      <c r="AA1358">
        <f>(Z1358-0)/(0.8541435-0)</f>
        <v>5.3033317001183059E-3</v>
      </c>
      <c r="AB1358">
        <v>0.41511142000000001</v>
      </c>
      <c r="AC1358">
        <f>(AB1358-0)/(0.90509456-0)</f>
        <v>0.45863873052115128</v>
      </c>
      <c r="AD1358">
        <v>1.2683457E-3</v>
      </c>
      <c r="AE1358" s="3">
        <f>(AD1358-0)/(0.42788053-0)</f>
        <v>2.9642519607050127E-3</v>
      </c>
      <c r="AF1358">
        <v>1.8119224000000001E-4</v>
      </c>
      <c r="AG1358">
        <f>(AF1358-0)/(0.48863637-0)</f>
        <v>3.7081202121733186E-4</v>
      </c>
      <c r="AH1358">
        <v>12.2</v>
      </c>
      <c r="AI1358">
        <f>(AH1358-0)/(78.5-0)</f>
        <v>0.1554140127388535</v>
      </c>
      <c r="AJ1358">
        <v>36.799999999999997</v>
      </c>
      <c r="AK1358">
        <f>(AJ1358-5.8)/(57.3-5.8)</f>
        <v>0.60194174757281549</v>
      </c>
      <c r="AL1358">
        <v>37.9</v>
      </c>
      <c r="AM1358">
        <f>(AL1358-5.5)/(55.8-5.5)</f>
        <v>0.64413518886679921</v>
      </c>
      <c r="AN1358">
        <v>13.1</v>
      </c>
      <c r="AO1358">
        <f>(AN1358-1.2)/(66.3-1.2)</f>
        <v>0.18279569892473121</v>
      </c>
      <c r="AP1358">
        <v>0.3406414205472007</v>
      </c>
      <c r="AQ1358">
        <v>0.25077006704113058</v>
      </c>
      <c r="AR1358">
        <v>0.23627468744337729</v>
      </c>
      <c r="AS1358">
        <v>0.1723138249682914</v>
      </c>
      <c r="AT1358" t="s">
        <v>104</v>
      </c>
      <c r="AU1358" t="s">
        <v>66</v>
      </c>
      <c r="AZ1358">
        <v>2.8928571E-2</v>
      </c>
      <c r="BA1358" t="s">
        <v>67</v>
      </c>
      <c r="BB1358">
        <v>5.7857143E-2</v>
      </c>
      <c r="BC1358" t="s">
        <v>67</v>
      </c>
    </row>
    <row r="1359" spans="1:55">
      <c r="A1359" s="1">
        <v>1358</v>
      </c>
      <c r="B1359" t="s">
        <v>1012</v>
      </c>
      <c r="C1359" t="s">
        <v>125</v>
      </c>
      <c r="D1359">
        <v>3</v>
      </c>
      <c r="E1359">
        <v>0</v>
      </c>
      <c r="F1359">
        <v>9439</v>
      </c>
      <c r="G1359">
        <v>14</v>
      </c>
      <c r="H1359">
        <v>2.2702162759372211</v>
      </c>
      <c r="I1359">
        <v>3</v>
      </c>
      <c r="J1359" t="s">
        <v>77</v>
      </c>
      <c r="K1359" t="s">
        <v>57</v>
      </c>
      <c r="L1359" t="s">
        <v>59</v>
      </c>
      <c r="M1359" t="s">
        <v>100</v>
      </c>
      <c r="N1359" t="s">
        <v>61</v>
      </c>
      <c r="O1359" t="s">
        <v>60</v>
      </c>
      <c r="P1359" t="s">
        <v>62</v>
      </c>
      <c r="Q1359" t="s">
        <v>63</v>
      </c>
      <c r="R1359" t="s">
        <v>64</v>
      </c>
      <c r="S1359" t="s">
        <v>65</v>
      </c>
      <c r="T1359">
        <v>2.0424657000000002</v>
      </c>
      <c r="U1359">
        <f>(T1359-0.014129973)/(27755.404-0.014129973)</f>
        <v>7.3078985252893045E-5</v>
      </c>
      <c r="V1359">
        <v>4.7816827999999999E-2</v>
      </c>
      <c r="W1359">
        <f>(V1359-0.006104506)/(0.96359551-0.006104506)</f>
        <v>4.3564192066289115E-2</v>
      </c>
      <c r="X1359">
        <v>0.92971247000000001</v>
      </c>
      <c r="Y1359">
        <f>(X1359-0.026912883)/(0.97887218-0.026912883)</f>
        <v>0.94835944125455618</v>
      </c>
      <c r="Z1359">
        <v>4.0468583000000001E-3</v>
      </c>
      <c r="AA1359">
        <f>(Z1359-0)/(0.8541435-0)</f>
        <v>4.737913828297002E-3</v>
      </c>
      <c r="AB1359">
        <v>5.3248135E-3</v>
      </c>
      <c r="AC1359">
        <f>(AB1359-0)/(0.90509456-0)</f>
        <v>5.8831571145450262E-3</v>
      </c>
      <c r="AD1359">
        <v>2.3429179999999998E-3</v>
      </c>
      <c r="AE1359" s="3">
        <f>(AD1359-0)/(0.42788053-0)</f>
        <v>5.4756359210829247E-3</v>
      </c>
      <c r="AF1359">
        <v>0</v>
      </c>
      <c r="AG1359">
        <f>(AF1359-0)/(0.48863637-0)</f>
        <v>0</v>
      </c>
      <c r="AH1359">
        <v>19</v>
      </c>
      <c r="AI1359">
        <f>(AH1359-0)/(78.5-0)</f>
        <v>0.24203821656050956</v>
      </c>
      <c r="AJ1359">
        <v>32.799999999999997</v>
      </c>
      <c r="AK1359">
        <f>(AJ1359-5.8)/(57.3-5.8)</f>
        <v>0.52427184466019405</v>
      </c>
      <c r="AL1359">
        <v>36.700000000000003</v>
      </c>
      <c r="AM1359">
        <f>(AL1359-5.5)/(55.8-5.5)</f>
        <v>0.62027833001988075</v>
      </c>
      <c r="AN1359">
        <v>11.4</v>
      </c>
      <c r="AO1359">
        <f>(AN1359-1.2)/(66.3-1.2)</f>
        <v>0.15668202764976963</v>
      </c>
      <c r="AP1359">
        <v>0.24866879659211921</v>
      </c>
      <c r="AQ1359">
        <v>0.26581469648562311</v>
      </c>
      <c r="AR1359">
        <v>0.27082002129925459</v>
      </c>
      <c r="AS1359">
        <v>0.21469648562300331</v>
      </c>
      <c r="AT1359" t="s">
        <v>66</v>
      </c>
      <c r="AU1359" t="s">
        <v>66</v>
      </c>
      <c r="AZ1359">
        <v>0.25750000000000001</v>
      </c>
      <c r="BA1359" t="s">
        <v>67</v>
      </c>
      <c r="BB1359">
        <v>-0.22285714300000001</v>
      </c>
      <c r="BC1359" t="s">
        <v>74</v>
      </c>
    </row>
    <row r="1360" spans="1:55">
      <c r="A1360" s="1">
        <v>1359</v>
      </c>
      <c r="B1360" t="s">
        <v>1012</v>
      </c>
      <c r="C1360" t="s">
        <v>408</v>
      </c>
      <c r="D1360">
        <v>110</v>
      </c>
      <c r="E1360">
        <v>4</v>
      </c>
      <c r="F1360">
        <v>20840</v>
      </c>
      <c r="G1360">
        <v>40</v>
      </c>
      <c r="H1360">
        <v>13.1957773512476</v>
      </c>
      <c r="I1360">
        <v>110</v>
      </c>
      <c r="J1360" t="s">
        <v>56</v>
      </c>
      <c r="K1360" t="s">
        <v>57</v>
      </c>
      <c r="L1360" t="s">
        <v>59</v>
      </c>
      <c r="M1360" t="s">
        <v>58</v>
      </c>
      <c r="N1360" t="s">
        <v>61</v>
      </c>
      <c r="O1360" t="s">
        <v>60</v>
      </c>
      <c r="P1360" t="s">
        <v>62</v>
      </c>
      <c r="Q1360" t="s">
        <v>63</v>
      </c>
      <c r="R1360" t="s">
        <v>64</v>
      </c>
      <c r="S1360" t="s">
        <v>65</v>
      </c>
      <c r="T1360">
        <v>10.723995</v>
      </c>
      <c r="U1360">
        <f>(T1360-0.014129973)/(27755.404-0.014129973)</f>
        <v>3.8586613544800417E-4</v>
      </c>
      <c r="V1360">
        <v>4.5489005999999998E-2</v>
      </c>
      <c r="W1360">
        <f>(V1360-0.006104506)/(0.96359551-0.006104506)</f>
        <v>4.1133023532824747E-2</v>
      </c>
      <c r="X1360">
        <v>0.92802625999999999</v>
      </c>
      <c r="Y1360">
        <f>(X1360-0.026912883)/(0.97887218-0.026912883)</f>
        <v>0.94658813653037943</v>
      </c>
      <c r="Z1360">
        <v>6.3179177E-3</v>
      </c>
      <c r="AA1360">
        <f>(Z1360-0)/(0.8541435-0)</f>
        <v>7.3967871909111299E-3</v>
      </c>
      <c r="AB1360">
        <v>4.0434672999999999E-3</v>
      </c>
      <c r="AC1360">
        <f>(AB1360-0)/(0.90509456-0)</f>
        <v>4.4674528813873323E-3</v>
      </c>
      <c r="AD1360">
        <v>5.8124843000000002E-3</v>
      </c>
      <c r="AE1360" s="3">
        <f>(AD1360-0)/(0.42788053-0)</f>
        <v>1.3584362672449715E-2</v>
      </c>
      <c r="AF1360">
        <v>1.1119534999999999E-3</v>
      </c>
      <c r="AG1360">
        <f>(AF1360-0)/(0.48863637-0)</f>
        <v>2.2756257378058042E-3</v>
      </c>
      <c r="AH1360">
        <v>20.100000000000001</v>
      </c>
      <c r="AI1360">
        <f>(AH1360-0)/(78.5-0)</f>
        <v>0.25605095541401274</v>
      </c>
      <c r="AJ1360">
        <v>34.5</v>
      </c>
      <c r="AK1360">
        <f>(AJ1360-5.8)/(57.3-5.8)</f>
        <v>0.55728155339805829</v>
      </c>
      <c r="AL1360">
        <v>38.1</v>
      </c>
      <c r="AM1360">
        <f>(AL1360-5.5)/(55.8-5.5)</f>
        <v>0.64811133200795235</v>
      </c>
      <c r="AN1360">
        <v>7.3</v>
      </c>
      <c r="AO1360">
        <f>(AN1360-1.2)/(66.3-1.2)</f>
        <v>9.3701996927803385E-2</v>
      </c>
      <c r="AP1360">
        <v>0.236947182208744</v>
      </c>
      <c r="AQ1360">
        <v>0.2587313621430376</v>
      </c>
      <c r="AR1360">
        <v>0.26929492039423802</v>
      </c>
      <c r="AS1360">
        <v>0.23502653525398021</v>
      </c>
      <c r="AT1360" t="s">
        <v>79</v>
      </c>
      <c r="AU1360" t="s">
        <v>72</v>
      </c>
      <c r="AZ1360">
        <v>3.0096121999999999E-2</v>
      </c>
      <c r="BA1360" t="s">
        <v>67</v>
      </c>
      <c r="BB1360">
        <v>0.12725223699999999</v>
      </c>
      <c r="BC1360" t="s">
        <v>67</v>
      </c>
    </row>
    <row r="1361" spans="1:55">
      <c r="A1361" s="1">
        <v>1356</v>
      </c>
      <c r="B1361" t="s">
        <v>1012</v>
      </c>
      <c r="C1361" t="s">
        <v>1041</v>
      </c>
      <c r="D1361">
        <v>4</v>
      </c>
      <c r="E1361">
        <v>0</v>
      </c>
      <c r="F1361">
        <v>36651</v>
      </c>
      <c r="G1361">
        <v>28</v>
      </c>
      <c r="H1361">
        <v>0.38977693066258179</v>
      </c>
      <c r="I1361">
        <v>4</v>
      </c>
      <c r="J1361" t="s">
        <v>56</v>
      </c>
      <c r="K1361" t="s">
        <v>57</v>
      </c>
      <c r="L1361" t="s">
        <v>59</v>
      </c>
      <c r="M1361" t="s">
        <v>117</v>
      </c>
      <c r="N1361" t="s">
        <v>60</v>
      </c>
      <c r="O1361" t="s">
        <v>61</v>
      </c>
      <c r="P1361" t="s">
        <v>62</v>
      </c>
      <c r="Q1361" t="s">
        <v>63</v>
      </c>
      <c r="R1361" t="s">
        <v>65</v>
      </c>
      <c r="S1361" t="s">
        <v>64</v>
      </c>
      <c r="T1361">
        <v>28.181177000000002</v>
      </c>
      <c r="U1361">
        <f>(T1361-0.014129973)/(27755.404-0.014129973)</f>
        <v>1.0148316114059544E-3</v>
      </c>
      <c r="V1361">
        <v>6.5062858000000001E-2</v>
      </c>
      <c r="W1361">
        <f>(V1361-0.006104506)/(0.96359551-0.006104506)</f>
        <v>6.1575880873759099E-2</v>
      </c>
      <c r="X1361">
        <v>0.90770214999999999</v>
      </c>
      <c r="Y1361">
        <f>(X1361-0.026912883)/(0.97887218-0.026912883)</f>
        <v>0.92523836867365561</v>
      </c>
      <c r="Z1361">
        <v>6.1606219999999993E-3</v>
      </c>
      <c r="AA1361">
        <f>(Z1361-0)/(0.8541435-0)</f>
        <v>7.2126311328248706E-3</v>
      </c>
      <c r="AB1361">
        <v>3.5960191999999998E-3</v>
      </c>
      <c r="AC1361">
        <f>(AB1361-0)/(0.90509456-0)</f>
        <v>3.9730867457649947E-3</v>
      </c>
      <c r="AD1361">
        <v>7.1641626000000002E-3</v>
      </c>
      <c r="AE1361" s="3">
        <f>(AD1361-0)/(0.42788053-0)</f>
        <v>1.6743371333114879E-2</v>
      </c>
      <c r="AF1361">
        <v>7.5265520999999989E-4</v>
      </c>
      <c r="AG1361">
        <f>(AF1361-0)/(0.48863637-0)</f>
        <v>1.540317619009817E-3</v>
      </c>
      <c r="AH1361">
        <v>17.899999999999999</v>
      </c>
      <c r="AI1361">
        <f>(AH1361-0)/(78.5-0)</f>
        <v>0.22802547770700635</v>
      </c>
      <c r="AJ1361">
        <v>38.700000000000003</v>
      </c>
      <c r="AK1361">
        <f>(AJ1361-5.8)/(57.3-5.8)</f>
        <v>0.63883495145631075</v>
      </c>
      <c r="AL1361">
        <v>36.4</v>
      </c>
      <c r="AM1361">
        <f>(AL1361-5.5)/(55.8-5.5)</f>
        <v>0.61431411530815105</v>
      </c>
      <c r="AN1361">
        <v>7</v>
      </c>
      <c r="AO1361">
        <f>(AN1361-1.2)/(66.3-1.2)</f>
        <v>8.9093701996927802E-2</v>
      </c>
      <c r="AP1361">
        <v>0.25063418169654061</v>
      </c>
      <c r="AQ1361">
        <v>0.2924204833718953</v>
      </c>
      <c r="AR1361">
        <v>0.26972932288908091</v>
      </c>
      <c r="AS1361">
        <v>0.18721601204248331</v>
      </c>
      <c r="AT1361" t="s">
        <v>147</v>
      </c>
      <c r="AU1361" t="s">
        <v>104</v>
      </c>
      <c r="AZ1361">
        <v>-0.14299999999999999</v>
      </c>
      <c r="BA1361" t="s">
        <v>74</v>
      </c>
      <c r="BB1361">
        <v>-9.8571429000000002E-2</v>
      </c>
      <c r="BC1361" t="s">
        <v>74</v>
      </c>
    </row>
    <row r="1362" spans="1:55">
      <c r="A1362" s="1">
        <v>1360</v>
      </c>
      <c r="B1362" t="s">
        <v>1012</v>
      </c>
      <c r="C1362" t="s">
        <v>1042</v>
      </c>
      <c r="D1362">
        <v>14</v>
      </c>
      <c r="E1362">
        <v>0</v>
      </c>
      <c r="F1362">
        <v>23300</v>
      </c>
      <c r="G1362">
        <v>30</v>
      </c>
      <c r="H1362">
        <v>2.002861230329041</v>
      </c>
      <c r="I1362">
        <v>14</v>
      </c>
      <c r="J1362" t="s">
        <v>56</v>
      </c>
      <c r="K1362" t="s">
        <v>57</v>
      </c>
      <c r="L1362" t="s">
        <v>59</v>
      </c>
      <c r="M1362" t="s">
        <v>58</v>
      </c>
      <c r="N1362" t="s">
        <v>61</v>
      </c>
      <c r="O1362" t="s">
        <v>60</v>
      </c>
      <c r="P1362" t="s">
        <v>62</v>
      </c>
      <c r="Q1362" t="s">
        <v>63</v>
      </c>
      <c r="R1362" t="s">
        <v>65</v>
      </c>
      <c r="S1362" t="s">
        <v>64</v>
      </c>
      <c r="T1362">
        <v>14.693733</v>
      </c>
      <c r="U1362">
        <f>(T1362-0.014129973)/(27755.404-0.014129973)</f>
        <v>5.2889197722466434E-4</v>
      </c>
      <c r="V1362">
        <v>4.0231623000000001E-2</v>
      </c>
      <c r="W1362">
        <f>(V1362-0.006104506)/(0.96359551-0.006104506)</f>
        <v>3.5642232519607048E-2</v>
      </c>
      <c r="X1362">
        <v>0.93885313999999997</v>
      </c>
      <c r="Y1362">
        <f>(X1362-0.026912883)/(0.97887218-0.026912883)</f>
        <v>0.95796139590619489</v>
      </c>
      <c r="Z1362">
        <v>5.6609479000000002E-3</v>
      </c>
      <c r="AA1362">
        <f>(Z1362-0)/(0.8541435-0)</f>
        <v>6.6276309542834437E-3</v>
      </c>
      <c r="AB1362">
        <v>2.5495873E-3</v>
      </c>
      <c r="AC1362">
        <f>(AB1362-0)/(0.90509456-0)</f>
        <v>2.8169292057174666E-3</v>
      </c>
      <c r="AD1362">
        <v>3.5867075999999999E-3</v>
      </c>
      <c r="AE1362" s="3">
        <f>(AD1362-0)/(0.42788053-0)</f>
        <v>8.3824977967564916E-3</v>
      </c>
      <c r="AF1362">
        <v>5.1856012E-4</v>
      </c>
      <c r="AG1362">
        <f>(AF1362-0)/(0.48863637-0)</f>
        <v>1.0612393015280463E-3</v>
      </c>
      <c r="AH1362">
        <v>18.8</v>
      </c>
      <c r="AI1362">
        <f>(AH1362-0)/(78.5-0)</f>
        <v>0.23949044585987261</v>
      </c>
      <c r="AJ1362">
        <v>37.6</v>
      </c>
      <c r="AK1362">
        <f>(AJ1362-5.8)/(57.3-5.8)</f>
        <v>0.6174757281553398</v>
      </c>
      <c r="AL1362">
        <v>36.299999999999997</v>
      </c>
      <c r="AM1362">
        <f>(AL1362-5.5)/(55.8-5.5)</f>
        <v>0.61232604373757449</v>
      </c>
      <c r="AN1362">
        <v>7.4</v>
      </c>
      <c r="AO1362">
        <f>(AN1362-1.2)/(66.3-1.2)</f>
        <v>9.5238095238095247E-2</v>
      </c>
      <c r="AP1362">
        <v>0.26303962663670538</v>
      </c>
      <c r="AQ1362">
        <v>0.266712760900566</v>
      </c>
      <c r="AR1362">
        <v>0.26999697506590042</v>
      </c>
      <c r="AS1362">
        <v>0.20025063739682819</v>
      </c>
      <c r="AT1362" t="s">
        <v>66</v>
      </c>
      <c r="AU1362" t="s">
        <v>66</v>
      </c>
      <c r="AZ1362">
        <v>0.15087719299999999</v>
      </c>
      <c r="BA1362" t="s">
        <v>67</v>
      </c>
      <c r="BB1362">
        <v>0.32220551400000003</v>
      </c>
      <c r="BC1362" t="s">
        <v>67</v>
      </c>
    </row>
    <row r="1363" spans="1:55">
      <c r="A1363" s="1">
        <v>1361</v>
      </c>
      <c r="B1363" t="s">
        <v>1012</v>
      </c>
      <c r="C1363" t="s">
        <v>1043</v>
      </c>
      <c r="D1363">
        <v>2</v>
      </c>
      <c r="E1363">
        <v>1</v>
      </c>
      <c r="F1363">
        <v>26097</v>
      </c>
      <c r="G1363">
        <v>16</v>
      </c>
      <c r="H1363">
        <v>0.47898225849714532</v>
      </c>
      <c r="I1363">
        <v>2</v>
      </c>
      <c r="J1363" t="s">
        <v>56</v>
      </c>
      <c r="K1363" t="s">
        <v>57</v>
      </c>
      <c r="L1363" t="s">
        <v>100</v>
      </c>
      <c r="M1363" t="s">
        <v>59</v>
      </c>
      <c r="N1363" t="s">
        <v>60</v>
      </c>
      <c r="O1363" t="s">
        <v>61</v>
      </c>
      <c r="P1363" t="s">
        <v>62</v>
      </c>
      <c r="Q1363" t="s">
        <v>63</v>
      </c>
      <c r="R1363" t="s">
        <v>64</v>
      </c>
      <c r="S1363" t="s">
        <v>65</v>
      </c>
      <c r="T1363">
        <v>17.632712999999999</v>
      </c>
      <c r="U1363">
        <f>(T1363-0.014129973)/(27755.404-0.014129973)</f>
        <v>6.3478059971430192E-4</v>
      </c>
      <c r="V1363">
        <v>2.4561000999999999E-2</v>
      </c>
      <c r="W1363">
        <f>(V1363-0.006104506)/(0.96359551-0.006104506)</f>
        <v>1.9275893896544639E-2</v>
      </c>
      <c r="X1363">
        <v>0.88813651000000005</v>
      </c>
      <c r="Y1363">
        <f>(X1363-0.026912883)/(0.97887218-0.026912883)</f>
        <v>0.90468534706689252</v>
      </c>
      <c r="Z1363">
        <v>6.0446075999999998E-3</v>
      </c>
      <c r="AA1363">
        <f>(Z1363-0)/(0.8541435-0)</f>
        <v>7.0768057123890777E-3</v>
      </c>
      <c r="AB1363">
        <v>5.7729829000000003E-2</v>
      </c>
      <c r="AC1363">
        <f>(AB1363-0)/(0.90509456-0)</f>
        <v>6.3783201834734266E-2</v>
      </c>
      <c r="AD1363">
        <v>5.7002943999999991E-3</v>
      </c>
      <c r="AE1363" s="3">
        <f>(AD1363-0)/(0.42788053-0)</f>
        <v>1.3322163548783114E-2</v>
      </c>
      <c r="AF1363">
        <v>1.9128506E-4</v>
      </c>
      <c r="AG1363">
        <f>(AF1363-0)/(0.48863637-0)</f>
        <v>3.9146709443670764E-4</v>
      </c>
      <c r="AH1363">
        <v>15.3</v>
      </c>
      <c r="AI1363">
        <f>(AH1363-0)/(78.5-0)</f>
        <v>0.19490445859872613</v>
      </c>
      <c r="AJ1363">
        <v>36.4</v>
      </c>
      <c r="AK1363">
        <f>(AJ1363-5.8)/(57.3-5.8)</f>
        <v>0.59417475728155333</v>
      </c>
      <c r="AL1363">
        <v>38.1</v>
      </c>
      <c r="AM1363">
        <f>(AL1363-5.5)/(55.8-5.5)</f>
        <v>0.64811133200795235</v>
      </c>
      <c r="AN1363">
        <v>10.199999999999999</v>
      </c>
      <c r="AO1363">
        <f>(AN1363-1.2)/(66.3-1.2)</f>
        <v>0.13824884792626729</v>
      </c>
      <c r="AP1363">
        <v>0.26198400856957038</v>
      </c>
      <c r="AQ1363">
        <v>0.2833696774934007</v>
      </c>
      <c r="AR1363">
        <v>0.27151000420827121</v>
      </c>
      <c r="AS1363">
        <v>0.18313630972875769</v>
      </c>
      <c r="AT1363" t="s">
        <v>147</v>
      </c>
      <c r="AU1363" t="s">
        <v>104</v>
      </c>
      <c r="AZ1363">
        <v>0.166285714</v>
      </c>
      <c r="BA1363" t="s">
        <v>67</v>
      </c>
      <c r="BB1363">
        <v>-0.569142857</v>
      </c>
      <c r="BC1363" t="s">
        <v>74</v>
      </c>
    </row>
    <row r="1364" spans="1:55">
      <c r="A1364" s="1">
        <v>1362</v>
      </c>
      <c r="B1364" t="s">
        <v>1012</v>
      </c>
      <c r="C1364" t="s">
        <v>1044</v>
      </c>
      <c r="D1364">
        <v>6</v>
      </c>
      <c r="E1364">
        <v>0</v>
      </c>
      <c r="F1364">
        <v>33198</v>
      </c>
      <c r="G1364">
        <v>13</v>
      </c>
      <c r="H1364">
        <v>1.3902598395640151</v>
      </c>
      <c r="I1364">
        <v>6</v>
      </c>
      <c r="J1364" t="s">
        <v>56</v>
      </c>
      <c r="K1364" t="s">
        <v>57</v>
      </c>
      <c r="L1364" t="s">
        <v>59</v>
      </c>
      <c r="M1364" t="s">
        <v>58</v>
      </c>
      <c r="N1364" t="s">
        <v>61</v>
      </c>
      <c r="O1364" t="s">
        <v>60</v>
      </c>
      <c r="P1364" t="s">
        <v>62</v>
      </c>
      <c r="Q1364" t="s">
        <v>63</v>
      </c>
      <c r="R1364" t="s">
        <v>64</v>
      </c>
      <c r="S1364" t="s">
        <v>65</v>
      </c>
      <c r="T1364">
        <v>11.382709999999999</v>
      </c>
      <c r="U1364">
        <f>(T1364-0.014129973)/(27755.404-0.014129973)</f>
        <v>4.0959900330122585E-4</v>
      </c>
      <c r="V1364">
        <v>1.7576654000000001E-2</v>
      </c>
      <c r="W1364">
        <f>(V1364-0.006104506)/(0.96359551-0.006104506)</f>
        <v>1.1981468183068174E-2</v>
      </c>
      <c r="X1364">
        <v>0.95724922000000001</v>
      </c>
      <c r="Y1364">
        <f>(X1364-0.026912883)/(0.97887218-0.026912883)</f>
        <v>0.97728583557286275</v>
      </c>
      <c r="Z1364">
        <v>6.9341855000000004E-3</v>
      </c>
      <c r="AA1364">
        <f>(Z1364-0)/(0.8541435-0)</f>
        <v>8.1182910131611385E-3</v>
      </c>
      <c r="AB1364">
        <v>2.8339715E-3</v>
      </c>
      <c r="AC1364">
        <f>(AB1364-0)/(0.90509456-0)</f>
        <v>3.1311330608373117E-3</v>
      </c>
      <c r="AD1364">
        <v>4.3414029999999998E-3</v>
      </c>
      <c r="AE1364" s="3">
        <f>(AD1364-0)/(0.42788053-0)</f>
        <v>1.0146297145140024E-2</v>
      </c>
      <c r="AF1364">
        <v>4.2208086E-4</v>
      </c>
      <c r="AG1364">
        <f>(AF1364-0)/(0.48863637-0)</f>
        <v>8.6379337665757467E-4</v>
      </c>
      <c r="AH1364">
        <v>17.100000000000001</v>
      </c>
      <c r="AI1364">
        <f>(AH1364-0)/(78.5-0)</f>
        <v>0.21783439490445861</v>
      </c>
      <c r="AJ1364">
        <v>34.6</v>
      </c>
      <c r="AK1364">
        <f>(AJ1364-5.8)/(57.3-5.8)</f>
        <v>0.5592233009708738</v>
      </c>
      <c r="AL1364">
        <v>38.4</v>
      </c>
      <c r="AM1364">
        <f>(AL1364-5.5)/(55.8-5.5)</f>
        <v>0.65407554671968193</v>
      </c>
      <c r="AN1364">
        <v>9.9</v>
      </c>
      <c r="AO1364">
        <f>(AN1364-1.2)/(66.3-1.2)</f>
        <v>0.13364055299539174</v>
      </c>
      <c r="AP1364">
        <v>0.25460520365401429</v>
      </c>
      <c r="AQ1364">
        <v>0.27402092315113508</v>
      </c>
      <c r="AR1364">
        <v>0.27579969248394581</v>
      </c>
      <c r="AS1364">
        <v>0.19557418071090471</v>
      </c>
      <c r="AT1364" t="s">
        <v>104</v>
      </c>
      <c r="AU1364" t="s">
        <v>66</v>
      </c>
      <c r="AZ1364">
        <v>0.16585714300000001</v>
      </c>
      <c r="BA1364" t="s">
        <v>67</v>
      </c>
      <c r="BB1364">
        <v>3.6571429000000003E-2</v>
      </c>
      <c r="BC1364" t="s">
        <v>67</v>
      </c>
    </row>
    <row r="1365" spans="1:55">
      <c r="A1365" s="1">
        <v>1363</v>
      </c>
      <c r="B1365" t="s">
        <v>1012</v>
      </c>
      <c r="C1365" t="s">
        <v>1045</v>
      </c>
      <c r="D1365">
        <v>28</v>
      </c>
      <c r="E1365">
        <v>0</v>
      </c>
      <c r="F1365">
        <v>39163</v>
      </c>
      <c r="G1365">
        <v>42</v>
      </c>
      <c r="H1365">
        <v>1.702287022614883</v>
      </c>
      <c r="I1365">
        <v>28</v>
      </c>
      <c r="J1365" t="s">
        <v>56</v>
      </c>
      <c r="K1365" t="s">
        <v>57</v>
      </c>
      <c r="L1365" t="s">
        <v>59</v>
      </c>
      <c r="M1365" t="s">
        <v>117</v>
      </c>
      <c r="N1365" t="s">
        <v>60</v>
      </c>
      <c r="O1365" t="s">
        <v>62</v>
      </c>
      <c r="P1365" t="s">
        <v>61</v>
      </c>
      <c r="Q1365" t="s">
        <v>63</v>
      </c>
      <c r="R1365" t="s">
        <v>65</v>
      </c>
      <c r="S1365" t="s">
        <v>64</v>
      </c>
      <c r="T1365">
        <v>21.717580999999999</v>
      </c>
      <c r="U1365">
        <f>(T1365-0.014129973)/(27755.404-0.014129973)</f>
        <v>7.8195446465111702E-4</v>
      </c>
      <c r="V1365">
        <v>0.11909225</v>
      </c>
      <c r="W1365">
        <f>(V1365-0.006104506)/(0.96359551-0.006104506)</f>
        <v>0.11800397447911688</v>
      </c>
      <c r="X1365">
        <v>0.77603655999999999</v>
      </c>
      <c r="Y1365">
        <f>(X1365-0.026912883)/(0.97887218-0.026912883)</f>
        <v>0.78692826401379223</v>
      </c>
      <c r="Z1365">
        <v>3.4915399E-2</v>
      </c>
      <c r="AA1365">
        <f>(Z1365-0)/(0.8541435-0)</f>
        <v>4.0877673365189812E-2</v>
      </c>
      <c r="AB1365">
        <v>2.2493815000000001E-3</v>
      </c>
      <c r="AC1365">
        <f>(AB1365-0)/(0.90509456-0)</f>
        <v>2.485244746140116E-3</v>
      </c>
      <c r="AD1365">
        <v>4.6362250999999993E-2</v>
      </c>
      <c r="AE1365" s="3">
        <f>(AD1365-0)/(0.42788053-0)</f>
        <v>0.10835326159851208</v>
      </c>
      <c r="AF1365">
        <v>3.4490514E-3</v>
      </c>
      <c r="AG1365">
        <f>(AF1365-0)/(0.48863637-0)</f>
        <v>7.0585237034238779E-3</v>
      </c>
      <c r="AH1365">
        <v>21.7</v>
      </c>
      <c r="AI1365">
        <f>(AH1365-0)/(78.5-0)</f>
        <v>0.27643312101910827</v>
      </c>
      <c r="AJ1365">
        <v>33.700000000000003</v>
      </c>
      <c r="AK1365">
        <f>(AJ1365-5.8)/(57.3-5.8)</f>
        <v>0.54174757281553398</v>
      </c>
      <c r="AL1365">
        <v>31.6</v>
      </c>
      <c r="AM1365">
        <f>(AL1365-5.5)/(55.8-5.5)</f>
        <v>0.51888667992047721</v>
      </c>
      <c r="AN1365">
        <v>13.1</v>
      </c>
      <c r="AO1365">
        <f>(AN1365-1.2)/(66.3-1.2)</f>
        <v>0.18279569892473121</v>
      </c>
      <c r="AP1365">
        <v>0.27537427207517939</v>
      </c>
      <c r="AQ1365">
        <v>0.29644347804353799</v>
      </c>
      <c r="AR1365">
        <v>0.24473269850791041</v>
      </c>
      <c r="AS1365">
        <v>0.18344955137337229</v>
      </c>
      <c r="AT1365" t="s">
        <v>66</v>
      </c>
      <c r="AU1365" t="s">
        <v>66</v>
      </c>
      <c r="AZ1365">
        <v>-0.18424489799999999</v>
      </c>
      <c r="BA1365" t="s">
        <v>74</v>
      </c>
      <c r="BB1365">
        <v>-4.1510204000000002E-2</v>
      </c>
      <c r="BC1365" t="s">
        <v>74</v>
      </c>
    </row>
    <row r="1366" spans="1:55">
      <c r="A1366" s="1">
        <v>1364</v>
      </c>
      <c r="B1366" t="s">
        <v>1012</v>
      </c>
      <c r="C1366" t="s">
        <v>498</v>
      </c>
      <c r="D1366">
        <v>16</v>
      </c>
      <c r="E1366">
        <v>0</v>
      </c>
      <c r="F1366">
        <v>8725</v>
      </c>
      <c r="G1366">
        <v>23</v>
      </c>
      <c r="H1366">
        <v>7.9730908184876048</v>
      </c>
      <c r="I1366">
        <v>16</v>
      </c>
      <c r="J1366" t="s">
        <v>77</v>
      </c>
      <c r="K1366" t="s">
        <v>57</v>
      </c>
      <c r="L1366" t="s">
        <v>59</v>
      </c>
      <c r="M1366" t="s">
        <v>117</v>
      </c>
      <c r="N1366" t="s">
        <v>61</v>
      </c>
      <c r="O1366" t="s">
        <v>63</v>
      </c>
      <c r="P1366" t="s">
        <v>60</v>
      </c>
      <c r="Q1366" t="s">
        <v>62</v>
      </c>
      <c r="R1366" t="s">
        <v>64</v>
      </c>
      <c r="S1366" t="s">
        <v>65</v>
      </c>
      <c r="T1366">
        <v>4.5346359999999999</v>
      </c>
      <c r="U1366">
        <f>(T1366-0.014129973)/(27755.404-0.014129973)</f>
        <v>1.6286948402341437E-4</v>
      </c>
      <c r="V1366">
        <v>4.2895120000000002E-2</v>
      </c>
      <c r="W1366">
        <f>(V1366-0.006104506)/(0.96359551-0.006104506)</f>
        <v>3.8423978759386863E-2</v>
      </c>
      <c r="X1366">
        <v>0.92677622999999998</v>
      </c>
      <c r="Y1366">
        <f>(X1366-0.026912883)/(0.97887218-0.026912883)</f>
        <v>0.94527502366521876</v>
      </c>
      <c r="Z1366">
        <v>3.8666021999999999E-3</v>
      </c>
      <c r="AA1366">
        <f>(Z1366-0)/(0.8541435-0)</f>
        <v>4.5268765728475368E-3</v>
      </c>
      <c r="AB1366">
        <v>2.5374577000000001E-3</v>
      </c>
      <c r="AC1366">
        <f>(AB1366-0)/(0.90509456-0)</f>
        <v>2.8035277330580796E-3</v>
      </c>
      <c r="AD1366">
        <v>1.377477E-2</v>
      </c>
      <c r="AE1366" s="3">
        <f>(AD1366-0)/(0.42788053-0)</f>
        <v>3.2193028273569728E-2</v>
      </c>
      <c r="AF1366">
        <v>1.9333010999999999E-3</v>
      </c>
      <c r="AG1366">
        <f>(AF1366-0)/(0.48863637-0)</f>
        <v>3.956523129868536E-3</v>
      </c>
      <c r="AH1366">
        <v>18.899999999999999</v>
      </c>
      <c r="AI1366">
        <f>(AH1366-0)/(78.5-0)</f>
        <v>0.24076433121019106</v>
      </c>
      <c r="AJ1366">
        <v>34.1</v>
      </c>
      <c r="AK1366">
        <f>(AJ1366-5.8)/(57.3-5.8)</f>
        <v>0.54951456310679614</v>
      </c>
      <c r="AL1366">
        <v>37.5</v>
      </c>
      <c r="AM1366">
        <f>(AL1366-5.5)/(55.8-5.5)</f>
        <v>0.63618290258449306</v>
      </c>
      <c r="AN1366">
        <v>9.6</v>
      </c>
      <c r="AO1366">
        <f>(AN1366-1.2)/(66.3-1.2)</f>
        <v>0.12903225806451615</v>
      </c>
      <c r="AP1366">
        <v>0.23852102464958919</v>
      </c>
      <c r="AQ1366">
        <v>0.24323344610923159</v>
      </c>
      <c r="AR1366">
        <v>0.26317061382310297</v>
      </c>
      <c r="AS1366">
        <v>0.25507491541807631</v>
      </c>
      <c r="AT1366" t="s">
        <v>79</v>
      </c>
      <c r="AU1366" t="s">
        <v>72</v>
      </c>
      <c r="AZ1366">
        <v>0.37852813899999999</v>
      </c>
      <c r="BA1366" t="s">
        <v>67</v>
      </c>
      <c r="BB1366">
        <v>0.58216450200000003</v>
      </c>
      <c r="BC1366" t="s">
        <v>67</v>
      </c>
    </row>
    <row r="1367" spans="1:55">
      <c r="A1367" s="1">
        <v>1365</v>
      </c>
      <c r="B1367" t="s">
        <v>1012</v>
      </c>
      <c r="C1367" t="s">
        <v>1046</v>
      </c>
      <c r="D1367">
        <v>15</v>
      </c>
      <c r="E1367">
        <v>2</v>
      </c>
      <c r="F1367">
        <v>32727</v>
      </c>
      <c r="G1367">
        <v>44</v>
      </c>
      <c r="H1367">
        <v>1.041675347294561</v>
      </c>
      <c r="I1367">
        <v>15</v>
      </c>
      <c r="J1367" t="s">
        <v>56</v>
      </c>
      <c r="K1367" t="s">
        <v>57</v>
      </c>
      <c r="L1367" t="s">
        <v>59</v>
      </c>
      <c r="M1367" t="s">
        <v>58</v>
      </c>
      <c r="N1367" t="s">
        <v>60</v>
      </c>
      <c r="O1367" t="s">
        <v>62</v>
      </c>
      <c r="P1367" t="s">
        <v>61</v>
      </c>
      <c r="Q1367" t="s">
        <v>63</v>
      </c>
      <c r="R1367" t="s">
        <v>65</v>
      </c>
      <c r="S1367" t="s">
        <v>69</v>
      </c>
      <c r="T1367">
        <v>29.449771999999999</v>
      </c>
      <c r="U1367">
        <f>(T1367-0.014129973)/(27755.404-0.014129973)</f>
        <v>1.0605378690352141E-3</v>
      </c>
      <c r="V1367">
        <v>4.6522502E-2</v>
      </c>
      <c r="W1367">
        <f>(V1367-0.006104506)/(0.96359551-0.006104506)</f>
        <v>4.2212402864518189E-2</v>
      </c>
      <c r="X1367">
        <v>0.88194035999999998</v>
      </c>
      <c r="Y1367">
        <f>(X1367-0.026912883)/(0.97887218-0.026912883)</f>
        <v>0.89817650785546133</v>
      </c>
      <c r="Z1367">
        <v>3.6528344999999997E-2</v>
      </c>
      <c r="AA1367">
        <f>(Z1367-0)/(0.8541435-0)</f>
        <v>4.2766051606082586E-2</v>
      </c>
      <c r="AB1367">
        <v>3.2729397000000001E-3</v>
      </c>
      <c r="AC1367">
        <f>(AB1367-0)/(0.90509456-0)</f>
        <v>3.6161301201500982E-3</v>
      </c>
      <c r="AD1367">
        <v>1.6686149000000001E-2</v>
      </c>
      <c r="AE1367" s="3">
        <f>(AD1367-0)/(0.42788053-0)</f>
        <v>3.8997214946891838E-2</v>
      </c>
      <c r="AF1367">
        <v>2.6300409999999998E-4</v>
      </c>
      <c r="AG1367">
        <f>(AF1367-0)/(0.48863637-0)</f>
        <v>5.3824094182755979E-4</v>
      </c>
      <c r="AH1367">
        <v>32.6</v>
      </c>
      <c r="AI1367">
        <f>(AH1367-0)/(78.5-0)</f>
        <v>0.41528662420382167</v>
      </c>
      <c r="AJ1367">
        <v>35</v>
      </c>
      <c r="AK1367">
        <f>(AJ1367-5.8)/(57.3-5.8)</f>
        <v>0.56699029126213596</v>
      </c>
      <c r="AL1367">
        <v>26.7</v>
      </c>
      <c r="AM1367">
        <f>(AL1367-5.5)/(55.8-5.5)</f>
        <v>0.42147117296222664</v>
      </c>
      <c r="AN1367">
        <v>5.8</v>
      </c>
      <c r="AO1367">
        <f>(AN1367-1.2)/(66.3-1.2)</f>
        <v>7.0660522273425494E-2</v>
      </c>
      <c r="AP1367">
        <v>0.26411455289304508</v>
      </c>
      <c r="AQ1367">
        <v>0.33614845119812969</v>
      </c>
      <c r="AR1367">
        <v>0.23731735827001749</v>
      </c>
      <c r="AS1367">
        <v>0.16241963763880779</v>
      </c>
      <c r="AT1367" t="s">
        <v>104</v>
      </c>
      <c r="AU1367" t="s">
        <v>66</v>
      </c>
      <c r="AZ1367">
        <v>-4.1503759000000001E-2</v>
      </c>
      <c r="BA1367" t="s">
        <v>74</v>
      </c>
      <c r="BB1367">
        <v>0.13974937300000001</v>
      </c>
      <c r="BC1367" t="s">
        <v>67</v>
      </c>
    </row>
    <row r="1368" spans="1:55">
      <c r="A1368" s="1">
        <v>1366</v>
      </c>
      <c r="B1368" t="s">
        <v>1012</v>
      </c>
      <c r="C1368" t="s">
        <v>1047</v>
      </c>
      <c r="D1368">
        <v>899</v>
      </c>
      <c r="E1368">
        <v>1</v>
      </c>
      <c r="F1368">
        <v>21378</v>
      </c>
      <c r="G1368">
        <v>12</v>
      </c>
      <c r="H1368">
        <v>350.43814513362651</v>
      </c>
      <c r="I1368">
        <v>899</v>
      </c>
      <c r="J1368" t="s">
        <v>56</v>
      </c>
      <c r="K1368" t="s">
        <v>57</v>
      </c>
      <c r="L1368" t="s">
        <v>59</v>
      </c>
      <c r="M1368" t="s">
        <v>117</v>
      </c>
      <c r="N1368" t="s">
        <v>60</v>
      </c>
      <c r="O1368" t="s">
        <v>62</v>
      </c>
      <c r="P1368" t="s">
        <v>61</v>
      </c>
      <c r="Q1368" t="s">
        <v>63</v>
      </c>
      <c r="R1368" t="s">
        <v>64</v>
      </c>
      <c r="S1368" t="s">
        <v>65</v>
      </c>
      <c r="T1368">
        <v>11.83747</v>
      </c>
      <c r="U1368">
        <f>(T1368-0.014129973)/(27755.404-0.014129973)</f>
        <v>4.2598356868220414E-4</v>
      </c>
      <c r="V1368">
        <v>0.28434591999999997</v>
      </c>
      <c r="W1368">
        <f>(V1368-0.006104506)/(0.96359551-0.006104506)</f>
        <v>0.29059428531194842</v>
      </c>
      <c r="X1368">
        <v>0.58205616000000004</v>
      </c>
      <c r="Y1368">
        <f>(X1368-0.026912883)/(0.97887218-0.026912883)</f>
        <v>0.58315862742186131</v>
      </c>
      <c r="Z1368">
        <v>5.1404852000000001E-2</v>
      </c>
      <c r="AA1368">
        <f>(Z1368-0)/(0.8541435-0)</f>
        <v>6.0182922424627715E-2</v>
      </c>
      <c r="AB1368">
        <v>3.6033571000000002E-3</v>
      </c>
      <c r="AC1368">
        <f>(AB1368-0)/(0.90509456-0)</f>
        <v>3.9811940754566023E-3</v>
      </c>
      <c r="AD1368">
        <v>6.7095421000000002E-2</v>
      </c>
      <c r="AE1368" s="3">
        <f>(AD1368-0)/(0.42788053-0)</f>
        <v>0.15680877323396791</v>
      </c>
      <c r="AF1368">
        <v>5.0173327000000009E-4</v>
      </c>
      <c r="AG1368">
        <f>(AF1368-0)/(0.48863637-0)</f>
        <v>1.0268029577904733E-3</v>
      </c>
      <c r="AH1368">
        <v>15.3</v>
      </c>
      <c r="AI1368">
        <f>(AH1368-0)/(78.5-0)</f>
        <v>0.19490445859872613</v>
      </c>
      <c r="AJ1368">
        <v>29.9</v>
      </c>
      <c r="AK1368">
        <f>(AJ1368-5.8)/(57.3-5.8)</f>
        <v>0.46796116504854363</v>
      </c>
      <c r="AL1368">
        <v>32.5</v>
      </c>
      <c r="AM1368">
        <f>(AL1368-5.5)/(55.8-5.5)</f>
        <v>0.53677932405566608</v>
      </c>
      <c r="AN1368">
        <v>22.2</v>
      </c>
      <c r="AO1368">
        <f>(AN1368-1.2)/(66.3-1.2)</f>
        <v>0.32258064516129037</v>
      </c>
      <c r="AP1368">
        <v>0.29912424740010951</v>
      </c>
      <c r="AQ1368">
        <v>0.29985404123335158</v>
      </c>
      <c r="AR1368">
        <v>0.23750228060572889</v>
      </c>
      <c r="AS1368">
        <v>0.16351943076080999</v>
      </c>
      <c r="AT1368" t="s">
        <v>79</v>
      </c>
      <c r="AU1368" t="s">
        <v>72</v>
      </c>
      <c r="AZ1368">
        <v>0.44336919000000002</v>
      </c>
      <c r="BA1368" t="s">
        <v>67</v>
      </c>
      <c r="BB1368">
        <v>0.71853292599999996</v>
      </c>
      <c r="BC1368" t="s">
        <v>67</v>
      </c>
    </row>
    <row r="1369" spans="1:55">
      <c r="A1369" s="1">
        <v>1367</v>
      </c>
      <c r="B1369" t="s">
        <v>1012</v>
      </c>
      <c r="C1369" t="s">
        <v>1048</v>
      </c>
      <c r="D1369">
        <v>8</v>
      </c>
      <c r="E1369">
        <v>0</v>
      </c>
      <c r="F1369">
        <v>6852</v>
      </c>
      <c r="G1369">
        <v>16</v>
      </c>
      <c r="H1369">
        <v>7.2971395213076473</v>
      </c>
      <c r="I1369">
        <v>8</v>
      </c>
      <c r="J1369" t="s">
        <v>77</v>
      </c>
      <c r="K1369" t="s">
        <v>57</v>
      </c>
      <c r="L1369" t="s">
        <v>59</v>
      </c>
      <c r="M1369" t="s">
        <v>100</v>
      </c>
      <c r="N1369" t="s">
        <v>61</v>
      </c>
      <c r="O1369" t="s">
        <v>60</v>
      </c>
      <c r="P1369" t="s">
        <v>62</v>
      </c>
      <c r="Q1369" t="s">
        <v>63</v>
      </c>
      <c r="R1369" t="s">
        <v>64</v>
      </c>
      <c r="S1369" t="s">
        <v>65</v>
      </c>
      <c r="T1369">
        <v>2.8643944000000001</v>
      </c>
      <c r="U1369">
        <f>(T1369-0.014129973)/(27755.404-0.014129973)</f>
        <v>1.0269228572710469E-4</v>
      </c>
      <c r="V1369">
        <v>4.9266408999999997E-2</v>
      </c>
      <c r="W1369">
        <f>(V1369-0.006104506)/(0.96359551-0.006104506)</f>
        <v>4.5078129005585929E-2</v>
      </c>
      <c r="X1369">
        <v>0.89606178000000003</v>
      </c>
      <c r="Y1369">
        <f>(X1369-0.026912883)/(0.97887218-0.026912883)</f>
        <v>0.91301056645912471</v>
      </c>
      <c r="Z1369">
        <v>6.7953668000000009E-3</v>
      </c>
      <c r="AA1369">
        <f>(Z1369-0)/(0.8541435-0)</f>
        <v>7.9557671515383555E-3</v>
      </c>
      <c r="AB1369">
        <v>1.6988416999999999E-2</v>
      </c>
      <c r="AC1369">
        <f>(AB1369-0)/(0.90509456-0)</f>
        <v>1.8769770309966287E-2</v>
      </c>
      <c r="AD1369">
        <v>5.8687258999999999E-3</v>
      </c>
      <c r="AE1369" s="3">
        <f>(AD1369-0)/(0.42788053-0)</f>
        <v>1.3715804970139679E-2</v>
      </c>
      <c r="AF1369">
        <v>7.7220076000000001E-4</v>
      </c>
      <c r="AG1369">
        <f>(AF1369-0)/(0.48863637-0)</f>
        <v>1.5803178138377215E-3</v>
      </c>
      <c r="AH1369">
        <v>18.399999999999999</v>
      </c>
      <c r="AI1369">
        <f>(AH1369-0)/(78.5-0)</f>
        <v>0.2343949044585987</v>
      </c>
      <c r="AJ1369">
        <v>34.6</v>
      </c>
      <c r="AK1369">
        <f>(AJ1369-5.8)/(57.3-5.8)</f>
        <v>0.5592233009708738</v>
      </c>
      <c r="AL1369">
        <v>38.299999999999997</v>
      </c>
      <c r="AM1369">
        <f>(AL1369-5.5)/(55.8-5.5)</f>
        <v>0.65208747514910537</v>
      </c>
      <c r="AN1369">
        <v>8.6999999999999993</v>
      </c>
      <c r="AO1369">
        <f>(AN1369-1.2)/(66.3-1.2)</f>
        <v>0.1152073732718894</v>
      </c>
      <c r="AP1369">
        <v>0.2599227799227799</v>
      </c>
      <c r="AQ1369">
        <v>0.26316602316602328</v>
      </c>
      <c r="AR1369">
        <v>0.26594594594594589</v>
      </c>
      <c r="AS1369">
        <v>0.21096525096525101</v>
      </c>
      <c r="AT1369" t="s">
        <v>79</v>
      </c>
      <c r="AU1369" t="s">
        <v>72</v>
      </c>
      <c r="AZ1369">
        <v>0.426666667</v>
      </c>
      <c r="BA1369" t="s">
        <v>67</v>
      </c>
      <c r="BB1369">
        <v>-2.03663E-2</v>
      </c>
      <c r="BC1369" t="s">
        <v>74</v>
      </c>
    </row>
    <row r="1370" spans="1:55">
      <c r="A1370" s="1">
        <v>1368</v>
      </c>
      <c r="B1370" t="s">
        <v>1012</v>
      </c>
      <c r="C1370" t="s">
        <v>1049</v>
      </c>
      <c r="D1370">
        <v>282</v>
      </c>
      <c r="E1370">
        <v>8</v>
      </c>
      <c r="F1370">
        <v>144248</v>
      </c>
      <c r="G1370">
        <v>40</v>
      </c>
      <c r="H1370">
        <v>4.887416116687926</v>
      </c>
      <c r="I1370">
        <v>282</v>
      </c>
      <c r="J1370" t="s">
        <v>102</v>
      </c>
      <c r="K1370" t="s">
        <v>57</v>
      </c>
      <c r="L1370" t="s">
        <v>117</v>
      </c>
      <c r="M1370" t="s">
        <v>58</v>
      </c>
      <c r="N1370" t="s">
        <v>60</v>
      </c>
      <c r="O1370" t="s">
        <v>62</v>
      </c>
      <c r="P1370" t="s">
        <v>61</v>
      </c>
      <c r="Q1370" t="s">
        <v>63</v>
      </c>
      <c r="R1370" t="s">
        <v>69</v>
      </c>
      <c r="S1370" t="s">
        <v>65</v>
      </c>
      <c r="T1370">
        <v>92.330566000000005</v>
      </c>
      <c r="U1370">
        <f>(T1370-0.014129973)/(27755.404-0.014129973)</f>
        <v>3.3260723938413265E-3</v>
      </c>
      <c r="V1370">
        <v>5.0308107999999997E-2</v>
      </c>
      <c r="W1370">
        <f>(V1370-0.006104506)/(0.96359551-0.006104506)</f>
        <v>4.6166075519598296E-2</v>
      </c>
      <c r="X1370">
        <v>0.79778212000000004</v>
      </c>
      <c r="Y1370">
        <f>(X1370-0.026912883)/(0.97887218-0.026912883)</f>
        <v>0.80977121545985609</v>
      </c>
      <c r="Z1370">
        <v>6.270916E-2</v>
      </c>
      <c r="AA1370">
        <f>(Z1370-0)/(0.8541435-0)</f>
        <v>7.3417593179600393E-2</v>
      </c>
      <c r="AB1370">
        <v>2.5019676000000001E-3</v>
      </c>
      <c r="AC1370">
        <f>(AB1370-0)/(0.90509456-0)</f>
        <v>2.7643162500059662E-3</v>
      </c>
      <c r="AD1370">
        <v>6.417451099999999E-2</v>
      </c>
      <c r="AE1370" s="3">
        <f>(AD1370-0)/(0.42788053-0)</f>
        <v>0.14998231165133874</v>
      </c>
      <c r="AF1370">
        <v>5.0551264E-4</v>
      </c>
      <c r="AG1370">
        <f>(AF1370-0)/(0.48863637-0)</f>
        <v>1.0345374823409073E-3</v>
      </c>
      <c r="AH1370">
        <v>44</v>
      </c>
      <c r="AI1370">
        <f>(AH1370-0)/(78.5-0)</f>
        <v>0.56050955414012738</v>
      </c>
      <c r="AJ1370">
        <v>30.6</v>
      </c>
      <c r="AK1370">
        <f>(AJ1370-5.8)/(57.3-5.8)</f>
        <v>0.48155339805825242</v>
      </c>
      <c r="AL1370">
        <v>19.8</v>
      </c>
      <c r="AM1370">
        <f>(AL1370-5.5)/(55.8-5.5)</f>
        <v>0.28429423459244535</v>
      </c>
      <c r="AN1370">
        <v>5.6</v>
      </c>
      <c r="AO1370">
        <f>(AN1370-1.2)/(66.3-1.2)</f>
        <v>6.7588325652841785E-2</v>
      </c>
      <c r="AP1370">
        <v>0.26477984604260402</v>
      </c>
      <c r="AQ1370">
        <v>0.3340542754212073</v>
      </c>
      <c r="AR1370">
        <v>0.24585191678877891</v>
      </c>
      <c r="AS1370">
        <v>0.15531396174740991</v>
      </c>
      <c r="AT1370" t="s">
        <v>72</v>
      </c>
      <c r="AU1370" t="s">
        <v>66</v>
      </c>
      <c r="AV1370">
        <v>58</v>
      </c>
      <c r="AW1370">
        <v>0.44776119399999997</v>
      </c>
      <c r="AX1370">
        <v>0.57152000000000003</v>
      </c>
      <c r="AY1370">
        <f>(AX1370-0)/(1.01692-0)</f>
        <v>0.56201077764229246</v>
      </c>
      <c r="AZ1370">
        <v>1.8997948000000001E-2</v>
      </c>
      <c r="BA1370" t="s">
        <v>67</v>
      </c>
      <c r="BB1370">
        <v>1.6646151000000001E-2</v>
      </c>
      <c r="BC1370" t="s">
        <v>67</v>
      </c>
    </row>
    <row r="1371" spans="1:55">
      <c r="A1371" s="1">
        <v>1369</v>
      </c>
      <c r="B1371" t="s">
        <v>1012</v>
      </c>
      <c r="C1371" t="s">
        <v>1050</v>
      </c>
      <c r="D1371">
        <v>17</v>
      </c>
      <c r="E1371">
        <v>0</v>
      </c>
      <c r="F1371">
        <v>57303</v>
      </c>
      <c r="G1371">
        <v>30</v>
      </c>
      <c r="H1371">
        <v>0.98889528762310286</v>
      </c>
      <c r="I1371">
        <v>17</v>
      </c>
      <c r="J1371" t="s">
        <v>56</v>
      </c>
      <c r="K1371" t="s">
        <v>57</v>
      </c>
      <c r="L1371" t="s">
        <v>59</v>
      </c>
      <c r="M1371" t="s">
        <v>58</v>
      </c>
      <c r="N1371" t="s">
        <v>61</v>
      </c>
      <c r="O1371" t="s">
        <v>60</v>
      </c>
      <c r="P1371" t="s">
        <v>62</v>
      </c>
      <c r="Q1371" t="s">
        <v>63</v>
      </c>
      <c r="R1371" t="s">
        <v>65</v>
      </c>
      <c r="S1371" t="s">
        <v>64</v>
      </c>
      <c r="T1371">
        <v>11.515815</v>
      </c>
      <c r="U1371">
        <f>(T1371-0.014129973)/(27755.404-0.014129973)</f>
        <v>4.1439464842180622E-4</v>
      </c>
      <c r="V1371">
        <v>3.5672992000000001E-2</v>
      </c>
      <c r="W1371">
        <f>(V1371-0.006104506)/(0.96359551-0.006104506)</f>
        <v>3.0881215464662479E-2</v>
      </c>
      <c r="X1371">
        <v>0.92309390999999996</v>
      </c>
      <c r="Y1371">
        <f>(X1371-0.026912883)/(0.97887218-0.026912883)</f>
        <v>0.94140687508827381</v>
      </c>
      <c r="Z1371">
        <v>1.5660070000000002E-2</v>
      </c>
      <c r="AA1371">
        <f>(Z1371-0)/(0.8541435-0)</f>
        <v>1.8334237748106733E-2</v>
      </c>
      <c r="AB1371">
        <v>6.1041964000000002E-3</v>
      </c>
      <c r="AC1371">
        <f>(AB1371-0)/(0.90509456-0)</f>
        <v>6.7442637153846113E-3</v>
      </c>
      <c r="AD1371">
        <v>6.0531865000000001E-3</v>
      </c>
      <c r="AE1371" s="3">
        <f>(AD1371-0)/(0.42788053-0)</f>
        <v>1.414690801659052E-2</v>
      </c>
      <c r="AF1371">
        <v>5.4410665000000004E-4</v>
      </c>
      <c r="AG1371">
        <f>(AF1371-0)/(0.48863637-0)</f>
        <v>1.1135205715448486E-3</v>
      </c>
      <c r="AH1371">
        <v>25.1</v>
      </c>
      <c r="AI1371">
        <f>(AH1371-0)/(78.5-0)</f>
        <v>0.31974522292993635</v>
      </c>
      <c r="AJ1371">
        <v>37.799999999999997</v>
      </c>
      <c r="AK1371">
        <f>(AJ1371-5.8)/(57.3-5.8)</f>
        <v>0.62135922330097082</v>
      </c>
      <c r="AL1371">
        <v>29.3</v>
      </c>
      <c r="AM1371">
        <f>(AL1371-5.5)/(55.8-5.5)</f>
        <v>0.47316103379721675</v>
      </c>
      <c r="AN1371">
        <v>7.7</v>
      </c>
      <c r="AO1371">
        <f>(AN1371-1.2)/(66.3-1.2)</f>
        <v>9.9846390168970817E-2</v>
      </c>
      <c r="AP1371">
        <v>0.239032850438686</v>
      </c>
      <c r="AQ1371">
        <v>0.24921784669795291</v>
      </c>
      <c r="AR1371">
        <v>0.27383867237978637</v>
      </c>
      <c r="AS1371">
        <v>0.2379106304835748</v>
      </c>
      <c r="AT1371" t="s">
        <v>104</v>
      </c>
      <c r="AU1371" t="s">
        <v>66</v>
      </c>
      <c r="AZ1371">
        <v>-2.7551020000000002E-3</v>
      </c>
      <c r="BA1371" t="s">
        <v>74</v>
      </c>
      <c r="BB1371">
        <v>0.11693877599999999</v>
      </c>
      <c r="BC1371" t="s">
        <v>67</v>
      </c>
    </row>
    <row r="1372" spans="1:55">
      <c r="A1372" s="1">
        <v>1370</v>
      </c>
      <c r="B1372" t="s">
        <v>1012</v>
      </c>
      <c r="C1372" t="s">
        <v>1051</v>
      </c>
      <c r="D1372">
        <v>1</v>
      </c>
      <c r="E1372">
        <v>0</v>
      </c>
      <c r="F1372">
        <v>13930</v>
      </c>
      <c r="G1372">
        <v>12</v>
      </c>
      <c r="H1372">
        <v>0.59822924144532186</v>
      </c>
      <c r="I1372">
        <v>1</v>
      </c>
      <c r="J1372" t="s">
        <v>77</v>
      </c>
      <c r="K1372" t="s">
        <v>57</v>
      </c>
      <c r="L1372" t="s">
        <v>59</v>
      </c>
      <c r="M1372" t="s">
        <v>100</v>
      </c>
      <c r="N1372" t="s">
        <v>60</v>
      </c>
      <c r="O1372" t="s">
        <v>61</v>
      </c>
      <c r="P1372" t="s">
        <v>62</v>
      </c>
      <c r="Q1372" t="s">
        <v>63</v>
      </c>
      <c r="R1372" t="s">
        <v>65</v>
      </c>
      <c r="S1372" t="s">
        <v>64</v>
      </c>
      <c r="T1372">
        <v>8.8782920999999995</v>
      </c>
      <c r="U1372">
        <f>(T1372-0.014129973)/(27755.404-0.014129973)</f>
        <v>3.1936723528327716E-4</v>
      </c>
      <c r="V1372">
        <v>3.8087177999999999E-2</v>
      </c>
      <c r="W1372">
        <f>(V1372-0.006104506)/(0.96359551-0.006104506)</f>
        <v>3.3402582234600291E-2</v>
      </c>
      <c r="X1372">
        <v>0.90421777999999997</v>
      </c>
      <c r="Y1372">
        <f>(X1372-0.026912883)/(0.97887218-0.026912883)</f>
        <v>0.92157815965948808</v>
      </c>
      <c r="Z1372">
        <v>1.2554661999999999E-2</v>
      </c>
      <c r="AA1372">
        <f>(Z1372-0)/(0.8541435-0)</f>
        <v>1.4698539531120942E-2</v>
      </c>
      <c r="AB1372">
        <v>1.6010719999999999E-2</v>
      </c>
      <c r="AC1372">
        <f>(AB1372-0)/(0.90509456-0)</f>
        <v>1.768955500075042E-2</v>
      </c>
      <c r="AD1372">
        <v>9.0280715000000001E-3</v>
      </c>
      <c r="AE1372" s="3">
        <f>(AD1372-0)/(0.42788053-0)</f>
        <v>2.1099514623860078E-2</v>
      </c>
      <c r="AF1372">
        <v>7.0531808999999999E-5</v>
      </c>
      <c r="AG1372">
        <f>(AF1372-0)/(0.48863637-0)</f>
        <v>1.4434416537598295E-4</v>
      </c>
      <c r="AH1372">
        <v>20.100000000000001</v>
      </c>
      <c r="AI1372">
        <f>(AH1372-0)/(78.5-0)</f>
        <v>0.25605095541401274</v>
      </c>
      <c r="AJ1372">
        <v>38.700000000000003</v>
      </c>
      <c r="AK1372">
        <f>(AJ1372-5.8)/(57.3-5.8)</f>
        <v>0.63883495145631075</v>
      </c>
      <c r="AL1372">
        <v>33.799999999999997</v>
      </c>
      <c r="AM1372">
        <f>(AL1372-5.5)/(55.8-5.5)</f>
        <v>0.562624254473161</v>
      </c>
      <c r="AN1372">
        <v>7.5</v>
      </c>
      <c r="AO1372">
        <f>(AN1372-1.2)/(66.3-1.2)</f>
        <v>9.6774193548387108E-2</v>
      </c>
      <c r="AP1372">
        <v>0.24834250246861339</v>
      </c>
      <c r="AQ1372">
        <v>0.31153900409084501</v>
      </c>
      <c r="AR1372">
        <v>0.25730004231908588</v>
      </c>
      <c r="AS1372">
        <v>0.18281845112145581</v>
      </c>
      <c r="AT1372" t="s">
        <v>147</v>
      </c>
      <c r="AU1372" t="s">
        <v>104</v>
      </c>
      <c r="AZ1372">
        <v>0.77828571400000002</v>
      </c>
      <c r="BA1372" t="s">
        <v>67</v>
      </c>
      <c r="BB1372">
        <v>1.093714286</v>
      </c>
      <c r="BC1372" t="s">
        <v>67</v>
      </c>
    </row>
    <row r="1373" spans="1:55">
      <c r="A1373" s="1">
        <v>1371</v>
      </c>
      <c r="B1373" t="s">
        <v>1012</v>
      </c>
      <c r="C1373" t="s">
        <v>1052</v>
      </c>
      <c r="D1373">
        <v>58</v>
      </c>
      <c r="E1373">
        <v>0</v>
      </c>
      <c r="F1373">
        <v>29750</v>
      </c>
      <c r="G1373">
        <v>19</v>
      </c>
      <c r="H1373">
        <v>10.260946483856699</v>
      </c>
      <c r="I1373">
        <v>58</v>
      </c>
      <c r="J1373" t="s">
        <v>77</v>
      </c>
      <c r="K1373" t="s">
        <v>57</v>
      </c>
      <c r="L1373" t="s">
        <v>100</v>
      </c>
      <c r="M1373" t="s">
        <v>59</v>
      </c>
      <c r="N1373" t="s">
        <v>61</v>
      </c>
      <c r="O1373" t="s">
        <v>60</v>
      </c>
      <c r="P1373" t="s">
        <v>62</v>
      </c>
      <c r="Q1373" t="s">
        <v>63</v>
      </c>
      <c r="R1373" t="s">
        <v>64</v>
      </c>
      <c r="S1373" t="s">
        <v>65</v>
      </c>
      <c r="T1373">
        <v>8.0659962000000007</v>
      </c>
      <c r="U1373">
        <f>(T1373-0.014129973)/(27755.404-0.014129973)</f>
        <v>2.9010099532758495E-4</v>
      </c>
      <c r="V1373">
        <v>2.9678118999999999E-2</v>
      </c>
      <c r="W1373">
        <f>(V1373-0.006104506)/(0.96359551-0.006104506)</f>
        <v>2.4620192671804989E-2</v>
      </c>
      <c r="X1373">
        <v>0.89102197000000005</v>
      </c>
      <c r="Y1373">
        <f>(X1373-0.026912883)/(0.97887218-0.026912883)</f>
        <v>0.90771642203941849</v>
      </c>
      <c r="Z1373">
        <v>2.0859478000000001E-2</v>
      </c>
      <c r="AA1373">
        <f>(Z1373-0)/(0.8541435-0)</f>
        <v>2.4421514651812023E-2</v>
      </c>
      <c r="AB1373">
        <v>3.1577519999999998E-2</v>
      </c>
      <c r="AC1373">
        <f>(AB1373-0)/(0.90509456-0)</f>
        <v>3.4888641911625232E-2</v>
      </c>
      <c r="AD1373">
        <v>7.0549129000000016E-3</v>
      </c>
      <c r="AE1373" s="3">
        <f>(AD1373-0)/(0.42788053-0)</f>
        <v>1.6488043753708544E-2</v>
      </c>
      <c r="AF1373">
        <v>2.7134281000000001E-4</v>
      </c>
      <c r="AG1373">
        <f>(AF1373-0)/(0.48863637-0)</f>
        <v>5.5530620858205873E-4</v>
      </c>
      <c r="AH1373">
        <v>14.5</v>
      </c>
      <c r="AI1373">
        <f>(AH1373-0)/(78.5-0)</f>
        <v>0.18471337579617833</v>
      </c>
      <c r="AJ1373">
        <v>35.200000000000003</v>
      </c>
      <c r="AK1373">
        <f>(AJ1373-5.8)/(57.3-5.8)</f>
        <v>0.57087378640776698</v>
      </c>
      <c r="AL1373">
        <v>39.799999999999997</v>
      </c>
      <c r="AM1373">
        <f>(AL1373-5.5)/(55.8-5.5)</f>
        <v>0.68190854870775341</v>
      </c>
      <c r="AN1373">
        <v>10.4</v>
      </c>
      <c r="AO1373">
        <f>(AN1373-1.2)/(66.3-1.2)</f>
        <v>0.14132104454685102</v>
      </c>
      <c r="AP1373">
        <v>0.21541227147847911</v>
      </c>
      <c r="AQ1373">
        <v>0.28182342366787638</v>
      </c>
      <c r="AR1373">
        <v>0.2959332496693009</v>
      </c>
      <c r="AS1373">
        <v>0.20683105518434361</v>
      </c>
      <c r="AT1373" t="s">
        <v>79</v>
      </c>
      <c r="AU1373" t="s">
        <v>72</v>
      </c>
      <c r="AZ1373">
        <v>0.59817907400000003</v>
      </c>
      <c r="BA1373" t="s">
        <v>67</v>
      </c>
      <c r="BB1373">
        <v>1.0922535209999999</v>
      </c>
      <c r="BC1373" t="s">
        <v>67</v>
      </c>
    </row>
    <row r="1374" spans="1:55">
      <c r="A1374" s="1">
        <v>1372</v>
      </c>
      <c r="B1374" t="s">
        <v>1012</v>
      </c>
      <c r="C1374" t="s">
        <v>1053</v>
      </c>
      <c r="D1374">
        <v>3</v>
      </c>
      <c r="E1374">
        <v>0</v>
      </c>
      <c r="F1374">
        <v>9596</v>
      </c>
      <c r="G1374">
        <v>28</v>
      </c>
      <c r="H1374">
        <v>1.1165366521765021</v>
      </c>
      <c r="I1374">
        <v>3</v>
      </c>
      <c r="J1374" t="s">
        <v>77</v>
      </c>
      <c r="K1374" t="s">
        <v>57</v>
      </c>
      <c r="L1374" t="s">
        <v>59</v>
      </c>
      <c r="M1374" t="s">
        <v>100</v>
      </c>
      <c r="N1374" t="s">
        <v>62</v>
      </c>
      <c r="O1374" t="s">
        <v>61</v>
      </c>
      <c r="P1374" t="s">
        <v>60</v>
      </c>
      <c r="Q1374" t="s">
        <v>63</v>
      </c>
      <c r="R1374" t="s">
        <v>64</v>
      </c>
      <c r="S1374" t="s">
        <v>65</v>
      </c>
      <c r="T1374">
        <v>7.5110744999999994</v>
      </c>
      <c r="U1374">
        <f>(T1374-0.014129973)/(27755.404-0.014129973)</f>
        <v>2.7010770023792521E-4</v>
      </c>
      <c r="V1374">
        <v>7.7484250000000005E-2</v>
      </c>
      <c r="W1374">
        <f>(V1374-0.006104506)/(0.96359551-0.006104506)</f>
        <v>7.4548735916896411E-2</v>
      </c>
      <c r="X1374">
        <v>0.87001216000000003</v>
      </c>
      <c r="Y1374">
        <f>(X1374-0.026912883)/(0.97887218-0.026912883)</f>
        <v>0.88564635027667593</v>
      </c>
      <c r="Z1374">
        <v>1.1716591E-2</v>
      </c>
      <c r="AA1374">
        <f>(Z1374-0)/(0.8541435-0)</f>
        <v>1.3717356626843149E-2</v>
      </c>
      <c r="AB1374">
        <v>1.4148337E-2</v>
      </c>
      <c r="AC1374">
        <f>(AB1374-0)/(0.90509456-0)</f>
        <v>1.5631888230551293E-2</v>
      </c>
      <c r="AD1374">
        <v>9.7269816000000002E-3</v>
      </c>
      <c r="AE1374" s="3">
        <f>(AD1374-0)/(0.42788053-0)</f>
        <v>2.2732938093724436E-2</v>
      </c>
      <c r="AF1374">
        <v>0</v>
      </c>
      <c r="AG1374">
        <f>(AF1374-0)/(0.48863637-0)</f>
        <v>0</v>
      </c>
      <c r="AH1374">
        <v>21.4</v>
      </c>
      <c r="AI1374">
        <f>(AH1374-0)/(78.5-0)</f>
        <v>0.27261146496815286</v>
      </c>
      <c r="AJ1374">
        <v>31.7</v>
      </c>
      <c r="AK1374">
        <f>(AJ1374-5.8)/(57.3-5.8)</f>
        <v>0.50291262135922332</v>
      </c>
      <c r="AL1374">
        <v>34.6</v>
      </c>
      <c r="AM1374">
        <f>(AL1374-5.5)/(55.8-5.5)</f>
        <v>0.57852882703777342</v>
      </c>
      <c r="AN1374">
        <v>12.4</v>
      </c>
      <c r="AO1374">
        <f>(AN1374-1.2)/(66.3-1.2)</f>
        <v>0.17204301075268821</v>
      </c>
      <c r="AP1374">
        <v>0.27843484027854531</v>
      </c>
      <c r="AQ1374">
        <v>0.25577539515861619</v>
      </c>
      <c r="AR1374">
        <v>0.25621753067315128</v>
      </c>
      <c r="AS1374">
        <v>0.20957223388968721</v>
      </c>
      <c r="AT1374" t="s">
        <v>104</v>
      </c>
      <c r="AU1374" t="s">
        <v>66</v>
      </c>
      <c r="AZ1374">
        <v>-7.4805195000000005E-2</v>
      </c>
      <c r="BA1374" t="s">
        <v>74</v>
      </c>
      <c r="BB1374">
        <v>-0.49506493499999998</v>
      </c>
      <c r="BC1374" t="s">
        <v>74</v>
      </c>
    </row>
    <row r="1375" spans="1:55">
      <c r="A1375" s="1">
        <v>1373</v>
      </c>
      <c r="B1375" t="s">
        <v>1012</v>
      </c>
      <c r="C1375" t="s">
        <v>233</v>
      </c>
      <c r="D1375">
        <v>36</v>
      </c>
      <c r="E1375">
        <v>0</v>
      </c>
      <c r="F1375">
        <v>31600</v>
      </c>
      <c r="G1375">
        <v>19</v>
      </c>
      <c r="H1375">
        <v>5.9960026648900726</v>
      </c>
      <c r="I1375">
        <v>36</v>
      </c>
      <c r="J1375" t="s">
        <v>77</v>
      </c>
      <c r="K1375" t="s">
        <v>57</v>
      </c>
      <c r="L1375" t="s">
        <v>59</v>
      </c>
      <c r="M1375" t="s">
        <v>58</v>
      </c>
      <c r="N1375" t="s">
        <v>60</v>
      </c>
      <c r="O1375" t="s">
        <v>62</v>
      </c>
      <c r="P1375" t="s">
        <v>61</v>
      </c>
      <c r="Q1375" t="s">
        <v>63</v>
      </c>
      <c r="R1375" t="s">
        <v>65</v>
      </c>
      <c r="S1375" t="s">
        <v>64</v>
      </c>
      <c r="T1375">
        <v>6.1760358999999996</v>
      </c>
      <c r="U1375">
        <f>(T1375-0.014129973)/(27755.404-0.014129973)</f>
        <v>2.2200754361062792E-4</v>
      </c>
      <c r="V1375">
        <v>6.5685563000000002E-2</v>
      </c>
      <c r="W1375">
        <f>(V1375-0.006104506)/(0.96359551-0.006104506)</f>
        <v>6.222623163151933E-2</v>
      </c>
      <c r="X1375">
        <v>0.86447399999999996</v>
      </c>
      <c r="Y1375">
        <f>(X1375-0.026912883)/(0.97887218-0.026912883)</f>
        <v>0.8798287065838698</v>
      </c>
      <c r="Z1375">
        <v>2.6324970999999999E-2</v>
      </c>
      <c r="AA1375">
        <f>(Z1375-0)/(0.8541435-0)</f>
        <v>3.0820314150959413E-2</v>
      </c>
      <c r="AB1375">
        <v>1.3765105E-2</v>
      </c>
      <c r="AC1375">
        <f>(AB1375-0)/(0.90509456-0)</f>
        <v>1.5208471698249959E-2</v>
      </c>
      <c r="AD1375">
        <v>1.0244537E-2</v>
      </c>
      <c r="AE1375" s="3">
        <f>(AD1375-0)/(0.42788053-0)</f>
        <v>2.3942517319028283E-2</v>
      </c>
      <c r="AF1375">
        <v>1.5858417E-4</v>
      </c>
      <c r="AG1375">
        <f>(AF1375-0)/(0.48863637-0)</f>
        <v>3.2454434368035275E-4</v>
      </c>
      <c r="AH1375">
        <v>24.1</v>
      </c>
      <c r="AI1375">
        <f>(AH1375-0)/(78.5-0)</f>
        <v>0.30700636942675164</v>
      </c>
      <c r="AJ1375">
        <v>35.5</v>
      </c>
      <c r="AK1375">
        <f>(AJ1375-5.8)/(57.3-5.8)</f>
        <v>0.57669902912621362</v>
      </c>
      <c r="AL1375">
        <v>32.299999999999997</v>
      </c>
      <c r="AM1375">
        <f>(AL1375-5.5)/(55.8-5.5)</f>
        <v>0.53280318091451284</v>
      </c>
      <c r="AN1375">
        <v>8.1</v>
      </c>
      <c r="AO1375">
        <f>(AN1375-1.2)/(66.3-1.2)</f>
        <v>0.10599078341013825</v>
      </c>
      <c r="AP1375">
        <v>0.2687050017444258</v>
      </c>
      <c r="AQ1375">
        <v>0.29426876843540872</v>
      </c>
      <c r="AR1375">
        <v>0.25731865901233791</v>
      </c>
      <c r="AS1375">
        <v>0.1797075708078277</v>
      </c>
      <c r="AT1375" t="s">
        <v>72</v>
      </c>
      <c r="AU1375" t="s">
        <v>72</v>
      </c>
      <c r="AZ1375">
        <v>0.624208494</v>
      </c>
      <c r="BA1375" t="s">
        <v>67</v>
      </c>
      <c r="BB1375">
        <v>1.04030888</v>
      </c>
      <c r="BC1375" t="s">
        <v>67</v>
      </c>
    </row>
    <row r="1376" spans="1:55">
      <c r="A1376" s="1">
        <v>1374</v>
      </c>
      <c r="B1376" t="s">
        <v>1012</v>
      </c>
      <c r="C1376" t="s">
        <v>234</v>
      </c>
      <c r="D1376">
        <v>0</v>
      </c>
      <c r="E1376">
        <v>0</v>
      </c>
      <c r="F1376">
        <v>10995</v>
      </c>
      <c r="G1376">
        <v>102</v>
      </c>
      <c r="H1376">
        <v>0</v>
      </c>
      <c r="I1376">
        <v>0</v>
      </c>
      <c r="J1376" t="s">
        <v>77</v>
      </c>
      <c r="K1376" t="s">
        <v>57</v>
      </c>
      <c r="L1376" t="s">
        <v>59</v>
      </c>
      <c r="M1376" t="s">
        <v>117</v>
      </c>
      <c r="N1376" t="s">
        <v>61</v>
      </c>
      <c r="O1376" t="s">
        <v>60</v>
      </c>
      <c r="P1376" t="s">
        <v>63</v>
      </c>
      <c r="Q1376" t="s">
        <v>62</v>
      </c>
      <c r="R1376" t="s">
        <v>65</v>
      </c>
      <c r="S1376" t="s">
        <v>64</v>
      </c>
      <c r="T1376">
        <v>6.3991569999999998</v>
      </c>
      <c r="U1376">
        <f>(T1376-0.014129973)/(27755.404-0.014129973)</f>
        <v>2.3004638223061603E-4</v>
      </c>
      <c r="V1376">
        <v>1.5049112E-2</v>
      </c>
      <c r="W1376">
        <f>(V1376-0.006104506)/(0.96359551-0.006104506)</f>
        <v>9.341712833471176E-3</v>
      </c>
      <c r="X1376">
        <v>0.95944852000000003</v>
      </c>
      <c r="Y1376">
        <f>(X1376-0.026912883)/(0.97887218-0.026912883)</f>
        <v>0.97959612342543256</v>
      </c>
      <c r="Z1376">
        <v>4.4156079999999997E-3</v>
      </c>
      <c r="AA1376">
        <f>(Z1376-0)/(0.8541435-0)</f>
        <v>5.1696325032035018E-3</v>
      </c>
      <c r="AB1376">
        <v>3.4243490000000001E-3</v>
      </c>
      <c r="AC1376">
        <f>(AB1376-0)/(0.90509456-0)</f>
        <v>3.783415735036569E-3</v>
      </c>
      <c r="AD1376">
        <v>6.0376679000000008E-3</v>
      </c>
      <c r="AE1376" s="3">
        <f>(AD1376-0)/(0.42788053-0)</f>
        <v>1.4110639481539395E-2</v>
      </c>
      <c r="AF1376">
        <v>1.8022888999999999E-4</v>
      </c>
      <c r="AG1376">
        <f>(AF1376-0)/(0.48863637-0)</f>
        <v>3.6884051426626304E-4</v>
      </c>
      <c r="AH1376">
        <v>21.9</v>
      </c>
      <c r="AI1376">
        <f>(AH1376-0)/(78.5-0)</f>
        <v>0.27898089171974522</v>
      </c>
      <c r="AJ1376">
        <v>39</v>
      </c>
      <c r="AK1376">
        <f>(AJ1376-5.8)/(57.3-5.8)</f>
        <v>0.64466019417475728</v>
      </c>
      <c r="AL1376">
        <v>32.6</v>
      </c>
      <c r="AM1376">
        <f>(AL1376-5.5)/(55.8-5.5)</f>
        <v>0.53876739562624265</v>
      </c>
      <c r="AN1376">
        <v>6.5</v>
      </c>
      <c r="AO1376">
        <f>(AN1376-1.2)/(66.3-1.2)</f>
        <v>8.1413210445468509E-2</v>
      </c>
      <c r="AP1376">
        <v>0.2248355411372443</v>
      </c>
      <c r="AQ1376">
        <v>0.26232315040100929</v>
      </c>
      <c r="AR1376">
        <v>0.26863116157520051</v>
      </c>
      <c r="AS1376">
        <v>0.24421014688654599</v>
      </c>
      <c r="AT1376" t="s">
        <v>147</v>
      </c>
      <c r="AU1376" t="s">
        <v>104</v>
      </c>
      <c r="AZ1376">
        <v>0</v>
      </c>
      <c r="BA1376" t="s">
        <v>74</v>
      </c>
      <c r="BB1376">
        <v>0</v>
      </c>
      <c r="BC1376" t="s">
        <v>74</v>
      </c>
    </row>
    <row r="1377" spans="1:55">
      <c r="A1377" s="1">
        <v>1375</v>
      </c>
      <c r="B1377" t="s">
        <v>1012</v>
      </c>
      <c r="C1377" t="s">
        <v>1054</v>
      </c>
      <c r="D1377">
        <v>453</v>
      </c>
      <c r="E1377">
        <v>31</v>
      </c>
      <c r="F1377">
        <v>508640</v>
      </c>
      <c r="G1377">
        <v>41</v>
      </c>
      <c r="H1377">
        <v>2.1722201336514781</v>
      </c>
      <c r="I1377">
        <v>453</v>
      </c>
      <c r="J1377" t="s">
        <v>79</v>
      </c>
      <c r="K1377" t="s">
        <v>57</v>
      </c>
      <c r="L1377" t="s">
        <v>117</v>
      </c>
      <c r="M1377" t="s">
        <v>58</v>
      </c>
      <c r="N1377" t="s">
        <v>60</v>
      </c>
      <c r="O1377" t="s">
        <v>62</v>
      </c>
      <c r="P1377" t="s">
        <v>61</v>
      </c>
      <c r="Q1377" t="s">
        <v>63</v>
      </c>
      <c r="R1377" t="s">
        <v>69</v>
      </c>
      <c r="S1377" t="s">
        <v>65</v>
      </c>
      <c r="T1377">
        <v>1395.5971999999999</v>
      </c>
      <c r="U1377">
        <f>(T1377-0.014129973)/(27755.404-0.014129973)</f>
        <v>5.0281515646591141E-2</v>
      </c>
      <c r="V1377">
        <v>7.6001890000000003E-2</v>
      </c>
      <c r="W1377">
        <f>(V1377-0.006104506)/(0.96359551-0.006104506)</f>
        <v>7.3000564713399649E-2</v>
      </c>
      <c r="X1377">
        <v>0.61373115</v>
      </c>
      <c r="Y1377">
        <f>(X1377-0.026912883)/(0.97887218-0.026912883)</f>
        <v>0.61643209835682711</v>
      </c>
      <c r="Z1377">
        <v>0.12127006</v>
      </c>
      <c r="AA1377">
        <f>(Z1377-0)/(0.8541435-0)</f>
        <v>0.14197855512569024</v>
      </c>
      <c r="AB1377">
        <v>5.5033531999999991E-3</v>
      </c>
      <c r="AC1377">
        <f>(AB1377-0)/(0.90509456-0)</f>
        <v>6.0804179399774529E-3</v>
      </c>
      <c r="AD1377">
        <v>0.15157667</v>
      </c>
      <c r="AE1377" s="3">
        <f>(AD1377-0)/(0.42788053-0)</f>
        <v>0.35424998188162476</v>
      </c>
      <c r="AF1377">
        <v>4.9980915999999994E-4</v>
      </c>
      <c r="AG1377">
        <f>(AF1377-0)/(0.48863637-0)</f>
        <v>1.0228652443533828E-3</v>
      </c>
      <c r="AH1377">
        <v>41.9</v>
      </c>
      <c r="AI1377">
        <f>(AH1377-0)/(78.5-0)</f>
        <v>0.53375796178343948</v>
      </c>
      <c r="AJ1377">
        <v>27.3</v>
      </c>
      <c r="AK1377">
        <f>(AJ1377-5.8)/(57.3-5.8)</f>
        <v>0.41747572815533979</v>
      </c>
      <c r="AL1377">
        <v>20.9</v>
      </c>
      <c r="AM1377">
        <f>(AL1377-5.5)/(55.8-5.5)</f>
        <v>0.30616302186878724</v>
      </c>
      <c r="AN1377">
        <v>9.9</v>
      </c>
      <c r="AO1377">
        <f>(AN1377-1.2)/(66.3-1.2)</f>
        <v>0.13364055299539174</v>
      </c>
      <c r="AP1377">
        <v>0.26059868050380758</v>
      </c>
      <c r="AQ1377">
        <v>0.36213809272823111</v>
      </c>
      <c r="AR1377">
        <v>0.23308554915395949</v>
      </c>
      <c r="AS1377">
        <v>0.14417767761400191</v>
      </c>
      <c r="AT1377" t="s">
        <v>66</v>
      </c>
      <c r="AU1377" t="s">
        <v>66</v>
      </c>
      <c r="AV1377">
        <v>56</v>
      </c>
      <c r="AW1377">
        <v>0.41791044799999999</v>
      </c>
      <c r="AX1377">
        <v>0.60555999999999999</v>
      </c>
      <c r="AY1377">
        <f>(AX1377-0)/(1.01692-0)</f>
        <v>0.59548440388624468</v>
      </c>
      <c r="AZ1377">
        <v>8.5770487000000006E-2</v>
      </c>
      <c r="BA1377" t="s">
        <v>67</v>
      </c>
      <c r="BB1377">
        <v>0.17666590700000001</v>
      </c>
      <c r="BC1377" t="s">
        <v>67</v>
      </c>
    </row>
    <row r="1378" spans="1:55">
      <c r="A1378" s="1">
        <v>1376</v>
      </c>
      <c r="B1378" t="s">
        <v>1012</v>
      </c>
      <c r="C1378" t="s">
        <v>1055</v>
      </c>
      <c r="D1378">
        <v>1</v>
      </c>
      <c r="E1378">
        <v>0</v>
      </c>
      <c r="F1378">
        <v>4089</v>
      </c>
      <c r="G1378">
        <v>21</v>
      </c>
      <c r="H1378">
        <v>1.164564627514004</v>
      </c>
      <c r="I1378">
        <v>1</v>
      </c>
      <c r="J1378" t="s">
        <v>77</v>
      </c>
      <c r="K1378" t="s">
        <v>57</v>
      </c>
      <c r="L1378" t="s">
        <v>59</v>
      </c>
      <c r="M1378" t="s">
        <v>100</v>
      </c>
      <c r="N1378" t="s">
        <v>61</v>
      </c>
      <c r="O1378" t="s">
        <v>62</v>
      </c>
      <c r="P1378" t="s">
        <v>60</v>
      </c>
      <c r="Q1378" t="s">
        <v>63</v>
      </c>
      <c r="R1378" t="s">
        <v>64</v>
      </c>
      <c r="S1378" t="s">
        <v>65</v>
      </c>
      <c r="T1378">
        <v>3.5707610000000001</v>
      </c>
      <c r="U1378">
        <f>(T1378-0.014129973)/(27755.404-0.014129973)</f>
        <v>1.2814199489378456E-4</v>
      </c>
      <c r="V1378">
        <v>4.0010002000000003E-2</v>
      </c>
      <c r="W1378">
        <f>(V1378-0.006104506)/(0.96359551-0.006104506)</f>
        <v>3.5410772381523077E-2</v>
      </c>
      <c r="X1378">
        <v>0.91872966</v>
      </c>
      <c r="Y1378">
        <f>(X1378-0.026912883)/(0.97887218-0.026912883)</f>
        <v>0.93682238285866559</v>
      </c>
      <c r="Z1378">
        <v>5.0012502000000014E-3</v>
      </c>
      <c r="AA1378">
        <f>(Z1378-0)/(0.8541435-0)</f>
        <v>5.8552809920112978E-3</v>
      </c>
      <c r="AB1378">
        <v>1.7254313E-2</v>
      </c>
      <c r="AC1378">
        <f>(AB1378-0)/(0.90509456-0)</f>
        <v>1.906354734913002E-2</v>
      </c>
      <c r="AD1378">
        <v>3.2508125999999998E-3</v>
      </c>
      <c r="AE1378" s="3">
        <f>(AD1378-0)/(0.42788053-0)</f>
        <v>7.5974772677784618E-3</v>
      </c>
      <c r="AF1378">
        <v>0</v>
      </c>
      <c r="AG1378">
        <f>(AF1378-0)/(0.48863637-0)</f>
        <v>0</v>
      </c>
      <c r="AH1378">
        <v>16.899999999999999</v>
      </c>
      <c r="AI1378">
        <f>(AH1378-0)/(78.5-0)</f>
        <v>0.21528662420382164</v>
      </c>
      <c r="AJ1378">
        <v>38.1</v>
      </c>
      <c r="AK1378">
        <f>(AJ1378-5.8)/(57.3-5.8)</f>
        <v>0.62718446601941757</v>
      </c>
      <c r="AL1378">
        <v>38.4</v>
      </c>
      <c r="AM1378">
        <f>(AL1378-5.5)/(55.8-5.5)</f>
        <v>0.65407554671968193</v>
      </c>
      <c r="AN1378">
        <v>6.6</v>
      </c>
      <c r="AO1378">
        <f>(AN1378-1.2)/(66.3-1.2)</f>
        <v>8.294930875576037E-2</v>
      </c>
      <c r="AP1378">
        <v>0.26106526631657923</v>
      </c>
      <c r="AQ1378">
        <v>0.25606401600400103</v>
      </c>
      <c r="AR1378">
        <v>0.27356839209802458</v>
      </c>
      <c r="AS1378">
        <v>0.2093023255813953</v>
      </c>
      <c r="AT1378" t="s">
        <v>104</v>
      </c>
      <c r="AU1378" t="s">
        <v>66</v>
      </c>
      <c r="AZ1378">
        <v>-0.64857142899999998</v>
      </c>
      <c r="BA1378" t="s">
        <v>74</v>
      </c>
      <c r="BB1378">
        <v>-1.247619048</v>
      </c>
      <c r="BC1378" t="s">
        <v>74</v>
      </c>
    </row>
    <row r="1379" spans="1:55">
      <c r="A1379" s="1">
        <v>1377</v>
      </c>
      <c r="B1379" t="s">
        <v>1012</v>
      </c>
      <c r="C1379" t="s">
        <v>1056</v>
      </c>
      <c r="D1379">
        <v>3</v>
      </c>
      <c r="E1379">
        <v>0</v>
      </c>
      <c r="F1379">
        <v>16059</v>
      </c>
      <c r="G1379">
        <v>27</v>
      </c>
      <c r="H1379">
        <v>0.69189308867993715</v>
      </c>
      <c r="I1379">
        <v>3</v>
      </c>
      <c r="J1379" t="s">
        <v>77</v>
      </c>
      <c r="K1379" t="s">
        <v>57</v>
      </c>
      <c r="L1379" t="s">
        <v>100</v>
      </c>
      <c r="M1379" t="s">
        <v>59</v>
      </c>
      <c r="N1379" t="s">
        <v>62</v>
      </c>
      <c r="O1379" t="s">
        <v>60</v>
      </c>
      <c r="P1379" t="s">
        <v>61</v>
      </c>
      <c r="Q1379" t="s">
        <v>63</v>
      </c>
      <c r="R1379" t="s">
        <v>64</v>
      </c>
      <c r="S1379" t="s">
        <v>65</v>
      </c>
      <c r="T1379">
        <v>6.7014041000000004</v>
      </c>
      <c r="U1379">
        <f>(T1379-0.014129973)/(27755.404-0.014129973)</f>
        <v>2.4093605452184898E-4</v>
      </c>
      <c r="V1379">
        <v>3.7510656000000003E-2</v>
      </c>
      <c r="W1379">
        <f>(V1379-0.006104506)/(0.96359551-0.006104506)</f>
        <v>3.2800464828179214E-2</v>
      </c>
      <c r="X1379">
        <v>0.86615514999999998</v>
      </c>
      <c r="Y1379">
        <f>(X1379-0.026912883)/(0.97887218-0.026912883)</f>
        <v>0.88159469595473683</v>
      </c>
      <c r="Z1379">
        <v>7.0824316000000003E-3</v>
      </c>
      <c r="AA1379">
        <f>(Z1379-0)/(0.8541435-0)</f>
        <v>8.2918521302333872E-3</v>
      </c>
      <c r="AB1379">
        <v>4.2953636000000003E-2</v>
      </c>
      <c r="AC1379">
        <f>(AB1379-0)/(0.90509456-0)</f>
        <v>4.7457622549405228E-2</v>
      </c>
      <c r="AD1379">
        <v>2.6690274E-2</v>
      </c>
      <c r="AE1379" s="3">
        <f>(AD1379-0)/(0.42788053-0)</f>
        <v>6.237786514847965E-2</v>
      </c>
      <c r="AF1379">
        <v>5.9020263000000004E-4</v>
      </c>
      <c r="AG1379">
        <f>(AF1379-0)/(0.48863637-0)</f>
        <v>1.2078565293860545E-3</v>
      </c>
      <c r="AH1379">
        <v>18.600000000000001</v>
      </c>
      <c r="AI1379">
        <f>(AH1379-0)/(78.5-0)</f>
        <v>0.2369426751592357</v>
      </c>
      <c r="AJ1379">
        <v>33.9</v>
      </c>
      <c r="AK1379">
        <f>(AJ1379-5.8)/(57.3-5.8)</f>
        <v>0.54563106796116501</v>
      </c>
      <c r="AL1379">
        <v>38.4</v>
      </c>
      <c r="AM1379">
        <f>(AL1379-5.5)/(55.8-5.5)</f>
        <v>0.65407554671968193</v>
      </c>
      <c r="AN1379">
        <v>9.1999999999999993</v>
      </c>
      <c r="AO1379">
        <f>(AN1379-1.2)/(66.3-1.2)</f>
        <v>0.12288786482334869</v>
      </c>
      <c r="AP1379">
        <v>0.26939471440750212</v>
      </c>
      <c r="AQ1379">
        <v>0.2646075152469014</v>
      </c>
      <c r="AR1379">
        <v>0.25450849236015483</v>
      </c>
      <c r="AS1379">
        <v>0.2114892779854417</v>
      </c>
      <c r="AT1379" t="s">
        <v>104</v>
      </c>
      <c r="AU1379" t="s">
        <v>104</v>
      </c>
      <c r="AZ1379">
        <v>-0.26514285700000001</v>
      </c>
      <c r="BA1379" t="s">
        <v>74</v>
      </c>
      <c r="BB1379">
        <v>0.06</v>
      </c>
      <c r="BC1379" t="s">
        <v>67</v>
      </c>
    </row>
    <row r="1380" spans="1:55">
      <c r="A1380" s="1">
        <v>1378</v>
      </c>
      <c r="B1380" t="s">
        <v>1012</v>
      </c>
      <c r="C1380" t="s">
        <v>1057</v>
      </c>
      <c r="D1380">
        <v>5</v>
      </c>
      <c r="E1380">
        <v>0</v>
      </c>
      <c r="F1380">
        <v>15730</v>
      </c>
      <c r="G1380">
        <v>49</v>
      </c>
      <c r="H1380">
        <v>0.64870194740324616</v>
      </c>
      <c r="I1380">
        <v>5</v>
      </c>
      <c r="J1380" t="s">
        <v>77</v>
      </c>
      <c r="K1380" t="s">
        <v>57</v>
      </c>
      <c r="L1380" t="s">
        <v>59</v>
      </c>
      <c r="M1380" t="s">
        <v>100</v>
      </c>
      <c r="N1380" t="s">
        <v>61</v>
      </c>
      <c r="O1380" t="s">
        <v>60</v>
      </c>
      <c r="P1380" t="s">
        <v>62</v>
      </c>
      <c r="Q1380" t="s">
        <v>63</v>
      </c>
      <c r="R1380" t="s">
        <v>65</v>
      </c>
      <c r="S1380" t="s">
        <v>64</v>
      </c>
      <c r="T1380">
        <v>5.7397742000000003</v>
      </c>
      <c r="U1380">
        <f>(T1380-0.014129973)/(27755.404-0.014129973)</f>
        <v>2.0628945418572968E-4</v>
      </c>
      <c r="V1380">
        <v>9.0131401999999999E-2</v>
      </c>
      <c r="W1380">
        <f>(V1380-0.006104506)/(0.96359551-0.006104506)</f>
        <v>8.775737385413597E-2</v>
      </c>
      <c r="X1380">
        <v>0.87263893999999997</v>
      </c>
      <c r="Y1380">
        <f>(X1380-0.026912883)/(0.97887218-0.026912883)</f>
        <v>0.88840569094205724</v>
      </c>
      <c r="Z1380">
        <v>4.9274567999999996E-3</v>
      </c>
      <c r="AA1380">
        <f>(Z1380-0)/(0.8541435-0)</f>
        <v>5.7688863756499929E-3</v>
      </c>
      <c r="AB1380">
        <v>1.0128661000000001E-2</v>
      </c>
      <c r="AC1380">
        <f>(AB1380-0)/(0.90509456-0)</f>
        <v>1.1190721331923595E-2</v>
      </c>
      <c r="AD1380">
        <v>8.2124285000000005E-3</v>
      </c>
      <c r="AE1380" s="3">
        <f>(AD1380-0)/(0.42788053-0)</f>
        <v>1.9193274580640539E-2</v>
      </c>
      <c r="AF1380">
        <v>2.7374760000000001E-4</v>
      </c>
      <c r="AG1380">
        <f>(AF1380-0)/(0.48863637-0)</f>
        <v>5.6022763921564011E-4</v>
      </c>
      <c r="AH1380">
        <v>14.4</v>
      </c>
      <c r="AI1380">
        <f>(AH1380-0)/(78.5-0)</f>
        <v>0.18343949044585989</v>
      </c>
      <c r="AJ1380">
        <v>38.5</v>
      </c>
      <c r="AK1380">
        <f>(AJ1380-5.8)/(57.3-5.8)</f>
        <v>0.63495145631067962</v>
      </c>
      <c r="AL1380">
        <v>36.299999999999997</v>
      </c>
      <c r="AM1380">
        <f>(AL1380-5.5)/(55.8-5.5)</f>
        <v>0.61232604373757449</v>
      </c>
      <c r="AN1380">
        <v>10.8</v>
      </c>
      <c r="AO1380">
        <f>(AN1380-1.2)/(66.3-1.2)</f>
        <v>0.14746543778801846</v>
      </c>
      <c r="AP1380">
        <v>0.25287434984943891</v>
      </c>
      <c r="AQ1380">
        <v>0.26402956474130862</v>
      </c>
      <c r="AR1380">
        <v>0.275047905830824</v>
      </c>
      <c r="AS1380">
        <v>0.20804817957842869</v>
      </c>
      <c r="AT1380" t="s">
        <v>104</v>
      </c>
      <c r="AU1380" t="s">
        <v>104</v>
      </c>
      <c r="AZ1380">
        <v>-0.17685714299999999</v>
      </c>
      <c r="BA1380" t="s">
        <v>74</v>
      </c>
      <c r="BB1380">
        <v>-5.7142856999999998E-2</v>
      </c>
      <c r="BC1380" t="s">
        <v>74</v>
      </c>
    </row>
    <row r="1381" spans="1:55">
      <c r="A1381" s="1">
        <v>1379</v>
      </c>
      <c r="B1381" t="s">
        <v>1012</v>
      </c>
      <c r="C1381" t="s">
        <v>769</v>
      </c>
      <c r="D1381">
        <v>18</v>
      </c>
      <c r="E1381">
        <v>1</v>
      </c>
      <c r="F1381">
        <v>64142</v>
      </c>
      <c r="G1381">
        <v>41</v>
      </c>
      <c r="H1381">
        <v>0.68445697085201962</v>
      </c>
      <c r="I1381">
        <v>18</v>
      </c>
      <c r="J1381" t="s">
        <v>56</v>
      </c>
      <c r="K1381" t="s">
        <v>57</v>
      </c>
      <c r="L1381" t="s">
        <v>59</v>
      </c>
      <c r="M1381" t="s">
        <v>58</v>
      </c>
      <c r="N1381" t="s">
        <v>60</v>
      </c>
      <c r="O1381" t="s">
        <v>62</v>
      </c>
      <c r="P1381" t="s">
        <v>61</v>
      </c>
      <c r="Q1381" t="s">
        <v>63</v>
      </c>
      <c r="R1381" t="s">
        <v>65</v>
      </c>
      <c r="S1381" t="s">
        <v>64</v>
      </c>
      <c r="T1381">
        <v>51.800510000000003</v>
      </c>
      <c r="U1381">
        <f>(T1381-0.014129973)/(27755.404-0.014129973)</f>
        <v>1.8658134607189944E-3</v>
      </c>
      <c r="V1381">
        <v>8.1235058999999998E-2</v>
      </c>
      <c r="W1381">
        <f>(V1381-0.006104506)/(0.96359551-0.006104506)</f>
        <v>7.8466066716173566E-2</v>
      </c>
      <c r="X1381">
        <v>0.82021253999999999</v>
      </c>
      <c r="Y1381">
        <f>(X1381-0.026912883)/(0.97887218-0.026912883)</f>
        <v>0.83333358842127048</v>
      </c>
      <c r="Z1381">
        <v>5.6040767999999998E-2</v>
      </c>
      <c r="AA1381">
        <f>(Z1381-0)/(0.8541435-0)</f>
        <v>6.5610483484332557E-2</v>
      </c>
      <c r="AB1381">
        <v>4.1339085000000001E-3</v>
      </c>
      <c r="AC1381">
        <f>(AB1381-0)/(0.90509456-0)</f>
        <v>4.5673774682724868E-3</v>
      </c>
      <c r="AD1381">
        <v>2.2353169999999999E-2</v>
      </c>
      <c r="AE1381" s="3">
        <f>(AD1381-0)/(0.42788053-0)</f>
        <v>5.2241615200392499E-2</v>
      </c>
      <c r="AF1381">
        <v>7.9671695000000005E-4</v>
      </c>
      <c r="AG1381">
        <f>(AF1381-0)/(0.48863637-0)</f>
        <v>1.6304904810912869E-3</v>
      </c>
      <c r="AH1381">
        <v>27.5</v>
      </c>
      <c r="AI1381">
        <f>(AH1381-0)/(78.5-0)</f>
        <v>0.3503184713375796</v>
      </c>
      <c r="AJ1381">
        <v>31.9</v>
      </c>
      <c r="AK1381">
        <f>(AJ1381-5.8)/(57.3-5.8)</f>
        <v>0.50679611650485434</v>
      </c>
      <c r="AL1381">
        <v>31</v>
      </c>
      <c r="AM1381">
        <f>(AL1381-5.5)/(55.8-5.5)</f>
        <v>0.50695825049701793</v>
      </c>
      <c r="AN1381">
        <v>9.5</v>
      </c>
      <c r="AO1381">
        <f>(AN1381-1.2)/(66.3-1.2)</f>
        <v>0.12749615975422429</v>
      </c>
      <c r="AP1381">
        <v>0.266103452941088</v>
      </c>
      <c r="AQ1381">
        <v>0.32845782661635831</v>
      </c>
      <c r="AR1381">
        <v>0.2513566736316763</v>
      </c>
      <c r="AS1381">
        <v>0.15408204681087739</v>
      </c>
      <c r="AT1381" t="s">
        <v>104</v>
      </c>
      <c r="AU1381" t="s">
        <v>104</v>
      </c>
      <c r="AV1381">
        <v>72</v>
      </c>
      <c r="AW1381">
        <v>0.65671641800000002</v>
      </c>
      <c r="AX1381">
        <v>0</v>
      </c>
      <c r="AY1381">
        <f>(AX1381-0)/(1.01692-0)</f>
        <v>0</v>
      </c>
      <c r="AZ1381">
        <v>0.18840579700000001</v>
      </c>
      <c r="BA1381" t="s">
        <v>67</v>
      </c>
      <c r="BB1381">
        <v>7.3291924999999994E-2</v>
      </c>
      <c r="BC1381" t="s">
        <v>67</v>
      </c>
    </row>
    <row r="1382" spans="1:55">
      <c r="A1382" s="1">
        <v>1380</v>
      </c>
      <c r="B1382" t="s">
        <v>1012</v>
      </c>
      <c r="C1382" t="s">
        <v>1058</v>
      </c>
      <c r="D1382">
        <v>16</v>
      </c>
      <c r="E1382">
        <v>0</v>
      </c>
      <c r="F1382">
        <v>9687</v>
      </c>
      <c r="G1382">
        <v>19</v>
      </c>
      <c r="H1382">
        <v>8.6931481692773289</v>
      </c>
      <c r="I1382">
        <v>16</v>
      </c>
      <c r="J1382" t="s">
        <v>77</v>
      </c>
      <c r="K1382" t="s">
        <v>57</v>
      </c>
      <c r="L1382" t="s">
        <v>59</v>
      </c>
      <c r="M1382" t="s">
        <v>58</v>
      </c>
      <c r="N1382" t="s">
        <v>62</v>
      </c>
      <c r="O1382" t="s">
        <v>60</v>
      </c>
      <c r="P1382" t="s">
        <v>61</v>
      </c>
      <c r="Q1382" t="s">
        <v>63</v>
      </c>
      <c r="R1382" t="s">
        <v>65</v>
      </c>
      <c r="S1382" t="s">
        <v>64</v>
      </c>
      <c r="T1382">
        <v>7.5338472999999997</v>
      </c>
      <c r="U1382">
        <f>(T1382-0.014129973)/(27755.404-0.014129973)</f>
        <v>2.7092818231750114E-4</v>
      </c>
      <c r="V1382">
        <v>3.5266622999999997E-2</v>
      </c>
      <c r="W1382">
        <f>(V1382-0.006104506)/(0.96359551-0.006104506)</f>
        <v>3.0456805210882169E-2</v>
      </c>
      <c r="X1382">
        <v>0.93074142999999998</v>
      </c>
      <c r="Y1382">
        <f>(X1382-0.026912883)/(0.97887218-0.026912883)</f>
        <v>0.94944032780426757</v>
      </c>
      <c r="Z1382">
        <v>8.3917565999999996E-3</v>
      </c>
      <c r="AA1382">
        <f>(Z1382-0)/(0.8541435-0)</f>
        <v>9.824761998422981E-3</v>
      </c>
      <c r="AB1382">
        <v>5.4174634000000001E-3</v>
      </c>
      <c r="AC1382">
        <f>(AB1382-0)/(0.90509456-0)</f>
        <v>5.9855219989389842E-3</v>
      </c>
      <c r="AD1382">
        <v>6.9046100000000003E-3</v>
      </c>
      <c r="AE1382" s="3">
        <f>(AD1382-0)/(0.42788053-0)</f>
        <v>1.6136770700924393E-2</v>
      </c>
      <c r="AF1382">
        <v>3.1867431000000003E-4</v>
      </c>
      <c r="AG1382">
        <f>(AF1382-0)/(0.48863637-0)</f>
        <v>6.5217067243684718E-4</v>
      </c>
      <c r="AH1382">
        <v>23</v>
      </c>
      <c r="AI1382">
        <f>(AH1382-0)/(78.5-0)</f>
        <v>0.2929936305732484</v>
      </c>
      <c r="AJ1382">
        <v>35.299999999999997</v>
      </c>
      <c r="AK1382">
        <f>(AJ1382-5.8)/(57.3-5.8)</f>
        <v>0.57281553398058249</v>
      </c>
      <c r="AL1382">
        <v>33.5</v>
      </c>
      <c r="AM1382">
        <f>(AL1382-5.5)/(55.8-5.5)</f>
        <v>0.55666003976143141</v>
      </c>
      <c r="AN1382">
        <v>8.1999999999999993</v>
      </c>
      <c r="AO1382">
        <f>(AN1382-1.2)/(66.3-1.2)</f>
        <v>0.10752688172043011</v>
      </c>
      <c r="AP1382">
        <v>0.2787338007223284</v>
      </c>
      <c r="AQ1382">
        <v>0.26991714467813899</v>
      </c>
      <c r="AR1382">
        <v>0.25302740599107709</v>
      </c>
      <c r="AS1382">
        <v>0.19832164860845561</v>
      </c>
      <c r="AT1382" t="s">
        <v>79</v>
      </c>
      <c r="AU1382" t="s">
        <v>72</v>
      </c>
      <c r="AZ1382">
        <v>0.123061224</v>
      </c>
      <c r="BA1382" t="s">
        <v>67</v>
      </c>
      <c r="BB1382">
        <v>4.2448979999999997E-2</v>
      </c>
      <c r="BC1382" t="s">
        <v>67</v>
      </c>
    </row>
    <row r="1383" spans="1:55">
      <c r="A1383" s="1">
        <v>1381</v>
      </c>
      <c r="B1383" t="s">
        <v>1012</v>
      </c>
      <c r="C1383" t="s">
        <v>1059</v>
      </c>
      <c r="D1383">
        <v>1</v>
      </c>
      <c r="E1383">
        <v>0</v>
      </c>
      <c r="F1383">
        <v>15629</v>
      </c>
      <c r="G1383">
        <v>25</v>
      </c>
      <c r="H1383">
        <v>0.25593448077292208</v>
      </c>
      <c r="I1383">
        <v>1</v>
      </c>
      <c r="J1383" t="s">
        <v>77</v>
      </c>
      <c r="K1383" t="s">
        <v>57</v>
      </c>
      <c r="L1383" t="s">
        <v>117</v>
      </c>
      <c r="M1383" t="s">
        <v>100</v>
      </c>
      <c r="N1383" t="s">
        <v>61</v>
      </c>
      <c r="O1383" t="s">
        <v>60</v>
      </c>
      <c r="P1383" t="s">
        <v>62</v>
      </c>
      <c r="Q1383" t="s">
        <v>63</v>
      </c>
      <c r="R1383" t="s">
        <v>65</v>
      </c>
      <c r="S1383" t="s">
        <v>64</v>
      </c>
      <c r="T1383">
        <v>3.4992721000000002</v>
      </c>
      <c r="U1383">
        <f>(T1383-0.014129973)/(27755.404-0.014129973)</f>
        <v>1.2556631858965886E-4</v>
      </c>
      <c r="V1383">
        <v>1.3927393E-2</v>
      </c>
      <c r="W1383">
        <f>(V1383-0.006104506)/(0.96359551-0.006104506)</f>
        <v>8.1701937327026842E-3</v>
      </c>
      <c r="X1383">
        <v>0.91650164000000001</v>
      </c>
      <c r="Y1383">
        <f>(X1383-0.026912883)/(0.97887218-0.026912883)</f>
        <v>0.93448192564897037</v>
      </c>
      <c r="Z1383">
        <v>5.7425741000000008E-3</v>
      </c>
      <c r="AA1383">
        <f>(Z1383-0)/(0.8541435-0)</f>
        <v>6.7231959266797689E-3</v>
      </c>
      <c r="AB1383">
        <v>1.8877887999999999E-2</v>
      </c>
      <c r="AC1383">
        <f>(AB1383-0)/(0.90509456-0)</f>
        <v>2.0857365444777395E-2</v>
      </c>
      <c r="AD1383">
        <v>2.7524752999999999E-2</v>
      </c>
      <c r="AE1383" s="3">
        <f>(AD1383-0)/(0.42788053-0)</f>
        <v>6.4328126825494963E-2</v>
      </c>
      <c r="AF1383">
        <v>1.9801979999999999E-4</v>
      </c>
      <c r="AG1383">
        <f>(AF1383-0)/(0.48863637-0)</f>
        <v>4.0524981797814192E-4</v>
      </c>
      <c r="AH1383">
        <v>19.3</v>
      </c>
      <c r="AI1383">
        <f>(AH1383-0)/(78.5-0)</f>
        <v>0.24585987261146497</v>
      </c>
      <c r="AJ1383">
        <v>38.5</v>
      </c>
      <c r="AK1383">
        <f>(AJ1383-5.8)/(57.3-5.8)</f>
        <v>0.63495145631067962</v>
      </c>
      <c r="AL1383">
        <v>34.9</v>
      </c>
      <c r="AM1383">
        <f>(AL1383-5.5)/(55.8-5.5)</f>
        <v>0.58449304174950301</v>
      </c>
      <c r="AN1383">
        <v>7.3</v>
      </c>
      <c r="AO1383">
        <f>(AN1383-1.2)/(66.3-1.2)</f>
        <v>9.3701996927803385E-2</v>
      </c>
      <c r="AP1383">
        <v>0.26349834983498349</v>
      </c>
      <c r="AQ1383">
        <v>0.26594059405940579</v>
      </c>
      <c r="AR1383">
        <v>0.2955775577557756</v>
      </c>
      <c r="AS1383">
        <v>0.17498349834983501</v>
      </c>
      <c r="AT1383" t="s">
        <v>147</v>
      </c>
      <c r="AU1383" t="s">
        <v>104</v>
      </c>
      <c r="AZ1383">
        <v>-0.91542857099999997</v>
      </c>
      <c r="BA1383" t="s">
        <v>74</v>
      </c>
      <c r="BB1383">
        <v>-2.7428570999999999E-2</v>
      </c>
      <c r="BC1383" t="s">
        <v>74</v>
      </c>
    </row>
    <row r="1384" spans="1:55">
      <c r="A1384" s="1">
        <v>1383</v>
      </c>
      <c r="B1384" t="s">
        <v>1012</v>
      </c>
      <c r="C1384" t="s">
        <v>239</v>
      </c>
      <c r="D1384">
        <v>52</v>
      </c>
      <c r="E1384">
        <v>1</v>
      </c>
      <c r="F1384">
        <v>129928</v>
      </c>
      <c r="G1384">
        <v>40</v>
      </c>
      <c r="H1384">
        <v>1.000554153069392</v>
      </c>
      <c r="I1384">
        <v>52</v>
      </c>
      <c r="J1384" t="s">
        <v>122</v>
      </c>
      <c r="K1384" t="s">
        <v>57</v>
      </c>
      <c r="L1384" t="s">
        <v>117</v>
      </c>
      <c r="M1384" t="s">
        <v>59</v>
      </c>
      <c r="N1384" t="s">
        <v>60</v>
      </c>
      <c r="O1384" t="s">
        <v>62</v>
      </c>
      <c r="P1384" t="s">
        <v>61</v>
      </c>
      <c r="Q1384" t="s">
        <v>63</v>
      </c>
      <c r="R1384" t="s">
        <v>69</v>
      </c>
      <c r="S1384" t="s">
        <v>65</v>
      </c>
      <c r="T1384">
        <v>159.73079000000001</v>
      </c>
      <c r="U1384">
        <f>(T1384-0.014129973)/(27755.404-0.014129973)</f>
        <v>5.754437634453039E-3</v>
      </c>
      <c r="V1384">
        <v>5.3365088999999997E-2</v>
      </c>
      <c r="W1384">
        <f>(V1384-0.006104506)/(0.96359551-0.006104506)</f>
        <v>4.9358774967665386E-2</v>
      </c>
      <c r="X1384">
        <v>0.80789244000000004</v>
      </c>
      <c r="Y1384">
        <f>(X1384-0.026912883)/(0.97887218-0.026912883)</f>
        <v>0.82039175357725413</v>
      </c>
      <c r="Z1384">
        <v>4.6444248E-2</v>
      </c>
      <c r="AA1384">
        <f>(Z1384-0)/(0.8541435-0)</f>
        <v>5.4375228518392993E-2</v>
      </c>
      <c r="AB1384">
        <v>8.0675258999999989E-3</v>
      </c>
      <c r="AC1384">
        <f>(AB1384-0)/(0.90509456-0)</f>
        <v>8.9134619260113537E-3</v>
      </c>
      <c r="AD1384">
        <v>6.2131483000000001E-2</v>
      </c>
      <c r="AE1384" s="3">
        <f>(AD1384-0)/(0.42788053-0)</f>
        <v>0.14520754893895266</v>
      </c>
      <c r="AF1384">
        <v>6.9208379000000001E-4</v>
      </c>
      <c r="AG1384">
        <f>(AF1384-0)/(0.48863637-0)</f>
        <v>1.4163575052753442E-3</v>
      </c>
      <c r="AH1384">
        <v>39.299999999999997</v>
      </c>
      <c r="AI1384">
        <f>(AH1384-0)/(78.5-0)</f>
        <v>0.50063694267515924</v>
      </c>
      <c r="AJ1384">
        <v>32.799999999999997</v>
      </c>
      <c r="AK1384">
        <f>(AJ1384-5.8)/(57.3-5.8)</f>
        <v>0.52427184466019405</v>
      </c>
      <c r="AL1384">
        <v>22.6</v>
      </c>
      <c r="AM1384">
        <f>(AL1384-5.5)/(55.8-5.5)</f>
        <v>0.33996023856858854</v>
      </c>
      <c r="AN1384">
        <v>5.2</v>
      </c>
      <c r="AO1384">
        <f>(AN1384-1.2)/(66.3-1.2)</f>
        <v>6.1443932411674354E-2</v>
      </c>
      <c r="AP1384">
        <v>0.29878342527191432</v>
      </c>
      <c r="AQ1384">
        <v>0.32153398334927841</v>
      </c>
      <c r="AR1384">
        <v>0.27088294963394188</v>
      </c>
      <c r="AS1384">
        <v>0.1087996417448653</v>
      </c>
      <c r="AT1384" t="s">
        <v>104</v>
      </c>
      <c r="AU1384" t="s">
        <v>66</v>
      </c>
      <c r="AW1384">
        <v>0.44776119399999997</v>
      </c>
      <c r="AZ1384">
        <v>5.6542727000000001E-2</v>
      </c>
      <c r="BA1384" t="s">
        <v>67</v>
      </c>
      <c r="BB1384">
        <v>0.16464448800000001</v>
      </c>
      <c r="BC1384" t="s">
        <v>67</v>
      </c>
    </row>
    <row r="1385" spans="1:55">
      <c r="A1385" s="1">
        <v>1384</v>
      </c>
      <c r="B1385" t="s">
        <v>1012</v>
      </c>
      <c r="C1385" t="s">
        <v>1060</v>
      </c>
      <c r="D1385">
        <v>50</v>
      </c>
      <c r="E1385">
        <v>0</v>
      </c>
      <c r="F1385">
        <v>88499</v>
      </c>
      <c r="G1385">
        <v>35</v>
      </c>
      <c r="H1385">
        <v>1.6142232438461781</v>
      </c>
      <c r="I1385">
        <v>50</v>
      </c>
      <c r="J1385" t="s">
        <v>102</v>
      </c>
      <c r="K1385" t="s">
        <v>57</v>
      </c>
      <c r="L1385" t="s">
        <v>58</v>
      </c>
      <c r="M1385" t="s">
        <v>59</v>
      </c>
      <c r="N1385" t="s">
        <v>60</v>
      </c>
      <c r="O1385" t="s">
        <v>62</v>
      </c>
      <c r="P1385" t="s">
        <v>61</v>
      </c>
      <c r="Q1385" t="s">
        <v>63</v>
      </c>
      <c r="R1385" t="s">
        <v>65</v>
      </c>
      <c r="S1385" t="s">
        <v>64</v>
      </c>
      <c r="T1385">
        <v>85.652336000000005</v>
      </c>
      <c r="U1385">
        <f>(T1385-0.014129973)/(27755.404-0.014129973)</f>
        <v>3.0854621905160328E-3</v>
      </c>
      <c r="V1385">
        <v>2.6781624E-2</v>
      </c>
      <c r="W1385">
        <f>(V1385-0.006104506)/(0.96359551-0.006104506)</f>
        <v>2.159510419797114E-2</v>
      </c>
      <c r="X1385">
        <v>0.90900289999999995</v>
      </c>
      <c r="Y1385">
        <f>(X1385-0.026912883)/(0.97887218-0.026912883)</f>
        <v>0.92660476112772283</v>
      </c>
      <c r="Z1385">
        <v>2.7541755000000001E-2</v>
      </c>
      <c r="AA1385">
        <f>(Z1385-0)/(0.8541435-0)</f>
        <v>3.2244880397731768E-2</v>
      </c>
      <c r="AB1385">
        <v>4.8523471000000004E-3</v>
      </c>
      <c r="AC1385">
        <f>(AB1385-0)/(0.90509456-0)</f>
        <v>5.36114933670577E-3</v>
      </c>
      <c r="AD1385">
        <v>1.2786871999999999E-2</v>
      </c>
      <c r="AE1385" s="3">
        <f>(AD1385-0)/(0.42788053-0)</f>
        <v>2.9884210903450083E-2</v>
      </c>
      <c r="AF1385">
        <v>2.7073180999999998E-4</v>
      </c>
      <c r="AG1385">
        <f>(AF1385-0)/(0.48863637-0)</f>
        <v>5.5405578999369201E-4</v>
      </c>
      <c r="AH1385">
        <v>27.4</v>
      </c>
      <c r="AI1385">
        <f>(AH1385-0)/(78.5-0)</f>
        <v>0.34904458598726112</v>
      </c>
      <c r="AJ1385">
        <v>39.299999999999997</v>
      </c>
      <c r="AK1385">
        <f>(AJ1385-5.8)/(57.3-5.8)</f>
        <v>0.65048543689320393</v>
      </c>
      <c r="AL1385">
        <v>27.8</v>
      </c>
      <c r="AM1385">
        <f>(AL1385-5.5)/(55.8-5.5)</f>
        <v>0.44333996023856864</v>
      </c>
      <c r="AN1385">
        <v>5.5</v>
      </c>
      <c r="AO1385">
        <f>(AN1385-1.2)/(66.3-1.2)</f>
        <v>6.6052227342549924E-2</v>
      </c>
      <c r="AP1385">
        <v>0.28917281019617652</v>
      </c>
      <c r="AQ1385">
        <v>0.33147986171852217</v>
      </c>
      <c r="AR1385">
        <v>0.26601482777291852</v>
      </c>
      <c r="AS1385">
        <v>0.1133325003123829</v>
      </c>
      <c r="AT1385" t="s">
        <v>66</v>
      </c>
      <c r="AU1385" t="s">
        <v>66</v>
      </c>
      <c r="AZ1385">
        <v>0.147883598</v>
      </c>
      <c r="BA1385" t="s">
        <v>67</v>
      </c>
      <c r="BB1385">
        <v>9.6895943999999998E-2</v>
      </c>
      <c r="BC1385" t="s">
        <v>67</v>
      </c>
    </row>
    <row r="1386" spans="1:55">
      <c r="A1386" s="1">
        <v>1385</v>
      </c>
      <c r="B1386" t="s">
        <v>1012</v>
      </c>
      <c r="C1386" t="s">
        <v>1061</v>
      </c>
      <c r="D1386">
        <v>2</v>
      </c>
      <c r="E1386">
        <v>0</v>
      </c>
      <c r="F1386">
        <v>15226</v>
      </c>
      <c r="G1386">
        <v>38</v>
      </c>
      <c r="H1386">
        <v>0.34566911169951681</v>
      </c>
      <c r="I1386">
        <v>2</v>
      </c>
      <c r="J1386" t="s">
        <v>77</v>
      </c>
      <c r="K1386" t="s">
        <v>57</v>
      </c>
      <c r="L1386" t="s">
        <v>59</v>
      </c>
      <c r="M1386" t="s">
        <v>58</v>
      </c>
      <c r="N1386" t="s">
        <v>60</v>
      </c>
      <c r="O1386" t="s">
        <v>61</v>
      </c>
      <c r="P1386" t="s">
        <v>62</v>
      </c>
      <c r="Q1386" t="s">
        <v>63</v>
      </c>
      <c r="R1386" t="s">
        <v>64</v>
      </c>
      <c r="S1386" t="s">
        <v>65</v>
      </c>
      <c r="T1386">
        <v>9.8539486000000007</v>
      </c>
      <c r="U1386">
        <f>(T1386-0.014129973)/(27755.404-0.014129973)</f>
        <v>3.5451920052566099E-4</v>
      </c>
      <c r="V1386">
        <v>9.4224117999999996E-2</v>
      </c>
      <c r="W1386">
        <f>(V1386-0.006104506)/(0.96359551-0.006104506)</f>
        <v>9.2031791037067545E-2</v>
      </c>
      <c r="X1386">
        <v>0.87915891000000002</v>
      </c>
      <c r="Y1386">
        <f>(X1386-0.026912883)/(0.97887218-0.026912883)</f>
        <v>0.89525469175600703</v>
      </c>
      <c r="Z1386">
        <v>6.7207878E-3</v>
      </c>
      <c r="AA1386">
        <f>(Z1386-0)/(0.8541435-0)</f>
        <v>7.8684527834023219E-3</v>
      </c>
      <c r="AB1386">
        <v>2.9944105E-3</v>
      </c>
      <c r="AC1386">
        <f>(AB1386-0)/(0.90509456-0)</f>
        <v>3.3083952023753188E-3</v>
      </c>
      <c r="AD1386">
        <v>5.9888208999999996E-3</v>
      </c>
      <c r="AE1386" s="3">
        <f>(AD1386-0)/(0.42788053-0)</f>
        <v>1.3996479110652686E-2</v>
      </c>
      <c r="AF1386">
        <v>1.9962735999999999E-4</v>
      </c>
      <c r="AG1386">
        <f>(AF1386-0)/(0.48863637-0)</f>
        <v>4.0853970816785495E-4</v>
      </c>
      <c r="AH1386">
        <v>16.7</v>
      </c>
      <c r="AI1386">
        <f>(AH1386-0)/(78.5-0)</f>
        <v>0.21273885350318469</v>
      </c>
      <c r="AJ1386">
        <v>35</v>
      </c>
      <c r="AK1386">
        <f>(AJ1386-5.8)/(57.3-5.8)</f>
        <v>0.56699029126213596</v>
      </c>
      <c r="AL1386">
        <v>39.200000000000003</v>
      </c>
      <c r="AM1386">
        <f>(AL1386-5.5)/(55.8-5.5)</f>
        <v>0.66998011928429435</v>
      </c>
      <c r="AN1386">
        <v>9.1</v>
      </c>
      <c r="AO1386">
        <f>(AN1386-1.2)/(66.3-1.2)</f>
        <v>0.12135176651305683</v>
      </c>
      <c r="AP1386">
        <v>0.25818472185254188</v>
      </c>
      <c r="AQ1386">
        <v>0.27987756188448232</v>
      </c>
      <c r="AR1386">
        <v>0.27854671280276821</v>
      </c>
      <c r="AS1386">
        <v>0.18339100346020759</v>
      </c>
      <c r="AT1386" t="s">
        <v>147</v>
      </c>
      <c r="AU1386" t="s">
        <v>104</v>
      </c>
      <c r="AZ1386">
        <v>0.115714286</v>
      </c>
      <c r="BA1386" t="s">
        <v>67</v>
      </c>
      <c r="BB1386">
        <v>0.231428571</v>
      </c>
      <c r="BC1386" t="s">
        <v>67</v>
      </c>
    </row>
    <row r="1387" spans="1:55">
      <c r="A1387" s="1">
        <v>1382</v>
      </c>
      <c r="B1387" t="s">
        <v>1012</v>
      </c>
      <c r="C1387" t="s">
        <v>1062</v>
      </c>
      <c r="D1387">
        <v>74</v>
      </c>
      <c r="E1387">
        <v>11</v>
      </c>
      <c r="F1387">
        <v>200226</v>
      </c>
      <c r="G1387">
        <v>36</v>
      </c>
      <c r="H1387">
        <v>1.02661769977703</v>
      </c>
      <c r="I1387">
        <v>74</v>
      </c>
      <c r="J1387" t="s">
        <v>56</v>
      </c>
      <c r="K1387" t="s">
        <v>57</v>
      </c>
      <c r="L1387" t="s">
        <v>100</v>
      </c>
      <c r="M1387" t="s">
        <v>59</v>
      </c>
      <c r="N1387" t="s">
        <v>60</v>
      </c>
      <c r="O1387" t="s">
        <v>61</v>
      </c>
      <c r="P1387" t="s">
        <v>62</v>
      </c>
      <c r="Q1387" t="s">
        <v>63</v>
      </c>
      <c r="R1387" t="s">
        <v>65</v>
      </c>
      <c r="S1387" t="s">
        <v>69</v>
      </c>
      <c r="T1387">
        <v>12.344465</v>
      </c>
      <c r="U1387">
        <f>(T1387-0.014129973)/(27755.404-0.014129973)</f>
        <v>4.4425011087001552E-4</v>
      </c>
      <c r="V1387">
        <v>1.7721798E-2</v>
      </c>
      <c r="W1387">
        <f>(V1387-0.006104506)/(0.96359551-0.006104506)</f>
        <v>1.2133056030258015E-2</v>
      </c>
      <c r="X1387">
        <v>0.90953373999999998</v>
      </c>
      <c r="Y1387">
        <f>(X1387-0.026912883)/(0.97887218-0.026912883)</f>
        <v>0.92716239001130329</v>
      </c>
      <c r="Z1387">
        <v>1.5844489E-2</v>
      </c>
      <c r="AA1387">
        <f>(Z1387-0)/(0.8541435-0)</f>
        <v>1.8550148774766771E-2</v>
      </c>
      <c r="AB1387">
        <v>2.1801816000000002E-2</v>
      </c>
      <c r="AC1387">
        <f>(AB1387-0)/(0.90509456-0)</f>
        <v>2.4087887568344242E-2</v>
      </c>
      <c r="AD1387">
        <v>1.1368982999999999E-2</v>
      </c>
      <c r="AE1387" s="3">
        <f>(AD1387-0)/(0.42788053-0)</f>
        <v>2.6570461151854699E-2</v>
      </c>
      <c r="AF1387">
        <v>4.3553571000000001E-4</v>
      </c>
      <c r="AG1387">
        <f>(AF1387-0)/(0.48863637-0)</f>
        <v>8.9132888327571693E-4</v>
      </c>
      <c r="AH1387">
        <v>28.7</v>
      </c>
      <c r="AI1387">
        <f>(AH1387-0)/(78.5-0)</f>
        <v>0.36560509554140125</v>
      </c>
      <c r="AJ1387">
        <v>37.5</v>
      </c>
      <c r="AK1387">
        <f>(AJ1387-5.8)/(57.3-5.8)</f>
        <v>0.61553398058252429</v>
      </c>
      <c r="AL1387">
        <v>28</v>
      </c>
      <c r="AM1387">
        <f>(AL1387-5.5)/(55.8-5.5)</f>
        <v>0.44731610337972172</v>
      </c>
      <c r="AN1387">
        <v>5.8</v>
      </c>
      <c r="AO1387">
        <f>(AN1387-1.2)/(66.3-1.2)</f>
        <v>7.0660522273425494E-2</v>
      </c>
      <c r="AP1387">
        <v>0.2254823432822371</v>
      </c>
      <c r="AQ1387">
        <v>0.31838661553711062</v>
      </c>
      <c r="AR1387">
        <v>0.26215244751043798</v>
      </c>
      <c r="AS1387">
        <v>0.19397859367021439</v>
      </c>
      <c r="AT1387" t="s">
        <v>104</v>
      </c>
      <c r="AU1387" t="s">
        <v>66</v>
      </c>
      <c r="AV1387">
        <v>58</v>
      </c>
      <c r="AX1387">
        <v>0.56828000000000001</v>
      </c>
      <c r="AY1387">
        <f>(AX1387-0)/(1.01692-0)</f>
        <v>0.55882468630767412</v>
      </c>
      <c r="AZ1387">
        <v>-0.100830008</v>
      </c>
      <c r="BA1387" t="s">
        <v>74</v>
      </c>
      <c r="BB1387">
        <v>9.0007981000000001E-2</v>
      </c>
      <c r="BC1387" t="s">
        <v>67</v>
      </c>
    </row>
    <row r="1388" spans="1:55">
      <c r="A1388" s="1">
        <v>1386</v>
      </c>
      <c r="B1388" t="s">
        <v>1012</v>
      </c>
      <c r="C1388" t="s">
        <v>1063</v>
      </c>
      <c r="D1388">
        <v>531</v>
      </c>
      <c r="E1388">
        <v>0</v>
      </c>
      <c r="F1388">
        <v>150642</v>
      </c>
      <c r="G1388">
        <v>19</v>
      </c>
      <c r="H1388">
        <v>18.552175635647849</v>
      </c>
      <c r="I1388">
        <v>531</v>
      </c>
      <c r="J1388" t="s">
        <v>56</v>
      </c>
      <c r="K1388" t="s">
        <v>57</v>
      </c>
      <c r="L1388" t="s">
        <v>58</v>
      </c>
      <c r="M1388" t="s">
        <v>59</v>
      </c>
      <c r="N1388" t="s">
        <v>60</v>
      </c>
      <c r="O1388" t="s">
        <v>62</v>
      </c>
      <c r="P1388" t="s">
        <v>61</v>
      </c>
      <c r="Q1388" t="s">
        <v>63</v>
      </c>
      <c r="R1388" t="s">
        <v>65</v>
      </c>
      <c r="S1388" t="s">
        <v>64</v>
      </c>
      <c r="T1388">
        <v>45.791355000000003</v>
      </c>
      <c r="U1388">
        <f>(T1388-0.014129973)/(27755.404-0.014129973)</f>
        <v>1.6493093860819714E-3</v>
      </c>
      <c r="V1388">
        <v>3.4585822000000002E-2</v>
      </c>
      <c r="W1388">
        <f>(V1388-0.006104506)/(0.96359551-0.006104506)</f>
        <v>2.974577920943057E-2</v>
      </c>
      <c r="X1388">
        <v>0.85493797000000005</v>
      </c>
      <c r="Y1388">
        <f>(X1388-0.026912883)/(0.97887218-0.026912883)</f>
        <v>0.86981144005782018</v>
      </c>
      <c r="Z1388">
        <v>6.8349070999999997E-2</v>
      </c>
      <c r="AA1388">
        <f>(Z1388-0)/(0.8541435-0)</f>
        <v>8.0020594900037295E-2</v>
      </c>
      <c r="AB1388">
        <v>2.5744713000000002E-3</v>
      </c>
      <c r="AC1388">
        <f>(AB1388-0)/(0.90509456-0)</f>
        <v>2.8444224656482306E-3</v>
      </c>
      <c r="AD1388">
        <v>2.3069775000000001E-2</v>
      </c>
      <c r="AE1388" s="3">
        <f>(AD1388-0)/(0.42788053-0)</f>
        <v>5.3916393438140316E-2</v>
      </c>
      <c r="AF1388">
        <v>4.8977747999999998E-4</v>
      </c>
      <c r="AG1388">
        <f>(AF1388-0)/(0.48863637-0)</f>
        <v>1.0023352948533078E-3</v>
      </c>
      <c r="AH1388">
        <v>27.8</v>
      </c>
      <c r="AI1388">
        <f>(AH1388-0)/(78.5-0)</f>
        <v>0.35414012738853506</v>
      </c>
      <c r="AJ1388">
        <v>36.299999999999997</v>
      </c>
      <c r="AK1388">
        <f>(AJ1388-5.8)/(57.3-5.8)</f>
        <v>0.59223300970873782</v>
      </c>
      <c r="AL1388">
        <v>27.9</v>
      </c>
      <c r="AM1388">
        <f>(AL1388-5.5)/(55.8-5.5)</f>
        <v>0.44532803180914515</v>
      </c>
      <c r="AN1388">
        <v>8</v>
      </c>
      <c r="AO1388">
        <f>(AN1388-1.2)/(66.3-1.2)</f>
        <v>0.1044546850998464</v>
      </c>
      <c r="AP1388">
        <v>0.27205254433113979</v>
      </c>
      <c r="AQ1388">
        <v>0.34140628924498911</v>
      </c>
      <c r="AR1388">
        <v>0.23534435123323461</v>
      </c>
      <c r="AS1388">
        <v>0.15119681519063649</v>
      </c>
      <c r="AT1388" t="s">
        <v>79</v>
      </c>
      <c r="AU1388" t="s">
        <v>72</v>
      </c>
      <c r="AV1388">
        <v>95</v>
      </c>
      <c r="AW1388">
        <v>1</v>
      </c>
      <c r="AX1388">
        <v>0.51032</v>
      </c>
      <c r="AY1388">
        <f>(AX1388-0)/(1.01692-0)</f>
        <v>0.50182905243283638</v>
      </c>
      <c r="AZ1388">
        <v>0.16685329500000001</v>
      </c>
      <c r="BA1388" t="s">
        <v>67</v>
      </c>
      <c r="BB1388">
        <v>0.28023472799999999</v>
      </c>
      <c r="BC1388" t="s">
        <v>67</v>
      </c>
    </row>
    <row r="1389" spans="1:55">
      <c r="A1389" s="1">
        <v>1387</v>
      </c>
      <c r="B1389" t="s">
        <v>1012</v>
      </c>
      <c r="C1389" t="s">
        <v>1064</v>
      </c>
      <c r="D1389">
        <v>20</v>
      </c>
      <c r="E1389">
        <v>0</v>
      </c>
      <c r="F1389">
        <v>36576</v>
      </c>
      <c r="G1389">
        <v>41</v>
      </c>
      <c r="H1389">
        <v>1.3336747540703759</v>
      </c>
      <c r="I1389">
        <v>20</v>
      </c>
      <c r="J1389" t="s">
        <v>56</v>
      </c>
      <c r="K1389" t="s">
        <v>57</v>
      </c>
      <c r="L1389" t="s">
        <v>59</v>
      </c>
      <c r="M1389" t="s">
        <v>58</v>
      </c>
      <c r="N1389" t="s">
        <v>60</v>
      </c>
      <c r="O1389" t="s">
        <v>62</v>
      </c>
      <c r="P1389" t="s">
        <v>61</v>
      </c>
      <c r="Q1389" t="s">
        <v>63</v>
      </c>
      <c r="R1389" t="s">
        <v>64</v>
      </c>
      <c r="S1389" t="s">
        <v>65</v>
      </c>
      <c r="T1389">
        <v>33.073154000000002</v>
      </c>
      <c r="U1389">
        <f>(T1389-0.014129973)/(27755.404-0.014129973)</f>
        <v>1.1910848372805739E-3</v>
      </c>
      <c r="V1389">
        <v>8.0890140999999999E-2</v>
      </c>
      <c r="W1389">
        <f>(V1389-0.006104506)/(0.96359551-0.006104506)</f>
        <v>7.810583565545437E-2</v>
      </c>
      <c r="X1389">
        <v>0.86052768999999996</v>
      </c>
      <c r="Y1389">
        <f>(X1389-0.026912883)/(0.97887218-0.026912883)</f>
        <v>0.87568324573020062</v>
      </c>
      <c r="Z1389">
        <v>3.2796237999999998E-2</v>
      </c>
      <c r="AA1389">
        <f>(Z1389-0)/(0.8541435-0)</f>
        <v>3.8396637099035465E-2</v>
      </c>
      <c r="AB1389">
        <v>2.9345434000000001E-3</v>
      </c>
      <c r="AC1389">
        <f>(AB1389-0)/(0.90509456-0)</f>
        <v>3.2422506218576764E-3</v>
      </c>
      <c r="AD1389">
        <v>1.00807E-2</v>
      </c>
      <c r="AE1389" s="3">
        <f>(AD1389-0)/(0.42788053-0)</f>
        <v>2.3559613708060052E-2</v>
      </c>
      <c r="AF1389">
        <v>4.0757545999999998E-4</v>
      </c>
      <c r="AG1389">
        <f>(AF1389-0)/(0.48863637-0)</f>
        <v>8.3410790727673416E-4</v>
      </c>
      <c r="AH1389">
        <v>25</v>
      </c>
      <c r="AI1389">
        <f>(AH1389-0)/(78.5-0)</f>
        <v>0.31847133757961782</v>
      </c>
      <c r="AJ1389">
        <v>32.299999999999997</v>
      </c>
      <c r="AK1389">
        <f>(AJ1389-5.8)/(57.3-5.8)</f>
        <v>0.51456310679611639</v>
      </c>
      <c r="AL1389">
        <v>34.299999999999997</v>
      </c>
      <c r="AM1389">
        <f>(AL1389-5.5)/(55.8-5.5)</f>
        <v>0.57256461232604372</v>
      </c>
      <c r="AN1389">
        <v>8.4</v>
      </c>
      <c r="AO1389">
        <f>(AN1389-1.2)/(66.3-1.2)</f>
        <v>0.11059907834101383</v>
      </c>
      <c r="AP1389">
        <v>0.27160829280221721</v>
      </c>
      <c r="AQ1389">
        <v>0.29103605684319211</v>
      </c>
      <c r="AR1389">
        <v>0.26098415890008958</v>
      </c>
      <c r="AS1389">
        <v>0.17637149145450109</v>
      </c>
      <c r="AT1389" t="s">
        <v>104</v>
      </c>
      <c r="AU1389" t="s">
        <v>66</v>
      </c>
      <c r="AZ1389">
        <v>0.13349397599999999</v>
      </c>
      <c r="BA1389" t="s">
        <v>67</v>
      </c>
      <c r="BB1389">
        <v>0.40344234099999998</v>
      </c>
      <c r="BC1389" t="s">
        <v>67</v>
      </c>
    </row>
    <row r="1390" spans="1:55">
      <c r="A1390" s="1">
        <v>1388</v>
      </c>
      <c r="B1390" t="s">
        <v>1012</v>
      </c>
      <c r="C1390" t="s">
        <v>779</v>
      </c>
      <c r="D1390">
        <v>0</v>
      </c>
      <c r="E1390">
        <v>0</v>
      </c>
      <c r="F1390">
        <v>9726</v>
      </c>
      <c r="G1390">
        <v>102</v>
      </c>
      <c r="H1390">
        <v>0</v>
      </c>
      <c r="I1390">
        <v>0</v>
      </c>
      <c r="J1390" t="s">
        <v>77</v>
      </c>
      <c r="K1390" t="s">
        <v>57</v>
      </c>
      <c r="L1390" t="s">
        <v>59</v>
      </c>
      <c r="M1390" t="s">
        <v>117</v>
      </c>
      <c r="N1390" t="s">
        <v>60</v>
      </c>
      <c r="O1390" t="s">
        <v>62</v>
      </c>
      <c r="P1390" t="s">
        <v>61</v>
      </c>
      <c r="Q1390" t="s">
        <v>63</v>
      </c>
      <c r="R1390" t="s">
        <v>65</v>
      </c>
      <c r="S1390" t="s">
        <v>69</v>
      </c>
      <c r="T1390">
        <v>6.6813064000000004</v>
      </c>
      <c r="U1390">
        <f>(T1390-0.014129973)/(27755.404-0.014129973)</f>
        <v>2.4021195372218038E-4</v>
      </c>
      <c r="V1390">
        <v>6.7261352999999996E-2</v>
      </c>
      <c r="W1390">
        <f>(V1390-0.006104506)/(0.96359551-0.006104506)</f>
        <v>6.3871980775288828E-2</v>
      </c>
      <c r="X1390">
        <v>0.86701530000000004</v>
      </c>
      <c r="Y1390">
        <f>(X1390-0.026912883)/(0.97887218-0.026912883)</f>
        <v>0.88249825349413025</v>
      </c>
      <c r="Z1390">
        <v>9.4329948000000004E-3</v>
      </c>
      <c r="AA1390">
        <f>(Z1390-0)/(0.8541435-0)</f>
        <v>1.1043805636874836E-2</v>
      </c>
      <c r="AB1390">
        <v>1.2611504000000001E-2</v>
      </c>
      <c r="AC1390">
        <f>(AB1390-0)/(0.90509456-0)</f>
        <v>1.3933907635021031E-2</v>
      </c>
      <c r="AD1390">
        <v>2.1634368000000001E-2</v>
      </c>
      <c r="AE1390" s="3">
        <f>(AD1390-0)/(0.42788053-0)</f>
        <v>5.056170235182237E-2</v>
      </c>
      <c r="AF1390">
        <v>1.0253255E-4</v>
      </c>
      <c r="AG1390">
        <f>(AF1390-0)/(0.48863637-0)</f>
        <v>2.0983405308123095E-4</v>
      </c>
      <c r="AH1390">
        <v>29.3</v>
      </c>
      <c r="AI1390">
        <f>(AH1390-0)/(78.5-0)</f>
        <v>0.37324840764331213</v>
      </c>
      <c r="AJ1390">
        <v>34.700000000000003</v>
      </c>
      <c r="AK1390">
        <f>(AJ1390-5.8)/(57.3-5.8)</f>
        <v>0.56116504854368932</v>
      </c>
      <c r="AL1390">
        <v>29.2</v>
      </c>
      <c r="AM1390">
        <f>(AL1390-5.5)/(55.8-5.5)</f>
        <v>0.47117296222664018</v>
      </c>
      <c r="AN1390">
        <v>6.8</v>
      </c>
      <c r="AO1390">
        <f>(AN1390-1.2)/(66.3-1.2)</f>
        <v>8.6021505376344093E-2</v>
      </c>
      <c r="AP1390">
        <v>0.28452783758843442</v>
      </c>
      <c r="AQ1390">
        <v>0.34317645852558182</v>
      </c>
      <c r="AR1390">
        <v>0.1994258176971187</v>
      </c>
      <c r="AS1390">
        <v>0.17286988618886509</v>
      </c>
      <c r="AT1390" t="s">
        <v>147</v>
      </c>
      <c r="AU1390" t="s">
        <v>104</v>
      </c>
      <c r="AZ1390">
        <v>0</v>
      </c>
      <c r="BA1390" t="s">
        <v>74</v>
      </c>
      <c r="BB1390">
        <v>0</v>
      </c>
      <c r="BC1390" t="s">
        <v>74</v>
      </c>
    </row>
    <row r="1391" spans="1:55">
      <c r="A1391" s="1">
        <v>1389</v>
      </c>
      <c r="B1391" t="s">
        <v>1012</v>
      </c>
      <c r="C1391" t="s">
        <v>1065</v>
      </c>
      <c r="D1391">
        <v>2</v>
      </c>
      <c r="E1391">
        <v>0</v>
      </c>
      <c r="F1391">
        <v>9783</v>
      </c>
      <c r="G1391">
        <v>26</v>
      </c>
      <c r="H1391">
        <v>0.78629333459140272</v>
      </c>
      <c r="I1391">
        <v>2</v>
      </c>
      <c r="J1391" t="s">
        <v>77</v>
      </c>
      <c r="K1391" t="s">
        <v>57</v>
      </c>
      <c r="L1391" t="s">
        <v>59</v>
      </c>
      <c r="M1391" t="s">
        <v>58</v>
      </c>
      <c r="N1391" t="s">
        <v>60</v>
      </c>
      <c r="O1391" t="s">
        <v>61</v>
      </c>
      <c r="P1391" t="s">
        <v>62</v>
      </c>
      <c r="Q1391" t="s">
        <v>63</v>
      </c>
      <c r="R1391" t="s">
        <v>65</v>
      </c>
      <c r="S1391" t="s">
        <v>64</v>
      </c>
      <c r="T1391">
        <v>4.8624482000000002</v>
      </c>
      <c r="U1391">
        <f>(T1391-0.014129973)/(27755.404-0.014129973)</f>
        <v>1.7468024227739964E-4</v>
      </c>
      <c r="V1391">
        <v>5.5858746000000001E-2</v>
      </c>
      <c r="W1391">
        <f>(V1391-0.006104506)/(0.96359551-0.006104506)</f>
        <v>5.1963140950826103E-2</v>
      </c>
      <c r="X1391">
        <v>0.90315676</v>
      </c>
      <c r="Y1391">
        <f>(X1391-0.026912883)/(0.97887218-0.026912883)</f>
        <v>0.920463595199281</v>
      </c>
      <c r="Z1391">
        <v>9.6308188999999992E-3</v>
      </c>
      <c r="AA1391">
        <f>(Z1391-0)/(0.8541435-0)</f>
        <v>1.1275410864801992E-2</v>
      </c>
      <c r="AB1391">
        <v>5.9925093999999993E-3</v>
      </c>
      <c r="AC1391">
        <f>(AB1391-0)/(0.90509456-0)</f>
        <v>6.6208655590637945E-3</v>
      </c>
      <c r="AD1391">
        <v>4.1733546999999996E-3</v>
      </c>
      <c r="AE1391" s="3">
        <f>(AD1391-0)/(0.42788053-0)</f>
        <v>9.7535513008736342E-3</v>
      </c>
      <c r="AF1391">
        <v>7.2766183999999996E-3</v>
      </c>
      <c r="AG1391">
        <f>(AF1391-0)/(0.48863637-0)</f>
        <v>1.489168397350365E-2</v>
      </c>
      <c r="AH1391">
        <v>18</v>
      </c>
      <c r="AI1391">
        <f>(AH1391-0)/(78.5-0)</f>
        <v>0.22929936305732485</v>
      </c>
      <c r="AJ1391">
        <v>38.299999999999997</v>
      </c>
      <c r="AK1391">
        <f>(AJ1391-5.8)/(57.3-5.8)</f>
        <v>0.6310679611650486</v>
      </c>
      <c r="AL1391">
        <v>33.5</v>
      </c>
      <c r="AM1391">
        <f>(AL1391-5.5)/(55.8-5.5)</f>
        <v>0.55666003976143141</v>
      </c>
      <c r="AN1391">
        <v>10.3</v>
      </c>
      <c r="AO1391">
        <f>(AN1391-1.2)/(66.3-1.2)</f>
        <v>0.13978494623655918</v>
      </c>
      <c r="AP1391">
        <v>0.25029427501337609</v>
      </c>
      <c r="AQ1391">
        <v>0.2664526484751204</v>
      </c>
      <c r="AR1391">
        <v>0.26452648475120383</v>
      </c>
      <c r="AS1391">
        <v>0.21872659176029949</v>
      </c>
      <c r="AT1391" t="s">
        <v>104</v>
      </c>
      <c r="AU1391" t="s">
        <v>104</v>
      </c>
      <c r="AZ1391">
        <v>-0.27342857100000001</v>
      </c>
      <c r="BA1391" t="s">
        <v>74</v>
      </c>
      <c r="BB1391">
        <v>0.22914285700000001</v>
      </c>
      <c r="BC1391" t="s">
        <v>67</v>
      </c>
    </row>
    <row r="1392" spans="1:55">
      <c r="A1392" s="1">
        <v>1390</v>
      </c>
      <c r="B1392" t="s">
        <v>1012</v>
      </c>
      <c r="C1392" t="s">
        <v>840</v>
      </c>
      <c r="D1392">
        <v>8</v>
      </c>
      <c r="E1392">
        <v>0</v>
      </c>
      <c r="F1392">
        <v>24895</v>
      </c>
      <c r="G1392">
        <v>20</v>
      </c>
      <c r="H1392">
        <v>1.606748343040771</v>
      </c>
      <c r="I1392">
        <v>8</v>
      </c>
      <c r="J1392" t="s">
        <v>77</v>
      </c>
      <c r="K1392" t="s">
        <v>57</v>
      </c>
      <c r="L1392" t="s">
        <v>59</v>
      </c>
      <c r="M1392" t="s">
        <v>117</v>
      </c>
      <c r="N1392" t="s">
        <v>61</v>
      </c>
      <c r="O1392" t="s">
        <v>62</v>
      </c>
      <c r="P1392" t="s">
        <v>60</v>
      </c>
      <c r="Q1392" t="s">
        <v>63</v>
      </c>
      <c r="R1392" t="s">
        <v>64</v>
      </c>
      <c r="S1392" t="s">
        <v>65</v>
      </c>
      <c r="T1392">
        <v>10.043939999999999</v>
      </c>
      <c r="U1392">
        <f>(T1392-0.014129973)/(27755.404-0.014129973)</f>
        <v>3.6136440792104225E-4</v>
      </c>
      <c r="V1392">
        <v>6.2037263000000002E-2</v>
      </c>
      <c r="W1392">
        <f>(V1392-0.006104506)/(0.96359551-0.006104506)</f>
        <v>5.8415960845936053E-2</v>
      </c>
      <c r="X1392">
        <v>0.90936457999999998</v>
      </c>
      <c r="Y1392">
        <f>(X1392-0.026912883)/(0.97887218-0.026912883)</f>
        <v>0.92698469333820699</v>
      </c>
      <c r="Z1392">
        <v>4.5154992999999997E-3</v>
      </c>
      <c r="AA1392">
        <f>(Z1392-0)/(0.8541435-0)</f>
        <v>5.2865815872859771E-3</v>
      </c>
      <c r="AB1392">
        <v>4.3527786999999997E-3</v>
      </c>
      <c r="AC1392">
        <f>(AB1392-0)/(0.90509456-0)</f>
        <v>4.8091977262574642E-3</v>
      </c>
      <c r="AD1392">
        <v>4.8409407E-3</v>
      </c>
      <c r="AE1392" s="3">
        <f>(AD1392-0)/(0.42788053-0)</f>
        <v>1.1313767186368588E-2</v>
      </c>
      <c r="AF1392">
        <v>2.3594500999999999E-3</v>
      </c>
      <c r="AG1392">
        <f>(AF1392-0)/(0.48863637-0)</f>
        <v>4.8286420022316387E-3</v>
      </c>
      <c r="AH1392">
        <v>15.5</v>
      </c>
      <c r="AI1392">
        <f>(AH1392-0)/(78.5-0)</f>
        <v>0.19745222929936307</v>
      </c>
      <c r="AJ1392">
        <v>35.1</v>
      </c>
      <c r="AK1392">
        <f>(AJ1392-5.8)/(57.3-5.8)</f>
        <v>0.56893203883495147</v>
      </c>
      <c r="AL1392">
        <v>36.4</v>
      </c>
      <c r="AM1392">
        <f>(AL1392-5.5)/(55.8-5.5)</f>
        <v>0.61431411530815105</v>
      </c>
      <c r="AN1392">
        <v>13</v>
      </c>
      <c r="AO1392">
        <f>(AN1392-1.2)/(66.3-1.2)</f>
        <v>0.18125960061443935</v>
      </c>
      <c r="AP1392">
        <v>0.25787161337564068</v>
      </c>
      <c r="AQ1392">
        <v>0.25441379871450648</v>
      </c>
      <c r="AR1392">
        <v>0.27235375477992019</v>
      </c>
      <c r="AS1392">
        <v>0.21536083312993251</v>
      </c>
      <c r="AT1392" t="s">
        <v>66</v>
      </c>
      <c r="AU1392" t="s">
        <v>66</v>
      </c>
      <c r="AZ1392">
        <v>-1.818182E-3</v>
      </c>
      <c r="BA1392" t="s">
        <v>74</v>
      </c>
      <c r="BB1392">
        <v>-5.8874460000000002E-3</v>
      </c>
      <c r="BC1392" t="s">
        <v>74</v>
      </c>
    </row>
    <row r="1393" spans="1:55">
      <c r="A1393" s="1">
        <v>1391</v>
      </c>
      <c r="B1393" t="s">
        <v>1012</v>
      </c>
      <c r="C1393" t="s">
        <v>1066</v>
      </c>
      <c r="D1393">
        <v>2</v>
      </c>
      <c r="E1393">
        <v>0</v>
      </c>
      <c r="F1393">
        <v>3558</v>
      </c>
      <c r="G1393">
        <v>33</v>
      </c>
      <c r="H1393">
        <v>1.7033743846560041</v>
      </c>
      <c r="I1393">
        <v>2</v>
      </c>
      <c r="J1393" t="s">
        <v>77</v>
      </c>
      <c r="K1393" t="s">
        <v>57</v>
      </c>
      <c r="L1393" t="s">
        <v>100</v>
      </c>
      <c r="M1393" t="s">
        <v>59</v>
      </c>
      <c r="N1393" t="s">
        <v>61</v>
      </c>
      <c r="O1393" t="s">
        <v>63</v>
      </c>
      <c r="P1393" t="s">
        <v>60</v>
      </c>
      <c r="Q1393" t="s">
        <v>62</v>
      </c>
      <c r="R1393" t="s">
        <v>65</v>
      </c>
      <c r="S1393" t="s">
        <v>64</v>
      </c>
      <c r="T1393">
        <v>2.2256296</v>
      </c>
      <c r="U1393">
        <f>(T1393-0.014129973)/(27755.404-0.014129973)</f>
        <v>7.9678204390427047E-5</v>
      </c>
      <c r="V1393">
        <v>3.2648127999999998E-2</v>
      </c>
      <c r="W1393">
        <f>(V1393-0.006104506)/(0.96359551-0.006104506)</f>
        <v>2.7722058890487497E-2</v>
      </c>
      <c r="X1393">
        <v>0.88301085999999995</v>
      </c>
      <c r="Y1393">
        <f>(X1393-0.026912883)/(0.97887218-0.026912883)</f>
        <v>0.89930103072463607</v>
      </c>
      <c r="Z1393">
        <v>5.4413541000000003E-3</v>
      </c>
      <c r="AA1393">
        <f>(Z1393-0)/(0.8541435-0)</f>
        <v>6.3705385570457431E-3</v>
      </c>
      <c r="AB1393">
        <v>5.7134219000000007E-2</v>
      </c>
      <c r="AC1393">
        <f>(AB1393-0)/(0.90509456-0)</f>
        <v>6.3125137996630984E-2</v>
      </c>
      <c r="AD1393">
        <v>1.8137846999999999E-3</v>
      </c>
      <c r="AE1393" s="3">
        <f>(AD1393-0)/(0.42788053-0)</f>
        <v>4.2389979745047057E-3</v>
      </c>
      <c r="AF1393">
        <v>6.0459494000000011E-4</v>
      </c>
      <c r="AG1393">
        <f>(AF1393-0)/(0.48863637-0)</f>
        <v>1.2373105587699092E-3</v>
      </c>
      <c r="AH1393">
        <v>17</v>
      </c>
      <c r="AI1393">
        <f>(AH1393-0)/(78.5-0)</f>
        <v>0.21656050955414013</v>
      </c>
      <c r="AJ1393">
        <v>40.4</v>
      </c>
      <c r="AK1393">
        <f>(AJ1393-5.8)/(57.3-5.8)</f>
        <v>0.67184466019417477</v>
      </c>
      <c r="AL1393">
        <v>34.6</v>
      </c>
      <c r="AM1393">
        <f>(AL1393-5.5)/(55.8-5.5)</f>
        <v>0.57852882703777342</v>
      </c>
      <c r="AN1393">
        <v>8</v>
      </c>
      <c r="AO1393">
        <f>(AN1393-1.2)/(66.3-1.2)</f>
        <v>0.1044546850998464</v>
      </c>
      <c r="AP1393">
        <v>0.2288391777509069</v>
      </c>
      <c r="AQ1393">
        <v>0.24909310761789599</v>
      </c>
      <c r="AR1393">
        <v>0.27055622732769052</v>
      </c>
      <c r="AS1393">
        <v>0.25151148730350659</v>
      </c>
      <c r="AT1393" t="s">
        <v>66</v>
      </c>
      <c r="AU1393" t="s">
        <v>66</v>
      </c>
      <c r="AZ1393">
        <v>-2.2857139999999999E-3</v>
      </c>
      <c r="BA1393" t="s">
        <v>74</v>
      </c>
      <c r="BB1393">
        <v>0</v>
      </c>
      <c r="BC1393" t="s">
        <v>74</v>
      </c>
    </row>
    <row r="1394" spans="1:55">
      <c r="A1394" s="1">
        <v>1392</v>
      </c>
      <c r="B1394" t="s">
        <v>1012</v>
      </c>
      <c r="C1394" t="s">
        <v>1067</v>
      </c>
      <c r="D1394">
        <v>10</v>
      </c>
      <c r="E1394">
        <v>0</v>
      </c>
      <c r="F1394">
        <v>21676</v>
      </c>
      <c r="G1394">
        <v>41</v>
      </c>
      <c r="H1394">
        <v>1.125218855067311</v>
      </c>
      <c r="I1394">
        <v>10</v>
      </c>
      <c r="J1394" t="s">
        <v>56</v>
      </c>
      <c r="K1394" t="s">
        <v>57</v>
      </c>
      <c r="L1394" t="s">
        <v>59</v>
      </c>
      <c r="M1394" t="s">
        <v>58</v>
      </c>
      <c r="N1394" t="s">
        <v>61</v>
      </c>
      <c r="O1394" t="s">
        <v>60</v>
      </c>
      <c r="P1394" t="s">
        <v>62</v>
      </c>
      <c r="Q1394" t="s">
        <v>63</v>
      </c>
      <c r="R1394" t="s">
        <v>65</v>
      </c>
      <c r="S1394" t="s">
        <v>64</v>
      </c>
      <c r="T1394">
        <v>15.980646</v>
      </c>
      <c r="U1394">
        <f>(T1394-0.014129973)/(27755.404-0.014129973)</f>
        <v>5.7525821477442897E-4</v>
      </c>
      <c r="V1394">
        <v>2.8644029000000001E-2</v>
      </c>
      <c r="W1394">
        <f>(V1394-0.006104506)/(0.96359551-0.006104506)</f>
        <v>2.3540192968747729E-2</v>
      </c>
      <c r="X1394">
        <v>0.94589972</v>
      </c>
      <c r="Y1394">
        <f>(X1394-0.026912883)/(0.97887218-0.026912883)</f>
        <v>0.96536358213643259</v>
      </c>
      <c r="Z1394">
        <v>6.3294064999999998E-3</v>
      </c>
      <c r="AA1394">
        <f>(Z1394-0)/(0.8541435-0)</f>
        <v>7.4102378581584949E-3</v>
      </c>
      <c r="AB1394">
        <v>2.4024024999999998E-3</v>
      </c>
      <c r="AC1394">
        <f>(AB1394-0)/(0.90509456-0)</f>
        <v>2.6543110589461504E-3</v>
      </c>
      <c r="AD1394">
        <v>6.1908062000000002E-3</v>
      </c>
      <c r="AE1394" s="3">
        <f>(AD1394-0)/(0.42788053-0)</f>
        <v>1.4468539150402568E-2</v>
      </c>
      <c r="AF1394">
        <v>1.3860013999999999E-4</v>
      </c>
      <c r="AG1394">
        <f>(AF1394-0)/(0.48863637-0)</f>
        <v>2.8364679444553011E-4</v>
      </c>
      <c r="AH1394">
        <v>21.9</v>
      </c>
      <c r="AI1394">
        <f>(AH1394-0)/(78.5-0)</f>
        <v>0.27898089171974522</v>
      </c>
      <c r="AJ1394">
        <v>35.700000000000003</v>
      </c>
      <c r="AK1394">
        <f>(AJ1394-5.8)/(57.3-5.8)</f>
        <v>0.58058252427184465</v>
      </c>
      <c r="AL1394">
        <v>34.5</v>
      </c>
      <c r="AM1394">
        <f>(AL1394-5.5)/(55.8-5.5)</f>
        <v>0.57654075546719685</v>
      </c>
      <c r="AN1394">
        <v>7.8</v>
      </c>
      <c r="AO1394">
        <f>(AN1394-1.2)/(66.3-1.2)</f>
        <v>0.10138248847926268</v>
      </c>
      <c r="AP1394">
        <v>0.2353892353892354</v>
      </c>
      <c r="AQ1394">
        <v>0.26176946176946181</v>
      </c>
      <c r="AR1394">
        <v>0.28463848463848462</v>
      </c>
      <c r="AS1394">
        <v>0.2182028182028182</v>
      </c>
      <c r="AT1394" t="s">
        <v>104</v>
      </c>
      <c r="AU1394" t="s">
        <v>66</v>
      </c>
      <c r="AZ1394">
        <v>-1.3023256E-2</v>
      </c>
      <c r="BA1394" t="s">
        <v>74</v>
      </c>
      <c r="BB1394">
        <v>-0.36292358800000002</v>
      </c>
      <c r="BC1394" t="s">
        <v>74</v>
      </c>
    </row>
    <row r="1395" spans="1:55">
      <c r="A1395" s="1">
        <v>1393</v>
      </c>
      <c r="B1395" t="s">
        <v>1012</v>
      </c>
      <c r="C1395" t="s">
        <v>1068</v>
      </c>
      <c r="D1395">
        <v>1</v>
      </c>
      <c r="E1395">
        <v>0</v>
      </c>
      <c r="F1395">
        <v>13843</v>
      </c>
      <c r="G1395">
        <v>45</v>
      </c>
      <c r="H1395">
        <v>0.16053039241654429</v>
      </c>
      <c r="I1395">
        <v>1</v>
      </c>
      <c r="J1395" t="s">
        <v>77</v>
      </c>
      <c r="K1395" t="s">
        <v>57</v>
      </c>
      <c r="L1395" t="s">
        <v>59</v>
      </c>
      <c r="M1395" t="s">
        <v>58</v>
      </c>
      <c r="N1395" t="s">
        <v>62</v>
      </c>
      <c r="O1395" t="s">
        <v>60</v>
      </c>
      <c r="P1395" t="s">
        <v>61</v>
      </c>
      <c r="Q1395" t="s">
        <v>63</v>
      </c>
      <c r="R1395" t="s">
        <v>65</v>
      </c>
      <c r="S1395" t="s">
        <v>64</v>
      </c>
      <c r="T1395">
        <v>9.9161204999999999</v>
      </c>
      <c r="U1395">
        <f>(T1395-0.014129973)/(27755.404-0.014129973)</f>
        <v>3.567591942815094E-4</v>
      </c>
      <c r="V1395">
        <v>2.0184417999999999E-2</v>
      </c>
      <c r="W1395">
        <f>(V1395-0.006104506)/(0.96359551-0.006104506)</f>
        <v>1.4705007087460845E-2</v>
      </c>
      <c r="X1395">
        <v>0.93712335999999996</v>
      </c>
      <c r="Y1395">
        <f>(X1395-0.026912883)/(0.97887218-0.026912883)</f>
        <v>0.9561443224184405</v>
      </c>
      <c r="Z1395">
        <v>1.0963479E-2</v>
      </c>
      <c r="AA1395">
        <f>(Z1395-0)/(0.8541435-0)</f>
        <v>1.2835640615423522E-2</v>
      </c>
      <c r="AB1395">
        <v>7.1879765000000002E-3</v>
      </c>
      <c r="AC1395">
        <f>(AB1395-0)/(0.90509456-0)</f>
        <v>7.9416856731522063E-3</v>
      </c>
      <c r="AD1395">
        <v>5.0824075000000003E-3</v>
      </c>
      <c r="AE1395" s="3">
        <f>(AD1395-0)/(0.42788053-0)</f>
        <v>1.1878099477908004E-2</v>
      </c>
      <c r="AF1395">
        <v>7.2605820999999999E-5</v>
      </c>
      <c r="AG1395">
        <f>(AF1395-0)/(0.48863637-0)</f>
        <v>1.485886549951245E-4</v>
      </c>
      <c r="AH1395">
        <v>13.6</v>
      </c>
      <c r="AI1395">
        <f>(AH1395-0)/(78.5-0)</f>
        <v>0.17324840764331209</v>
      </c>
      <c r="AJ1395">
        <v>39.6</v>
      </c>
      <c r="AK1395">
        <f>(AJ1395-5.8)/(57.3-5.8)</f>
        <v>0.65631067961165057</v>
      </c>
      <c r="AL1395">
        <v>37.200000000000003</v>
      </c>
      <c r="AM1395">
        <f>(AL1395-5.5)/(55.8-5.5)</f>
        <v>0.63021868787276347</v>
      </c>
      <c r="AN1395">
        <v>9.6</v>
      </c>
      <c r="AO1395">
        <f>(AN1395-1.2)/(66.3-1.2)</f>
        <v>0.12903225806451615</v>
      </c>
      <c r="AP1395">
        <v>0.27728163798736671</v>
      </c>
      <c r="AQ1395">
        <v>0.26326871415087499</v>
      </c>
      <c r="AR1395">
        <v>0.24911057866840911</v>
      </c>
      <c r="AS1395">
        <v>0.2103390691933493</v>
      </c>
      <c r="AT1395" t="s">
        <v>147</v>
      </c>
      <c r="AU1395" t="s">
        <v>104</v>
      </c>
      <c r="AZ1395">
        <v>0.231428571</v>
      </c>
      <c r="BA1395" t="s">
        <v>67</v>
      </c>
      <c r="BB1395">
        <v>0.46285714300000003</v>
      </c>
      <c r="BC1395" t="s">
        <v>67</v>
      </c>
    </row>
    <row r="1396" spans="1:55">
      <c r="A1396" s="1">
        <v>1394</v>
      </c>
      <c r="B1396" t="s">
        <v>1012</v>
      </c>
      <c r="C1396" t="s">
        <v>1069</v>
      </c>
      <c r="D1396">
        <v>5</v>
      </c>
      <c r="E1396">
        <v>0</v>
      </c>
      <c r="F1396">
        <v>19136</v>
      </c>
      <c r="G1396">
        <v>47</v>
      </c>
      <c r="H1396">
        <v>0.55593111791076633</v>
      </c>
      <c r="I1396">
        <v>5</v>
      </c>
      <c r="J1396" t="s">
        <v>56</v>
      </c>
      <c r="K1396" t="s">
        <v>57</v>
      </c>
      <c r="L1396" t="s">
        <v>59</v>
      </c>
      <c r="M1396" t="s">
        <v>58</v>
      </c>
      <c r="N1396" t="s">
        <v>60</v>
      </c>
      <c r="O1396" t="s">
        <v>61</v>
      </c>
      <c r="P1396" t="s">
        <v>62</v>
      </c>
      <c r="Q1396" t="s">
        <v>63</v>
      </c>
      <c r="R1396" t="s">
        <v>65</v>
      </c>
      <c r="S1396" t="s">
        <v>64</v>
      </c>
      <c r="T1396">
        <v>17.045977000000001</v>
      </c>
      <c r="U1396">
        <f>(T1396-0.014129973)/(27755.404-0.014129973)</f>
        <v>6.1364106599679457E-4</v>
      </c>
      <c r="V1396">
        <v>6.2543467000000005E-2</v>
      </c>
      <c r="W1396">
        <f>(V1396-0.006104506)/(0.96359551-0.006104506)</f>
        <v>5.8944638397876795E-2</v>
      </c>
      <c r="X1396">
        <v>0.88925153000000001</v>
      </c>
      <c r="Y1396">
        <f>(X1396-0.026912883)/(0.97887218-0.026912883)</f>
        <v>0.90585663664147198</v>
      </c>
      <c r="Z1396">
        <v>2.0812155999999998E-2</v>
      </c>
      <c r="AA1396">
        <f>(Z1396-0)/(0.8541435-0)</f>
        <v>2.4366111783324464E-2</v>
      </c>
      <c r="AB1396">
        <v>5.5641750999999998E-3</v>
      </c>
      <c r="AC1396">
        <f>(AB1396-0)/(0.90509456-0)</f>
        <v>6.1476174378951075E-3</v>
      </c>
      <c r="AD1396">
        <v>8.0252531999999988E-3</v>
      </c>
      <c r="AE1396" s="3">
        <f>(AD1396-0)/(0.42788053-0)</f>
        <v>1.8755827006197264E-2</v>
      </c>
      <c r="AF1396">
        <v>3.2101010000000003E-4</v>
      </c>
      <c r="AG1396">
        <f>(AF1396-0)/(0.48863637-0)</f>
        <v>6.5695089376994196E-4</v>
      </c>
      <c r="AH1396">
        <v>20.5</v>
      </c>
      <c r="AI1396">
        <f>(AH1396-0)/(78.5-0)</f>
        <v>0.26114649681528662</v>
      </c>
      <c r="AJ1396">
        <v>36.799999999999997</v>
      </c>
      <c r="AK1396">
        <f>(AJ1396-5.8)/(57.3-5.8)</f>
        <v>0.60194174757281549</v>
      </c>
      <c r="AL1396">
        <v>35.799999999999997</v>
      </c>
      <c r="AM1396">
        <f>(AL1396-5.5)/(55.8-5.5)</f>
        <v>0.60238568588469188</v>
      </c>
      <c r="AN1396">
        <v>6.9</v>
      </c>
      <c r="AO1396">
        <f>(AN1396-1.2)/(66.3-1.2)</f>
        <v>8.7557603686635954E-2</v>
      </c>
      <c r="AP1396">
        <v>0.25525654058102831</v>
      </c>
      <c r="AQ1396">
        <v>0.30544112139532392</v>
      </c>
      <c r="AR1396">
        <v>0.25739660799315178</v>
      </c>
      <c r="AS1396">
        <v>0.18190573003049601</v>
      </c>
      <c r="AT1396" t="s">
        <v>147</v>
      </c>
      <c r="AU1396" t="s">
        <v>104</v>
      </c>
      <c r="AZ1396">
        <v>5.5646259000000003E-2</v>
      </c>
      <c r="BA1396" t="s">
        <v>67</v>
      </c>
      <c r="BB1396">
        <v>0.11129251699999999</v>
      </c>
      <c r="BC1396" t="s">
        <v>67</v>
      </c>
    </row>
    <row r="1397" spans="1:55">
      <c r="A1397" s="1">
        <v>1395</v>
      </c>
      <c r="B1397" t="s">
        <v>1012</v>
      </c>
      <c r="C1397" t="s">
        <v>142</v>
      </c>
      <c r="D1397">
        <v>142</v>
      </c>
      <c r="E1397">
        <v>12</v>
      </c>
      <c r="F1397">
        <v>238136</v>
      </c>
      <c r="G1397">
        <v>40</v>
      </c>
      <c r="H1397">
        <v>1.4907447844928949</v>
      </c>
      <c r="I1397">
        <v>142</v>
      </c>
      <c r="J1397" t="s">
        <v>79</v>
      </c>
      <c r="K1397" t="s">
        <v>57</v>
      </c>
      <c r="L1397" t="s">
        <v>117</v>
      </c>
      <c r="M1397" t="s">
        <v>58</v>
      </c>
      <c r="N1397" t="s">
        <v>60</v>
      </c>
      <c r="O1397" t="s">
        <v>61</v>
      </c>
      <c r="P1397" t="s">
        <v>62</v>
      </c>
      <c r="Q1397" t="s">
        <v>63</v>
      </c>
      <c r="R1397" t="s">
        <v>69</v>
      </c>
      <c r="S1397" t="s">
        <v>65</v>
      </c>
      <c r="T1397">
        <v>260.34325999999999</v>
      </c>
      <c r="U1397">
        <f>(T1397-0.014129973)/(27755.404-0.014129973)</f>
        <v>9.3794081526532239E-3</v>
      </c>
      <c r="V1397">
        <v>4.2928073999999997E-2</v>
      </c>
      <c r="W1397">
        <f>(V1397-0.006104506)/(0.96359551-0.006104506)</f>
        <v>3.8458395792927987E-2</v>
      </c>
      <c r="X1397">
        <v>0.82220744999999995</v>
      </c>
      <c r="Y1397">
        <f>(X1397-0.026912883)/(0.97887218-0.026912883)</f>
        <v>0.83542917171594167</v>
      </c>
      <c r="Z1397">
        <v>4.6921114999999999E-2</v>
      </c>
      <c r="AA1397">
        <f>(Z1397-0)/(0.8541435-0)</f>
        <v>5.493352697760974E-2</v>
      </c>
      <c r="AB1397">
        <v>4.1087805E-3</v>
      </c>
      <c r="AC1397">
        <f>(AB1397-0)/(0.90509456-0)</f>
        <v>4.5396146232499733E-3</v>
      </c>
      <c r="AD1397">
        <v>6.1357789000000003E-2</v>
      </c>
      <c r="AE1397" s="3">
        <f>(AD1397-0)/(0.42788053-0)</f>
        <v>0.14339934794415629</v>
      </c>
      <c r="AF1397">
        <v>5.5941141999999995E-4</v>
      </c>
      <c r="AG1397">
        <f>(AF1397-0)/(0.48863637-0)</f>
        <v>1.1448419609043838E-3</v>
      </c>
      <c r="AH1397">
        <v>43.2</v>
      </c>
      <c r="AI1397">
        <f>(AH1397-0)/(78.5-0)</f>
        <v>0.55031847133757961</v>
      </c>
      <c r="AJ1397">
        <v>31.6</v>
      </c>
      <c r="AK1397">
        <f>(AJ1397-5.8)/(57.3-5.8)</f>
        <v>0.50097087378640781</v>
      </c>
      <c r="AL1397">
        <v>21.1</v>
      </c>
      <c r="AM1397">
        <f>(AL1397-5.5)/(55.8-5.5)</f>
        <v>0.31013916500994038</v>
      </c>
      <c r="AN1397">
        <v>4</v>
      </c>
      <c r="AO1397">
        <f>(AN1397-1.2)/(66.3-1.2)</f>
        <v>4.3010752688172046E-2</v>
      </c>
      <c r="AP1397">
        <v>0.26829371800263119</v>
      </c>
      <c r="AQ1397">
        <v>0.30369481599222242</v>
      </c>
      <c r="AR1397">
        <v>0.27791173645163408</v>
      </c>
      <c r="AS1397">
        <v>0.1500997295535125</v>
      </c>
      <c r="AT1397" t="s">
        <v>104</v>
      </c>
      <c r="AU1397" t="s">
        <v>66</v>
      </c>
      <c r="AV1397">
        <v>93</v>
      </c>
      <c r="AW1397">
        <v>0.97014925399999996</v>
      </c>
      <c r="AX1397">
        <v>0.43959999999999999</v>
      </c>
      <c r="AY1397">
        <f>(AX1397-0)/(1.01692-0)</f>
        <v>0.43228572552413164</v>
      </c>
      <c r="AZ1397">
        <v>-8.8602530000000002E-3</v>
      </c>
      <c r="BA1397" t="s">
        <v>74</v>
      </c>
      <c r="BB1397">
        <v>4.4292379E-2</v>
      </c>
      <c r="BC1397" t="s">
        <v>67</v>
      </c>
    </row>
    <row r="1398" spans="1:55">
      <c r="A1398" s="1">
        <v>1396</v>
      </c>
      <c r="B1398" t="s">
        <v>1012</v>
      </c>
      <c r="C1398" t="s">
        <v>1070</v>
      </c>
      <c r="D1398">
        <v>14</v>
      </c>
      <c r="E1398">
        <v>0</v>
      </c>
      <c r="F1398">
        <v>11211</v>
      </c>
      <c r="G1398">
        <v>31</v>
      </c>
      <c r="H1398">
        <v>4.0283016967782217</v>
      </c>
      <c r="I1398">
        <v>14</v>
      </c>
      <c r="J1398" t="s">
        <v>77</v>
      </c>
      <c r="K1398" t="s">
        <v>57</v>
      </c>
      <c r="L1398" t="s">
        <v>59</v>
      </c>
      <c r="M1398" t="s">
        <v>117</v>
      </c>
      <c r="N1398" t="s">
        <v>60</v>
      </c>
      <c r="O1398" t="s">
        <v>62</v>
      </c>
      <c r="P1398" t="s">
        <v>61</v>
      </c>
      <c r="Q1398" t="s">
        <v>63</v>
      </c>
      <c r="R1398" t="s">
        <v>64</v>
      </c>
      <c r="S1398" t="s">
        <v>65</v>
      </c>
      <c r="T1398">
        <v>9.7467755999999994</v>
      </c>
      <c r="U1398">
        <f>(T1398-0.014129973)/(27755.404-0.014129973)</f>
        <v>3.5065786042192358E-4</v>
      </c>
      <c r="V1398">
        <v>0.26174863999999998</v>
      </c>
      <c r="W1398">
        <f>(V1398-0.006104506)/(0.96359551-0.006104506)</f>
        <v>0.26699377114983314</v>
      </c>
      <c r="X1398">
        <v>0.71038252000000002</v>
      </c>
      <c r="Y1398">
        <f>(X1398-0.026912883)/(0.97887218-0.026912883)</f>
        <v>0.71796098756940863</v>
      </c>
      <c r="Z1398">
        <v>7.1038250000000002E-3</v>
      </c>
      <c r="AA1398">
        <f>(Z1398-0)/(0.8541435-0)</f>
        <v>8.3168987412536657E-3</v>
      </c>
      <c r="AB1398">
        <v>2.9143898000000001E-3</v>
      </c>
      <c r="AC1398">
        <f>(AB1398-0)/(0.90509456-0)</f>
        <v>3.2199837771646755E-3</v>
      </c>
      <c r="AD1398">
        <v>1.0018215E-2</v>
      </c>
      <c r="AE1398" s="3">
        <f>(AD1398-0)/(0.42788053-0)</f>
        <v>2.3413579954198901E-2</v>
      </c>
      <c r="AF1398">
        <v>3.6429873E-4</v>
      </c>
      <c r="AG1398">
        <f>(AF1398-0)/(0.48863637-0)</f>
        <v>7.4554157726736548E-4</v>
      </c>
      <c r="AH1398">
        <v>15.3</v>
      </c>
      <c r="AI1398">
        <f>(AH1398-0)/(78.5-0)</f>
        <v>0.19490445859872613</v>
      </c>
      <c r="AJ1398">
        <v>26.9</v>
      </c>
      <c r="AK1398">
        <f>(AJ1398-5.8)/(57.3-5.8)</f>
        <v>0.40970873786407763</v>
      </c>
      <c r="AL1398">
        <v>41.2</v>
      </c>
      <c r="AM1398">
        <f>(AL1398-5.5)/(55.8-5.5)</f>
        <v>0.70974155069582512</v>
      </c>
      <c r="AN1398">
        <v>16.600000000000001</v>
      </c>
      <c r="AO1398">
        <f>(AN1398-1.2)/(66.3-1.2)</f>
        <v>0.23655913978494628</v>
      </c>
      <c r="AP1398">
        <v>0.26785063752276878</v>
      </c>
      <c r="AQ1398">
        <v>0.27877959927140261</v>
      </c>
      <c r="AR1398">
        <v>0.25382513661202177</v>
      </c>
      <c r="AS1398">
        <v>0.19954462659380701</v>
      </c>
      <c r="AT1398" t="s">
        <v>72</v>
      </c>
      <c r="AU1398" t="s">
        <v>66</v>
      </c>
      <c r="AZ1398">
        <v>0.18212987</v>
      </c>
      <c r="BA1398" t="s">
        <v>67</v>
      </c>
      <c r="BB1398">
        <v>0.44467532500000001</v>
      </c>
      <c r="BC1398" t="s">
        <v>67</v>
      </c>
    </row>
    <row r="1399" spans="1:55">
      <c r="A1399" s="1">
        <v>1397</v>
      </c>
      <c r="B1399" t="s">
        <v>1012</v>
      </c>
      <c r="C1399" t="s">
        <v>1071</v>
      </c>
      <c r="D1399">
        <v>11</v>
      </c>
      <c r="E1399">
        <v>3</v>
      </c>
      <c r="F1399">
        <v>6576</v>
      </c>
      <c r="G1399">
        <v>35</v>
      </c>
      <c r="H1399">
        <v>4.779283976364268</v>
      </c>
      <c r="I1399">
        <v>11</v>
      </c>
      <c r="J1399" t="s">
        <v>77</v>
      </c>
      <c r="K1399" t="s">
        <v>57</v>
      </c>
      <c r="L1399" t="s">
        <v>59</v>
      </c>
      <c r="M1399" t="s">
        <v>100</v>
      </c>
      <c r="N1399" t="s">
        <v>61</v>
      </c>
      <c r="O1399" t="s">
        <v>60</v>
      </c>
      <c r="P1399" t="s">
        <v>62</v>
      </c>
      <c r="Q1399" t="s">
        <v>63</v>
      </c>
      <c r="R1399" t="s">
        <v>65</v>
      </c>
      <c r="S1399" t="s">
        <v>64</v>
      </c>
      <c r="T1399">
        <v>3.2152921999999999</v>
      </c>
      <c r="U1399">
        <f>(T1399-0.014129973)/(27755.404-0.014129973)</f>
        <v>1.1533479594379359E-4</v>
      </c>
      <c r="V1399">
        <v>3.1020148000000001E-2</v>
      </c>
      <c r="W1399">
        <f>(V1399-0.006104506)/(0.96359551-0.006104506)</f>
        <v>2.6021802707192853E-2</v>
      </c>
      <c r="X1399">
        <v>0.92900543999999996</v>
      </c>
      <c r="Y1399">
        <f>(X1399-0.026912883)/(0.97887218-0.026912883)</f>
        <v>0.94761673092836041</v>
      </c>
      <c r="Z1399">
        <v>6.2360087999999998E-3</v>
      </c>
      <c r="AA1399">
        <f>(Z1399-0)/(0.8541435-0)</f>
        <v>7.3008912436844627E-3</v>
      </c>
      <c r="AB1399">
        <v>1.5350176E-2</v>
      </c>
      <c r="AC1399">
        <f>(AB1399-0)/(0.90509456-0)</f>
        <v>1.6959748382533644E-2</v>
      </c>
      <c r="AD1399">
        <v>4.1573392000000004E-3</v>
      </c>
      <c r="AE1399" s="3">
        <f>(AD1399-0)/(0.42788053-0)</f>
        <v>9.7161214603524969E-3</v>
      </c>
      <c r="AF1399">
        <v>0</v>
      </c>
      <c r="AG1399">
        <f>(AF1399-0)/(0.48863637-0)</f>
        <v>0</v>
      </c>
      <c r="AH1399">
        <v>23.5</v>
      </c>
      <c r="AI1399">
        <f>(AH1399-0)/(78.5-0)</f>
        <v>0.29936305732484075</v>
      </c>
      <c r="AJ1399">
        <v>40.700000000000003</v>
      </c>
      <c r="AK1399">
        <f>(AJ1399-5.8)/(57.3-5.8)</f>
        <v>0.67766990291262152</v>
      </c>
      <c r="AL1399">
        <v>29.7</v>
      </c>
      <c r="AM1399">
        <f>(AL1399-5.5)/(55.8-5.5)</f>
        <v>0.4811133200795229</v>
      </c>
      <c r="AN1399">
        <v>6.1</v>
      </c>
      <c r="AO1399">
        <f>(AN1399-1.2)/(66.3-1.2)</f>
        <v>7.5268817204301078E-2</v>
      </c>
      <c r="AP1399">
        <v>0.2488007675087944</v>
      </c>
      <c r="AQ1399">
        <v>0.26862807803006072</v>
      </c>
      <c r="AR1399">
        <v>0.29069395586824442</v>
      </c>
      <c r="AS1399">
        <v>0.19187719859290051</v>
      </c>
      <c r="AT1399" t="s">
        <v>72</v>
      </c>
      <c r="AU1399" t="s">
        <v>66</v>
      </c>
      <c r="AZ1399">
        <v>-0.16697336600000001</v>
      </c>
      <c r="BA1399" t="s">
        <v>74</v>
      </c>
      <c r="BB1399">
        <v>0.12251816</v>
      </c>
      <c r="BC1399" t="s">
        <v>67</v>
      </c>
    </row>
    <row r="1400" spans="1:55">
      <c r="A1400" s="1">
        <v>1398</v>
      </c>
      <c r="B1400" t="s">
        <v>1012</v>
      </c>
      <c r="C1400" t="s">
        <v>1072</v>
      </c>
      <c r="D1400">
        <v>67</v>
      </c>
      <c r="E1400">
        <v>15</v>
      </c>
      <c r="F1400">
        <v>51461</v>
      </c>
      <c r="G1400">
        <v>34</v>
      </c>
      <c r="H1400">
        <v>3.829284769619941</v>
      </c>
      <c r="I1400">
        <v>67</v>
      </c>
      <c r="J1400" t="s">
        <v>56</v>
      </c>
      <c r="K1400" t="s">
        <v>57</v>
      </c>
      <c r="L1400" t="s">
        <v>59</v>
      </c>
      <c r="M1400" t="s">
        <v>117</v>
      </c>
      <c r="N1400" t="s">
        <v>60</v>
      </c>
      <c r="O1400" t="s">
        <v>62</v>
      </c>
      <c r="P1400" t="s">
        <v>61</v>
      </c>
      <c r="Q1400" t="s">
        <v>63</v>
      </c>
      <c r="R1400" t="s">
        <v>65</v>
      </c>
      <c r="S1400" t="s">
        <v>69</v>
      </c>
      <c r="T1400">
        <v>31.341763</v>
      </c>
      <c r="U1400">
        <f>(T1400-0.014129973)/(27755.404-0.014129973)</f>
        <v>1.128704484919906E-3</v>
      </c>
      <c r="V1400">
        <v>3.0536153999999999E-2</v>
      </c>
      <c r="W1400">
        <f>(V1400-0.006104506)/(0.96359551-0.006104506)</f>
        <v>2.5516321195640186E-2</v>
      </c>
      <c r="X1400">
        <v>0.90957206000000002</v>
      </c>
      <c r="Y1400">
        <f>(X1400-0.026912883)/(0.97887218-0.026912883)</f>
        <v>0.92720264383320594</v>
      </c>
      <c r="Z1400">
        <v>1.8160354E-2</v>
      </c>
      <c r="AA1400">
        <f>(Z1400-0)/(0.8541435-0)</f>
        <v>2.1261478896695933E-2</v>
      </c>
      <c r="AB1400">
        <v>3.3054599E-3</v>
      </c>
      <c r="AC1400">
        <f>(AB1400-0)/(0.90509456-0)</f>
        <v>3.652060288595702E-3</v>
      </c>
      <c r="AD1400">
        <v>2.6679784000000002E-2</v>
      </c>
      <c r="AE1400" s="3">
        <f>(AD1400-0)/(0.42788053-0)</f>
        <v>6.2353348959346203E-2</v>
      </c>
      <c r="AF1400">
        <v>9.8376782000000001E-5</v>
      </c>
      <c r="AG1400">
        <f>(AF1400-0)/(0.48863637-0)</f>
        <v>2.0132922565710776E-4</v>
      </c>
      <c r="AH1400">
        <v>29.8</v>
      </c>
      <c r="AI1400">
        <f>(AH1400-0)/(78.5-0)</f>
        <v>0.37961783439490449</v>
      </c>
      <c r="AJ1400">
        <v>35.799999999999997</v>
      </c>
      <c r="AK1400">
        <f>(AJ1400-5.8)/(57.3-5.8)</f>
        <v>0.58252427184466016</v>
      </c>
      <c r="AL1400">
        <v>27.4</v>
      </c>
      <c r="AM1400">
        <f>(AL1400-5.5)/(55.8-5.5)</f>
        <v>0.43538767395626243</v>
      </c>
      <c r="AN1400">
        <v>7</v>
      </c>
      <c r="AO1400">
        <f>(AN1400-1.2)/(66.3-1.2)</f>
        <v>8.9093701996927802E-2</v>
      </c>
      <c r="AP1400">
        <v>0.23940973930152479</v>
      </c>
      <c r="AQ1400">
        <v>0.3564387604525332</v>
      </c>
      <c r="AR1400">
        <v>0.2343334972946384</v>
      </c>
      <c r="AS1400">
        <v>0.16981800295130359</v>
      </c>
      <c r="AT1400" t="s">
        <v>72</v>
      </c>
      <c r="AU1400" t="s">
        <v>66</v>
      </c>
      <c r="AZ1400">
        <v>-0.14333189499999999</v>
      </c>
      <c r="BA1400" t="s">
        <v>74</v>
      </c>
      <c r="BB1400">
        <v>-0.67525248199999999</v>
      </c>
      <c r="BC1400" t="s">
        <v>74</v>
      </c>
    </row>
    <row r="1401" spans="1:55">
      <c r="A1401" s="1">
        <v>1399</v>
      </c>
      <c r="B1401" t="s">
        <v>1012</v>
      </c>
      <c r="C1401" t="s">
        <v>719</v>
      </c>
      <c r="D1401">
        <v>48</v>
      </c>
      <c r="E1401">
        <v>1</v>
      </c>
      <c r="F1401">
        <v>124700</v>
      </c>
      <c r="G1401">
        <v>42</v>
      </c>
      <c r="H1401">
        <v>0.91648527895520682</v>
      </c>
      <c r="I1401">
        <v>48</v>
      </c>
      <c r="J1401" t="s">
        <v>102</v>
      </c>
      <c r="K1401" t="s">
        <v>57</v>
      </c>
      <c r="L1401" t="s">
        <v>59</v>
      </c>
      <c r="M1401" t="s">
        <v>58</v>
      </c>
      <c r="N1401" t="s">
        <v>60</v>
      </c>
      <c r="O1401" t="s">
        <v>62</v>
      </c>
      <c r="P1401" t="s">
        <v>61</v>
      </c>
      <c r="Q1401" t="s">
        <v>63</v>
      </c>
      <c r="R1401" t="s">
        <v>65</v>
      </c>
      <c r="S1401" t="s">
        <v>64</v>
      </c>
      <c r="T1401">
        <v>79.629517000000007</v>
      </c>
      <c r="U1401">
        <f>(T1401-0.014129973)/(27755.404-0.014129973)</f>
        <v>2.8684658151019718E-3</v>
      </c>
      <c r="V1401">
        <v>3.0744633E-2</v>
      </c>
      <c r="W1401">
        <f>(V1401-0.006104506)/(0.96359551-0.006104506)</f>
        <v>2.5734055878398627E-2</v>
      </c>
      <c r="X1401">
        <v>0.92096752000000004</v>
      </c>
      <c r="Y1401">
        <f>(X1401-0.026912883)/(0.97887218-0.026912883)</f>
        <v>0.93917317664475741</v>
      </c>
      <c r="Z1401">
        <v>1.5042280999999999E-2</v>
      </c>
      <c r="AA1401">
        <f>(Z1401-0)/(0.8541435-0)</f>
        <v>1.7610952960480295E-2</v>
      </c>
      <c r="AB1401">
        <v>3.4470366999999999E-3</v>
      </c>
      <c r="AC1401">
        <f>(AB1401-0)/(0.90509456-0)</f>
        <v>3.8084823976845027E-3</v>
      </c>
      <c r="AD1401">
        <v>1.2996061999999999E-2</v>
      </c>
      <c r="AE1401" s="3">
        <f>(AD1401-0)/(0.42788053-0)</f>
        <v>3.0373109054529775E-2</v>
      </c>
      <c r="AF1401">
        <v>3.6670601999999998E-4</v>
      </c>
      <c r="AG1401">
        <f>(AF1401-0)/(0.48863637-0)</f>
        <v>7.5046812417994997E-4</v>
      </c>
      <c r="AH1401">
        <v>28.4</v>
      </c>
      <c r="AI1401">
        <f>(AH1401-0)/(78.5-0)</f>
        <v>0.36178343949044584</v>
      </c>
      <c r="AJ1401">
        <v>37</v>
      </c>
      <c r="AK1401">
        <f>(AJ1401-5.8)/(57.3-5.8)</f>
        <v>0.60582524271844662</v>
      </c>
      <c r="AL1401">
        <v>29.1</v>
      </c>
      <c r="AM1401">
        <f>(AL1401-5.5)/(55.8-5.5)</f>
        <v>0.46918489065606367</v>
      </c>
      <c r="AN1401">
        <v>5.5</v>
      </c>
      <c r="AO1401">
        <f>(AN1401-1.2)/(66.3-1.2)</f>
        <v>6.6052227342549924E-2</v>
      </c>
      <c r="AP1401">
        <v>0.30157170202935107</v>
      </c>
      <c r="AQ1401">
        <v>0.31143609414077111</v>
      </c>
      <c r="AR1401">
        <v>0.26073531892423119</v>
      </c>
      <c r="AS1401">
        <v>0.12625688490564649</v>
      </c>
      <c r="AT1401" t="s">
        <v>104</v>
      </c>
      <c r="AU1401" t="s">
        <v>66</v>
      </c>
      <c r="AZ1401">
        <v>4.0370878999999998E-2</v>
      </c>
      <c r="BA1401" t="s">
        <v>67</v>
      </c>
      <c r="BB1401">
        <v>4.7554945000000001E-2</v>
      </c>
      <c r="BC1401" t="s">
        <v>67</v>
      </c>
    </row>
    <row r="1402" spans="1:55">
      <c r="A1402" s="1">
        <v>1400</v>
      </c>
      <c r="B1402" t="s">
        <v>1012</v>
      </c>
      <c r="C1402" t="s">
        <v>1073</v>
      </c>
      <c r="D1402">
        <v>3</v>
      </c>
      <c r="E1402">
        <v>0</v>
      </c>
      <c r="F1402">
        <v>10438</v>
      </c>
      <c r="G1402">
        <v>32</v>
      </c>
      <c r="H1402">
        <v>0.89816056715845949</v>
      </c>
      <c r="I1402">
        <v>3</v>
      </c>
      <c r="J1402" t="s">
        <v>77</v>
      </c>
      <c r="K1402" t="s">
        <v>57</v>
      </c>
      <c r="L1402" t="s">
        <v>59</v>
      </c>
      <c r="M1402" t="s">
        <v>100</v>
      </c>
      <c r="N1402" t="s">
        <v>60</v>
      </c>
      <c r="O1402" t="s">
        <v>61</v>
      </c>
      <c r="P1402" t="s">
        <v>62</v>
      </c>
      <c r="Q1402" t="s">
        <v>63</v>
      </c>
      <c r="R1402" t="s">
        <v>65</v>
      </c>
      <c r="S1402" t="s">
        <v>64</v>
      </c>
      <c r="T1402">
        <v>4.9820379999999984</v>
      </c>
      <c r="U1402">
        <f>(T1402-0.014129973)/(27755.404-0.014129973)</f>
        <v>1.7898894774181622E-4</v>
      </c>
      <c r="V1402">
        <v>5.1148544999999997E-2</v>
      </c>
      <c r="W1402">
        <f>(V1402-0.006104506)/(0.96359551-0.006104506)</f>
        <v>4.7043824758483052E-2</v>
      </c>
      <c r="X1402">
        <v>0.88820827000000002</v>
      </c>
      <c r="Y1402">
        <f>(X1402-0.026912883)/(0.97887218-0.026912883)</f>
        <v>0.90476072844110267</v>
      </c>
      <c r="Z1402">
        <v>5.8192955000000001E-3</v>
      </c>
      <c r="AA1402">
        <f>(Z1402-0)/(0.8541435-0)</f>
        <v>6.8130185384540189E-3</v>
      </c>
      <c r="AB1402">
        <v>3.5017867000000001E-2</v>
      </c>
      <c r="AC1402">
        <f>(AB1402-0)/(0.90509456-0)</f>
        <v>3.8689733147882363E-2</v>
      </c>
      <c r="AD1402">
        <v>5.9213884999999994E-3</v>
      </c>
      <c r="AE1402" s="3">
        <f>(AD1402-0)/(0.42788053-0)</f>
        <v>1.3838882783472293E-2</v>
      </c>
      <c r="AF1402">
        <v>4.0837162000000011E-4</v>
      </c>
      <c r="AG1402">
        <f>(AF1402-0)/(0.48863637-0)</f>
        <v>8.3573725795318943E-4</v>
      </c>
      <c r="AH1402">
        <v>16.100000000000001</v>
      </c>
      <c r="AI1402">
        <f>(AH1402-0)/(78.5-0)</f>
        <v>0.2050955414012739</v>
      </c>
      <c r="AJ1402">
        <v>39.700000000000003</v>
      </c>
      <c r="AK1402">
        <f>(AJ1402-5.8)/(57.3-5.8)</f>
        <v>0.65825242718446608</v>
      </c>
      <c r="AL1402">
        <v>35.5</v>
      </c>
      <c r="AM1402">
        <f>(AL1402-5.5)/(55.8-5.5)</f>
        <v>0.59642147117296229</v>
      </c>
      <c r="AN1402">
        <v>8.6999999999999993</v>
      </c>
      <c r="AO1402">
        <f>(AN1402-1.2)/(66.3-1.2)</f>
        <v>0.1152073732718894</v>
      </c>
      <c r="AP1402">
        <v>0.25829504849412949</v>
      </c>
      <c r="AQ1402">
        <v>0.27085247575293508</v>
      </c>
      <c r="AR1402">
        <v>0.26860643185298611</v>
      </c>
      <c r="AS1402">
        <v>0.20224604389994899</v>
      </c>
      <c r="AT1402" t="s">
        <v>104</v>
      </c>
      <c r="AU1402" t="s">
        <v>66</v>
      </c>
      <c r="AZ1402">
        <v>-0.50647618999999999</v>
      </c>
      <c r="BA1402" t="s">
        <v>74</v>
      </c>
      <c r="BB1402">
        <v>-0.27314285700000002</v>
      </c>
      <c r="BC1402" t="s">
        <v>74</v>
      </c>
    </row>
    <row r="1403" spans="1:55">
      <c r="A1403" s="1">
        <v>1401</v>
      </c>
      <c r="B1403" t="s">
        <v>1074</v>
      </c>
      <c r="C1403" t="s">
        <v>309</v>
      </c>
      <c r="D1403">
        <v>149</v>
      </c>
      <c r="E1403">
        <v>9</v>
      </c>
      <c r="F1403">
        <v>32297</v>
      </c>
      <c r="G1403">
        <v>33</v>
      </c>
      <c r="H1403">
        <v>13.98009572143393</v>
      </c>
      <c r="I1403">
        <v>149</v>
      </c>
      <c r="J1403" t="s">
        <v>56</v>
      </c>
      <c r="K1403" t="s">
        <v>58</v>
      </c>
      <c r="L1403" t="s">
        <v>57</v>
      </c>
      <c r="M1403" t="s">
        <v>59</v>
      </c>
      <c r="N1403" t="s">
        <v>60</v>
      </c>
      <c r="O1403" t="s">
        <v>61</v>
      </c>
      <c r="P1403" t="s">
        <v>62</v>
      </c>
      <c r="Q1403" t="s">
        <v>63</v>
      </c>
      <c r="R1403" t="s">
        <v>64</v>
      </c>
      <c r="S1403" t="s">
        <v>65</v>
      </c>
      <c r="T1403">
        <v>26.048376000000001</v>
      </c>
      <c r="U1403">
        <f>(T1403-0.014129973)/(27755.404-0.014129973)</f>
        <v>9.3798884284865844E-4</v>
      </c>
      <c r="V1403">
        <v>0.11259297</v>
      </c>
      <c r="W1403">
        <f>(V1403-0.006104506)/(0.96359551-0.006104506)</f>
        <v>0.11121615091435366</v>
      </c>
      <c r="X1403">
        <v>0.3461785</v>
      </c>
      <c r="Y1403">
        <f>(X1403-0.026912883)/(0.97887218-0.026912883)</f>
        <v>0.33537738221175228</v>
      </c>
      <c r="Z1403">
        <v>0.52372401999999996</v>
      </c>
      <c r="AA1403">
        <f>(Z1403-0)/(0.8541435-0)</f>
        <v>0.61315694611034333</v>
      </c>
      <c r="AB1403">
        <v>2.9494741000000001E-3</v>
      </c>
      <c r="AC1403">
        <f>(AB1403-0)/(0.90509456-0)</f>
        <v>3.2587469092732147E-3</v>
      </c>
      <c r="AD1403">
        <v>4.9692228999999996E-3</v>
      </c>
      <c r="AE1403" s="3">
        <f>(AD1403-0)/(0.42788053-0)</f>
        <v>1.1613575639910514E-2</v>
      </c>
      <c r="AF1403">
        <v>1.2823800999999999E-4</v>
      </c>
      <c r="AG1403">
        <f>(AF1403-0)/(0.48863637-0)</f>
        <v>2.6244057518682039E-4</v>
      </c>
      <c r="AH1403">
        <v>17.8</v>
      </c>
      <c r="AI1403">
        <f>(AH1403-0)/(78.5-0)</f>
        <v>0.2267515923566879</v>
      </c>
      <c r="AJ1403">
        <v>26</v>
      </c>
      <c r="AK1403">
        <f>(AJ1403-5.8)/(57.3-5.8)</f>
        <v>0.39223300970873787</v>
      </c>
      <c r="AL1403">
        <v>34.6</v>
      </c>
      <c r="AM1403">
        <f>(AL1403-5.5)/(55.8-5.5)</f>
        <v>0.57852882703777342</v>
      </c>
      <c r="AN1403">
        <v>21.6</v>
      </c>
      <c r="AO1403">
        <f>(AN1403-1.2)/(66.3-1.2)</f>
        <v>0.31336405529953926</v>
      </c>
      <c r="AP1403">
        <v>0.2200243652218517</v>
      </c>
      <c r="AQ1403">
        <v>0.32114003590664281</v>
      </c>
      <c r="AR1403">
        <v>0.27051808155937418</v>
      </c>
      <c r="AS1403">
        <v>0.18831751731213131</v>
      </c>
      <c r="AT1403" t="s">
        <v>79</v>
      </c>
      <c r="AU1403" t="s">
        <v>72</v>
      </c>
      <c r="AZ1403">
        <v>4.9685800000000002E-3</v>
      </c>
      <c r="BA1403" t="s">
        <v>67</v>
      </c>
      <c r="BB1403">
        <v>5.1369919999999999E-2</v>
      </c>
      <c r="BC1403" t="s">
        <v>67</v>
      </c>
    </row>
    <row r="1404" spans="1:55">
      <c r="A1404" s="1">
        <v>1402</v>
      </c>
      <c r="B1404" t="s">
        <v>1074</v>
      </c>
      <c r="C1404" t="s">
        <v>1075</v>
      </c>
      <c r="D1404">
        <v>10</v>
      </c>
      <c r="E1404">
        <v>1</v>
      </c>
      <c r="F1404">
        <v>37057</v>
      </c>
      <c r="G1404">
        <v>33</v>
      </c>
      <c r="H1404">
        <v>0.81774105575276745</v>
      </c>
      <c r="I1404">
        <v>10</v>
      </c>
      <c r="J1404" t="s">
        <v>56</v>
      </c>
      <c r="K1404" t="s">
        <v>57</v>
      </c>
      <c r="L1404" t="s">
        <v>58</v>
      </c>
      <c r="M1404" t="s">
        <v>59</v>
      </c>
      <c r="N1404" t="s">
        <v>60</v>
      </c>
      <c r="O1404" t="s">
        <v>61</v>
      </c>
      <c r="P1404" t="s">
        <v>62</v>
      </c>
      <c r="Q1404" t="s">
        <v>63</v>
      </c>
      <c r="R1404" t="s">
        <v>64</v>
      </c>
      <c r="S1404" t="s">
        <v>65</v>
      </c>
      <c r="T1404">
        <v>35.638092</v>
      </c>
      <c r="U1404">
        <f>(T1404-0.014129973)/(27755.404-0.014129973)</f>
        <v>1.2834970862891843E-3</v>
      </c>
      <c r="V1404">
        <v>3.3662829999999998E-2</v>
      </c>
      <c r="W1404">
        <f>(V1404-0.006104506)/(0.96359551-0.006104506)</f>
        <v>2.8781809839332966E-2</v>
      </c>
      <c r="X1404">
        <v>0.82678401000000001</v>
      </c>
      <c r="Y1404">
        <f>(X1404-0.026912883)/(0.97887218-0.026912883)</f>
        <v>0.84023668818689012</v>
      </c>
      <c r="Z1404">
        <v>0.12178741</v>
      </c>
      <c r="AA1404">
        <f>(Z1404-0)/(0.8541435-0)</f>
        <v>0.14258424960208677</v>
      </c>
      <c r="AB1404">
        <v>2.4102911999999998E-3</v>
      </c>
      <c r="AC1404">
        <f>(AB1404-0)/(0.90509456-0)</f>
        <v>2.6630269438366748E-3</v>
      </c>
      <c r="AD1404">
        <v>3.8997969E-3</v>
      </c>
      <c r="AE1404" s="3">
        <f>(AD1404-0)/(0.42788053-0)</f>
        <v>9.1142191022339815E-3</v>
      </c>
      <c r="AF1404">
        <v>1.3540962000000001E-4</v>
      </c>
      <c r="AG1404">
        <f>(AF1404-0)/(0.48863637-0)</f>
        <v>2.7711735825149489E-4</v>
      </c>
      <c r="AH1404">
        <v>16.399999999999999</v>
      </c>
      <c r="AI1404">
        <f>(AH1404-0)/(78.5-0)</f>
        <v>0.20891719745222928</v>
      </c>
      <c r="AJ1404">
        <v>32.5</v>
      </c>
      <c r="AK1404">
        <f>(AJ1404-5.8)/(57.3-5.8)</f>
        <v>0.51844660194174752</v>
      </c>
      <c r="AL1404">
        <v>32.6</v>
      </c>
      <c r="AM1404">
        <f>(AL1404-5.5)/(55.8-5.5)</f>
        <v>0.53876739562624265</v>
      </c>
      <c r="AN1404">
        <v>18.5</v>
      </c>
      <c r="AO1404">
        <f>(AN1404-1.2)/(66.3-1.2)</f>
        <v>0.26574500768049159</v>
      </c>
      <c r="AP1404">
        <v>0.24993906567366281</v>
      </c>
      <c r="AQ1404">
        <v>0.30396750169262032</v>
      </c>
      <c r="AR1404">
        <v>0.2615842924847665</v>
      </c>
      <c r="AS1404">
        <v>0.18450914014895059</v>
      </c>
      <c r="AT1404" t="s">
        <v>104</v>
      </c>
      <c r="AU1404" t="s">
        <v>104</v>
      </c>
      <c r="AZ1404">
        <v>4.8685713999999998E-2</v>
      </c>
      <c r="BA1404" t="s">
        <v>67</v>
      </c>
      <c r="BB1404">
        <v>0.27691428600000001</v>
      </c>
      <c r="BC1404" t="s">
        <v>67</v>
      </c>
    </row>
    <row r="1405" spans="1:55">
      <c r="A1405" s="1">
        <v>1403</v>
      </c>
      <c r="B1405" t="s">
        <v>1074</v>
      </c>
      <c r="C1405" t="s">
        <v>1076</v>
      </c>
      <c r="D1405">
        <v>28</v>
      </c>
      <c r="E1405">
        <v>0</v>
      </c>
      <c r="F1405">
        <v>13131</v>
      </c>
      <c r="G1405">
        <v>34</v>
      </c>
      <c r="H1405">
        <v>6.2716427672279789</v>
      </c>
      <c r="I1405">
        <v>28</v>
      </c>
      <c r="J1405" t="s">
        <v>77</v>
      </c>
      <c r="K1405" t="s">
        <v>57</v>
      </c>
      <c r="L1405" t="s">
        <v>58</v>
      </c>
      <c r="M1405" t="s">
        <v>59</v>
      </c>
      <c r="N1405" t="s">
        <v>61</v>
      </c>
      <c r="O1405" t="s">
        <v>60</v>
      </c>
      <c r="P1405" t="s">
        <v>63</v>
      </c>
      <c r="Q1405" t="s">
        <v>62</v>
      </c>
      <c r="R1405" t="s">
        <v>64</v>
      </c>
      <c r="S1405" t="s">
        <v>65</v>
      </c>
      <c r="T1405">
        <v>6.5184135000000003</v>
      </c>
      <c r="U1405">
        <f>(T1405-0.014129973)/(27755.404-0.014129973)</f>
        <v>2.3434307921662325E-4</v>
      </c>
      <c r="V1405">
        <v>1.3629726E-2</v>
      </c>
      <c r="W1405">
        <f>(V1405-0.006104506)/(0.96359551-0.006104506)</f>
        <v>7.8593114385020375E-3</v>
      </c>
      <c r="X1405">
        <v>0.57293528000000005</v>
      </c>
      <c r="Y1405">
        <f>(X1405-0.026912883)/(0.97887218-0.026912883)</f>
        <v>0.57357746147417477</v>
      </c>
      <c r="Z1405">
        <v>0.40199578000000002</v>
      </c>
      <c r="AA1405">
        <f>(Z1405-0)/(0.8541435-0)</f>
        <v>0.47064197058222657</v>
      </c>
      <c r="AB1405">
        <v>2.5150088999999999E-3</v>
      </c>
      <c r="AC1405">
        <f>(AB1405-0)/(0.90509456-0)</f>
        <v>2.7787250207315355E-3</v>
      </c>
      <c r="AD1405">
        <v>1.4603278E-3</v>
      </c>
      <c r="AE1405" s="3">
        <f>(AD1405-0)/(0.42788053-0)</f>
        <v>3.4129335120716992E-3</v>
      </c>
      <c r="AF1405">
        <v>2.4338796000000009E-4</v>
      </c>
      <c r="AG1405">
        <f>(AF1405-0)/(0.48863637-0)</f>
        <v>4.9809628374572305E-4</v>
      </c>
      <c r="AH1405">
        <v>13.1</v>
      </c>
      <c r="AI1405">
        <f>(AH1405-0)/(78.5-0)</f>
        <v>0.16687898089171974</v>
      </c>
      <c r="AJ1405">
        <v>25.9</v>
      </c>
      <c r="AK1405">
        <f>(AJ1405-5.8)/(57.3-5.8)</f>
        <v>0.3902912621359223</v>
      </c>
      <c r="AL1405">
        <v>40.700000000000003</v>
      </c>
      <c r="AM1405">
        <f>(AL1405-5.5)/(55.8-5.5)</f>
        <v>0.6998011928429424</v>
      </c>
      <c r="AN1405">
        <v>20.3</v>
      </c>
      <c r="AO1405">
        <f>(AN1405-1.2)/(66.3-1.2)</f>
        <v>0.29339477726574503</v>
      </c>
      <c r="AP1405">
        <v>0.2252149926983612</v>
      </c>
      <c r="AQ1405">
        <v>0.25109524582184001</v>
      </c>
      <c r="AR1405">
        <v>0.28873925036508202</v>
      </c>
      <c r="AS1405">
        <v>0.23495051111471699</v>
      </c>
      <c r="AT1405" t="s">
        <v>72</v>
      </c>
      <c r="AU1405" t="s">
        <v>72</v>
      </c>
      <c r="AZ1405">
        <v>3.1366459999999999E-2</v>
      </c>
      <c r="BA1405" t="s">
        <v>67</v>
      </c>
      <c r="BB1405">
        <v>0.14712215300000001</v>
      </c>
      <c r="BC1405" t="s">
        <v>67</v>
      </c>
    </row>
    <row r="1406" spans="1:55">
      <c r="A1406" s="1">
        <v>1404</v>
      </c>
      <c r="B1406" t="s">
        <v>1074</v>
      </c>
      <c r="C1406" t="s">
        <v>1077</v>
      </c>
      <c r="D1406">
        <v>117</v>
      </c>
      <c r="E1406">
        <v>1</v>
      </c>
      <c r="F1406">
        <v>19564</v>
      </c>
      <c r="G1406">
        <v>35</v>
      </c>
      <c r="H1406">
        <v>17.086777462978649</v>
      </c>
      <c r="I1406">
        <v>117</v>
      </c>
      <c r="J1406" t="s">
        <v>77</v>
      </c>
      <c r="K1406" t="s">
        <v>57</v>
      </c>
      <c r="L1406" t="s">
        <v>58</v>
      </c>
      <c r="M1406" t="s">
        <v>59</v>
      </c>
      <c r="N1406" t="s">
        <v>60</v>
      </c>
      <c r="O1406" t="s">
        <v>62</v>
      </c>
      <c r="P1406" t="s">
        <v>61</v>
      </c>
      <c r="Q1406" t="s">
        <v>63</v>
      </c>
      <c r="R1406" t="s">
        <v>65</v>
      </c>
      <c r="S1406" t="s">
        <v>64</v>
      </c>
      <c r="T1406">
        <v>9.6478681999999978</v>
      </c>
      <c r="U1406">
        <f>(T1406-0.014129973)/(27755.404-0.014129973)</f>
        <v>3.4709432193577133E-4</v>
      </c>
      <c r="V1406">
        <v>2.1453851999999999E-2</v>
      </c>
      <c r="W1406">
        <f>(V1406-0.006104506)/(0.96359551-0.006104506)</f>
        <v>1.6030799178140372E-2</v>
      </c>
      <c r="X1406">
        <v>0.53444051999999997</v>
      </c>
      <c r="Y1406">
        <f>(X1406-0.026912883)/(0.97887218-0.026912883)</f>
        <v>0.53314006029398542</v>
      </c>
      <c r="Z1406">
        <v>0.43076502999999999</v>
      </c>
      <c r="AA1406">
        <f>(Z1406-0)/(0.8541435-0)</f>
        <v>0.50432395727415824</v>
      </c>
      <c r="AB1406">
        <v>2.559216E-3</v>
      </c>
      <c r="AC1406">
        <f>(AB1406-0)/(0.90509456-0)</f>
        <v>2.82756754167211E-3</v>
      </c>
      <c r="AD1406">
        <v>3.4304382000000001E-3</v>
      </c>
      <c r="AE1406" s="3">
        <f>(AD1406-0)/(0.42788053-0)</f>
        <v>8.0172804310586418E-3</v>
      </c>
      <c r="AF1406">
        <v>2.1780559999999999E-4</v>
      </c>
      <c r="AG1406">
        <f>(AF1406-0)/(0.48863637-0)</f>
        <v>4.4574168721824779E-4</v>
      </c>
      <c r="AH1406">
        <v>13.6</v>
      </c>
      <c r="AI1406">
        <f>(AH1406-0)/(78.5-0)</f>
        <v>0.17324840764331209</v>
      </c>
      <c r="AJ1406">
        <v>31.7</v>
      </c>
      <c r="AK1406">
        <f>(AJ1406-5.8)/(57.3-5.8)</f>
        <v>0.50291262135922332</v>
      </c>
      <c r="AL1406">
        <v>31.3</v>
      </c>
      <c r="AM1406">
        <f>(AL1406-5.5)/(55.8-5.5)</f>
        <v>0.51292246520874751</v>
      </c>
      <c r="AN1406">
        <v>23.4</v>
      </c>
      <c r="AO1406">
        <f>(AN1406-1.2)/(66.3-1.2)</f>
        <v>0.34101382488479265</v>
      </c>
      <c r="AP1406">
        <v>0.27503403212632732</v>
      </c>
      <c r="AQ1406">
        <v>0.2810236863599237</v>
      </c>
      <c r="AR1406">
        <v>0.25221889463653691</v>
      </c>
      <c r="AS1406">
        <v>0.1917233868772121</v>
      </c>
      <c r="AT1406" t="s">
        <v>79</v>
      </c>
      <c r="AU1406" t="s">
        <v>72</v>
      </c>
      <c r="AZ1406">
        <v>0.36183352099999999</v>
      </c>
      <c r="BA1406" t="s">
        <v>67</v>
      </c>
      <c r="BB1406">
        <v>0.44455568099999998</v>
      </c>
      <c r="BC1406" t="s">
        <v>67</v>
      </c>
    </row>
    <row r="1407" spans="1:55">
      <c r="A1407" s="1">
        <v>1405</v>
      </c>
      <c r="B1407" t="s">
        <v>1074</v>
      </c>
      <c r="C1407" t="s">
        <v>196</v>
      </c>
      <c r="D1407">
        <v>12</v>
      </c>
      <c r="E1407">
        <v>0</v>
      </c>
      <c r="F1407">
        <v>8729</v>
      </c>
      <c r="G1407">
        <v>36</v>
      </c>
      <c r="H1407">
        <v>3.8186886623133618</v>
      </c>
      <c r="I1407">
        <v>12</v>
      </c>
      <c r="J1407" t="s">
        <v>77</v>
      </c>
      <c r="K1407" t="s">
        <v>57</v>
      </c>
      <c r="L1407" t="s">
        <v>58</v>
      </c>
      <c r="M1407" t="s">
        <v>59</v>
      </c>
      <c r="N1407" t="s">
        <v>60</v>
      </c>
      <c r="O1407" t="s">
        <v>61</v>
      </c>
      <c r="P1407" t="s">
        <v>62</v>
      </c>
      <c r="Q1407" t="s">
        <v>63</v>
      </c>
      <c r="R1407" t="s">
        <v>64</v>
      </c>
      <c r="S1407" t="s">
        <v>71</v>
      </c>
      <c r="T1407">
        <v>7.8537206999999976</v>
      </c>
      <c r="U1407">
        <f>(T1407-0.014129973)/(27755.404-0.014129973)</f>
        <v>2.8245291324356279E-4</v>
      </c>
      <c r="V1407">
        <v>2.7687099E-2</v>
      </c>
      <c r="W1407">
        <f>(V1407-0.006104506)/(0.96359551-0.006104506)</f>
        <v>2.2540778879213366E-2</v>
      </c>
      <c r="X1407">
        <v>0.60500544000000001</v>
      </c>
      <c r="Y1407">
        <f>(X1407-0.026912883)/(0.97887218-0.026912883)</f>
        <v>0.60726604469518619</v>
      </c>
      <c r="Z1407">
        <v>0.35062264999999998</v>
      </c>
      <c r="AA1407">
        <f>(Z1407-0)/(0.8541435-0)</f>
        <v>0.41049618711609936</v>
      </c>
      <c r="AB1407">
        <v>3.9898440999999998E-3</v>
      </c>
      <c r="AC1407">
        <f>(AB1407-0)/(0.90509456-0)</f>
        <v>4.4082069170761559E-3</v>
      </c>
      <c r="AD1407">
        <v>8.4633054000000007E-4</v>
      </c>
      <c r="AE1407" s="3">
        <f>(AD1407-0)/(0.42788053-0)</f>
        <v>1.9779599225980206E-3</v>
      </c>
      <c r="AF1407">
        <v>1.2090436E-4</v>
      </c>
      <c r="AG1407">
        <f>(AF1407-0)/(0.48863637-0)</f>
        <v>2.4743217538227864E-4</v>
      </c>
      <c r="AH1407">
        <v>10.3</v>
      </c>
      <c r="AI1407">
        <f>(AH1407-0)/(78.5-0)</f>
        <v>0.13121019108280255</v>
      </c>
      <c r="AJ1407">
        <v>25.6</v>
      </c>
      <c r="AK1407">
        <f>(AJ1407-5.8)/(57.3-5.8)</f>
        <v>0.38446601941747577</v>
      </c>
      <c r="AL1407">
        <v>33.9</v>
      </c>
      <c r="AM1407">
        <f>(AL1407-5.5)/(55.8-5.5)</f>
        <v>0.56461232604373757</v>
      </c>
      <c r="AN1407">
        <v>30.1</v>
      </c>
      <c r="AO1407">
        <f>(AN1407-1.2)/(66.3-1.2)</f>
        <v>0.44393241167434722</v>
      </c>
      <c r="AP1407">
        <v>0.23866521581429101</v>
      </c>
      <c r="AQ1407">
        <v>0.29053318824809571</v>
      </c>
      <c r="AR1407">
        <v>0.28376254382783223</v>
      </c>
      <c r="AS1407">
        <v>0.1870390521097812</v>
      </c>
      <c r="AT1407" t="s">
        <v>72</v>
      </c>
      <c r="AU1407" t="s">
        <v>66</v>
      </c>
      <c r="AZ1407">
        <v>0.20215633399999999</v>
      </c>
      <c r="BA1407" t="s">
        <v>67</v>
      </c>
      <c r="BB1407">
        <v>6.1132075000000001E-2</v>
      </c>
      <c r="BC1407" t="s">
        <v>67</v>
      </c>
    </row>
    <row r="1408" spans="1:55">
      <c r="A1408" s="1">
        <v>1406</v>
      </c>
      <c r="B1408" t="s">
        <v>1074</v>
      </c>
      <c r="C1408" t="s">
        <v>1078</v>
      </c>
      <c r="D1408">
        <v>105</v>
      </c>
      <c r="E1408">
        <v>7</v>
      </c>
      <c r="F1408">
        <v>34145</v>
      </c>
      <c r="G1408">
        <v>37</v>
      </c>
      <c r="H1408">
        <v>8.3111373197769449</v>
      </c>
      <c r="I1408">
        <v>105</v>
      </c>
      <c r="J1408" t="s">
        <v>56</v>
      </c>
      <c r="K1408" t="s">
        <v>58</v>
      </c>
      <c r="L1408" t="s">
        <v>57</v>
      </c>
      <c r="M1408" t="s">
        <v>59</v>
      </c>
      <c r="N1408" t="s">
        <v>60</v>
      </c>
      <c r="O1408" t="s">
        <v>62</v>
      </c>
      <c r="P1408" t="s">
        <v>61</v>
      </c>
      <c r="Q1408" t="s">
        <v>63</v>
      </c>
      <c r="R1408" t="s">
        <v>65</v>
      </c>
      <c r="S1408" t="s">
        <v>64</v>
      </c>
      <c r="T1408">
        <v>13.799791000000001</v>
      </c>
      <c r="U1408">
        <f>(T1408-0.014129973)/(27755.404-0.014129973)</f>
        <v>4.9668410681873057E-4</v>
      </c>
      <c r="V1408">
        <v>2.1925765999999999E-2</v>
      </c>
      <c r="W1408">
        <f>(V1408-0.006104506)/(0.96359551-0.006104506)</f>
        <v>1.6523664383169497E-2</v>
      </c>
      <c r="X1408">
        <v>0.32598218000000001</v>
      </c>
      <c r="Y1408">
        <f>(X1408-0.026912883)/(0.97887218-0.026912883)</f>
        <v>0.31416185328772522</v>
      </c>
      <c r="Z1408">
        <v>0.63571953999999997</v>
      </c>
      <c r="AA1408">
        <f>(Z1408-0)/(0.8541435-0)</f>
        <v>0.74427720868917224</v>
      </c>
      <c r="AB1408">
        <v>1.0851178999999999E-3</v>
      </c>
      <c r="AC1408">
        <f>(AB1408-0)/(0.90509456-0)</f>
        <v>1.1989000353730996E-3</v>
      </c>
      <c r="AD1408">
        <v>8.6809434000000001E-3</v>
      </c>
      <c r="AE1408" s="3">
        <f>(AD1408-0)/(0.42788053-0)</f>
        <v>2.0288241206020758E-2</v>
      </c>
      <c r="AF1408">
        <v>3.8298280999999999E-4</v>
      </c>
      <c r="AG1408">
        <f>(AF1408-0)/(0.48863637-0)</f>
        <v>7.8377876374613703E-4</v>
      </c>
      <c r="AH1408">
        <v>23.8</v>
      </c>
      <c r="AI1408">
        <f>(AH1408-0)/(78.5-0)</f>
        <v>0.30318471337579617</v>
      </c>
      <c r="AJ1408">
        <v>28.5</v>
      </c>
      <c r="AK1408">
        <f>(AJ1408-5.8)/(57.3-5.8)</f>
        <v>0.4407766990291262</v>
      </c>
      <c r="AL1408">
        <v>24.7</v>
      </c>
      <c r="AM1408">
        <f>(AL1408-5.5)/(55.8-5.5)</f>
        <v>0.38170974155069581</v>
      </c>
      <c r="AN1408">
        <v>23.1</v>
      </c>
      <c r="AO1408">
        <f>(AN1408-1.2)/(66.3-1.2)</f>
        <v>0.33640552995391709</v>
      </c>
      <c r="AP1408">
        <v>0.27702422366195389</v>
      </c>
      <c r="AQ1408">
        <v>0.32630134363131519</v>
      </c>
      <c r="AR1408">
        <v>0.2386621134267386</v>
      </c>
      <c r="AS1408">
        <v>0.1580123192799924</v>
      </c>
      <c r="AT1408" t="s">
        <v>79</v>
      </c>
      <c r="AU1408" t="s">
        <v>72</v>
      </c>
      <c r="AZ1408">
        <v>-8.3030471999999994E-2</v>
      </c>
      <c r="BA1408" t="s">
        <v>74</v>
      </c>
      <c r="BB1408">
        <v>-1.7813809999999999E-2</v>
      </c>
      <c r="BC1408" t="s">
        <v>74</v>
      </c>
    </row>
    <row r="1409" spans="1:55">
      <c r="A1409" s="1">
        <v>1407</v>
      </c>
      <c r="B1409" t="s">
        <v>1074</v>
      </c>
      <c r="C1409" t="s">
        <v>80</v>
      </c>
      <c r="D1409">
        <v>54</v>
      </c>
      <c r="E1409">
        <v>3</v>
      </c>
      <c r="F1409">
        <v>14962</v>
      </c>
      <c r="G1409">
        <v>33</v>
      </c>
      <c r="H1409">
        <v>10.936797462662989</v>
      </c>
      <c r="I1409">
        <v>54</v>
      </c>
      <c r="J1409" t="s">
        <v>77</v>
      </c>
      <c r="K1409" t="s">
        <v>57</v>
      </c>
      <c r="L1409" t="s">
        <v>58</v>
      </c>
      <c r="M1409" t="s">
        <v>59</v>
      </c>
      <c r="N1409" t="s">
        <v>60</v>
      </c>
      <c r="O1409" t="s">
        <v>61</v>
      </c>
      <c r="P1409" t="s">
        <v>62</v>
      </c>
      <c r="Q1409" t="s">
        <v>63</v>
      </c>
      <c r="R1409" t="s">
        <v>64</v>
      </c>
      <c r="S1409" t="s">
        <v>65</v>
      </c>
      <c r="T1409">
        <v>9.5022553999999992</v>
      </c>
      <c r="U1409">
        <f>(T1409-0.014129973)/(27755.404-0.014129973)</f>
        <v>3.4184803281204172E-4</v>
      </c>
      <c r="V1409">
        <v>6.2413409000000003E-2</v>
      </c>
      <c r="W1409">
        <f>(V1409-0.006104506)/(0.96359551-0.006104506)</f>
        <v>5.8808806312294085E-2</v>
      </c>
      <c r="X1409">
        <v>0.64387643000000006</v>
      </c>
      <c r="Y1409">
        <f>(X1409-0.026912883)/(0.97887218-0.026912883)</f>
        <v>0.64809866235278768</v>
      </c>
      <c r="Z1409">
        <v>0.27867829999999999</v>
      </c>
      <c r="AA1409">
        <f>(Z1409-0)/(0.8541435-0)</f>
        <v>0.32626637093181649</v>
      </c>
      <c r="AB1409">
        <v>2.1474094E-3</v>
      </c>
      <c r="AC1409">
        <f>(AB1409-0)/(0.90509456-0)</f>
        <v>2.3725801644416027E-3</v>
      </c>
      <c r="AD1409">
        <v>1.1776115E-3</v>
      </c>
      <c r="AE1409" s="3">
        <f>(AD1409-0)/(0.42788053-0)</f>
        <v>2.752196974234841E-3</v>
      </c>
      <c r="AF1409">
        <v>1.3854253000000001E-4</v>
      </c>
      <c r="AG1409">
        <f>(AF1409-0)/(0.48863637-0)</f>
        <v>2.8352889491218186E-4</v>
      </c>
      <c r="AH1409">
        <v>11.3</v>
      </c>
      <c r="AI1409">
        <f>(AH1409-0)/(78.5-0)</f>
        <v>0.14394904458598726</v>
      </c>
      <c r="AJ1409">
        <v>28.6</v>
      </c>
      <c r="AK1409">
        <f>(AJ1409-5.8)/(57.3-5.8)</f>
        <v>0.44271844660194176</v>
      </c>
      <c r="AL1409">
        <v>37.1</v>
      </c>
      <c r="AM1409">
        <f>(AL1409-5.5)/(55.8-5.5)</f>
        <v>0.62823061630218691</v>
      </c>
      <c r="AN1409">
        <v>22.9</v>
      </c>
      <c r="AO1409">
        <f>(AN1409-1.2)/(66.3-1.2)</f>
        <v>0.33333333333333337</v>
      </c>
      <c r="AP1409">
        <v>0.25471044610695481</v>
      </c>
      <c r="AQ1409">
        <v>0.28047935716264888</v>
      </c>
      <c r="AR1409">
        <v>0.27556109725685779</v>
      </c>
      <c r="AS1409">
        <v>0.18924909947353841</v>
      </c>
      <c r="AT1409" t="s">
        <v>79</v>
      </c>
      <c r="AU1409" t="s">
        <v>72</v>
      </c>
      <c r="AZ1409">
        <v>-3.6809339000000003E-2</v>
      </c>
      <c r="BA1409" t="s">
        <v>74</v>
      </c>
      <c r="BB1409">
        <v>-0.31859922200000002</v>
      </c>
      <c r="BC1409" t="s">
        <v>74</v>
      </c>
    </row>
    <row r="1410" spans="1:55">
      <c r="A1410" s="1">
        <v>1408</v>
      </c>
      <c r="B1410" t="s">
        <v>1074</v>
      </c>
      <c r="C1410" t="s">
        <v>199</v>
      </c>
      <c r="D1410">
        <v>60</v>
      </c>
      <c r="E1410">
        <v>1</v>
      </c>
      <c r="F1410">
        <v>10597</v>
      </c>
      <c r="G1410">
        <v>29</v>
      </c>
      <c r="H1410">
        <v>19.524068295190901</v>
      </c>
      <c r="I1410">
        <v>60</v>
      </c>
      <c r="J1410" t="s">
        <v>77</v>
      </c>
      <c r="K1410" t="s">
        <v>57</v>
      </c>
      <c r="L1410" t="s">
        <v>58</v>
      </c>
      <c r="M1410" t="s">
        <v>59</v>
      </c>
      <c r="N1410" t="s">
        <v>61</v>
      </c>
      <c r="O1410" t="s">
        <v>60</v>
      </c>
      <c r="P1410" t="s">
        <v>63</v>
      </c>
      <c r="Q1410" t="s">
        <v>62</v>
      </c>
      <c r="R1410" t="s">
        <v>65</v>
      </c>
      <c r="S1410" t="s">
        <v>64</v>
      </c>
      <c r="T1410">
        <v>6.0905929000000008</v>
      </c>
      <c r="U1410">
        <f>(T1410-0.014129973)/(27755.404-0.014129973)</f>
        <v>2.1892911450550233E-4</v>
      </c>
      <c r="V1410">
        <v>1.6749066999999999E-2</v>
      </c>
      <c r="W1410">
        <f>(V1410-0.006104506)/(0.96359551-0.006104506)</f>
        <v>1.1117139435808214E-2</v>
      </c>
      <c r="X1410">
        <v>0.64372921000000005</v>
      </c>
      <c r="Y1410">
        <f>(X1410-0.026912883)/(0.97887218-0.026912883)</f>
        <v>0.64794401288356773</v>
      </c>
      <c r="Z1410">
        <v>0.32579961000000002</v>
      </c>
      <c r="AA1410">
        <f>(Z1410-0)/(0.8541435-0)</f>
        <v>0.3814342789004424</v>
      </c>
      <c r="AB1410">
        <v>1.8161639000000001E-3</v>
      </c>
      <c r="AC1410">
        <f>(AB1410-0)/(0.90509456-0)</f>
        <v>2.006601277108549E-3</v>
      </c>
      <c r="AD1410">
        <v>2.3206538000000001E-3</v>
      </c>
      <c r="AE1410" s="3">
        <f>(AD1410-0)/(0.42788053-0)</f>
        <v>5.4236022377554781E-3</v>
      </c>
      <c r="AF1410">
        <v>2.0179597999999999E-4</v>
      </c>
      <c r="AG1410">
        <f>(AF1410-0)/(0.48863637-0)</f>
        <v>4.1297781415656798E-4</v>
      </c>
      <c r="AH1410">
        <v>14.5</v>
      </c>
      <c r="AI1410">
        <f>(AH1410-0)/(78.5-0)</f>
        <v>0.18471337579617833</v>
      </c>
      <c r="AJ1410">
        <v>33.799999999999997</v>
      </c>
      <c r="AK1410">
        <f>(AJ1410-5.8)/(57.3-5.8)</f>
        <v>0.5436893203883495</v>
      </c>
      <c r="AL1410">
        <v>33.4</v>
      </c>
      <c r="AM1410">
        <f>(AL1410-5.5)/(55.8-5.5)</f>
        <v>0.55467196819085485</v>
      </c>
      <c r="AN1410">
        <v>18.3</v>
      </c>
      <c r="AO1410">
        <f>(AN1410-1.2)/(66.3-1.2)</f>
        <v>0.26267281105990786</v>
      </c>
      <c r="AP1410">
        <v>0.20462112803955201</v>
      </c>
      <c r="AQ1410">
        <v>0.27091110886893349</v>
      </c>
      <c r="AR1410">
        <v>0.2875592775703763</v>
      </c>
      <c r="AS1410">
        <v>0.23690848552113819</v>
      </c>
      <c r="AT1410" t="s">
        <v>79</v>
      </c>
      <c r="AU1410" t="s">
        <v>72</v>
      </c>
      <c r="AZ1410">
        <v>0.115665025</v>
      </c>
      <c r="BA1410" t="s">
        <v>67</v>
      </c>
      <c r="BB1410">
        <v>9.7508796999999994E-2</v>
      </c>
      <c r="BC1410" t="s">
        <v>67</v>
      </c>
    </row>
    <row r="1411" spans="1:55">
      <c r="A1411" s="1">
        <v>1409</v>
      </c>
      <c r="B1411" t="s">
        <v>1074</v>
      </c>
      <c r="C1411" t="s">
        <v>685</v>
      </c>
      <c r="D1411">
        <v>76</v>
      </c>
      <c r="E1411">
        <v>8</v>
      </c>
      <c r="F1411">
        <v>17392</v>
      </c>
      <c r="G1411">
        <v>38</v>
      </c>
      <c r="H1411">
        <v>11.49954001839926</v>
      </c>
      <c r="I1411">
        <v>76</v>
      </c>
      <c r="J1411" t="s">
        <v>56</v>
      </c>
      <c r="K1411" t="s">
        <v>57</v>
      </c>
      <c r="L1411" t="s">
        <v>58</v>
      </c>
      <c r="M1411" t="s">
        <v>59</v>
      </c>
      <c r="N1411" t="s">
        <v>60</v>
      </c>
      <c r="O1411" t="s">
        <v>62</v>
      </c>
      <c r="P1411" t="s">
        <v>61</v>
      </c>
      <c r="Q1411" t="s">
        <v>63</v>
      </c>
      <c r="R1411" t="s">
        <v>64</v>
      </c>
      <c r="S1411" t="s">
        <v>71</v>
      </c>
      <c r="T1411">
        <v>13.212433000000001</v>
      </c>
      <c r="U1411">
        <f>(T1411-0.014129973)/(27755.404-0.014129973)</f>
        <v>4.7552216303950489E-4</v>
      </c>
      <c r="V1411">
        <v>5.2879855000000003E-2</v>
      </c>
      <c r="W1411">
        <f>(V1411-0.006104506)/(0.96359551-0.006104506)</f>
        <v>4.8851998404780834E-2</v>
      </c>
      <c r="X1411">
        <v>0.49175935999999998</v>
      </c>
      <c r="Y1411">
        <f>(X1411-0.026912883)/(0.97887218-0.026912883)</f>
        <v>0.4883049920988376</v>
      </c>
      <c r="Z1411">
        <v>0.43748178999999998</v>
      </c>
      <c r="AA1411">
        <f>(Z1411-0)/(0.8541435-0)</f>
        <v>0.51218769445649359</v>
      </c>
      <c r="AB1411">
        <v>2.2712713000000002E-3</v>
      </c>
      <c r="AC1411">
        <f>(AB1411-0)/(0.90509456-0)</f>
        <v>2.5094298434408888E-3</v>
      </c>
      <c r="AD1411">
        <v>4.0184030999999999E-3</v>
      </c>
      <c r="AE1411" s="3">
        <f>(AD1411-0)/(0.42788053-0)</f>
        <v>9.3914137668287927E-3</v>
      </c>
      <c r="AF1411">
        <v>5.8237725000000002E-5</v>
      </c>
      <c r="AG1411">
        <f>(AF1411-0)/(0.48863637-0)</f>
        <v>1.1918417984318277E-4</v>
      </c>
      <c r="AH1411">
        <v>12.4</v>
      </c>
      <c r="AI1411">
        <f>(AH1411-0)/(78.5-0)</f>
        <v>0.15796178343949044</v>
      </c>
      <c r="AJ1411">
        <v>22.9</v>
      </c>
      <c r="AK1411">
        <f>(AJ1411-5.8)/(57.3-5.8)</f>
        <v>0.33203883495145625</v>
      </c>
      <c r="AL1411">
        <v>37</v>
      </c>
      <c r="AM1411">
        <f>(AL1411-5.5)/(55.8-5.5)</f>
        <v>0.62624254473161034</v>
      </c>
      <c r="AN1411">
        <v>27.7</v>
      </c>
      <c r="AO1411">
        <f>(AN1411-1.2)/(66.3-1.2)</f>
        <v>0.4070660522273426</v>
      </c>
      <c r="AP1411">
        <v>0.2699900995865121</v>
      </c>
      <c r="AQ1411">
        <v>0.30976646671713931</v>
      </c>
      <c r="AR1411">
        <v>0.24797623900762911</v>
      </c>
      <c r="AS1411">
        <v>0.17226719468871929</v>
      </c>
      <c r="AT1411" t="s">
        <v>79</v>
      </c>
      <c r="AU1411" t="s">
        <v>72</v>
      </c>
      <c r="AZ1411">
        <v>9.1533495000000006E-2</v>
      </c>
      <c r="BA1411" t="s">
        <v>67</v>
      </c>
      <c r="BB1411">
        <v>-1.2832929999999999E-2</v>
      </c>
      <c r="BC1411" t="s">
        <v>74</v>
      </c>
    </row>
    <row r="1412" spans="1:55">
      <c r="A1412" s="1">
        <v>1410</v>
      </c>
      <c r="B1412" t="s">
        <v>1074</v>
      </c>
      <c r="C1412" t="s">
        <v>84</v>
      </c>
      <c r="D1412">
        <v>13</v>
      </c>
      <c r="E1412">
        <v>1</v>
      </c>
      <c r="F1412">
        <v>8547</v>
      </c>
      <c r="G1412">
        <v>39</v>
      </c>
      <c r="H1412">
        <v>3.9000039000039002</v>
      </c>
      <c r="I1412">
        <v>13</v>
      </c>
      <c r="J1412" t="s">
        <v>77</v>
      </c>
      <c r="K1412" t="s">
        <v>57</v>
      </c>
      <c r="L1412" t="s">
        <v>58</v>
      </c>
      <c r="M1412" t="s">
        <v>59</v>
      </c>
      <c r="N1412" t="s">
        <v>60</v>
      </c>
      <c r="O1412" t="s">
        <v>61</v>
      </c>
      <c r="P1412" t="s">
        <v>62</v>
      </c>
      <c r="Q1412" t="s">
        <v>63</v>
      </c>
      <c r="R1412" t="s">
        <v>64</v>
      </c>
      <c r="S1412" t="s">
        <v>65</v>
      </c>
      <c r="T1412">
        <v>7.6427173999999987</v>
      </c>
      <c r="U1412">
        <f>(T1412-0.014129973)/(27755.404-0.014129973)</f>
        <v>2.7485066730185249E-4</v>
      </c>
      <c r="V1412">
        <v>1.5825077999999999E-2</v>
      </c>
      <c r="W1412">
        <f>(V1412-0.006104506)/(0.96359551-0.006104506)</f>
        <v>1.0152128802663926E-2</v>
      </c>
      <c r="X1412">
        <v>0.66863978000000002</v>
      </c>
      <c r="Y1412">
        <f>(X1412-0.026912883)/(0.97887218-0.026912883)</f>
        <v>0.67411169681554162</v>
      </c>
      <c r="Z1412">
        <v>0.29826045000000001</v>
      </c>
      <c r="AA1412">
        <f>(Z1412-0)/(0.8541435-0)</f>
        <v>0.34919243663389116</v>
      </c>
      <c r="AB1412">
        <v>2.2952403000000001E-3</v>
      </c>
      <c r="AC1412">
        <f>(AB1412-0)/(0.90509456-0)</f>
        <v>2.5359121592775898E-3</v>
      </c>
      <c r="AD1412">
        <v>3.8656681000000001E-3</v>
      </c>
      <c r="AE1412" s="3">
        <f>(AD1412-0)/(0.42788053-0)</f>
        <v>9.0344566507852084E-3</v>
      </c>
      <c r="AF1412">
        <v>1.2080213E-4</v>
      </c>
      <c r="AG1412">
        <f>(AF1412-0)/(0.48863637-0)</f>
        <v>2.4722296050128236E-4</v>
      </c>
      <c r="AH1412">
        <v>17.7</v>
      </c>
      <c r="AI1412">
        <f>(AH1412-0)/(78.5-0)</f>
        <v>0.2254777070063694</v>
      </c>
      <c r="AJ1412">
        <v>24.8</v>
      </c>
      <c r="AK1412">
        <f>(AJ1412-5.8)/(57.3-5.8)</f>
        <v>0.36893203883495146</v>
      </c>
      <c r="AL1412">
        <v>38</v>
      </c>
      <c r="AM1412">
        <f>(AL1412-5.5)/(55.8-5.5)</f>
        <v>0.64612326043737578</v>
      </c>
      <c r="AN1412">
        <v>19.600000000000001</v>
      </c>
      <c r="AO1412">
        <f>(AN1412-1.2)/(66.3-1.2)</f>
        <v>0.28264208909370203</v>
      </c>
      <c r="AP1412">
        <v>0.23930901183860839</v>
      </c>
      <c r="AQ1412">
        <v>0.27603285817830392</v>
      </c>
      <c r="AR1412">
        <v>0.2690263348634937</v>
      </c>
      <c r="AS1412">
        <v>0.2156317951195941</v>
      </c>
      <c r="AT1412" t="s">
        <v>72</v>
      </c>
      <c r="AU1412" t="s">
        <v>66</v>
      </c>
      <c r="AZ1412">
        <v>-9.3362636999999998E-2</v>
      </c>
      <c r="BA1412" t="s">
        <v>74</v>
      </c>
      <c r="BB1412">
        <v>-0.12676923100000001</v>
      </c>
      <c r="BC1412" t="s">
        <v>74</v>
      </c>
    </row>
    <row r="1413" spans="1:55">
      <c r="A1413" s="1">
        <v>1411</v>
      </c>
      <c r="B1413" t="s">
        <v>1074</v>
      </c>
      <c r="C1413" t="s">
        <v>1079</v>
      </c>
      <c r="D1413">
        <v>27</v>
      </c>
      <c r="E1413">
        <v>0</v>
      </c>
      <c r="F1413">
        <v>9604</v>
      </c>
      <c r="G1413">
        <v>27</v>
      </c>
      <c r="H1413">
        <v>10.41232819658476</v>
      </c>
      <c r="I1413">
        <v>27</v>
      </c>
      <c r="J1413" t="s">
        <v>77</v>
      </c>
      <c r="K1413" t="s">
        <v>58</v>
      </c>
      <c r="L1413" t="s">
        <v>57</v>
      </c>
      <c r="M1413" t="s">
        <v>59</v>
      </c>
      <c r="N1413" t="s">
        <v>60</v>
      </c>
      <c r="O1413" t="s">
        <v>62</v>
      </c>
      <c r="P1413" t="s">
        <v>61</v>
      </c>
      <c r="Q1413" t="s">
        <v>63</v>
      </c>
      <c r="R1413" t="s">
        <v>64</v>
      </c>
      <c r="S1413" t="s">
        <v>65</v>
      </c>
      <c r="T1413">
        <v>7.1308617999999999</v>
      </c>
      <c r="U1413">
        <f>(T1413-0.014129973)/(27755.404-0.014129973)</f>
        <v>2.5640900237129606E-4</v>
      </c>
      <c r="V1413">
        <v>1.4330149E-2</v>
      </c>
      <c r="W1413">
        <f>(V1413-0.006104506)/(0.96359551-0.006104506)</f>
        <v>8.5908305828845174E-3</v>
      </c>
      <c r="X1413">
        <v>0.11208621000000001</v>
      </c>
      <c r="Y1413">
        <f>(X1413-0.026912883)/(0.97887218-0.026912883)</f>
        <v>8.9471605843248578E-2</v>
      </c>
      <c r="Z1413">
        <v>0.85414349999999994</v>
      </c>
      <c r="AA1413">
        <f>(Z1413-0)/(0.8541435-0)</f>
        <v>1</v>
      </c>
      <c r="AB1413">
        <v>2.3328149999999998E-3</v>
      </c>
      <c r="AC1413">
        <f>(AB1413-0)/(0.90509456-0)</f>
        <v>2.5774268270930718E-3</v>
      </c>
      <c r="AD1413">
        <v>7.9982225000000007E-3</v>
      </c>
      <c r="AE1413" s="3">
        <f>(AD1413-0)/(0.42788053-0)</f>
        <v>1.8692653531115336E-2</v>
      </c>
      <c r="AF1413">
        <v>4.4434569999999998E-4</v>
      </c>
      <c r="AG1413">
        <f>(AF1413-0)/(0.48863637-0)</f>
        <v>9.0935863001765499E-4</v>
      </c>
      <c r="AH1413">
        <v>19.100000000000001</v>
      </c>
      <c r="AI1413">
        <f>(AH1413-0)/(78.5-0)</f>
        <v>0.24331210191082805</v>
      </c>
      <c r="AJ1413">
        <v>27.8</v>
      </c>
      <c r="AK1413">
        <f>(AJ1413-5.8)/(57.3-5.8)</f>
        <v>0.42718446601941745</v>
      </c>
      <c r="AL1413">
        <v>30.5</v>
      </c>
      <c r="AM1413">
        <f>(AL1413-5.5)/(55.8-5.5)</f>
        <v>0.49701789264413521</v>
      </c>
      <c r="AN1413">
        <v>22.6</v>
      </c>
      <c r="AO1413">
        <f>(AN1413-1.2)/(66.3-1.2)</f>
        <v>0.32872503840245781</v>
      </c>
      <c r="AP1413">
        <v>0.27771606309708952</v>
      </c>
      <c r="AQ1413">
        <v>0.3484781159742279</v>
      </c>
      <c r="AR1413">
        <v>0.21028660297711621</v>
      </c>
      <c r="AS1413">
        <v>0.16351921795156629</v>
      </c>
      <c r="AT1413" t="s">
        <v>79</v>
      </c>
      <c r="AU1413" t="s">
        <v>72</v>
      </c>
      <c r="AZ1413">
        <v>0.18818532800000001</v>
      </c>
      <c r="BA1413" t="s">
        <v>67</v>
      </c>
      <c r="BB1413">
        <v>0.39042471000000001</v>
      </c>
      <c r="BC1413" t="s">
        <v>67</v>
      </c>
    </row>
    <row r="1414" spans="1:55">
      <c r="A1414" s="1">
        <v>1412</v>
      </c>
      <c r="B1414" t="s">
        <v>1074</v>
      </c>
      <c r="C1414" t="s">
        <v>85</v>
      </c>
      <c r="D1414">
        <v>58</v>
      </c>
      <c r="E1414">
        <v>3</v>
      </c>
      <c r="F1414">
        <v>16732</v>
      </c>
      <c r="G1414">
        <v>30</v>
      </c>
      <c r="H1414">
        <v>11.55470555422743</v>
      </c>
      <c r="I1414">
        <v>58</v>
      </c>
      <c r="J1414" t="s">
        <v>77</v>
      </c>
      <c r="K1414" t="s">
        <v>57</v>
      </c>
      <c r="L1414" t="s">
        <v>58</v>
      </c>
      <c r="M1414" t="s">
        <v>59</v>
      </c>
      <c r="N1414" t="s">
        <v>60</v>
      </c>
      <c r="O1414" t="s">
        <v>61</v>
      </c>
      <c r="P1414" t="s">
        <v>62</v>
      </c>
      <c r="Q1414" t="s">
        <v>63</v>
      </c>
      <c r="R1414" t="s">
        <v>64</v>
      </c>
      <c r="S1414" t="s">
        <v>65</v>
      </c>
      <c r="T1414">
        <v>8.7115889000000006</v>
      </c>
      <c r="U1414">
        <f>(T1414-0.014129973)/(27755.404-0.014129973)</f>
        <v>3.1336107933372515E-4</v>
      </c>
      <c r="V1414">
        <v>1.1150986999999999E-2</v>
      </c>
      <c r="W1414">
        <f>(V1414-0.006104506)/(0.96359551-0.006104506)</f>
        <v>5.2705257583809109E-3</v>
      </c>
      <c r="X1414">
        <v>0.63054346999999999</v>
      </c>
      <c r="Y1414">
        <f>(X1414-0.026912883)/(0.97887218-0.026912883)</f>
        <v>0.63409285344686339</v>
      </c>
      <c r="Z1414">
        <v>0.34529608000000001</v>
      </c>
      <c r="AA1414">
        <f>(Z1414-0)/(0.8541435-0)</f>
        <v>0.4042600335892037</v>
      </c>
      <c r="AB1414">
        <v>4.293771E-3</v>
      </c>
      <c r="AC1414">
        <f>(AB1414-0)/(0.90509456-0)</f>
        <v>4.7440026597883869E-3</v>
      </c>
      <c r="AD1414">
        <v>2.2430144999999999E-3</v>
      </c>
      <c r="AE1414" s="3">
        <f>(AD1414-0)/(0.42788053-0)</f>
        <v>5.2421513547251143E-3</v>
      </c>
      <c r="AF1414">
        <v>6.4086132999999993E-5</v>
      </c>
      <c r="AG1414">
        <f>(AF1414-0)/(0.48863637-0)</f>
        <v>1.3115301466405375E-4</v>
      </c>
      <c r="AH1414">
        <v>11.7</v>
      </c>
      <c r="AI1414">
        <f>(AH1414-0)/(78.5-0)</f>
        <v>0.14904458598726114</v>
      </c>
      <c r="AJ1414">
        <v>32.9</v>
      </c>
      <c r="AK1414">
        <f>(AJ1414-5.8)/(57.3-5.8)</f>
        <v>0.52621359223300967</v>
      </c>
      <c r="AL1414">
        <v>36.4</v>
      </c>
      <c r="AM1414">
        <f>(AL1414-5.5)/(55.8-5.5)</f>
        <v>0.61431411530815105</v>
      </c>
      <c r="AN1414">
        <v>19</v>
      </c>
      <c r="AO1414">
        <f>(AN1414-1.2)/(66.3-1.2)</f>
        <v>0.27342549923195086</v>
      </c>
      <c r="AP1414">
        <v>0.24211740579338639</v>
      </c>
      <c r="AQ1414">
        <v>0.282363496539349</v>
      </c>
      <c r="AR1414">
        <v>0.27108433734939757</v>
      </c>
      <c r="AS1414">
        <v>0.2044347603178672</v>
      </c>
      <c r="AT1414" t="s">
        <v>79</v>
      </c>
      <c r="AU1414" t="s">
        <v>72</v>
      </c>
      <c r="AZ1414">
        <v>0.22026553400000001</v>
      </c>
      <c r="BA1414" t="s">
        <v>67</v>
      </c>
      <c r="BB1414">
        <v>0.25720658499999999</v>
      </c>
      <c r="BC1414" t="s">
        <v>67</v>
      </c>
    </row>
    <row r="1415" spans="1:55">
      <c r="A1415" s="1">
        <v>1413</v>
      </c>
      <c r="B1415" t="s">
        <v>1074</v>
      </c>
      <c r="C1415" t="s">
        <v>86</v>
      </c>
      <c r="D1415">
        <v>47</v>
      </c>
      <c r="E1415">
        <v>2</v>
      </c>
      <c r="F1415">
        <v>20634</v>
      </c>
      <c r="G1415">
        <v>33</v>
      </c>
      <c r="H1415">
        <v>6.9024058555899206</v>
      </c>
      <c r="I1415">
        <v>47</v>
      </c>
      <c r="J1415" t="s">
        <v>56</v>
      </c>
      <c r="K1415" t="s">
        <v>58</v>
      </c>
      <c r="L1415" t="s">
        <v>57</v>
      </c>
      <c r="M1415" t="s">
        <v>59</v>
      </c>
      <c r="N1415" t="s">
        <v>60</v>
      </c>
      <c r="O1415" t="s">
        <v>61</v>
      </c>
      <c r="P1415" t="s">
        <v>62</v>
      </c>
      <c r="Q1415" t="s">
        <v>63</v>
      </c>
      <c r="R1415" t="s">
        <v>64</v>
      </c>
      <c r="S1415" t="s">
        <v>65</v>
      </c>
      <c r="T1415">
        <v>18.253102999999999</v>
      </c>
      <c r="U1415">
        <f>(T1415-0.014129973)/(27755.404-0.014129973)</f>
        <v>6.5713265468110885E-4</v>
      </c>
      <c r="V1415">
        <v>1.6197255000000001E-2</v>
      </c>
      <c r="W1415">
        <f>(V1415-0.006104506)/(0.96359551-0.006104506)</f>
        <v>1.0540829060363686E-2</v>
      </c>
      <c r="X1415">
        <v>0.3869803</v>
      </c>
      <c r="Y1415">
        <f>(X1415-0.026912883)/(0.97887218-0.026912883)</f>
        <v>0.37823824835233477</v>
      </c>
      <c r="Z1415">
        <v>0.58464872999999995</v>
      </c>
      <c r="AA1415">
        <f>(Z1415-0)/(0.8541435-0)</f>
        <v>0.68448537043248581</v>
      </c>
      <c r="AB1415">
        <v>2.1665120000000002E-3</v>
      </c>
      <c r="AC1415">
        <f>(AB1415-0)/(0.90509456-0)</f>
        <v>2.3936858044975987E-3</v>
      </c>
      <c r="AD1415">
        <v>3.1981842999999999E-3</v>
      </c>
      <c r="AE1415" s="3">
        <f>(AD1415-0)/(0.42788053-0)</f>
        <v>7.4744796170089813E-3</v>
      </c>
      <c r="AF1415">
        <v>5.1583618000000001E-5</v>
      </c>
      <c r="AG1415">
        <f>(AF1415-0)/(0.48863637-0)</f>
        <v>1.0556647267169245E-4</v>
      </c>
      <c r="AH1415">
        <v>20.100000000000001</v>
      </c>
      <c r="AI1415">
        <f>(AH1415-0)/(78.5-0)</f>
        <v>0.25605095541401274</v>
      </c>
      <c r="AJ1415">
        <v>27.6</v>
      </c>
      <c r="AK1415">
        <f>(AJ1415-5.8)/(57.3-5.8)</f>
        <v>0.42330097087378643</v>
      </c>
      <c r="AL1415">
        <v>33.9</v>
      </c>
      <c r="AM1415">
        <f>(AL1415-5.5)/(55.8-5.5)</f>
        <v>0.56461232604373757</v>
      </c>
      <c r="AN1415">
        <v>18.399999999999999</v>
      </c>
      <c r="AO1415">
        <f>(AN1415-1.2)/(66.3-1.2)</f>
        <v>0.2642089093701997</v>
      </c>
      <c r="AP1415">
        <v>0.24899411946765701</v>
      </c>
      <c r="AQ1415">
        <v>0.30733519034354689</v>
      </c>
      <c r="AR1415">
        <v>0.25900134117404311</v>
      </c>
      <c r="AS1415">
        <v>0.1846693490147529</v>
      </c>
      <c r="AT1415" t="s">
        <v>79</v>
      </c>
      <c r="AU1415" t="s">
        <v>72</v>
      </c>
      <c r="AZ1415">
        <v>-8.3367346999999994E-2</v>
      </c>
      <c r="BA1415" t="s">
        <v>74</v>
      </c>
      <c r="BB1415">
        <v>6.5306119999999999E-3</v>
      </c>
      <c r="BC1415" t="s">
        <v>67</v>
      </c>
    </row>
    <row r="1416" spans="1:55">
      <c r="A1416" s="1">
        <v>1414</v>
      </c>
      <c r="B1416" t="s">
        <v>1074</v>
      </c>
      <c r="C1416" t="s">
        <v>1080</v>
      </c>
      <c r="D1416">
        <v>66</v>
      </c>
      <c r="E1416">
        <v>3</v>
      </c>
      <c r="F1416">
        <v>26151</v>
      </c>
      <c r="G1416">
        <v>41</v>
      </c>
      <c r="H1416">
        <v>6.1556196610491956</v>
      </c>
      <c r="I1416">
        <v>66</v>
      </c>
      <c r="J1416" t="s">
        <v>56</v>
      </c>
      <c r="K1416" t="s">
        <v>58</v>
      </c>
      <c r="L1416" t="s">
        <v>57</v>
      </c>
      <c r="M1416" t="s">
        <v>59</v>
      </c>
      <c r="N1416" t="s">
        <v>60</v>
      </c>
      <c r="O1416" t="s">
        <v>62</v>
      </c>
      <c r="P1416" t="s">
        <v>61</v>
      </c>
      <c r="Q1416" t="s">
        <v>63</v>
      </c>
      <c r="R1416" t="s">
        <v>65</v>
      </c>
      <c r="S1416" t="s">
        <v>64</v>
      </c>
      <c r="T1416">
        <v>15.81339</v>
      </c>
      <c r="U1416">
        <f>(T1416-0.014129973)/(27755.404-0.014129973)</f>
        <v>5.6923214197259744E-4</v>
      </c>
      <c r="V1416">
        <v>1.6572388E-2</v>
      </c>
      <c r="W1416">
        <f>(V1416-0.006104506)/(0.96359551-0.006104506)</f>
        <v>1.0932616553335264E-2</v>
      </c>
      <c r="X1416">
        <v>0.20563020000000001</v>
      </c>
      <c r="Y1416">
        <f>(X1416-0.026912883)/(0.97887218-0.026912883)</f>
        <v>0.18773630087253618</v>
      </c>
      <c r="Z1416">
        <v>0.7664398</v>
      </c>
      <c r="AA1416">
        <f>(Z1416-0)/(0.8541435-0)</f>
        <v>0.89731971267123156</v>
      </c>
      <c r="AB1416">
        <v>1.0164397999999999E-3</v>
      </c>
      <c r="AC1416">
        <f>(AB1416-0)/(0.90509456-0)</f>
        <v>1.1230205604152565E-3</v>
      </c>
      <c r="AD1416">
        <v>4.4193035E-3</v>
      </c>
      <c r="AE1416" s="3">
        <f>(AD1416-0)/(0.42788053-0)</f>
        <v>1.0328358478942709E-2</v>
      </c>
      <c r="AF1416">
        <v>1.7677213999999999E-4</v>
      </c>
      <c r="AG1416">
        <f>(AF1416-0)/(0.48863637-0)</f>
        <v>3.6176623528862579E-4</v>
      </c>
      <c r="AH1416">
        <v>17.100000000000001</v>
      </c>
      <c r="AI1416">
        <f>(AH1416-0)/(78.5-0)</f>
        <v>0.21783439490445861</v>
      </c>
      <c r="AJ1416">
        <v>37.1</v>
      </c>
      <c r="AK1416">
        <f>(AJ1416-5.8)/(57.3-5.8)</f>
        <v>0.60776699029126213</v>
      </c>
      <c r="AL1416">
        <v>24.5</v>
      </c>
      <c r="AM1416">
        <f>(AL1416-5.5)/(55.8-5.5)</f>
        <v>0.37773359840954279</v>
      </c>
      <c r="AN1416">
        <v>21.3</v>
      </c>
      <c r="AO1416">
        <f>(AN1416-1.2)/(66.3-1.2)</f>
        <v>0.30875576036866365</v>
      </c>
      <c r="AP1416">
        <v>0.30135230687643622</v>
      </c>
      <c r="AQ1416">
        <v>0.30373873077602981</v>
      </c>
      <c r="AR1416">
        <v>0.24058688350715929</v>
      </c>
      <c r="AS1416">
        <v>0.1543220788403748</v>
      </c>
      <c r="AT1416" t="s">
        <v>72</v>
      </c>
      <c r="AU1416" t="s">
        <v>72</v>
      </c>
      <c r="AZ1416">
        <v>-3.2133700000000001E-2</v>
      </c>
      <c r="BA1416" t="s">
        <v>74</v>
      </c>
      <c r="BB1416">
        <v>-5.3003662999999999E-2</v>
      </c>
      <c r="BC1416" t="s">
        <v>74</v>
      </c>
    </row>
    <row r="1417" spans="1:55">
      <c r="A1417" s="1">
        <v>1415</v>
      </c>
      <c r="B1417" t="s">
        <v>1074</v>
      </c>
      <c r="C1417" t="s">
        <v>1081</v>
      </c>
      <c r="D1417">
        <v>114</v>
      </c>
      <c r="E1417">
        <v>1</v>
      </c>
      <c r="F1417">
        <v>29449</v>
      </c>
      <c r="G1417">
        <v>38</v>
      </c>
      <c r="H1417">
        <v>10.187103127440659</v>
      </c>
      <c r="I1417">
        <v>114</v>
      </c>
      <c r="J1417" t="s">
        <v>56</v>
      </c>
      <c r="K1417" t="s">
        <v>58</v>
      </c>
      <c r="L1417" t="s">
        <v>57</v>
      </c>
      <c r="M1417" t="s">
        <v>59</v>
      </c>
      <c r="N1417" t="s">
        <v>60</v>
      </c>
      <c r="O1417" t="s">
        <v>62</v>
      </c>
      <c r="P1417" t="s">
        <v>61</v>
      </c>
      <c r="Q1417" t="s">
        <v>63</v>
      </c>
      <c r="R1417" t="s">
        <v>64</v>
      </c>
      <c r="S1417" t="s">
        <v>65</v>
      </c>
      <c r="T1417">
        <v>14.178216000000001</v>
      </c>
      <c r="U1417">
        <f>(T1417-0.014129973)/(27755.404-0.014129973)</f>
        <v>5.1031839557389087E-4</v>
      </c>
      <c r="V1417">
        <v>3.5595416999999997E-2</v>
      </c>
      <c r="W1417">
        <f>(V1417-0.006104506)/(0.96359551-0.006104506)</f>
        <v>3.0800196426701884E-2</v>
      </c>
      <c r="X1417">
        <v>0.43684964999999998</v>
      </c>
      <c r="Y1417">
        <f>(X1417-0.026912883)/(0.97887218-0.026912883)</f>
        <v>0.43062425913783581</v>
      </c>
      <c r="Z1417">
        <v>0.51210456999999998</v>
      </c>
      <c r="AA1417">
        <f>(Z1417-0)/(0.8541435-0)</f>
        <v>0.59955331861683669</v>
      </c>
      <c r="AB1417">
        <v>1.7867778999999999E-3</v>
      </c>
      <c r="AC1417">
        <f>(AB1417-0)/(0.90509456-0)</f>
        <v>1.9741339512636116E-3</v>
      </c>
      <c r="AD1417">
        <v>3.8187997000000001E-3</v>
      </c>
      <c r="AE1417" s="3">
        <f>(AD1417-0)/(0.42788053-0)</f>
        <v>8.9249204678698516E-3</v>
      </c>
      <c r="AF1417">
        <v>1.7517429999999999E-4</v>
      </c>
      <c r="AG1417">
        <f>(AF1417-0)/(0.48863637-0)</f>
        <v>3.5849623719167692E-4</v>
      </c>
      <c r="AH1417">
        <v>14.2</v>
      </c>
      <c r="AI1417">
        <f>(AH1417-0)/(78.5-0)</f>
        <v>0.18089171974522292</v>
      </c>
      <c r="AJ1417">
        <v>32.6</v>
      </c>
      <c r="AK1417">
        <f>(AJ1417-5.8)/(57.3-5.8)</f>
        <v>0.52038834951456314</v>
      </c>
      <c r="AL1417">
        <v>33.200000000000003</v>
      </c>
      <c r="AM1417">
        <f>(AL1417-5.5)/(55.8-5.5)</f>
        <v>0.55069582504970183</v>
      </c>
      <c r="AN1417">
        <v>20.100000000000001</v>
      </c>
      <c r="AO1417">
        <f>(AN1417-1.2)/(66.3-1.2)</f>
        <v>0.29032258064516137</v>
      </c>
      <c r="AP1417">
        <v>0.26717583996076089</v>
      </c>
      <c r="AQ1417">
        <v>0.29975825946817081</v>
      </c>
      <c r="AR1417">
        <v>0.25666538205514489</v>
      </c>
      <c r="AS1417">
        <v>0.17640051851592331</v>
      </c>
      <c r="AT1417" t="s">
        <v>79</v>
      </c>
      <c r="AU1417" t="s">
        <v>72</v>
      </c>
      <c r="AZ1417">
        <v>0.13305871999999999</v>
      </c>
      <c r="BA1417" t="s">
        <v>67</v>
      </c>
      <c r="BB1417">
        <v>0.27859772100000002</v>
      </c>
      <c r="BC1417" t="s">
        <v>67</v>
      </c>
    </row>
    <row r="1418" spans="1:55">
      <c r="A1418" s="1">
        <v>1416</v>
      </c>
      <c r="B1418" t="s">
        <v>1074</v>
      </c>
      <c r="C1418" t="s">
        <v>92</v>
      </c>
      <c r="D1418">
        <v>67</v>
      </c>
      <c r="E1418">
        <v>0</v>
      </c>
      <c r="F1418">
        <v>19568</v>
      </c>
      <c r="G1418">
        <v>28</v>
      </c>
      <c r="H1418">
        <v>12.2284195771522</v>
      </c>
      <c r="I1418">
        <v>67</v>
      </c>
      <c r="J1418" t="s">
        <v>56</v>
      </c>
      <c r="K1418" t="s">
        <v>57</v>
      </c>
      <c r="L1418" t="s">
        <v>58</v>
      </c>
      <c r="M1418" t="s">
        <v>59</v>
      </c>
      <c r="N1418" t="s">
        <v>60</v>
      </c>
      <c r="O1418" t="s">
        <v>62</v>
      </c>
      <c r="P1418" t="s">
        <v>61</v>
      </c>
      <c r="Q1418" t="s">
        <v>63</v>
      </c>
      <c r="R1418" t="s">
        <v>64</v>
      </c>
      <c r="S1418" t="s">
        <v>65</v>
      </c>
      <c r="T1418">
        <v>17.590281999999998</v>
      </c>
      <c r="U1418">
        <f>(T1418-0.014129973)/(27755.404-0.014129973)</f>
        <v>6.3325185159731647E-4</v>
      </c>
      <c r="V1418">
        <v>2.4028007000000001E-2</v>
      </c>
      <c r="W1418">
        <f>(V1418-0.006104506)/(0.96359551-0.006104506)</f>
        <v>1.8719236969457733E-2</v>
      </c>
      <c r="X1418">
        <v>0.60367048000000001</v>
      </c>
      <c r="Y1418">
        <f>(X1418-0.026912883)/(0.97887218-0.026912883)</f>
        <v>0.60586371583069909</v>
      </c>
      <c r="Z1418">
        <v>0.35622978</v>
      </c>
      <c r="AA1418">
        <f>(Z1418-0)/(0.8541435-0)</f>
        <v>0.41706081003953083</v>
      </c>
      <c r="AB1418">
        <v>1.6973425999999999E-3</v>
      </c>
      <c r="AC1418">
        <f>(AB1418-0)/(0.90509456-0)</f>
        <v>1.8753207399677663E-3</v>
      </c>
      <c r="AD1418">
        <v>3.9781466999999999E-3</v>
      </c>
      <c r="AE1418" s="3">
        <f>(AD1418-0)/(0.42788053-0)</f>
        <v>9.2973304955006955E-3</v>
      </c>
      <c r="AF1418">
        <v>3.1825172000000002E-4</v>
      </c>
      <c r="AG1418">
        <f>(AF1418-0)/(0.48863637-0)</f>
        <v>6.5130583709927285E-4</v>
      </c>
      <c r="AH1418">
        <v>17.399999999999999</v>
      </c>
      <c r="AI1418">
        <f>(AH1418-0)/(78.5-0)</f>
        <v>0.22165605095541399</v>
      </c>
      <c r="AJ1418">
        <v>28.3</v>
      </c>
      <c r="AK1418">
        <f>(AJ1418-5.8)/(57.3-5.8)</f>
        <v>0.43689320388349512</v>
      </c>
      <c r="AL1418">
        <v>37.299999999999997</v>
      </c>
      <c r="AM1418">
        <f>(AL1418-5.5)/(55.8-5.5)</f>
        <v>0.63220675944333993</v>
      </c>
      <c r="AN1418">
        <v>16.899999999999999</v>
      </c>
      <c r="AO1418">
        <f>(AN1418-1.2)/(66.3-1.2)</f>
        <v>0.24116743471582183</v>
      </c>
      <c r="AP1418">
        <v>0.26966530525645788</v>
      </c>
      <c r="AQ1418">
        <v>0.3062642550257253</v>
      </c>
      <c r="AR1418">
        <v>0.25513180926112561</v>
      </c>
      <c r="AS1418">
        <v>0.1689386304566913</v>
      </c>
      <c r="AT1418" t="s">
        <v>79</v>
      </c>
      <c r="AU1418" t="s">
        <v>72</v>
      </c>
      <c r="AZ1418">
        <v>0.18912412200000001</v>
      </c>
      <c r="BA1418" t="s">
        <v>67</v>
      </c>
      <c r="BB1418">
        <v>8.2004683999999994E-2</v>
      </c>
      <c r="BC1418" t="s">
        <v>67</v>
      </c>
    </row>
    <row r="1419" spans="1:55">
      <c r="A1419" s="1">
        <v>1417</v>
      </c>
      <c r="B1419" t="s">
        <v>1074</v>
      </c>
      <c r="C1419" t="s">
        <v>388</v>
      </c>
      <c r="D1419">
        <v>294</v>
      </c>
      <c r="E1419">
        <v>4</v>
      </c>
      <c r="F1419">
        <v>161252</v>
      </c>
      <c r="G1419">
        <v>40</v>
      </c>
      <c r="H1419">
        <v>4.5580830005209236</v>
      </c>
      <c r="I1419">
        <v>294</v>
      </c>
      <c r="J1419" t="s">
        <v>122</v>
      </c>
      <c r="K1419" t="s">
        <v>57</v>
      </c>
      <c r="L1419" t="s">
        <v>58</v>
      </c>
      <c r="M1419" t="s">
        <v>59</v>
      </c>
      <c r="N1419" t="s">
        <v>60</v>
      </c>
      <c r="O1419" t="s">
        <v>62</v>
      </c>
      <c r="P1419" t="s">
        <v>61</v>
      </c>
      <c r="Q1419" t="s">
        <v>63</v>
      </c>
      <c r="R1419" t="s">
        <v>65</v>
      </c>
      <c r="S1419" t="s">
        <v>64</v>
      </c>
      <c r="T1419">
        <v>147.52927</v>
      </c>
      <c r="U1419">
        <f>(T1419-0.014129973)/(27755.404-0.014129973)</f>
        <v>5.3148286051028009E-3</v>
      </c>
      <c r="V1419">
        <v>5.0922795999999999E-2</v>
      </c>
      <c r="W1419">
        <f>(V1419-0.006104506)/(0.96359551-0.006104506)</f>
        <v>4.6808053352739382E-2</v>
      </c>
      <c r="X1419">
        <v>0.63137567000000006</v>
      </c>
      <c r="Y1419">
        <f>(X1419-0.026912883)/(0.97887218-0.026912883)</f>
        <v>0.63496705048724389</v>
      </c>
      <c r="Z1419">
        <v>0.28705886000000003</v>
      </c>
      <c r="AA1419">
        <f>(Z1419-0)/(0.8541435-0)</f>
        <v>0.33607802436007539</v>
      </c>
      <c r="AB1419">
        <v>1.9780111E-3</v>
      </c>
      <c r="AC1419">
        <f>(AB1419-0)/(0.90509456-0)</f>
        <v>2.1854192781801717E-3</v>
      </c>
      <c r="AD1419">
        <v>1.4703216E-2</v>
      </c>
      <c r="AE1419" s="3">
        <f>(AD1419-0)/(0.42788053-0)</f>
        <v>3.4362900317058132E-2</v>
      </c>
      <c r="AF1419">
        <v>4.2307461000000001E-4</v>
      </c>
      <c r="AG1419">
        <f>(AF1419-0)/(0.48863637-0)</f>
        <v>8.6582709756132155E-4</v>
      </c>
      <c r="AH1419">
        <v>24.1</v>
      </c>
      <c r="AI1419">
        <f>(AH1419-0)/(78.5-0)</f>
        <v>0.30700636942675164</v>
      </c>
      <c r="AJ1419">
        <v>35.9</v>
      </c>
      <c r="AK1419">
        <f>(AJ1419-5.8)/(57.3-5.8)</f>
        <v>0.58446601941747567</v>
      </c>
      <c r="AL1419">
        <v>29.7</v>
      </c>
      <c r="AM1419">
        <f>(AL1419-5.5)/(55.8-5.5)</f>
        <v>0.4811133200795229</v>
      </c>
      <c r="AN1419">
        <v>10.3</v>
      </c>
      <c r="AO1419">
        <f>(AN1419-1.2)/(66.3-1.2)</f>
        <v>0.13978494623655918</v>
      </c>
      <c r="AP1419">
        <v>0.28248196438481099</v>
      </c>
      <c r="AQ1419">
        <v>0.33145971725430068</v>
      </c>
      <c r="AR1419">
        <v>0.25711397190125329</v>
      </c>
      <c r="AS1419">
        <v>0.12894434645963479</v>
      </c>
      <c r="AT1419" t="s">
        <v>72</v>
      </c>
      <c r="AU1419" t="s">
        <v>66</v>
      </c>
      <c r="AV1419">
        <v>59</v>
      </c>
      <c r="AW1419">
        <v>0.46268656699999999</v>
      </c>
      <c r="AX1419">
        <v>0.52251999999999998</v>
      </c>
      <c r="AY1419">
        <f>(AX1419-0)/(1.01692-0)</f>
        <v>0.5138260630138064</v>
      </c>
      <c r="AZ1419">
        <v>-3.7590167000000001E-2</v>
      </c>
      <c r="BA1419" t="s">
        <v>74</v>
      </c>
      <c r="BB1419">
        <v>-0.15310900699999999</v>
      </c>
      <c r="BC1419" t="s">
        <v>74</v>
      </c>
    </row>
    <row r="1420" spans="1:55">
      <c r="A1420" s="1">
        <v>1418</v>
      </c>
      <c r="B1420" t="s">
        <v>1074</v>
      </c>
      <c r="C1420" t="s">
        <v>1082</v>
      </c>
      <c r="D1420">
        <v>226</v>
      </c>
      <c r="E1420">
        <v>13</v>
      </c>
      <c r="F1420">
        <v>74934</v>
      </c>
      <c r="G1420">
        <v>40</v>
      </c>
      <c r="H1420">
        <v>7.539968505618277</v>
      </c>
      <c r="I1420">
        <v>226</v>
      </c>
      <c r="J1420" t="s">
        <v>56</v>
      </c>
      <c r="K1420" t="s">
        <v>57</v>
      </c>
      <c r="L1420" t="s">
        <v>58</v>
      </c>
      <c r="M1420" t="s">
        <v>59</v>
      </c>
      <c r="N1420" t="s">
        <v>60</v>
      </c>
      <c r="O1420" t="s">
        <v>62</v>
      </c>
      <c r="P1420" t="s">
        <v>61</v>
      </c>
      <c r="Q1420" t="s">
        <v>63</v>
      </c>
      <c r="R1420" t="s">
        <v>65</v>
      </c>
      <c r="S1420" t="s">
        <v>69</v>
      </c>
      <c r="T1420">
        <v>62.165149999999997</v>
      </c>
      <c r="U1420">
        <f>(T1420-0.014129973)/(27755.404-0.014129973)</f>
        <v>2.2392414705050415E-3</v>
      </c>
      <c r="V1420">
        <v>2.9079376000000001E-2</v>
      </c>
      <c r="W1420">
        <f>(V1420-0.006104506)/(0.96359551-0.006104506)</f>
        <v>2.3994867736637244E-2</v>
      </c>
      <c r="X1420">
        <v>0.56955325999999995</v>
      </c>
      <c r="Y1420">
        <f>(X1420-0.026912883)/(0.97887218-0.026912883)</f>
        <v>0.57002476756104414</v>
      </c>
      <c r="Z1420">
        <v>0.37516659000000002</v>
      </c>
      <c r="AA1420">
        <f>(Z1420-0)/(0.8541435-0)</f>
        <v>0.43923133524987318</v>
      </c>
      <c r="AB1420">
        <v>2.4521563000000001E-3</v>
      </c>
      <c r="AC1420">
        <f>(AB1420-0)/(0.90509456-0)</f>
        <v>2.7092818898392232E-3</v>
      </c>
      <c r="AD1420">
        <v>9.9552218000000005E-3</v>
      </c>
      <c r="AE1420" s="3">
        <f>(AD1420-0)/(0.42788053-0)</f>
        <v>2.3266358485626821E-2</v>
      </c>
      <c r="AF1420">
        <v>5.4640439000000008E-4</v>
      </c>
      <c r="AG1420">
        <f>(AF1420-0)/(0.48863637-0)</f>
        <v>1.1182229231115157E-3</v>
      </c>
      <c r="AH1420">
        <v>27.6</v>
      </c>
      <c r="AI1420">
        <f>(AH1420-0)/(78.5-0)</f>
        <v>0.35159235668789812</v>
      </c>
      <c r="AJ1420">
        <v>32.700000000000003</v>
      </c>
      <c r="AK1420">
        <f>(AJ1420-5.8)/(57.3-5.8)</f>
        <v>0.52233009708737865</v>
      </c>
      <c r="AL1420">
        <v>26.6</v>
      </c>
      <c r="AM1420">
        <f>(AL1420-5.5)/(55.8-5.5)</f>
        <v>0.41948310139165013</v>
      </c>
      <c r="AN1420">
        <v>13</v>
      </c>
      <c r="AO1420">
        <f>(AN1420-1.2)/(66.3-1.2)</f>
        <v>0.18125960061443935</v>
      </c>
      <c r="AP1420">
        <v>0.26559251559251551</v>
      </c>
      <c r="AQ1420">
        <v>0.37833839756916687</v>
      </c>
      <c r="AR1420">
        <v>0.2202942587557972</v>
      </c>
      <c r="AS1420">
        <v>0.13577482808252031</v>
      </c>
      <c r="AT1420" t="s">
        <v>79</v>
      </c>
      <c r="AU1420" t="s">
        <v>72</v>
      </c>
      <c r="AZ1420">
        <v>-5.1974869999999999E-2</v>
      </c>
      <c r="BA1420" t="s">
        <v>74</v>
      </c>
      <c r="BB1420">
        <v>-5.7984157000000001E-2</v>
      </c>
      <c r="BC1420" t="s">
        <v>74</v>
      </c>
    </row>
    <row r="1421" spans="1:55">
      <c r="A1421" s="1">
        <v>1419</v>
      </c>
      <c r="B1421" t="s">
        <v>1074</v>
      </c>
      <c r="C1421" t="s">
        <v>105</v>
      </c>
      <c r="D1421">
        <v>16</v>
      </c>
      <c r="E1421">
        <v>1</v>
      </c>
      <c r="F1421">
        <v>8118</v>
      </c>
      <c r="G1421">
        <v>42</v>
      </c>
      <c r="H1421">
        <v>4.692687619516887</v>
      </c>
      <c r="I1421">
        <v>16</v>
      </c>
      <c r="J1421" t="s">
        <v>77</v>
      </c>
      <c r="K1421" t="s">
        <v>57</v>
      </c>
      <c r="L1421" t="s">
        <v>58</v>
      </c>
      <c r="M1421" t="s">
        <v>59</v>
      </c>
      <c r="N1421" t="s">
        <v>61</v>
      </c>
      <c r="O1421" t="s">
        <v>60</v>
      </c>
      <c r="P1421" t="s">
        <v>62</v>
      </c>
      <c r="Q1421" t="s">
        <v>63</v>
      </c>
      <c r="R1421" t="s">
        <v>64</v>
      </c>
      <c r="S1421" t="s">
        <v>65</v>
      </c>
      <c r="T1421">
        <v>5.3318405000000002</v>
      </c>
      <c r="U1421">
        <f>(T1421-0.014129973)/(27755.404-0.014129973)</f>
        <v>1.9159199535303905E-4</v>
      </c>
      <c r="V1421">
        <v>1.0914227E-2</v>
      </c>
      <c r="W1421">
        <f>(V1421-0.006104506)/(0.96359551-0.006104506)</f>
        <v>5.0232545056893303E-3</v>
      </c>
      <c r="X1421">
        <v>0.62814587</v>
      </c>
      <c r="Y1421">
        <f>(X1421-0.026912883)/(0.97887218-0.026912883)</f>
        <v>0.63157425836873782</v>
      </c>
      <c r="Z1421">
        <v>0.34501797000000001</v>
      </c>
      <c r="AA1421">
        <f>(Z1421-0)/(0.8541435-0)</f>
        <v>0.40393443256314665</v>
      </c>
      <c r="AB1421">
        <v>2.6964561999999999E-3</v>
      </c>
      <c r="AC1421">
        <f>(AB1421-0)/(0.90509456-0)</f>
        <v>2.9791983281835213E-3</v>
      </c>
      <c r="AD1421">
        <v>1.0272212999999999E-3</v>
      </c>
      <c r="AE1421" s="3">
        <f>(AD1421-0)/(0.42788053-0)</f>
        <v>2.4007198925363581E-3</v>
      </c>
      <c r="AF1421">
        <v>2.5680533000000001E-4</v>
      </c>
      <c r="AG1421">
        <f>(AF1421-0)/(0.48863637-0)</f>
        <v>5.2555508710905004E-4</v>
      </c>
      <c r="AH1421">
        <v>15.3</v>
      </c>
      <c r="AI1421">
        <f>(AH1421-0)/(78.5-0)</f>
        <v>0.19490445859872613</v>
      </c>
      <c r="AJ1421">
        <v>33.9</v>
      </c>
      <c r="AK1421">
        <f>(AJ1421-5.8)/(57.3-5.8)</f>
        <v>0.54563106796116501</v>
      </c>
      <c r="AL1421">
        <v>35.1</v>
      </c>
      <c r="AM1421">
        <f>(AL1421-5.5)/(55.8-5.5)</f>
        <v>0.58846918489065614</v>
      </c>
      <c r="AN1421">
        <v>15.7</v>
      </c>
      <c r="AO1421">
        <f>(AN1421-1.2)/(66.3-1.2)</f>
        <v>0.22273425499231952</v>
      </c>
      <c r="AP1421">
        <v>0.25603492552645091</v>
      </c>
      <c r="AQ1421">
        <v>0.26887519260400611</v>
      </c>
      <c r="AR1421">
        <v>0.2756805341551104</v>
      </c>
      <c r="AS1421">
        <v>0.1994093477144325</v>
      </c>
      <c r="AT1421" t="s">
        <v>72</v>
      </c>
      <c r="AU1421" t="s">
        <v>66</v>
      </c>
      <c r="AZ1421">
        <v>-0.27533100999999999</v>
      </c>
      <c r="BA1421" t="s">
        <v>74</v>
      </c>
      <c r="BB1421">
        <v>-0.60675958200000002</v>
      </c>
      <c r="BC1421" t="s">
        <v>74</v>
      </c>
    </row>
    <row r="1422" spans="1:55">
      <c r="A1422" s="1">
        <v>1420</v>
      </c>
      <c r="B1422" t="s">
        <v>1074</v>
      </c>
      <c r="C1422" t="s">
        <v>1083</v>
      </c>
      <c r="D1422">
        <v>14</v>
      </c>
      <c r="E1422">
        <v>1</v>
      </c>
      <c r="F1422">
        <v>22578</v>
      </c>
      <c r="G1422">
        <v>39</v>
      </c>
      <c r="H1422">
        <v>1.589929838667548</v>
      </c>
      <c r="I1422">
        <v>14</v>
      </c>
      <c r="J1422" t="s">
        <v>56</v>
      </c>
      <c r="K1422" t="s">
        <v>57</v>
      </c>
      <c r="L1422" t="s">
        <v>58</v>
      </c>
      <c r="M1422" t="s">
        <v>59</v>
      </c>
      <c r="N1422" t="s">
        <v>60</v>
      </c>
      <c r="O1422" t="s">
        <v>62</v>
      </c>
      <c r="P1422" t="s">
        <v>61</v>
      </c>
      <c r="Q1422" t="s">
        <v>63</v>
      </c>
      <c r="R1422" t="s">
        <v>64</v>
      </c>
      <c r="S1422" t="s">
        <v>65</v>
      </c>
      <c r="T1422">
        <v>19.559334</v>
      </c>
      <c r="U1422">
        <f>(T1422-0.014129973)/(27755.404-0.014129973)</f>
        <v>7.0419490118951039E-4</v>
      </c>
      <c r="V1422">
        <v>3.1505155999999999E-2</v>
      </c>
      <c r="W1422">
        <f>(V1422-0.006104506)/(0.96359551-0.006104506)</f>
        <v>2.6528343236528206E-2</v>
      </c>
      <c r="X1422">
        <v>0.86804121999999995</v>
      </c>
      <c r="Y1422">
        <f>(X1422-0.026912883)/(0.97887218-0.026912883)</f>
        <v>0.8835759466299955</v>
      </c>
      <c r="Z1422">
        <v>7.8144327E-2</v>
      </c>
      <c r="AA1422">
        <f>(Z1422-0)/(0.8541435-0)</f>
        <v>9.1488522713103829E-2</v>
      </c>
      <c r="AB1422">
        <v>4.8659793E-3</v>
      </c>
      <c r="AC1422">
        <f>(AB1422-0)/(0.90509456-0)</f>
        <v>5.3762109673932855E-3</v>
      </c>
      <c r="AD1422">
        <v>7.1752579000000016E-3</v>
      </c>
      <c r="AE1422" s="3">
        <f>(AD1422-0)/(0.42788053-0)</f>
        <v>1.6769302169463055E-2</v>
      </c>
      <c r="AF1422">
        <v>4.1237111999999998E-5</v>
      </c>
      <c r="AG1422">
        <f>(AF1422-0)/(0.48863637-0)</f>
        <v>8.4392228110240753E-5</v>
      </c>
      <c r="AH1422">
        <v>12.6</v>
      </c>
      <c r="AI1422">
        <f>(AH1422-0)/(78.5-0)</f>
        <v>0.16050955414012738</v>
      </c>
      <c r="AJ1422">
        <v>30.1</v>
      </c>
      <c r="AK1422">
        <f>(AJ1422-5.8)/(57.3-5.8)</f>
        <v>0.47184466019417476</v>
      </c>
      <c r="AL1422">
        <v>38.9</v>
      </c>
      <c r="AM1422">
        <f>(AL1422-5.5)/(55.8-5.5)</f>
        <v>0.66401590457256465</v>
      </c>
      <c r="AN1422">
        <v>18.3</v>
      </c>
      <c r="AO1422">
        <f>(AN1422-1.2)/(66.3-1.2)</f>
        <v>0.26267281105990786</v>
      </c>
      <c r="AP1422">
        <v>0.2873402061855671</v>
      </c>
      <c r="AQ1422">
        <v>0.31888659793814428</v>
      </c>
      <c r="AR1422">
        <v>0.2489072164948454</v>
      </c>
      <c r="AS1422">
        <v>0.14486597938144319</v>
      </c>
      <c r="AT1422" t="s">
        <v>66</v>
      </c>
      <c r="AU1422" t="s">
        <v>66</v>
      </c>
      <c r="AZ1422">
        <v>-9.7489176999999996E-2</v>
      </c>
      <c r="BA1422" t="s">
        <v>74</v>
      </c>
      <c r="BB1422">
        <v>-9.9134199000000006E-2</v>
      </c>
      <c r="BC1422" t="s">
        <v>74</v>
      </c>
    </row>
    <row r="1423" spans="1:55">
      <c r="A1423" s="1">
        <v>1421</v>
      </c>
      <c r="B1423" t="s">
        <v>1074</v>
      </c>
      <c r="C1423" t="s">
        <v>107</v>
      </c>
      <c r="D1423">
        <v>5</v>
      </c>
      <c r="E1423">
        <v>1</v>
      </c>
      <c r="F1423">
        <v>14400</v>
      </c>
      <c r="G1423">
        <v>26</v>
      </c>
      <c r="H1423">
        <v>1.3354700854700849</v>
      </c>
      <c r="I1423">
        <v>5</v>
      </c>
      <c r="J1423" t="s">
        <v>77</v>
      </c>
      <c r="K1423" t="s">
        <v>57</v>
      </c>
      <c r="L1423" t="s">
        <v>58</v>
      </c>
      <c r="M1423" t="s">
        <v>59</v>
      </c>
      <c r="N1423" t="s">
        <v>60</v>
      </c>
      <c r="O1423" t="s">
        <v>61</v>
      </c>
      <c r="P1423" t="s">
        <v>62</v>
      </c>
      <c r="Q1423" t="s">
        <v>63</v>
      </c>
      <c r="R1423" t="s">
        <v>64</v>
      </c>
      <c r="S1423" t="s">
        <v>65</v>
      </c>
      <c r="T1423">
        <v>7.3597821999999997</v>
      </c>
      <c r="U1423">
        <f>(T1423-0.014129973)/(27755.404-0.014129973)</f>
        <v>2.6465678419212399E-4</v>
      </c>
      <c r="V1423">
        <v>1.2880905999999999E-2</v>
      </c>
      <c r="W1423">
        <f>(V1423-0.006104506)/(0.96359551-0.006104506)</f>
        <v>7.0772466495152573E-3</v>
      </c>
      <c r="X1423">
        <v>0.72052115000000005</v>
      </c>
      <c r="Y1423">
        <f>(X1423-0.026912883)/(0.97887218-0.026912883)</f>
        <v>0.72861126435324908</v>
      </c>
      <c r="Z1423">
        <v>0.25268658999999999</v>
      </c>
      <c r="AA1423">
        <f>(Z1423-0)/(0.8541435-0)</f>
        <v>0.29583622658253561</v>
      </c>
      <c r="AB1423">
        <v>3.3858384000000001E-3</v>
      </c>
      <c r="AC1423">
        <f>(AB1423-0)/(0.90509456-0)</f>
        <v>3.7408670316171166E-3</v>
      </c>
      <c r="AD1423">
        <v>1.619314E-3</v>
      </c>
      <c r="AE1423" s="3">
        <f>(AD1423-0)/(0.42788053-0)</f>
        <v>3.7845003136740061E-3</v>
      </c>
      <c r="AF1423">
        <v>7.3605181000000006E-5</v>
      </c>
      <c r="AG1423">
        <f>(AF1423-0)/(0.48863637-0)</f>
        <v>1.5063385682895445E-4</v>
      </c>
      <c r="AH1423">
        <v>8.6</v>
      </c>
      <c r="AI1423">
        <f>(AH1423-0)/(78.5-0)</f>
        <v>0.10955414012738852</v>
      </c>
      <c r="AJ1423">
        <v>32.9</v>
      </c>
      <c r="AK1423">
        <f>(AJ1423-5.8)/(57.3-5.8)</f>
        <v>0.52621359223300967</v>
      </c>
      <c r="AL1423">
        <v>35.6</v>
      </c>
      <c r="AM1423">
        <f>(AL1423-5.5)/(55.8-5.5)</f>
        <v>0.59840954274353886</v>
      </c>
      <c r="AN1423">
        <v>22.9</v>
      </c>
      <c r="AO1423">
        <f>(AN1423-1.2)/(66.3-1.2)</f>
        <v>0.33333333333333337</v>
      </c>
      <c r="AP1423">
        <v>0.21485352568820851</v>
      </c>
      <c r="AQ1423">
        <v>0.37693213602237602</v>
      </c>
      <c r="AR1423">
        <v>0.2595318710437215</v>
      </c>
      <c r="AS1423">
        <v>0.14868246724569409</v>
      </c>
      <c r="AT1423" t="s">
        <v>104</v>
      </c>
      <c r="AU1423" t="s">
        <v>66</v>
      </c>
      <c r="AZ1423">
        <v>-9.1999999999999998E-2</v>
      </c>
      <c r="BA1423" t="s">
        <v>74</v>
      </c>
      <c r="BB1423">
        <v>-0.14194285700000001</v>
      </c>
      <c r="BC1423" t="s">
        <v>74</v>
      </c>
    </row>
    <row r="1424" spans="1:55">
      <c r="A1424" s="1">
        <v>1422</v>
      </c>
      <c r="B1424" t="s">
        <v>1074</v>
      </c>
      <c r="C1424" t="s">
        <v>1084</v>
      </c>
      <c r="D1424">
        <v>34</v>
      </c>
      <c r="E1424">
        <v>0</v>
      </c>
      <c r="F1424">
        <v>21906</v>
      </c>
      <c r="G1424">
        <v>38</v>
      </c>
      <c r="H1424">
        <v>4.0844373327182657</v>
      </c>
      <c r="I1424">
        <v>34</v>
      </c>
      <c r="J1424" t="s">
        <v>56</v>
      </c>
      <c r="K1424" t="s">
        <v>57</v>
      </c>
      <c r="L1424" t="s">
        <v>58</v>
      </c>
      <c r="M1424" t="s">
        <v>59</v>
      </c>
      <c r="N1424" t="s">
        <v>60</v>
      </c>
      <c r="O1424" t="s">
        <v>61</v>
      </c>
      <c r="P1424" t="s">
        <v>62</v>
      </c>
      <c r="Q1424" t="s">
        <v>63</v>
      </c>
      <c r="R1424" t="s">
        <v>65</v>
      </c>
      <c r="S1424" t="s">
        <v>64</v>
      </c>
      <c r="T1424">
        <v>19.258365999999999</v>
      </c>
      <c r="U1424">
        <f>(T1424-0.014129973)/(27755.404-0.014129973)</f>
        <v>6.9335131364095222E-4</v>
      </c>
      <c r="V1424">
        <v>1.448587E-2</v>
      </c>
      <c r="W1424">
        <f>(V1424-0.006104506)/(0.96359551-0.006104506)</f>
        <v>8.753465009056105E-3</v>
      </c>
      <c r="X1424">
        <v>0.54452621999999995</v>
      </c>
      <c r="Y1424">
        <f>(X1424-0.026912883)/(0.97887218-0.026912883)</f>
        <v>0.54373473596109023</v>
      </c>
      <c r="Z1424">
        <v>0.42426976999999999</v>
      </c>
      <c r="AA1424">
        <f>(Z1424-0)/(0.8541435-0)</f>
        <v>0.4967195441983695</v>
      </c>
      <c r="AB1424">
        <v>2.4222275000000001E-3</v>
      </c>
      <c r="AC1424">
        <f>(AB1424-0)/(0.90509456-0)</f>
        <v>2.6762148476508355E-3</v>
      </c>
      <c r="AD1424">
        <v>4.7494657000000003E-3</v>
      </c>
      <c r="AE1424" s="3">
        <f>(AD1424-0)/(0.42788053-0)</f>
        <v>1.1099980875502796E-2</v>
      </c>
      <c r="AF1424">
        <v>4.7494657E-5</v>
      </c>
      <c r="AG1424">
        <f>(AF1424-0)/(0.48863637-0)</f>
        <v>9.7198366548114303E-5</v>
      </c>
      <c r="AH1424">
        <v>19.7</v>
      </c>
      <c r="AI1424">
        <f>(AH1424-0)/(78.5-0)</f>
        <v>0.25095541401273885</v>
      </c>
      <c r="AJ1424">
        <v>32.700000000000003</v>
      </c>
      <c r="AK1424">
        <f>(AJ1424-5.8)/(57.3-5.8)</f>
        <v>0.52233009708737865</v>
      </c>
      <c r="AL1424">
        <v>27.6</v>
      </c>
      <c r="AM1424">
        <f>(AL1424-5.5)/(55.8-5.5)</f>
        <v>0.43936381709741557</v>
      </c>
      <c r="AN1424">
        <v>20</v>
      </c>
      <c r="AO1424">
        <f>(AN1424-1.2)/(66.3-1.2)</f>
        <v>0.28878648233486948</v>
      </c>
      <c r="AP1424">
        <v>0.25989076228924241</v>
      </c>
      <c r="AQ1424">
        <v>0.2996437900736168</v>
      </c>
      <c r="AR1424">
        <v>0.26264545238660642</v>
      </c>
      <c r="AS1424">
        <v>0.1778199952505343</v>
      </c>
      <c r="AT1424" t="s">
        <v>72</v>
      </c>
      <c r="AU1424" t="s">
        <v>66</v>
      </c>
      <c r="AZ1424">
        <v>4.2076189999999999E-2</v>
      </c>
      <c r="BA1424" t="s">
        <v>67</v>
      </c>
      <c r="BB1424">
        <v>-0.270933333</v>
      </c>
      <c r="BC1424" t="s">
        <v>74</v>
      </c>
    </row>
    <row r="1425" spans="1:55">
      <c r="A1425" s="1">
        <v>1423</v>
      </c>
      <c r="B1425" t="s">
        <v>1074</v>
      </c>
      <c r="C1425" t="s">
        <v>480</v>
      </c>
      <c r="D1425">
        <v>67</v>
      </c>
      <c r="E1425">
        <v>5</v>
      </c>
      <c r="F1425">
        <v>43929</v>
      </c>
      <c r="G1425">
        <v>40</v>
      </c>
      <c r="H1425">
        <v>3.8129709303649069</v>
      </c>
      <c r="I1425">
        <v>67</v>
      </c>
      <c r="J1425" t="s">
        <v>56</v>
      </c>
      <c r="K1425" t="s">
        <v>57</v>
      </c>
      <c r="L1425" t="s">
        <v>58</v>
      </c>
      <c r="M1425" t="s">
        <v>59</v>
      </c>
      <c r="N1425" t="s">
        <v>61</v>
      </c>
      <c r="O1425" t="s">
        <v>60</v>
      </c>
      <c r="P1425" t="s">
        <v>62</v>
      </c>
      <c r="Q1425" t="s">
        <v>63</v>
      </c>
      <c r="R1425" t="s">
        <v>65</v>
      </c>
      <c r="S1425" t="s">
        <v>64</v>
      </c>
      <c r="T1425">
        <v>38.559398999999999</v>
      </c>
      <c r="U1425">
        <f>(T1425-0.014129973)/(27755.404-0.014129973)</f>
        <v>1.3887489675879123E-3</v>
      </c>
      <c r="V1425">
        <v>4.0034647999999999E-2</v>
      </c>
      <c r="W1425">
        <f>(V1425-0.006104506)/(0.96359551-0.006104506)</f>
        <v>3.5436512571140562E-2</v>
      </c>
      <c r="X1425">
        <v>0.84605145000000004</v>
      </c>
      <c r="Y1425">
        <f>(X1425-0.026912883)/(0.97887218-0.026912883)</f>
        <v>0.86047646110650888</v>
      </c>
      <c r="Z1425">
        <v>7.9477756999999996E-2</v>
      </c>
      <c r="AA1425">
        <f>(Z1425-0)/(0.8541435-0)</f>
        <v>9.304965383451376E-2</v>
      </c>
      <c r="AB1425">
        <v>5.7252715000000003E-3</v>
      </c>
      <c r="AC1425">
        <f>(AB1425-0)/(0.90509456-0)</f>
        <v>6.3256059123811331E-3</v>
      </c>
      <c r="AD1425">
        <v>8.9153675000000002E-3</v>
      </c>
      <c r="AE1425" s="3">
        <f>(AD1425-0)/(0.42788053-0)</f>
        <v>2.0836113996586851E-2</v>
      </c>
      <c r="AF1425">
        <v>4.8590865000000002E-4</v>
      </c>
      <c r="AG1425">
        <f>(AF1425-0)/(0.48863637-0)</f>
        <v>9.9441768937502542E-4</v>
      </c>
      <c r="AH1425">
        <v>23.2</v>
      </c>
      <c r="AI1425">
        <f>(AH1425-0)/(78.5-0)</f>
        <v>0.29554140127388534</v>
      </c>
      <c r="AJ1425">
        <v>36.299999999999997</v>
      </c>
      <c r="AK1425">
        <f>(AJ1425-5.8)/(57.3-5.8)</f>
        <v>0.59223300970873782</v>
      </c>
      <c r="AL1425">
        <v>27.2</v>
      </c>
      <c r="AM1425">
        <f>(AL1425-5.5)/(55.8-5.5)</f>
        <v>0.43141153081510936</v>
      </c>
      <c r="AN1425">
        <v>13.4</v>
      </c>
      <c r="AO1425">
        <f>(AN1425-1.2)/(66.3-1.2)</f>
        <v>0.1874039938556068</v>
      </c>
      <c r="AP1425">
        <v>0.2257362572358135</v>
      </c>
      <c r="AQ1425">
        <v>0.2831579836903706</v>
      </c>
      <c r="AR1425">
        <v>0.2928761566738497</v>
      </c>
      <c r="AS1425">
        <v>0.1982296023999662</v>
      </c>
      <c r="AT1425" t="s">
        <v>72</v>
      </c>
      <c r="AU1425" t="s">
        <v>66</v>
      </c>
      <c r="AZ1425">
        <v>-6.1880419999999998E-2</v>
      </c>
      <c r="BA1425" t="s">
        <v>74</v>
      </c>
      <c r="BB1425">
        <v>-0.12513007800000001</v>
      </c>
      <c r="BC1425" t="s">
        <v>74</v>
      </c>
    </row>
    <row r="1426" spans="1:55">
      <c r="A1426" s="1">
        <v>1424</v>
      </c>
      <c r="B1426" t="s">
        <v>1074</v>
      </c>
      <c r="C1426" t="s">
        <v>643</v>
      </c>
      <c r="D1426">
        <v>181</v>
      </c>
      <c r="E1426">
        <v>6</v>
      </c>
      <c r="F1426">
        <v>187105</v>
      </c>
      <c r="G1426">
        <v>41</v>
      </c>
      <c r="H1426">
        <v>2.3594421027452301</v>
      </c>
      <c r="I1426">
        <v>181</v>
      </c>
      <c r="J1426" t="s">
        <v>122</v>
      </c>
      <c r="K1426" t="s">
        <v>57</v>
      </c>
      <c r="L1426" t="s">
        <v>58</v>
      </c>
      <c r="M1426" t="s">
        <v>59</v>
      </c>
      <c r="N1426" t="s">
        <v>60</v>
      </c>
      <c r="O1426" t="s">
        <v>62</v>
      </c>
      <c r="P1426" t="s">
        <v>61</v>
      </c>
      <c r="Q1426" t="s">
        <v>63</v>
      </c>
      <c r="R1426" t="s">
        <v>65</v>
      </c>
      <c r="S1426" t="s">
        <v>64</v>
      </c>
      <c r="T1426">
        <v>139.09029000000001</v>
      </c>
      <c r="U1426">
        <f>(T1426-0.014129973)/(27755.404-0.014129973)</f>
        <v>5.0107802728863171E-3</v>
      </c>
      <c r="V1426">
        <v>5.5639971000000003E-2</v>
      </c>
      <c r="W1426">
        <f>(V1426-0.006104506)/(0.96359551-0.006104506)</f>
        <v>5.173465316442806E-2</v>
      </c>
      <c r="X1426">
        <v>0.63525765999999995</v>
      </c>
      <c r="Y1426">
        <f>(X1426-0.026912883)/(0.97887218-0.026912883)</f>
        <v>0.63904494542690504</v>
      </c>
      <c r="Z1426">
        <v>0.25173482000000003</v>
      </c>
      <c r="AA1426">
        <f>(Z1426-0)/(0.8541435-0)</f>
        <v>0.294721929043539</v>
      </c>
      <c r="AB1426">
        <v>3.8228888999999999E-3</v>
      </c>
      <c r="AC1426">
        <f>(AB1426-0)/(0.90509456-0)</f>
        <v>4.2237453067887178E-3</v>
      </c>
      <c r="AD1426">
        <v>2.8153883000000001E-2</v>
      </c>
      <c r="AE1426" s="3">
        <f>(AD1426-0)/(0.42788053-0)</f>
        <v>6.5798467156241019E-2</v>
      </c>
      <c r="AF1426">
        <v>6.4843940000000003E-4</v>
      </c>
      <c r="AG1426">
        <f>(AF1426-0)/(0.48863637-0)</f>
        <v>1.3270387548106582E-3</v>
      </c>
      <c r="AH1426">
        <v>22.3</v>
      </c>
      <c r="AI1426">
        <f>(AH1426-0)/(78.5-0)</f>
        <v>0.2840764331210191</v>
      </c>
      <c r="AJ1426">
        <v>35.4</v>
      </c>
      <c r="AK1426">
        <f>(AJ1426-5.8)/(57.3-5.8)</f>
        <v>0.574757281553398</v>
      </c>
      <c r="AL1426">
        <v>29.4</v>
      </c>
      <c r="AM1426">
        <f>(AL1426-5.5)/(55.8-5.5)</f>
        <v>0.47514910536779326</v>
      </c>
      <c r="AN1426">
        <v>12.9</v>
      </c>
      <c r="AO1426">
        <f>(AN1426-1.2)/(66.3-1.2)</f>
        <v>0.17972350230414749</v>
      </c>
      <c r="AP1426">
        <v>0.2669537865956933</v>
      </c>
      <c r="AQ1426">
        <v>0.33263972901040412</v>
      </c>
      <c r="AR1426">
        <v>0.25085894023711591</v>
      </c>
      <c r="AS1426">
        <v>0.14954754415678689</v>
      </c>
      <c r="AT1426" t="s">
        <v>66</v>
      </c>
      <c r="AU1426" t="s">
        <v>66</v>
      </c>
      <c r="AV1426">
        <v>59</v>
      </c>
      <c r="AW1426">
        <v>0.46268656699999999</v>
      </c>
      <c r="AX1426">
        <v>0.61255999999999999</v>
      </c>
      <c r="AY1426">
        <f>(AX1426-0)/(1.01692-0)</f>
        <v>0.60236793454745696</v>
      </c>
      <c r="AZ1426">
        <v>-0.113493342</v>
      </c>
      <c r="BA1426" t="s">
        <v>74</v>
      </c>
      <c r="BB1426">
        <v>-0.200124938</v>
      </c>
      <c r="BC1426" t="s">
        <v>74</v>
      </c>
    </row>
    <row r="1427" spans="1:55">
      <c r="A1427" s="1">
        <v>1425</v>
      </c>
      <c r="B1427" t="s">
        <v>1074</v>
      </c>
      <c r="C1427" t="s">
        <v>1085</v>
      </c>
      <c r="D1427">
        <v>505</v>
      </c>
      <c r="E1427">
        <v>8</v>
      </c>
      <c r="F1427">
        <v>245285</v>
      </c>
      <c r="G1427">
        <v>38</v>
      </c>
      <c r="H1427">
        <v>5.4179724337854029</v>
      </c>
      <c r="I1427">
        <v>505</v>
      </c>
      <c r="J1427" t="s">
        <v>102</v>
      </c>
      <c r="K1427" t="s">
        <v>58</v>
      </c>
      <c r="L1427" t="s">
        <v>57</v>
      </c>
      <c r="M1427" t="s">
        <v>59</v>
      </c>
      <c r="N1427" t="s">
        <v>60</v>
      </c>
      <c r="O1427" t="s">
        <v>62</v>
      </c>
      <c r="P1427" t="s">
        <v>61</v>
      </c>
      <c r="Q1427" t="s">
        <v>63</v>
      </c>
      <c r="R1427" t="s">
        <v>65</v>
      </c>
      <c r="S1427" t="s">
        <v>69</v>
      </c>
      <c r="T1427">
        <v>105.24496000000001</v>
      </c>
      <c r="U1427">
        <f>(T1427-0.014129973)/(27755.404-0.014129973)</f>
        <v>3.7913655877209857E-3</v>
      </c>
      <c r="V1427">
        <v>1.6335914E-2</v>
      </c>
      <c r="W1427">
        <f>(V1427-0.006104506)/(0.96359551-0.006104506)</f>
        <v>1.0685643997967004E-2</v>
      </c>
      <c r="X1427">
        <v>0.24202712000000001</v>
      </c>
      <c r="Y1427">
        <f>(X1427-0.026912883)/(0.97887218-0.026912883)</f>
        <v>0.22596999438727056</v>
      </c>
      <c r="Z1427">
        <v>0.72429299000000003</v>
      </c>
      <c r="AA1427">
        <f>(Z1427-0)/(0.8541435-0)</f>
        <v>0.84797576753789039</v>
      </c>
      <c r="AB1427">
        <v>8.0561824000000004E-4</v>
      </c>
      <c r="AC1427">
        <f>(AB1427-0)/(0.90509456-0)</f>
        <v>8.9009289813873156E-4</v>
      </c>
      <c r="AD1427">
        <v>7.5331632999999986E-3</v>
      </c>
      <c r="AE1427" s="3">
        <f>(AD1427-0)/(0.42788053-0)</f>
        <v>1.7605763225543351E-2</v>
      </c>
      <c r="AF1427">
        <v>9.2793722000000006E-5</v>
      </c>
      <c r="AG1427">
        <f>(AF1427-0)/(0.48863637-0)</f>
        <v>1.8990342859660653E-4</v>
      </c>
      <c r="AH1427">
        <v>29.1</v>
      </c>
      <c r="AI1427">
        <f>(AH1427-0)/(78.5-0)</f>
        <v>0.37070063694267519</v>
      </c>
      <c r="AJ1427">
        <v>33.1</v>
      </c>
      <c r="AK1427">
        <f>(AJ1427-5.8)/(57.3-5.8)</f>
        <v>0.53009708737864081</v>
      </c>
      <c r="AL1427">
        <v>24.8</v>
      </c>
      <c r="AM1427">
        <f>(AL1427-5.5)/(55.8-5.5)</f>
        <v>0.38369781312127238</v>
      </c>
      <c r="AN1427">
        <v>13</v>
      </c>
      <c r="AO1427">
        <f>(AN1427-1.2)/(66.3-1.2)</f>
        <v>0.18125960061443935</v>
      </c>
      <c r="AP1427">
        <v>0.2751418267709892</v>
      </c>
      <c r="AQ1427">
        <v>0.34293607777801188</v>
      </c>
      <c r="AR1427">
        <v>0.2412932070776303</v>
      </c>
      <c r="AS1427">
        <v>0.1406288883733682</v>
      </c>
      <c r="AT1427" t="s">
        <v>72</v>
      </c>
      <c r="AU1427" t="s">
        <v>72</v>
      </c>
      <c r="AV1427">
        <v>61</v>
      </c>
      <c r="AW1427">
        <v>0.49253731299999998</v>
      </c>
      <c r="AX1427">
        <v>0.46176</v>
      </c>
      <c r="AY1427">
        <f>(AX1427-0)/(1.01692-0)</f>
        <v>0.45407701687448371</v>
      </c>
      <c r="AZ1427">
        <v>-2.4997575000000001E-2</v>
      </c>
      <c r="BA1427" t="s">
        <v>74</v>
      </c>
      <c r="BB1427">
        <v>-4.7635217000000001E-2</v>
      </c>
      <c r="BC1427" t="s">
        <v>74</v>
      </c>
    </row>
    <row r="1428" spans="1:55">
      <c r="A1428" s="1">
        <v>1426</v>
      </c>
      <c r="B1428" t="s">
        <v>1074</v>
      </c>
      <c r="C1428" t="s">
        <v>402</v>
      </c>
      <c r="D1428">
        <v>159</v>
      </c>
      <c r="E1428">
        <v>9</v>
      </c>
      <c r="F1428">
        <v>19198</v>
      </c>
      <c r="G1428">
        <v>37</v>
      </c>
      <c r="H1428">
        <v>22.38408843263516</v>
      </c>
      <c r="I1428">
        <v>159</v>
      </c>
      <c r="J1428" t="s">
        <v>77</v>
      </c>
      <c r="K1428" t="s">
        <v>58</v>
      </c>
      <c r="L1428" t="s">
        <v>57</v>
      </c>
      <c r="M1428" t="s">
        <v>59</v>
      </c>
      <c r="N1428" t="s">
        <v>60</v>
      </c>
      <c r="O1428" t="s">
        <v>62</v>
      </c>
      <c r="P1428" t="s">
        <v>61</v>
      </c>
      <c r="Q1428" t="s">
        <v>63</v>
      </c>
      <c r="R1428" t="s">
        <v>64</v>
      </c>
      <c r="S1428" t="s">
        <v>71</v>
      </c>
      <c r="T1428">
        <v>8.9918404000000027</v>
      </c>
      <c r="U1428">
        <f>(T1428-0.014129973)/(27755.404-0.014129973)</f>
        <v>3.2345827131381852E-4</v>
      </c>
      <c r="V1428">
        <v>1.1462943999999999E-2</v>
      </c>
      <c r="W1428">
        <f>(V1428-0.006104506)/(0.96359551-0.006104506)</f>
        <v>5.5963324747853186E-3</v>
      </c>
      <c r="X1428">
        <v>0.15724662</v>
      </c>
      <c r="Y1428">
        <f>(X1428-0.026912883)/(0.97887218-0.026912883)</f>
        <v>0.13691103959038284</v>
      </c>
      <c r="Z1428">
        <v>0.81954378000000005</v>
      </c>
      <c r="AA1428">
        <f>(Z1428-0)/(0.8541435-0)</f>
        <v>0.95949191207332274</v>
      </c>
      <c r="AB1428">
        <v>1.3051867000000001E-3</v>
      </c>
      <c r="AC1428">
        <f>(AB1428-0)/(0.90509456-0)</f>
        <v>1.4420445748784525E-3</v>
      </c>
      <c r="AD1428">
        <v>2.4968788E-3</v>
      </c>
      <c r="AE1428" s="3">
        <f>(AD1428-0)/(0.42788053-0)</f>
        <v>5.8354578554906441E-3</v>
      </c>
      <c r="AF1428">
        <v>5.6747248999999998E-5</v>
      </c>
      <c r="AG1428">
        <f>(AF1428-0)/(0.48863637-0)</f>
        <v>1.1613390341779102E-4</v>
      </c>
      <c r="AH1428">
        <v>9.9</v>
      </c>
      <c r="AI1428">
        <f>(AH1428-0)/(78.5-0)</f>
        <v>0.12611464968152866</v>
      </c>
      <c r="AJ1428">
        <v>24</v>
      </c>
      <c r="AK1428">
        <f>(AJ1428-5.8)/(57.3-5.8)</f>
        <v>0.35339805825242715</v>
      </c>
      <c r="AL1428">
        <v>41.2</v>
      </c>
      <c r="AM1428">
        <f>(AL1428-5.5)/(55.8-5.5)</f>
        <v>0.70974155069582512</v>
      </c>
      <c r="AN1428">
        <v>24.9</v>
      </c>
      <c r="AO1428">
        <f>(AN1428-1.2)/(66.3-1.2)</f>
        <v>0.36405529953917054</v>
      </c>
      <c r="AP1428">
        <v>0.29514243559187381</v>
      </c>
      <c r="AQ1428">
        <v>0.31528770854613553</v>
      </c>
      <c r="AR1428">
        <v>0.23907615480649189</v>
      </c>
      <c r="AS1428">
        <v>0.15049370105549881</v>
      </c>
      <c r="AT1428" t="s">
        <v>79</v>
      </c>
      <c r="AU1428" t="s">
        <v>72</v>
      </c>
      <c r="AZ1428">
        <v>0.177911614</v>
      </c>
      <c r="BA1428" t="s">
        <v>67</v>
      </c>
      <c r="BB1428">
        <v>0.43163001000000001</v>
      </c>
      <c r="BC1428" t="s">
        <v>67</v>
      </c>
    </row>
    <row r="1429" spans="1:55">
      <c r="A1429" s="1">
        <v>1427</v>
      </c>
      <c r="B1429" t="s">
        <v>1074</v>
      </c>
      <c r="C1429" t="s">
        <v>1086</v>
      </c>
      <c r="D1429">
        <v>25</v>
      </c>
      <c r="E1429">
        <v>4</v>
      </c>
      <c r="F1429">
        <v>9375</v>
      </c>
      <c r="G1429">
        <v>37</v>
      </c>
      <c r="H1429">
        <v>7.2072072072072082</v>
      </c>
      <c r="I1429">
        <v>25</v>
      </c>
      <c r="J1429" t="s">
        <v>77</v>
      </c>
      <c r="K1429" t="s">
        <v>58</v>
      </c>
      <c r="L1429" t="s">
        <v>57</v>
      </c>
      <c r="M1429" t="s">
        <v>59</v>
      </c>
      <c r="N1429" t="s">
        <v>62</v>
      </c>
      <c r="O1429" t="s">
        <v>60</v>
      </c>
      <c r="P1429" t="s">
        <v>61</v>
      </c>
      <c r="Q1429" t="s">
        <v>63</v>
      </c>
      <c r="R1429" t="s">
        <v>64</v>
      </c>
      <c r="S1429" t="s">
        <v>71</v>
      </c>
      <c r="T1429">
        <v>7.6175289000000008</v>
      </c>
      <c r="U1429">
        <f>(T1429-0.014129973)/(27755.404-0.014129973)</f>
        <v>2.7394314987486086E-4</v>
      </c>
      <c r="V1429">
        <v>3.7059464E-2</v>
      </c>
      <c r="W1429">
        <f>(V1429-0.006104506)/(0.96359551-0.006104506)</f>
        <v>3.2329241601939895E-2</v>
      </c>
      <c r="X1429">
        <v>0.20176818999999999</v>
      </c>
      <c r="Y1429">
        <f>(X1429-0.026912883)/(0.97887218-0.026912883)</f>
        <v>0.18367939422519239</v>
      </c>
      <c r="Z1429">
        <v>0.74809252999999998</v>
      </c>
      <c r="AA1429">
        <f>(Z1429-0)/(0.8541435-0)</f>
        <v>0.87583939935151411</v>
      </c>
      <c r="AB1429">
        <v>9.6887489999999998E-4</v>
      </c>
      <c r="AC1429">
        <f>(AB1429-0)/(0.90509456-0)</f>
        <v>1.0704681508637065E-3</v>
      </c>
      <c r="AD1429">
        <v>3.7543901999999999E-3</v>
      </c>
      <c r="AE1429" s="3">
        <f>(AD1429-0)/(0.42788053-0)</f>
        <v>8.7743889631996114E-3</v>
      </c>
      <c r="AF1429">
        <v>0</v>
      </c>
      <c r="AG1429">
        <f>(AF1429-0)/(0.48863637-0)</f>
        <v>0</v>
      </c>
      <c r="AH1429">
        <v>14.4</v>
      </c>
      <c r="AI1429">
        <f>(AH1429-0)/(78.5-0)</f>
        <v>0.18343949044585989</v>
      </c>
      <c r="AJ1429">
        <v>24</v>
      </c>
      <c r="AK1429">
        <f>(AJ1429-5.8)/(57.3-5.8)</f>
        <v>0.35339805825242715</v>
      </c>
      <c r="AL1429">
        <v>32.799999999999997</v>
      </c>
      <c r="AM1429">
        <f>(AL1429-5.5)/(55.8-5.5)</f>
        <v>0.54274353876739556</v>
      </c>
      <c r="AN1429">
        <v>28.8</v>
      </c>
      <c r="AO1429">
        <f>(AN1429-1.2)/(66.3-1.2)</f>
        <v>0.42396313364055305</v>
      </c>
      <c r="AP1429">
        <v>0.2855758750151387</v>
      </c>
      <c r="AQ1429">
        <v>0.28521254692987769</v>
      </c>
      <c r="AR1429">
        <v>0.2594162528763474</v>
      </c>
      <c r="AS1429">
        <v>0.1697953251786363</v>
      </c>
      <c r="AT1429" t="s">
        <v>79</v>
      </c>
      <c r="AU1429" t="s">
        <v>72</v>
      </c>
      <c r="AZ1429">
        <v>-7.1428570999999996E-2</v>
      </c>
      <c r="BA1429" t="s">
        <v>74</v>
      </c>
      <c r="BB1429">
        <v>9.6326531000000007E-2</v>
      </c>
      <c r="BC1429" t="s">
        <v>67</v>
      </c>
    </row>
    <row r="1430" spans="1:55">
      <c r="A1430" s="1">
        <v>1428</v>
      </c>
      <c r="B1430" t="s">
        <v>1074</v>
      </c>
      <c r="C1430" t="s">
        <v>1087</v>
      </c>
      <c r="D1430">
        <v>0</v>
      </c>
      <c r="E1430">
        <v>0</v>
      </c>
      <c r="F1430">
        <v>1406</v>
      </c>
      <c r="G1430">
        <v>102</v>
      </c>
      <c r="H1430">
        <v>0</v>
      </c>
      <c r="I1430">
        <v>0</v>
      </c>
      <c r="J1430" t="s">
        <v>77</v>
      </c>
      <c r="K1430" t="s">
        <v>58</v>
      </c>
      <c r="L1430" t="s">
        <v>57</v>
      </c>
      <c r="M1430" t="s">
        <v>59</v>
      </c>
      <c r="N1430" t="s">
        <v>60</v>
      </c>
      <c r="O1430" t="s">
        <v>61</v>
      </c>
      <c r="P1430" t="s">
        <v>63</v>
      </c>
      <c r="Q1430" t="s">
        <v>62</v>
      </c>
      <c r="R1430" t="s">
        <v>64</v>
      </c>
      <c r="S1430" t="s">
        <v>71</v>
      </c>
      <c r="T1430">
        <v>1.2226779000000001</v>
      </c>
      <c r="U1430">
        <f>(T1430-0.014129973)/(27755.404-0.014129973)</f>
        <v>4.3542819346418516E-5</v>
      </c>
      <c r="V1430">
        <v>1.6819572000000001E-2</v>
      </c>
      <c r="W1430">
        <f>(V1430-0.006104506)/(0.96359551-0.006104506)</f>
        <v>1.1190774592384579E-2</v>
      </c>
      <c r="X1430">
        <v>0.34327217999999998</v>
      </c>
      <c r="Y1430">
        <f>(X1430-0.026912883)/(0.97887218-0.026912883)</f>
        <v>0.33232439453763746</v>
      </c>
      <c r="Z1430">
        <v>0.62996942</v>
      </c>
      <c r="AA1430">
        <f>(Z1430-0)/(0.8541435-0)</f>
        <v>0.73754517829849442</v>
      </c>
      <c r="AB1430">
        <v>3.0581040999999999E-3</v>
      </c>
      <c r="AC1430">
        <f>(AB1430-0)/(0.90509456-0)</f>
        <v>3.3787675179486219E-3</v>
      </c>
      <c r="AD1430">
        <v>4.5871558000000002E-3</v>
      </c>
      <c r="AE1430" s="3">
        <f>(AD1430-0)/(0.42788053-0)</f>
        <v>1.072064625141976E-2</v>
      </c>
      <c r="AF1430">
        <v>0</v>
      </c>
      <c r="AG1430">
        <f>(AF1430-0)/(0.48863637-0)</f>
        <v>0</v>
      </c>
      <c r="AH1430">
        <v>6.7</v>
      </c>
      <c r="AI1430">
        <f>(AH1430-0)/(78.5-0)</f>
        <v>8.5350318471337588E-2</v>
      </c>
      <c r="AJ1430">
        <v>25.8</v>
      </c>
      <c r="AK1430">
        <f>(AJ1430-5.8)/(57.3-5.8)</f>
        <v>0.38834951456310679</v>
      </c>
      <c r="AL1430">
        <v>37.700000000000003</v>
      </c>
      <c r="AM1430">
        <f>(AL1430-5.5)/(55.8-5.5)</f>
        <v>0.64015904572564619</v>
      </c>
      <c r="AN1430">
        <v>29.8</v>
      </c>
      <c r="AO1430">
        <f>(AN1430-1.2)/(66.3-1.2)</f>
        <v>0.43932411674347166</v>
      </c>
      <c r="AP1430">
        <v>0.15519877675840979</v>
      </c>
      <c r="AQ1430">
        <v>0.38302752293577991</v>
      </c>
      <c r="AR1430">
        <v>0.2951070336391437</v>
      </c>
      <c r="AS1430">
        <v>0.1666666666666666</v>
      </c>
      <c r="AT1430" t="s">
        <v>147</v>
      </c>
      <c r="AU1430" t="s">
        <v>104</v>
      </c>
      <c r="AZ1430">
        <v>0</v>
      </c>
      <c r="BA1430" t="s">
        <v>74</v>
      </c>
      <c r="BB1430">
        <v>0</v>
      </c>
      <c r="BC1430" t="s">
        <v>74</v>
      </c>
    </row>
    <row r="1431" spans="1:55">
      <c r="A1431" s="1">
        <v>1429</v>
      </c>
      <c r="B1431" t="s">
        <v>1074</v>
      </c>
      <c r="C1431" t="s">
        <v>1088</v>
      </c>
      <c r="D1431">
        <v>62</v>
      </c>
      <c r="E1431">
        <v>4</v>
      </c>
      <c r="F1431">
        <v>23401</v>
      </c>
      <c r="G1431">
        <v>36</v>
      </c>
      <c r="H1431">
        <v>7.3596095133636261</v>
      </c>
      <c r="I1431">
        <v>62</v>
      </c>
      <c r="J1431" t="s">
        <v>56</v>
      </c>
      <c r="K1431" t="s">
        <v>57</v>
      </c>
      <c r="L1431" t="s">
        <v>58</v>
      </c>
      <c r="M1431" t="s">
        <v>59</v>
      </c>
      <c r="N1431" t="s">
        <v>60</v>
      </c>
      <c r="O1431" t="s">
        <v>61</v>
      </c>
      <c r="P1431" t="s">
        <v>62</v>
      </c>
      <c r="Q1431" t="s">
        <v>63</v>
      </c>
      <c r="R1431" t="s">
        <v>65</v>
      </c>
      <c r="S1431" t="s">
        <v>64</v>
      </c>
      <c r="T1431">
        <v>17.042131000000001</v>
      </c>
      <c r="U1431">
        <f>(T1431-0.014129973)/(27755.404-0.014129973)</f>
        <v>6.1350249831613828E-4</v>
      </c>
      <c r="V1431">
        <v>1.5988433999999999E-2</v>
      </c>
      <c r="W1431">
        <f>(V1431-0.006104506)/(0.96359551-0.006104506)</f>
        <v>1.032273719409274E-2</v>
      </c>
      <c r="X1431">
        <v>0.89820129000000004</v>
      </c>
      <c r="Y1431">
        <f>(X1431-0.026912883)/(0.97887218-0.026912883)</f>
        <v>0.91525804700450342</v>
      </c>
      <c r="Z1431">
        <v>6.8716250000000006E-2</v>
      </c>
      <c r="AA1431">
        <f>(Z1431-0)/(0.8541435-0)</f>
        <v>8.0450474656776072E-2</v>
      </c>
      <c r="AB1431">
        <v>2.5513458999999999E-3</v>
      </c>
      <c r="AC1431">
        <f>(AB1431-0)/(0.90509456-0)</f>
        <v>2.8188722071205465E-3</v>
      </c>
      <c r="AD1431">
        <v>4.7625122000000001E-3</v>
      </c>
      <c r="AE1431" s="3">
        <f>(AD1431-0)/(0.42788053-0)</f>
        <v>1.113047186325585E-2</v>
      </c>
      <c r="AF1431">
        <v>8.5044863000000002E-5</v>
      </c>
      <c r="AG1431">
        <f>(AF1431-0)/(0.48863637-0)</f>
        <v>1.7404529875661938E-4</v>
      </c>
      <c r="AH1431">
        <v>13.4</v>
      </c>
      <c r="AI1431">
        <f>(AH1431-0)/(78.5-0)</f>
        <v>0.17070063694267518</v>
      </c>
      <c r="AJ1431">
        <v>34.799999999999997</v>
      </c>
      <c r="AK1431">
        <f>(AJ1431-5.8)/(57.3-5.8)</f>
        <v>0.56310679611650483</v>
      </c>
      <c r="AL1431">
        <v>30.2</v>
      </c>
      <c r="AM1431">
        <f>(AL1431-5.5)/(55.8-5.5)</f>
        <v>0.49105367793240556</v>
      </c>
      <c r="AN1431">
        <v>21.5</v>
      </c>
      <c r="AO1431">
        <f>(AN1431-1.2)/(66.3-1.2)</f>
        <v>0.31182795698924737</v>
      </c>
      <c r="AP1431">
        <v>0.25611259939618158</v>
      </c>
      <c r="AQ1431">
        <v>0.3088404133180252</v>
      </c>
      <c r="AR1431">
        <v>0.25849385550878079</v>
      </c>
      <c r="AS1431">
        <v>0.17655313177701229</v>
      </c>
      <c r="AT1431" t="s">
        <v>79</v>
      </c>
      <c r="AU1431" t="s">
        <v>72</v>
      </c>
      <c r="AZ1431">
        <v>0.24876530599999999</v>
      </c>
      <c r="BA1431" t="s">
        <v>67</v>
      </c>
      <c r="BB1431">
        <v>0.23355102</v>
      </c>
      <c r="BC1431" t="s">
        <v>67</v>
      </c>
    </row>
    <row r="1432" spans="1:55">
      <c r="A1432" s="1">
        <v>1430</v>
      </c>
      <c r="B1432" t="s">
        <v>1074</v>
      </c>
      <c r="C1432" t="s">
        <v>111</v>
      </c>
      <c r="D1432">
        <v>267</v>
      </c>
      <c r="E1432">
        <v>7</v>
      </c>
      <c r="F1432">
        <v>139668</v>
      </c>
      <c r="G1432">
        <v>37</v>
      </c>
      <c r="H1432">
        <v>5.1666925968841939</v>
      </c>
      <c r="I1432">
        <v>267</v>
      </c>
      <c r="J1432" t="s">
        <v>102</v>
      </c>
      <c r="K1432" t="s">
        <v>57</v>
      </c>
      <c r="L1432" t="s">
        <v>58</v>
      </c>
      <c r="M1432" t="s">
        <v>59</v>
      </c>
      <c r="N1432" t="s">
        <v>60</v>
      </c>
      <c r="O1432" t="s">
        <v>61</v>
      </c>
      <c r="P1432" t="s">
        <v>62</v>
      </c>
      <c r="Q1432" t="s">
        <v>63</v>
      </c>
      <c r="R1432" t="s">
        <v>65</v>
      </c>
      <c r="S1432" t="s">
        <v>64</v>
      </c>
      <c r="T1432">
        <v>76.535407999999975</v>
      </c>
      <c r="U1432">
        <f>(T1432-0.014129973)/(27755.404-0.014129973)</f>
        <v>2.7569880439559302E-3</v>
      </c>
      <c r="V1432">
        <v>6.9599449999999993E-2</v>
      </c>
      <c r="W1432">
        <f>(V1432-0.006104506)/(0.96359551-0.006104506)</f>
        <v>6.6313880480071849E-2</v>
      </c>
      <c r="X1432">
        <v>0.67389745000000001</v>
      </c>
      <c r="Y1432">
        <f>(X1432-0.026912883)/(0.97887218-0.026912883)</f>
        <v>0.67963469555778722</v>
      </c>
      <c r="Z1432">
        <v>0.21119927999999999</v>
      </c>
      <c r="AA1432">
        <f>(Z1432-0)/(0.8541435-0)</f>
        <v>0.24726439995153041</v>
      </c>
      <c r="AB1432">
        <v>3.8805949000000001E-3</v>
      </c>
      <c r="AC1432">
        <f>(AB1432-0)/(0.90509456-0)</f>
        <v>4.2875021809875864E-3</v>
      </c>
      <c r="AD1432">
        <v>2.2690313E-2</v>
      </c>
      <c r="AE1432" s="3">
        <f>(AD1432-0)/(0.42788053-0)</f>
        <v>5.3029552431376116E-2</v>
      </c>
      <c r="AF1432">
        <v>6.8398972999999998E-4</v>
      </c>
      <c r="AG1432">
        <f>(AF1432-0)/(0.48863637-0)</f>
        <v>1.3997929175840922E-3</v>
      </c>
      <c r="AH1432">
        <v>20.8</v>
      </c>
      <c r="AI1432">
        <f>(AH1432-0)/(78.5-0)</f>
        <v>0.26496815286624203</v>
      </c>
      <c r="AJ1432">
        <v>36.6</v>
      </c>
      <c r="AK1432">
        <f>(AJ1432-5.8)/(57.3-5.8)</f>
        <v>0.59805825242718447</v>
      </c>
      <c r="AL1432">
        <v>31.5</v>
      </c>
      <c r="AM1432">
        <f>(AL1432-5.5)/(55.8-5.5)</f>
        <v>0.51689860834990065</v>
      </c>
      <c r="AN1432">
        <v>11.1</v>
      </c>
      <c r="AO1432">
        <f>(AN1432-1.2)/(66.3-1.2)</f>
        <v>0.15207373271889402</v>
      </c>
      <c r="AP1432">
        <v>0.25558882444495629</v>
      </c>
      <c r="AQ1432">
        <v>0.31695945615835058</v>
      </c>
      <c r="AR1432">
        <v>0.26887078875185838</v>
      </c>
      <c r="AS1432">
        <v>0.15858093064483481</v>
      </c>
      <c r="AT1432" t="s">
        <v>72</v>
      </c>
      <c r="AU1432" t="s">
        <v>66</v>
      </c>
      <c r="AV1432">
        <v>60</v>
      </c>
      <c r="AW1432">
        <v>0.47761194000000001</v>
      </c>
      <c r="AX1432">
        <v>0.62968000000000002</v>
      </c>
      <c r="AY1432">
        <f>(AX1432-0)/(1.01692-0)</f>
        <v>0.61920308382173617</v>
      </c>
      <c r="AZ1432">
        <v>-8.2973625999999995E-2</v>
      </c>
      <c r="BA1432" t="s">
        <v>74</v>
      </c>
      <c r="BB1432">
        <v>-0.18768351599999999</v>
      </c>
      <c r="BC1432" t="s">
        <v>74</v>
      </c>
    </row>
    <row r="1433" spans="1:55">
      <c r="A1433" s="1">
        <v>1431</v>
      </c>
      <c r="B1433" t="s">
        <v>1074</v>
      </c>
      <c r="C1433" t="s">
        <v>486</v>
      </c>
      <c r="D1433">
        <v>54</v>
      </c>
      <c r="E1433">
        <v>1</v>
      </c>
      <c r="F1433">
        <v>17062</v>
      </c>
      <c r="G1433">
        <v>26</v>
      </c>
      <c r="H1433">
        <v>12.172799653751481</v>
      </c>
      <c r="I1433">
        <v>54</v>
      </c>
      <c r="J1433" t="s">
        <v>77</v>
      </c>
      <c r="K1433" t="s">
        <v>58</v>
      </c>
      <c r="L1433" t="s">
        <v>57</v>
      </c>
      <c r="M1433" t="s">
        <v>59</v>
      </c>
      <c r="N1433" t="s">
        <v>60</v>
      </c>
      <c r="O1433" t="s">
        <v>61</v>
      </c>
      <c r="P1433" t="s">
        <v>62</v>
      </c>
      <c r="Q1433" t="s">
        <v>63</v>
      </c>
      <c r="R1433" t="s">
        <v>64</v>
      </c>
      <c r="S1433" t="s">
        <v>65</v>
      </c>
      <c r="T1433">
        <v>9.3796491999999994</v>
      </c>
      <c r="U1433">
        <f>(T1433-0.014129973)/(27755.404-0.014129973)</f>
        <v>3.3743064935700323E-4</v>
      </c>
      <c r="V1433">
        <v>1.3878743000000001E-2</v>
      </c>
      <c r="W1433">
        <f>(V1433-0.006104506)/(0.96359551-0.006104506)</f>
        <v>8.1193838558508286E-3</v>
      </c>
      <c r="X1433">
        <v>0.44436330000000002</v>
      </c>
      <c r="Y1433">
        <f>(X1433-0.026912883)/(0.97887218-0.026912883)</f>
        <v>0.43851708609344048</v>
      </c>
      <c r="Z1433">
        <v>0.53031408999999996</v>
      </c>
      <c r="AA1433">
        <f>(Z1433-0)/(0.8541435-0)</f>
        <v>0.62087235926984163</v>
      </c>
      <c r="AB1433">
        <v>1.7652788E-3</v>
      </c>
      <c r="AC1433">
        <f>(AB1433-0)/(0.90509456-0)</f>
        <v>1.9503805215667189E-3</v>
      </c>
      <c r="AD1433">
        <v>1.339177E-3</v>
      </c>
      <c r="AE1433" s="3">
        <f>(AD1433-0)/(0.42788053-0)</f>
        <v>3.1297918603587784E-3</v>
      </c>
      <c r="AF1433">
        <v>1.8261505E-4</v>
      </c>
      <c r="AG1433">
        <f>(AF1433-0)/(0.48863637-0)</f>
        <v>3.7372381838871309E-4</v>
      </c>
      <c r="AH1433">
        <v>14.5</v>
      </c>
      <c r="AI1433">
        <f>(AH1433-0)/(78.5-0)</f>
        <v>0.18471337579617833</v>
      </c>
      <c r="AJ1433">
        <v>31.4</v>
      </c>
      <c r="AK1433">
        <f>(AJ1433-5.8)/(57.3-5.8)</f>
        <v>0.49708737864077668</v>
      </c>
      <c r="AL1433">
        <v>37.200000000000003</v>
      </c>
      <c r="AM1433">
        <f>(AL1433-5.5)/(55.8-5.5)</f>
        <v>0.63021868787276347</v>
      </c>
      <c r="AN1433">
        <v>16.899999999999999</v>
      </c>
      <c r="AO1433">
        <f>(AN1433-1.2)/(66.3-1.2)</f>
        <v>0.24116743471582183</v>
      </c>
      <c r="AP1433">
        <v>0.2442780618456295</v>
      </c>
      <c r="AQ1433">
        <v>0.28834915997078159</v>
      </c>
      <c r="AR1433">
        <v>0.26333089846603369</v>
      </c>
      <c r="AS1433">
        <v>0.2040418797175553</v>
      </c>
      <c r="AT1433" t="s">
        <v>79</v>
      </c>
      <c r="AU1433" t="s">
        <v>72</v>
      </c>
      <c r="AZ1433">
        <v>-7.9891700000000001E-4</v>
      </c>
      <c r="BA1433" t="s">
        <v>74</v>
      </c>
      <c r="BB1433">
        <v>5.010156E-3</v>
      </c>
      <c r="BC1433" t="s">
        <v>67</v>
      </c>
    </row>
    <row r="1434" spans="1:55">
      <c r="A1434" s="1">
        <v>1432</v>
      </c>
      <c r="B1434" t="s">
        <v>1074</v>
      </c>
      <c r="C1434" t="s">
        <v>112</v>
      </c>
      <c r="D1434">
        <v>21</v>
      </c>
      <c r="E1434">
        <v>0</v>
      </c>
      <c r="F1434">
        <v>7726</v>
      </c>
      <c r="G1434">
        <v>31</v>
      </c>
      <c r="H1434">
        <v>8.7680475645704075</v>
      </c>
      <c r="I1434">
        <v>21</v>
      </c>
      <c r="J1434" t="s">
        <v>77</v>
      </c>
      <c r="K1434" t="s">
        <v>58</v>
      </c>
      <c r="L1434" t="s">
        <v>57</v>
      </c>
      <c r="M1434" t="s">
        <v>59</v>
      </c>
      <c r="N1434" t="s">
        <v>60</v>
      </c>
      <c r="O1434" t="s">
        <v>61</v>
      </c>
      <c r="P1434" t="s">
        <v>62</v>
      </c>
      <c r="Q1434" t="s">
        <v>63</v>
      </c>
      <c r="R1434" t="s">
        <v>64</v>
      </c>
      <c r="S1434" t="s">
        <v>71</v>
      </c>
      <c r="T1434">
        <v>5.2769132000000001</v>
      </c>
      <c r="U1434">
        <f>(T1434-0.014129973)/(27755.404-0.014129973)</f>
        <v>1.896130175668428E-4</v>
      </c>
      <c r="V1434">
        <v>9.5693775999999998E-3</v>
      </c>
      <c r="W1434">
        <f>(V1434-0.006104506)/(0.96359551-0.006104506)</f>
        <v>3.6186988551591653E-3</v>
      </c>
      <c r="X1434">
        <v>0.13157895</v>
      </c>
      <c r="Y1434">
        <f>(X1434-0.026912883)/(0.97887218-0.026912883)</f>
        <v>0.1099480485456092</v>
      </c>
      <c r="Z1434">
        <v>0.84787506000000001</v>
      </c>
      <c r="AA1434">
        <f>(Z1434-0)/(0.8541435-0)</f>
        <v>0.99266113949236878</v>
      </c>
      <c r="AB1434">
        <v>2.2516183E-3</v>
      </c>
      <c r="AC1434">
        <f>(AB1434-0)/(0.90509456-0)</f>
        <v>2.4877160901287487E-3</v>
      </c>
      <c r="AD1434">
        <v>1.1258092E-3</v>
      </c>
      <c r="AE1434" s="3">
        <f>(AD1434-0)/(0.42788053-0)</f>
        <v>2.6311297688632854E-3</v>
      </c>
      <c r="AF1434">
        <v>1.4072613999999999E-4</v>
      </c>
      <c r="AG1434">
        <f>(AF1434-0)/(0.48863637-0)</f>
        <v>2.8799767810979766E-4</v>
      </c>
      <c r="AH1434">
        <v>15</v>
      </c>
      <c r="AI1434">
        <f>(AH1434-0)/(78.5-0)</f>
        <v>0.19108280254777071</v>
      </c>
      <c r="AJ1434">
        <v>23.7</v>
      </c>
      <c r="AK1434">
        <f>(AJ1434-5.8)/(57.3-5.8)</f>
        <v>0.34757281553398056</v>
      </c>
      <c r="AL1434">
        <v>36.1</v>
      </c>
      <c r="AM1434">
        <f>(AL1434-5.5)/(55.8-5.5)</f>
        <v>0.60834990059642158</v>
      </c>
      <c r="AN1434">
        <v>25.2</v>
      </c>
      <c r="AO1434">
        <f>(AN1434-1.2)/(66.3-1.2)</f>
        <v>0.3686635944700461</v>
      </c>
      <c r="AP1434">
        <v>0.24781874472276949</v>
      </c>
      <c r="AQ1434">
        <v>0.31621165212496483</v>
      </c>
      <c r="AR1434">
        <v>0.26723895299746692</v>
      </c>
      <c r="AS1434">
        <v>0.16873065015479879</v>
      </c>
      <c r="AT1434" t="s">
        <v>79</v>
      </c>
      <c r="AU1434" t="s">
        <v>72</v>
      </c>
      <c r="AZ1434">
        <v>0.229620991</v>
      </c>
      <c r="BA1434" t="s">
        <v>67</v>
      </c>
      <c r="BB1434">
        <v>0.55737609300000002</v>
      </c>
      <c r="BC1434" t="s">
        <v>67</v>
      </c>
    </row>
    <row r="1435" spans="1:55">
      <c r="A1435" s="1">
        <v>1433</v>
      </c>
      <c r="B1435" t="s">
        <v>1074</v>
      </c>
      <c r="C1435" t="s">
        <v>1089</v>
      </c>
      <c r="D1435">
        <v>38</v>
      </c>
      <c r="E1435">
        <v>1</v>
      </c>
      <c r="F1435">
        <v>12487</v>
      </c>
      <c r="G1435">
        <v>22</v>
      </c>
      <c r="H1435">
        <v>13.832567688577941</v>
      </c>
      <c r="I1435">
        <v>38</v>
      </c>
      <c r="J1435" t="s">
        <v>56</v>
      </c>
      <c r="K1435" t="s">
        <v>58</v>
      </c>
      <c r="L1435" t="s">
        <v>57</v>
      </c>
      <c r="M1435" t="s">
        <v>59</v>
      </c>
      <c r="N1435" t="s">
        <v>60</v>
      </c>
      <c r="O1435" t="s">
        <v>61</v>
      </c>
      <c r="P1435" t="s">
        <v>63</v>
      </c>
      <c r="Q1435" t="s">
        <v>62</v>
      </c>
      <c r="R1435" t="s">
        <v>64</v>
      </c>
      <c r="S1435" t="s">
        <v>65</v>
      </c>
      <c r="T1435">
        <v>10.619439</v>
      </c>
      <c r="U1435">
        <f>(T1435-0.014129973)/(27755.404-0.014129973)</f>
        <v>3.8209908333705866E-4</v>
      </c>
      <c r="V1435">
        <v>1.5933772999999998E-2</v>
      </c>
      <c r="W1435">
        <f>(V1435-0.006104506)/(0.96359551-0.006104506)</f>
        <v>1.0265649451469938E-2</v>
      </c>
      <c r="X1435">
        <v>0.37431014000000001</v>
      </c>
      <c r="Y1435">
        <f>(X1435-0.026912883)/(0.97887218-0.026912883)</f>
        <v>0.36492868770207521</v>
      </c>
      <c r="Z1435">
        <v>0.59640378000000005</v>
      </c>
      <c r="AA1435">
        <f>(Z1435-0)/(0.8541435-0)</f>
        <v>0.69824775345126444</v>
      </c>
      <c r="AB1435">
        <v>2.5814492000000001E-3</v>
      </c>
      <c r="AC1435">
        <f>(AB1435-0)/(0.90509456-0)</f>
        <v>2.8521320468438125E-3</v>
      </c>
      <c r="AD1435">
        <v>2.5814492000000001E-3</v>
      </c>
      <c r="AE1435" s="3">
        <f>(AD1435-0)/(0.42788053-0)</f>
        <v>6.033107419026522E-3</v>
      </c>
      <c r="AF1435">
        <v>1.7803097999999999E-4</v>
      </c>
      <c r="AG1435">
        <f>(AF1435-0)/(0.48863637-0)</f>
        <v>3.6434246595274929E-4</v>
      </c>
      <c r="AH1435">
        <v>13.9</v>
      </c>
      <c r="AI1435">
        <f>(AH1435-0)/(78.5-0)</f>
        <v>0.17707006369426753</v>
      </c>
      <c r="AJ1435">
        <v>29.1</v>
      </c>
      <c r="AK1435">
        <f>(AJ1435-5.8)/(57.3-5.8)</f>
        <v>0.45242718446601943</v>
      </c>
      <c r="AL1435">
        <v>35.799999999999997</v>
      </c>
      <c r="AM1435">
        <f>(AL1435-5.5)/(55.8-5.5)</f>
        <v>0.60238568588469188</v>
      </c>
      <c r="AN1435">
        <v>21.2</v>
      </c>
      <c r="AO1435">
        <f>(AN1435-1.2)/(66.3-1.2)</f>
        <v>0.30721966205837176</v>
      </c>
      <c r="AP1435">
        <v>0.2167527149724052</v>
      </c>
      <c r="AQ1435">
        <v>0.28627381164322591</v>
      </c>
      <c r="AR1435">
        <v>0.26998397721203488</v>
      </c>
      <c r="AS1435">
        <v>0.22698949617233391</v>
      </c>
      <c r="AT1435" t="s">
        <v>79</v>
      </c>
      <c r="AU1435" t="s">
        <v>72</v>
      </c>
      <c r="AZ1435">
        <v>0.29916883100000002</v>
      </c>
      <c r="BA1435" t="s">
        <v>67</v>
      </c>
      <c r="BB1435">
        <v>0.64917748900000005</v>
      </c>
      <c r="BC1435" t="s">
        <v>67</v>
      </c>
    </row>
    <row r="1436" spans="1:55">
      <c r="A1436" s="1">
        <v>1434</v>
      </c>
      <c r="B1436" t="s">
        <v>1074</v>
      </c>
      <c r="C1436" t="s">
        <v>489</v>
      </c>
      <c r="D1436">
        <v>168</v>
      </c>
      <c r="E1436">
        <v>2</v>
      </c>
      <c r="F1436">
        <v>67761</v>
      </c>
      <c r="G1436">
        <v>29</v>
      </c>
      <c r="H1436">
        <v>8.5493181155470879</v>
      </c>
      <c r="I1436">
        <v>168</v>
      </c>
      <c r="J1436" t="s">
        <v>56</v>
      </c>
      <c r="K1436" t="s">
        <v>57</v>
      </c>
      <c r="L1436" t="s">
        <v>58</v>
      </c>
      <c r="M1436" t="s">
        <v>59</v>
      </c>
      <c r="N1436" t="s">
        <v>60</v>
      </c>
      <c r="O1436" t="s">
        <v>62</v>
      </c>
      <c r="P1436" t="s">
        <v>61</v>
      </c>
      <c r="Q1436" t="s">
        <v>63</v>
      </c>
      <c r="R1436" t="s">
        <v>65</v>
      </c>
      <c r="S1436" t="s">
        <v>64</v>
      </c>
      <c r="T1436">
        <v>38.043315999999997</v>
      </c>
      <c r="U1436">
        <f>(T1436-0.014129973)/(27755.404-0.014129973)</f>
        <v>1.3701549935015559E-3</v>
      </c>
      <c r="V1436">
        <v>4.4711585999999998E-2</v>
      </c>
      <c r="W1436">
        <f>(V1436-0.006104506)/(0.96359551-0.006104506)</f>
        <v>4.0321089011505738E-2</v>
      </c>
      <c r="X1436">
        <v>0.64550620000000003</v>
      </c>
      <c r="Y1436">
        <f>(X1436-0.026912883)/(0.97887218-0.026912883)</f>
        <v>0.64981067882779453</v>
      </c>
      <c r="Z1436">
        <v>0.29183039</v>
      </c>
      <c r="AA1436">
        <f>(Z1436-0)/(0.8541435-0)</f>
        <v>0.34166435733574047</v>
      </c>
      <c r="AB1436">
        <v>5.0831861000000004E-3</v>
      </c>
      <c r="AC1436">
        <f>(AB1436-0)/(0.90509456-0)</f>
        <v>5.616193406355244E-3</v>
      </c>
      <c r="AD1436">
        <v>4.6595871000000002E-3</v>
      </c>
      <c r="AE1436" s="3">
        <f>(AD1436-0)/(0.42788053-0)</f>
        <v>1.0889925512619143E-2</v>
      </c>
      <c r="AF1436">
        <v>1.4606856E-4</v>
      </c>
      <c r="AG1436">
        <f>(AF1436-0)/(0.48863637-0)</f>
        <v>2.98931002618573E-4</v>
      </c>
      <c r="AH1436">
        <v>20.5</v>
      </c>
      <c r="AI1436">
        <f>(AH1436-0)/(78.5-0)</f>
        <v>0.26114649681528662</v>
      </c>
      <c r="AJ1436">
        <v>32.200000000000003</v>
      </c>
      <c r="AK1436">
        <f>(AJ1436-5.8)/(57.3-5.8)</f>
        <v>0.51262135922330099</v>
      </c>
      <c r="AL1436">
        <v>30.5</v>
      </c>
      <c r="AM1436">
        <f>(AL1436-5.5)/(55.8-5.5)</f>
        <v>0.49701789264413521</v>
      </c>
      <c r="AN1436">
        <v>16.7</v>
      </c>
      <c r="AO1436">
        <f>(AN1436-1.2)/(66.3-1.2)</f>
        <v>0.23809523809523811</v>
      </c>
      <c r="AP1436">
        <v>0.28287638217379241</v>
      </c>
      <c r="AQ1436">
        <v>0.29907538598618189</v>
      </c>
      <c r="AR1436">
        <v>0.24894465462087911</v>
      </c>
      <c r="AS1436">
        <v>0.16910357721914671</v>
      </c>
      <c r="AT1436" t="s">
        <v>79</v>
      </c>
      <c r="AU1436" t="s">
        <v>72</v>
      </c>
      <c r="AZ1436">
        <v>0.20071235000000001</v>
      </c>
      <c r="BA1436" t="s">
        <v>67</v>
      </c>
      <c r="BB1436">
        <v>0.20176538899999999</v>
      </c>
      <c r="BC1436" t="s">
        <v>67</v>
      </c>
    </row>
    <row r="1437" spans="1:55">
      <c r="A1437" s="1">
        <v>1435</v>
      </c>
      <c r="B1437" t="s">
        <v>1074</v>
      </c>
      <c r="C1437" t="s">
        <v>1090</v>
      </c>
      <c r="D1437">
        <v>67</v>
      </c>
      <c r="E1437">
        <v>3</v>
      </c>
      <c r="F1437">
        <v>10456</v>
      </c>
      <c r="G1437">
        <v>28</v>
      </c>
      <c r="H1437">
        <v>22.885014755711008</v>
      </c>
      <c r="I1437">
        <v>67</v>
      </c>
      <c r="J1437" t="s">
        <v>77</v>
      </c>
      <c r="K1437" t="s">
        <v>58</v>
      </c>
      <c r="L1437" t="s">
        <v>57</v>
      </c>
      <c r="M1437" t="s">
        <v>100</v>
      </c>
      <c r="N1437" t="s">
        <v>60</v>
      </c>
      <c r="O1437" t="s">
        <v>61</v>
      </c>
      <c r="P1437" t="s">
        <v>62</v>
      </c>
      <c r="Q1437" t="s">
        <v>63</v>
      </c>
      <c r="R1437" t="s">
        <v>64</v>
      </c>
      <c r="S1437" t="s">
        <v>65</v>
      </c>
      <c r="T1437">
        <v>5.0529045999999997</v>
      </c>
      <c r="U1437">
        <f>(T1437-0.014129973)/(27755.404-0.014129973)</f>
        <v>1.8154220317551236E-4</v>
      </c>
      <c r="V1437">
        <v>9.4744190999999991E-3</v>
      </c>
      <c r="W1437">
        <f>(V1437-0.006104506)/(0.96359551-0.006104506)</f>
        <v>3.5195245552406247E-3</v>
      </c>
      <c r="X1437">
        <v>0.33908448000000002</v>
      </c>
      <c r="Y1437">
        <f>(X1437-0.026912883)/(0.97887218-0.026912883)</f>
        <v>0.32792536191807375</v>
      </c>
      <c r="Z1437">
        <v>0.60676174999999999</v>
      </c>
      <c r="AA1437">
        <f>(Z1437-0)/(0.8541435-0)</f>
        <v>0.71037448625435895</v>
      </c>
      <c r="AB1437">
        <v>3.4806023999999998E-2</v>
      </c>
      <c r="AC1437">
        <f>(AB1437-0)/(0.90509456-0)</f>
        <v>3.8455676940539779E-2</v>
      </c>
      <c r="AD1437">
        <v>1.7951531000000001E-3</v>
      </c>
      <c r="AE1437" s="3">
        <f>(AD1437-0)/(0.42788053-0)</f>
        <v>4.1954540441463883E-3</v>
      </c>
      <c r="AF1437">
        <v>0</v>
      </c>
      <c r="AG1437">
        <f>(AF1437-0)/(0.48863637-0)</f>
        <v>0</v>
      </c>
      <c r="AH1437">
        <v>11</v>
      </c>
      <c r="AI1437">
        <f>(AH1437-0)/(78.5-0)</f>
        <v>0.14012738853503184</v>
      </c>
      <c r="AJ1437">
        <v>34.799999999999997</v>
      </c>
      <c r="AK1437">
        <f>(AJ1437-5.8)/(57.3-5.8)</f>
        <v>0.56310679611650483</v>
      </c>
      <c r="AL1437">
        <v>37.5</v>
      </c>
      <c r="AM1437">
        <f>(AL1437-5.5)/(55.8-5.5)</f>
        <v>0.63618290258449306</v>
      </c>
      <c r="AN1437">
        <v>16.7</v>
      </c>
      <c r="AO1437">
        <f>(AN1437-1.2)/(66.3-1.2)</f>
        <v>0.23809523809523811</v>
      </c>
      <c r="AP1437">
        <v>0.24344270469731721</v>
      </c>
      <c r="AQ1437">
        <v>0.30906552308766361</v>
      </c>
      <c r="AR1437">
        <v>0.2455370499650944</v>
      </c>
      <c r="AS1437">
        <v>0.20195472224992519</v>
      </c>
      <c r="AT1437" t="s">
        <v>79</v>
      </c>
      <c r="AU1437" t="s">
        <v>72</v>
      </c>
      <c r="AZ1437">
        <v>0.26023323599999998</v>
      </c>
      <c r="BA1437" t="s">
        <v>67</v>
      </c>
      <c r="BB1437">
        <v>0.60349854199999997</v>
      </c>
      <c r="BC1437" t="s">
        <v>67</v>
      </c>
    </row>
    <row r="1438" spans="1:55">
      <c r="A1438" s="1">
        <v>1436</v>
      </c>
      <c r="B1438" t="s">
        <v>1074</v>
      </c>
      <c r="C1438" t="s">
        <v>221</v>
      </c>
      <c r="D1438">
        <v>89</v>
      </c>
      <c r="E1438">
        <v>3</v>
      </c>
      <c r="F1438">
        <v>47351</v>
      </c>
      <c r="G1438">
        <v>39</v>
      </c>
      <c r="H1438">
        <v>4.8194362992360924</v>
      </c>
      <c r="I1438">
        <v>89</v>
      </c>
      <c r="J1438" t="s">
        <v>56</v>
      </c>
      <c r="K1438" t="s">
        <v>57</v>
      </c>
      <c r="L1438" t="s">
        <v>58</v>
      </c>
      <c r="M1438" t="s">
        <v>59</v>
      </c>
      <c r="N1438" t="s">
        <v>60</v>
      </c>
      <c r="O1438" t="s">
        <v>62</v>
      </c>
      <c r="P1438" t="s">
        <v>61</v>
      </c>
      <c r="Q1438" t="s">
        <v>63</v>
      </c>
      <c r="R1438" t="s">
        <v>69</v>
      </c>
      <c r="S1438" t="s">
        <v>65</v>
      </c>
      <c r="T1438">
        <v>33.490406</v>
      </c>
      <c r="U1438">
        <f>(T1438-0.014129973)/(27755.404-0.014129973)</f>
        <v>1.2061180254992912E-3</v>
      </c>
      <c r="V1438">
        <v>2.8142281000000002E-2</v>
      </c>
      <c r="W1438">
        <f>(V1438-0.006104506)/(0.96359551-0.006104506)</f>
        <v>2.3016169246431899E-2</v>
      </c>
      <c r="X1438">
        <v>0.70454258000000003</v>
      </c>
      <c r="Y1438">
        <f>(X1438-0.026912883)/(0.97887218-0.026912883)</f>
        <v>0.71182633452446864</v>
      </c>
      <c r="Z1438">
        <v>0.23256621</v>
      </c>
      <c r="AA1438">
        <f>(Z1438-0)/(0.8541435-0)</f>
        <v>0.2722800208630049</v>
      </c>
      <c r="AB1438">
        <v>2.1535598E-3</v>
      </c>
      <c r="AC1438">
        <f>(AB1438-0)/(0.90509456-0)</f>
        <v>2.3793754765247953E-3</v>
      </c>
      <c r="AD1438">
        <v>2.1553848E-2</v>
      </c>
      <c r="AE1438" s="3">
        <f>(AD1438-0)/(0.42788053-0)</f>
        <v>5.037351898203922E-2</v>
      </c>
      <c r="AF1438">
        <v>3.2850910999999999E-4</v>
      </c>
      <c r="AG1438">
        <f>(AF1438-0)/(0.48863637-0)</f>
        <v>6.7229770473286709E-4</v>
      </c>
      <c r="AH1438">
        <v>43.9</v>
      </c>
      <c r="AI1438">
        <f>(AH1438-0)/(78.5-0)</f>
        <v>0.5592356687898089</v>
      </c>
      <c r="AJ1438">
        <v>26.7</v>
      </c>
      <c r="AK1438">
        <f>(AJ1438-5.8)/(57.3-5.8)</f>
        <v>0.40582524271844655</v>
      </c>
      <c r="AL1438">
        <v>18.8</v>
      </c>
      <c r="AM1438">
        <f>(AL1438-5.5)/(55.8-5.5)</f>
        <v>0.26441351888667997</v>
      </c>
      <c r="AN1438">
        <v>10.5</v>
      </c>
      <c r="AO1438">
        <f>(AN1438-1.2)/(66.3-1.2)</f>
        <v>0.14285714285714288</v>
      </c>
      <c r="AP1438">
        <v>0.25864617743142382</v>
      </c>
      <c r="AQ1438">
        <v>0.410581643640611</v>
      </c>
      <c r="AR1438">
        <v>0.2043144197251473</v>
      </c>
      <c r="AS1438">
        <v>0.1264577592028179</v>
      </c>
      <c r="AT1438" t="s">
        <v>72</v>
      </c>
      <c r="AU1438" t="s">
        <v>66</v>
      </c>
      <c r="AZ1438">
        <v>0.24886165800000001</v>
      </c>
      <c r="BA1438" t="s">
        <v>67</v>
      </c>
      <c r="BB1438">
        <v>9.7413738E-2</v>
      </c>
      <c r="BC1438" t="s">
        <v>67</v>
      </c>
    </row>
    <row r="1439" spans="1:55">
      <c r="A1439" s="1">
        <v>1437</v>
      </c>
      <c r="B1439" t="s">
        <v>1074</v>
      </c>
      <c r="C1439" t="s">
        <v>113</v>
      </c>
      <c r="D1439">
        <v>114</v>
      </c>
      <c r="E1439">
        <v>2</v>
      </c>
      <c r="F1439">
        <v>55658</v>
      </c>
      <c r="G1439">
        <v>32</v>
      </c>
      <c r="H1439">
        <v>6.400697114520824</v>
      </c>
      <c r="I1439">
        <v>114</v>
      </c>
      <c r="J1439" t="s">
        <v>56</v>
      </c>
      <c r="K1439" t="s">
        <v>57</v>
      </c>
      <c r="L1439" t="s">
        <v>58</v>
      </c>
      <c r="M1439" t="s">
        <v>59</v>
      </c>
      <c r="N1439" t="s">
        <v>60</v>
      </c>
      <c r="O1439" t="s">
        <v>62</v>
      </c>
      <c r="P1439" t="s">
        <v>61</v>
      </c>
      <c r="Q1439" t="s">
        <v>63</v>
      </c>
      <c r="R1439" t="s">
        <v>69</v>
      </c>
      <c r="S1439" t="s">
        <v>65</v>
      </c>
      <c r="T1439">
        <v>48.544704000000003</v>
      </c>
      <c r="U1439">
        <f>(T1439-0.014129973)/(27755.404-0.014129973)</f>
        <v>1.7485099021940992E-3</v>
      </c>
      <c r="V1439">
        <v>2.7287138999999998E-2</v>
      </c>
      <c r="W1439">
        <f>(V1439-0.006104506)/(0.96359551-0.006104506)</f>
        <v>2.212306216090569E-2</v>
      </c>
      <c r="X1439">
        <v>0.73713708</v>
      </c>
      <c r="Y1439">
        <f>(X1439-0.026912883)/(0.97887218-0.026912883)</f>
        <v>0.74606571860603421</v>
      </c>
      <c r="Z1439">
        <v>0.20553429000000001</v>
      </c>
      <c r="AA1439">
        <f>(Z1439-0)/(0.8541435-0)</f>
        <v>0.24063203665426244</v>
      </c>
      <c r="AB1439">
        <v>2.1458196E-3</v>
      </c>
      <c r="AC1439">
        <f>(AB1439-0)/(0.90509456-0)</f>
        <v>2.3708236628888807E-3</v>
      </c>
      <c r="AD1439">
        <v>1.5116819E-2</v>
      </c>
      <c r="AE1439" s="3">
        <f>(AD1439-0)/(0.42788053-0)</f>
        <v>3.5329532287902886E-2</v>
      </c>
      <c r="AF1439">
        <v>7.5263820999999995E-4</v>
      </c>
      <c r="AG1439">
        <f>(AF1439-0)/(0.48863637-0)</f>
        <v>1.5402828283125956E-3</v>
      </c>
      <c r="AH1439">
        <v>35.200000000000003</v>
      </c>
      <c r="AI1439">
        <f>(AH1439-0)/(78.5-0)</f>
        <v>0.44840764331210192</v>
      </c>
      <c r="AJ1439">
        <v>32.1</v>
      </c>
      <c r="AK1439">
        <f>(AJ1439-5.8)/(57.3-5.8)</f>
        <v>0.51067961165048548</v>
      </c>
      <c r="AL1439">
        <v>23.5</v>
      </c>
      <c r="AM1439">
        <f>(AL1439-5.5)/(55.8-5.5)</f>
        <v>0.35785288270377735</v>
      </c>
      <c r="AN1439">
        <v>9.1999999999999993</v>
      </c>
      <c r="AO1439">
        <f>(AN1439-1.2)/(66.3-1.2)</f>
        <v>0.12288786482334869</v>
      </c>
      <c r="AP1439">
        <v>0.26888401364356967</v>
      </c>
      <c r="AQ1439">
        <v>0.34928819639053921</v>
      </c>
      <c r="AR1439">
        <v>0.24406296539465461</v>
      </c>
      <c r="AS1439">
        <v>0.1377648245712364</v>
      </c>
      <c r="AT1439" t="s">
        <v>72</v>
      </c>
      <c r="AU1439" t="s">
        <v>72</v>
      </c>
      <c r="AZ1439">
        <v>1.4258451E-2</v>
      </c>
      <c r="BA1439" t="s">
        <v>67</v>
      </c>
      <c r="BB1439">
        <v>-0.15494002200000001</v>
      </c>
      <c r="BC1439" t="s">
        <v>74</v>
      </c>
    </row>
    <row r="1440" spans="1:55">
      <c r="A1440" s="1">
        <v>1438</v>
      </c>
      <c r="B1440" t="s">
        <v>1074</v>
      </c>
      <c r="C1440" t="s">
        <v>114</v>
      </c>
      <c r="D1440">
        <v>378</v>
      </c>
      <c r="E1440">
        <v>25</v>
      </c>
      <c r="F1440">
        <v>80261</v>
      </c>
      <c r="G1440">
        <v>32</v>
      </c>
      <c r="H1440">
        <v>14.717608801285801</v>
      </c>
      <c r="I1440">
        <v>378</v>
      </c>
      <c r="J1440" t="s">
        <v>56</v>
      </c>
      <c r="K1440" t="s">
        <v>57</v>
      </c>
      <c r="L1440" t="s">
        <v>58</v>
      </c>
      <c r="M1440" t="s">
        <v>59</v>
      </c>
      <c r="N1440" t="s">
        <v>60</v>
      </c>
      <c r="O1440" t="s">
        <v>62</v>
      </c>
      <c r="P1440" t="s">
        <v>61</v>
      </c>
      <c r="Q1440" t="s">
        <v>63</v>
      </c>
      <c r="R1440" t="s">
        <v>65</v>
      </c>
      <c r="S1440" t="s">
        <v>64</v>
      </c>
      <c r="T1440">
        <v>41.327140999999997</v>
      </c>
      <c r="U1440">
        <f>(T1440-0.014129973)/(27755.404-0.014129973)</f>
        <v>1.4884680496458761E-3</v>
      </c>
      <c r="V1440">
        <v>2.2212781000000001E-2</v>
      </c>
      <c r="W1440">
        <f>(V1440-0.006104506)/(0.96359551-0.006104506)</f>
        <v>1.682342176867074E-2</v>
      </c>
      <c r="X1440">
        <v>0.52061290000000005</v>
      </c>
      <c r="Y1440">
        <f>(X1440-0.026912883)/(0.97887218-0.026912883)</f>
        <v>0.51861462833111038</v>
      </c>
      <c r="Z1440">
        <v>0.43792238999999999</v>
      </c>
      <c r="AA1440">
        <f>(Z1440-0)/(0.8541435-0)</f>
        <v>0.51270353283728087</v>
      </c>
      <c r="AB1440">
        <v>1.8322556000000001E-3</v>
      </c>
      <c r="AC1440">
        <f>(AB1440-0)/(0.90509456-0)</f>
        <v>2.0243803034237663E-3</v>
      </c>
      <c r="AD1440">
        <v>8.2053187999999999E-3</v>
      </c>
      <c r="AE1440" s="3">
        <f>(AD1440-0)/(0.42788053-0)</f>
        <v>1.9176658493902491E-2</v>
      </c>
      <c r="AF1440">
        <v>1.8588101000000009E-4</v>
      </c>
      <c r="AG1440">
        <f>(AF1440-0)/(0.48863637-0)</f>
        <v>3.8040764341794715E-4</v>
      </c>
      <c r="AH1440">
        <v>20</v>
      </c>
      <c r="AI1440">
        <f>(AH1440-0)/(78.5-0)</f>
        <v>0.25477707006369427</v>
      </c>
      <c r="AJ1440">
        <v>36.700000000000003</v>
      </c>
      <c r="AK1440">
        <f>(AJ1440-5.8)/(57.3-5.8)</f>
        <v>0.60000000000000009</v>
      </c>
      <c r="AL1440">
        <v>28.8</v>
      </c>
      <c r="AM1440">
        <f>(AL1440-5.5)/(55.8-5.5)</f>
        <v>0.46322067594433403</v>
      </c>
      <c r="AN1440">
        <v>14.5</v>
      </c>
      <c r="AO1440">
        <f>(AN1440-1.2)/(66.3-1.2)</f>
        <v>0.20430107526881724</v>
      </c>
      <c r="AP1440">
        <v>0.26072467039313829</v>
      </c>
      <c r="AQ1440">
        <v>0.31174900752818091</v>
      </c>
      <c r="AR1440">
        <v>0.25396656797270212</v>
      </c>
      <c r="AS1440">
        <v>0.17355975410597871</v>
      </c>
      <c r="AT1440" t="s">
        <v>79</v>
      </c>
      <c r="AU1440" t="s">
        <v>72</v>
      </c>
      <c r="AV1440">
        <v>63</v>
      </c>
      <c r="AW1440">
        <v>0.52238806000000004</v>
      </c>
      <c r="AX1440">
        <v>0.49743999999999999</v>
      </c>
      <c r="AY1440">
        <f>(AX1440-0)/(1.01692-0)</f>
        <v>0.48916335601620575</v>
      </c>
      <c r="AZ1440">
        <v>4.8836827999999999E-2</v>
      </c>
      <c r="BA1440" t="s">
        <v>67</v>
      </c>
      <c r="BB1440">
        <v>0.12019331599999999</v>
      </c>
      <c r="BC1440" t="s">
        <v>67</v>
      </c>
    </row>
    <row r="1441" spans="1:55">
      <c r="A1441" s="1">
        <v>1439</v>
      </c>
      <c r="B1441" t="s">
        <v>1074</v>
      </c>
      <c r="C1441" t="s">
        <v>115</v>
      </c>
      <c r="D1441">
        <v>50</v>
      </c>
      <c r="E1441">
        <v>0</v>
      </c>
      <c r="F1441">
        <v>12929</v>
      </c>
      <c r="G1441">
        <v>38</v>
      </c>
      <c r="H1441">
        <v>10.17703978408392</v>
      </c>
      <c r="I1441">
        <v>50</v>
      </c>
      <c r="J1441" t="s">
        <v>56</v>
      </c>
      <c r="K1441" t="s">
        <v>57</v>
      </c>
      <c r="L1441" t="s">
        <v>58</v>
      </c>
      <c r="M1441" t="s">
        <v>59</v>
      </c>
      <c r="N1441" t="s">
        <v>60</v>
      </c>
      <c r="O1441" t="s">
        <v>61</v>
      </c>
      <c r="P1441" t="s">
        <v>62</v>
      </c>
      <c r="Q1441" t="s">
        <v>63</v>
      </c>
      <c r="R1441" t="s">
        <v>64</v>
      </c>
      <c r="S1441" t="s">
        <v>65</v>
      </c>
      <c r="T1441">
        <v>11.165901</v>
      </c>
      <c r="U1441">
        <f>(T1441-0.014129973)/(27755.404-0.014129973)</f>
        <v>4.0178758357283173E-4</v>
      </c>
      <c r="V1441">
        <v>2.0553994999999999E-2</v>
      </c>
      <c r="W1441">
        <f>(V1441-0.006104506)/(0.96359551-0.006104506)</f>
        <v>1.5090991914948582E-2</v>
      </c>
      <c r="X1441">
        <v>0.64785223999999997</v>
      </c>
      <c r="Y1441">
        <f>(X1441-0.026912883)/(0.97887218-0.026912883)</f>
        <v>0.65227511192634524</v>
      </c>
      <c r="Z1441">
        <v>0.31890806999999999</v>
      </c>
      <c r="AA1441">
        <f>(Z1441-0)/(0.8541435-0)</f>
        <v>0.3733659156804448</v>
      </c>
      <c r="AB1441">
        <v>1.2846247000000001E-3</v>
      </c>
      <c r="AC1441">
        <f>(AB1441-0)/(0.90509456-0)</f>
        <v>1.4193265066138505E-3</v>
      </c>
      <c r="AD1441">
        <v>3.8538740000000002E-3</v>
      </c>
      <c r="AE1441" s="3">
        <f>(AD1441-0)/(0.42788053-0)</f>
        <v>9.0068926482819878E-3</v>
      </c>
      <c r="AF1441">
        <v>0</v>
      </c>
      <c r="AG1441">
        <f>(AF1441-0)/(0.48863637-0)</f>
        <v>0</v>
      </c>
      <c r="AH1441">
        <v>15.6</v>
      </c>
      <c r="AI1441">
        <f>(AH1441-0)/(78.5-0)</f>
        <v>0.19872611464968151</v>
      </c>
      <c r="AJ1441">
        <v>30.3</v>
      </c>
      <c r="AK1441">
        <f>(AJ1441-5.8)/(57.3-5.8)</f>
        <v>0.47572815533980584</v>
      </c>
      <c r="AL1441">
        <v>37.299999999999997</v>
      </c>
      <c r="AM1441">
        <f>(AL1441-5.5)/(55.8-5.5)</f>
        <v>0.63220675944333993</v>
      </c>
      <c r="AN1441">
        <v>16.8</v>
      </c>
      <c r="AO1441">
        <f>(AN1441-1.2)/(66.3-1.2)</f>
        <v>0.23963133640553</v>
      </c>
      <c r="AP1441">
        <v>0.26463267763950232</v>
      </c>
      <c r="AQ1441">
        <v>0.28558811722199928</v>
      </c>
      <c r="AR1441">
        <v>0.2699317543155359</v>
      </c>
      <c r="AS1441">
        <v>0.17984745082296261</v>
      </c>
      <c r="AT1441" t="s">
        <v>79</v>
      </c>
      <c r="AU1441" t="s">
        <v>72</v>
      </c>
      <c r="AZ1441">
        <v>0.35802197800000002</v>
      </c>
      <c r="BA1441" t="s">
        <v>67</v>
      </c>
      <c r="BB1441">
        <v>0.37347123500000001</v>
      </c>
      <c r="BC1441" t="s">
        <v>67</v>
      </c>
    </row>
    <row r="1442" spans="1:55">
      <c r="A1442" s="1">
        <v>1440</v>
      </c>
      <c r="B1442" t="s">
        <v>1074</v>
      </c>
      <c r="C1442" t="s">
        <v>1091</v>
      </c>
      <c r="D1442">
        <v>229</v>
      </c>
      <c r="E1442">
        <v>1</v>
      </c>
      <c r="F1442">
        <v>23805</v>
      </c>
      <c r="G1442">
        <v>28</v>
      </c>
      <c r="H1442">
        <v>34.35652774027065</v>
      </c>
      <c r="I1442">
        <v>229</v>
      </c>
      <c r="J1442" t="s">
        <v>56</v>
      </c>
      <c r="K1442" t="s">
        <v>57</v>
      </c>
      <c r="L1442" t="s">
        <v>58</v>
      </c>
      <c r="M1442" t="s">
        <v>100</v>
      </c>
      <c r="N1442" t="s">
        <v>60</v>
      </c>
      <c r="O1442" t="s">
        <v>62</v>
      </c>
      <c r="P1442" t="s">
        <v>61</v>
      </c>
      <c r="Q1442" t="s">
        <v>63</v>
      </c>
      <c r="R1442" t="s">
        <v>64</v>
      </c>
      <c r="S1442" t="s">
        <v>65</v>
      </c>
      <c r="T1442">
        <v>15.077858000000001</v>
      </c>
      <c r="U1442">
        <f>(T1442-0.014129973)/(27755.404-0.014129973)</f>
        <v>5.4273163149717797E-4</v>
      </c>
      <c r="V1442">
        <v>4.6830381999999997E-2</v>
      </c>
      <c r="W1442">
        <f>(V1442-0.006104506)/(0.96359551-0.006104506)</f>
        <v>4.2533951577470898E-2</v>
      </c>
      <c r="X1442">
        <v>0.46830382999999998</v>
      </c>
      <c r="Y1442">
        <f>(X1442-0.026912883)/(0.97887218-0.026912883)</f>
        <v>0.46366577687827343</v>
      </c>
      <c r="Z1442">
        <v>0.41708033999999999</v>
      </c>
      <c r="AA1442">
        <f>(Z1442-0)/(0.8541435-0)</f>
        <v>0.48830242225106207</v>
      </c>
      <c r="AB1442">
        <v>5.5045467000000001E-2</v>
      </c>
      <c r="AC1442">
        <f>(AB1442-0)/(0.90509456-0)</f>
        <v>6.0817365867274688E-2</v>
      </c>
      <c r="AD1442">
        <v>3.4266132999999999E-3</v>
      </c>
      <c r="AE1442" s="3">
        <f>(AD1442-0)/(0.42788053-0)</f>
        <v>8.0083412535737492E-3</v>
      </c>
      <c r="AF1442">
        <v>0</v>
      </c>
      <c r="AG1442">
        <f>(AF1442-0)/(0.48863637-0)</f>
        <v>0</v>
      </c>
      <c r="AH1442">
        <v>12.8</v>
      </c>
      <c r="AI1442">
        <f>(AH1442-0)/(78.5-0)</f>
        <v>0.16305732484076435</v>
      </c>
      <c r="AJ1442">
        <v>27.9</v>
      </c>
      <c r="AK1442">
        <f>(AJ1442-5.8)/(57.3-5.8)</f>
        <v>0.42912621359223296</v>
      </c>
      <c r="AL1442">
        <v>36.6</v>
      </c>
      <c r="AM1442">
        <f>(AL1442-5.5)/(55.8-5.5)</f>
        <v>0.61829025844930419</v>
      </c>
      <c r="AN1442">
        <v>22.7</v>
      </c>
      <c r="AO1442">
        <f>(AN1442-1.2)/(66.3-1.2)</f>
        <v>0.33026113671274965</v>
      </c>
      <c r="AP1442">
        <v>0.27825857751614458</v>
      </c>
      <c r="AQ1442">
        <v>0.31116285199666122</v>
      </c>
      <c r="AR1442">
        <v>0.24719940253920841</v>
      </c>
      <c r="AS1442">
        <v>0.16337916794798579</v>
      </c>
      <c r="AT1442" t="s">
        <v>79</v>
      </c>
      <c r="AU1442" t="s">
        <v>72</v>
      </c>
      <c r="AZ1442">
        <v>0.30350636600000003</v>
      </c>
      <c r="BA1442" t="s">
        <v>67</v>
      </c>
      <c r="BB1442">
        <v>0.29634252100000003</v>
      </c>
      <c r="BC1442" t="s">
        <v>67</v>
      </c>
    </row>
    <row r="1443" spans="1:55">
      <c r="A1443" s="1">
        <v>1441</v>
      </c>
      <c r="B1443" t="s">
        <v>1074</v>
      </c>
      <c r="C1443" t="s">
        <v>116</v>
      </c>
      <c r="D1443">
        <v>71</v>
      </c>
      <c r="E1443">
        <v>4</v>
      </c>
      <c r="F1443">
        <v>82910</v>
      </c>
      <c r="G1443">
        <v>40</v>
      </c>
      <c r="H1443">
        <v>2.14087564829333</v>
      </c>
      <c r="I1443">
        <v>71</v>
      </c>
      <c r="J1443" t="s">
        <v>56</v>
      </c>
      <c r="K1443" t="s">
        <v>57</v>
      </c>
      <c r="L1443" t="s">
        <v>58</v>
      </c>
      <c r="M1443" t="s">
        <v>59</v>
      </c>
      <c r="N1443" t="s">
        <v>60</v>
      </c>
      <c r="O1443" t="s">
        <v>62</v>
      </c>
      <c r="P1443" t="s">
        <v>61</v>
      </c>
      <c r="Q1443" t="s">
        <v>63</v>
      </c>
      <c r="R1443" t="s">
        <v>65</v>
      </c>
      <c r="S1443" t="s">
        <v>64</v>
      </c>
      <c r="T1443">
        <v>73.111687000000003</v>
      </c>
      <c r="U1443">
        <f>(T1443-0.014129973)/(27755.404-0.014129973)</f>
        <v>2.6336346694930753E-3</v>
      </c>
      <c r="V1443">
        <v>2.7229408E-2</v>
      </c>
      <c r="W1443">
        <f>(V1443-0.006104506)/(0.96359551-0.006104506)</f>
        <v>2.2062768121840236E-2</v>
      </c>
      <c r="X1443">
        <v>0.64967959999999991</v>
      </c>
      <c r="Y1443">
        <f>(X1443-0.026912883)/(0.97887218-0.026912883)</f>
        <v>0.65419468979670048</v>
      </c>
      <c r="Z1443">
        <v>0.29988733000000001</v>
      </c>
      <c r="AA1443">
        <f>(Z1443-0)/(0.8541435-0)</f>
        <v>0.35109712829284545</v>
      </c>
      <c r="AB1443">
        <v>2.0304688E-3</v>
      </c>
      <c r="AC1443">
        <f>(AB1443-0)/(0.90509456-0)</f>
        <v>2.2433775317354685E-3</v>
      </c>
      <c r="AD1443">
        <v>8.9551890000000006E-3</v>
      </c>
      <c r="AE1443" s="3">
        <f>(AD1443-0)/(0.42788053-0)</f>
        <v>2.0929180862704833E-2</v>
      </c>
      <c r="AF1443">
        <v>2.5820991000000002E-4</v>
      </c>
      <c r="AG1443">
        <f>(AF1443-0)/(0.48863637-0)</f>
        <v>5.284295763739404E-4</v>
      </c>
      <c r="AH1443">
        <v>23.9</v>
      </c>
      <c r="AI1443">
        <f>(AH1443-0)/(78.5-0)</f>
        <v>0.30445859872611464</v>
      </c>
      <c r="AJ1443">
        <v>34.9</v>
      </c>
      <c r="AK1443">
        <f>(AJ1443-5.8)/(57.3-5.8)</f>
        <v>0.56504854368932034</v>
      </c>
      <c r="AL1443">
        <v>25</v>
      </c>
      <c r="AM1443">
        <f>(AL1443-5.5)/(55.8-5.5)</f>
        <v>0.38767395626242546</v>
      </c>
      <c r="AN1443">
        <v>16.2</v>
      </c>
      <c r="AO1443">
        <f>(AN1443-1.2)/(66.3-1.2)</f>
        <v>0.23041474654377883</v>
      </c>
      <c r="AP1443">
        <v>0.2762728574446609</v>
      </c>
      <c r="AQ1443">
        <v>0.32013333020351631</v>
      </c>
      <c r="AR1443">
        <v>0.25573343348747679</v>
      </c>
      <c r="AS1443">
        <v>0.14786037886434589</v>
      </c>
      <c r="AT1443" t="s">
        <v>66</v>
      </c>
      <c r="AU1443" t="s">
        <v>66</v>
      </c>
      <c r="AZ1443">
        <v>-5.0784710000000002E-3</v>
      </c>
      <c r="BA1443" t="s">
        <v>74</v>
      </c>
      <c r="BB1443">
        <v>-4.6905433000000003E-2</v>
      </c>
      <c r="BC1443" t="s">
        <v>74</v>
      </c>
    </row>
    <row r="1444" spans="1:55">
      <c r="A1444" s="1">
        <v>1442</v>
      </c>
      <c r="B1444" t="s">
        <v>1074</v>
      </c>
      <c r="C1444" t="s">
        <v>1092</v>
      </c>
      <c r="D1444">
        <v>165</v>
      </c>
      <c r="E1444">
        <v>17</v>
      </c>
      <c r="F1444">
        <v>32317</v>
      </c>
      <c r="G1444">
        <v>40</v>
      </c>
      <c r="H1444">
        <v>12.76417984342606</v>
      </c>
      <c r="I1444">
        <v>165</v>
      </c>
      <c r="J1444" t="s">
        <v>56</v>
      </c>
      <c r="K1444" t="s">
        <v>58</v>
      </c>
      <c r="L1444" t="s">
        <v>57</v>
      </c>
      <c r="M1444" t="s">
        <v>59</v>
      </c>
      <c r="N1444" t="s">
        <v>60</v>
      </c>
      <c r="O1444" t="s">
        <v>62</v>
      </c>
      <c r="P1444" t="s">
        <v>61</v>
      </c>
      <c r="Q1444" t="s">
        <v>63</v>
      </c>
      <c r="R1444" t="s">
        <v>64</v>
      </c>
      <c r="S1444" t="s">
        <v>65</v>
      </c>
      <c r="T1444">
        <v>18.795099</v>
      </c>
      <c r="U1444">
        <f>(T1444-0.014129973)/(27755.404-0.014129973)</f>
        <v>6.7666024923258383E-4</v>
      </c>
      <c r="V1444">
        <v>2.8009268E-2</v>
      </c>
      <c r="W1444">
        <f>(V1444-0.006104506)/(0.96359551-0.006104506)</f>
        <v>2.2877250969973607E-2</v>
      </c>
      <c r="X1444">
        <v>0.21867976</v>
      </c>
      <c r="Y1444">
        <f>(X1444-0.026912883)/(0.97887218-0.026912883)</f>
        <v>0.20144440797451449</v>
      </c>
      <c r="Z1444">
        <v>0.73989421</v>
      </c>
      <c r="AA1444">
        <f>(Z1444-0)/(0.8541435-0)</f>
        <v>0.86624110585633451</v>
      </c>
      <c r="AB1444">
        <v>1.4523324000000001E-3</v>
      </c>
      <c r="AC1444">
        <f>(AB1444-0)/(0.90509456-0)</f>
        <v>1.6046195217436731E-3</v>
      </c>
      <c r="AD1444">
        <v>5.7747504000000014E-3</v>
      </c>
      <c r="AE1444" s="3">
        <f>(AD1444-0)/(0.42788053-0)</f>
        <v>1.3496174738308381E-2</v>
      </c>
      <c r="AF1444">
        <v>6.9158682999999999E-5</v>
      </c>
      <c r="AG1444">
        <f>(AF1444-0)/(0.48863637-0)</f>
        <v>1.4153404708699846E-4</v>
      </c>
      <c r="AH1444">
        <v>17.5</v>
      </c>
      <c r="AI1444">
        <f>(AH1444-0)/(78.5-0)</f>
        <v>0.22292993630573249</v>
      </c>
      <c r="AJ1444">
        <v>24.8</v>
      </c>
      <c r="AK1444">
        <f>(AJ1444-5.8)/(57.3-5.8)</f>
        <v>0.36893203883495146</v>
      </c>
      <c r="AL1444">
        <v>36.5</v>
      </c>
      <c r="AM1444">
        <f>(AL1444-5.5)/(55.8-5.5)</f>
        <v>0.61630218687872762</v>
      </c>
      <c r="AN1444">
        <v>21.2</v>
      </c>
      <c r="AO1444">
        <f>(AN1444-1.2)/(66.3-1.2)</f>
        <v>0.30721966205837176</v>
      </c>
      <c r="AP1444">
        <v>0.30796362253189957</v>
      </c>
      <c r="AQ1444">
        <v>0.3215533040561569</v>
      </c>
      <c r="AR1444">
        <v>0.22625263667485049</v>
      </c>
      <c r="AS1444">
        <v>0.14423043673709321</v>
      </c>
      <c r="AT1444" t="s">
        <v>79</v>
      </c>
      <c r="AU1444" t="s">
        <v>72</v>
      </c>
      <c r="AZ1444">
        <v>0.14028833600000001</v>
      </c>
      <c r="BA1444" t="s">
        <v>67</v>
      </c>
      <c r="BB1444">
        <v>3.7521059999999998E-3</v>
      </c>
      <c r="BC1444" t="s">
        <v>67</v>
      </c>
    </row>
    <row r="1445" spans="1:55">
      <c r="A1445" s="1">
        <v>1443</v>
      </c>
      <c r="B1445" t="s">
        <v>1074</v>
      </c>
      <c r="C1445" t="s">
        <v>222</v>
      </c>
      <c r="D1445">
        <v>150</v>
      </c>
      <c r="E1445">
        <v>11</v>
      </c>
      <c r="F1445">
        <v>34869</v>
      </c>
      <c r="G1445">
        <v>35</v>
      </c>
      <c r="H1445">
        <v>12.29090104595568</v>
      </c>
      <c r="I1445">
        <v>150</v>
      </c>
      <c r="J1445" t="s">
        <v>56</v>
      </c>
      <c r="K1445" t="s">
        <v>57</v>
      </c>
      <c r="L1445" t="s">
        <v>58</v>
      </c>
      <c r="M1445" t="s">
        <v>59</v>
      </c>
      <c r="N1445" t="s">
        <v>60</v>
      </c>
      <c r="O1445" t="s">
        <v>61</v>
      </c>
      <c r="P1445" t="s">
        <v>62</v>
      </c>
      <c r="Q1445" t="s">
        <v>63</v>
      </c>
      <c r="R1445" t="s">
        <v>64</v>
      </c>
      <c r="S1445" t="s">
        <v>65</v>
      </c>
      <c r="T1445">
        <v>22.531836999999999</v>
      </c>
      <c r="U1445">
        <f>(T1445-0.014129973)/(27755.404-0.014129973)</f>
        <v>8.1129132512445211E-4</v>
      </c>
      <c r="V1445">
        <v>1.12849E-2</v>
      </c>
      <c r="W1445">
        <f>(V1445-0.006104506)/(0.96359551-0.006104506)</f>
        <v>5.4103839914510579E-3</v>
      </c>
      <c r="X1445">
        <v>0.67247480000000004</v>
      </c>
      <c r="Y1445">
        <f>(X1445-0.026912883)/(0.97887218-0.026912883)</f>
        <v>0.67814025141034995</v>
      </c>
      <c r="Z1445">
        <v>0.30059933999999999</v>
      </c>
      <c r="AA1445">
        <f>(Z1445-0)/(0.8541435-0)</f>
        <v>0.35193072358450311</v>
      </c>
      <c r="AB1445">
        <v>2.2511329000000002E-3</v>
      </c>
      <c r="AC1445">
        <f>(AB1445-0)/(0.90509456-0)</f>
        <v>2.4871797925732756E-3</v>
      </c>
      <c r="AD1445">
        <v>4.0052622E-3</v>
      </c>
      <c r="AE1445" s="3">
        <f>(AD1445-0)/(0.42788053-0)</f>
        <v>9.3607021567445482E-3</v>
      </c>
      <c r="AF1445">
        <v>2.3388394000000001E-4</v>
      </c>
      <c r="AG1445">
        <f>(AF1445-0)/(0.48863637-0)</f>
        <v>4.7864619655716583E-4</v>
      </c>
      <c r="AH1445">
        <v>16</v>
      </c>
      <c r="AI1445">
        <f>(AH1445-0)/(78.5-0)</f>
        <v>0.20382165605095542</v>
      </c>
      <c r="AJ1445">
        <v>33.200000000000003</v>
      </c>
      <c r="AK1445">
        <f>(AJ1445-5.8)/(57.3-5.8)</f>
        <v>0.53203883495145632</v>
      </c>
      <c r="AL1445">
        <v>37.4</v>
      </c>
      <c r="AM1445">
        <f>(AL1445-5.5)/(55.8-5.5)</f>
        <v>0.63419483101391649</v>
      </c>
      <c r="AN1445">
        <v>13.4</v>
      </c>
      <c r="AO1445">
        <f>(AN1445-1.2)/(66.3-1.2)</f>
        <v>0.1874039938556068</v>
      </c>
      <c r="AP1445">
        <v>0.25847098377430189</v>
      </c>
      <c r="AQ1445">
        <v>0.30460458997222639</v>
      </c>
      <c r="AR1445">
        <v>0.26499049846513661</v>
      </c>
      <c r="AS1445">
        <v>0.17193392778833499</v>
      </c>
      <c r="AT1445" t="s">
        <v>79</v>
      </c>
      <c r="AU1445" t="s">
        <v>72</v>
      </c>
      <c r="AZ1445">
        <v>6.5782599999999998E-3</v>
      </c>
      <c r="BA1445" t="s">
        <v>67</v>
      </c>
      <c r="BB1445">
        <v>-0.32307816</v>
      </c>
      <c r="BC1445" t="s">
        <v>74</v>
      </c>
    </row>
    <row r="1446" spans="1:55">
      <c r="A1446" s="1">
        <v>1444</v>
      </c>
      <c r="B1446" t="s">
        <v>1074</v>
      </c>
      <c r="C1446" t="s">
        <v>119</v>
      </c>
      <c r="D1446">
        <v>58</v>
      </c>
      <c r="E1446">
        <v>2</v>
      </c>
      <c r="F1446">
        <v>59779</v>
      </c>
      <c r="G1446">
        <v>39</v>
      </c>
      <c r="H1446">
        <v>2.4877958600503312</v>
      </c>
      <c r="I1446">
        <v>58</v>
      </c>
      <c r="J1446" t="s">
        <v>56</v>
      </c>
      <c r="K1446" t="s">
        <v>57</v>
      </c>
      <c r="L1446" t="s">
        <v>58</v>
      </c>
      <c r="M1446" t="s">
        <v>59</v>
      </c>
      <c r="N1446" t="s">
        <v>60</v>
      </c>
      <c r="O1446" t="s">
        <v>62</v>
      </c>
      <c r="P1446" t="s">
        <v>61</v>
      </c>
      <c r="Q1446" t="s">
        <v>63</v>
      </c>
      <c r="R1446" t="s">
        <v>64</v>
      </c>
      <c r="S1446" t="s">
        <v>65</v>
      </c>
      <c r="T1446">
        <v>45.015918999999997</v>
      </c>
      <c r="U1446">
        <f>(T1446-0.014129973)/(27755.404-0.014129973)</f>
        <v>1.6213711728689263E-3</v>
      </c>
      <c r="V1446">
        <v>2.1398269000000001E-2</v>
      </c>
      <c r="W1446">
        <f>(V1446-0.006104506)/(0.96359551-0.006104506)</f>
        <v>1.5972748502188539E-2</v>
      </c>
      <c r="X1446">
        <v>0.51131850000000001</v>
      </c>
      <c r="Y1446">
        <f>(X1446-0.026912883)/(0.97887218-0.026912883)</f>
        <v>0.50885118568257448</v>
      </c>
      <c r="Z1446">
        <v>0.44576615000000003</v>
      </c>
      <c r="AA1446">
        <f>(Z1446-0)/(0.8541435-0)</f>
        <v>0.52188672043983253</v>
      </c>
      <c r="AB1446">
        <v>2.1381299000000002E-3</v>
      </c>
      <c r="AC1446">
        <f>(AB1446-0)/(0.90509456-0)</f>
        <v>2.3623276445281036E-3</v>
      </c>
      <c r="AD1446">
        <v>9.1634140999999995E-3</v>
      </c>
      <c r="AE1446" s="3">
        <f>(AD1446-0)/(0.42788053-0)</f>
        <v>2.1415823945062421E-2</v>
      </c>
      <c r="AF1446">
        <v>5.9392500999999999E-4</v>
      </c>
      <c r="AG1446">
        <f>(AF1446-0)/(0.48863637-0)</f>
        <v>1.2154744232403332E-3</v>
      </c>
      <c r="AH1446">
        <v>23.7</v>
      </c>
      <c r="AI1446">
        <f>(AH1446-0)/(78.5-0)</f>
        <v>0.3019108280254777</v>
      </c>
      <c r="AJ1446">
        <v>30.7</v>
      </c>
      <c r="AK1446">
        <f>(AJ1446-5.8)/(57.3-5.8)</f>
        <v>0.48349514563106794</v>
      </c>
      <c r="AL1446">
        <v>31.5</v>
      </c>
      <c r="AM1446">
        <f>(AL1446-5.5)/(55.8-5.5)</f>
        <v>0.51689860834990065</v>
      </c>
      <c r="AN1446">
        <v>14.2</v>
      </c>
      <c r="AO1446">
        <f>(AN1446-1.2)/(66.3-1.2)</f>
        <v>0.19969278033794163</v>
      </c>
      <c r="AP1446">
        <v>0.26236212455455621</v>
      </c>
      <c r="AQ1446">
        <v>0.32823689122687932</v>
      </c>
      <c r="AR1446">
        <v>0.25070422535211268</v>
      </c>
      <c r="AS1446">
        <v>0.15869675886645171</v>
      </c>
      <c r="AT1446" t="s">
        <v>66</v>
      </c>
      <c r="AU1446" t="s">
        <v>66</v>
      </c>
      <c r="AZ1446">
        <v>2.6055437000000001E-2</v>
      </c>
      <c r="BA1446" t="s">
        <v>67</v>
      </c>
      <c r="BB1446">
        <v>2.8144988999999999E-2</v>
      </c>
      <c r="BC1446" t="s">
        <v>67</v>
      </c>
    </row>
    <row r="1447" spans="1:55">
      <c r="A1447" s="1">
        <v>1445</v>
      </c>
      <c r="B1447" t="s">
        <v>1074</v>
      </c>
      <c r="C1447" t="s">
        <v>121</v>
      </c>
      <c r="D1447">
        <v>268</v>
      </c>
      <c r="E1447">
        <v>8</v>
      </c>
      <c r="F1447">
        <v>95203</v>
      </c>
      <c r="G1447">
        <v>37</v>
      </c>
      <c r="H1447">
        <v>7.6082090304331196</v>
      </c>
      <c r="I1447">
        <v>268</v>
      </c>
      <c r="J1447" t="s">
        <v>56</v>
      </c>
      <c r="K1447" t="s">
        <v>57</v>
      </c>
      <c r="L1447" t="s">
        <v>58</v>
      </c>
      <c r="M1447" t="s">
        <v>59</v>
      </c>
      <c r="N1447" t="s">
        <v>60</v>
      </c>
      <c r="O1447" t="s">
        <v>62</v>
      </c>
      <c r="P1447" t="s">
        <v>61</v>
      </c>
      <c r="Q1447" t="s">
        <v>63</v>
      </c>
      <c r="R1447" t="s">
        <v>69</v>
      </c>
      <c r="S1447" t="s">
        <v>65</v>
      </c>
      <c r="T1447">
        <v>57.079349999999998</v>
      </c>
      <c r="U1447">
        <f>(T1447-0.014129973)/(27755.404-0.014129973)</f>
        <v>2.0560049883725333E-3</v>
      </c>
      <c r="V1447">
        <v>3.1354728999999998E-2</v>
      </c>
      <c r="W1447">
        <f>(V1447-0.006104506)/(0.96359551-0.006104506)</f>
        <v>2.6371237844026781E-2</v>
      </c>
      <c r="X1447">
        <v>0.55234307000000005</v>
      </c>
      <c r="Y1447">
        <f>(X1447-0.026912883)/(0.97887218-0.026912883)</f>
        <v>0.55194606392924384</v>
      </c>
      <c r="Z1447">
        <v>0.38026130000000002</v>
      </c>
      <c r="AA1447">
        <f>(Z1447-0)/(0.8541435-0)</f>
        <v>0.44519603556076942</v>
      </c>
      <c r="AB1447">
        <v>1.4957872E-3</v>
      </c>
      <c r="AC1447">
        <f>(AB1447-0)/(0.90509456-0)</f>
        <v>1.6526308588132492E-3</v>
      </c>
      <c r="AD1447">
        <v>2.6365614999999998E-2</v>
      </c>
      <c r="AE1447" s="3">
        <f>(AD1447-0)/(0.42788053-0)</f>
        <v>6.1619104285955704E-2</v>
      </c>
      <c r="AF1447">
        <v>2.3667518999999999E-4</v>
      </c>
      <c r="AG1447">
        <f>(AF1447-0)/(0.48863637-0)</f>
        <v>4.843585220641681E-4</v>
      </c>
      <c r="AH1447">
        <v>47.7</v>
      </c>
      <c r="AI1447">
        <f>(AH1447-0)/(78.5-0)</f>
        <v>0.60764331210191092</v>
      </c>
      <c r="AJ1447">
        <v>27.6</v>
      </c>
      <c r="AK1447">
        <f>(AJ1447-5.8)/(57.3-5.8)</f>
        <v>0.42330097087378643</v>
      </c>
      <c r="AL1447">
        <v>16.600000000000001</v>
      </c>
      <c r="AM1447">
        <f>(AL1447-5.5)/(55.8-5.5)</f>
        <v>0.22067594433399607</v>
      </c>
      <c r="AN1447">
        <v>8.1999999999999993</v>
      </c>
      <c r="AO1447">
        <f>(AN1447-1.2)/(66.3-1.2)</f>
        <v>0.10752688172043011</v>
      </c>
      <c r="AP1447">
        <v>0.27606740509325012</v>
      </c>
      <c r="AQ1447">
        <v>0.32637508283631539</v>
      </c>
      <c r="AR1447">
        <v>0.26461232604373758</v>
      </c>
      <c r="AS1447">
        <v>0.13294518602669689</v>
      </c>
      <c r="AT1447" t="s">
        <v>79</v>
      </c>
      <c r="AU1447" t="s">
        <v>72</v>
      </c>
      <c r="AV1447">
        <v>82</v>
      </c>
      <c r="AW1447">
        <v>0.80597014899999997</v>
      </c>
      <c r="AX1447">
        <v>0.21128</v>
      </c>
      <c r="AY1447">
        <f>(AX1447-0)/(1.01692-0)</f>
        <v>0.20776462258584744</v>
      </c>
      <c r="AZ1447">
        <v>0.13143581100000001</v>
      </c>
      <c r="BA1447" t="s">
        <v>67</v>
      </c>
      <c r="BB1447">
        <v>0.24642857100000001</v>
      </c>
      <c r="BC1447" t="s">
        <v>67</v>
      </c>
    </row>
    <row r="1448" spans="1:55">
      <c r="A1448" s="1">
        <v>1446</v>
      </c>
      <c r="B1448" t="s">
        <v>1074</v>
      </c>
      <c r="C1448" t="s">
        <v>124</v>
      </c>
      <c r="D1448">
        <v>75</v>
      </c>
      <c r="E1448">
        <v>7</v>
      </c>
      <c r="F1448">
        <v>27088</v>
      </c>
      <c r="G1448">
        <v>32</v>
      </c>
      <c r="H1448">
        <v>8.6523552864737159</v>
      </c>
      <c r="I1448">
        <v>75</v>
      </c>
      <c r="J1448" t="s">
        <v>56</v>
      </c>
      <c r="K1448" t="s">
        <v>57</v>
      </c>
      <c r="L1448" t="s">
        <v>58</v>
      </c>
      <c r="M1448" t="s">
        <v>59</v>
      </c>
      <c r="N1448" t="s">
        <v>60</v>
      </c>
      <c r="O1448" t="s">
        <v>61</v>
      </c>
      <c r="P1448" t="s">
        <v>62</v>
      </c>
      <c r="Q1448" t="s">
        <v>63</v>
      </c>
      <c r="R1448" t="s">
        <v>64</v>
      </c>
      <c r="S1448" t="s">
        <v>65</v>
      </c>
      <c r="T1448">
        <v>17.593631999999999</v>
      </c>
      <c r="U1448">
        <f>(T1448-0.014129973)/(27755.404-0.014129973)</f>
        <v>6.3337254887505922E-4</v>
      </c>
      <c r="V1448">
        <v>1.7762493000000001E-2</v>
      </c>
      <c r="W1448">
        <f>(V1448-0.006104506)/(0.96359551-0.006104506)</f>
        <v>1.2175557735057322E-2</v>
      </c>
      <c r="X1448">
        <v>0.65029334999999999</v>
      </c>
      <c r="Y1448">
        <f>(X1448-0.026912883)/(0.97887218-0.026912883)</f>
        <v>0.65483941274014379</v>
      </c>
      <c r="Z1448">
        <v>0.31531459000000001</v>
      </c>
      <c r="AA1448">
        <f>(Z1448-0)/(0.8541435-0)</f>
        <v>0.36915880059966505</v>
      </c>
      <c r="AB1448">
        <v>1.8207566E-3</v>
      </c>
      <c r="AC1448">
        <f>(AB1448-0)/(0.90509456-0)</f>
        <v>2.0116755535465819E-3</v>
      </c>
      <c r="AD1448">
        <v>3.8438194999999998E-3</v>
      </c>
      <c r="AE1448" s="3">
        <f>(AD1448-0)/(0.42788053-0)</f>
        <v>8.9833942666192358E-3</v>
      </c>
      <c r="AF1448">
        <v>4.8553510000000003E-4</v>
      </c>
      <c r="AG1448">
        <f>(AF1448-0)/(0.48863637-0)</f>
        <v>9.9365321496637689E-4</v>
      </c>
      <c r="AH1448">
        <v>12.1</v>
      </c>
      <c r="AI1448">
        <f>(AH1448-0)/(78.5-0)</f>
        <v>0.15414012738853503</v>
      </c>
      <c r="AJ1448">
        <v>27.5</v>
      </c>
      <c r="AK1448">
        <f>(AJ1448-5.8)/(57.3-5.8)</f>
        <v>0.42135922330097086</v>
      </c>
      <c r="AL1448">
        <v>39.700000000000003</v>
      </c>
      <c r="AM1448">
        <f>(AL1448-5.5)/(55.8-5.5)</f>
        <v>0.67992047713717707</v>
      </c>
      <c r="AN1448">
        <v>20.7</v>
      </c>
      <c r="AO1448">
        <f>(AN1448-1.2)/(66.3-1.2)</f>
        <v>0.29953917050691248</v>
      </c>
      <c r="AP1448">
        <v>0.2515071818733563</v>
      </c>
      <c r="AQ1448">
        <v>0.30487558163058881</v>
      </c>
      <c r="AR1448">
        <v>0.25785959943354242</v>
      </c>
      <c r="AS1448">
        <v>0.1857576370625125</v>
      </c>
      <c r="AT1448" t="s">
        <v>79</v>
      </c>
      <c r="AU1448" t="s">
        <v>72</v>
      </c>
      <c r="AZ1448">
        <v>4.9667866999999997E-2</v>
      </c>
      <c r="BA1448" t="s">
        <v>67</v>
      </c>
      <c r="BB1448">
        <v>-0.14522609</v>
      </c>
      <c r="BC1448" t="s">
        <v>74</v>
      </c>
    </row>
    <row r="1449" spans="1:55">
      <c r="A1449" s="1">
        <v>1447</v>
      </c>
      <c r="B1449" t="s">
        <v>1074</v>
      </c>
      <c r="C1449" t="s">
        <v>125</v>
      </c>
      <c r="D1449">
        <v>45</v>
      </c>
      <c r="E1449">
        <v>2</v>
      </c>
      <c r="F1449">
        <v>37144</v>
      </c>
      <c r="G1449">
        <v>39</v>
      </c>
      <c r="H1449">
        <v>3.1064132937921438</v>
      </c>
      <c r="I1449">
        <v>45</v>
      </c>
      <c r="J1449" t="s">
        <v>56</v>
      </c>
      <c r="K1449" t="s">
        <v>57</v>
      </c>
      <c r="L1449" t="s">
        <v>58</v>
      </c>
      <c r="M1449" t="s">
        <v>59</v>
      </c>
      <c r="N1449" t="s">
        <v>60</v>
      </c>
      <c r="O1449" t="s">
        <v>61</v>
      </c>
      <c r="P1449" t="s">
        <v>62</v>
      </c>
      <c r="Q1449" t="s">
        <v>63</v>
      </c>
      <c r="R1449" t="s">
        <v>64</v>
      </c>
      <c r="S1449" t="s">
        <v>65</v>
      </c>
      <c r="T1449">
        <v>19.382605000000002</v>
      </c>
      <c r="U1449">
        <f>(T1449-0.014129973)/(27755.404-0.014129973)</f>
        <v>6.9782752530945299E-4</v>
      </c>
      <c r="V1449">
        <v>3.9096218000000002E-2</v>
      </c>
      <c r="W1449">
        <f>(V1449-0.006104506)/(0.96359551-0.006104506)</f>
        <v>3.4456419811960973E-2</v>
      </c>
      <c r="X1449">
        <v>0.47569886</v>
      </c>
      <c r="Y1449">
        <f>(X1449-0.026912883)/(0.97887218-0.026912883)</f>
        <v>0.47143399766597377</v>
      </c>
      <c r="Z1449">
        <v>0.47011365999999999</v>
      </c>
      <c r="AA1449">
        <f>(Z1449-0)/(0.8541435-0)</f>
        <v>0.55039189550701961</v>
      </c>
      <c r="AB1449">
        <v>2.6797551999999999E-3</v>
      </c>
      <c r="AC1449">
        <f>(AB1449-0)/(0.90509456-0)</f>
        <v>2.9607461125387828E-3</v>
      </c>
      <c r="AD1449">
        <v>2.5105074000000001E-3</v>
      </c>
      <c r="AE1449" s="3">
        <f>(AD1449-0)/(0.42788053-0)</f>
        <v>5.8673092697160119E-3</v>
      </c>
      <c r="AF1449">
        <v>1.6924769000000001E-4</v>
      </c>
      <c r="AG1449">
        <f>(AF1449-0)/(0.48863637-0)</f>
        <v>3.463673610705646E-4</v>
      </c>
      <c r="AH1449">
        <v>13.7</v>
      </c>
      <c r="AI1449">
        <f>(AH1449-0)/(78.5-0)</f>
        <v>0.17452229299363056</v>
      </c>
      <c r="AJ1449">
        <v>27.5</v>
      </c>
      <c r="AK1449">
        <f>(AJ1449-5.8)/(57.3-5.8)</f>
        <v>0.42135922330097086</v>
      </c>
      <c r="AL1449">
        <v>40.1</v>
      </c>
      <c r="AM1449">
        <f>(AL1449-5.5)/(55.8-5.5)</f>
        <v>0.68787276341948311</v>
      </c>
      <c r="AN1449">
        <v>18.7</v>
      </c>
      <c r="AO1449">
        <f>(AN1449-1.2)/(66.3-1.2)</f>
        <v>0.26881720430107531</v>
      </c>
      <c r="AP1449">
        <v>0.23694677160023689</v>
      </c>
      <c r="AQ1449">
        <v>0.3077205156413077</v>
      </c>
      <c r="AR1449">
        <v>0.28004851767228001</v>
      </c>
      <c r="AS1449">
        <v>0.17528419508617529</v>
      </c>
      <c r="AT1449" t="s">
        <v>72</v>
      </c>
      <c r="AU1449" t="s">
        <v>66</v>
      </c>
      <c r="AZ1449">
        <v>-0.179603175</v>
      </c>
      <c r="BA1449" t="s">
        <v>74</v>
      </c>
      <c r="BB1449">
        <v>-0.16989418000000001</v>
      </c>
      <c r="BC1449" t="s">
        <v>74</v>
      </c>
    </row>
    <row r="1450" spans="1:55">
      <c r="A1450" s="1">
        <v>1448</v>
      </c>
      <c r="B1450" t="s">
        <v>1074</v>
      </c>
      <c r="C1450" t="s">
        <v>127</v>
      </c>
      <c r="D1450">
        <v>173</v>
      </c>
      <c r="E1450">
        <v>16</v>
      </c>
      <c r="F1450">
        <v>36989</v>
      </c>
      <c r="G1450">
        <v>31</v>
      </c>
      <c r="H1450">
        <v>15.087310176783159</v>
      </c>
      <c r="I1450">
        <v>173</v>
      </c>
      <c r="J1450" t="s">
        <v>56</v>
      </c>
      <c r="K1450" t="s">
        <v>57</v>
      </c>
      <c r="L1450" t="s">
        <v>58</v>
      </c>
      <c r="M1450" t="s">
        <v>59</v>
      </c>
      <c r="N1450" t="s">
        <v>60</v>
      </c>
      <c r="O1450" t="s">
        <v>61</v>
      </c>
      <c r="P1450" t="s">
        <v>62</v>
      </c>
      <c r="Q1450" t="s">
        <v>63</v>
      </c>
      <c r="R1450" t="s">
        <v>64</v>
      </c>
      <c r="S1450" t="s">
        <v>65</v>
      </c>
      <c r="T1450">
        <v>17.947384</v>
      </c>
      <c r="U1450">
        <f>(T1450-0.014129973)/(27755.404-0.014129973)</f>
        <v>6.4611789317238488E-4</v>
      </c>
      <c r="V1450">
        <v>1.3103138E-2</v>
      </c>
      <c r="W1450">
        <f>(V1450-0.006104506)/(0.96359551-0.006104506)</f>
        <v>7.3093449136990537E-3</v>
      </c>
      <c r="X1450">
        <v>0.67050951999999997</v>
      </c>
      <c r="Y1450">
        <f>(X1450-0.026912883)/(0.97887218-0.026912883)</f>
        <v>0.67607579339602786</v>
      </c>
      <c r="Z1450">
        <v>0.30328422999999999</v>
      </c>
      <c r="AA1450">
        <f>(Z1450-0)/(0.8541435-0)</f>
        <v>0.35507409469251949</v>
      </c>
      <c r="AB1450">
        <v>2.2494657999999998E-3</v>
      </c>
      <c r="AC1450">
        <f>(AB1450-0)/(0.90509456-0)</f>
        <v>2.4853378855796016E-3</v>
      </c>
      <c r="AD1450">
        <v>2.5025306E-3</v>
      </c>
      <c r="AE1450" s="3">
        <f>(AD1450-0)/(0.42788053-0)</f>
        <v>5.8486666827303408E-3</v>
      </c>
      <c r="AF1450">
        <v>1.4059161E-4</v>
      </c>
      <c r="AG1450">
        <f>(AF1450-0)/(0.48863637-0)</f>
        <v>2.8772236090408089E-4</v>
      </c>
      <c r="AH1450">
        <v>17.2</v>
      </c>
      <c r="AI1450">
        <f>(AH1450-0)/(78.5-0)</f>
        <v>0.21910828025477705</v>
      </c>
      <c r="AJ1450">
        <v>28.1</v>
      </c>
      <c r="AK1450">
        <f>(AJ1450-5.8)/(57.3-5.8)</f>
        <v>0.4330097087378641</v>
      </c>
      <c r="AL1450">
        <v>35.799999999999997</v>
      </c>
      <c r="AM1450">
        <f>(AL1450-5.5)/(55.8-5.5)</f>
        <v>0.60238568588469188</v>
      </c>
      <c r="AN1450">
        <v>18.899999999999999</v>
      </c>
      <c r="AO1450">
        <f>(AN1450-1.2)/(66.3-1.2)</f>
        <v>0.27188940092165897</v>
      </c>
      <c r="AP1450">
        <v>0.2484534922955797</v>
      </c>
      <c r="AQ1450">
        <v>0.2921493645259251</v>
      </c>
      <c r="AR1450">
        <v>0.2673208862895064</v>
      </c>
      <c r="AS1450">
        <v>0.1920762568889888</v>
      </c>
      <c r="AT1450" t="s">
        <v>79</v>
      </c>
      <c r="AU1450" t="s">
        <v>72</v>
      </c>
      <c r="AZ1450">
        <v>0.262361334</v>
      </c>
      <c r="BA1450" t="s">
        <v>67</v>
      </c>
      <c r="BB1450">
        <v>0.29234884999999999</v>
      </c>
      <c r="BC1450" t="s">
        <v>67</v>
      </c>
    </row>
    <row r="1451" spans="1:55">
      <c r="A1451" s="1">
        <v>1449</v>
      </c>
      <c r="B1451" t="s">
        <v>1074</v>
      </c>
      <c r="C1451" t="s">
        <v>128</v>
      </c>
      <c r="D1451">
        <v>32</v>
      </c>
      <c r="E1451">
        <v>1</v>
      </c>
      <c r="F1451">
        <v>10925</v>
      </c>
      <c r="G1451">
        <v>38</v>
      </c>
      <c r="H1451">
        <v>7.7080573286763823</v>
      </c>
      <c r="I1451">
        <v>32</v>
      </c>
      <c r="J1451" t="s">
        <v>77</v>
      </c>
      <c r="K1451" t="s">
        <v>57</v>
      </c>
      <c r="L1451" t="s">
        <v>58</v>
      </c>
      <c r="M1451" t="s">
        <v>59</v>
      </c>
      <c r="N1451" t="s">
        <v>60</v>
      </c>
      <c r="O1451" t="s">
        <v>61</v>
      </c>
      <c r="P1451" t="s">
        <v>62</v>
      </c>
      <c r="Q1451" t="s">
        <v>63</v>
      </c>
      <c r="R1451" t="s">
        <v>64</v>
      </c>
      <c r="S1451" t="s">
        <v>65</v>
      </c>
      <c r="T1451">
        <v>9.5088139000000016</v>
      </c>
      <c r="U1451">
        <f>(T1451-0.014129973)/(27755.404-0.014129973)</f>
        <v>3.4208432925863152E-4</v>
      </c>
      <c r="V1451">
        <v>1.4366956E-2</v>
      </c>
      <c r="W1451">
        <f>(V1451-0.006104506)/(0.96359551-0.006104506)</f>
        <v>8.6292716751206165E-3</v>
      </c>
      <c r="X1451">
        <v>0.52209919999999999</v>
      </c>
      <c r="Y1451">
        <f>(X1451-0.026912883)/(0.97887218-0.026912883)</f>
        <v>0.5201759345809509</v>
      </c>
      <c r="Z1451">
        <v>0.44647312</v>
      </c>
      <c r="AA1451">
        <f>(Z1451-0)/(0.8541435-0)</f>
        <v>0.52271441508364813</v>
      </c>
      <c r="AB1451">
        <v>3.2924273999999998E-3</v>
      </c>
      <c r="AC1451">
        <f>(AB1451-0)/(0.90509456-0)</f>
        <v>3.6376612406111464E-3</v>
      </c>
      <c r="AD1451">
        <v>6.8841665000000003E-3</v>
      </c>
      <c r="AE1451" s="3">
        <f>(AD1451-0)/(0.42788053-0)</f>
        <v>1.6088992177325762E-2</v>
      </c>
      <c r="AF1451">
        <v>9.9770528000000006E-5</v>
      </c>
      <c r="AG1451">
        <f>(AF1451-0)/(0.48863637-0)</f>
        <v>2.0418154301531016E-4</v>
      </c>
      <c r="AH1451">
        <v>20.399999999999999</v>
      </c>
      <c r="AI1451">
        <f>(AH1451-0)/(78.5-0)</f>
        <v>0.25987261146496815</v>
      </c>
      <c r="AJ1451">
        <v>24.9</v>
      </c>
      <c r="AK1451">
        <f>(AJ1451-5.8)/(57.3-5.8)</f>
        <v>0.37087378640776697</v>
      </c>
      <c r="AL1451">
        <v>34.299999999999997</v>
      </c>
      <c r="AM1451">
        <f>(AL1451-5.5)/(55.8-5.5)</f>
        <v>0.57256461232604372</v>
      </c>
      <c r="AN1451">
        <v>20.5</v>
      </c>
      <c r="AO1451">
        <f>(AN1451-1.2)/(66.3-1.2)</f>
        <v>0.29646697388632876</v>
      </c>
      <c r="AP1451">
        <v>0.2443380225481393</v>
      </c>
      <c r="AQ1451">
        <v>0.27167514716152857</v>
      </c>
      <c r="AR1451">
        <v>0.26758455552229871</v>
      </c>
      <c r="AS1451">
        <v>0.2164022747680335</v>
      </c>
      <c r="AT1451" t="s">
        <v>79</v>
      </c>
      <c r="AU1451" t="s">
        <v>72</v>
      </c>
      <c r="AZ1451">
        <v>-1.0401786E-2</v>
      </c>
      <c r="BA1451" t="s">
        <v>74</v>
      </c>
      <c r="BB1451">
        <v>0.180714286</v>
      </c>
      <c r="BC1451" t="s">
        <v>67</v>
      </c>
    </row>
    <row r="1452" spans="1:55">
      <c r="A1452" s="1">
        <v>1450</v>
      </c>
      <c r="B1452" t="s">
        <v>1074</v>
      </c>
      <c r="C1452" t="s">
        <v>1093</v>
      </c>
      <c r="D1452">
        <v>212</v>
      </c>
      <c r="E1452">
        <v>4</v>
      </c>
      <c r="F1452">
        <v>29676</v>
      </c>
      <c r="G1452">
        <v>26</v>
      </c>
      <c r="H1452">
        <v>27.476230468547492</v>
      </c>
      <c r="I1452">
        <v>212</v>
      </c>
      <c r="J1452" t="s">
        <v>56</v>
      </c>
      <c r="K1452" t="s">
        <v>57</v>
      </c>
      <c r="L1452" t="s">
        <v>58</v>
      </c>
      <c r="M1452" t="s">
        <v>100</v>
      </c>
      <c r="N1452" t="s">
        <v>62</v>
      </c>
      <c r="O1452" t="s">
        <v>60</v>
      </c>
      <c r="P1452" t="s">
        <v>61</v>
      </c>
      <c r="Q1452" t="s">
        <v>63</v>
      </c>
      <c r="R1452" t="s">
        <v>64</v>
      </c>
      <c r="S1452" t="s">
        <v>65</v>
      </c>
      <c r="T1452">
        <v>19.723818000000001</v>
      </c>
      <c r="U1452">
        <f>(T1452-0.014129973)/(27755.404-0.014129973)</f>
        <v>7.1012110149763958E-4</v>
      </c>
      <c r="V1452">
        <v>2.111588E-2</v>
      </c>
      <c r="W1452">
        <f>(V1452-0.006104506)/(0.96359551-0.006104506)</f>
        <v>1.5677822493672222E-2</v>
      </c>
      <c r="X1452">
        <v>0.58132190000000006</v>
      </c>
      <c r="Y1452">
        <f>(X1452-0.026912883)/(0.97887218-0.026912883)</f>
        <v>0.5823873129315108</v>
      </c>
      <c r="Z1452">
        <v>0.21146782</v>
      </c>
      <c r="AA1452">
        <f>(Z1452-0)/(0.8541435-0)</f>
        <v>0.24757879677126854</v>
      </c>
      <c r="AB1452">
        <v>0.16563090999999999</v>
      </c>
      <c r="AC1452">
        <f>(AB1452-0)/(0.90509456-0)</f>
        <v>0.18299845929910349</v>
      </c>
      <c r="AD1452">
        <v>4.3948498000000004E-3</v>
      </c>
      <c r="AE1452" s="3">
        <f>(AD1452-0)/(0.42788053-0)</f>
        <v>1.0271207713050184E-2</v>
      </c>
      <c r="AF1452">
        <v>3.7768242000000001E-4</v>
      </c>
      <c r="AG1452">
        <f>(AF1452-0)/(0.48863637-0)</f>
        <v>7.7293145411996248E-4</v>
      </c>
      <c r="AH1452">
        <v>12.2</v>
      </c>
      <c r="AI1452">
        <f>(AH1452-0)/(78.5-0)</f>
        <v>0.1554140127388535</v>
      </c>
      <c r="AJ1452">
        <v>32</v>
      </c>
      <c r="AK1452">
        <f>(AJ1452-5.8)/(57.3-5.8)</f>
        <v>0.50873786407766985</v>
      </c>
      <c r="AL1452">
        <v>34</v>
      </c>
      <c r="AM1452">
        <f>(AL1452-5.5)/(55.8-5.5)</f>
        <v>0.56660039761431413</v>
      </c>
      <c r="AN1452">
        <v>21.8</v>
      </c>
      <c r="AO1452">
        <f>(AN1452-1.2)/(66.3-1.2)</f>
        <v>0.31643625192012292</v>
      </c>
      <c r="AP1452">
        <v>0.30427467811158793</v>
      </c>
      <c r="AQ1452">
        <v>0.29788841201716731</v>
      </c>
      <c r="AR1452">
        <v>0.23962231759656649</v>
      </c>
      <c r="AS1452">
        <v>0.15821459227467821</v>
      </c>
      <c r="AT1452" t="s">
        <v>79</v>
      </c>
      <c r="AU1452" t="s">
        <v>72</v>
      </c>
      <c r="AZ1452">
        <v>0.30765726399999999</v>
      </c>
      <c r="BA1452" t="s">
        <v>67</v>
      </c>
      <c r="BB1452">
        <v>0.44044048899999999</v>
      </c>
      <c r="BC1452" t="s">
        <v>67</v>
      </c>
    </row>
    <row r="1453" spans="1:55">
      <c r="A1453" s="1">
        <v>1451</v>
      </c>
      <c r="B1453" t="s">
        <v>1074</v>
      </c>
      <c r="C1453" t="s">
        <v>229</v>
      </c>
      <c r="D1453">
        <v>88</v>
      </c>
      <c r="E1453">
        <v>0</v>
      </c>
      <c r="F1453">
        <v>21720</v>
      </c>
      <c r="G1453">
        <v>28</v>
      </c>
      <c r="H1453">
        <v>14.46987634832939</v>
      </c>
      <c r="I1453">
        <v>88</v>
      </c>
      <c r="J1453" t="s">
        <v>56</v>
      </c>
      <c r="K1453" t="s">
        <v>57</v>
      </c>
      <c r="L1453" t="s">
        <v>58</v>
      </c>
      <c r="M1453" t="s">
        <v>100</v>
      </c>
      <c r="N1453" t="s">
        <v>60</v>
      </c>
      <c r="O1453" t="s">
        <v>62</v>
      </c>
      <c r="P1453" t="s">
        <v>61</v>
      </c>
      <c r="Q1453" t="s">
        <v>63</v>
      </c>
      <c r="R1453" t="s">
        <v>65</v>
      </c>
      <c r="S1453" t="s">
        <v>64</v>
      </c>
      <c r="T1453">
        <v>14.327457000000001</v>
      </c>
      <c r="U1453">
        <f>(T1453-0.014129973)/(27755.404-0.014129973)</f>
        <v>5.1569540525377166E-4</v>
      </c>
      <c r="V1453">
        <v>1.9959892999999999E-2</v>
      </c>
      <c r="W1453">
        <f>(V1453-0.006104506)/(0.96359551-0.006104506)</f>
        <v>1.4470514022709293E-2</v>
      </c>
      <c r="X1453">
        <v>0.60346031</v>
      </c>
      <c r="Y1453">
        <f>(X1453-0.026912883)/(0.97887218-0.026912883)</f>
        <v>0.60564293958463222</v>
      </c>
      <c r="Z1453">
        <v>0.30765285999999997</v>
      </c>
      <c r="AA1453">
        <f>(Z1453-0)/(0.8541435-0)</f>
        <v>0.36018872706986588</v>
      </c>
      <c r="AB1453">
        <v>5.3444012999999999E-2</v>
      </c>
      <c r="AC1453">
        <f>(AB1453-0)/(0.90509456-0)</f>
        <v>5.9047988311851082E-2</v>
      </c>
      <c r="AD1453">
        <v>4.5236209000000006E-3</v>
      </c>
      <c r="AE1453" s="3">
        <f>(AD1453-0)/(0.42788053-0)</f>
        <v>1.0572158775254394E-2</v>
      </c>
      <c r="AF1453">
        <v>2.7981159000000001E-4</v>
      </c>
      <c r="AG1453">
        <f>(AF1453-0)/(0.48863637-0)</f>
        <v>5.7263766510053278E-4</v>
      </c>
      <c r="AH1453">
        <v>16.600000000000001</v>
      </c>
      <c r="AI1453">
        <f>(AH1453-0)/(78.5-0)</f>
        <v>0.21146496815286625</v>
      </c>
      <c r="AJ1453">
        <v>37.5</v>
      </c>
      <c r="AK1453">
        <f>(AJ1453-5.8)/(57.3-5.8)</f>
        <v>0.61553398058252429</v>
      </c>
      <c r="AL1453">
        <v>30.5</v>
      </c>
      <c r="AM1453">
        <f>(AL1453-5.5)/(55.8-5.5)</f>
        <v>0.49701789264413521</v>
      </c>
      <c r="AN1453">
        <v>15.3</v>
      </c>
      <c r="AO1453">
        <f>(AN1453-1.2)/(66.3-1.2)</f>
        <v>0.21658986175115211</v>
      </c>
      <c r="AP1453">
        <v>0.29058433987781562</v>
      </c>
      <c r="AQ1453">
        <v>0.29977148719861962</v>
      </c>
      <c r="AR1453">
        <v>0.2424567457911673</v>
      </c>
      <c r="AS1453">
        <v>0.1671874271323974</v>
      </c>
      <c r="AT1453" t="s">
        <v>79</v>
      </c>
      <c r="AU1453" t="s">
        <v>72</v>
      </c>
      <c r="AZ1453">
        <v>0.3796139</v>
      </c>
      <c r="BA1453" t="s">
        <v>67</v>
      </c>
      <c r="BB1453">
        <v>0.51670059700000004</v>
      </c>
      <c r="BC1453" t="s">
        <v>67</v>
      </c>
    </row>
    <row r="1454" spans="1:55">
      <c r="A1454" s="1">
        <v>1452</v>
      </c>
      <c r="B1454" t="s">
        <v>1074</v>
      </c>
      <c r="C1454" t="s">
        <v>1094</v>
      </c>
      <c r="D1454">
        <v>79</v>
      </c>
      <c r="E1454">
        <v>1</v>
      </c>
      <c r="F1454">
        <v>11545</v>
      </c>
      <c r="G1454">
        <v>30</v>
      </c>
      <c r="H1454">
        <v>22.809296953948319</v>
      </c>
      <c r="I1454">
        <v>79</v>
      </c>
      <c r="J1454" t="s">
        <v>77</v>
      </c>
      <c r="K1454" t="s">
        <v>58</v>
      </c>
      <c r="L1454" t="s">
        <v>57</v>
      </c>
      <c r="M1454" t="s">
        <v>59</v>
      </c>
      <c r="N1454" t="s">
        <v>60</v>
      </c>
      <c r="O1454" t="s">
        <v>62</v>
      </c>
      <c r="P1454" t="s">
        <v>61</v>
      </c>
      <c r="Q1454" t="s">
        <v>63</v>
      </c>
      <c r="R1454" t="s">
        <v>64</v>
      </c>
      <c r="S1454" t="s">
        <v>71</v>
      </c>
      <c r="T1454">
        <v>5.8513088</v>
      </c>
      <c r="U1454">
        <f>(T1454-0.014129973)/(27755.404-0.014129973)</f>
        <v>2.1030793854218417E-4</v>
      </c>
      <c r="V1454">
        <v>1.3953488E-2</v>
      </c>
      <c r="W1454">
        <f>(V1454-0.006104506)/(0.96359551-0.006104506)</f>
        <v>8.1974472524652571E-3</v>
      </c>
      <c r="X1454">
        <v>0.25628856</v>
      </c>
      <c r="Y1454">
        <f>(X1454-0.026912883)/(0.97887218-0.026912883)</f>
        <v>0.24095113911157068</v>
      </c>
      <c r="Z1454">
        <v>0.71817749999999991</v>
      </c>
      <c r="AA1454">
        <f>(Z1454-0)/(0.8541435-0)</f>
        <v>0.84081597530157404</v>
      </c>
      <c r="AB1454">
        <v>2.3730422999999998E-3</v>
      </c>
      <c r="AC1454">
        <f>(AB1454-0)/(0.90509456-0)</f>
        <v>2.6218722384100945E-3</v>
      </c>
      <c r="AD1454">
        <v>2.6578071999999999E-3</v>
      </c>
      <c r="AE1454" s="3">
        <f>(AD1454-0)/(0.42788053-0)</f>
        <v>6.2115637745891357E-3</v>
      </c>
      <c r="AF1454">
        <v>9.4921691999999994E-5</v>
      </c>
      <c r="AG1454">
        <f>(AF1454-0)/(0.48863637-0)</f>
        <v>1.9425834388872855E-4</v>
      </c>
      <c r="AH1454">
        <v>13.5</v>
      </c>
      <c r="AI1454">
        <f>(AH1454-0)/(78.5-0)</f>
        <v>0.17197452229299362</v>
      </c>
      <c r="AJ1454">
        <v>26.4</v>
      </c>
      <c r="AK1454">
        <f>(AJ1454-5.8)/(57.3-5.8)</f>
        <v>0.39999999999999997</v>
      </c>
      <c r="AL1454">
        <v>32.200000000000003</v>
      </c>
      <c r="AM1454">
        <f>(AL1454-5.5)/(55.8-5.5)</f>
        <v>0.5308151093439365</v>
      </c>
      <c r="AN1454">
        <v>27.8</v>
      </c>
      <c r="AO1454">
        <f>(AN1454-1.2)/(66.3-1.2)</f>
        <v>0.40860215053763449</v>
      </c>
      <c r="AP1454">
        <v>0.26824869482676778</v>
      </c>
      <c r="AQ1454">
        <v>0.31029900332225913</v>
      </c>
      <c r="AR1454">
        <v>0.25780730897009968</v>
      </c>
      <c r="AS1454">
        <v>0.1636449928808732</v>
      </c>
      <c r="AT1454" t="s">
        <v>79</v>
      </c>
      <c r="AU1454" t="s">
        <v>72</v>
      </c>
      <c r="AZ1454">
        <v>0.35721984600000001</v>
      </c>
      <c r="BA1454" t="s">
        <v>67</v>
      </c>
      <c r="BB1454">
        <v>0.313926433</v>
      </c>
      <c r="BC1454" t="s">
        <v>67</v>
      </c>
    </row>
    <row r="1455" spans="1:55">
      <c r="A1455" s="1">
        <v>1453</v>
      </c>
      <c r="B1455" t="s">
        <v>1074</v>
      </c>
      <c r="C1455" t="s">
        <v>1095</v>
      </c>
      <c r="D1455">
        <v>52</v>
      </c>
      <c r="E1455">
        <v>3</v>
      </c>
      <c r="F1455">
        <v>47671</v>
      </c>
      <c r="G1455">
        <v>39</v>
      </c>
      <c r="H1455">
        <v>2.7969485291546921</v>
      </c>
      <c r="I1455">
        <v>52</v>
      </c>
      <c r="J1455" t="s">
        <v>56</v>
      </c>
      <c r="K1455" t="s">
        <v>57</v>
      </c>
      <c r="L1455" t="s">
        <v>58</v>
      </c>
      <c r="M1455" t="s">
        <v>117</v>
      </c>
      <c r="N1455" t="s">
        <v>60</v>
      </c>
      <c r="O1455" t="s">
        <v>62</v>
      </c>
      <c r="P1455" t="s">
        <v>61</v>
      </c>
      <c r="Q1455" t="s">
        <v>63</v>
      </c>
      <c r="R1455" t="s">
        <v>69</v>
      </c>
      <c r="S1455" t="s">
        <v>65</v>
      </c>
      <c r="T1455">
        <v>41.7911</v>
      </c>
      <c r="U1455">
        <f>(T1455-0.014129973)/(27755.404-0.014129973)</f>
        <v>1.5051840461486321E-3</v>
      </c>
      <c r="V1455">
        <v>1.6552753999999999E-2</v>
      </c>
      <c r="W1455">
        <f>(V1455-0.006104506)/(0.96359551-0.006104506)</f>
        <v>1.0912110877649562E-2</v>
      </c>
      <c r="X1455">
        <v>0.56581782999999997</v>
      </c>
      <c r="Y1455">
        <f>(X1455-0.026912883)/(0.97887218-0.026912883)</f>
        <v>0.5661008287836492</v>
      </c>
      <c r="Z1455">
        <v>0.37307203</v>
      </c>
      <c r="AA1455">
        <f>(Z1455-0)/(0.8541435-0)</f>
        <v>0.43677910093561567</v>
      </c>
      <c r="AB1455">
        <v>1.8548760999999999E-3</v>
      </c>
      <c r="AC1455">
        <f>(AB1455-0)/(0.90509456-0)</f>
        <v>2.0493727196857752E-3</v>
      </c>
      <c r="AD1455">
        <v>3.0887719000000001E-2</v>
      </c>
      <c r="AE1455" s="3">
        <f>(AD1455-0)/(0.42788053-0)</f>
        <v>7.2187717912754759E-2</v>
      </c>
      <c r="AF1455">
        <v>7.0565938999999993E-4</v>
      </c>
      <c r="AG1455">
        <f>(AF1455-0)/(0.48863637-0)</f>
        <v>1.4441401281693378E-3</v>
      </c>
      <c r="AH1455">
        <v>43.5</v>
      </c>
      <c r="AI1455">
        <f>(AH1455-0)/(78.5-0)</f>
        <v>0.55414012738853502</v>
      </c>
      <c r="AJ1455">
        <v>26.6</v>
      </c>
      <c r="AK1455">
        <f>(AJ1455-5.8)/(57.3-5.8)</f>
        <v>0.4038834951456311</v>
      </c>
      <c r="AL1455">
        <v>20.399999999999999</v>
      </c>
      <c r="AM1455">
        <f>(AL1455-5.5)/(55.8-5.5)</f>
        <v>0.29622266401590458</v>
      </c>
      <c r="AN1455">
        <v>9.5</v>
      </c>
      <c r="AO1455">
        <f>(AN1455-1.2)/(66.3-1.2)</f>
        <v>0.12749615975422429</v>
      </c>
      <c r="AP1455">
        <v>0.2522631504667433</v>
      </c>
      <c r="AQ1455">
        <v>0.46053347849755039</v>
      </c>
      <c r="AR1455">
        <v>0.17208008225972299</v>
      </c>
      <c r="AS1455">
        <v>0.1151232887759835</v>
      </c>
      <c r="AT1455" t="s">
        <v>66</v>
      </c>
      <c r="AU1455" t="s">
        <v>66</v>
      </c>
      <c r="AZ1455">
        <v>-0.14989186099999999</v>
      </c>
      <c r="BA1455" t="s">
        <v>74</v>
      </c>
      <c r="BB1455">
        <v>-0.111280592</v>
      </c>
      <c r="BC1455" t="s">
        <v>74</v>
      </c>
    </row>
    <row r="1456" spans="1:55">
      <c r="A1456" s="1">
        <v>1454</v>
      </c>
      <c r="B1456" t="s">
        <v>1074</v>
      </c>
      <c r="C1456" t="s">
        <v>1096</v>
      </c>
      <c r="D1456">
        <v>39</v>
      </c>
      <c r="E1456">
        <v>2</v>
      </c>
      <c r="F1456">
        <v>34707</v>
      </c>
      <c r="G1456">
        <v>38</v>
      </c>
      <c r="H1456">
        <v>2.9570858601252898</v>
      </c>
      <c r="I1456">
        <v>39</v>
      </c>
      <c r="J1456" t="s">
        <v>56</v>
      </c>
      <c r="K1456" t="s">
        <v>58</v>
      </c>
      <c r="L1456" t="s">
        <v>57</v>
      </c>
      <c r="M1456" t="s">
        <v>59</v>
      </c>
      <c r="N1456" t="s">
        <v>60</v>
      </c>
      <c r="O1456" t="s">
        <v>62</v>
      </c>
      <c r="P1456" t="s">
        <v>61</v>
      </c>
      <c r="Q1456" t="s">
        <v>63</v>
      </c>
      <c r="R1456" t="s">
        <v>64</v>
      </c>
      <c r="S1456" t="s">
        <v>65</v>
      </c>
      <c r="T1456">
        <v>19.259604</v>
      </c>
      <c r="U1456">
        <f>(T1456-0.014129973)/(27755.404-0.014129973)</f>
        <v>6.9339591759015986E-4</v>
      </c>
      <c r="V1456">
        <v>2.4635730000000002E-2</v>
      </c>
      <c r="W1456">
        <f>(V1456-0.006104506)/(0.96359551-0.006104506)</f>
        <v>1.9353940582819307E-2</v>
      </c>
      <c r="X1456">
        <v>0.46629410999999998</v>
      </c>
      <c r="Y1456">
        <f>(X1456-0.026912883)/(0.97887218-0.026912883)</f>
        <v>0.46155463619575327</v>
      </c>
      <c r="Z1456">
        <v>0.49534789000000001</v>
      </c>
      <c r="AA1456">
        <f>(Z1456-0)/(0.8541435-0)</f>
        <v>0.57993520995008452</v>
      </c>
      <c r="AB1456">
        <v>2.3406870000000001E-3</v>
      </c>
      <c r="AC1456">
        <f>(AB1456-0)/(0.90509456-0)</f>
        <v>2.586124260872809E-3</v>
      </c>
      <c r="AD1456">
        <v>1.6677395000000001E-3</v>
      </c>
      <c r="AE1456" s="3">
        <f>(AD1456-0)/(0.42788053-0)</f>
        <v>3.8976755965035382E-3</v>
      </c>
      <c r="AF1456">
        <v>5.8517177E-5</v>
      </c>
      <c r="AG1456">
        <f>(AF1456-0)/(0.48863637-0)</f>
        <v>1.1975608160317662E-4</v>
      </c>
      <c r="AH1456">
        <v>14.9</v>
      </c>
      <c r="AI1456">
        <f>(AH1456-0)/(78.5-0)</f>
        <v>0.18980891719745224</v>
      </c>
      <c r="AJ1456">
        <v>25.7</v>
      </c>
      <c r="AK1456">
        <f>(AJ1456-5.8)/(57.3-5.8)</f>
        <v>0.38640776699029122</v>
      </c>
      <c r="AL1456">
        <v>37.799999999999997</v>
      </c>
      <c r="AM1456">
        <f>(AL1456-5.5)/(55.8-5.5)</f>
        <v>0.64214711729622265</v>
      </c>
      <c r="AN1456">
        <v>21.6</v>
      </c>
      <c r="AO1456">
        <f>(AN1456-1.2)/(66.3-1.2)</f>
        <v>0.31336405529953926</v>
      </c>
      <c r="AP1456">
        <v>0.27157820820410788</v>
      </c>
      <c r="AQ1456">
        <v>0.31131136988706187</v>
      </c>
      <c r="AR1456">
        <v>0.25972848030897072</v>
      </c>
      <c r="AS1456">
        <v>0.15738194159985949</v>
      </c>
      <c r="AT1456" t="s">
        <v>72</v>
      </c>
      <c r="AU1456" t="s">
        <v>66</v>
      </c>
      <c r="AZ1456">
        <v>-0.11042191</v>
      </c>
      <c r="BA1456" t="s">
        <v>74</v>
      </c>
      <c r="BB1456">
        <v>-0.28603996999999998</v>
      </c>
      <c r="BC1456" t="s">
        <v>74</v>
      </c>
    </row>
    <row r="1457" spans="1:55">
      <c r="A1457" s="1">
        <v>1455</v>
      </c>
      <c r="B1457" t="s">
        <v>1074</v>
      </c>
      <c r="C1457" t="s">
        <v>1097</v>
      </c>
      <c r="D1457">
        <v>176</v>
      </c>
      <c r="E1457">
        <v>20</v>
      </c>
      <c r="F1457">
        <v>55834</v>
      </c>
      <c r="G1457">
        <v>41</v>
      </c>
      <c r="H1457">
        <v>7.688295531090855</v>
      </c>
      <c r="I1457">
        <v>176</v>
      </c>
      <c r="J1457" t="s">
        <v>56</v>
      </c>
      <c r="K1457" t="s">
        <v>57</v>
      </c>
      <c r="L1457" t="s">
        <v>58</v>
      </c>
      <c r="M1457" t="s">
        <v>59</v>
      </c>
      <c r="N1457" t="s">
        <v>60</v>
      </c>
      <c r="O1457" t="s">
        <v>61</v>
      </c>
      <c r="P1457" t="s">
        <v>62</v>
      </c>
      <c r="Q1457" t="s">
        <v>63</v>
      </c>
      <c r="R1457" t="s">
        <v>65</v>
      </c>
      <c r="S1457" t="s">
        <v>64</v>
      </c>
      <c r="T1457">
        <v>26.358421</v>
      </c>
      <c r="U1457">
        <f>(T1457-0.014129973)/(27755.404-0.014129973)</f>
        <v>9.4915946597634202E-4</v>
      </c>
      <c r="V1457">
        <v>3.1956956000000002E-2</v>
      </c>
      <c r="W1457">
        <f>(V1457-0.006104506)/(0.96359551-0.006104506)</f>
        <v>2.7000201455678642E-2</v>
      </c>
      <c r="X1457">
        <v>0.81683426999999997</v>
      </c>
      <c r="Y1457">
        <f>(X1457-0.026912883)/(0.97887218-0.026912883)</f>
        <v>0.82978483375219347</v>
      </c>
      <c r="Z1457">
        <v>0.12351274</v>
      </c>
      <c r="AA1457">
        <f>(Z1457-0)/(0.8541435-0)</f>
        <v>0.14460420292374759</v>
      </c>
      <c r="AB1457">
        <v>5.6330906000000014E-3</v>
      </c>
      <c r="AC1457">
        <f>(AB1457-0)/(0.90509456-0)</f>
        <v>6.2237592058889419E-3</v>
      </c>
      <c r="AD1457">
        <v>4.2248182E-3</v>
      </c>
      <c r="AE1457" s="3">
        <f>(AD1457-0)/(0.42788053-0)</f>
        <v>9.8738266964379061E-3</v>
      </c>
      <c r="AF1457">
        <v>8.1246502999999994E-4</v>
      </c>
      <c r="AG1457">
        <f>(AF1457-0)/(0.48863637-0)</f>
        <v>1.6627191095087742E-3</v>
      </c>
      <c r="AH1457">
        <v>16.399999999999999</v>
      </c>
      <c r="AI1457">
        <f>(AH1457-0)/(78.5-0)</f>
        <v>0.20891719745222928</v>
      </c>
      <c r="AJ1457">
        <v>37.700000000000003</v>
      </c>
      <c r="AK1457">
        <f>(AJ1457-5.8)/(57.3-5.8)</f>
        <v>0.61941747572815542</v>
      </c>
      <c r="AL1457">
        <v>29.9</v>
      </c>
      <c r="AM1457">
        <f>(AL1457-5.5)/(55.8-5.5)</f>
        <v>0.48508946322067592</v>
      </c>
      <c r="AN1457">
        <v>16</v>
      </c>
      <c r="AO1457">
        <f>(AN1457-1.2)/(66.3-1.2)</f>
        <v>0.22734254992319511</v>
      </c>
      <c r="AP1457">
        <v>0.25545705671005831</v>
      </c>
      <c r="AQ1457">
        <v>0.29133190098759632</v>
      </c>
      <c r="AR1457">
        <v>0.26553162294401211</v>
      </c>
      <c r="AS1457">
        <v>0.18767941935833329</v>
      </c>
      <c r="AT1457" t="s">
        <v>79</v>
      </c>
      <c r="AU1457" t="s">
        <v>72</v>
      </c>
      <c r="AZ1457">
        <v>-6.9544589000000004E-2</v>
      </c>
      <c r="BA1457" t="s">
        <v>74</v>
      </c>
      <c r="BB1457">
        <v>-0.178258009</v>
      </c>
      <c r="BC1457" t="s">
        <v>74</v>
      </c>
    </row>
    <row r="1458" spans="1:55">
      <c r="A1458" s="1">
        <v>1456</v>
      </c>
      <c r="B1458" t="s">
        <v>1074</v>
      </c>
      <c r="C1458" t="s">
        <v>130</v>
      </c>
      <c r="D1458">
        <v>27</v>
      </c>
      <c r="E1458">
        <v>1</v>
      </c>
      <c r="F1458">
        <v>12250</v>
      </c>
      <c r="G1458">
        <v>38</v>
      </c>
      <c r="H1458">
        <v>5.8002148227712143</v>
      </c>
      <c r="I1458">
        <v>27</v>
      </c>
      <c r="J1458" t="s">
        <v>77</v>
      </c>
      <c r="K1458" t="s">
        <v>57</v>
      </c>
      <c r="L1458" t="s">
        <v>58</v>
      </c>
      <c r="M1458" t="s">
        <v>59</v>
      </c>
      <c r="N1458" t="s">
        <v>60</v>
      </c>
      <c r="O1458" t="s">
        <v>61</v>
      </c>
      <c r="P1458" t="s">
        <v>62</v>
      </c>
      <c r="Q1458" t="s">
        <v>63</v>
      </c>
      <c r="R1458" t="s">
        <v>64</v>
      </c>
      <c r="S1458" t="s">
        <v>65</v>
      </c>
      <c r="T1458">
        <v>7.1176324000000024</v>
      </c>
      <c r="U1458">
        <f>(T1458-0.014129973)/(27755.404-0.014129973)</f>
        <v>2.5593235981423066E-4</v>
      </c>
      <c r="V1458">
        <v>1.575727E-2</v>
      </c>
      <c r="W1458">
        <f>(V1458-0.006104506)/(0.96359551-0.006104506)</f>
        <v>1.0081310382734417E-2</v>
      </c>
      <c r="X1458">
        <v>0.77420162999999997</v>
      </c>
      <c r="Y1458">
        <f>(X1458-0.026912883)/(0.97887218-0.026912883)</f>
        <v>0.78500073412277427</v>
      </c>
      <c r="Z1458">
        <v>0.19109882</v>
      </c>
      <c r="AA1458">
        <f>(Z1458-0)/(0.8541435-0)</f>
        <v>0.22373151584013695</v>
      </c>
      <c r="AB1458">
        <v>4.1907634999999999E-3</v>
      </c>
      <c r="AC1458">
        <f>(AB1458-0)/(0.90509456-0)</f>
        <v>4.6301941092210296E-3</v>
      </c>
      <c r="AD1458">
        <v>1.8439359E-3</v>
      </c>
      <c r="AE1458" s="3">
        <f>(AD1458-0)/(0.42788053-0)</f>
        <v>4.3094643731510758E-3</v>
      </c>
      <c r="AF1458">
        <v>5.0289160999999994E-4</v>
      </c>
      <c r="AG1458">
        <f>(AF1458-0)/(0.48863637-0)</f>
        <v>1.0291735140386703E-3</v>
      </c>
      <c r="AH1458">
        <v>11</v>
      </c>
      <c r="AI1458">
        <f>(AH1458-0)/(78.5-0)</f>
        <v>0.14012738853503184</v>
      </c>
      <c r="AJ1458">
        <v>30.2</v>
      </c>
      <c r="AK1458">
        <f>(AJ1458-5.8)/(57.3-5.8)</f>
        <v>0.47378640776699027</v>
      </c>
      <c r="AL1458">
        <v>40.1</v>
      </c>
      <c r="AM1458">
        <f>(AL1458-5.5)/(55.8-5.5)</f>
        <v>0.68787276341948311</v>
      </c>
      <c r="AN1458">
        <v>18.7</v>
      </c>
      <c r="AO1458">
        <f>(AN1458-1.2)/(66.3-1.2)</f>
        <v>0.26881720430107531</v>
      </c>
      <c r="AP1458">
        <v>0.24742268041237109</v>
      </c>
      <c r="AQ1458">
        <v>0.29846618053809398</v>
      </c>
      <c r="AR1458">
        <v>0.27147766323024047</v>
      </c>
      <c r="AS1458">
        <v>0.1826334758192944</v>
      </c>
      <c r="AT1458" t="s">
        <v>72</v>
      </c>
      <c r="AU1458" t="s">
        <v>72</v>
      </c>
      <c r="AZ1458">
        <v>-5.7121375000000002E-2</v>
      </c>
      <c r="BA1458" t="s">
        <v>74</v>
      </c>
      <c r="BB1458">
        <v>-5.5939849999999999E-2</v>
      </c>
      <c r="BC1458" t="s">
        <v>74</v>
      </c>
    </row>
    <row r="1459" spans="1:55">
      <c r="A1459" s="1">
        <v>1457</v>
      </c>
      <c r="B1459" t="s">
        <v>1074</v>
      </c>
      <c r="C1459" t="s">
        <v>132</v>
      </c>
      <c r="D1459">
        <v>153</v>
      </c>
      <c r="E1459">
        <v>7</v>
      </c>
      <c r="F1459">
        <v>40404</v>
      </c>
      <c r="G1459">
        <v>37</v>
      </c>
      <c r="H1459">
        <v>10.23446969392915</v>
      </c>
      <c r="I1459">
        <v>153</v>
      </c>
      <c r="J1459" t="s">
        <v>56</v>
      </c>
      <c r="K1459" t="s">
        <v>58</v>
      </c>
      <c r="L1459" t="s">
        <v>57</v>
      </c>
      <c r="M1459" t="s">
        <v>59</v>
      </c>
      <c r="N1459" t="s">
        <v>60</v>
      </c>
      <c r="O1459" t="s">
        <v>62</v>
      </c>
      <c r="P1459" t="s">
        <v>61</v>
      </c>
      <c r="Q1459" t="s">
        <v>63</v>
      </c>
      <c r="R1459" t="s">
        <v>64</v>
      </c>
      <c r="S1459" t="s">
        <v>65</v>
      </c>
      <c r="T1459">
        <v>37.346469999999997</v>
      </c>
      <c r="U1459">
        <f>(T1459-0.014129973)/(27755.404-0.014129973)</f>
        <v>1.3450483023953171E-3</v>
      </c>
      <c r="V1459">
        <v>1.9993428000000001E-2</v>
      </c>
      <c r="W1459">
        <f>(V1459-0.006104506)/(0.96359551-0.006104506)</f>
        <v>1.450553785046319E-2</v>
      </c>
      <c r="X1459">
        <v>0.43035159000000001</v>
      </c>
      <c r="Y1459">
        <f>(X1459-0.026912883)/(0.97887218-0.026912883)</f>
        <v>0.42379827401381009</v>
      </c>
      <c r="Z1459">
        <v>0.53097594000000004</v>
      </c>
      <c r="AA1459">
        <f>(Z1459-0)/(0.8541435-0)</f>
        <v>0.62164722906631031</v>
      </c>
      <c r="AB1459">
        <v>3.5639360999999998E-3</v>
      </c>
      <c r="AC1459">
        <f>(AB1459-0)/(0.90509456-0)</f>
        <v>3.9376395102849807E-3</v>
      </c>
      <c r="AD1459">
        <v>6.2684831000000014E-3</v>
      </c>
      <c r="AE1459" s="3">
        <f>(AD1459-0)/(0.42788053-0)</f>
        <v>1.4650077908429256E-2</v>
      </c>
      <c r="AF1459">
        <v>2.2748527000000001E-4</v>
      </c>
      <c r="AG1459">
        <f>(AF1459-0)/(0.48863637-0)</f>
        <v>4.6555124416956524E-4</v>
      </c>
      <c r="AH1459">
        <v>15.5</v>
      </c>
      <c r="AI1459">
        <f>(AH1459-0)/(78.5-0)</f>
        <v>0.19745222929936307</v>
      </c>
      <c r="AJ1459">
        <v>30.5</v>
      </c>
      <c r="AK1459">
        <f>(AJ1459-5.8)/(57.3-5.8)</f>
        <v>0.47961165048543686</v>
      </c>
      <c r="AL1459">
        <v>35.6</v>
      </c>
      <c r="AM1459">
        <f>(AL1459-5.5)/(55.8-5.5)</f>
        <v>0.59840954274353886</v>
      </c>
      <c r="AN1459">
        <v>18.3</v>
      </c>
      <c r="AO1459">
        <f>(AN1459-1.2)/(66.3-1.2)</f>
        <v>0.26267281105990786</v>
      </c>
      <c r="AP1459">
        <v>0.28890630134216311</v>
      </c>
      <c r="AQ1459">
        <v>0.29694411445037028</v>
      </c>
      <c r="AR1459">
        <v>0.24143770694841141</v>
      </c>
      <c r="AS1459">
        <v>0.17271187725905521</v>
      </c>
      <c r="AT1459" t="s">
        <v>79</v>
      </c>
      <c r="AU1459" t="s">
        <v>72</v>
      </c>
      <c r="AZ1459">
        <v>2.5488824E-2</v>
      </c>
      <c r="BA1459" t="s">
        <v>67</v>
      </c>
      <c r="BB1459">
        <v>-0.28346744400000001</v>
      </c>
      <c r="BC1459" t="s">
        <v>74</v>
      </c>
    </row>
    <row r="1460" spans="1:55">
      <c r="A1460" s="1">
        <v>1458</v>
      </c>
      <c r="B1460" t="s">
        <v>1074</v>
      </c>
      <c r="C1460" t="s">
        <v>1098</v>
      </c>
      <c r="D1460">
        <v>20</v>
      </c>
      <c r="E1460">
        <v>2</v>
      </c>
      <c r="F1460">
        <v>29957</v>
      </c>
      <c r="G1460">
        <v>39</v>
      </c>
      <c r="H1460">
        <v>1.711855368763604</v>
      </c>
      <c r="I1460">
        <v>20</v>
      </c>
      <c r="J1460" t="s">
        <v>56</v>
      </c>
      <c r="K1460" t="s">
        <v>57</v>
      </c>
      <c r="L1460" t="s">
        <v>58</v>
      </c>
      <c r="M1460" t="s">
        <v>59</v>
      </c>
      <c r="N1460" t="s">
        <v>60</v>
      </c>
      <c r="O1460" t="s">
        <v>62</v>
      </c>
      <c r="P1460" t="s">
        <v>61</v>
      </c>
      <c r="Q1460" t="s">
        <v>63</v>
      </c>
      <c r="R1460" t="s">
        <v>65</v>
      </c>
      <c r="S1460" t="s">
        <v>64</v>
      </c>
      <c r="T1460">
        <v>24.692024</v>
      </c>
      <c r="U1460">
        <f>(T1460-0.014129973)/(27755.404-0.014129973)</f>
        <v>8.8912078492003519E-4</v>
      </c>
      <c r="V1460">
        <v>6.9896020000000003E-2</v>
      </c>
      <c r="W1460">
        <f>(V1460-0.006104506)/(0.96359551-0.006104506)</f>
        <v>6.6623617071602276E-2</v>
      </c>
      <c r="X1460">
        <v>0.76499230000000007</v>
      </c>
      <c r="Y1460">
        <f>(X1460-0.026912883)/(0.97887218-0.026912883)</f>
        <v>0.77532665453867622</v>
      </c>
      <c r="Z1460">
        <v>0.14689158999999999</v>
      </c>
      <c r="AA1460">
        <f>(Z1460-0)/(0.8541435-0)</f>
        <v>0.17197530625708676</v>
      </c>
      <c r="AB1460">
        <v>1.9476643999999999E-3</v>
      </c>
      <c r="AC1460">
        <f>(AB1460-0)/(0.90509456-0)</f>
        <v>2.1518905162793154E-3</v>
      </c>
      <c r="AD1460">
        <v>3.7068449999999998E-3</v>
      </c>
      <c r="AE1460" s="3">
        <f>(AD1460-0)/(0.42788053-0)</f>
        <v>8.6632710303504584E-3</v>
      </c>
      <c r="AF1460">
        <v>2.5131151999999998E-4</v>
      </c>
      <c r="AG1460">
        <f>(AF1460-0)/(0.48863637-0)</f>
        <v>5.1431194120896075E-4</v>
      </c>
      <c r="AH1460">
        <v>15.9</v>
      </c>
      <c r="AI1460">
        <f>(AH1460-0)/(78.5-0)</f>
        <v>0.20254777070063695</v>
      </c>
      <c r="AJ1460">
        <v>30.4</v>
      </c>
      <c r="AK1460">
        <f>(AJ1460-5.8)/(57.3-5.8)</f>
        <v>0.47766990291262129</v>
      </c>
      <c r="AL1460">
        <v>30.3</v>
      </c>
      <c r="AM1460">
        <f>(AL1460-5.5)/(55.8-5.5)</f>
        <v>0.49304174950298213</v>
      </c>
      <c r="AN1460">
        <v>23.4</v>
      </c>
      <c r="AO1460">
        <f>(AN1460-1.2)/(66.3-1.2)</f>
        <v>0.34101382488479265</v>
      </c>
      <c r="AP1460">
        <v>0.28759463449879052</v>
      </c>
      <c r="AQ1460">
        <v>0.31046398391606189</v>
      </c>
      <c r="AR1460">
        <v>0.252316778186159</v>
      </c>
      <c r="AS1460">
        <v>0.14962460339898839</v>
      </c>
      <c r="AT1460" t="s">
        <v>66</v>
      </c>
      <c r="AU1460" t="s">
        <v>66</v>
      </c>
      <c r="AZ1460">
        <v>-0.136925466</v>
      </c>
      <c r="BA1460" t="s">
        <v>74</v>
      </c>
      <c r="BB1460">
        <v>-0.257142857</v>
      </c>
      <c r="BC1460" t="s">
        <v>74</v>
      </c>
    </row>
    <row r="1461" spans="1:55">
      <c r="A1461" s="1">
        <v>1459</v>
      </c>
      <c r="B1461" t="s">
        <v>1074</v>
      </c>
      <c r="C1461" t="s">
        <v>1099</v>
      </c>
      <c r="D1461">
        <v>32</v>
      </c>
      <c r="E1461">
        <v>1</v>
      </c>
      <c r="F1461">
        <v>25276</v>
      </c>
      <c r="G1461">
        <v>34</v>
      </c>
      <c r="H1461">
        <v>3.7235973674166609</v>
      </c>
      <c r="I1461">
        <v>32</v>
      </c>
      <c r="J1461" t="s">
        <v>56</v>
      </c>
      <c r="K1461" t="s">
        <v>57</v>
      </c>
      <c r="L1461" t="s">
        <v>58</v>
      </c>
      <c r="M1461" t="s">
        <v>59</v>
      </c>
      <c r="N1461" t="s">
        <v>60</v>
      </c>
      <c r="O1461" t="s">
        <v>61</v>
      </c>
      <c r="P1461" t="s">
        <v>62</v>
      </c>
      <c r="Q1461" t="s">
        <v>63</v>
      </c>
      <c r="R1461" t="s">
        <v>64</v>
      </c>
      <c r="S1461" t="s">
        <v>65</v>
      </c>
      <c r="T1461">
        <v>23.553055000000001</v>
      </c>
      <c r="U1461">
        <f>(T1461-0.014129973)/(27755.404-0.014129973)</f>
        <v>8.4808482738769409E-4</v>
      </c>
      <c r="V1461">
        <v>1.512937E-2</v>
      </c>
      <c r="W1461">
        <f>(V1461-0.006104506)/(0.96359551-0.006104506)</f>
        <v>9.4255339865313252E-3</v>
      </c>
      <c r="X1461">
        <v>0.82441240999999998</v>
      </c>
      <c r="Y1461">
        <f>(X1461-0.026912883)/(0.97887218-0.026912883)</f>
        <v>0.83774540520086971</v>
      </c>
      <c r="Z1461">
        <v>0.14390676999999999</v>
      </c>
      <c r="AA1461">
        <f>(Z1461-0)/(0.8541435-0)</f>
        <v>0.16848078806430067</v>
      </c>
      <c r="AB1461">
        <v>1.6195930999999999E-3</v>
      </c>
      <c r="AC1461">
        <f>(AB1461-0)/(0.90509456-0)</f>
        <v>1.7894186658242647E-3</v>
      </c>
      <c r="AD1461">
        <v>3.1206794E-3</v>
      </c>
      <c r="AE1461" s="3">
        <f>(AD1461-0)/(0.42788053-0)</f>
        <v>7.2933428403484501E-3</v>
      </c>
      <c r="AF1461">
        <v>1.1850682E-4</v>
      </c>
      <c r="AG1461">
        <f>(AF1461-0)/(0.48863637-0)</f>
        <v>2.4252558195780638E-4</v>
      </c>
      <c r="AH1461">
        <v>12.2</v>
      </c>
      <c r="AI1461">
        <f>(AH1461-0)/(78.5-0)</f>
        <v>0.1554140127388535</v>
      </c>
      <c r="AJ1461">
        <v>32.799999999999997</v>
      </c>
      <c r="AK1461">
        <f>(AJ1461-5.8)/(57.3-5.8)</f>
        <v>0.52427184466019405</v>
      </c>
      <c r="AL1461">
        <v>33.700000000000003</v>
      </c>
      <c r="AM1461">
        <f>(AL1461-5.5)/(55.8-5.5)</f>
        <v>0.56063618290258455</v>
      </c>
      <c r="AN1461">
        <v>21.3</v>
      </c>
      <c r="AO1461">
        <f>(AN1461-1.2)/(66.3-1.2)</f>
        <v>0.30875576036866365</v>
      </c>
      <c r="AP1461">
        <v>0.25218250049377849</v>
      </c>
      <c r="AQ1461">
        <v>0.31159391665020753</v>
      </c>
      <c r="AR1461">
        <v>0.25439462769109228</v>
      </c>
      <c r="AS1461">
        <v>0.18182895516492201</v>
      </c>
      <c r="AT1461" t="s">
        <v>72</v>
      </c>
      <c r="AU1461" t="s">
        <v>66</v>
      </c>
      <c r="AZ1461">
        <v>0.171428571</v>
      </c>
      <c r="BA1461" t="s">
        <v>67</v>
      </c>
      <c r="BB1461">
        <v>0.109685535</v>
      </c>
      <c r="BC1461" t="s">
        <v>67</v>
      </c>
    </row>
    <row r="1462" spans="1:55">
      <c r="A1462" s="1">
        <v>1460</v>
      </c>
      <c r="B1462" t="s">
        <v>1074</v>
      </c>
      <c r="C1462" t="s">
        <v>505</v>
      </c>
      <c r="D1462">
        <v>15</v>
      </c>
      <c r="E1462">
        <v>0</v>
      </c>
      <c r="F1462">
        <v>8223</v>
      </c>
      <c r="G1462">
        <v>37</v>
      </c>
      <c r="H1462">
        <v>4.9301399173708553</v>
      </c>
      <c r="I1462">
        <v>15</v>
      </c>
      <c r="J1462" t="s">
        <v>77</v>
      </c>
      <c r="K1462" t="s">
        <v>58</v>
      </c>
      <c r="L1462" t="s">
        <v>57</v>
      </c>
      <c r="M1462" t="s">
        <v>59</v>
      </c>
      <c r="N1462" t="s">
        <v>60</v>
      </c>
      <c r="O1462" t="s">
        <v>61</v>
      </c>
      <c r="P1462" t="s">
        <v>62</v>
      </c>
      <c r="Q1462" t="s">
        <v>63</v>
      </c>
      <c r="R1462" t="s">
        <v>64</v>
      </c>
      <c r="S1462" t="s">
        <v>71</v>
      </c>
      <c r="T1462">
        <v>6.7217965</v>
      </c>
      <c r="U1462">
        <f>(T1462-0.014129973)/(27755.404-0.014129973)</f>
        <v>2.416707730790551E-4</v>
      </c>
      <c r="V1462">
        <v>1.7160686000000001E-2</v>
      </c>
      <c r="W1462">
        <f>(V1462-0.006104506)/(0.96359551-0.006104506)</f>
        <v>1.1547032769824333E-2</v>
      </c>
      <c r="X1462">
        <v>0.25613387999999998</v>
      </c>
      <c r="Y1462">
        <f>(X1462-0.026912883)/(0.97887218-0.026912883)</f>
        <v>0.24078865317284673</v>
      </c>
      <c r="Z1462">
        <v>0.70855200000000007</v>
      </c>
      <c r="AA1462">
        <f>(Z1462-0)/(0.8541435-0)</f>
        <v>0.82954679161054334</v>
      </c>
      <c r="AB1462">
        <v>2.4110056000000001E-3</v>
      </c>
      <c r="AC1462">
        <f>(AB1462-0)/(0.90509456-0)</f>
        <v>2.6638162536298973E-3</v>
      </c>
      <c r="AD1462">
        <v>2.5528294000000001E-3</v>
      </c>
      <c r="AE1462" s="3">
        <f>(AD1462-0)/(0.42788053-0)</f>
        <v>5.9662200567995004E-3</v>
      </c>
      <c r="AF1462">
        <v>4.2547157000000002E-4</v>
      </c>
      <c r="AG1462">
        <f>(AF1462-0)/(0.48863637-0)</f>
        <v>8.707325040090651E-4</v>
      </c>
      <c r="AH1462">
        <v>11.4</v>
      </c>
      <c r="AI1462">
        <f>(AH1462-0)/(78.5-0)</f>
        <v>0.14522292993630573</v>
      </c>
      <c r="AJ1462">
        <v>29.1</v>
      </c>
      <c r="AK1462">
        <f>(AJ1462-5.8)/(57.3-5.8)</f>
        <v>0.45242718446601943</v>
      </c>
      <c r="AL1462">
        <v>30.2</v>
      </c>
      <c r="AM1462">
        <f>(AL1462-5.5)/(55.8-5.5)</f>
        <v>0.49105367793240556</v>
      </c>
      <c r="AN1462">
        <v>29.4</v>
      </c>
      <c r="AO1462">
        <f>(AN1462-1.2)/(66.3-1.2)</f>
        <v>0.43317972350230416</v>
      </c>
      <c r="AP1462">
        <v>0.25386470004254708</v>
      </c>
      <c r="AQ1462">
        <v>0.29995745284356817</v>
      </c>
      <c r="AR1462">
        <v>0.2725854488725003</v>
      </c>
      <c r="AS1462">
        <v>0.1735923982413842</v>
      </c>
      <c r="AT1462" t="s">
        <v>72</v>
      </c>
      <c r="AU1462" t="s">
        <v>66</v>
      </c>
      <c r="AZ1462">
        <v>-0.323174603</v>
      </c>
      <c r="BA1462" t="s">
        <v>74</v>
      </c>
      <c r="BB1462">
        <v>-1.984127E-3</v>
      </c>
      <c r="BC1462" t="s">
        <v>74</v>
      </c>
    </row>
    <row r="1463" spans="1:55">
      <c r="A1463" s="1">
        <v>1461</v>
      </c>
      <c r="B1463" t="s">
        <v>1074</v>
      </c>
      <c r="C1463" t="s">
        <v>1100</v>
      </c>
      <c r="D1463">
        <v>197</v>
      </c>
      <c r="E1463">
        <v>5</v>
      </c>
      <c r="F1463">
        <v>141617</v>
      </c>
      <c r="G1463">
        <v>38</v>
      </c>
      <c r="H1463">
        <v>3.6607261319727078</v>
      </c>
      <c r="I1463">
        <v>197</v>
      </c>
      <c r="J1463" t="s">
        <v>102</v>
      </c>
      <c r="K1463" t="s">
        <v>57</v>
      </c>
      <c r="L1463" t="s">
        <v>58</v>
      </c>
      <c r="M1463" t="s">
        <v>59</v>
      </c>
      <c r="N1463" t="s">
        <v>60</v>
      </c>
      <c r="O1463" t="s">
        <v>61</v>
      </c>
      <c r="P1463" t="s">
        <v>62</v>
      </c>
      <c r="Q1463" t="s">
        <v>63</v>
      </c>
      <c r="R1463" t="s">
        <v>65</v>
      </c>
      <c r="S1463" t="s">
        <v>69</v>
      </c>
      <c r="T1463">
        <v>76.620933999999977</v>
      </c>
      <c r="U1463">
        <f>(T1463-0.014129973)/(27755.404-0.014129973)</f>
        <v>2.760069463471221E-3</v>
      </c>
      <c r="V1463">
        <v>2.8381698E-2</v>
      </c>
      <c r="W1463">
        <f>(V1463-0.006104506)/(0.96359551-0.006104506)</f>
        <v>2.3266215459920917E-2</v>
      </c>
      <c r="X1463">
        <v>0.73455833999999998</v>
      </c>
      <c r="Y1463">
        <f>(X1463-0.026912883)/(0.97887218-0.026912883)</f>
        <v>0.74335684228314225</v>
      </c>
      <c r="Z1463">
        <v>0.21058856000000001</v>
      </c>
      <c r="AA1463">
        <f>(Z1463-0)/(0.8541435-0)</f>
        <v>0.24654939129080772</v>
      </c>
      <c r="AB1463">
        <v>1.5854244999999999E-3</v>
      </c>
      <c r="AC1463">
        <f>(AB1463-0)/(0.90509456-0)</f>
        <v>1.7516672512096416E-3</v>
      </c>
      <c r="AD1463">
        <v>1.333316E-2</v>
      </c>
      <c r="AE1463" s="3">
        <f>(AD1463-0)/(0.42788053-0)</f>
        <v>3.1160941115969919E-2</v>
      </c>
      <c r="AF1463">
        <v>5.2630895999999992E-4</v>
      </c>
      <c r="AG1463">
        <f>(AF1463-0)/(0.48863637-0)</f>
        <v>1.0770973924843128E-3</v>
      </c>
      <c r="AH1463">
        <v>29.2</v>
      </c>
      <c r="AI1463">
        <f>(AH1463-0)/(78.5-0)</f>
        <v>0.3719745222929936</v>
      </c>
      <c r="AJ1463">
        <v>34</v>
      </c>
      <c r="AK1463">
        <f>(AJ1463-5.8)/(57.3-5.8)</f>
        <v>0.54757281553398052</v>
      </c>
      <c r="AL1463">
        <v>26.3</v>
      </c>
      <c r="AM1463">
        <f>(AL1463-5.5)/(55.8-5.5)</f>
        <v>0.41351888667992054</v>
      </c>
      <c r="AN1463">
        <v>10.5</v>
      </c>
      <c r="AO1463">
        <f>(AN1463-1.2)/(66.3-1.2)</f>
        <v>0.14285714285714288</v>
      </c>
      <c r="AP1463">
        <v>0.25325856714012818</v>
      </c>
      <c r="AQ1463">
        <v>0.3393393198269028</v>
      </c>
      <c r="AR1463">
        <v>0.25445413314966658</v>
      </c>
      <c r="AS1463">
        <v>0.15294797988330239</v>
      </c>
      <c r="AT1463" t="s">
        <v>72</v>
      </c>
      <c r="AU1463" t="s">
        <v>66</v>
      </c>
      <c r="AV1463">
        <v>60</v>
      </c>
      <c r="AW1463">
        <v>0.47761194000000001</v>
      </c>
      <c r="AX1463">
        <v>0.59399999999999997</v>
      </c>
      <c r="AY1463">
        <f>(AX1463-0)/(1.01692-0)</f>
        <v>0.58411674468001407</v>
      </c>
      <c r="AZ1463">
        <v>1.7691136E-2</v>
      </c>
      <c r="BA1463" t="s">
        <v>67</v>
      </c>
      <c r="BB1463">
        <v>-6.2077368000000001E-2</v>
      </c>
      <c r="BC1463" t="s">
        <v>74</v>
      </c>
    </row>
    <row r="1464" spans="1:55">
      <c r="A1464" s="1">
        <v>1462</v>
      </c>
      <c r="B1464" t="s">
        <v>1074</v>
      </c>
      <c r="C1464" t="s">
        <v>239</v>
      </c>
      <c r="D1464">
        <v>354</v>
      </c>
      <c r="E1464">
        <v>1</v>
      </c>
      <c r="F1464">
        <v>28264</v>
      </c>
      <c r="G1464">
        <v>29</v>
      </c>
      <c r="H1464">
        <v>43.18884995656714</v>
      </c>
      <c r="I1464">
        <v>354</v>
      </c>
      <c r="J1464" t="s">
        <v>56</v>
      </c>
      <c r="K1464" t="s">
        <v>57</v>
      </c>
      <c r="L1464" t="s">
        <v>58</v>
      </c>
      <c r="M1464" t="s">
        <v>59</v>
      </c>
      <c r="N1464" t="s">
        <v>60</v>
      </c>
      <c r="O1464" t="s">
        <v>62</v>
      </c>
      <c r="P1464" t="s">
        <v>61</v>
      </c>
      <c r="Q1464" t="s">
        <v>63</v>
      </c>
      <c r="R1464" t="s">
        <v>64</v>
      </c>
      <c r="S1464" t="s">
        <v>65</v>
      </c>
      <c r="T1464">
        <v>17.926967999999999</v>
      </c>
      <c r="U1464">
        <f>(T1464-0.014129973)/(27755.404-0.014129973)</f>
        <v>6.4538232432987883E-4</v>
      </c>
      <c r="V1464">
        <v>0.11514123</v>
      </c>
      <c r="W1464">
        <f>(V1464-0.006104506)/(0.96359551-0.006104506)</f>
        <v>0.11387754406515552</v>
      </c>
      <c r="X1464">
        <v>0.49245234999999998</v>
      </c>
      <c r="Y1464">
        <f>(X1464-0.026912883)/(0.97887218-0.026912883)</f>
        <v>0.48903295389529666</v>
      </c>
      <c r="Z1464">
        <v>0.37285679999999999</v>
      </c>
      <c r="AA1464">
        <f>(Z1464-0)/(0.8541435-0)</f>
        <v>0.43652711751596779</v>
      </c>
      <c r="AB1464">
        <v>3.2877293000000002E-3</v>
      </c>
      <c r="AC1464">
        <f>(AB1464-0)/(0.90509456-0)</f>
        <v>3.6324705122523335E-3</v>
      </c>
      <c r="AD1464">
        <v>4.5250467999999999E-3</v>
      </c>
      <c r="AE1464" s="3">
        <f>(AD1464-0)/(0.42788053-0)</f>
        <v>1.0575491247521825E-2</v>
      </c>
      <c r="AF1464">
        <v>1.2019655999999999E-3</v>
      </c>
      <c r="AG1464">
        <f>(AF1464-0)/(0.48863637-0)</f>
        <v>2.4598365447091055E-3</v>
      </c>
      <c r="AH1464">
        <v>12.7</v>
      </c>
      <c r="AI1464">
        <f>(AH1464-0)/(78.5-0)</f>
        <v>0.16178343949044585</v>
      </c>
      <c r="AJ1464">
        <v>26.1</v>
      </c>
      <c r="AK1464">
        <f>(AJ1464-5.8)/(57.3-5.8)</f>
        <v>0.39417475728155343</v>
      </c>
      <c r="AL1464">
        <v>35.5</v>
      </c>
      <c r="AM1464">
        <f>(AL1464-5.5)/(55.8-5.5)</f>
        <v>0.59642147117296229</v>
      </c>
      <c r="AN1464">
        <v>25.7</v>
      </c>
      <c r="AO1464">
        <f>(AN1464-1.2)/(66.3-1.2)</f>
        <v>0.37634408602150543</v>
      </c>
      <c r="AP1464">
        <v>0.28956764591508483</v>
      </c>
      <c r="AQ1464">
        <v>0.30766783328030528</v>
      </c>
      <c r="AR1464">
        <v>0.25216530561742151</v>
      </c>
      <c r="AS1464">
        <v>0.1505992151871883</v>
      </c>
      <c r="AT1464" t="s">
        <v>79</v>
      </c>
      <c r="AU1464" t="s">
        <v>72</v>
      </c>
      <c r="AZ1464">
        <v>0.26444964900000001</v>
      </c>
      <c r="BA1464" t="s">
        <v>67</v>
      </c>
      <c r="BB1464">
        <v>0.28318501200000001</v>
      </c>
      <c r="BC1464" t="s">
        <v>67</v>
      </c>
    </row>
    <row r="1465" spans="1:55">
      <c r="A1465" s="1">
        <v>1463</v>
      </c>
      <c r="B1465" t="s">
        <v>1074</v>
      </c>
      <c r="C1465" t="s">
        <v>1101</v>
      </c>
      <c r="D1465">
        <v>5</v>
      </c>
      <c r="E1465">
        <v>0</v>
      </c>
      <c r="F1465">
        <v>4916</v>
      </c>
      <c r="G1465">
        <v>36</v>
      </c>
      <c r="H1465">
        <v>2.825241840701564</v>
      </c>
      <c r="I1465">
        <v>5</v>
      </c>
      <c r="J1465" t="s">
        <v>77</v>
      </c>
      <c r="K1465" t="s">
        <v>58</v>
      </c>
      <c r="L1465" t="s">
        <v>57</v>
      </c>
      <c r="M1465" t="s">
        <v>59</v>
      </c>
      <c r="N1465" t="s">
        <v>61</v>
      </c>
      <c r="O1465" t="s">
        <v>60</v>
      </c>
      <c r="P1465" t="s">
        <v>62</v>
      </c>
      <c r="Q1465" t="s">
        <v>63</v>
      </c>
      <c r="R1465" t="s">
        <v>65</v>
      </c>
      <c r="S1465" t="s">
        <v>71</v>
      </c>
      <c r="T1465">
        <v>3.9145026000000001</v>
      </c>
      <c r="U1465">
        <f>(T1465-0.014129973)/(27755.404-0.014129973)</f>
        <v>1.4052667410779216E-4</v>
      </c>
      <c r="V1465">
        <v>2.1704365E-2</v>
      </c>
      <c r="W1465">
        <f>(V1465-0.006104506)/(0.96359551-0.006104506)</f>
        <v>1.6292434012257311E-2</v>
      </c>
      <c r="X1465">
        <v>0.26068081999999998</v>
      </c>
      <c r="Y1465">
        <f>(X1465-0.026912883)/(0.97887218-0.026912883)</f>
        <v>0.24556505486809696</v>
      </c>
      <c r="Z1465">
        <v>0.70276444999999998</v>
      </c>
      <c r="AA1465">
        <f>(Z1465-0)/(0.8541435-0)</f>
        <v>0.82277093954353109</v>
      </c>
      <c r="AB1465">
        <v>6.854009700000001E-4</v>
      </c>
      <c r="AC1465">
        <f>(AB1465-0)/(0.90509456-0)</f>
        <v>7.5727001386462884E-4</v>
      </c>
      <c r="AD1465">
        <v>7.3109437000000001E-3</v>
      </c>
      <c r="AE1465" s="3">
        <f>(AD1465-0)/(0.42788053-0)</f>
        <v>1.7086413583716934E-2</v>
      </c>
      <c r="AF1465">
        <v>0</v>
      </c>
      <c r="AG1465">
        <f>(AF1465-0)/(0.48863637-0)</f>
        <v>0</v>
      </c>
      <c r="AH1465">
        <v>18.7</v>
      </c>
      <c r="AI1465">
        <f>(AH1465-0)/(78.5-0)</f>
        <v>0.23821656050955414</v>
      </c>
      <c r="AJ1465">
        <v>30.9</v>
      </c>
      <c r="AK1465">
        <f>(AJ1465-5.8)/(57.3-5.8)</f>
        <v>0.48737864077669901</v>
      </c>
      <c r="AL1465">
        <v>24.2</v>
      </c>
      <c r="AM1465">
        <f>(AL1465-5.5)/(55.8-5.5)</f>
        <v>0.37176938369781315</v>
      </c>
      <c r="AN1465">
        <v>26.3</v>
      </c>
      <c r="AO1465">
        <f>(AN1465-1.2)/(66.3-1.2)</f>
        <v>0.3855606758832566</v>
      </c>
      <c r="AP1465">
        <v>0.26570710532328079</v>
      </c>
      <c r="AQ1465">
        <v>0.26799177518848522</v>
      </c>
      <c r="AR1465">
        <v>0.27484578478409882</v>
      </c>
      <c r="AS1465">
        <v>0.1914553347041352</v>
      </c>
      <c r="AT1465" t="s">
        <v>66</v>
      </c>
      <c r="AU1465" t="s">
        <v>66</v>
      </c>
      <c r="AZ1465">
        <v>0.19040000000000001</v>
      </c>
      <c r="BA1465" t="s">
        <v>67</v>
      </c>
      <c r="BB1465">
        <v>0.52617142900000002</v>
      </c>
      <c r="BC1465" t="s">
        <v>67</v>
      </c>
    </row>
    <row r="1466" spans="1:55">
      <c r="A1466" s="1">
        <v>1464</v>
      </c>
      <c r="B1466" t="s">
        <v>1074</v>
      </c>
      <c r="C1466" t="s">
        <v>839</v>
      </c>
      <c r="D1466">
        <v>47</v>
      </c>
      <c r="E1466">
        <v>0</v>
      </c>
      <c r="F1466">
        <v>27503</v>
      </c>
      <c r="G1466">
        <v>32</v>
      </c>
      <c r="H1466">
        <v>5.3403265098352906</v>
      </c>
      <c r="I1466">
        <v>47</v>
      </c>
      <c r="J1466" t="s">
        <v>56</v>
      </c>
      <c r="K1466" t="s">
        <v>57</v>
      </c>
      <c r="L1466" t="s">
        <v>58</v>
      </c>
      <c r="M1466" t="s">
        <v>59</v>
      </c>
      <c r="N1466" t="s">
        <v>60</v>
      </c>
      <c r="O1466" t="s">
        <v>61</v>
      </c>
      <c r="P1466" t="s">
        <v>62</v>
      </c>
      <c r="Q1466" t="s">
        <v>63</v>
      </c>
      <c r="R1466" t="s">
        <v>64</v>
      </c>
      <c r="S1466" t="s">
        <v>65</v>
      </c>
      <c r="T1466">
        <v>17.535526000000001</v>
      </c>
      <c r="U1466">
        <f>(T1466-0.014129973)/(27755.404-0.014129973)</f>
        <v>6.3127904558535233E-4</v>
      </c>
      <c r="V1466">
        <v>1.7714329000000001E-2</v>
      </c>
      <c r="W1466">
        <f>(V1466-0.006104506)/(0.96359551-0.006104506)</f>
        <v>1.2125255434775868E-2</v>
      </c>
      <c r="X1466">
        <v>0.61648851999999998</v>
      </c>
      <c r="Y1466">
        <f>(X1466-0.026912883)/(0.97887218-0.026912883)</f>
        <v>0.61932861925713201</v>
      </c>
      <c r="Z1466">
        <v>0.34871814000000001</v>
      </c>
      <c r="AA1466">
        <f>(Z1466-0)/(0.8541435-0)</f>
        <v>0.40826645639754916</v>
      </c>
      <c r="AB1466">
        <v>2.0180879999999999E-3</v>
      </c>
      <c r="AC1466">
        <f>(AB1466-0)/(0.90509456-0)</f>
        <v>2.2296985190144109E-3</v>
      </c>
      <c r="AD1466">
        <v>4.7462442999999998E-3</v>
      </c>
      <c r="AE1466" s="3">
        <f>(AD1466-0)/(0.42788053-0)</f>
        <v>1.1092452138450889E-2</v>
      </c>
      <c r="AF1466">
        <v>1.3827640999999999E-3</v>
      </c>
      <c r="AG1466">
        <f>(AF1466-0)/(0.48863637-0)</f>
        <v>2.8298427724485591E-3</v>
      </c>
      <c r="AH1466">
        <v>12.6</v>
      </c>
      <c r="AI1466">
        <f>(AH1466-0)/(78.5-0)</f>
        <v>0.16050955414012738</v>
      </c>
      <c r="AJ1466">
        <v>32.200000000000003</v>
      </c>
      <c r="AK1466">
        <f>(AJ1466-5.8)/(57.3-5.8)</f>
        <v>0.51262135922330099</v>
      </c>
      <c r="AL1466">
        <v>33.200000000000003</v>
      </c>
      <c r="AM1466">
        <f>(AL1466-5.5)/(55.8-5.5)</f>
        <v>0.55069582504970183</v>
      </c>
      <c r="AN1466">
        <v>22</v>
      </c>
      <c r="AO1466">
        <f>(AN1466-1.2)/(66.3-1.2)</f>
        <v>0.31950844854070665</v>
      </c>
      <c r="AP1466">
        <v>0.25816578219597869</v>
      </c>
      <c r="AQ1466">
        <v>0.30076986321847671</v>
      </c>
      <c r="AR1466">
        <v>0.2651917183646012</v>
      </c>
      <c r="AS1466">
        <v>0.1758726362209434</v>
      </c>
      <c r="AT1466" t="s">
        <v>72</v>
      </c>
      <c r="AU1466" t="s">
        <v>72</v>
      </c>
      <c r="AZ1466">
        <v>0.33996240599999999</v>
      </c>
      <c r="BA1466" t="s">
        <v>67</v>
      </c>
      <c r="BB1466">
        <v>0.14020050100000001</v>
      </c>
      <c r="BC1466" t="s">
        <v>67</v>
      </c>
    </row>
    <row r="1467" spans="1:55">
      <c r="A1467" s="1">
        <v>1465</v>
      </c>
      <c r="B1467" t="s">
        <v>1074</v>
      </c>
      <c r="C1467" t="s">
        <v>776</v>
      </c>
      <c r="D1467">
        <v>78</v>
      </c>
      <c r="E1467">
        <v>4</v>
      </c>
      <c r="F1467">
        <v>16491</v>
      </c>
      <c r="G1467">
        <v>30</v>
      </c>
      <c r="H1467">
        <v>15.76617548966103</v>
      </c>
      <c r="I1467">
        <v>78</v>
      </c>
      <c r="J1467" t="s">
        <v>77</v>
      </c>
      <c r="K1467" t="s">
        <v>57</v>
      </c>
      <c r="L1467" t="s">
        <v>58</v>
      </c>
      <c r="M1467" t="s">
        <v>59</v>
      </c>
      <c r="N1467" t="s">
        <v>60</v>
      </c>
      <c r="O1467" t="s">
        <v>61</v>
      </c>
      <c r="P1467" t="s">
        <v>62</v>
      </c>
      <c r="Q1467" t="s">
        <v>63</v>
      </c>
      <c r="R1467" t="s">
        <v>64</v>
      </c>
      <c r="S1467" t="s">
        <v>65</v>
      </c>
      <c r="T1467">
        <v>9.7103871999999996</v>
      </c>
      <c r="U1467">
        <f>(T1467-0.014129973)/(27755.404-0.014129973)</f>
        <v>3.4934682137075553E-4</v>
      </c>
      <c r="V1467">
        <v>1.6935384000000001E-2</v>
      </c>
      <c r="W1467">
        <f>(V1467-0.006104506)/(0.96359551-0.006104506)</f>
        <v>1.1311728209197883E-2</v>
      </c>
      <c r="X1467">
        <v>0.73703289000000005</v>
      </c>
      <c r="Y1467">
        <f>(X1467-0.026912883)/(0.97887218-0.026912883)</f>
        <v>0.74595627064924819</v>
      </c>
      <c r="Z1467">
        <v>0.23634546000000001</v>
      </c>
      <c r="AA1467">
        <f>(Z1467-0)/(0.8541435-0)</f>
        <v>0.27670462867188012</v>
      </c>
      <c r="AB1467">
        <v>1.8122735E-3</v>
      </c>
      <c r="AC1467">
        <f>(AB1467-0)/(0.90509456-0)</f>
        <v>2.0023029416948437E-3</v>
      </c>
      <c r="AD1467">
        <v>1.3123360000000001E-3</v>
      </c>
      <c r="AE1467" s="3">
        <f>(AD1467-0)/(0.42788053-0)</f>
        <v>3.0670617333300961E-3</v>
      </c>
      <c r="AF1467">
        <v>1.2498437999999999E-4</v>
      </c>
      <c r="AG1467">
        <f>(AF1467-0)/(0.48863637-0)</f>
        <v>2.5578198364562996E-4</v>
      </c>
      <c r="AH1467">
        <v>12.5</v>
      </c>
      <c r="AI1467">
        <f>(AH1467-0)/(78.5-0)</f>
        <v>0.15923566878980891</v>
      </c>
      <c r="AJ1467">
        <v>27.1</v>
      </c>
      <c r="AK1467">
        <f>(AJ1467-5.8)/(57.3-5.8)</f>
        <v>0.41359223300970877</v>
      </c>
      <c r="AL1467">
        <v>42</v>
      </c>
      <c r="AM1467">
        <f>(AL1467-5.5)/(55.8-5.5)</f>
        <v>0.72564612326043743</v>
      </c>
      <c r="AN1467">
        <v>18.399999999999999</v>
      </c>
      <c r="AO1467">
        <f>(AN1467-1.2)/(66.3-1.2)</f>
        <v>0.2642089093701997</v>
      </c>
      <c r="AP1467">
        <v>0.25265591801024878</v>
      </c>
      <c r="AQ1467">
        <v>0.28340207474065737</v>
      </c>
      <c r="AR1467">
        <v>0.2678415198100238</v>
      </c>
      <c r="AS1467">
        <v>0.1961004874390701</v>
      </c>
      <c r="AT1467" t="s">
        <v>79</v>
      </c>
      <c r="AU1467" t="s">
        <v>72</v>
      </c>
      <c r="AZ1467">
        <v>2.2491242000000002E-2</v>
      </c>
      <c r="BA1467" t="s">
        <v>67</v>
      </c>
      <c r="BB1467">
        <v>-4.5838848000000001E-2</v>
      </c>
      <c r="BC1467" t="s">
        <v>74</v>
      </c>
    </row>
    <row r="1468" spans="1:55">
      <c r="A1468" s="1">
        <v>1466</v>
      </c>
      <c r="B1468" t="s">
        <v>1074</v>
      </c>
      <c r="C1468" t="s">
        <v>245</v>
      </c>
      <c r="D1468">
        <v>22</v>
      </c>
      <c r="E1468">
        <v>0</v>
      </c>
      <c r="F1468">
        <v>17786</v>
      </c>
      <c r="G1468">
        <v>25</v>
      </c>
      <c r="H1468">
        <v>4.9477116833464523</v>
      </c>
      <c r="I1468">
        <v>22</v>
      </c>
      <c r="J1468" t="s">
        <v>56</v>
      </c>
      <c r="K1468" t="s">
        <v>57</v>
      </c>
      <c r="L1468" t="s">
        <v>58</v>
      </c>
      <c r="M1468" t="s">
        <v>59</v>
      </c>
      <c r="N1468" t="s">
        <v>60</v>
      </c>
      <c r="O1468" t="s">
        <v>62</v>
      </c>
      <c r="P1468" t="s">
        <v>61</v>
      </c>
      <c r="Q1468" t="s">
        <v>63</v>
      </c>
      <c r="R1468" t="s">
        <v>64</v>
      </c>
      <c r="S1468" t="s">
        <v>65</v>
      </c>
      <c r="T1468">
        <v>16.222048000000001</v>
      </c>
      <c r="U1468">
        <f>(T1468-0.014129973)/(27755.404-0.014129973)</f>
        <v>5.8395569663760713E-4</v>
      </c>
      <c r="V1468">
        <v>2.1744939000000001E-2</v>
      </c>
      <c r="W1468">
        <f>(V1468-0.006104506)/(0.96359551-0.006104506)</f>
        <v>1.6334809345112136E-2</v>
      </c>
      <c r="X1468">
        <v>0.75973712999999998</v>
      </c>
      <c r="Y1468">
        <f>(X1468-0.026912883)/(0.97887218-0.026912883)</f>
        <v>0.76980628195913292</v>
      </c>
      <c r="Z1468">
        <v>0.19677299000000001</v>
      </c>
      <c r="AA1468">
        <f>(Z1468-0)/(0.8541435-0)</f>
        <v>0.2303746267459742</v>
      </c>
      <c r="AB1468">
        <v>4.9153175000000004E-3</v>
      </c>
      <c r="AC1468">
        <f>(AB1468-0)/(0.90509456-0)</f>
        <v>5.4307226197448369E-3</v>
      </c>
      <c r="AD1468">
        <v>4.1673346000000002E-3</v>
      </c>
      <c r="AE1468" s="3">
        <f>(AD1468-0)/(0.42788053-0)</f>
        <v>9.7394817193481569E-3</v>
      </c>
      <c r="AF1468">
        <v>4.8084629999999999E-4</v>
      </c>
      <c r="AG1468">
        <f>(AF1468-0)/(0.48863637-0)</f>
        <v>9.8405753137041359E-4</v>
      </c>
      <c r="AH1468">
        <v>14.5</v>
      </c>
      <c r="AI1468">
        <f>(AH1468-0)/(78.5-0)</f>
        <v>0.18471337579617833</v>
      </c>
      <c r="AJ1468">
        <v>31.7</v>
      </c>
      <c r="AK1468">
        <f>(AJ1468-5.8)/(57.3-5.8)</f>
        <v>0.50291262135922332</v>
      </c>
      <c r="AL1468">
        <v>34.1</v>
      </c>
      <c r="AM1468">
        <f>(AL1468-5.5)/(55.8-5.5)</f>
        <v>0.5685884691848907</v>
      </c>
      <c r="AN1468">
        <v>19.7</v>
      </c>
      <c r="AO1468">
        <f>(AN1468-1.2)/(66.3-1.2)</f>
        <v>0.28417818740399386</v>
      </c>
      <c r="AP1468">
        <v>0.27178500828124169</v>
      </c>
      <c r="AQ1468">
        <v>0.31527488379548008</v>
      </c>
      <c r="AR1468">
        <v>0.25313885772292571</v>
      </c>
      <c r="AS1468">
        <v>0.15980125020035249</v>
      </c>
      <c r="AT1468" t="s">
        <v>72</v>
      </c>
      <c r="AU1468" t="s">
        <v>66</v>
      </c>
      <c r="AZ1468">
        <v>-0.21989610400000001</v>
      </c>
      <c r="BA1468" t="s">
        <v>74</v>
      </c>
      <c r="BB1468">
        <v>-0.40051948100000001</v>
      </c>
      <c r="BC1468" t="s">
        <v>74</v>
      </c>
    </row>
    <row r="1469" spans="1:55">
      <c r="A1469" s="1">
        <v>1467</v>
      </c>
      <c r="B1469" t="s">
        <v>1074</v>
      </c>
      <c r="C1469" t="s">
        <v>1102</v>
      </c>
      <c r="D1469">
        <v>55</v>
      </c>
      <c r="E1469">
        <v>2</v>
      </c>
      <c r="F1469">
        <v>29450</v>
      </c>
      <c r="G1469">
        <v>37</v>
      </c>
      <c r="H1469">
        <v>5.0474923140457939</v>
      </c>
      <c r="I1469">
        <v>55</v>
      </c>
      <c r="J1469" t="s">
        <v>56</v>
      </c>
      <c r="K1469" t="s">
        <v>58</v>
      </c>
      <c r="L1469" t="s">
        <v>57</v>
      </c>
      <c r="M1469" t="s">
        <v>59</v>
      </c>
      <c r="N1469" t="s">
        <v>60</v>
      </c>
      <c r="O1469" t="s">
        <v>62</v>
      </c>
      <c r="P1469" t="s">
        <v>61</v>
      </c>
      <c r="Q1469" t="s">
        <v>63</v>
      </c>
      <c r="R1469" t="s">
        <v>64</v>
      </c>
      <c r="S1469" t="s">
        <v>65</v>
      </c>
      <c r="T1469">
        <v>14.240363</v>
      </c>
      <c r="U1469">
        <f>(T1469-0.014129973)/(27755.404-0.014129973)</f>
        <v>5.1255749220668976E-4</v>
      </c>
      <c r="V1469">
        <v>1.8962501999999999E-2</v>
      </c>
      <c r="W1469">
        <f>(V1469-0.006104506)/(0.96359551-0.006104506)</f>
        <v>1.3428842617094709E-2</v>
      </c>
      <c r="X1469">
        <v>0.23675927999999999</v>
      </c>
      <c r="Y1469">
        <f>(X1469-0.026912883)/(0.97887218-0.026912883)</f>
        <v>0.22043631241515152</v>
      </c>
      <c r="Z1469">
        <v>0.73168838000000003</v>
      </c>
      <c r="AA1469">
        <f>(Z1469-0)/(0.8541435-0)</f>
        <v>0.85663401992756494</v>
      </c>
      <c r="AB1469">
        <v>2.2148824999999998E-3</v>
      </c>
      <c r="AC1469">
        <f>(AB1469-0)/(0.90509456-0)</f>
        <v>2.4471282867946967E-3</v>
      </c>
      <c r="AD1469">
        <v>3.7691858999999999E-3</v>
      </c>
      <c r="AE1469" s="3">
        <f>(AD1469-0)/(0.42788053-0)</f>
        <v>8.8089680079624089E-3</v>
      </c>
      <c r="AF1469">
        <v>4.2743346000000002E-4</v>
      </c>
      <c r="AG1469">
        <f>(AF1469-0)/(0.48863637-0)</f>
        <v>8.7474753465445075E-4</v>
      </c>
      <c r="AH1469">
        <v>15.4</v>
      </c>
      <c r="AI1469">
        <f>(AH1469-0)/(78.5-0)</f>
        <v>0.1961783439490446</v>
      </c>
      <c r="AJ1469">
        <v>28</v>
      </c>
      <c r="AK1469">
        <f>(AJ1469-5.8)/(57.3-5.8)</f>
        <v>0.43106796116504853</v>
      </c>
      <c r="AL1469">
        <v>29.5</v>
      </c>
      <c r="AM1469">
        <f>(AL1469-5.5)/(55.8-5.5)</f>
        <v>0.47713717693836982</v>
      </c>
      <c r="AN1469">
        <v>27.1</v>
      </c>
      <c r="AO1469">
        <f>(AN1469-1.2)/(66.3-1.2)</f>
        <v>0.39784946236559149</v>
      </c>
      <c r="AP1469">
        <v>0.250281717505343</v>
      </c>
      <c r="AQ1469">
        <v>0.36747619972799689</v>
      </c>
      <c r="AR1469">
        <v>0.24554109189819309</v>
      </c>
      <c r="AS1469">
        <v>0.1367009908684671</v>
      </c>
      <c r="AT1469" t="s">
        <v>72</v>
      </c>
      <c r="AU1469" t="s">
        <v>66</v>
      </c>
      <c r="AZ1469">
        <v>-0.23616204700000001</v>
      </c>
      <c r="BA1469" t="s">
        <v>74</v>
      </c>
      <c r="BB1469">
        <v>-0.201130064</v>
      </c>
      <c r="BC1469" t="s">
        <v>74</v>
      </c>
    </row>
    <row r="1470" spans="1:55">
      <c r="A1470" s="1">
        <v>1468</v>
      </c>
      <c r="B1470" t="s">
        <v>1074</v>
      </c>
      <c r="C1470" t="s">
        <v>1103</v>
      </c>
      <c r="D1470">
        <v>12</v>
      </c>
      <c r="E1470">
        <v>1</v>
      </c>
      <c r="F1470">
        <v>15378</v>
      </c>
      <c r="G1470">
        <v>39</v>
      </c>
      <c r="H1470">
        <v>2.0008603699590819</v>
      </c>
      <c r="I1470">
        <v>12</v>
      </c>
      <c r="J1470" t="s">
        <v>77</v>
      </c>
      <c r="K1470" t="s">
        <v>58</v>
      </c>
      <c r="L1470" t="s">
        <v>57</v>
      </c>
      <c r="M1470" t="s">
        <v>59</v>
      </c>
      <c r="N1470" t="s">
        <v>60</v>
      </c>
      <c r="O1470" t="s">
        <v>61</v>
      </c>
      <c r="P1470" t="s">
        <v>62</v>
      </c>
      <c r="Q1470" t="s">
        <v>63</v>
      </c>
      <c r="R1470" t="s">
        <v>64</v>
      </c>
      <c r="S1470" t="s">
        <v>71</v>
      </c>
      <c r="T1470">
        <v>8.3698882999999995</v>
      </c>
      <c r="U1470">
        <f>(T1470-0.014129973)/(27755.404-0.014129973)</f>
        <v>3.0104993538654525E-4</v>
      </c>
      <c r="V1470">
        <v>7.0065058999999999E-2</v>
      </c>
      <c r="W1470">
        <f>(V1470-0.006104506)/(0.96359551-0.006104506)</f>
        <v>6.6800160766836827E-2</v>
      </c>
      <c r="X1470">
        <v>0.34660756999999998</v>
      </c>
      <c r="Y1470">
        <f>(X1470-0.026912883)/(0.97887218-0.026912883)</f>
        <v>0.33582810526404261</v>
      </c>
      <c r="Z1470">
        <v>0.56087798</v>
      </c>
      <c r="AA1470">
        <f>(Z1470-0)/(0.8541435-0)</f>
        <v>0.65665544489889582</v>
      </c>
      <c r="AB1470">
        <v>2.5738184E-3</v>
      </c>
      <c r="AC1470">
        <f>(AB1470-0)/(0.90509456-0)</f>
        <v>2.8437011045564123E-3</v>
      </c>
      <c r="AD1470">
        <v>9.0083647999999999E-3</v>
      </c>
      <c r="AE1470" s="3">
        <f>(AD1470-0)/(0.42788053-0)</f>
        <v>2.1053458076253202E-2</v>
      </c>
      <c r="AF1470">
        <v>8.5793953999999996E-4</v>
      </c>
      <c r="AG1470">
        <f>(AF1470-0)/(0.48863637-0)</f>
        <v>1.7557832217851487E-3</v>
      </c>
      <c r="AH1470">
        <v>11.4</v>
      </c>
      <c r="AI1470">
        <f>(AH1470-0)/(78.5-0)</f>
        <v>0.14522292993630573</v>
      </c>
      <c r="AJ1470">
        <v>25.9</v>
      </c>
      <c r="AK1470">
        <f>(AJ1470-5.8)/(57.3-5.8)</f>
        <v>0.3902912621359223</v>
      </c>
      <c r="AL1470">
        <v>31.6</v>
      </c>
      <c r="AM1470">
        <f>(AL1470-5.5)/(55.8-5.5)</f>
        <v>0.51888667992047721</v>
      </c>
      <c r="AN1470">
        <v>31.1</v>
      </c>
      <c r="AO1470">
        <f>(AN1470-1.2)/(66.3-1.2)</f>
        <v>0.45929339477726583</v>
      </c>
      <c r="AP1470">
        <v>0.21670122256380919</v>
      </c>
      <c r="AQ1470">
        <v>0.38814613569743328</v>
      </c>
      <c r="AR1470">
        <v>0.24572817616358039</v>
      </c>
      <c r="AS1470">
        <v>0.14942446557517691</v>
      </c>
      <c r="AT1470" t="s">
        <v>66</v>
      </c>
      <c r="AU1470" t="s">
        <v>66</v>
      </c>
      <c r="AZ1470">
        <v>0.165663265</v>
      </c>
      <c r="BA1470" t="s">
        <v>67</v>
      </c>
      <c r="BB1470">
        <v>-0.26918367300000001</v>
      </c>
      <c r="BC1470" t="s">
        <v>74</v>
      </c>
    </row>
    <row r="1471" spans="1:55">
      <c r="A1471" s="1">
        <v>1469</v>
      </c>
      <c r="B1471" t="s">
        <v>1074</v>
      </c>
      <c r="C1471" t="s">
        <v>1104</v>
      </c>
      <c r="D1471">
        <v>41</v>
      </c>
      <c r="E1471">
        <v>0</v>
      </c>
      <c r="F1471">
        <v>28886</v>
      </c>
      <c r="G1471">
        <v>37</v>
      </c>
      <c r="H1471">
        <v>3.8361424500038361</v>
      </c>
      <c r="I1471">
        <v>41</v>
      </c>
      <c r="J1471" t="s">
        <v>56</v>
      </c>
      <c r="K1471" t="s">
        <v>57</v>
      </c>
      <c r="L1471" t="s">
        <v>58</v>
      </c>
      <c r="M1471" t="s">
        <v>59</v>
      </c>
      <c r="N1471" t="s">
        <v>60</v>
      </c>
      <c r="O1471" t="s">
        <v>62</v>
      </c>
      <c r="P1471" t="s">
        <v>61</v>
      </c>
      <c r="Q1471" t="s">
        <v>63</v>
      </c>
      <c r="R1471" t="s">
        <v>64</v>
      </c>
      <c r="S1471" t="s">
        <v>65</v>
      </c>
      <c r="T1471">
        <v>27.43309</v>
      </c>
      <c r="U1471">
        <f>(T1471-0.014129973)/(27755.404-0.014129973)</f>
        <v>9.8787875635678577E-4</v>
      </c>
      <c r="V1471">
        <v>2.9521193000000001E-2</v>
      </c>
      <c r="W1471">
        <f>(V1471-0.006104506)/(0.96359551-0.006104506)</f>
        <v>2.4456299748169753E-2</v>
      </c>
      <c r="X1471">
        <v>0.64473730000000007</v>
      </c>
      <c r="Y1471">
        <f>(X1471-0.026912883)/(0.97887218-0.026912883)</f>
        <v>0.64900297622703929</v>
      </c>
      <c r="Z1471">
        <v>0.30807748000000001</v>
      </c>
      <c r="AA1471">
        <f>(Z1471-0)/(0.8541435-0)</f>
        <v>0.36068585665055114</v>
      </c>
      <c r="AB1471">
        <v>2.6426510999999998E-3</v>
      </c>
      <c r="AC1471">
        <f>(AB1471-0)/(0.90509456-0)</f>
        <v>2.9197513903961589E-3</v>
      </c>
      <c r="AD1471">
        <v>3.5119441E-3</v>
      </c>
      <c r="AE1471" s="3">
        <f>(AD1471-0)/(0.42788053-0)</f>
        <v>8.2077679486841811E-3</v>
      </c>
      <c r="AF1471">
        <v>1.390869E-4</v>
      </c>
      <c r="AG1471">
        <f>(AF1471-0)/(0.48863637-0)</f>
        <v>2.846429544325569E-4</v>
      </c>
      <c r="AH1471">
        <v>17.399999999999999</v>
      </c>
      <c r="AI1471">
        <f>(AH1471-0)/(78.5-0)</f>
        <v>0.22165605095541399</v>
      </c>
      <c r="AJ1471">
        <v>31.6</v>
      </c>
      <c r="AK1471">
        <f>(AJ1471-5.8)/(57.3-5.8)</f>
        <v>0.50097087378640781</v>
      </c>
      <c r="AL1471">
        <v>32.6</v>
      </c>
      <c r="AM1471">
        <f>(AL1471-5.5)/(55.8-5.5)</f>
        <v>0.53876739562624265</v>
      </c>
      <c r="AN1471">
        <v>18.399999999999999</v>
      </c>
      <c r="AO1471">
        <f>(AN1471-1.2)/(66.3-1.2)</f>
        <v>0.2642089093701997</v>
      </c>
      <c r="AP1471">
        <v>0.27330574776591682</v>
      </c>
      <c r="AQ1471">
        <v>0.30522619006224139</v>
      </c>
      <c r="AR1471">
        <v>0.25459856045064161</v>
      </c>
      <c r="AS1471">
        <v>0.1668695017212003</v>
      </c>
      <c r="AT1471" t="s">
        <v>72</v>
      </c>
      <c r="AU1471" t="s">
        <v>66</v>
      </c>
      <c r="AZ1471">
        <v>-2.9299720000000001E-2</v>
      </c>
      <c r="BA1471" t="s">
        <v>74</v>
      </c>
      <c r="BB1471">
        <v>-2.6526610999999999E-2</v>
      </c>
      <c r="BC1471" t="s">
        <v>74</v>
      </c>
    </row>
    <row r="1472" spans="1:55">
      <c r="A1472" s="1">
        <v>1470</v>
      </c>
      <c r="B1472" t="s">
        <v>1074</v>
      </c>
      <c r="C1472" t="s">
        <v>1105</v>
      </c>
      <c r="D1472">
        <v>56</v>
      </c>
      <c r="E1472">
        <v>10</v>
      </c>
      <c r="F1472">
        <v>22232</v>
      </c>
      <c r="G1472">
        <v>41</v>
      </c>
      <c r="H1472">
        <v>6.1436382625790991</v>
      </c>
      <c r="I1472">
        <v>56</v>
      </c>
      <c r="J1472" t="s">
        <v>56</v>
      </c>
      <c r="K1472" t="s">
        <v>57</v>
      </c>
      <c r="L1472" t="s">
        <v>58</v>
      </c>
      <c r="M1472" t="s">
        <v>59</v>
      </c>
      <c r="N1472" t="s">
        <v>60</v>
      </c>
      <c r="O1472" t="s">
        <v>62</v>
      </c>
      <c r="P1472" t="s">
        <v>61</v>
      </c>
      <c r="Q1472" t="s">
        <v>63</v>
      </c>
      <c r="R1472" t="s">
        <v>64</v>
      </c>
      <c r="S1472" t="s">
        <v>65</v>
      </c>
      <c r="T1472">
        <v>18.54937</v>
      </c>
      <c r="U1472">
        <f>(T1472-0.014129973)/(27755.404-0.014129973)</f>
        <v>6.6780686972140769E-4</v>
      </c>
      <c r="V1472">
        <v>4.7829050999999997E-2</v>
      </c>
      <c r="W1472">
        <f>(V1472-0.006104506)/(0.96359551-0.006104506)</f>
        <v>4.3576957721474317E-2</v>
      </c>
      <c r="X1472">
        <v>0.76717436000000006</v>
      </c>
      <c r="Y1472">
        <f>(X1472-0.026912883)/(0.97887218-0.026912883)</f>
        <v>0.77761883237325014</v>
      </c>
      <c r="Z1472">
        <v>0.16617413</v>
      </c>
      <c r="AA1472">
        <f>(Z1472-0)/(0.8541435-0)</f>
        <v>0.19455059951869916</v>
      </c>
      <c r="AB1472">
        <v>1.9549897000000001E-3</v>
      </c>
      <c r="AC1472">
        <f>(AB1472-0)/(0.90509456-0)</f>
        <v>2.1599839247735618E-3</v>
      </c>
      <c r="AD1472">
        <v>2.636963E-3</v>
      </c>
      <c r="AE1472" s="3">
        <f>(AD1472-0)/(0.42788053-0)</f>
        <v>6.1628487746334245E-3</v>
      </c>
      <c r="AF1472">
        <v>1.8185951999999999E-4</v>
      </c>
      <c r="AG1472">
        <f>(AF1472-0)/(0.48863637-0)</f>
        <v>3.7217761747861708E-4</v>
      </c>
      <c r="AH1472">
        <v>15.5</v>
      </c>
      <c r="AI1472">
        <f>(AH1472-0)/(78.5-0)</f>
        <v>0.19745222929936307</v>
      </c>
      <c r="AJ1472">
        <v>26.2</v>
      </c>
      <c r="AK1472">
        <f>(AJ1472-5.8)/(57.3-5.8)</f>
        <v>0.39611650485436889</v>
      </c>
      <c r="AL1472">
        <v>35.9</v>
      </c>
      <c r="AM1472">
        <f>(AL1472-5.5)/(55.8-5.5)</f>
        <v>0.60437375745526845</v>
      </c>
      <c r="AN1472">
        <v>22.4</v>
      </c>
      <c r="AO1472">
        <f>(AN1472-1.2)/(66.3-1.2)</f>
        <v>0.32565284178187404</v>
      </c>
      <c r="AP1472">
        <v>0.27019777222095931</v>
      </c>
      <c r="AQ1472">
        <v>0.30556944760172772</v>
      </c>
      <c r="AR1472">
        <v>0.25887701750397812</v>
      </c>
      <c r="AS1472">
        <v>0.16535576267333479</v>
      </c>
      <c r="AT1472" t="s">
        <v>72</v>
      </c>
      <c r="AU1472" t="s">
        <v>72</v>
      </c>
      <c r="AZ1472">
        <v>-9.0577730999999995E-2</v>
      </c>
      <c r="BA1472" t="s">
        <v>74</v>
      </c>
      <c r="BB1472">
        <v>3.7289915999999999E-2</v>
      </c>
      <c r="BC1472" t="s">
        <v>67</v>
      </c>
    </row>
    <row r="1473" spans="1:55">
      <c r="A1473" s="1">
        <v>1471</v>
      </c>
      <c r="B1473" t="s">
        <v>1074</v>
      </c>
      <c r="C1473" t="s">
        <v>1106</v>
      </c>
      <c r="D1473">
        <v>8</v>
      </c>
      <c r="E1473">
        <v>0</v>
      </c>
      <c r="F1473">
        <v>19593</v>
      </c>
      <c r="G1473">
        <v>31</v>
      </c>
      <c r="H1473">
        <v>1.317126096713277</v>
      </c>
      <c r="I1473">
        <v>8</v>
      </c>
      <c r="J1473" t="s">
        <v>56</v>
      </c>
      <c r="K1473" t="s">
        <v>57</v>
      </c>
      <c r="L1473" t="s">
        <v>59</v>
      </c>
      <c r="M1473" t="s">
        <v>58</v>
      </c>
      <c r="N1473" t="s">
        <v>60</v>
      </c>
      <c r="O1473" t="s">
        <v>61</v>
      </c>
      <c r="P1473" t="s">
        <v>62</v>
      </c>
      <c r="Q1473" t="s">
        <v>63</v>
      </c>
      <c r="R1473" t="s">
        <v>64</v>
      </c>
      <c r="S1473" t="s">
        <v>65</v>
      </c>
      <c r="T1473">
        <v>17.702532000000001</v>
      </c>
      <c r="U1473">
        <f>(T1473-0.014129973)/(27755.404-0.014129973)</f>
        <v>6.372961111276509E-4</v>
      </c>
      <c r="V1473">
        <v>3.6085125000000003E-2</v>
      </c>
      <c r="W1473">
        <f>(V1473-0.006104506)/(0.96359551-0.006104506)</f>
        <v>3.1311645618343591E-2</v>
      </c>
      <c r="X1473">
        <v>0.92716151000000002</v>
      </c>
      <c r="Y1473">
        <f>(X1473-0.026912883)/(0.97887218-0.026912883)</f>
        <v>0.94567974685161371</v>
      </c>
      <c r="Z1473">
        <v>2.4622185000000001E-2</v>
      </c>
      <c r="AA1473">
        <f>(Z1473-0)/(0.8541435-0)</f>
        <v>2.882675452075676E-2</v>
      </c>
      <c r="AB1473">
        <v>1.7477126E-3</v>
      </c>
      <c r="AC1473">
        <f>(AB1473-0)/(0.90509456-0)</f>
        <v>1.9309723837032011E-3</v>
      </c>
      <c r="AD1473">
        <v>1.5935026000000001E-3</v>
      </c>
      <c r="AE1473" s="3">
        <f>(AD1473-0)/(0.42788053-0)</f>
        <v>3.7241764657999282E-3</v>
      </c>
      <c r="AF1473">
        <v>5.1403309000000001E-5</v>
      </c>
      <c r="AG1473">
        <f>(AF1473-0)/(0.48863637-0)</f>
        <v>1.0519746821138182E-4</v>
      </c>
      <c r="AH1473">
        <v>10</v>
      </c>
      <c r="AI1473">
        <f>(AH1473-0)/(78.5-0)</f>
        <v>0.12738853503184713</v>
      </c>
      <c r="AJ1473">
        <v>28.1</v>
      </c>
      <c r="AK1473">
        <f>(AJ1473-5.8)/(57.3-5.8)</f>
        <v>0.4330097087378641</v>
      </c>
      <c r="AL1473">
        <v>41</v>
      </c>
      <c r="AM1473">
        <f>(AL1473-5.5)/(55.8-5.5)</f>
        <v>0.70576540755467199</v>
      </c>
      <c r="AN1473">
        <v>20.9</v>
      </c>
      <c r="AO1473">
        <f>(AN1473-1.2)/(66.3-1.2)</f>
        <v>0.3026113671274962</v>
      </c>
      <c r="AP1473">
        <v>0.23671224426853091</v>
      </c>
      <c r="AQ1473">
        <v>0.28539117919194001</v>
      </c>
      <c r="AR1473">
        <v>0.27387683766834581</v>
      </c>
      <c r="AS1473">
        <v>0.2040197388711833</v>
      </c>
      <c r="AT1473" t="s">
        <v>104</v>
      </c>
      <c r="AU1473" t="s">
        <v>66</v>
      </c>
      <c r="AZ1473">
        <v>0.35698412699999998</v>
      </c>
      <c r="BA1473" t="s">
        <v>67</v>
      </c>
      <c r="BB1473">
        <v>0.55095238099999999</v>
      </c>
      <c r="BC1473" t="s">
        <v>67</v>
      </c>
    </row>
    <row r="1474" spans="1:55">
      <c r="A1474" s="1">
        <v>1472</v>
      </c>
      <c r="B1474" t="s">
        <v>1074</v>
      </c>
      <c r="C1474" t="s">
        <v>1107</v>
      </c>
      <c r="D1474">
        <v>35</v>
      </c>
      <c r="E1474">
        <v>2</v>
      </c>
      <c r="F1474">
        <v>10778</v>
      </c>
      <c r="G1474">
        <v>38</v>
      </c>
      <c r="H1474">
        <v>8.545672959537459</v>
      </c>
      <c r="I1474">
        <v>35</v>
      </c>
      <c r="J1474" t="s">
        <v>77</v>
      </c>
      <c r="K1474" t="s">
        <v>58</v>
      </c>
      <c r="L1474" t="s">
        <v>57</v>
      </c>
      <c r="M1474" t="s">
        <v>59</v>
      </c>
      <c r="N1474" t="s">
        <v>60</v>
      </c>
      <c r="O1474" t="s">
        <v>62</v>
      </c>
      <c r="P1474" t="s">
        <v>61</v>
      </c>
      <c r="Q1474" t="s">
        <v>63</v>
      </c>
      <c r="R1474" t="s">
        <v>65</v>
      </c>
      <c r="S1474" t="s">
        <v>64</v>
      </c>
      <c r="T1474">
        <v>8.4442129000000001</v>
      </c>
      <c r="U1474">
        <f>(T1474-0.014129973)/(27755.404-0.014129973)</f>
        <v>3.0372777923410232E-4</v>
      </c>
      <c r="V1474">
        <v>2.4839099E-2</v>
      </c>
      <c r="W1474">
        <f>(V1474-0.006104506)/(0.96359551-0.006104506)</f>
        <v>1.9566338400814887E-2</v>
      </c>
      <c r="X1474">
        <v>0.18493564000000001</v>
      </c>
      <c r="Y1474">
        <f>(X1474-0.026912883)/(0.97887218-0.026912883)</f>
        <v>0.16599738822656829</v>
      </c>
      <c r="Z1474">
        <v>0.77001207999999999</v>
      </c>
      <c r="AA1474">
        <f>(Z1474-0)/(0.8541435-0)</f>
        <v>0.90150200756664434</v>
      </c>
      <c r="AB1474">
        <v>2.1118262999999999E-3</v>
      </c>
      <c r="AC1474">
        <f>(AB1474-0)/(0.90509456-0)</f>
        <v>2.3332659296946829E-3</v>
      </c>
      <c r="AD1474">
        <v>7.8439256000000009E-3</v>
      </c>
      <c r="AE1474" s="3">
        <f>(AD1474-0)/(0.42788053-0)</f>
        <v>1.8332046097072941E-2</v>
      </c>
      <c r="AF1474">
        <v>1.0056316E-4</v>
      </c>
      <c r="AG1474">
        <f>(AF1474-0)/(0.48863637-0)</f>
        <v>2.058036735988359E-4</v>
      </c>
      <c r="AH1474">
        <v>16.8</v>
      </c>
      <c r="AI1474">
        <f>(AH1474-0)/(78.5-0)</f>
        <v>0.21401273885350319</v>
      </c>
      <c r="AJ1474">
        <v>33.6</v>
      </c>
      <c r="AK1474">
        <f>(AJ1474-5.8)/(57.3-5.8)</f>
        <v>0.53980582524271847</v>
      </c>
      <c r="AL1474">
        <v>31.1</v>
      </c>
      <c r="AM1474">
        <f>(AL1474-5.5)/(55.8-5.5)</f>
        <v>0.50894632206759449</v>
      </c>
      <c r="AN1474">
        <v>18.5</v>
      </c>
      <c r="AO1474">
        <f>(AN1474-1.2)/(66.3-1.2)</f>
        <v>0.26574500768049159</v>
      </c>
      <c r="AP1474">
        <v>0.31898632341110222</v>
      </c>
      <c r="AQ1474">
        <v>0.32743362831858408</v>
      </c>
      <c r="AR1474">
        <v>0.23139581657280781</v>
      </c>
      <c r="AS1474">
        <v>0.122184231697506</v>
      </c>
      <c r="AT1474" t="s">
        <v>79</v>
      </c>
      <c r="AU1474" t="s">
        <v>72</v>
      </c>
      <c r="AZ1474">
        <v>-8.8816329999999999E-3</v>
      </c>
      <c r="BA1474" t="s">
        <v>74</v>
      </c>
      <c r="BB1474">
        <v>-0.35448163300000002</v>
      </c>
      <c r="BC1474" t="s">
        <v>74</v>
      </c>
    </row>
    <row r="1475" spans="1:55">
      <c r="A1475" s="1">
        <v>1473</v>
      </c>
      <c r="B1475" t="s">
        <v>1074</v>
      </c>
      <c r="C1475" t="s">
        <v>246</v>
      </c>
      <c r="D1475">
        <v>25</v>
      </c>
      <c r="E1475">
        <v>2</v>
      </c>
      <c r="F1475">
        <v>27134</v>
      </c>
      <c r="G1475">
        <v>37</v>
      </c>
      <c r="H1475">
        <v>2.4901440100083869</v>
      </c>
      <c r="I1475">
        <v>25</v>
      </c>
      <c r="J1475" t="s">
        <v>56</v>
      </c>
      <c r="K1475" t="s">
        <v>57</v>
      </c>
      <c r="L1475" t="s">
        <v>58</v>
      </c>
      <c r="M1475" t="s">
        <v>59</v>
      </c>
      <c r="N1475" t="s">
        <v>60</v>
      </c>
      <c r="O1475" t="s">
        <v>62</v>
      </c>
      <c r="P1475" t="s">
        <v>61</v>
      </c>
      <c r="Q1475" t="s">
        <v>63</v>
      </c>
      <c r="R1475" t="s">
        <v>64</v>
      </c>
      <c r="S1475" t="s">
        <v>65</v>
      </c>
      <c r="T1475">
        <v>26.57518</v>
      </c>
      <c r="U1475">
        <f>(T1475-0.014129973)/(27755.404-0.014129973)</f>
        <v>9.5696908425282954E-4</v>
      </c>
      <c r="V1475">
        <v>4.2893101000000003E-2</v>
      </c>
      <c r="W1475">
        <f>(V1475-0.006104506)/(0.96359551-0.006104506)</f>
        <v>3.8421870123387603E-2</v>
      </c>
      <c r="X1475">
        <v>0.77969657999999997</v>
      </c>
      <c r="Y1475">
        <f>(X1475-0.026912883)/(0.97887218-0.026912883)</f>
        <v>0.79077298721943146</v>
      </c>
      <c r="Z1475">
        <v>0.15038803000000001</v>
      </c>
      <c r="AA1475">
        <f>(Z1475-0)/(0.8541435-0)</f>
        <v>0.17606881045163958</v>
      </c>
      <c r="AB1475">
        <v>1.2934349999999999E-3</v>
      </c>
      <c r="AC1475">
        <f>(AB1475-0)/(0.90509456-0)</f>
        <v>1.4290606276541977E-3</v>
      </c>
      <c r="AD1475">
        <v>1.0417394999999999E-2</v>
      </c>
      <c r="AE1475" s="3">
        <f>(AD1475-0)/(0.42788053-0)</f>
        <v>2.4346503917810888E-2</v>
      </c>
      <c r="AF1475">
        <v>1.7478850999999999E-4</v>
      </c>
      <c r="AG1475">
        <f>(AF1475-0)/(0.48863637-0)</f>
        <v>3.5770671348102882E-4</v>
      </c>
      <c r="AH1475">
        <v>14.8</v>
      </c>
      <c r="AI1475">
        <f>(AH1475-0)/(78.5-0)</f>
        <v>0.18853503184713377</v>
      </c>
      <c r="AJ1475">
        <v>31.5</v>
      </c>
      <c r="AK1475">
        <f>(AJ1475-5.8)/(57.3-5.8)</f>
        <v>0.49902912621359224</v>
      </c>
      <c r="AL1475">
        <v>31.6</v>
      </c>
      <c r="AM1475">
        <f>(AL1475-5.5)/(55.8-5.5)</f>
        <v>0.51888667992047721</v>
      </c>
      <c r="AN1475">
        <v>22.2</v>
      </c>
      <c r="AO1475">
        <f>(AN1475-1.2)/(66.3-1.2)</f>
        <v>0.32258064516129037</v>
      </c>
      <c r="AP1475">
        <v>0.2724603230091589</v>
      </c>
      <c r="AQ1475">
        <v>0.3111584982171573</v>
      </c>
      <c r="AR1475">
        <v>0.2491085786198699</v>
      </c>
      <c r="AS1475">
        <v>0.16727260015381379</v>
      </c>
      <c r="AT1475" t="s">
        <v>66</v>
      </c>
      <c r="AU1475" t="s">
        <v>66</v>
      </c>
      <c r="AZ1475">
        <v>0.14906298000000001</v>
      </c>
      <c r="BA1475" t="s">
        <v>67</v>
      </c>
      <c r="BB1475">
        <v>0.11975422400000001</v>
      </c>
      <c r="BC1475" t="s">
        <v>67</v>
      </c>
    </row>
    <row r="1476" spans="1:55">
      <c r="A1476" s="1">
        <v>1474</v>
      </c>
      <c r="B1476" t="s">
        <v>1074</v>
      </c>
      <c r="C1476" t="s">
        <v>1108</v>
      </c>
      <c r="D1476">
        <v>32</v>
      </c>
      <c r="E1476">
        <v>0</v>
      </c>
      <c r="F1476">
        <v>15443</v>
      </c>
      <c r="G1476">
        <v>39</v>
      </c>
      <c r="H1476">
        <v>5.3131698537383958</v>
      </c>
      <c r="I1476">
        <v>32</v>
      </c>
      <c r="J1476" t="s">
        <v>56</v>
      </c>
      <c r="K1476" t="s">
        <v>57</v>
      </c>
      <c r="L1476" t="s">
        <v>58</v>
      </c>
      <c r="M1476" t="s">
        <v>59</v>
      </c>
      <c r="N1476" t="s">
        <v>60</v>
      </c>
      <c r="O1476" t="s">
        <v>61</v>
      </c>
      <c r="P1476" t="s">
        <v>62</v>
      </c>
      <c r="Q1476" t="s">
        <v>63</v>
      </c>
      <c r="R1476" t="s">
        <v>64</v>
      </c>
      <c r="S1476" t="s">
        <v>65</v>
      </c>
      <c r="T1476">
        <v>13.826634</v>
      </c>
      <c r="U1476">
        <f>(T1476-0.014129973)/(27755.404-0.014129973)</f>
        <v>4.9765123428931191E-4</v>
      </c>
      <c r="V1476">
        <v>2.0877982E-2</v>
      </c>
      <c r="W1476">
        <f>(V1476-0.006104506)/(0.96359551-0.006104506)</f>
        <v>1.5429362718064766E-2</v>
      </c>
      <c r="X1476">
        <v>0.52671968999999996</v>
      </c>
      <c r="Y1476">
        <f>(X1476-0.026912883)/(0.97887218-0.026912883)</f>
        <v>0.52502959798290616</v>
      </c>
      <c r="Z1476">
        <v>0.43069478999999999</v>
      </c>
      <c r="AA1476">
        <f>(Z1476-0)/(0.8541435-0)</f>
        <v>0.5042417228486783</v>
      </c>
      <c r="AB1476">
        <v>4.2862081999999998E-3</v>
      </c>
      <c r="AC1476">
        <f>(AB1476-0)/(0.90509456-0)</f>
        <v>4.7356468477724577E-3</v>
      </c>
      <c r="AD1476">
        <v>4.4244727999999999E-3</v>
      </c>
      <c r="AE1476" s="3">
        <f>(AD1476-0)/(0.42788053-0)</f>
        <v>1.0340439654966305E-2</v>
      </c>
      <c r="AF1476">
        <v>1.1061182E-3</v>
      </c>
      <c r="AG1476">
        <f>(AF1476-0)/(0.48863637-0)</f>
        <v>2.2636837286590028E-3</v>
      </c>
      <c r="AH1476">
        <v>13.4</v>
      </c>
      <c r="AI1476">
        <f>(AH1476-0)/(78.5-0)</f>
        <v>0.17070063694267518</v>
      </c>
      <c r="AJ1476">
        <v>21.3</v>
      </c>
      <c r="AK1476">
        <f>(AJ1476-5.8)/(57.3-5.8)</f>
        <v>0.30097087378640774</v>
      </c>
      <c r="AL1476">
        <v>45.8</v>
      </c>
      <c r="AM1476">
        <f>(AL1476-5.5)/(55.8-5.5)</f>
        <v>0.80119284294234594</v>
      </c>
      <c r="AN1476">
        <v>19.5</v>
      </c>
      <c r="AO1476">
        <f>(AN1476-1.2)/(66.3-1.2)</f>
        <v>0.2811059907834102</v>
      </c>
      <c r="AP1476">
        <v>0.25053577601106108</v>
      </c>
      <c r="AQ1476">
        <v>0.29512616660905638</v>
      </c>
      <c r="AR1476">
        <v>0.25800207397165581</v>
      </c>
      <c r="AS1476">
        <v>0.19633598340822669</v>
      </c>
      <c r="AT1476" t="s">
        <v>72</v>
      </c>
      <c r="AU1476" t="s">
        <v>72</v>
      </c>
      <c r="AZ1476">
        <v>-5.8009217000000002E-2</v>
      </c>
      <c r="BA1476" t="s">
        <v>74</v>
      </c>
      <c r="BB1476">
        <v>-1.4672810999999999E-2</v>
      </c>
      <c r="BC1476" t="s">
        <v>74</v>
      </c>
    </row>
    <row r="1477" spans="1:55">
      <c r="A1477" s="1">
        <v>1475</v>
      </c>
      <c r="B1477" t="s">
        <v>1074</v>
      </c>
      <c r="C1477" t="s">
        <v>529</v>
      </c>
      <c r="D1477">
        <v>78</v>
      </c>
      <c r="E1477">
        <v>2</v>
      </c>
      <c r="F1477">
        <v>48773</v>
      </c>
      <c r="G1477">
        <v>26</v>
      </c>
      <c r="H1477">
        <v>6.1509441699300842</v>
      </c>
      <c r="I1477">
        <v>78</v>
      </c>
      <c r="J1477" t="s">
        <v>56</v>
      </c>
      <c r="K1477" t="s">
        <v>58</v>
      </c>
      <c r="L1477" t="s">
        <v>57</v>
      </c>
      <c r="M1477" t="s">
        <v>59</v>
      </c>
      <c r="N1477" t="s">
        <v>60</v>
      </c>
      <c r="O1477" t="s">
        <v>61</v>
      </c>
      <c r="P1477" t="s">
        <v>62</v>
      </c>
      <c r="Q1477" t="s">
        <v>63</v>
      </c>
      <c r="R1477" t="s">
        <v>65</v>
      </c>
      <c r="S1477" t="s">
        <v>64</v>
      </c>
      <c r="T1477">
        <v>30.294201000000001</v>
      </c>
      <c r="U1477">
        <f>(T1477-0.014129973)/(27755.404-0.014129973)</f>
        <v>1.0909618336761107E-3</v>
      </c>
      <c r="V1477">
        <v>2.3800242999999999E-2</v>
      </c>
      <c r="W1477">
        <f>(V1477-0.006104506)/(0.96359551-0.006104506)</f>
        <v>1.8481361105299743E-2</v>
      </c>
      <c r="X1477">
        <v>0.46779713000000001</v>
      </c>
      <c r="Y1477">
        <f>(X1477-0.026912883)/(0.97887218-0.026912883)</f>
        <v>0.46313350622174765</v>
      </c>
      <c r="Z1477">
        <v>0.48889031999999999</v>
      </c>
      <c r="AA1477">
        <f>(Z1477-0)/(0.8541435-0)</f>
        <v>0.57237492294912973</v>
      </c>
      <c r="AB1477">
        <v>2.3172211E-3</v>
      </c>
      <c r="AC1477">
        <f>(AB1477-0)/(0.90509456-0)</f>
        <v>2.5601977985593018E-3</v>
      </c>
      <c r="AD1477">
        <v>8.7058208999999994E-3</v>
      </c>
      <c r="AE1477" s="3">
        <f>(AD1477-0)/(0.42788053-0)</f>
        <v>2.0346382435302676E-2</v>
      </c>
      <c r="AF1477">
        <v>2.8153154000000002E-4</v>
      </c>
      <c r="AG1477">
        <f>(AF1477-0)/(0.48863637-0)</f>
        <v>5.7615756272911091E-4</v>
      </c>
      <c r="AH1477">
        <v>23.3</v>
      </c>
      <c r="AI1477">
        <f>(AH1477-0)/(78.5-0)</f>
        <v>0.29681528662420381</v>
      </c>
      <c r="AJ1477">
        <v>32.700000000000003</v>
      </c>
      <c r="AK1477">
        <f>(AJ1477-5.8)/(57.3-5.8)</f>
        <v>0.52233009708737865</v>
      </c>
      <c r="AL1477">
        <v>31.2</v>
      </c>
      <c r="AM1477">
        <f>(AL1477-5.5)/(55.8-5.5)</f>
        <v>0.51093439363817095</v>
      </c>
      <c r="AN1477">
        <v>12.8</v>
      </c>
      <c r="AO1477">
        <f>(AN1477-1.2)/(66.3-1.2)</f>
        <v>0.17818740399385563</v>
      </c>
      <c r="AP1477">
        <v>0.26143451143451152</v>
      </c>
      <c r="AQ1477">
        <v>0.30771396396396411</v>
      </c>
      <c r="AR1477">
        <v>0.26485620235620227</v>
      </c>
      <c r="AS1477">
        <v>0.16599532224532229</v>
      </c>
      <c r="AT1477" t="s">
        <v>72</v>
      </c>
      <c r="AU1477" t="s">
        <v>72</v>
      </c>
      <c r="AZ1477">
        <v>0.27725114499999998</v>
      </c>
      <c r="BA1477" t="s">
        <v>67</v>
      </c>
      <c r="BB1477">
        <v>0.55398583899999998</v>
      </c>
      <c r="BC1477" t="s">
        <v>67</v>
      </c>
    </row>
    <row r="1478" spans="1:55">
      <c r="A1478" s="1">
        <v>1476</v>
      </c>
      <c r="B1478" t="s">
        <v>1074</v>
      </c>
      <c r="C1478" t="s">
        <v>142</v>
      </c>
      <c r="D1478">
        <v>77</v>
      </c>
      <c r="E1478">
        <v>3</v>
      </c>
      <c r="F1478">
        <v>51137</v>
      </c>
      <c r="G1478">
        <v>38</v>
      </c>
      <c r="H1478">
        <v>3.962523788008065</v>
      </c>
      <c r="I1478">
        <v>77</v>
      </c>
      <c r="J1478" t="s">
        <v>56</v>
      </c>
      <c r="K1478" t="s">
        <v>58</v>
      </c>
      <c r="L1478" t="s">
        <v>57</v>
      </c>
      <c r="M1478" t="s">
        <v>59</v>
      </c>
      <c r="N1478" t="s">
        <v>60</v>
      </c>
      <c r="O1478" t="s">
        <v>62</v>
      </c>
      <c r="P1478" t="s">
        <v>61</v>
      </c>
      <c r="Q1478" t="s">
        <v>63</v>
      </c>
      <c r="R1478" t="s">
        <v>64</v>
      </c>
      <c r="S1478" t="s">
        <v>65</v>
      </c>
      <c r="T1478">
        <v>24.007231000000001</v>
      </c>
      <c r="U1478">
        <f>(T1478-0.014129973)/(27755.404-0.014129973)</f>
        <v>8.6444835181040316E-4</v>
      </c>
      <c r="V1478">
        <v>1.7198145000000001E-2</v>
      </c>
      <c r="W1478">
        <f>(V1478-0.006104506)/(0.96359551-0.006104506)</f>
        <v>1.1586154808405909E-2</v>
      </c>
      <c r="X1478">
        <v>0.24905132999999999</v>
      </c>
      <c r="Y1478">
        <f>(X1478-0.026912883)/(0.97887218-0.026912883)</f>
        <v>0.23334868171364684</v>
      </c>
      <c r="Z1478">
        <v>0.71892685000000001</v>
      </c>
      <c r="AA1478">
        <f>(Z1478-0)/(0.8541435-0)</f>
        <v>0.84169328690085454</v>
      </c>
      <c r="AB1478">
        <v>1.4202339E-3</v>
      </c>
      <c r="AC1478">
        <f>(AB1478-0)/(0.90509456-0)</f>
        <v>1.5691552714668842E-3</v>
      </c>
      <c r="AD1478">
        <v>7.0345961000000002E-3</v>
      </c>
      <c r="AE1478" s="3">
        <f>(AD1478-0)/(0.42788053-0)</f>
        <v>1.6440561340802302E-2</v>
      </c>
      <c r="AF1478">
        <v>1.9972039000000001E-4</v>
      </c>
      <c r="AG1478">
        <f>(AF1478-0)/(0.48863637-0)</f>
        <v>4.0873009514211971E-4</v>
      </c>
      <c r="AH1478">
        <v>18.8</v>
      </c>
      <c r="AI1478">
        <f>(AH1478-0)/(78.5-0)</f>
        <v>0.23949044585987261</v>
      </c>
      <c r="AJ1478">
        <v>29.2</v>
      </c>
      <c r="AK1478">
        <f>(AJ1478-5.8)/(57.3-5.8)</f>
        <v>0.45436893203883494</v>
      </c>
      <c r="AL1478">
        <v>30.5</v>
      </c>
      <c r="AM1478">
        <f>(AL1478-5.5)/(55.8-5.5)</f>
        <v>0.49701789264413521</v>
      </c>
      <c r="AN1478">
        <v>21.5</v>
      </c>
      <c r="AO1478">
        <f>(AN1478-1.2)/(66.3-1.2)</f>
        <v>0.31182795698924737</v>
      </c>
      <c r="AP1478">
        <v>0.2818720458025431</v>
      </c>
      <c r="AQ1478">
        <v>0.3003350864345472</v>
      </c>
      <c r="AR1478">
        <v>0.25934802387768241</v>
      </c>
      <c r="AS1478">
        <v>0.15844484388522739</v>
      </c>
      <c r="AT1478" t="s">
        <v>72</v>
      </c>
      <c r="AU1478" t="s">
        <v>66</v>
      </c>
      <c r="AZ1478">
        <v>-0.15389341200000001</v>
      </c>
      <c r="BA1478" t="s">
        <v>74</v>
      </c>
      <c r="BB1478">
        <v>-0.27520355299999999</v>
      </c>
      <c r="BC1478" t="s">
        <v>74</v>
      </c>
    </row>
    <row r="1479" spans="1:55">
      <c r="A1479" s="1">
        <v>1477</v>
      </c>
      <c r="B1479" t="s">
        <v>1074</v>
      </c>
      <c r="C1479" t="s">
        <v>530</v>
      </c>
      <c r="D1479">
        <v>24</v>
      </c>
      <c r="E1479">
        <v>0</v>
      </c>
      <c r="F1479">
        <v>20747</v>
      </c>
      <c r="G1479">
        <v>28</v>
      </c>
      <c r="H1479">
        <v>4.1314062618347576</v>
      </c>
      <c r="I1479">
        <v>24</v>
      </c>
      <c r="J1479" t="s">
        <v>77</v>
      </c>
      <c r="K1479" t="s">
        <v>57</v>
      </c>
      <c r="L1479" t="s">
        <v>58</v>
      </c>
      <c r="M1479" t="s">
        <v>59</v>
      </c>
      <c r="N1479" t="s">
        <v>60</v>
      </c>
      <c r="O1479" t="s">
        <v>62</v>
      </c>
      <c r="P1479" t="s">
        <v>61</v>
      </c>
      <c r="Q1479" t="s">
        <v>63</v>
      </c>
      <c r="R1479" t="s">
        <v>64</v>
      </c>
      <c r="S1479" t="s">
        <v>65</v>
      </c>
      <c r="T1479">
        <v>9.6668854</v>
      </c>
      <c r="U1479">
        <f>(T1479-0.014129973)/(27755.404-0.014129973)</f>
        <v>3.477794933597382E-4</v>
      </c>
      <c r="V1479">
        <v>1.5863632999999999E-2</v>
      </c>
      <c r="W1479">
        <f>(V1479-0.006104506)/(0.96359551-0.006104506)</f>
        <v>1.0192395499519492E-2</v>
      </c>
      <c r="X1479">
        <v>0.57251947999999997</v>
      </c>
      <c r="Y1479">
        <f>(X1479-0.026912883)/(0.97887218-0.026912883)</f>
        <v>0.57314067809350877</v>
      </c>
      <c r="Z1479">
        <v>0.39678785</v>
      </c>
      <c r="AA1479">
        <f>(Z1479-0)/(0.8541435-0)</f>
        <v>0.4645447164323091</v>
      </c>
      <c r="AB1479">
        <v>2.6603606999999999E-3</v>
      </c>
      <c r="AC1479">
        <f>(AB1479-0)/(0.90509456-0)</f>
        <v>2.9393179647439266E-3</v>
      </c>
      <c r="AD1479">
        <v>2.3647649E-3</v>
      </c>
      <c r="AE1479" s="3">
        <f>(AD1479-0)/(0.42788053-0)</f>
        <v>5.5266943321772557E-3</v>
      </c>
      <c r="AF1479">
        <v>9.8531877000000001E-5</v>
      </c>
      <c r="AG1479">
        <f>(AF1479-0)/(0.48863637-0)</f>
        <v>2.0164662937390438E-4</v>
      </c>
      <c r="AH1479">
        <v>16</v>
      </c>
      <c r="AI1479">
        <f>(AH1479-0)/(78.5-0)</f>
        <v>0.20382165605095542</v>
      </c>
      <c r="AJ1479">
        <v>24.9</v>
      </c>
      <c r="AK1479">
        <f>(AJ1479-5.8)/(57.3-5.8)</f>
        <v>0.37087378640776697</v>
      </c>
      <c r="AL1479">
        <v>37.700000000000003</v>
      </c>
      <c r="AM1479">
        <f>(AL1479-5.5)/(55.8-5.5)</f>
        <v>0.64015904572564619</v>
      </c>
      <c r="AN1479">
        <v>21.3</v>
      </c>
      <c r="AO1479">
        <f>(AN1479-1.2)/(66.3-1.2)</f>
        <v>0.30875576036866365</v>
      </c>
      <c r="AP1479">
        <v>0.26785890235491178</v>
      </c>
      <c r="AQ1479">
        <v>0.30175386737609622</v>
      </c>
      <c r="AR1479">
        <v>0.2592866292245542</v>
      </c>
      <c r="AS1479">
        <v>0.17110060104443789</v>
      </c>
      <c r="AT1479" t="s">
        <v>72</v>
      </c>
      <c r="AU1479" t="s">
        <v>66</v>
      </c>
      <c r="AZ1479">
        <v>0.13850589799999999</v>
      </c>
      <c r="BA1479" t="s">
        <v>67</v>
      </c>
      <c r="BB1479">
        <v>0.412477064</v>
      </c>
      <c r="BC1479" t="s">
        <v>67</v>
      </c>
    </row>
    <row r="1480" spans="1:55">
      <c r="A1480" s="1">
        <v>1478</v>
      </c>
      <c r="B1480" t="s">
        <v>1074</v>
      </c>
      <c r="C1480" t="s">
        <v>531</v>
      </c>
      <c r="D1480">
        <v>19</v>
      </c>
      <c r="E1480">
        <v>1</v>
      </c>
      <c r="F1480">
        <v>10253</v>
      </c>
      <c r="G1480">
        <v>40</v>
      </c>
      <c r="H1480">
        <v>4.6327904028089337</v>
      </c>
      <c r="I1480">
        <v>19</v>
      </c>
      <c r="J1480" t="s">
        <v>77</v>
      </c>
      <c r="K1480" t="s">
        <v>57</v>
      </c>
      <c r="L1480" t="s">
        <v>58</v>
      </c>
      <c r="M1480" t="s">
        <v>59</v>
      </c>
      <c r="N1480" t="s">
        <v>60</v>
      </c>
      <c r="O1480" t="s">
        <v>61</v>
      </c>
      <c r="P1480" t="s">
        <v>62</v>
      </c>
      <c r="Q1480" t="s">
        <v>63</v>
      </c>
      <c r="R1480" t="s">
        <v>64</v>
      </c>
      <c r="S1480" t="s">
        <v>65</v>
      </c>
      <c r="T1480">
        <v>8.9780806999999978</v>
      </c>
      <c r="U1480">
        <f>(T1480-0.014129973)/(27755.404-0.014129973)</f>
        <v>3.2296252255783136E-4</v>
      </c>
      <c r="V1480">
        <v>1.4201063E-2</v>
      </c>
      <c r="W1480">
        <f>(V1480-0.006104506)/(0.96359551-0.006104506)</f>
        <v>8.4560136504426113E-3</v>
      </c>
      <c r="X1480">
        <v>0.78105842999999997</v>
      </c>
      <c r="Y1480">
        <f>(X1480-0.026912883)/(0.97887218-0.026912883)</f>
        <v>0.79220356308994599</v>
      </c>
      <c r="Z1480">
        <v>0.19064159999999999</v>
      </c>
      <c r="AA1480">
        <f>(Z1480-0)/(0.8541435-0)</f>
        <v>0.22319621937063269</v>
      </c>
      <c r="AB1480">
        <v>2.4519821000000002E-3</v>
      </c>
      <c r="AC1480">
        <f>(AB1480-0)/(0.90509456-0)</f>
        <v>2.7090894237614249E-3</v>
      </c>
      <c r="AD1480">
        <v>1.5324887000000001E-3</v>
      </c>
      <c r="AE1480" s="3">
        <f>(AD1480-0)/(0.42788053-0)</f>
        <v>3.5815808211698721E-3</v>
      </c>
      <c r="AF1480">
        <v>1.0216592000000001E-4</v>
      </c>
      <c r="AG1480">
        <f>(AF1480-0)/(0.48863637-0)</f>
        <v>2.0908374053286294E-4</v>
      </c>
      <c r="AH1480">
        <v>17.3</v>
      </c>
      <c r="AI1480">
        <f>(AH1480-0)/(78.5-0)</f>
        <v>0.22038216560509555</v>
      </c>
      <c r="AJ1480">
        <v>30.5</v>
      </c>
      <c r="AK1480">
        <f>(AJ1480-5.8)/(57.3-5.8)</f>
        <v>0.47961165048543686</v>
      </c>
      <c r="AL1480">
        <v>36.799999999999997</v>
      </c>
      <c r="AM1480">
        <f>(AL1480-5.5)/(55.8-5.5)</f>
        <v>0.62226640159045721</v>
      </c>
      <c r="AN1480">
        <v>15.4</v>
      </c>
      <c r="AO1480">
        <f>(AN1480-1.2)/(66.3-1.2)</f>
        <v>0.21812596006144397</v>
      </c>
      <c r="AP1480">
        <v>0.25991009399264398</v>
      </c>
      <c r="AQ1480">
        <v>0.289844707805476</v>
      </c>
      <c r="AR1480">
        <v>0.2726808336738864</v>
      </c>
      <c r="AS1480">
        <v>0.17756436452799351</v>
      </c>
      <c r="AT1480" t="s">
        <v>72</v>
      </c>
      <c r="AU1480" t="s">
        <v>66</v>
      </c>
      <c r="AZ1480">
        <v>-0.11698412699999999</v>
      </c>
      <c r="BA1480" t="s">
        <v>74</v>
      </c>
      <c r="BB1480">
        <v>-7.8666666999999996E-2</v>
      </c>
      <c r="BC1480" t="s">
        <v>74</v>
      </c>
    </row>
    <row r="1481" spans="1:55">
      <c r="A1481" s="1">
        <v>1479</v>
      </c>
      <c r="B1481" t="s">
        <v>1074</v>
      </c>
      <c r="C1481" t="s">
        <v>535</v>
      </c>
      <c r="D1481">
        <v>69</v>
      </c>
      <c r="E1481">
        <v>7</v>
      </c>
      <c r="F1481">
        <v>9878</v>
      </c>
      <c r="G1481">
        <v>38</v>
      </c>
      <c r="H1481">
        <v>18.382157052887329</v>
      </c>
      <c r="I1481">
        <v>69</v>
      </c>
      <c r="J1481" t="s">
        <v>77</v>
      </c>
      <c r="K1481" t="s">
        <v>58</v>
      </c>
      <c r="L1481" t="s">
        <v>57</v>
      </c>
      <c r="M1481" t="s">
        <v>59</v>
      </c>
      <c r="N1481" t="s">
        <v>60</v>
      </c>
      <c r="O1481" t="s">
        <v>61</v>
      </c>
      <c r="P1481" t="s">
        <v>62</v>
      </c>
      <c r="Q1481" t="s">
        <v>63</v>
      </c>
      <c r="R1481" t="s">
        <v>64</v>
      </c>
      <c r="S1481" t="s">
        <v>71</v>
      </c>
      <c r="T1481">
        <v>5.0060152999999996</v>
      </c>
      <c r="U1481">
        <f>(T1481-0.014129973)/(27755.404-0.014129973)</f>
        <v>1.7985282679782236E-4</v>
      </c>
      <c r="V1481">
        <v>9.326661E-3</v>
      </c>
      <c r="W1481">
        <f>(V1481-0.006104506)/(0.96359551-0.006104506)</f>
        <v>3.3652065518518441E-3</v>
      </c>
      <c r="X1481">
        <v>0.27763875999999998</v>
      </c>
      <c r="Y1481">
        <f>(X1481-0.026912883)/(0.97887218-0.026912883)</f>
        <v>0.26337877868322346</v>
      </c>
      <c r="Z1481">
        <v>0.70257049999999999</v>
      </c>
      <c r="AA1481">
        <f>(Z1481-0)/(0.8541435-0)</f>
        <v>0.82254386997032702</v>
      </c>
      <c r="AB1481">
        <v>2.3885350999999998E-3</v>
      </c>
      <c r="AC1481">
        <f>(AB1481-0)/(0.90509456-0)</f>
        <v>2.6389895659078978E-3</v>
      </c>
      <c r="AD1481">
        <v>7.9617836E-4</v>
      </c>
      <c r="AE1481" s="3">
        <f>(AD1481-0)/(0.42788053-0)</f>
        <v>1.860749214272498E-3</v>
      </c>
      <c r="AF1481">
        <v>2.2747952999999999E-4</v>
      </c>
      <c r="AG1481">
        <f>(AF1481-0)/(0.48863637-0)</f>
        <v>4.6553949719297397E-4</v>
      </c>
      <c r="AH1481">
        <v>13.8</v>
      </c>
      <c r="AI1481">
        <f>(AH1481-0)/(78.5-0)</f>
        <v>0.17579617834394906</v>
      </c>
      <c r="AJ1481">
        <v>17.899999999999999</v>
      </c>
      <c r="AK1481">
        <f>(AJ1481-5.8)/(57.3-5.8)</f>
        <v>0.23495145631067957</v>
      </c>
      <c r="AL1481">
        <v>40.299999999999997</v>
      </c>
      <c r="AM1481">
        <f>(AL1481-5.5)/(55.8-5.5)</f>
        <v>0.69184890656063613</v>
      </c>
      <c r="AN1481">
        <v>28</v>
      </c>
      <c r="AO1481">
        <f>(AN1481-1.2)/(66.3-1.2)</f>
        <v>0.41167434715821816</v>
      </c>
      <c r="AP1481">
        <v>0.23077797998180161</v>
      </c>
      <c r="AQ1481">
        <v>0.33746587807097372</v>
      </c>
      <c r="AR1481">
        <v>0.25966787989080981</v>
      </c>
      <c r="AS1481">
        <v>0.172088262056415</v>
      </c>
      <c r="AT1481" t="s">
        <v>79</v>
      </c>
      <c r="AU1481" t="s">
        <v>72</v>
      </c>
      <c r="AZ1481">
        <v>-0.12089701</v>
      </c>
      <c r="BA1481" t="s">
        <v>74</v>
      </c>
      <c r="BB1481">
        <v>-0.128056478</v>
      </c>
      <c r="BC1481" t="s">
        <v>74</v>
      </c>
    </row>
    <row r="1482" spans="1:55">
      <c r="A1482" s="1">
        <v>1480</v>
      </c>
      <c r="B1482" t="s">
        <v>1074</v>
      </c>
      <c r="C1482" t="s">
        <v>144</v>
      </c>
      <c r="D1482">
        <v>47</v>
      </c>
      <c r="E1482">
        <v>0</v>
      </c>
      <c r="F1482">
        <v>19198</v>
      </c>
      <c r="G1482">
        <v>38</v>
      </c>
      <c r="H1482">
        <v>6.4425570646065102</v>
      </c>
      <c r="I1482">
        <v>47</v>
      </c>
      <c r="J1482" t="s">
        <v>56</v>
      </c>
      <c r="K1482" t="s">
        <v>57</v>
      </c>
      <c r="L1482" t="s">
        <v>58</v>
      </c>
      <c r="M1482" t="s">
        <v>59</v>
      </c>
      <c r="N1482" t="s">
        <v>60</v>
      </c>
      <c r="O1482" t="s">
        <v>61</v>
      </c>
      <c r="P1482" t="s">
        <v>62</v>
      </c>
      <c r="Q1482" t="s">
        <v>63</v>
      </c>
      <c r="R1482" t="s">
        <v>64</v>
      </c>
      <c r="S1482" t="s">
        <v>65</v>
      </c>
      <c r="T1482">
        <v>11.549663000000001</v>
      </c>
      <c r="U1482">
        <f>(T1482-0.014129973)/(27755.404-0.014129973)</f>
        <v>4.1561415930450337E-4</v>
      </c>
      <c r="V1482">
        <v>1.3432425E-2</v>
      </c>
      <c r="W1482">
        <f>(V1482-0.006104506)/(0.96359551-0.006104506)</f>
        <v>7.6532510168628174E-3</v>
      </c>
      <c r="X1482">
        <v>0.49672445999999998</v>
      </c>
      <c r="Y1482">
        <f>(X1482-0.026912883)/(0.97887218-0.026912883)</f>
        <v>0.49352065627234482</v>
      </c>
      <c r="Z1482">
        <v>0.46611616</v>
      </c>
      <c r="AA1482">
        <f>(Z1482-0)/(0.8541435-0)</f>
        <v>0.5457117685728452</v>
      </c>
      <c r="AB1482">
        <v>1.1835949E-2</v>
      </c>
      <c r="AC1482">
        <f>(AB1482-0)/(0.90509456-0)</f>
        <v>1.3077030316036813E-2</v>
      </c>
      <c r="AD1482">
        <v>3.0828515999999999E-3</v>
      </c>
      <c r="AE1482" s="3">
        <f>(AD1482-0)/(0.42788053-0)</f>
        <v>7.2049354524264054E-3</v>
      </c>
      <c r="AF1482">
        <v>2.2020368E-4</v>
      </c>
      <c r="AG1482">
        <f>(AF1482-0)/(0.48863637-0)</f>
        <v>4.5064938575898477E-4</v>
      </c>
      <c r="AH1482">
        <v>16.600000000000001</v>
      </c>
      <c r="AI1482">
        <f>(AH1482-0)/(78.5-0)</f>
        <v>0.21146496815286625</v>
      </c>
      <c r="AJ1482">
        <v>30.7</v>
      </c>
      <c r="AK1482">
        <f>(AJ1482-5.8)/(57.3-5.8)</f>
        <v>0.48349514563106794</v>
      </c>
      <c r="AL1482">
        <v>32.5</v>
      </c>
      <c r="AM1482">
        <f>(AL1482-5.5)/(55.8-5.5)</f>
        <v>0.53677932405566608</v>
      </c>
      <c r="AN1482">
        <v>20.2</v>
      </c>
      <c r="AO1482">
        <f>(AN1482-1.2)/(66.3-1.2)</f>
        <v>0.2918586789554532</v>
      </c>
      <c r="AP1482">
        <v>0.24949077897054781</v>
      </c>
      <c r="AQ1482">
        <v>0.28863198458574169</v>
      </c>
      <c r="AR1482">
        <v>0.26215249105422522</v>
      </c>
      <c r="AS1482">
        <v>0.19972474538948529</v>
      </c>
      <c r="AT1482" t="s">
        <v>79</v>
      </c>
      <c r="AU1482" t="s">
        <v>72</v>
      </c>
      <c r="AZ1482">
        <v>3.4759709999999999E-2</v>
      </c>
      <c r="BA1482" t="s">
        <v>67</v>
      </c>
      <c r="BB1482">
        <v>-0.23120473999999999</v>
      </c>
      <c r="BC1482" t="s">
        <v>74</v>
      </c>
    </row>
    <row r="1483" spans="1:55">
      <c r="A1483" s="1">
        <v>1481</v>
      </c>
      <c r="B1483" t="s">
        <v>1074</v>
      </c>
      <c r="C1483" t="s">
        <v>1109</v>
      </c>
      <c r="D1483">
        <v>20</v>
      </c>
      <c r="E1483">
        <v>0</v>
      </c>
      <c r="F1483">
        <v>12678</v>
      </c>
      <c r="G1483">
        <v>37</v>
      </c>
      <c r="H1483">
        <v>4.2636105106526312</v>
      </c>
      <c r="I1483">
        <v>20</v>
      </c>
      <c r="J1483" t="s">
        <v>77</v>
      </c>
      <c r="K1483" t="s">
        <v>57</v>
      </c>
      <c r="L1483" t="s">
        <v>58</v>
      </c>
      <c r="M1483" t="s">
        <v>59</v>
      </c>
      <c r="N1483" t="s">
        <v>60</v>
      </c>
      <c r="O1483" t="s">
        <v>61</v>
      </c>
      <c r="P1483" t="s">
        <v>62</v>
      </c>
      <c r="Q1483" t="s">
        <v>63</v>
      </c>
      <c r="R1483" t="s">
        <v>64</v>
      </c>
      <c r="S1483" t="s">
        <v>65</v>
      </c>
      <c r="T1483">
        <v>10.242044</v>
      </c>
      <c r="U1483">
        <f>(T1483-0.014129973)/(27755.404-0.014129973)</f>
        <v>3.6850190449117448E-4</v>
      </c>
      <c r="V1483">
        <v>1.8076177999999998E-2</v>
      </c>
      <c r="W1483">
        <f>(V1483-0.006104506)/(0.96359551-0.006104506)</f>
        <v>1.2503169168156487E-2</v>
      </c>
      <c r="X1483">
        <v>0.57989025000000005</v>
      </c>
      <c r="Y1483">
        <f>(X1483-0.026912883)/(0.97887218-0.026912883)</f>
        <v>0.58088341459834503</v>
      </c>
      <c r="Z1483">
        <v>0.38419946999999999</v>
      </c>
      <c r="AA1483">
        <f>(Z1483-0)/(0.8541435-0)</f>
        <v>0.44980670109882004</v>
      </c>
      <c r="AB1483">
        <v>3.3085861000000001E-3</v>
      </c>
      <c r="AC1483">
        <f>(AB1483-0)/(0.90509456-0)</f>
        <v>3.6555142923409023E-3</v>
      </c>
      <c r="AD1483">
        <v>2.2595222E-3</v>
      </c>
      <c r="AE1483" s="3">
        <f>(AD1483-0)/(0.42788053-0)</f>
        <v>5.2807315163417232E-3</v>
      </c>
      <c r="AF1483">
        <v>8.0697224000000003E-5</v>
      </c>
      <c r="AG1483">
        <f>(AF1483-0)/(0.48863637-0)</f>
        <v>1.6514780510505186E-4</v>
      </c>
      <c r="AH1483">
        <v>14.2</v>
      </c>
      <c r="AI1483">
        <f>(AH1483-0)/(78.5-0)</f>
        <v>0.18089171974522292</v>
      </c>
      <c r="AJ1483">
        <v>30.5</v>
      </c>
      <c r="AK1483">
        <f>(AJ1483-5.8)/(57.3-5.8)</f>
        <v>0.47961165048543686</v>
      </c>
      <c r="AL1483">
        <v>38.5</v>
      </c>
      <c r="AM1483">
        <f>(AL1483-5.5)/(55.8-5.5)</f>
        <v>0.6560636182902585</v>
      </c>
      <c r="AN1483">
        <v>16.899999999999999</v>
      </c>
      <c r="AO1483">
        <f>(AN1483-1.2)/(66.3-1.2)</f>
        <v>0.24116743471582183</v>
      </c>
      <c r="AP1483">
        <v>0.2443511943189153</v>
      </c>
      <c r="AQ1483">
        <v>0.28163331181407358</v>
      </c>
      <c r="AR1483">
        <v>0.2743705616526792</v>
      </c>
      <c r="AS1483">
        <v>0.19964493221433191</v>
      </c>
      <c r="AT1483" t="s">
        <v>72</v>
      </c>
      <c r="AU1483" t="s">
        <v>66</v>
      </c>
      <c r="AZ1483">
        <v>-6.4212077000000006E-2</v>
      </c>
      <c r="BA1483" t="s">
        <v>74</v>
      </c>
      <c r="BB1483">
        <v>3.4580264999999999E-2</v>
      </c>
      <c r="BC1483" t="s">
        <v>67</v>
      </c>
    </row>
    <row r="1484" spans="1:55">
      <c r="A1484" s="1">
        <v>1482</v>
      </c>
      <c r="B1484" t="s">
        <v>1074</v>
      </c>
      <c r="C1484" t="s">
        <v>1110</v>
      </c>
      <c r="D1484">
        <v>144</v>
      </c>
      <c r="E1484">
        <v>1</v>
      </c>
      <c r="F1484">
        <v>28065</v>
      </c>
      <c r="G1484">
        <v>32</v>
      </c>
      <c r="H1484">
        <v>16.034206306787819</v>
      </c>
      <c r="I1484">
        <v>144</v>
      </c>
      <c r="J1484" t="s">
        <v>56</v>
      </c>
      <c r="K1484" t="s">
        <v>58</v>
      </c>
      <c r="L1484" t="s">
        <v>57</v>
      </c>
      <c r="M1484" t="s">
        <v>59</v>
      </c>
      <c r="N1484" t="s">
        <v>60</v>
      </c>
      <c r="O1484" t="s">
        <v>62</v>
      </c>
      <c r="P1484" t="s">
        <v>61</v>
      </c>
      <c r="Q1484" t="s">
        <v>63</v>
      </c>
      <c r="R1484" t="s">
        <v>64</v>
      </c>
      <c r="S1484" t="s">
        <v>65</v>
      </c>
      <c r="T1484">
        <v>11.824949</v>
      </c>
      <c r="U1484">
        <f>(T1484-0.014129973)/(27755.404-0.014129973)</f>
        <v>4.2553244909575148E-4</v>
      </c>
      <c r="V1484">
        <v>7.4837156000000002E-2</v>
      </c>
      <c r="W1484">
        <f>(V1484-0.006104506)/(0.96359551-0.006104506)</f>
        <v>7.1784120908565743E-2</v>
      </c>
      <c r="X1484">
        <v>0.34257293</v>
      </c>
      <c r="Y1484">
        <f>(X1484-0.026912883)/(0.97887218-0.026912883)</f>
        <v>0.3315898568297716</v>
      </c>
      <c r="Z1484">
        <v>0.56655341000000004</v>
      </c>
      <c r="AA1484">
        <f>(Z1484-0)/(0.8541435-0)</f>
        <v>0.66330003096669365</v>
      </c>
      <c r="AB1484">
        <v>2.7966581000000001E-3</v>
      </c>
      <c r="AC1484">
        <f>(AB1484-0)/(0.90509456-0)</f>
        <v>3.0899070921385275E-3</v>
      </c>
      <c r="AD1484">
        <v>5.1331068000000004E-3</v>
      </c>
      <c r="AE1484" s="3">
        <f>(AD1484-0)/(0.42788053-0)</f>
        <v>1.1996588860914051E-2</v>
      </c>
      <c r="AF1484">
        <v>1.7700368000000009E-4</v>
      </c>
      <c r="AG1484">
        <f>(AF1484-0)/(0.48863637-0)</f>
        <v>3.6224008458478048E-4</v>
      </c>
      <c r="AH1484">
        <v>14.6</v>
      </c>
      <c r="AI1484">
        <f>(AH1484-0)/(78.5-0)</f>
        <v>0.1859872611464968</v>
      </c>
      <c r="AJ1484">
        <v>25.5</v>
      </c>
      <c r="AK1484">
        <f>(AJ1484-5.8)/(57.3-5.8)</f>
        <v>0.3825242718446602</v>
      </c>
      <c r="AL1484">
        <v>37.200000000000003</v>
      </c>
      <c r="AM1484">
        <f>(AL1484-5.5)/(55.8-5.5)</f>
        <v>0.63021868787276347</v>
      </c>
      <c r="AN1484">
        <v>22.7</v>
      </c>
      <c r="AO1484">
        <f>(AN1484-1.2)/(66.3-1.2)</f>
        <v>0.33026113671274965</v>
      </c>
      <c r="AP1484">
        <v>0.24008779382611159</v>
      </c>
      <c r="AQ1484">
        <v>0.399320305862362</v>
      </c>
      <c r="AR1484">
        <v>0.22741433021806859</v>
      </c>
      <c r="AS1484">
        <v>0.13317757009345799</v>
      </c>
      <c r="AT1484" t="s">
        <v>79</v>
      </c>
      <c r="AU1484" t="s">
        <v>72</v>
      </c>
      <c r="AZ1484">
        <v>-1.4054960999999999E-2</v>
      </c>
      <c r="BA1484" t="s">
        <v>74</v>
      </c>
      <c r="BB1484">
        <v>2.636459E-2</v>
      </c>
      <c r="BC1484" t="s">
        <v>67</v>
      </c>
    </row>
    <row r="1485" spans="1:55">
      <c r="A1485" s="1">
        <v>1483</v>
      </c>
      <c r="B1485" t="s">
        <v>1111</v>
      </c>
      <c r="C1485" t="s">
        <v>675</v>
      </c>
      <c r="D1485">
        <v>12</v>
      </c>
      <c r="E1485">
        <v>0</v>
      </c>
      <c r="F1485">
        <v>25607</v>
      </c>
      <c r="G1485">
        <v>41</v>
      </c>
      <c r="H1485">
        <v>1.1429801492922571</v>
      </c>
      <c r="I1485">
        <v>12</v>
      </c>
      <c r="J1485" t="s">
        <v>56</v>
      </c>
      <c r="K1485" t="s">
        <v>57</v>
      </c>
      <c r="L1485" t="s">
        <v>58</v>
      </c>
      <c r="M1485" t="s">
        <v>59</v>
      </c>
      <c r="N1485" t="s">
        <v>60</v>
      </c>
      <c r="O1485" t="s">
        <v>62</v>
      </c>
      <c r="P1485" t="s">
        <v>61</v>
      </c>
      <c r="Q1485" t="s">
        <v>63</v>
      </c>
      <c r="R1485" t="s">
        <v>64</v>
      </c>
      <c r="S1485" t="s">
        <v>69</v>
      </c>
      <c r="T1485">
        <v>17.244900000000001</v>
      </c>
      <c r="U1485">
        <f>(T1485-0.014129973)/(27755.404-0.014129973)</f>
        <v>6.2080807034915698E-4</v>
      </c>
      <c r="V1485">
        <v>2.5652156999999998E-2</v>
      </c>
      <c r="W1485">
        <f>(V1485-0.006104506)/(0.96359551-0.006104506)</f>
        <v>2.0415493115170824E-2</v>
      </c>
      <c r="X1485">
        <v>0.90137732000000004</v>
      </c>
      <c r="Y1485">
        <f>(X1485-0.026912883)/(0.97887218-0.026912883)</f>
        <v>0.91859435561560587</v>
      </c>
      <c r="Z1485">
        <v>2.8493626000000001E-2</v>
      </c>
      <c r="AA1485">
        <f>(Z1485-0)/(0.8541435-0)</f>
        <v>3.3359296183837962E-2</v>
      </c>
      <c r="AB1485">
        <v>2.3678914000000001E-3</v>
      </c>
      <c r="AC1485">
        <f>(AB1485-0)/(0.90509456-0)</f>
        <v>2.6161812308318371E-3</v>
      </c>
      <c r="AD1485">
        <v>2.2731756999999998E-2</v>
      </c>
      <c r="AE1485" s="3">
        <f>(AD1485-0)/(0.42788053-0)</f>
        <v>5.3126411243811442E-2</v>
      </c>
      <c r="AF1485">
        <v>6.3143770000000001E-4</v>
      </c>
      <c r="AG1485">
        <f>(AF1485-0)/(0.48863637-0)</f>
        <v>1.2922445785196056E-3</v>
      </c>
      <c r="AH1485">
        <v>30</v>
      </c>
      <c r="AI1485">
        <f>(AH1485-0)/(78.5-0)</f>
        <v>0.38216560509554143</v>
      </c>
      <c r="AJ1485">
        <v>24.8</v>
      </c>
      <c r="AK1485">
        <f>(AJ1485-5.8)/(57.3-5.8)</f>
        <v>0.36893203883495146</v>
      </c>
      <c r="AL1485">
        <v>35.799999999999997</v>
      </c>
      <c r="AM1485">
        <f>(AL1485-5.5)/(55.8-5.5)</f>
        <v>0.60238568588469188</v>
      </c>
      <c r="AN1485">
        <v>9.4</v>
      </c>
      <c r="AO1485">
        <f>(AN1485-1.2)/(66.3-1.2)</f>
        <v>0.12596006144393243</v>
      </c>
      <c r="AP1485">
        <v>0.26445400370969657</v>
      </c>
      <c r="AQ1485">
        <v>0.38505860531196973</v>
      </c>
      <c r="AR1485">
        <v>0.20229685465093331</v>
      </c>
      <c r="AS1485">
        <v>0.1481905363274004</v>
      </c>
      <c r="AT1485" t="s">
        <v>104</v>
      </c>
      <c r="AU1485" t="s">
        <v>66</v>
      </c>
      <c r="AZ1485">
        <v>-0.17399999999999999</v>
      </c>
      <c r="BA1485" t="s">
        <v>74</v>
      </c>
      <c r="BB1485">
        <v>-0.12971428600000001</v>
      </c>
      <c r="BC1485" t="s">
        <v>74</v>
      </c>
    </row>
    <row r="1486" spans="1:55">
      <c r="A1486" s="1">
        <v>1484</v>
      </c>
      <c r="B1486" t="s">
        <v>1111</v>
      </c>
      <c r="C1486" t="s">
        <v>1112</v>
      </c>
      <c r="D1486">
        <v>3</v>
      </c>
      <c r="E1486">
        <v>0</v>
      </c>
      <c r="F1486">
        <v>17291</v>
      </c>
      <c r="G1486">
        <v>22</v>
      </c>
      <c r="H1486">
        <v>0.78863938675401279</v>
      </c>
      <c r="I1486">
        <v>3</v>
      </c>
      <c r="J1486" t="s">
        <v>56</v>
      </c>
      <c r="K1486" t="s">
        <v>57</v>
      </c>
      <c r="L1486" t="s">
        <v>59</v>
      </c>
      <c r="M1486" t="s">
        <v>58</v>
      </c>
      <c r="N1486" t="s">
        <v>60</v>
      </c>
      <c r="O1486" t="s">
        <v>61</v>
      </c>
      <c r="P1486" t="s">
        <v>62</v>
      </c>
      <c r="Q1486" t="s">
        <v>63</v>
      </c>
      <c r="R1486" t="s">
        <v>64</v>
      </c>
      <c r="S1486" t="s">
        <v>65</v>
      </c>
      <c r="T1486">
        <v>15.713373000000001</v>
      </c>
      <c r="U1486">
        <f>(T1486-0.014129973)/(27755.404-0.014129973)</f>
        <v>5.6562862566573373E-4</v>
      </c>
      <c r="V1486">
        <v>2.6466745999999999E-2</v>
      </c>
      <c r="W1486">
        <f>(V1486-0.006104506)/(0.96359551-0.006104506)</f>
        <v>2.126624680016315E-2</v>
      </c>
      <c r="X1486">
        <v>0.94144373999999997</v>
      </c>
      <c r="Y1486">
        <f>(X1486-0.026912883)/(0.97887218-0.026912883)</f>
        <v>0.96068273074494692</v>
      </c>
      <c r="Z1486">
        <v>1.0336797999999999E-2</v>
      </c>
      <c r="AA1486">
        <f>(Z1486-0)/(0.8541435-0)</f>
        <v>1.2101945399104483E-2</v>
      </c>
      <c r="AB1486">
        <v>2.7261884000000002E-3</v>
      </c>
      <c r="AC1486">
        <f>(AB1486-0)/(0.90509456-0)</f>
        <v>3.0120481554988024E-3</v>
      </c>
      <c r="AD1486">
        <v>5.9067416000000003E-3</v>
      </c>
      <c r="AE1486" s="3">
        <f>(AD1486-0)/(0.42788053-0)</f>
        <v>1.3804651499333237E-2</v>
      </c>
      <c r="AF1486">
        <v>2.2718238000000001E-4</v>
      </c>
      <c r="AG1486">
        <f>(AF1486-0)/(0.48863637-0)</f>
        <v>4.6493137627066119E-4</v>
      </c>
      <c r="AH1486">
        <v>23.8</v>
      </c>
      <c r="AI1486">
        <f>(AH1486-0)/(78.5-0)</f>
        <v>0.30318471337579617</v>
      </c>
      <c r="AJ1486">
        <v>30</v>
      </c>
      <c r="AK1486">
        <f>(AJ1486-5.8)/(57.3-5.8)</f>
        <v>0.46990291262135919</v>
      </c>
      <c r="AL1486">
        <v>38.1</v>
      </c>
      <c r="AM1486">
        <f>(AL1486-5.5)/(55.8-5.5)</f>
        <v>0.64811133200795235</v>
      </c>
      <c r="AN1486">
        <v>8</v>
      </c>
      <c r="AO1486">
        <f>(AN1486-1.2)/(66.3-1.2)</f>
        <v>0.1044546850998464</v>
      </c>
      <c r="AP1486">
        <v>0.25092292838075758</v>
      </c>
      <c r="AQ1486">
        <v>0.2881808371670358</v>
      </c>
      <c r="AR1486">
        <v>0.27614017152268983</v>
      </c>
      <c r="AS1486">
        <v>0.1847560629295166</v>
      </c>
      <c r="AT1486" t="s">
        <v>104</v>
      </c>
      <c r="AU1486" t="s">
        <v>104</v>
      </c>
      <c r="AZ1486">
        <v>-0.15357142900000001</v>
      </c>
      <c r="BA1486" t="s">
        <v>74</v>
      </c>
      <c r="BB1486">
        <v>0.148571429</v>
      </c>
      <c r="BC1486" t="s">
        <v>67</v>
      </c>
    </row>
    <row r="1487" spans="1:55">
      <c r="A1487" s="1">
        <v>1485</v>
      </c>
      <c r="B1487" t="s">
        <v>1111</v>
      </c>
      <c r="C1487" t="s">
        <v>722</v>
      </c>
      <c r="D1487">
        <v>2</v>
      </c>
      <c r="E1487">
        <v>0</v>
      </c>
      <c r="F1487">
        <v>5685</v>
      </c>
      <c r="G1487">
        <v>38</v>
      </c>
      <c r="H1487">
        <v>0.92579734296162575</v>
      </c>
      <c r="I1487">
        <v>2</v>
      </c>
      <c r="J1487" t="s">
        <v>77</v>
      </c>
      <c r="K1487" t="s">
        <v>57</v>
      </c>
      <c r="L1487" t="s">
        <v>59</v>
      </c>
      <c r="M1487" t="s">
        <v>58</v>
      </c>
      <c r="N1487" t="s">
        <v>61</v>
      </c>
      <c r="O1487" t="s">
        <v>63</v>
      </c>
      <c r="P1487" t="s">
        <v>60</v>
      </c>
      <c r="Q1487" t="s">
        <v>62</v>
      </c>
      <c r="R1487" t="s">
        <v>64</v>
      </c>
      <c r="S1487" t="s">
        <v>65</v>
      </c>
      <c r="T1487">
        <v>3.6480679999999999</v>
      </c>
      <c r="U1487">
        <f>(T1487-0.014129973)/(27755.404-0.014129973)</f>
        <v>1.3092729174466697E-4</v>
      </c>
      <c r="V1487">
        <v>1.2763488999999999E-2</v>
      </c>
      <c r="W1487">
        <f>(V1487-0.006104506)/(0.96359551-0.006104506)</f>
        <v>6.9546167767441493E-3</v>
      </c>
      <c r="X1487">
        <v>0.96499710999999999</v>
      </c>
      <c r="Y1487">
        <f>(X1487-0.026912883)/(0.97887218-0.026912883)</f>
        <v>0.98542472346903309</v>
      </c>
      <c r="Z1487">
        <v>4.4478825E-3</v>
      </c>
      <c r="AA1487">
        <f>(Z1487-0)/(0.8541435-0)</f>
        <v>5.2074183085160748E-3</v>
      </c>
      <c r="AB1487">
        <v>3.0941790999999999E-3</v>
      </c>
      <c r="AC1487">
        <f>(AB1487-0)/(0.90509456-0)</f>
        <v>3.4186252318210817E-3</v>
      </c>
      <c r="AD1487">
        <v>2.7074066000000001E-3</v>
      </c>
      <c r="AE1487" s="3">
        <f>(AD1487-0)/(0.42788053-0)</f>
        <v>6.3274825802426679E-3</v>
      </c>
      <c r="AF1487">
        <v>5.8015855000000008E-4</v>
      </c>
      <c r="AG1487">
        <f>(AF1487-0)/(0.48863637-0)</f>
        <v>1.187301203142124E-3</v>
      </c>
      <c r="AH1487">
        <v>22.5</v>
      </c>
      <c r="AI1487">
        <f>(AH1487-0)/(78.5-0)</f>
        <v>0.28662420382165604</v>
      </c>
      <c r="AJ1487">
        <v>28.5</v>
      </c>
      <c r="AK1487">
        <f>(AJ1487-5.8)/(57.3-5.8)</f>
        <v>0.4407766990291262</v>
      </c>
      <c r="AL1487">
        <v>39.6</v>
      </c>
      <c r="AM1487">
        <f>(AL1487-5.5)/(55.8-5.5)</f>
        <v>0.6779324055666005</v>
      </c>
      <c r="AN1487">
        <v>9.4</v>
      </c>
      <c r="AO1487">
        <f>(AN1487-1.2)/(66.3-1.2)</f>
        <v>0.12596006144393243</v>
      </c>
      <c r="AP1487">
        <v>0.21620576290852819</v>
      </c>
      <c r="AQ1487">
        <v>0.25314252562367051</v>
      </c>
      <c r="AR1487">
        <v>0.27634886869077541</v>
      </c>
      <c r="AS1487">
        <v>0.25430284277702581</v>
      </c>
      <c r="AT1487" t="s">
        <v>104</v>
      </c>
      <c r="AU1487" t="s">
        <v>66</v>
      </c>
      <c r="AZ1487">
        <v>-0.114571429</v>
      </c>
      <c r="BA1487" t="s">
        <v>74</v>
      </c>
      <c r="BB1487">
        <v>-0.77600000000000002</v>
      </c>
      <c r="BC1487" t="s">
        <v>74</v>
      </c>
    </row>
    <row r="1488" spans="1:55">
      <c r="A1488" s="1">
        <v>1486</v>
      </c>
      <c r="B1488" t="s">
        <v>1111</v>
      </c>
      <c r="C1488" t="s">
        <v>1113</v>
      </c>
      <c r="D1488">
        <v>1</v>
      </c>
      <c r="E1488">
        <v>0</v>
      </c>
      <c r="F1488">
        <v>25529</v>
      </c>
      <c r="G1488">
        <v>12</v>
      </c>
      <c r="H1488">
        <v>0.326426155875018</v>
      </c>
      <c r="I1488">
        <v>1</v>
      </c>
      <c r="J1488" t="s">
        <v>56</v>
      </c>
      <c r="K1488" t="s">
        <v>57</v>
      </c>
      <c r="L1488" t="s">
        <v>58</v>
      </c>
      <c r="M1488" t="s">
        <v>59</v>
      </c>
      <c r="N1488" t="s">
        <v>60</v>
      </c>
      <c r="O1488" t="s">
        <v>61</v>
      </c>
      <c r="P1488" t="s">
        <v>62</v>
      </c>
      <c r="Q1488" t="s">
        <v>63</v>
      </c>
      <c r="R1488" t="s">
        <v>64</v>
      </c>
      <c r="S1488" t="s">
        <v>65</v>
      </c>
      <c r="T1488">
        <v>14.207796999999999</v>
      </c>
      <c r="U1488">
        <f>(T1488-0.014129973)/(27755.404-0.014129973)</f>
        <v>5.1138417055087803E-4</v>
      </c>
      <c r="V1488">
        <v>3.0620657000000009E-2</v>
      </c>
      <c r="W1488">
        <f>(V1488-0.006104506)/(0.96359551-0.006104506)</f>
        <v>2.5604575810719586E-2</v>
      </c>
      <c r="X1488">
        <v>0.87355238000000002</v>
      </c>
      <c r="Y1488">
        <f>(X1488-0.026912883)/(0.97887218-0.026912883)</f>
        <v>0.88936522776561533</v>
      </c>
      <c r="Z1488">
        <v>6.8582423000000003E-2</v>
      </c>
      <c r="AA1488">
        <f>(Z1488-0)/(0.8541435-0)</f>
        <v>8.0293794895120091E-2</v>
      </c>
      <c r="AB1488">
        <v>3.9649825000000003E-3</v>
      </c>
      <c r="AC1488">
        <f>(AB1488-0)/(0.90509456-0)</f>
        <v>4.3807384059407015E-3</v>
      </c>
      <c r="AD1488">
        <v>5.1034428E-3</v>
      </c>
      <c r="AE1488" s="3">
        <f>(AD1488-0)/(0.42788053-0)</f>
        <v>1.192726109785832E-2</v>
      </c>
      <c r="AF1488">
        <v>7.8514504000000006E-4</v>
      </c>
      <c r="AG1488">
        <f>(AF1488-0)/(0.48863637-0)</f>
        <v>1.6068084330276113E-3</v>
      </c>
      <c r="AH1488">
        <v>14.5</v>
      </c>
      <c r="AI1488">
        <f>(AH1488-0)/(78.5-0)</f>
        <v>0.18471337579617833</v>
      </c>
      <c r="AJ1488">
        <v>24.6</v>
      </c>
      <c r="AK1488">
        <f>(AJ1488-5.8)/(57.3-5.8)</f>
        <v>0.36504854368932038</v>
      </c>
      <c r="AL1488">
        <v>46.4</v>
      </c>
      <c r="AM1488">
        <f>(AL1488-5.5)/(55.8-5.5)</f>
        <v>0.81312127236580523</v>
      </c>
      <c r="AN1488">
        <v>14.5</v>
      </c>
      <c r="AO1488">
        <f>(AN1488-1.2)/(66.3-1.2)</f>
        <v>0.20430107526881724</v>
      </c>
      <c r="AP1488">
        <v>0.24869469634514971</v>
      </c>
      <c r="AQ1488">
        <v>0.31590311310014529</v>
      </c>
      <c r="AR1488">
        <v>0.25670317591174963</v>
      </c>
      <c r="AS1488">
        <v>0.17869901464295529</v>
      </c>
      <c r="AT1488" t="s">
        <v>147</v>
      </c>
      <c r="AU1488" t="s">
        <v>104</v>
      </c>
      <c r="AZ1488">
        <v>0.77828571400000002</v>
      </c>
      <c r="BA1488" t="s">
        <v>67</v>
      </c>
      <c r="BB1488">
        <v>1.093714286</v>
      </c>
      <c r="BC1488" t="s">
        <v>67</v>
      </c>
    </row>
    <row r="1489" spans="1:55">
      <c r="A1489" s="1">
        <v>1487</v>
      </c>
      <c r="B1489" t="s">
        <v>1111</v>
      </c>
      <c r="C1489" t="s">
        <v>957</v>
      </c>
      <c r="D1489">
        <v>6</v>
      </c>
      <c r="E1489">
        <v>0</v>
      </c>
      <c r="F1489">
        <v>35597</v>
      </c>
      <c r="G1489">
        <v>35</v>
      </c>
      <c r="H1489">
        <v>0.48158151369096108</v>
      </c>
      <c r="I1489">
        <v>6</v>
      </c>
      <c r="J1489" t="s">
        <v>56</v>
      </c>
      <c r="K1489" t="s">
        <v>57</v>
      </c>
      <c r="L1489" t="s">
        <v>59</v>
      </c>
      <c r="M1489" t="s">
        <v>117</v>
      </c>
      <c r="N1489" t="s">
        <v>61</v>
      </c>
      <c r="O1489" t="s">
        <v>60</v>
      </c>
      <c r="P1489" t="s">
        <v>62</v>
      </c>
      <c r="Q1489" t="s">
        <v>63</v>
      </c>
      <c r="R1489" t="s">
        <v>64</v>
      </c>
      <c r="S1489" t="s">
        <v>65</v>
      </c>
      <c r="T1489">
        <v>17.803522000000001</v>
      </c>
      <c r="U1489">
        <f>(T1489-0.014129973)/(27755.404-0.014129973)</f>
        <v>6.4093468368861702E-4</v>
      </c>
      <c r="V1489">
        <v>9.9899679000000005E-2</v>
      </c>
      <c r="W1489">
        <f>(V1489-0.006104506)/(0.96359551-0.006104506)</f>
        <v>9.7959325579209319E-2</v>
      </c>
      <c r="X1489">
        <v>0.84907763999999997</v>
      </c>
      <c r="Y1489">
        <f>(X1489-0.026912883)/(0.97887218-0.026912883)</f>
        <v>0.86365536802987908</v>
      </c>
      <c r="Z1489">
        <v>4.5421612000000004E-3</v>
      </c>
      <c r="AA1489">
        <f>(Z1489-0)/(0.8541435-0)</f>
        <v>5.31779636559899E-3</v>
      </c>
      <c r="AB1489">
        <v>9.5580452999999999E-3</v>
      </c>
      <c r="AC1489">
        <f>(AB1489-0)/(0.90509456-0)</f>
        <v>1.0560272619470831E-2</v>
      </c>
      <c r="AD1489">
        <v>1.9589812000000002E-2</v>
      </c>
      <c r="AE1489" s="3">
        <f>(AD1489-0)/(0.42788053-0)</f>
        <v>4.5783368549160208E-2</v>
      </c>
      <c r="AF1489">
        <v>1.4768990000000001E-3</v>
      </c>
      <c r="AG1489">
        <f>(AF1489-0)/(0.48863637-0)</f>
        <v>3.0224909373815136E-3</v>
      </c>
      <c r="AH1489">
        <v>14.5</v>
      </c>
      <c r="AI1489">
        <f>(AH1489-0)/(78.5-0)</f>
        <v>0.18471337579617833</v>
      </c>
      <c r="AJ1489">
        <v>26.9</v>
      </c>
      <c r="AK1489">
        <f>(AJ1489-5.8)/(57.3-5.8)</f>
        <v>0.40970873786407763</v>
      </c>
      <c r="AL1489">
        <v>40.9</v>
      </c>
      <c r="AM1489">
        <f>(AL1489-5.5)/(55.8-5.5)</f>
        <v>0.70377733598409542</v>
      </c>
      <c r="AN1489">
        <v>17.8</v>
      </c>
      <c r="AO1489">
        <f>(AN1489-1.2)/(66.3-1.2)</f>
        <v>0.25499231950844858</v>
      </c>
      <c r="AP1489">
        <v>0.2475895892548626</v>
      </c>
      <c r="AQ1489">
        <v>0.27105277824221141</v>
      </c>
      <c r="AR1489">
        <v>0.27548347545003632</v>
      </c>
      <c r="AS1489">
        <v>0.20587415705288969</v>
      </c>
      <c r="AT1489" t="s">
        <v>147</v>
      </c>
      <c r="AU1489" t="s">
        <v>104</v>
      </c>
      <c r="AZ1489">
        <v>0.19685714300000001</v>
      </c>
      <c r="BA1489" t="s">
        <v>67</v>
      </c>
      <c r="BB1489">
        <v>0.183809524</v>
      </c>
      <c r="BC1489" t="s">
        <v>67</v>
      </c>
    </row>
    <row r="1490" spans="1:55">
      <c r="A1490" s="1">
        <v>1488</v>
      </c>
      <c r="B1490" t="s">
        <v>1111</v>
      </c>
      <c r="C1490" t="s">
        <v>724</v>
      </c>
      <c r="D1490">
        <v>0</v>
      </c>
      <c r="E1490">
        <v>0</v>
      </c>
      <c r="F1490">
        <v>12402</v>
      </c>
      <c r="G1490">
        <v>102</v>
      </c>
      <c r="H1490">
        <v>0</v>
      </c>
      <c r="I1490">
        <v>0</v>
      </c>
      <c r="J1490" t="s">
        <v>77</v>
      </c>
      <c r="K1490" t="s">
        <v>57</v>
      </c>
      <c r="L1490" t="s">
        <v>59</v>
      </c>
      <c r="M1490" t="s">
        <v>100</v>
      </c>
      <c r="N1490" t="s">
        <v>60</v>
      </c>
      <c r="O1490" t="s">
        <v>61</v>
      </c>
      <c r="P1490" t="s">
        <v>62</v>
      </c>
      <c r="Q1490" t="s">
        <v>63</v>
      </c>
      <c r="R1490" t="s">
        <v>64</v>
      </c>
      <c r="S1490" t="s">
        <v>65</v>
      </c>
      <c r="T1490">
        <v>7.6942592000000003</v>
      </c>
      <c r="U1490">
        <f>(T1490-0.014129973)/(27755.404-0.014129973)</f>
        <v>2.767076687794524E-4</v>
      </c>
      <c r="V1490">
        <v>2.7292762000000002E-2</v>
      </c>
      <c r="W1490">
        <f>(V1490-0.006104506)/(0.96359551-0.006104506)</f>
        <v>2.2128934800937309E-2</v>
      </c>
      <c r="X1490">
        <v>0.92507207000000002</v>
      </c>
      <c r="Y1490">
        <f>(X1490-0.026912883)/(0.97887218-0.026912883)</f>
        <v>0.94348486309283885</v>
      </c>
      <c r="Z1490">
        <v>6.3570094999999991E-3</v>
      </c>
      <c r="AA1490">
        <f>(Z1490-0)/(0.8541435-0)</f>
        <v>7.4425544419643771E-3</v>
      </c>
      <c r="AB1490">
        <v>1.2374978999999999E-2</v>
      </c>
      <c r="AC1490">
        <f>(AB1490-0)/(0.90509456-0)</f>
        <v>1.3672581348848235E-2</v>
      </c>
      <c r="AD1490">
        <v>5.3398878999999996E-3</v>
      </c>
      <c r="AE1490" s="3">
        <f>(AD1490-0)/(0.42788053-0)</f>
        <v>1.2479857169476723E-2</v>
      </c>
      <c r="AF1490">
        <v>2.5428039999999999E-4</v>
      </c>
      <c r="AG1490">
        <f>(AF1490-0)/(0.48863637-0)</f>
        <v>5.2038778857169392E-4</v>
      </c>
      <c r="AH1490">
        <v>18.100000000000001</v>
      </c>
      <c r="AI1490">
        <f>(AH1490-0)/(78.5-0)</f>
        <v>0.23057324840764332</v>
      </c>
      <c r="AJ1490">
        <v>26.4</v>
      </c>
      <c r="AK1490">
        <f>(AJ1490-5.8)/(57.3-5.8)</f>
        <v>0.39999999999999997</v>
      </c>
      <c r="AL1490">
        <v>42.8</v>
      </c>
      <c r="AM1490">
        <f>(AL1490-5.5)/(55.8-5.5)</f>
        <v>0.74155069582504973</v>
      </c>
      <c r="AN1490">
        <v>12.8</v>
      </c>
      <c r="AO1490">
        <f>(AN1490-1.2)/(66.3-1.2)</f>
        <v>0.17818740399385563</v>
      </c>
      <c r="AP1490">
        <v>0.25639938972707249</v>
      </c>
      <c r="AQ1490">
        <v>0.27445329716901168</v>
      </c>
      <c r="AR1490">
        <v>0.26377352093575179</v>
      </c>
      <c r="AS1490">
        <v>0.20537379216816409</v>
      </c>
      <c r="AT1490" t="s">
        <v>147</v>
      </c>
      <c r="AU1490" t="s">
        <v>104</v>
      </c>
      <c r="AZ1490">
        <v>0</v>
      </c>
      <c r="BA1490" t="s">
        <v>74</v>
      </c>
      <c r="BB1490">
        <v>0</v>
      </c>
      <c r="BC1490" t="s">
        <v>74</v>
      </c>
    </row>
    <row r="1491" spans="1:55">
      <c r="A1491" s="1">
        <v>1489</v>
      </c>
      <c r="B1491" t="s">
        <v>1111</v>
      </c>
      <c r="C1491" t="s">
        <v>1114</v>
      </c>
      <c r="D1491">
        <v>6</v>
      </c>
      <c r="E1491">
        <v>1</v>
      </c>
      <c r="F1491">
        <v>17049</v>
      </c>
      <c r="G1491">
        <v>41</v>
      </c>
      <c r="H1491">
        <v>0.85835804689210005</v>
      </c>
      <c r="I1491">
        <v>6</v>
      </c>
      <c r="J1491" t="s">
        <v>77</v>
      </c>
      <c r="K1491" t="s">
        <v>57</v>
      </c>
      <c r="L1491" t="s">
        <v>59</v>
      </c>
      <c r="M1491" t="s">
        <v>58</v>
      </c>
      <c r="N1491" t="s">
        <v>60</v>
      </c>
      <c r="O1491" t="s">
        <v>61</v>
      </c>
      <c r="P1491" t="s">
        <v>62</v>
      </c>
      <c r="Q1491" t="s">
        <v>63</v>
      </c>
      <c r="R1491" t="s">
        <v>64</v>
      </c>
      <c r="S1491" t="s">
        <v>65</v>
      </c>
      <c r="T1491">
        <v>7.5310473</v>
      </c>
      <c r="U1491">
        <f>(T1491-0.014129973)/(27755.404-0.014129973)</f>
        <v>2.7082730101073111E-4</v>
      </c>
      <c r="V1491">
        <v>2.1507353E-2</v>
      </c>
      <c r="W1491">
        <f>(V1491-0.006104506)/(0.96359551-0.006104506)</f>
        <v>1.6086675421130119E-2</v>
      </c>
      <c r="X1491">
        <v>0.94123774999999998</v>
      </c>
      <c r="Y1491">
        <f>(X1491-0.026912883)/(0.97887218-0.026912883)</f>
        <v>0.96046634544291865</v>
      </c>
      <c r="Z1491">
        <v>1.127451E-2</v>
      </c>
      <c r="AA1491">
        <f>(Z1491-0)/(0.8541435-0)</f>
        <v>1.3199784345370539E-2</v>
      </c>
      <c r="AB1491">
        <v>6.1887256000000002E-3</v>
      </c>
      <c r="AC1491">
        <f>(AB1491-0)/(0.90509456-0)</f>
        <v>6.8376563880794957E-3</v>
      </c>
      <c r="AD1491">
        <v>2.3897060000000001E-3</v>
      </c>
      <c r="AE1491" s="3">
        <f>(AD1491-0)/(0.42788053-0)</f>
        <v>5.5849842010806151E-3</v>
      </c>
      <c r="AF1491">
        <v>4.9019610999999992E-4</v>
      </c>
      <c r="AG1491">
        <f>(AF1491-0)/(0.48863637-0)</f>
        <v>1.003192026004941E-3</v>
      </c>
      <c r="AH1491">
        <v>14.9</v>
      </c>
      <c r="AI1491">
        <f>(AH1491-0)/(78.5-0)</f>
        <v>0.18980891719745224</v>
      </c>
      <c r="AJ1491">
        <v>25.6</v>
      </c>
      <c r="AK1491">
        <f>(AJ1491-5.8)/(57.3-5.8)</f>
        <v>0.38446601941747577</v>
      </c>
      <c r="AL1491">
        <v>46.2</v>
      </c>
      <c r="AM1491">
        <f>(AL1491-5.5)/(55.8-5.5)</f>
        <v>0.8091451292246522</v>
      </c>
      <c r="AN1491">
        <v>13.3</v>
      </c>
      <c r="AO1491">
        <f>(AN1491-1.2)/(66.3-1.2)</f>
        <v>0.18586789554531494</v>
      </c>
      <c r="AP1491">
        <v>0.25398284313725489</v>
      </c>
      <c r="AQ1491">
        <v>0.28308823529411759</v>
      </c>
      <c r="AR1491">
        <v>0.2690563725490196</v>
      </c>
      <c r="AS1491">
        <v>0.19387254901960779</v>
      </c>
      <c r="AT1491" t="s">
        <v>104</v>
      </c>
      <c r="AU1491" t="s">
        <v>66</v>
      </c>
      <c r="AZ1491">
        <v>-0.50695238099999995</v>
      </c>
      <c r="BA1491" t="s">
        <v>74</v>
      </c>
      <c r="BB1491">
        <v>-9.1999999999999998E-2</v>
      </c>
      <c r="BC1491" t="s">
        <v>74</v>
      </c>
    </row>
    <row r="1492" spans="1:55">
      <c r="A1492" s="1">
        <v>1490</v>
      </c>
      <c r="B1492" t="s">
        <v>1111</v>
      </c>
      <c r="C1492" t="s">
        <v>196</v>
      </c>
      <c r="D1492">
        <v>8</v>
      </c>
      <c r="E1492">
        <v>0</v>
      </c>
      <c r="F1492">
        <v>19056</v>
      </c>
      <c r="G1492">
        <v>36</v>
      </c>
      <c r="H1492">
        <v>1.166153559100662</v>
      </c>
      <c r="I1492">
        <v>8</v>
      </c>
      <c r="J1492" t="s">
        <v>56</v>
      </c>
      <c r="K1492" t="s">
        <v>57</v>
      </c>
      <c r="L1492" t="s">
        <v>59</v>
      </c>
      <c r="M1492" t="s">
        <v>100</v>
      </c>
      <c r="N1492" t="s">
        <v>63</v>
      </c>
      <c r="O1492" t="s">
        <v>61</v>
      </c>
      <c r="P1492" t="s">
        <v>60</v>
      </c>
      <c r="Q1492" t="s">
        <v>62</v>
      </c>
      <c r="R1492" t="s">
        <v>64</v>
      </c>
      <c r="S1492" t="s">
        <v>65</v>
      </c>
      <c r="T1492">
        <v>10.572206</v>
      </c>
      <c r="U1492">
        <f>(T1492-0.014129973)/(27755.404-0.014129973)</f>
        <v>3.8039732377896261E-4</v>
      </c>
      <c r="V1492">
        <v>2.074904E-2</v>
      </c>
      <c r="W1492">
        <f>(V1492-0.006104506)/(0.96359551-0.006104506)</f>
        <v>1.5294696178680756E-2</v>
      </c>
      <c r="X1492">
        <v>0.94620811999999999</v>
      </c>
      <c r="Y1492">
        <f>(X1492-0.026912883)/(0.97887218-0.026912883)</f>
        <v>0.96568754556740266</v>
      </c>
      <c r="Z1492">
        <v>5.1353876000000001E-3</v>
      </c>
      <c r="AA1492">
        <f>(Z1492-0)/(0.8541435-0)</f>
        <v>6.0123241586454738E-3</v>
      </c>
      <c r="AB1492">
        <v>7.3140365999999997E-3</v>
      </c>
      <c r="AC1492">
        <f>(AB1492-0)/(0.90509456-0)</f>
        <v>8.0809640486624954E-3</v>
      </c>
      <c r="AD1492">
        <v>4.0979353000000001E-3</v>
      </c>
      <c r="AE1492" s="3">
        <f>(AD1492-0)/(0.42788053-0)</f>
        <v>9.5772885482777181E-3</v>
      </c>
      <c r="AF1492">
        <v>5.1872600999999991E-4</v>
      </c>
      <c r="AG1492">
        <f>(AF1492-0)/(0.48863637-0)</f>
        <v>1.0615787973375782E-3</v>
      </c>
      <c r="AH1492">
        <v>13.4</v>
      </c>
      <c r="AI1492">
        <f>(AH1492-0)/(78.5-0)</f>
        <v>0.17070063694267518</v>
      </c>
      <c r="AJ1492">
        <v>31.6</v>
      </c>
      <c r="AK1492">
        <f>(AJ1492-5.8)/(57.3-5.8)</f>
        <v>0.50097087378640781</v>
      </c>
      <c r="AL1492">
        <v>40.799999999999997</v>
      </c>
      <c r="AM1492">
        <f>(AL1492-5.5)/(55.8-5.5)</f>
        <v>0.70178926441351885</v>
      </c>
      <c r="AN1492">
        <v>14.1</v>
      </c>
      <c r="AO1492">
        <f>(AN1492-1.2)/(66.3-1.2)</f>
        <v>0.1981566820276498</v>
      </c>
      <c r="AP1492">
        <v>0.18902375765120871</v>
      </c>
      <c r="AQ1492">
        <v>0.2016806722689076</v>
      </c>
      <c r="AR1492">
        <v>0.3012241933810561</v>
      </c>
      <c r="AS1492">
        <v>0.30807137669882773</v>
      </c>
      <c r="AT1492" t="s">
        <v>104</v>
      </c>
      <c r="AU1492" t="s">
        <v>66</v>
      </c>
      <c r="AZ1492">
        <v>0.177321429</v>
      </c>
      <c r="BA1492" t="s">
        <v>67</v>
      </c>
      <c r="BB1492">
        <v>0.34517857099999999</v>
      </c>
      <c r="BC1492" t="s">
        <v>67</v>
      </c>
    </row>
    <row r="1493" spans="1:55">
      <c r="A1493" s="1">
        <v>1491</v>
      </c>
      <c r="B1493" t="s">
        <v>1111</v>
      </c>
      <c r="C1493" t="s">
        <v>1115</v>
      </c>
      <c r="D1493">
        <v>4</v>
      </c>
      <c r="E1493">
        <v>0</v>
      </c>
      <c r="F1493">
        <v>12363</v>
      </c>
      <c r="G1493">
        <v>37</v>
      </c>
      <c r="H1493">
        <v>0.87444882397563783</v>
      </c>
      <c r="I1493">
        <v>4</v>
      </c>
      <c r="J1493" t="s">
        <v>77</v>
      </c>
      <c r="K1493" t="s">
        <v>57</v>
      </c>
      <c r="L1493" t="s">
        <v>59</v>
      </c>
      <c r="M1493" t="s">
        <v>100</v>
      </c>
      <c r="N1493" t="s">
        <v>61</v>
      </c>
      <c r="O1493" t="s">
        <v>60</v>
      </c>
      <c r="P1493" t="s">
        <v>62</v>
      </c>
      <c r="Q1493" t="s">
        <v>63</v>
      </c>
      <c r="R1493" t="s">
        <v>64</v>
      </c>
      <c r="S1493" t="s">
        <v>65</v>
      </c>
      <c r="T1493">
        <v>7.6038979999999992</v>
      </c>
      <c r="U1493">
        <f>(T1493-0.014129973)/(27755.404-0.014129973)</f>
        <v>2.7345204165898522E-4</v>
      </c>
      <c r="V1493">
        <v>1.3887747000000001E-2</v>
      </c>
      <c r="W1493">
        <f>(V1493-0.006104506)/(0.96359551-0.006104506)</f>
        <v>8.1287875995543039E-3</v>
      </c>
      <c r="X1493">
        <v>0.95924067000000002</v>
      </c>
      <c r="Y1493">
        <f>(X1493-0.026912883)/(0.97887218-0.026912883)</f>
        <v>0.97937778425835365</v>
      </c>
      <c r="Z1493">
        <v>5.5057932999999998E-3</v>
      </c>
      <c r="AA1493">
        <f>(Z1493-0)/(0.8541435-0)</f>
        <v>6.4459816178429035E-3</v>
      </c>
      <c r="AB1493">
        <v>7.3136658999999986E-3</v>
      </c>
      <c r="AC1493">
        <f>(AB1493-0)/(0.90509456-0)</f>
        <v>8.0805544781972823E-3</v>
      </c>
      <c r="AD1493">
        <v>2.3009286E-3</v>
      </c>
      <c r="AE1493" s="3">
        <f>(AD1493-0)/(0.42788053-0)</f>
        <v>5.3775024537807319E-3</v>
      </c>
      <c r="AF1493">
        <v>2.4652807000000003E-4</v>
      </c>
      <c r="AG1493">
        <f>(AF1493-0)/(0.48863637-0)</f>
        <v>5.045225552899389E-4</v>
      </c>
      <c r="AH1493">
        <v>9.4</v>
      </c>
      <c r="AI1493">
        <f>(AH1493-0)/(78.5-0)</f>
        <v>0.11974522292993631</v>
      </c>
      <c r="AJ1493">
        <v>23.5</v>
      </c>
      <c r="AK1493">
        <f>(AJ1493-5.8)/(57.3-5.8)</f>
        <v>0.34368932038834948</v>
      </c>
      <c r="AL1493">
        <v>46.5</v>
      </c>
      <c r="AM1493">
        <f>(AL1493-5.5)/(55.8-5.5)</f>
        <v>0.81510934393638179</v>
      </c>
      <c r="AN1493">
        <v>20.6</v>
      </c>
      <c r="AO1493">
        <f>(AN1493-1.2)/(66.3-1.2)</f>
        <v>0.29800307219662064</v>
      </c>
      <c r="AP1493">
        <v>0.23337989974525439</v>
      </c>
      <c r="AQ1493">
        <v>0.26764730051770891</v>
      </c>
      <c r="AR1493">
        <v>0.29336839510230928</v>
      </c>
      <c r="AS1493">
        <v>0.20560440463472759</v>
      </c>
      <c r="AT1493" t="s">
        <v>104</v>
      </c>
      <c r="AU1493" t="s">
        <v>66</v>
      </c>
      <c r="AZ1493">
        <v>-0.19457142899999999</v>
      </c>
      <c r="BA1493" t="s">
        <v>74</v>
      </c>
      <c r="BB1493">
        <v>0.39228571400000001</v>
      </c>
      <c r="BC1493" t="s">
        <v>67</v>
      </c>
    </row>
    <row r="1494" spans="1:55">
      <c r="A1494" s="1">
        <v>1492</v>
      </c>
      <c r="B1494" t="s">
        <v>1111</v>
      </c>
      <c r="C1494" t="s">
        <v>197</v>
      </c>
      <c r="D1494">
        <v>102</v>
      </c>
      <c r="E1494">
        <v>1</v>
      </c>
      <c r="F1494">
        <v>162642</v>
      </c>
      <c r="G1494">
        <v>42</v>
      </c>
      <c r="H1494">
        <v>1.4932006668458511</v>
      </c>
      <c r="I1494">
        <v>102</v>
      </c>
      <c r="J1494" t="s">
        <v>102</v>
      </c>
      <c r="K1494" t="s">
        <v>57</v>
      </c>
      <c r="L1494" t="s">
        <v>58</v>
      </c>
      <c r="M1494" t="s">
        <v>117</v>
      </c>
      <c r="N1494" t="s">
        <v>60</v>
      </c>
      <c r="O1494" t="s">
        <v>62</v>
      </c>
      <c r="P1494" t="s">
        <v>61</v>
      </c>
      <c r="Q1494" t="s">
        <v>63</v>
      </c>
      <c r="R1494" t="s">
        <v>69</v>
      </c>
      <c r="S1494" t="s">
        <v>65</v>
      </c>
      <c r="T1494">
        <v>101.37921</v>
      </c>
      <c r="U1494">
        <f>(T1494-0.014129973)/(27755.404-0.014129973)</f>
        <v>3.6520863335616116E-3</v>
      </c>
      <c r="V1494">
        <v>3.5310131000000002E-2</v>
      </c>
      <c r="W1494">
        <f>(V1494-0.006104506)/(0.96359551-0.006104506)</f>
        <v>3.0502244802291641E-2</v>
      </c>
      <c r="X1494">
        <v>0.78318935999999995</v>
      </c>
      <c r="Y1494">
        <f>(X1494-0.026912883)/(0.97887218-0.026912883)</f>
        <v>0.79444203064492991</v>
      </c>
      <c r="Z1494">
        <v>9.5136248000000007E-2</v>
      </c>
      <c r="AA1494">
        <f>(Z1494-0)/(0.8541435-0)</f>
        <v>0.11138204294711604</v>
      </c>
      <c r="AB1494">
        <v>3.2999081999999999E-3</v>
      </c>
      <c r="AC1494">
        <f>(AB1494-0)/(0.90509456-0)</f>
        <v>3.6459264543585368E-3</v>
      </c>
      <c r="AD1494">
        <v>5.2854087000000001E-2</v>
      </c>
      <c r="AE1494" s="3">
        <f>(AD1494-0)/(0.42788053-0)</f>
        <v>0.12352533778529255</v>
      </c>
      <c r="AF1494">
        <v>7.777561599999999E-4</v>
      </c>
      <c r="AG1494">
        <f>(AF1494-0)/(0.48863637-0)</f>
        <v>1.5916870043873319E-3</v>
      </c>
      <c r="AH1494">
        <v>46</v>
      </c>
      <c r="AI1494">
        <f>(AH1494-0)/(78.5-0)</f>
        <v>0.5859872611464968</v>
      </c>
      <c r="AJ1494">
        <v>27</v>
      </c>
      <c r="AK1494">
        <f>(AJ1494-5.8)/(57.3-5.8)</f>
        <v>0.4116504854368932</v>
      </c>
      <c r="AL1494">
        <v>21.2</v>
      </c>
      <c r="AM1494">
        <f>(AL1494-5.5)/(55.8-5.5)</f>
        <v>0.31212723658051689</v>
      </c>
      <c r="AN1494">
        <v>5.8</v>
      </c>
      <c r="AO1494">
        <f>(AN1494-1.2)/(66.3-1.2)</f>
        <v>7.0660522273425494E-2</v>
      </c>
      <c r="AP1494">
        <v>0.25170967473125738</v>
      </c>
      <c r="AQ1494">
        <v>0.41436626760367767</v>
      </c>
      <c r="AR1494">
        <v>0.21138301713841279</v>
      </c>
      <c r="AS1494">
        <v>0.122541040526652</v>
      </c>
      <c r="AT1494" t="s">
        <v>104</v>
      </c>
      <c r="AU1494" t="s">
        <v>66</v>
      </c>
      <c r="AV1494">
        <v>56</v>
      </c>
      <c r="AW1494">
        <v>0.41791044799999999</v>
      </c>
      <c r="AX1494">
        <v>0.69584000000000001</v>
      </c>
      <c r="AY1494">
        <f>(AX1494-0)/(1.01692-0)</f>
        <v>0.68426228218542262</v>
      </c>
      <c r="AZ1494">
        <v>-2.6249288999999999E-2</v>
      </c>
      <c r="BA1494" t="s">
        <v>74</v>
      </c>
      <c r="BB1494">
        <v>-0.15329539</v>
      </c>
      <c r="BC1494" t="s">
        <v>74</v>
      </c>
    </row>
    <row r="1495" spans="1:55">
      <c r="A1495" s="1">
        <v>1493</v>
      </c>
      <c r="B1495" t="s">
        <v>1111</v>
      </c>
      <c r="C1495" t="s">
        <v>681</v>
      </c>
      <c r="D1495">
        <v>185</v>
      </c>
      <c r="E1495">
        <v>1</v>
      </c>
      <c r="F1495">
        <v>89201</v>
      </c>
      <c r="G1495">
        <v>27</v>
      </c>
      <c r="H1495">
        <v>7.6813621504824514</v>
      </c>
      <c r="I1495">
        <v>185</v>
      </c>
      <c r="J1495" t="s">
        <v>102</v>
      </c>
      <c r="K1495" t="s">
        <v>57</v>
      </c>
      <c r="L1495" t="s">
        <v>59</v>
      </c>
      <c r="M1495" t="s">
        <v>58</v>
      </c>
      <c r="N1495" t="s">
        <v>60</v>
      </c>
      <c r="O1495" t="s">
        <v>61</v>
      </c>
      <c r="P1495" t="s">
        <v>62</v>
      </c>
      <c r="Q1495" t="s">
        <v>63</v>
      </c>
      <c r="R1495" t="s">
        <v>64</v>
      </c>
      <c r="S1495" t="s">
        <v>65</v>
      </c>
      <c r="T1495">
        <v>83.767143000000004</v>
      </c>
      <c r="U1495">
        <f>(T1495-0.014129973)/(27755.404-0.014129973)</f>
        <v>3.0175405000325631E-3</v>
      </c>
      <c r="V1495">
        <v>6.8860009E-2</v>
      </c>
      <c r="W1495">
        <f>(V1495-0.006104506)/(0.96359551-0.006104506)</f>
        <v>6.5541611083376833E-2</v>
      </c>
      <c r="X1495">
        <v>0.82610558999999995</v>
      </c>
      <c r="Y1495">
        <f>(X1495-0.026912883)/(0.97887218-0.026912883)</f>
        <v>0.83952403166666068</v>
      </c>
      <c r="Z1495">
        <v>5.6666403999999997E-2</v>
      </c>
      <c r="AA1495">
        <f>(Z1495-0)/(0.8541435-0)</f>
        <v>6.6342955252835151E-2</v>
      </c>
      <c r="AB1495">
        <v>4.2000203000000002E-3</v>
      </c>
      <c r="AC1495">
        <f>(AB1495-0)/(0.90509456-0)</f>
        <v>4.6404215488821416E-3</v>
      </c>
      <c r="AD1495">
        <v>1.5275881E-2</v>
      </c>
      <c r="AE1495" s="3">
        <f>(AD1495-0)/(0.42788053-0)</f>
        <v>3.5701276241758416E-2</v>
      </c>
      <c r="AF1495">
        <v>3.4661458000000002E-3</v>
      </c>
      <c r="AG1495">
        <f>(AF1495-0)/(0.48863637-0)</f>
        <v>7.0935075913403671E-3</v>
      </c>
      <c r="AH1495">
        <v>20.7</v>
      </c>
      <c r="AI1495">
        <f>(AH1495-0)/(78.5-0)</f>
        <v>0.26369426751592356</v>
      </c>
      <c r="AJ1495">
        <v>30.5</v>
      </c>
      <c r="AK1495">
        <f>(AJ1495-5.8)/(57.3-5.8)</f>
        <v>0.47961165048543686</v>
      </c>
      <c r="AL1495">
        <v>37</v>
      </c>
      <c r="AM1495">
        <f>(AL1495-5.5)/(55.8-5.5)</f>
        <v>0.62624254473161034</v>
      </c>
      <c r="AN1495">
        <v>11.8</v>
      </c>
      <c r="AO1495">
        <f>(AN1495-1.2)/(66.3-1.2)</f>
        <v>0.16282642089093705</v>
      </c>
      <c r="AP1495">
        <v>0.25147057163179831</v>
      </c>
      <c r="AQ1495">
        <v>0.33305483736211622</v>
      </c>
      <c r="AR1495">
        <v>0.25430445631188542</v>
      </c>
      <c r="AS1495">
        <v>0.16117013469420011</v>
      </c>
      <c r="AT1495" t="s">
        <v>79</v>
      </c>
      <c r="AU1495" t="s">
        <v>72</v>
      </c>
      <c r="AZ1495">
        <v>0.15111054099999999</v>
      </c>
      <c r="BA1495" t="s">
        <v>67</v>
      </c>
      <c r="BB1495">
        <v>0.305473198</v>
      </c>
      <c r="BC1495" t="s">
        <v>67</v>
      </c>
    </row>
    <row r="1496" spans="1:55">
      <c r="A1496" s="1">
        <v>1494</v>
      </c>
      <c r="B1496" t="s">
        <v>1111</v>
      </c>
      <c r="C1496" t="s">
        <v>78</v>
      </c>
      <c r="D1496">
        <v>26</v>
      </c>
      <c r="E1496">
        <v>0</v>
      </c>
      <c r="F1496">
        <v>42794</v>
      </c>
      <c r="G1496">
        <v>27</v>
      </c>
      <c r="H1496">
        <v>2.250228917518724</v>
      </c>
      <c r="I1496">
        <v>26</v>
      </c>
      <c r="J1496" t="s">
        <v>56</v>
      </c>
      <c r="K1496" t="s">
        <v>57</v>
      </c>
      <c r="L1496" t="s">
        <v>58</v>
      </c>
      <c r="M1496" t="s">
        <v>59</v>
      </c>
      <c r="N1496" t="s">
        <v>60</v>
      </c>
      <c r="O1496" t="s">
        <v>61</v>
      </c>
      <c r="P1496" t="s">
        <v>62</v>
      </c>
      <c r="Q1496" t="s">
        <v>63</v>
      </c>
      <c r="R1496" t="s">
        <v>64</v>
      </c>
      <c r="S1496" t="s">
        <v>65</v>
      </c>
      <c r="T1496">
        <v>23.699041000000001</v>
      </c>
      <c r="U1496">
        <f>(T1496-0.014129973)/(27755.404-0.014129973)</f>
        <v>8.5334456254845467E-4</v>
      </c>
      <c r="V1496">
        <v>2.2068997999999999E-2</v>
      </c>
      <c r="W1496">
        <f>(V1496-0.006104506)/(0.96359551-0.006104506)</f>
        <v>1.6673255344757266E-2</v>
      </c>
      <c r="X1496">
        <v>0.88529283000000003</v>
      </c>
      <c r="Y1496">
        <f>(X1496-0.026912883)/(0.97887218-0.026912883)</f>
        <v>0.90169816052544949</v>
      </c>
      <c r="Z1496">
        <v>5.4457187999999997E-2</v>
      </c>
      <c r="AA1496">
        <f>(Z1496-0)/(0.8541435-0)</f>
        <v>6.3756485883226882E-2</v>
      </c>
      <c r="AB1496">
        <v>5.9335348000000001E-3</v>
      </c>
      <c r="AC1496">
        <f>(AB1496-0)/(0.90509456-0)</f>
        <v>6.5557070633592146E-3</v>
      </c>
      <c r="AD1496">
        <v>7.6455828E-3</v>
      </c>
      <c r="AE1496" s="3">
        <f>(AD1496-0)/(0.42788053-0)</f>
        <v>1.7868498947591752E-2</v>
      </c>
      <c r="AF1496">
        <v>3.5179059999999998E-4</v>
      </c>
      <c r="AG1496">
        <f>(AF1496-0)/(0.48863637-0)</f>
        <v>7.1994354411236315E-4</v>
      </c>
      <c r="AH1496">
        <v>13.8</v>
      </c>
      <c r="AI1496">
        <f>(AH1496-0)/(78.5-0)</f>
        <v>0.17579617834394906</v>
      </c>
      <c r="AJ1496">
        <v>32.799999999999997</v>
      </c>
      <c r="AK1496">
        <f>(AJ1496-5.8)/(57.3-5.8)</f>
        <v>0.52427184466019405</v>
      </c>
      <c r="AL1496">
        <v>36</v>
      </c>
      <c r="AM1496">
        <f>(AL1496-5.5)/(55.8-5.5)</f>
        <v>0.60636182902584501</v>
      </c>
      <c r="AN1496">
        <v>17.399999999999999</v>
      </c>
      <c r="AO1496">
        <f>(AN1496-1.2)/(66.3-1.2)</f>
        <v>0.24884792626728111</v>
      </c>
      <c r="AP1496">
        <v>0.25652571589390011</v>
      </c>
      <c r="AQ1496">
        <v>0.29557447407303172</v>
      </c>
      <c r="AR1496">
        <v>0.25978564225239792</v>
      </c>
      <c r="AS1496">
        <v>0.18811416778067019</v>
      </c>
      <c r="AT1496" t="s">
        <v>66</v>
      </c>
      <c r="AU1496" t="s">
        <v>66</v>
      </c>
      <c r="AZ1496">
        <v>-0.31402197799999998</v>
      </c>
      <c r="BA1496" t="s">
        <v>74</v>
      </c>
      <c r="BB1496">
        <v>-0.56004395600000001</v>
      </c>
      <c r="BC1496" t="s">
        <v>74</v>
      </c>
    </row>
    <row r="1497" spans="1:55">
      <c r="A1497" s="1">
        <v>1495</v>
      </c>
      <c r="B1497" t="s">
        <v>1111</v>
      </c>
      <c r="C1497" t="s">
        <v>799</v>
      </c>
      <c r="D1497">
        <v>3</v>
      </c>
      <c r="E1497">
        <v>0</v>
      </c>
      <c r="F1497">
        <v>9424</v>
      </c>
      <c r="G1497">
        <v>32</v>
      </c>
      <c r="H1497">
        <v>0.99480050933786079</v>
      </c>
      <c r="I1497">
        <v>3</v>
      </c>
      <c r="J1497" t="s">
        <v>77</v>
      </c>
      <c r="K1497" t="s">
        <v>57</v>
      </c>
      <c r="L1497" t="s">
        <v>59</v>
      </c>
      <c r="M1497" t="s">
        <v>58</v>
      </c>
      <c r="N1497" t="s">
        <v>61</v>
      </c>
      <c r="O1497" t="s">
        <v>60</v>
      </c>
      <c r="P1497" t="s">
        <v>62</v>
      </c>
      <c r="Q1497" t="s">
        <v>63</v>
      </c>
      <c r="R1497" t="s">
        <v>64</v>
      </c>
      <c r="S1497" t="s">
        <v>65</v>
      </c>
      <c r="T1497">
        <v>8.2473812000000013</v>
      </c>
      <c r="U1497">
        <f>(T1497-0.014129973)/(27755.404-0.014129973)</f>
        <v>2.9663612240918568E-4</v>
      </c>
      <c r="V1497">
        <v>2.1299955999999998E-2</v>
      </c>
      <c r="W1497">
        <f>(V1497-0.006104506)/(0.96359551-0.006104506)</f>
        <v>1.5870070775098374E-2</v>
      </c>
      <c r="X1497">
        <v>0.94400525000000002</v>
      </c>
      <c r="Y1497">
        <f>(X1497-0.026912883)/(0.97887218-0.026912883)</f>
        <v>0.96337350755449369</v>
      </c>
      <c r="Z1497">
        <v>6.1484407999999992E-3</v>
      </c>
      <c r="AA1497">
        <f>(Z1497-0)/(0.8541435-0)</f>
        <v>7.1983698289573121E-3</v>
      </c>
      <c r="AB1497">
        <v>5.4896794999999996E-3</v>
      </c>
      <c r="AC1497">
        <f>(AB1497-0)/(0.90509456-0)</f>
        <v>6.0653104577272007E-3</v>
      </c>
      <c r="AD1497">
        <v>3.1840140000000002E-3</v>
      </c>
      <c r="AE1497" s="3">
        <f>(AD1497-0)/(0.42788053-0)</f>
        <v>7.4413621951903266E-3</v>
      </c>
      <c r="AF1497">
        <v>4.3917435999999999E-4</v>
      </c>
      <c r="AG1497">
        <f>(AF1497-0)/(0.48863637-0)</f>
        <v>8.9877542271362245E-4</v>
      </c>
      <c r="AH1497">
        <v>18.3</v>
      </c>
      <c r="AI1497">
        <f>(AH1497-0)/(78.5-0)</f>
        <v>0.23312101910828026</v>
      </c>
      <c r="AJ1497">
        <v>28.7</v>
      </c>
      <c r="AK1497">
        <f>(AJ1497-5.8)/(57.3-5.8)</f>
        <v>0.44466019417475727</v>
      </c>
      <c r="AL1497">
        <v>43.2</v>
      </c>
      <c r="AM1497">
        <f>(AL1497-5.5)/(55.8-5.5)</f>
        <v>0.749502982107356</v>
      </c>
      <c r="AN1497">
        <v>9.8000000000000007</v>
      </c>
      <c r="AO1497">
        <f>(AN1497-1.2)/(66.3-1.2)</f>
        <v>0.13210445468509988</v>
      </c>
      <c r="AP1497">
        <v>0.26163812033377248</v>
      </c>
      <c r="AQ1497">
        <v>0.26998243302591141</v>
      </c>
      <c r="AR1497">
        <v>0.27053140096618361</v>
      </c>
      <c r="AS1497">
        <v>0.19784804567413269</v>
      </c>
      <c r="AT1497" t="s">
        <v>104</v>
      </c>
      <c r="AU1497" t="s">
        <v>66</v>
      </c>
      <c r="AZ1497">
        <v>0.12742857099999999</v>
      </c>
      <c r="BA1497" t="s">
        <v>67</v>
      </c>
      <c r="BB1497">
        <v>-0.34895238099999998</v>
      </c>
      <c r="BC1497" t="s">
        <v>74</v>
      </c>
    </row>
    <row r="1498" spans="1:55">
      <c r="A1498" s="1">
        <v>1496</v>
      </c>
      <c r="B1498" t="s">
        <v>1111</v>
      </c>
      <c r="C1498" t="s">
        <v>1116</v>
      </c>
      <c r="D1498">
        <v>23</v>
      </c>
      <c r="E1498">
        <v>1</v>
      </c>
      <c r="F1498">
        <v>44332</v>
      </c>
      <c r="G1498">
        <v>38</v>
      </c>
      <c r="H1498">
        <v>1.3652963049145921</v>
      </c>
      <c r="I1498">
        <v>23</v>
      </c>
      <c r="J1498" t="s">
        <v>56</v>
      </c>
      <c r="K1498" t="s">
        <v>57</v>
      </c>
      <c r="L1498" t="s">
        <v>58</v>
      </c>
      <c r="M1498" t="s">
        <v>59</v>
      </c>
      <c r="N1498" t="s">
        <v>60</v>
      </c>
      <c r="O1498" t="s">
        <v>61</v>
      </c>
      <c r="P1498" t="s">
        <v>62</v>
      </c>
      <c r="Q1498" t="s">
        <v>63</v>
      </c>
      <c r="R1498" t="s">
        <v>64</v>
      </c>
      <c r="S1498" t="s">
        <v>65</v>
      </c>
      <c r="T1498">
        <v>20.767378000000001</v>
      </c>
      <c r="U1498">
        <f>(T1498-0.014129973)/(27755.404-0.014129973)</f>
        <v>7.4771956453083006E-4</v>
      </c>
      <c r="V1498">
        <v>2.2009846E-2</v>
      </c>
      <c r="W1498">
        <f>(V1498-0.006104506)/(0.96359551-0.006104506)</f>
        <v>1.6611477218641316E-2</v>
      </c>
      <c r="X1498">
        <v>0.90079975000000001</v>
      </c>
      <c r="Y1498">
        <f>(X1498-0.026912883)/(0.97887218-0.026912883)</f>
        <v>0.91798763849879184</v>
      </c>
      <c r="Z1498">
        <v>4.3707813999999998E-2</v>
      </c>
      <c r="AA1498">
        <f>(Z1498-0)/(0.8541435-0)</f>
        <v>5.1171511578557934E-2</v>
      </c>
      <c r="AB1498">
        <v>4.8341462000000002E-3</v>
      </c>
      <c r="AC1498">
        <f>(AB1498-0)/(0.90509456-0)</f>
        <v>5.3410399461466217E-3</v>
      </c>
      <c r="AD1498">
        <v>6.9727547999999997E-3</v>
      </c>
      <c r="AE1498" s="3">
        <f>(AD1498-0)/(0.42788053-0)</f>
        <v>1.6296031978832969E-2</v>
      </c>
      <c r="AF1498">
        <v>4.4554343999999999E-4</v>
      </c>
      <c r="AG1498">
        <f>(AF1498-0)/(0.48863637-0)</f>
        <v>9.1180981882294193E-4</v>
      </c>
      <c r="AH1498">
        <v>22.2</v>
      </c>
      <c r="AI1498">
        <f>(AH1498-0)/(78.5-0)</f>
        <v>0.28280254777070063</v>
      </c>
      <c r="AJ1498">
        <v>26.4</v>
      </c>
      <c r="AK1498">
        <f>(AJ1498-5.8)/(57.3-5.8)</f>
        <v>0.39999999999999997</v>
      </c>
      <c r="AL1498">
        <v>37.200000000000003</v>
      </c>
      <c r="AM1498">
        <f>(AL1498-5.5)/(55.8-5.5)</f>
        <v>0.63021868787276347</v>
      </c>
      <c r="AN1498">
        <v>14.1</v>
      </c>
      <c r="AO1498">
        <f>(AN1498-1.2)/(66.3-1.2)</f>
        <v>0.1981566820276498</v>
      </c>
      <c r="AP1498">
        <v>0.24121722470983981</v>
      </c>
      <c r="AQ1498">
        <v>0.32843235536545712</v>
      </c>
      <c r="AR1498">
        <v>0.26763795139120938</v>
      </c>
      <c r="AS1498">
        <v>0.16271246853349369</v>
      </c>
      <c r="AT1498" t="s">
        <v>104</v>
      </c>
      <c r="AU1498" t="s">
        <v>66</v>
      </c>
      <c r="AZ1498">
        <v>-8.1106820999999996E-2</v>
      </c>
      <c r="BA1498" t="s">
        <v>74</v>
      </c>
      <c r="BB1498">
        <v>-4.4736165000000001E-2</v>
      </c>
      <c r="BC1498" t="s">
        <v>74</v>
      </c>
    </row>
    <row r="1499" spans="1:55">
      <c r="A1499" s="1">
        <v>1497</v>
      </c>
      <c r="B1499" t="s">
        <v>1111</v>
      </c>
      <c r="C1499" t="s">
        <v>444</v>
      </c>
      <c r="D1499">
        <v>35</v>
      </c>
      <c r="E1499">
        <v>1</v>
      </c>
      <c r="F1499">
        <v>44002</v>
      </c>
      <c r="G1499">
        <v>35</v>
      </c>
      <c r="H1499">
        <v>2.2726239716376528</v>
      </c>
      <c r="I1499">
        <v>35</v>
      </c>
      <c r="J1499" t="s">
        <v>56</v>
      </c>
      <c r="K1499" t="s">
        <v>57</v>
      </c>
      <c r="L1499" t="s">
        <v>59</v>
      </c>
      <c r="M1499" t="s">
        <v>58</v>
      </c>
      <c r="N1499" t="s">
        <v>61</v>
      </c>
      <c r="O1499" t="s">
        <v>63</v>
      </c>
      <c r="P1499" t="s">
        <v>60</v>
      </c>
      <c r="Q1499" t="s">
        <v>62</v>
      </c>
      <c r="R1499" t="s">
        <v>64</v>
      </c>
      <c r="S1499" t="s">
        <v>65</v>
      </c>
      <c r="T1499">
        <v>26.964172000000001</v>
      </c>
      <c r="U1499">
        <f>(T1499-0.014129973)/(27755.404-0.014129973)</f>
        <v>9.7098409185393238E-4</v>
      </c>
      <c r="V1499">
        <v>2.8811524000000002E-2</v>
      </c>
      <c r="W1499">
        <f>(V1499-0.006104506)/(0.96359551-0.006104506)</f>
        <v>2.3715124116194832E-2</v>
      </c>
      <c r="X1499">
        <v>0.93969225999999995</v>
      </c>
      <c r="Y1499">
        <f>(X1499-0.026912883)/(0.97887218-0.026912883)</f>
        <v>0.95884286216493553</v>
      </c>
      <c r="Z1499">
        <v>6.7881699999999996E-3</v>
      </c>
      <c r="AA1499">
        <f>(Z1499-0)/(0.8541435-0)</f>
        <v>7.9473414010643416E-3</v>
      </c>
      <c r="AB1499">
        <v>5.4785548999999999E-3</v>
      </c>
      <c r="AC1499">
        <f>(AB1499-0)/(0.90509456-0)</f>
        <v>6.0530193662858825E-3</v>
      </c>
      <c r="AD1499">
        <v>5.9369202000000001E-3</v>
      </c>
      <c r="AE1499" s="3">
        <f>(AD1499-0)/(0.42788053-0)</f>
        <v>1.3875181934546076E-2</v>
      </c>
      <c r="AF1499">
        <v>5.2384589999999998E-4</v>
      </c>
      <c r="AG1499">
        <f>(AF1499-0)/(0.48863637-0)</f>
        <v>1.0720567116197265E-3</v>
      </c>
      <c r="AH1499">
        <v>21.8</v>
      </c>
      <c r="AI1499">
        <f>(AH1499-0)/(78.5-0)</f>
        <v>0.27770700636942675</v>
      </c>
      <c r="AJ1499">
        <v>29.7</v>
      </c>
      <c r="AK1499">
        <f>(AJ1499-5.8)/(57.3-5.8)</f>
        <v>0.4640776699029126</v>
      </c>
      <c r="AL1499">
        <v>37.700000000000003</v>
      </c>
      <c r="AM1499">
        <f>(AL1499-5.5)/(55.8-5.5)</f>
        <v>0.64015904572564619</v>
      </c>
      <c r="AN1499">
        <v>10.9</v>
      </c>
      <c r="AO1499">
        <f>(AN1499-1.2)/(66.3-1.2)</f>
        <v>0.14900153609831032</v>
      </c>
      <c r="AP1499">
        <v>0.19408490668994871</v>
      </c>
      <c r="AQ1499">
        <v>0.22564662228527771</v>
      </c>
      <c r="AR1499">
        <v>0.29859216413838269</v>
      </c>
      <c r="AS1499">
        <v>0.281676306886391</v>
      </c>
      <c r="AT1499" t="s">
        <v>66</v>
      </c>
      <c r="AU1499" t="s">
        <v>66</v>
      </c>
      <c r="AZ1499">
        <v>-6.2710204000000005E-2</v>
      </c>
      <c r="BA1499" t="s">
        <v>74</v>
      </c>
      <c r="BB1499">
        <v>-0.24404898</v>
      </c>
      <c r="BC1499" t="s">
        <v>74</v>
      </c>
    </row>
    <row r="1500" spans="1:55">
      <c r="A1500" s="1">
        <v>1498</v>
      </c>
      <c r="B1500" t="s">
        <v>1111</v>
      </c>
      <c r="C1500" t="s">
        <v>1117</v>
      </c>
      <c r="D1500">
        <v>49</v>
      </c>
      <c r="E1500">
        <v>1</v>
      </c>
      <c r="F1500">
        <v>75674</v>
      </c>
      <c r="G1500">
        <v>36</v>
      </c>
      <c r="H1500">
        <v>1.7986509383818901</v>
      </c>
      <c r="I1500">
        <v>49</v>
      </c>
      <c r="J1500" t="s">
        <v>56</v>
      </c>
      <c r="K1500" t="s">
        <v>57</v>
      </c>
      <c r="L1500" t="s">
        <v>58</v>
      </c>
      <c r="M1500" t="s">
        <v>59</v>
      </c>
      <c r="N1500" t="s">
        <v>60</v>
      </c>
      <c r="O1500" t="s">
        <v>62</v>
      </c>
      <c r="P1500" t="s">
        <v>61</v>
      </c>
      <c r="Q1500" t="s">
        <v>63</v>
      </c>
      <c r="R1500" t="s">
        <v>64</v>
      </c>
      <c r="S1500" t="s">
        <v>69</v>
      </c>
      <c r="T1500">
        <v>52.558124999999997</v>
      </c>
      <c r="U1500">
        <f>(T1500-0.014129973)/(27755.404-0.014129973)</f>
        <v>1.893109600443486E-3</v>
      </c>
      <c r="V1500">
        <v>2.3732428999999999E-2</v>
      </c>
      <c r="W1500">
        <f>(V1500-0.006104506)/(0.96359551-0.006104506)</f>
        <v>1.8410536418992821E-2</v>
      </c>
      <c r="X1500">
        <v>0.85834193000000003</v>
      </c>
      <c r="Y1500">
        <f>(X1500-0.026912883)/(0.97887218-0.026912883)</f>
        <v>0.87338718117482717</v>
      </c>
      <c r="Z1500">
        <v>7.6149479000000006E-2</v>
      </c>
      <c r="AA1500">
        <f>(Z1500-0)/(0.8541435-0)</f>
        <v>8.9153027565040316E-2</v>
      </c>
      <c r="AB1500">
        <v>2.5395857999999999E-3</v>
      </c>
      <c r="AC1500">
        <f>(AB1500-0)/(0.90509456-0)</f>
        <v>2.8058789790980513E-3</v>
      </c>
      <c r="AD1500">
        <v>1.8018361E-2</v>
      </c>
      <c r="AE1500" s="3">
        <f>(AD1500-0)/(0.42788053-0)</f>
        <v>4.211072889902235E-2</v>
      </c>
      <c r="AF1500">
        <v>4.1903165E-4</v>
      </c>
      <c r="AG1500">
        <f>(AF1500-0)/(0.48863637-0)</f>
        <v>8.575531330179127E-4</v>
      </c>
      <c r="AH1500">
        <v>30.5</v>
      </c>
      <c r="AI1500">
        <f>(AH1500-0)/(78.5-0)</f>
        <v>0.38853503184713378</v>
      </c>
      <c r="AJ1500">
        <v>28.1</v>
      </c>
      <c r="AK1500">
        <f>(AJ1500-5.8)/(57.3-5.8)</f>
        <v>0.4330097087378641</v>
      </c>
      <c r="AL1500">
        <v>32.1</v>
      </c>
      <c r="AM1500">
        <f>(AL1500-5.5)/(55.8-5.5)</f>
        <v>0.52882703777335993</v>
      </c>
      <c r="AN1500">
        <v>9.3000000000000007</v>
      </c>
      <c r="AO1500">
        <f>(AN1500-1.2)/(66.3-1.2)</f>
        <v>0.12442396313364058</v>
      </c>
      <c r="AP1500">
        <v>0.25135550391731099</v>
      </c>
      <c r="AQ1500">
        <v>0.34217109189491213</v>
      </c>
      <c r="AR1500">
        <v>0.23785760542455531</v>
      </c>
      <c r="AS1500">
        <v>0.1686157987632218</v>
      </c>
      <c r="AT1500" t="s">
        <v>66</v>
      </c>
      <c r="AU1500" t="s">
        <v>66</v>
      </c>
      <c r="AZ1500">
        <v>-1.8735363000000001E-2</v>
      </c>
      <c r="BA1500" t="s">
        <v>74</v>
      </c>
      <c r="BB1500">
        <v>6.2622950999999996E-2</v>
      </c>
      <c r="BC1500" t="s">
        <v>67</v>
      </c>
    </row>
    <row r="1501" spans="1:55">
      <c r="A1501" s="1">
        <v>1499</v>
      </c>
      <c r="B1501" t="s">
        <v>1111</v>
      </c>
      <c r="C1501" t="s">
        <v>199</v>
      </c>
      <c r="D1501">
        <v>3</v>
      </c>
      <c r="E1501">
        <v>0</v>
      </c>
      <c r="F1501">
        <v>9295</v>
      </c>
      <c r="G1501">
        <v>11</v>
      </c>
      <c r="H1501">
        <v>2.9341288082546821</v>
      </c>
      <c r="I1501">
        <v>3</v>
      </c>
      <c r="J1501" t="s">
        <v>77</v>
      </c>
      <c r="K1501" t="s">
        <v>57</v>
      </c>
      <c r="L1501" t="s">
        <v>58</v>
      </c>
      <c r="M1501" t="s">
        <v>59</v>
      </c>
      <c r="N1501" t="s">
        <v>60</v>
      </c>
      <c r="O1501" t="s">
        <v>61</v>
      </c>
      <c r="P1501" t="s">
        <v>62</v>
      </c>
      <c r="Q1501" t="s">
        <v>63</v>
      </c>
      <c r="R1501" t="s">
        <v>64</v>
      </c>
      <c r="S1501" t="s">
        <v>65</v>
      </c>
      <c r="T1501">
        <v>4.8597550000000016</v>
      </c>
      <c r="U1501">
        <f>(T1501-0.014129973)/(27755.404-0.014129973)</f>
        <v>1.7458320887190216E-4</v>
      </c>
      <c r="V1501">
        <v>1.5669678999999999E-2</v>
      </c>
      <c r="W1501">
        <f>(V1501-0.006104506)/(0.96359551-0.006104506)</f>
        <v>9.989830672080131E-3</v>
      </c>
      <c r="X1501">
        <v>0.94658582999999996</v>
      </c>
      <c r="Y1501">
        <f>(X1501-0.026912883)/(0.97887218-0.026912883)</f>
        <v>0.96608431673313455</v>
      </c>
      <c r="Z1501">
        <v>1.7042205000000001E-2</v>
      </c>
      <c r="AA1501">
        <f>(Z1501-0)/(0.8541435-0)</f>
        <v>1.9952390903870371E-2</v>
      </c>
      <c r="AB1501">
        <v>2.8594304000000002E-3</v>
      </c>
      <c r="AC1501">
        <f>(AB1501-0)/(0.90509456-0)</f>
        <v>3.1592615030190882E-3</v>
      </c>
      <c r="AD1501">
        <v>1.601281E-3</v>
      </c>
      <c r="AE1501" s="3">
        <f>(AD1501-0)/(0.42788053-0)</f>
        <v>3.7423553719539426E-3</v>
      </c>
      <c r="AF1501">
        <v>1.3725266E-3</v>
      </c>
      <c r="AG1501">
        <f>(AF1501-0)/(0.48863637-0)</f>
        <v>2.808891609930714E-3</v>
      </c>
      <c r="AH1501">
        <v>17</v>
      </c>
      <c r="AI1501">
        <f>(AH1501-0)/(78.5-0)</f>
        <v>0.21656050955414013</v>
      </c>
      <c r="AJ1501">
        <v>24.3</v>
      </c>
      <c r="AK1501">
        <f>(AJ1501-5.8)/(57.3-5.8)</f>
        <v>0.35922330097087379</v>
      </c>
      <c r="AL1501">
        <v>45.2</v>
      </c>
      <c r="AM1501">
        <f>(AL1501-5.5)/(55.8-5.5)</f>
        <v>0.78926441351888676</v>
      </c>
      <c r="AN1501">
        <v>13.5</v>
      </c>
      <c r="AO1501">
        <f>(AN1501-1.2)/(66.3-1.2)</f>
        <v>0.18894009216589863</v>
      </c>
      <c r="AP1501">
        <v>0.25162987532883452</v>
      </c>
      <c r="AQ1501">
        <v>0.26958709825002852</v>
      </c>
      <c r="AR1501">
        <v>0.26078005261351939</v>
      </c>
      <c r="AS1501">
        <v>0.21800297380761749</v>
      </c>
      <c r="AT1501" t="s">
        <v>72</v>
      </c>
      <c r="AU1501" t="s">
        <v>66</v>
      </c>
      <c r="AZ1501">
        <v>0.91542857099999997</v>
      </c>
      <c r="BA1501" t="s">
        <v>67</v>
      </c>
      <c r="BB1501">
        <v>1.736</v>
      </c>
      <c r="BC1501" t="s">
        <v>67</v>
      </c>
    </row>
    <row r="1502" spans="1:55">
      <c r="A1502" s="1">
        <v>1500</v>
      </c>
      <c r="B1502" t="s">
        <v>1111</v>
      </c>
      <c r="C1502" t="s">
        <v>803</v>
      </c>
      <c r="D1502">
        <v>3</v>
      </c>
      <c r="E1502">
        <v>1</v>
      </c>
      <c r="F1502">
        <v>6265</v>
      </c>
      <c r="G1502">
        <v>38</v>
      </c>
      <c r="H1502">
        <v>1.2601335741588611</v>
      </c>
      <c r="I1502">
        <v>3</v>
      </c>
      <c r="J1502" t="s">
        <v>77</v>
      </c>
      <c r="K1502" t="s">
        <v>57</v>
      </c>
      <c r="L1502" t="s">
        <v>59</v>
      </c>
      <c r="M1502" t="s">
        <v>100</v>
      </c>
      <c r="N1502" t="s">
        <v>61</v>
      </c>
      <c r="O1502" t="s">
        <v>60</v>
      </c>
      <c r="P1502" t="s">
        <v>62</v>
      </c>
      <c r="Q1502" t="s">
        <v>63</v>
      </c>
      <c r="R1502" t="s">
        <v>64</v>
      </c>
      <c r="S1502" t="s">
        <v>65</v>
      </c>
      <c r="T1502">
        <v>4.6071219000000001</v>
      </c>
      <c r="U1502">
        <f>(T1502-0.014129973)/(27755.404-0.014129973)</f>
        <v>1.6548108127855787E-4</v>
      </c>
      <c r="V1502">
        <v>2.7585067000000001E-2</v>
      </c>
      <c r="W1502">
        <f>(V1502-0.006104506)/(0.96359551-0.006104506)</f>
        <v>2.2434217042523779E-2</v>
      </c>
      <c r="X1502">
        <v>0.93855303999999995</v>
      </c>
      <c r="Y1502">
        <f>(X1502-0.026912883)/(0.97887218-0.026912883)</f>
        <v>0.95764615133539677</v>
      </c>
      <c r="Z1502">
        <v>2.9732408000000001E-3</v>
      </c>
      <c r="AA1502">
        <f>(Z1502-0)/(0.8541435-0)</f>
        <v>3.4809616885218939E-3</v>
      </c>
      <c r="AB1502">
        <v>1.1067064E-2</v>
      </c>
      <c r="AC1502">
        <f>(AB1502-0)/(0.90509456-0)</f>
        <v>1.2227522392798383E-2</v>
      </c>
      <c r="AD1502">
        <v>1.1562604E-3</v>
      </c>
      <c r="AE1502" s="3">
        <f>(AD1502-0)/(0.42788053-0)</f>
        <v>2.7022972977994585E-3</v>
      </c>
      <c r="AF1502">
        <v>1.6518003999999999E-4</v>
      </c>
      <c r="AG1502">
        <f>(AF1502-0)/(0.48863637-0)</f>
        <v>3.380428681557208E-4</v>
      </c>
      <c r="AH1502">
        <v>16.5</v>
      </c>
      <c r="AI1502">
        <f>(AH1502-0)/(78.5-0)</f>
        <v>0.21019108280254778</v>
      </c>
      <c r="AJ1502">
        <v>29.3</v>
      </c>
      <c r="AK1502">
        <f>(AJ1502-5.8)/(57.3-5.8)</f>
        <v>0.4563106796116505</v>
      </c>
      <c r="AL1502">
        <v>37.299999999999997</v>
      </c>
      <c r="AM1502">
        <f>(AL1502-5.5)/(55.8-5.5)</f>
        <v>0.63220675944333993</v>
      </c>
      <c r="AN1502">
        <v>16.899999999999999</v>
      </c>
      <c r="AO1502">
        <f>(AN1502-1.2)/(66.3-1.2)</f>
        <v>0.24116743471582183</v>
      </c>
      <c r="AP1502">
        <v>0.25619425173439048</v>
      </c>
      <c r="AQ1502">
        <v>0.2661050545094153</v>
      </c>
      <c r="AR1502">
        <v>0.27832837793194581</v>
      </c>
      <c r="AS1502">
        <v>0.19937231582424839</v>
      </c>
      <c r="AT1502" t="s">
        <v>104</v>
      </c>
      <c r="AU1502" t="s">
        <v>66</v>
      </c>
      <c r="AZ1502">
        <v>0.110827068</v>
      </c>
      <c r="BA1502" t="s">
        <v>67</v>
      </c>
      <c r="BB1502">
        <v>0</v>
      </c>
      <c r="BC1502" t="s">
        <v>74</v>
      </c>
    </row>
    <row r="1503" spans="1:55">
      <c r="A1503" s="1">
        <v>1501</v>
      </c>
      <c r="B1503" t="s">
        <v>1111</v>
      </c>
      <c r="C1503" t="s">
        <v>582</v>
      </c>
      <c r="D1503">
        <v>63</v>
      </c>
      <c r="E1503">
        <v>6</v>
      </c>
      <c r="F1503">
        <v>99478</v>
      </c>
      <c r="G1503">
        <v>42</v>
      </c>
      <c r="H1503">
        <v>1.5078710870745291</v>
      </c>
      <c r="I1503">
        <v>63</v>
      </c>
      <c r="J1503" t="s">
        <v>56</v>
      </c>
      <c r="K1503" t="s">
        <v>57</v>
      </c>
      <c r="L1503" t="s">
        <v>59</v>
      </c>
      <c r="M1503" t="s">
        <v>58</v>
      </c>
      <c r="N1503" t="s">
        <v>60</v>
      </c>
      <c r="O1503" t="s">
        <v>61</v>
      </c>
      <c r="P1503" t="s">
        <v>62</v>
      </c>
      <c r="Q1503" t="s">
        <v>63</v>
      </c>
      <c r="R1503" t="s">
        <v>64</v>
      </c>
      <c r="S1503" t="s">
        <v>65</v>
      </c>
      <c r="T1503">
        <v>58.171290999999997</v>
      </c>
      <c r="U1503">
        <f>(T1503-0.014129973)/(27755.404-0.014129973)</f>
        <v>2.0953465722995958E-3</v>
      </c>
      <c r="V1503">
        <v>4.5505650000000002E-2</v>
      </c>
      <c r="W1503">
        <f>(V1503-0.006104506)/(0.96359551-0.006104506)</f>
        <v>4.115040646376663E-2</v>
      </c>
      <c r="X1503">
        <v>0.87562167999999996</v>
      </c>
      <c r="Y1503">
        <f>(X1503-0.026912883)/(0.97887218-0.026912883)</f>
        <v>0.89153895515765957</v>
      </c>
      <c r="Z1503">
        <v>4.1208528000000001E-2</v>
      </c>
      <c r="AA1503">
        <f>(Z1503-0)/(0.8541435-0)</f>
        <v>4.8245438851902522E-2</v>
      </c>
      <c r="AB1503">
        <v>5.3642550000000001E-3</v>
      </c>
      <c r="AC1503">
        <f>(AB1503-0)/(0.90509456-0)</f>
        <v>5.926734329283782E-3</v>
      </c>
      <c r="AD1503">
        <v>8.2131223999999999E-3</v>
      </c>
      <c r="AE1503" s="3">
        <f>(AD1503-0)/(0.42788053-0)</f>
        <v>1.919489629500085E-2</v>
      </c>
      <c r="AF1503">
        <v>9.6232635999999997E-4</v>
      </c>
      <c r="AG1503">
        <f>(AF1503-0)/(0.48863637-0)</f>
        <v>1.9694120599332383E-3</v>
      </c>
      <c r="AH1503">
        <v>26.1</v>
      </c>
      <c r="AI1503">
        <f>(AH1503-0)/(78.5-0)</f>
        <v>0.33248407643312106</v>
      </c>
      <c r="AJ1503">
        <v>33.1</v>
      </c>
      <c r="AK1503">
        <f>(AJ1503-5.8)/(57.3-5.8)</f>
        <v>0.53009708737864081</v>
      </c>
      <c r="AL1503">
        <v>33.1</v>
      </c>
      <c r="AM1503">
        <f>(AL1503-5.5)/(55.8-5.5)</f>
        <v>0.54870775347912526</v>
      </c>
      <c r="AN1503">
        <v>7.6</v>
      </c>
      <c r="AO1503">
        <f>(AN1503-1.2)/(66.3-1.2)</f>
        <v>9.8310291858678955E-2</v>
      </c>
      <c r="AP1503">
        <v>0.26448729919774377</v>
      </c>
      <c r="AQ1503">
        <v>0.29789241000819411</v>
      </c>
      <c r="AR1503">
        <v>0.26905120338433991</v>
      </c>
      <c r="AS1503">
        <v>0.16856908740972251</v>
      </c>
      <c r="AT1503" t="s">
        <v>66</v>
      </c>
      <c r="AU1503" t="s">
        <v>66</v>
      </c>
      <c r="AV1503">
        <v>60</v>
      </c>
      <c r="AW1503">
        <v>0.47761194000000001</v>
      </c>
      <c r="AX1503">
        <v>0.40560000000000002</v>
      </c>
      <c r="AY1503">
        <f>(AX1503-0)/(1.01692-0)</f>
        <v>0.3988514337411006</v>
      </c>
      <c r="AZ1503">
        <v>-0.12976958499999999</v>
      </c>
      <c r="BA1503" t="s">
        <v>74</v>
      </c>
      <c r="BB1503">
        <v>-0.31282949300000001</v>
      </c>
      <c r="BC1503" t="s">
        <v>74</v>
      </c>
    </row>
    <row r="1504" spans="1:55">
      <c r="A1504" s="1">
        <v>1502</v>
      </c>
      <c r="B1504" t="s">
        <v>1111</v>
      </c>
      <c r="C1504" t="s">
        <v>683</v>
      </c>
      <c r="D1504">
        <v>5</v>
      </c>
      <c r="E1504">
        <v>0</v>
      </c>
      <c r="F1504">
        <v>13982</v>
      </c>
      <c r="G1504">
        <v>34</v>
      </c>
      <c r="H1504">
        <v>1.051772446927562</v>
      </c>
      <c r="I1504">
        <v>5</v>
      </c>
      <c r="J1504" t="s">
        <v>56</v>
      </c>
      <c r="K1504" t="s">
        <v>57</v>
      </c>
      <c r="L1504" t="s">
        <v>59</v>
      </c>
      <c r="M1504" t="s">
        <v>100</v>
      </c>
      <c r="N1504" t="s">
        <v>62</v>
      </c>
      <c r="O1504" t="s">
        <v>61</v>
      </c>
      <c r="P1504" t="s">
        <v>60</v>
      </c>
      <c r="Q1504" t="s">
        <v>63</v>
      </c>
      <c r="R1504" t="s">
        <v>64</v>
      </c>
      <c r="S1504" t="s">
        <v>65</v>
      </c>
      <c r="T1504">
        <v>11.52652</v>
      </c>
      <c r="U1504">
        <f>(T1504-0.014129973)/(27755.404-0.014129973)</f>
        <v>4.1478033927501093E-4</v>
      </c>
      <c r="V1504">
        <v>2.4214613999999999E-2</v>
      </c>
      <c r="W1504">
        <f>(V1504-0.006104506)/(0.96359551-0.006104506)</f>
        <v>1.8914128617755661E-2</v>
      </c>
      <c r="X1504">
        <v>0.94479352000000005</v>
      </c>
      <c r="Y1504">
        <f>(X1504-0.026912883)/(0.97887218-0.026912883)</f>
        <v>0.96420155766386739</v>
      </c>
      <c r="Z1504">
        <v>3.3886340000000002E-3</v>
      </c>
      <c r="AA1504">
        <f>(Z1504-0)/(0.8541435-0)</f>
        <v>3.96728886890786E-3</v>
      </c>
      <c r="AB1504">
        <v>6.9184611000000003E-3</v>
      </c>
      <c r="AC1504">
        <f>(AB1504-0)/(0.90509456-0)</f>
        <v>7.6439097148037222E-3</v>
      </c>
      <c r="AD1504">
        <v>4.3063889999999999E-3</v>
      </c>
      <c r="AE1504" s="3">
        <f>(AD1504-0)/(0.42788053-0)</f>
        <v>1.0064465891916138E-2</v>
      </c>
      <c r="AF1504">
        <v>3.5298269000000001E-4</v>
      </c>
      <c r="AG1504">
        <f>(AF1504-0)/(0.48863637-0)</f>
        <v>7.2238317012710289E-4</v>
      </c>
      <c r="AH1504">
        <v>15.3</v>
      </c>
      <c r="AI1504">
        <f>(AH1504-0)/(78.5-0)</f>
        <v>0.19490445859872613</v>
      </c>
      <c r="AJ1504">
        <v>28.9</v>
      </c>
      <c r="AK1504">
        <f>(AJ1504-5.8)/(57.3-5.8)</f>
        <v>0.44854368932038829</v>
      </c>
      <c r="AL1504">
        <v>40.200000000000003</v>
      </c>
      <c r="AM1504">
        <f>(AL1504-5.5)/(55.8-5.5)</f>
        <v>0.68986083499005979</v>
      </c>
      <c r="AN1504">
        <v>15.6</v>
      </c>
      <c r="AO1504">
        <f>(AN1504-1.2)/(66.3-1.2)</f>
        <v>0.22119815668202766</v>
      </c>
      <c r="AP1504">
        <v>0.26205435933639271</v>
      </c>
      <c r="AQ1504">
        <v>0.24496999647017301</v>
      </c>
      <c r="AR1504">
        <v>0.25944228732792102</v>
      </c>
      <c r="AS1504">
        <v>0.2335333568655136</v>
      </c>
      <c r="AT1504" t="s">
        <v>104</v>
      </c>
      <c r="AU1504" t="s">
        <v>66</v>
      </c>
      <c r="AZ1504">
        <v>5.6249999999999998E-3</v>
      </c>
      <c r="BA1504" t="s">
        <v>67</v>
      </c>
      <c r="BB1504">
        <v>9.1071428999999995E-2</v>
      </c>
      <c r="BC1504" t="s">
        <v>67</v>
      </c>
    </row>
    <row r="1505" spans="1:55">
      <c r="A1505" s="1">
        <v>1503</v>
      </c>
      <c r="B1505" t="s">
        <v>1111</v>
      </c>
      <c r="C1505" t="s">
        <v>1118</v>
      </c>
      <c r="D1505">
        <v>5</v>
      </c>
      <c r="E1505">
        <v>0</v>
      </c>
      <c r="F1505">
        <v>7831</v>
      </c>
      <c r="G1505">
        <v>36</v>
      </c>
      <c r="H1505">
        <v>1.7735779452035361</v>
      </c>
      <c r="I1505">
        <v>5</v>
      </c>
      <c r="J1505" t="s">
        <v>77</v>
      </c>
      <c r="K1505" t="s">
        <v>57</v>
      </c>
      <c r="L1505" t="s">
        <v>58</v>
      </c>
      <c r="M1505" t="s">
        <v>59</v>
      </c>
      <c r="N1505" t="s">
        <v>61</v>
      </c>
      <c r="O1505" t="s">
        <v>62</v>
      </c>
      <c r="P1505" t="s">
        <v>60</v>
      </c>
      <c r="Q1505" t="s">
        <v>63</v>
      </c>
      <c r="R1505" t="s">
        <v>64</v>
      </c>
      <c r="S1505" t="s">
        <v>65</v>
      </c>
      <c r="T1505">
        <v>3.8297810999999999</v>
      </c>
      <c r="U1505">
        <f>(T1505-0.014129973)/(27755.404-0.014129973)</f>
        <v>1.3747423995367887E-4</v>
      </c>
      <c r="V1505">
        <v>9.9315532000000002E-3</v>
      </c>
      <c r="W1505">
        <f>(V1505-0.006104506)/(0.96359551-0.006104506)</f>
        <v>3.9969536883502667E-3</v>
      </c>
      <c r="X1505">
        <v>0.94752382999999996</v>
      </c>
      <c r="Y1505">
        <f>(X1505-0.026912883)/(0.97887218-0.026912883)</f>
        <v>0.9670696529790811</v>
      </c>
      <c r="Z1505">
        <v>2.3755200000000001E-2</v>
      </c>
      <c r="AA1505">
        <f>(Z1505-0)/(0.8541435-0)</f>
        <v>2.7811720161776098E-2</v>
      </c>
      <c r="AB1505">
        <v>3.7578849999999999E-3</v>
      </c>
      <c r="AC1505">
        <f>(AB1505-0)/(0.90509456-0)</f>
        <v>4.1519252971755792E-3</v>
      </c>
      <c r="AD1505">
        <v>2.5499933000000001E-3</v>
      </c>
      <c r="AE1505" s="3">
        <f>(AD1505-0)/(0.42788053-0)</f>
        <v>5.9595918047497982E-3</v>
      </c>
      <c r="AF1505">
        <v>0</v>
      </c>
      <c r="AG1505">
        <f>(AF1505-0)/(0.48863637-0)</f>
        <v>0</v>
      </c>
      <c r="AH1505">
        <v>18.399999999999999</v>
      </c>
      <c r="AI1505">
        <f>(AH1505-0)/(78.5-0)</f>
        <v>0.2343949044585987</v>
      </c>
      <c r="AJ1505">
        <v>22.7</v>
      </c>
      <c r="AK1505">
        <f>(AJ1505-5.8)/(57.3-5.8)</f>
        <v>0.32815533980582523</v>
      </c>
      <c r="AL1505">
        <v>48.9</v>
      </c>
      <c r="AM1505">
        <f>(AL1505-5.5)/(55.8-5.5)</f>
        <v>0.86282306163021871</v>
      </c>
      <c r="AN1505">
        <v>10</v>
      </c>
      <c r="AO1505">
        <f>(AN1505-1.2)/(66.3-1.2)</f>
        <v>0.1351766513056836</v>
      </c>
      <c r="AP1505">
        <v>0.24721513890752919</v>
      </c>
      <c r="AQ1505">
        <v>0.24681250838813579</v>
      </c>
      <c r="AR1505">
        <v>0.26949402764729569</v>
      </c>
      <c r="AS1505">
        <v>0.2364783250570392</v>
      </c>
      <c r="AT1505" t="s">
        <v>66</v>
      </c>
      <c r="AU1505" t="s">
        <v>66</v>
      </c>
      <c r="AZ1505">
        <v>0.18262857099999999</v>
      </c>
      <c r="BA1505" t="s">
        <v>67</v>
      </c>
      <c r="BB1505">
        <v>0.36068571399999999</v>
      </c>
      <c r="BC1505" t="s">
        <v>67</v>
      </c>
    </row>
    <row r="1506" spans="1:55">
      <c r="A1506" s="1">
        <v>1504</v>
      </c>
      <c r="B1506" t="s">
        <v>1111</v>
      </c>
      <c r="C1506" t="s">
        <v>584</v>
      </c>
      <c r="D1506">
        <v>19</v>
      </c>
      <c r="E1506">
        <v>0</v>
      </c>
      <c r="F1506">
        <v>77422</v>
      </c>
      <c r="G1506">
        <v>43</v>
      </c>
      <c r="H1506">
        <v>0.57071693461326123</v>
      </c>
      <c r="I1506">
        <v>19</v>
      </c>
      <c r="J1506" t="s">
        <v>56</v>
      </c>
      <c r="K1506" t="s">
        <v>57</v>
      </c>
      <c r="L1506" t="s">
        <v>59</v>
      </c>
      <c r="M1506" t="s">
        <v>58</v>
      </c>
      <c r="N1506" t="s">
        <v>60</v>
      </c>
      <c r="O1506" t="s">
        <v>62</v>
      </c>
      <c r="P1506" t="s">
        <v>61</v>
      </c>
      <c r="Q1506" t="s">
        <v>63</v>
      </c>
      <c r="R1506" t="s">
        <v>65</v>
      </c>
      <c r="S1506" t="s">
        <v>64</v>
      </c>
      <c r="T1506">
        <v>59.690120999999998</v>
      </c>
      <c r="U1506">
        <f>(T1506-0.014129973)/(27755.404-0.014129973)</f>
        <v>2.1500685562858548E-3</v>
      </c>
      <c r="V1506">
        <v>3.0201302999999999E-2</v>
      </c>
      <c r="W1506">
        <f>(V1506-0.006104506)/(0.96359551-0.006104506)</f>
        <v>2.5166604071822696E-2</v>
      </c>
      <c r="X1506">
        <v>0.93068761</v>
      </c>
      <c r="Y1506">
        <f>(X1506-0.026912883)/(0.97887218-0.026912883)</f>
        <v>0.94938379177360999</v>
      </c>
      <c r="Z1506">
        <v>7.6451721E-3</v>
      </c>
      <c r="AA1506">
        <f>(Z1506-0)/(0.8541435-0)</f>
        <v>8.9506881454931176E-3</v>
      </c>
      <c r="AB1506">
        <v>6.1621237999999997E-3</v>
      </c>
      <c r="AC1506">
        <f>(AB1506-0)/(0.90509456-0)</f>
        <v>6.8082652049085346E-3</v>
      </c>
      <c r="AD1506">
        <v>7.0473542000000014E-3</v>
      </c>
      <c r="AE1506" s="3">
        <f>(AD1506-0)/(0.42788053-0)</f>
        <v>1.6470378308636763E-2</v>
      </c>
      <c r="AF1506">
        <v>5.6332845000000003E-4</v>
      </c>
      <c r="AG1506">
        <f>(AF1506-0)/(0.48863637-0)</f>
        <v>1.1528582082418466E-3</v>
      </c>
      <c r="AH1506">
        <v>28.2</v>
      </c>
      <c r="AI1506">
        <f>(AH1506-0)/(78.5-0)</f>
        <v>0.35923566878980889</v>
      </c>
      <c r="AJ1506">
        <v>33.299999999999997</v>
      </c>
      <c r="AK1506">
        <f>(AJ1506-5.8)/(57.3-5.8)</f>
        <v>0.53398058252427183</v>
      </c>
      <c r="AL1506">
        <v>30.4</v>
      </c>
      <c r="AM1506">
        <f>(AL1506-5.5)/(55.8-5.5)</f>
        <v>0.49502982107355864</v>
      </c>
      <c r="AN1506">
        <v>8.1</v>
      </c>
      <c r="AO1506">
        <f>(AN1506-1.2)/(66.3-1.2)</f>
        <v>0.10599078341013825</v>
      </c>
      <c r="AP1506">
        <v>0.274271984180817</v>
      </c>
      <c r="AQ1506">
        <v>0.31660209466217532</v>
      </c>
      <c r="AR1506">
        <v>0.25195727900854198</v>
      </c>
      <c r="AS1506">
        <v>0.15716864214846579</v>
      </c>
      <c r="AT1506" t="s">
        <v>147</v>
      </c>
      <c r="AU1506" t="s">
        <v>104</v>
      </c>
      <c r="AZ1506">
        <v>-0.103909774</v>
      </c>
      <c r="BA1506" t="s">
        <v>74</v>
      </c>
      <c r="BB1506">
        <v>-0.16336842100000001</v>
      </c>
      <c r="BC1506" t="s">
        <v>74</v>
      </c>
    </row>
    <row r="1507" spans="1:55">
      <c r="A1507" s="1">
        <v>1505</v>
      </c>
      <c r="B1507" t="s">
        <v>1111</v>
      </c>
      <c r="C1507" t="s">
        <v>201</v>
      </c>
      <c r="D1507">
        <v>1</v>
      </c>
      <c r="E1507">
        <v>0</v>
      </c>
      <c r="F1507">
        <v>7139</v>
      </c>
      <c r="G1507">
        <v>29</v>
      </c>
      <c r="H1507">
        <v>0.48301945119329959</v>
      </c>
      <c r="I1507">
        <v>1</v>
      </c>
      <c r="J1507" t="s">
        <v>77</v>
      </c>
      <c r="K1507" t="s">
        <v>57</v>
      </c>
      <c r="L1507" t="s">
        <v>59</v>
      </c>
      <c r="M1507" t="s">
        <v>117</v>
      </c>
      <c r="N1507" t="s">
        <v>61</v>
      </c>
      <c r="O1507" t="s">
        <v>60</v>
      </c>
      <c r="P1507" t="s">
        <v>62</v>
      </c>
      <c r="Q1507" t="s">
        <v>63</v>
      </c>
      <c r="R1507" t="s">
        <v>64</v>
      </c>
      <c r="S1507" t="s">
        <v>65</v>
      </c>
      <c r="T1507">
        <v>5.2351903999999996</v>
      </c>
      <c r="U1507">
        <f>(T1507-0.014129973)/(27755.404-0.014129973)</f>
        <v>1.8810978521466255E-4</v>
      </c>
      <c r="V1507">
        <v>9.6463021000000003E-3</v>
      </c>
      <c r="W1507">
        <f>(V1507-0.006104506)/(0.96359551-0.006104506)</f>
        <v>3.6990385133686336E-3</v>
      </c>
      <c r="X1507">
        <v>0.96653025999999997</v>
      </c>
      <c r="Y1507">
        <f>(X1507-0.026912883)/(0.97887218-0.026912883)</f>
        <v>0.98703524400791698</v>
      </c>
      <c r="Z1507">
        <v>4.0923705999999999E-3</v>
      </c>
      <c r="AA1507">
        <f>(Z1507-0)/(0.8541435-0)</f>
        <v>4.7911979661497163E-3</v>
      </c>
      <c r="AB1507">
        <v>1.7538732E-3</v>
      </c>
      <c r="AC1507">
        <f>(AB1507-0)/(0.90509456-0)</f>
        <v>1.9377789653271147E-3</v>
      </c>
      <c r="AD1507">
        <v>4.3846830000000003E-3</v>
      </c>
      <c r="AE1507" s="3">
        <f>(AD1507-0)/(0.42788053-0)</f>
        <v>1.024744687494895E-2</v>
      </c>
      <c r="AF1507">
        <v>0</v>
      </c>
      <c r="AG1507">
        <f>(AF1507-0)/(0.48863637-0)</f>
        <v>0</v>
      </c>
      <c r="AH1507">
        <v>13.5</v>
      </c>
      <c r="AI1507">
        <f>(AH1507-0)/(78.5-0)</f>
        <v>0.17197452229299362</v>
      </c>
      <c r="AJ1507">
        <v>27.6</v>
      </c>
      <c r="AK1507">
        <f>(AJ1507-5.8)/(57.3-5.8)</f>
        <v>0.42330097087378643</v>
      </c>
      <c r="AL1507">
        <v>44</v>
      </c>
      <c r="AM1507">
        <f>(AL1507-5.5)/(55.8-5.5)</f>
        <v>0.76540755467196819</v>
      </c>
      <c r="AN1507">
        <v>14.9</v>
      </c>
      <c r="AO1507">
        <f>(AN1507-1.2)/(66.3-1.2)</f>
        <v>0.21044546850998466</v>
      </c>
      <c r="AP1507">
        <v>0.24802689272142661</v>
      </c>
      <c r="AQ1507">
        <v>0.26527331189710612</v>
      </c>
      <c r="AR1507">
        <v>0.27871967261034791</v>
      </c>
      <c r="AS1507">
        <v>0.20798012277111949</v>
      </c>
      <c r="AT1507" t="s">
        <v>147</v>
      </c>
      <c r="AU1507" t="s">
        <v>104</v>
      </c>
      <c r="AZ1507">
        <v>-0.231428571</v>
      </c>
      <c r="BA1507" t="s">
        <v>74</v>
      </c>
      <c r="BB1507">
        <v>0</v>
      </c>
      <c r="BC1507" t="s">
        <v>74</v>
      </c>
    </row>
    <row r="1508" spans="1:55">
      <c r="A1508" s="1">
        <v>1506</v>
      </c>
      <c r="B1508" t="s">
        <v>1111</v>
      </c>
      <c r="C1508" t="s">
        <v>86</v>
      </c>
      <c r="D1508">
        <v>75</v>
      </c>
      <c r="E1508">
        <v>2</v>
      </c>
      <c r="F1508">
        <v>221939</v>
      </c>
      <c r="G1508">
        <v>36</v>
      </c>
      <c r="H1508">
        <v>0.93869636852168092</v>
      </c>
      <c r="I1508">
        <v>75</v>
      </c>
      <c r="J1508" t="s">
        <v>79</v>
      </c>
      <c r="K1508" t="s">
        <v>57</v>
      </c>
      <c r="L1508" t="s">
        <v>59</v>
      </c>
      <c r="M1508" t="s">
        <v>58</v>
      </c>
      <c r="N1508" t="s">
        <v>60</v>
      </c>
      <c r="O1508" t="s">
        <v>62</v>
      </c>
      <c r="P1508" t="s">
        <v>61</v>
      </c>
      <c r="Q1508" t="s">
        <v>63</v>
      </c>
      <c r="R1508" t="s">
        <v>69</v>
      </c>
      <c r="S1508" t="s">
        <v>65</v>
      </c>
      <c r="T1508">
        <v>239.20134999999999</v>
      </c>
      <c r="U1508">
        <f>(T1508-0.014129973)/(27755.404-0.014129973)</f>
        <v>8.6176854710766602E-3</v>
      </c>
      <c r="V1508">
        <v>6.9713636999999995E-2</v>
      </c>
      <c r="W1508">
        <f>(V1508-0.006104506)/(0.96359551-0.006104506)</f>
        <v>6.6433136953002639E-2</v>
      </c>
      <c r="X1508">
        <v>0.80672984999999997</v>
      </c>
      <c r="Y1508">
        <f>(X1508-0.026912883)/(0.97887218-0.026912883)</f>
        <v>0.81917049337877312</v>
      </c>
      <c r="Z1508">
        <v>6.6523245999999994E-2</v>
      </c>
      <c r="AA1508">
        <f>(Z1508-0)/(0.8541435-0)</f>
        <v>7.7882985704392768E-2</v>
      </c>
      <c r="AB1508">
        <v>4.7937003000000002E-3</v>
      </c>
      <c r="AC1508">
        <f>(AB1508-0)/(0.90509456-0)</f>
        <v>5.2963530131039573E-3</v>
      </c>
      <c r="AD1508">
        <v>2.4057800000000001E-2</v>
      </c>
      <c r="AE1508" s="3">
        <f>(AD1508-0)/(0.42788053-0)</f>
        <v>5.6225507620082646E-2</v>
      </c>
      <c r="AF1508">
        <v>3.1782111999999999E-3</v>
      </c>
      <c r="AG1508">
        <f>(AF1508-0)/(0.48863637-0)</f>
        <v>6.5042460920377255E-3</v>
      </c>
      <c r="AH1508">
        <v>32.700000000000003</v>
      </c>
      <c r="AI1508">
        <f>(AH1508-0)/(78.5-0)</f>
        <v>0.41656050955414015</v>
      </c>
      <c r="AJ1508">
        <v>31.6</v>
      </c>
      <c r="AK1508">
        <f>(AJ1508-5.8)/(57.3-5.8)</f>
        <v>0.50097087378640781</v>
      </c>
      <c r="AL1508">
        <v>28.8</v>
      </c>
      <c r="AM1508">
        <f>(AL1508-5.5)/(55.8-5.5)</f>
        <v>0.46322067594433403</v>
      </c>
      <c r="AN1508">
        <v>6.8</v>
      </c>
      <c r="AO1508">
        <f>(AN1508-1.2)/(66.3-1.2)</f>
        <v>8.6021505376344093E-2</v>
      </c>
      <c r="AP1508">
        <v>0.26274430215330907</v>
      </c>
      <c r="AQ1508">
        <v>0.34213057861303348</v>
      </c>
      <c r="AR1508">
        <v>0.25398900006088532</v>
      </c>
      <c r="AS1508">
        <v>0.14113611917277211</v>
      </c>
      <c r="AT1508" t="s">
        <v>104</v>
      </c>
      <c r="AU1508" t="s">
        <v>66</v>
      </c>
      <c r="AV1508">
        <v>55</v>
      </c>
      <c r="AW1508">
        <v>0.40298507500000003</v>
      </c>
      <c r="AX1508">
        <v>0.61419999999999997</v>
      </c>
      <c r="AY1508">
        <f>(AX1508-0)/(1.01692-0)</f>
        <v>0.60398064744522673</v>
      </c>
      <c r="AZ1508">
        <v>-8.8297787000000003E-2</v>
      </c>
      <c r="BA1508" t="s">
        <v>74</v>
      </c>
      <c r="BB1508">
        <v>-3.8905433000000003E-2</v>
      </c>
      <c r="BC1508" t="s">
        <v>74</v>
      </c>
    </row>
    <row r="1509" spans="1:55">
      <c r="A1509" s="1">
        <v>1507</v>
      </c>
      <c r="B1509" t="s">
        <v>1111</v>
      </c>
      <c r="C1509" t="s">
        <v>585</v>
      </c>
      <c r="D1509">
        <v>11</v>
      </c>
      <c r="E1509">
        <v>0</v>
      </c>
      <c r="F1509">
        <v>20743</v>
      </c>
      <c r="G1509">
        <v>38</v>
      </c>
      <c r="H1509">
        <v>1.395524679219623</v>
      </c>
      <c r="I1509">
        <v>11</v>
      </c>
      <c r="J1509" t="s">
        <v>56</v>
      </c>
      <c r="K1509" t="s">
        <v>57</v>
      </c>
      <c r="L1509" t="s">
        <v>59</v>
      </c>
      <c r="M1509" t="s">
        <v>58</v>
      </c>
      <c r="N1509" t="s">
        <v>60</v>
      </c>
      <c r="O1509" t="s">
        <v>61</v>
      </c>
      <c r="P1509" t="s">
        <v>62</v>
      </c>
      <c r="Q1509" t="s">
        <v>63</v>
      </c>
      <c r="R1509" t="s">
        <v>64</v>
      </c>
      <c r="S1509" t="s">
        <v>65</v>
      </c>
      <c r="T1509">
        <v>18.864709999999999</v>
      </c>
      <c r="U1509">
        <f>(T1509-0.014129973)/(27755.404-0.014129973)</f>
        <v>6.7916826660600112E-4</v>
      </c>
      <c r="V1509">
        <v>2.3106986999999999E-2</v>
      </c>
      <c r="W1509">
        <f>(V1509-0.006104506)/(0.96359551-0.006104506)</f>
        <v>1.7757327148736325E-2</v>
      </c>
      <c r="X1509">
        <v>0.93571079000000001</v>
      </c>
      <c r="Y1509">
        <f>(X1509-0.026912883)/(0.97887218-0.026912883)</f>
        <v>0.95466046695901974</v>
      </c>
      <c r="Z1509">
        <v>1.2945774E-2</v>
      </c>
      <c r="AA1509">
        <f>(Z1509-0)/(0.8541435-0)</f>
        <v>1.51564391697648E-2</v>
      </c>
      <c r="AB1509">
        <v>5.9110894999999993E-3</v>
      </c>
      <c r="AC1509">
        <f>(AB1509-0)/(0.90509456-0)</f>
        <v>6.5309082180319365E-3</v>
      </c>
      <c r="AD1509">
        <v>4.3966778999999998E-3</v>
      </c>
      <c r="AE1509" s="3">
        <f>(AD1509-0)/(0.42788053-0)</f>
        <v>1.0275480167326146E-2</v>
      </c>
      <c r="AF1509">
        <v>5.8622372999999998E-4</v>
      </c>
      <c r="AG1509">
        <f>(AF1509-0)/(0.48863637-0)</f>
        <v>1.199713664375822E-3</v>
      </c>
      <c r="AH1509">
        <v>19.399999999999999</v>
      </c>
      <c r="AI1509">
        <f>(AH1509-0)/(78.5-0)</f>
        <v>0.24713375796178341</v>
      </c>
      <c r="AJ1509">
        <v>32.799999999999997</v>
      </c>
      <c r="AK1509">
        <f>(AJ1509-5.8)/(57.3-5.8)</f>
        <v>0.52427184466019405</v>
      </c>
      <c r="AL1509">
        <v>39.4</v>
      </c>
      <c r="AM1509">
        <f>(AL1509-5.5)/(55.8-5.5)</f>
        <v>0.67395626242544737</v>
      </c>
      <c r="AN1509">
        <v>8.4</v>
      </c>
      <c r="AO1509">
        <f>(AN1509-1.2)/(66.3-1.2)</f>
        <v>0.11059907834101383</v>
      </c>
      <c r="AP1509">
        <v>0.25613092330239379</v>
      </c>
      <c r="AQ1509">
        <v>0.2820713238886175</v>
      </c>
      <c r="AR1509">
        <v>0.2808988764044944</v>
      </c>
      <c r="AS1509">
        <v>0.1808988764044944</v>
      </c>
      <c r="AT1509" t="s">
        <v>104</v>
      </c>
      <c r="AU1509" t="s">
        <v>66</v>
      </c>
      <c r="AZ1509">
        <v>-0.331064935</v>
      </c>
      <c r="BA1509" t="s">
        <v>74</v>
      </c>
      <c r="BB1509">
        <v>-4.6441558000000001E-2</v>
      </c>
      <c r="BC1509" t="s">
        <v>74</v>
      </c>
    </row>
    <row r="1510" spans="1:55">
      <c r="A1510" s="1">
        <v>1508</v>
      </c>
      <c r="B1510" t="s">
        <v>1111</v>
      </c>
      <c r="C1510" t="s">
        <v>1119</v>
      </c>
      <c r="D1510">
        <v>53</v>
      </c>
      <c r="E1510">
        <v>1</v>
      </c>
      <c r="F1510">
        <v>75990</v>
      </c>
      <c r="G1510">
        <v>41</v>
      </c>
      <c r="H1510">
        <v>1.7011224198305941</v>
      </c>
      <c r="I1510">
        <v>53</v>
      </c>
      <c r="J1510" t="s">
        <v>102</v>
      </c>
      <c r="K1510" t="s">
        <v>57</v>
      </c>
      <c r="L1510" t="s">
        <v>58</v>
      </c>
      <c r="M1510" t="s">
        <v>59</v>
      </c>
      <c r="N1510" t="s">
        <v>60</v>
      </c>
      <c r="O1510" t="s">
        <v>61</v>
      </c>
      <c r="P1510" t="s">
        <v>62</v>
      </c>
      <c r="Q1510" t="s">
        <v>63</v>
      </c>
      <c r="R1510" t="s">
        <v>69</v>
      </c>
      <c r="S1510" t="s">
        <v>64</v>
      </c>
      <c r="T1510">
        <v>75.735184000000004</v>
      </c>
      <c r="U1510">
        <f>(T1510-0.014129973)/(27755.404-0.014129973)</f>
        <v>2.7281567429456666E-3</v>
      </c>
      <c r="V1510">
        <v>2.9428616000000001E-2</v>
      </c>
      <c r="W1510">
        <f>(V1510-0.006104506)/(0.96359551-0.006104506)</f>
        <v>2.4359612677885799E-2</v>
      </c>
      <c r="X1510">
        <v>0.81354499000000002</v>
      </c>
      <c r="Y1510">
        <f>(X1510-0.026912883)/(0.97887218-0.026912883)</f>
        <v>0.82632955997067181</v>
      </c>
      <c r="Z1510">
        <v>0.12150373</v>
      </c>
      <c r="AA1510">
        <f>(Z1510-0)/(0.8541435-0)</f>
        <v>0.14225212742355356</v>
      </c>
      <c r="AB1510">
        <v>2.8126466E-3</v>
      </c>
      <c r="AC1510">
        <f>(AB1510-0)/(0.90509456-0)</f>
        <v>3.1075720972182177E-3</v>
      </c>
      <c r="AD1510">
        <v>1.3268920999999999E-2</v>
      </c>
      <c r="AE1510" s="3">
        <f>(AD1510-0)/(0.42788053-0)</f>
        <v>3.1010808087014383E-2</v>
      </c>
      <c r="AF1510">
        <v>6.2503258000000004E-4</v>
      </c>
      <c r="AG1510">
        <f>(AF1510-0)/(0.48863637-0)</f>
        <v>1.2791364261321768E-3</v>
      </c>
      <c r="AH1510">
        <v>32.9</v>
      </c>
      <c r="AI1510">
        <f>(AH1510-0)/(78.5-0)</f>
        <v>0.41910828025477703</v>
      </c>
      <c r="AJ1510">
        <v>28.3</v>
      </c>
      <c r="AK1510">
        <f>(AJ1510-5.8)/(57.3-5.8)</f>
        <v>0.43689320388349512</v>
      </c>
      <c r="AL1510">
        <v>30.7</v>
      </c>
      <c r="AM1510">
        <f>(AL1510-5.5)/(55.8-5.5)</f>
        <v>0.50099403578528834</v>
      </c>
      <c r="AN1510">
        <v>8.1</v>
      </c>
      <c r="AO1510">
        <f>(AN1510-1.2)/(66.3-1.2)</f>
        <v>0.10599078341013825</v>
      </c>
      <c r="AP1510">
        <v>0.24839835408094171</v>
      </c>
      <c r="AQ1510">
        <v>0.32493879889577582</v>
      </c>
      <c r="AR1510">
        <v>0.26084691911037028</v>
      </c>
      <c r="AS1510">
        <v>0.16581592791291211</v>
      </c>
      <c r="AT1510" t="s">
        <v>66</v>
      </c>
      <c r="AU1510" t="s">
        <v>66</v>
      </c>
      <c r="AZ1510">
        <v>-5.0330531999999997E-2</v>
      </c>
      <c r="BA1510" t="s">
        <v>74</v>
      </c>
      <c r="BB1510">
        <v>-0.126677871</v>
      </c>
      <c r="BC1510" t="s">
        <v>74</v>
      </c>
    </row>
    <row r="1511" spans="1:55">
      <c r="A1511" s="1">
        <v>1509</v>
      </c>
      <c r="B1511" t="s">
        <v>1111</v>
      </c>
      <c r="C1511" t="s">
        <v>1120</v>
      </c>
      <c r="D1511">
        <v>9</v>
      </c>
      <c r="E1511">
        <v>0</v>
      </c>
      <c r="F1511">
        <v>17601</v>
      </c>
      <c r="G1511">
        <v>37</v>
      </c>
      <c r="H1511">
        <v>1.381985360168418</v>
      </c>
      <c r="I1511">
        <v>9</v>
      </c>
      <c r="J1511" t="s">
        <v>56</v>
      </c>
      <c r="K1511" t="s">
        <v>57</v>
      </c>
      <c r="L1511" t="s">
        <v>58</v>
      </c>
      <c r="M1511" t="s">
        <v>59</v>
      </c>
      <c r="N1511" t="s">
        <v>60</v>
      </c>
      <c r="O1511" t="s">
        <v>61</v>
      </c>
      <c r="P1511" t="s">
        <v>62</v>
      </c>
      <c r="Q1511" t="s">
        <v>63</v>
      </c>
      <c r="R1511" t="s">
        <v>64</v>
      </c>
      <c r="S1511" t="s">
        <v>65</v>
      </c>
      <c r="T1511">
        <v>12.034561999999999</v>
      </c>
      <c r="U1511">
        <f>(T1511-0.014129973)/(27755.404-0.014129973)</f>
        <v>4.3308460386574661E-4</v>
      </c>
      <c r="V1511">
        <v>2.0962334999999999E-2</v>
      </c>
      <c r="W1511">
        <f>(V1511-0.006104506)/(0.96359551-0.006104506)</f>
        <v>1.5517460673708846E-2</v>
      </c>
      <c r="X1511">
        <v>0.87786173999999995</v>
      </c>
      <c r="Y1511">
        <f>(X1511-0.026912883)/(0.97887218-0.026912883)</f>
        <v>0.89389205996692944</v>
      </c>
      <c r="Z1511">
        <v>6.987445099999999E-2</v>
      </c>
      <c r="AA1511">
        <f>(Z1511-0)/(0.8541435-0)</f>
        <v>8.1806454067729836E-2</v>
      </c>
      <c r="AB1511">
        <v>4.7719138999999999E-3</v>
      </c>
      <c r="AC1511">
        <f>(AB1511-0)/(0.90509456-0)</f>
        <v>5.2722821580100977E-3</v>
      </c>
      <c r="AD1511">
        <v>6.1921262999999997E-3</v>
      </c>
      <c r="AE1511" s="3">
        <f>(AD1511-0)/(0.42788053-0)</f>
        <v>1.4471624357387797E-2</v>
      </c>
      <c r="AF1511">
        <v>2.2723399E-4</v>
      </c>
      <c r="AG1511">
        <f>(AF1511-0)/(0.48863637-0)</f>
        <v>4.6503699673440193E-4</v>
      </c>
      <c r="AH1511">
        <v>21.4</v>
      </c>
      <c r="AI1511">
        <f>(AH1511-0)/(78.5-0)</f>
        <v>0.27261146496815286</v>
      </c>
      <c r="AJ1511">
        <v>28.7</v>
      </c>
      <c r="AK1511">
        <f>(AJ1511-5.8)/(57.3-5.8)</f>
        <v>0.44466019417475727</v>
      </c>
      <c r="AL1511">
        <v>38.799999999999997</v>
      </c>
      <c r="AM1511">
        <f>(AL1511-5.5)/(55.8-5.5)</f>
        <v>0.66202783300198809</v>
      </c>
      <c r="AN1511">
        <v>11</v>
      </c>
      <c r="AO1511">
        <f>(AN1511-1.2)/(66.3-1.2)</f>
        <v>0.15053763440860218</v>
      </c>
      <c r="AP1511">
        <v>0.23802760893029609</v>
      </c>
      <c r="AQ1511">
        <v>0.32829631312844398</v>
      </c>
      <c r="AR1511">
        <v>0.25444526501164572</v>
      </c>
      <c r="AS1511">
        <v>0.17923081292961421</v>
      </c>
      <c r="AT1511" t="s">
        <v>104</v>
      </c>
      <c r="AU1511" t="s">
        <v>66</v>
      </c>
      <c r="AZ1511">
        <v>0.120586081</v>
      </c>
      <c r="BA1511" t="s">
        <v>67</v>
      </c>
      <c r="BB1511">
        <v>0.520879121</v>
      </c>
      <c r="BC1511" t="s">
        <v>67</v>
      </c>
    </row>
    <row r="1512" spans="1:55">
      <c r="A1512" s="1">
        <v>1510</v>
      </c>
      <c r="B1512" t="s">
        <v>1111</v>
      </c>
      <c r="C1512" t="s">
        <v>206</v>
      </c>
      <c r="D1512">
        <v>8</v>
      </c>
      <c r="E1512">
        <v>0</v>
      </c>
      <c r="F1512">
        <v>24696</v>
      </c>
      <c r="G1512">
        <v>32</v>
      </c>
      <c r="H1512">
        <v>1.012309685779073</v>
      </c>
      <c r="I1512">
        <v>8</v>
      </c>
      <c r="J1512" t="s">
        <v>56</v>
      </c>
      <c r="K1512" t="s">
        <v>57</v>
      </c>
      <c r="L1512" t="s">
        <v>59</v>
      </c>
      <c r="M1512" t="s">
        <v>100</v>
      </c>
      <c r="N1512" t="s">
        <v>61</v>
      </c>
      <c r="O1512" t="s">
        <v>60</v>
      </c>
      <c r="P1512" t="s">
        <v>62</v>
      </c>
      <c r="Q1512" t="s">
        <v>63</v>
      </c>
      <c r="R1512" t="s">
        <v>64</v>
      </c>
      <c r="S1512" t="s">
        <v>65</v>
      </c>
      <c r="T1512">
        <v>12.4581</v>
      </c>
      <c r="U1512">
        <f>(T1512-0.014129973)/(27755.404-0.014129973)</f>
        <v>4.4834427061816285E-4</v>
      </c>
      <c r="V1512">
        <v>2.0328088000000001E-2</v>
      </c>
      <c r="W1512">
        <f>(V1512-0.006104506)/(0.96359551-0.006104506)</f>
        <v>1.485505549459972E-2</v>
      </c>
      <c r="X1512">
        <v>0.95074510999999995</v>
      </c>
      <c r="Y1512">
        <f>(X1512-0.026912883)/(0.97887218-0.026912883)</f>
        <v>0.97045349513509715</v>
      </c>
      <c r="Z1512">
        <v>5.2594231000000014E-3</v>
      </c>
      <c r="AA1512">
        <f>(Z1512-0)/(0.8541435-0)</f>
        <v>6.1575403898759418E-3</v>
      </c>
      <c r="AB1512">
        <v>5.8020618999999997E-3</v>
      </c>
      <c r="AC1512">
        <f>(AB1512-0)/(0.90509456-0)</f>
        <v>6.4104483182398087E-3</v>
      </c>
      <c r="AD1512">
        <v>2.9219016E-3</v>
      </c>
      <c r="AE1512" s="3">
        <f>(AD1512-0)/(0.42788053-0)</f>
        <v>6.8287790519470475E-3</v>
      </c>
      <c r="AF1512">
        <v>6.6786323000000004E-4</v>
      </c>
      <c r="AG1512">
        <f>(AF1512-0)/(0.48863637-0)</f>
        <v>1.3667898482464579E-3</v>
      </c>
      <c r="AH1512">
        <v>11.2</v>
      </c>
      <c r="AI1512">
        <f>(AH1512-0)/(78.5-0)</f>
        <v>0.14267515923566879</v>
      </c>
      <c r="AJ1512">
        <v>26.5</v>
      </c>
      <c r="AK1512">
        <f>(AJ1512-5.8)/(57.3-5.8)</f>
        <v>0.40194174757281553</v>
      </c>
      <c r="AL1512">
        <v>39.299999999999997</v>
      </c>
      <c r="AM1512">
        <f>(AL1512-5.5)/(55.8-5.5)</f>
        <v>0.67196819085487081</v>
      </c>
      <c r="AN1512">
        <v>22.9</v>
      </c>
      <c r="AO1512">
        <f>(AN1512-1.2)/(66.3-1.2)</f>
        <v>0.33333333333333337</v>
      </c>
      <c r="AP1512">
        <v>0.24740159452352131</v>
      </c>
      <c r="AQ1512">
        <v>0.27770588971908</v>
      </c>
      <c r="AR1512">
        <v>0.27824852861376631</v>
      </c>
      <c r="AS1512">
        <v>0.1966439871436324</v>
      </c>
      <c r="AT1512" t="s">
        <v>104</v>
      </c>
      <c r="AU1512" t="s">
        <v>66</v>
      </c>
      <c r="AZ1512">
        <v>-0.107443609</v>
      </c>
      <c r="BA1512" t="s">
        <v>74</v>
      </c>
      <c r="BB1512">
        <v>-6.1503758999999998E-2</v>
      </c>
      <c r="BC1512" t="s">
        <v>74</v>
      </c>
    </row>
    <row r="1513" spans="1:55">
      <c r="A1513" s="1">
        <v>1511</v>
      </c>
      <c r="B1513" t="s">
        <v>1111</v>
      </c>
      <c r="C1513" t="s">
        <v>458</v>
      </c>
      <c r="D1513">
        <v>0</v>
      </c>
      <c r="E1513">
        <v>0</v>
      </c>
      <c r="F1513">
        <v>7883</v>
      </c>
      <c r="G1513">
        <v>102</v>
      </c>
      <c r="H1513">
        <v>0</v>
      </c>
      <c r="I1513">
        <v>0</v>
      </c>
      <c r="J1513" t="s">
        <v>77</v>
      </c>
      <c r="K1513" t="s">
        <v>57</v>
      </c>
      <c r="L1513" t="s">
        <v>59</v>
      </c>
      <c r="M1513" t="s">
        <v>100</v>
      </c>
      <c r="N1513" t="s">
        <v>61</v>
      </c>
      <c r="O1513" t="s">
        <v>60</v>
      </c>
      <c r="P1513" t="s">
        <v>63</v>
      </c>
      <c r="Q1513" t="s">
        <v>62</v>
      </c>
      <c r="R1513" t="s">
        <v>64</v>
      </c>
      <c r="S1513" t="s">
        <v>65</v>
      </c>
      <c r="T1513">
        <v>5.9639702000000003</v>
      </c>
      <c r="U1513">
        <f>(T1513-0.014129973)/(27755.404-0.014129973)</f>
        <v>2.1436702041880603E-4</v>
      </c>
      <c r="V1513">
        <v>2.1006739E-2</v>
      </c>
      <c r="W1513">
        <f>(V1513-0.006104506)/(0.96359551-0.006104506)</f>
        <v>1.5563836044145227E-2</v>
      </c>
      <c r="X1513">
        <v>0.93526226000000001</v>
      </c>
      <c r="Y1513">
        <f>(X1513-0.026912883)/(0.97887218-0.026912883)</f>
        <v>0.95418930185625361</v>
      </c>
      <c r="Z1513">
        <v>4.6241245999999996E-3</v>
      </c>
      <c r="AA1513">
        <f>(Z1513-0)/(0.8541435-0)</f>
        <v>5.4137561194342633E-3</v>
      </c>
      <c r="AB1513">
        <v>9.3803675999999999E-3</v>
      </c>
      <c r="AC1513">
        <f>(AB1513-0)/(0.90509456-0)</f>
        <v>1.0363964180714997E-2</v>
      </c>
      <c r="AD1513">
        <v>4.6241245999999996E-3</v>
      </c>
      <c r="AE1513" s="3">
        <f>(AD1513-0)/(0.42788053-0)</f>
        <v>1.0807046069612001E-2</v>
      </c>
      <c r="AF1513">
        <v>3.9635354000000002E-4</v>
      </c>
      <c r="AG1513">
        <f>(AF1513-0)/(0.48863637-0)</f>
        <v>8.111421178083818E-4</v>
      </c>
      <c r="AH1513">
        <v>13.6</v>
      </c>
      <c r="AI1513">
        <f>(AH1513-0)/(78.5-0)</f>
        <v>0.17324840764331209</v>
      </c>
      <c r="AJ1513">
        <v>28.5</v>
      </c>
      <c r="AK1513">
        <f>(AJ1513-5.8)/(57.3-5.8)</f>
        <v>0.4407766990291262</v>
      </c>
      <c r="AL1513">
        <v>44.1</v>
      </c>
      <c r="AM1513">
        <f>(AL1513-5.5)/(55.8-5.5)</f>
        <v>0.76739562624254476</v>
      </c>
      <c r="AN1513">
        <v>13.8</v>
      </c>
      <c r="AO1513">
        <f>(AN1513-1.2)/(66.3-1.2)</f>
        <v>0.19354838709677424</v>
      </c>
      <c r="AP1513">
        <v>0.22631787554498611</v>
      </c>
      <c r="AQ1513">
        <v>0.2499669705377196</v>
      </c>
      <c r="AR1513">
        <v>0.28722420398995913</v>
      </c>
      <c r="AS1513">
        <v>0.2364909499273351</v>
      </c>
      <c r="AT1513" t="s">
        <v>147</v>
      </c>
      <c r="AU1513" t="s">
        <v>104</v>
      </c>
      <c r="AZ1513">
        <v>0</v>
      </c>
      <c r="BA1513" t="s">
        <v>74</v>
      </c>
      <c r="BB1513">
        <v>0</v>
      </c>
      <c r="BC1513" t="s">
        <v>74</v>
      </c>
    </row>
    <row r="1514" spans="1:55">
      <c r="A1514" s="1">
        <v>1512</v>
      </c>
      <c r="B1514" t="s">
        <v>1111</v>
      </c>
      <c r="C1514" t="s">
        <v>96</v>
      </c>
      <c r="D1514">
        <v>2</v>
      </c>
      <c r="E1514">
        <v>0</v>
      </c>
      <c r="F1514">
        <v>16777</v>
      </c>
      <c r="G1514">
        <v>27</v>
      </c>
      <c r="H1514">
        <v>0.44152157164018652</v>
      </c>
      <c r="I1514">
        <v>2</v>
      </c>
      <c r="J1514" t="s">
        <v>56</v>
      </c>
      <c r="K1514" t="s">
        <v>57</v>
      </c>
      <c r="L1514" t="s">
        <v>59</v>
      </c>
      <c r="M1514" t="s">
        <v>100</v>
      </c>
      <c r="N1514" t="s">
        <v>61</v>
      </c>
      <c r="O1514" t="s">
        <v>60</v>
      </c>
      <c r="P1514" t="s">
        <v>62</v>
      </c>
      <c r="Q1514" t="s">
        <v>63</v>
      </c>
      <c r="R1514" t="s">
        <v>64</v>
      </c>
      <c r="S1514" t="s">
        <v>65</v>
      </c>
      <c r="T1514">
        <v>11.96382</v>
      </c>
      <c r="U1514">
        <f>(T1514-0.014129973)/(27755.404-0.014129973)</f>
        <v>4.3053583765020182E-4</v>
      </c>
      <c r="V1514">
        <v>2.2014079999999998E-2</v>
      </c>
      <c r="W1514">
        <f>(V1514-0.006104506)/(0.96359551-0.006104506)</f>
        <v>1.6615899192301966E-2</v>
      </c>
      <c r="X1514">
        <v>0.94517362000000005</v>
      </c>
      <c r="Y1514">
        <f>(X1514-0.026912883)/(0.97887218-0.026912883)</f>
        <v>0.96460083944114272</v>
      </c>
      <c r="Z1514">
        <v>3.2215726E-3</v>
      </c>
      <c r="AA1514">
        <f>(Z1514-0)/(0.8541435-0)</f>
        <v>3.771699486093379E-3</v>
      </c>
      <c r="AB1514">
        <v>8.3522256000000007E-3</v>
      </c>
      <c r="AC1514">
        <f>(AB1514-0)/(0.90509456-0)</f>
        <v>9.2280143634936897E-3</v>
      </c>
      <c r="AD1514">
        <v>2.7443025999999999E-3</v>
      </c>
      <c r="AE1514" s="3">
        <f>(AD1514-0)/(0.42788053-0)</f>
        <v>6.4137122574845834E-3</v>
      </c>
      <c r="AF1514">
        <v>5.3692876999999995E-4</v>
      </c>
      <c r="AG1514">
        <f>(AF1514-0)/(0.48863637-0)</f>
        <v>1.098830956852434E-3</v>
      </c>
      <c r="AH1514">
        <v>12.4</v>
      </c>
      <c r="AI1514">
        <f>(AH1514-0)/(78.5-0)</f>
        <v>0.15796178343949044</v>
      </c>
      <c r="AJ1514">
        <v>27.5</v>
      </c>
      <c r="AK1514">
        <f>(AJ1514-5.8)/(57.3-5.8)</f>
        <v>0.42135922330097086</v>
      </c>
      <c r="AL1514">
        <v>42.1</v>
      </c>
      <c r="AM1514">
        <f>(AL1514-5.5)/(55.8-5.5)</f>
        <v>0.72763419483101399</v>
      </c>
      <c r="AN1514">
        <v>18</v>
      </c>
      <c r="AO1514">
        <f>(AN1514-1.2)/(66.3-1.2)</f>
        <v>0.25806451612903231</v>
      </c>
      <c r="AP1514">
        <v>0.25575706956210481</v>
      </c>
      <c r="AQ1514">
        <v>0.2639303185777353</v>
      </c>
      <c r="AR1514">
        <v>0.27759217277174558</v>
      </c>
      <c r="AS1514">
        <v>0.20272043908841431</v>
      </c>
      <c r="AT1514" t="s">
        <v>147</v>
      </c>
      <c r="AU1514" t="s">
        <v>104</v>
      </c>
      <c r="AZ1514">
        <v>-0.75285714299999995</v>
      </c>
      <c r="BA1514" t="s">
        <v>74</v>
      </c>
      <c r="BB1514">
        <v>-0.11485714299999999</v>
      </c>
      <c r="BC1514" t="s">
        <v>74</v>
      </c>
    </row>
    <row r="1515" spans="1:55">
      <c r="A1515" s="1">
        <v>1513</v>
      </c>
      <c r="B1515" t="s">
        <v>1111</v>
      </c>
      <c r="C1515" t="s">
        <v>636</v>
      </c>
      <c r="D1515">
        <v>3</v>
      </c>
      <c r="E1515">
        <v>0</v>
      </c>
      <c r="F1515">
        <v>8433</v>
      </c>
      <c r="G1515">
        <v>16</v>
      </c>
      <c r="H1515">
        <v>2.2234080398434721</v>
      </c>
      <c r="I1515">
        <v>3</v>
      </c>
      <c r="J1515" t="s">
        <v>77</v>
      </c>
      <c r="K1515" t="s">
        <v>57</v>
      </c>
      <c r="L1515" t="s">
        <v>59</v>
      </c>
      <c r="M1515" t="s">
        <v>58</v>
      </c>
      <c r="N1515" t="s">
        <v>62</v>
      </c>
      <c r="O1515" t="s">
        <v>60</v>
      </c>
      <c r="P1515" t="s">
        <v>61</v>
      </c>
      <c r="Q1515" t="s">
        <v>63</v>
      </c>
      <c r="R1515" t="s">
        <v>64</v>
      </c>
      <c r="S1515" t="s">
        <v>65</v>
      </c>
      <c r="T1515">
        <v>5.6981039000000004</v>
      </c>
      <c r="U1515">
        <f>(T1515-0.014129973)/(27755.404-0.014129973)</f>
        <v>2.0478811335805137E-4</v>
      </c>
      <c r="V1515">
        <v>1.5999038E-2</v>
      </c>
      <c r="W1515">
        <f>(V1515-0.006104506)/(0.96359551-0.006104506)</f>
        <v>1.0333811971772845E-2</v>
      </c>
      <c r="X1515">
        <v>0.9566943</v>
      </c>
      <c r="Y1515">
        <f>(X1515-0.026912883)/(0.97887218-0.026912883)</f>
        <v>0.97670291149013289</v>
      </c>
      <c r="Z1515">
        <v>6.2552629999999996E-3</v>
      </c>
      <c r="AA1515">
        <f>(Z1515-0)/(0.8541435-0)</f>
        <v>7.323433357509599E-3</v>
      </c>
      <c r="AB1515">
        <v>3.8493924999999998E-3</v>
      </c>
      <c r="AC1515">
        <f>(AB1515-0)/(0.90509456-0)</f>
        <v>4.2530279930088188E-3</v>
      </c>
      <c r="AD1515">
        <v>2.2855769E-3</v>
      </c>
      <c r="AE1515" s="3">
        <f>(AD1515-0)/(0.42788053-0)</f>
        <v>5.3416239808808316E-3</v>
      </c>
      <c r="AF1515">
        <v>7.2176107999999991E-4</v>
      </c>
      <c r="AG1515">
        <f>(AF1515-0)/(0.48863637-0)</f>
        <v>1.477092423554145E-3</v>
      </c>
      <c r="AH1515">
        <v>18.100000000000001</v>
      </c>
      <c r="AI1515">
        <f>(AH1515-0)/(78.5-0)</f>
        <v>0.23057324840764332</v>
      </c>
      <c r="AJ1515">
        <v>25.8</v>
      </c>
      <c r="AK1515">
        <f>(AJ1515-5.8)/(57.3-5.8)</f>
        <v>0.38834951456310679</v>
      </c>
      <c r="AL1515">
        <v>40.799999999999997</v>
      </c>
      <c r="AM1515">
        <f>(AL1515-5.5)/(55.8-5.5)</f>
        <v>0.70178926441351885</v>
      </c>
      <c r="AN1515">
        <v>15.3</v>
      </c>
      <c r="AO1515">
        <f>(AN1515-1.2)/(66.3-1.2)</f>
        <v>0.21658986175115211</v>
      </c>
      <c r="AP1515">
        <v>0.27835919643931201</v>
      </c>
      <c r="AQ1515">
        <v>0.26272103933597979</v>
      </c>
      <c r="AR1515">
        <v>0.25454108023577537</v>
      </c>
      <c r="AS1515">
        <v>0.204378683988933</v>
      </c>
      <c r="AT1515" t="s">
        <v>66</v>
      </c>
      <c r="AU1515" t="s">
        <v>66</v>
      </c>
      <c r="AZ1515">
        <v>9.2987012999999993E-2</v>
      </c>
      <c r="BA1515" t="s">
        <v>67</v>
      </c>
      <c r="BB1515">
        <v>-1.453506494</v>
      </c>
      <c r="BC1515" t="s">
        <v>74</v>
      </c>
    </row>
    <row r="1516" spans="1:55">
      <c r="A1516" s="1">
        <v>1514</v>
      </c>
      <c r="B1516" t="s">
        <v>1111</v>
      </c>
      <c r="C1516" t="s">
        <v>97</v>
      </c>
      <c r="D1516">
        <v>3</v>
      </c>
      <c r="E1516">
        <v>0</v>
      </c>
      <c r="F1516">
        <v>12892</v>
      </c>
      <c r="G1516">
        <v>32</v>
      </c>
      <c r="H1516">
        <v>0.7271951597890165</v>
      </c>
      <c r="I1516">
        <v>3</v>
      </c>
      <c r="J1516" t="s">
        <v>56</v>
      </c>
      <c r="K1516" t="s">
        <v>57</v>
      </c>
      <c r="L1516" t="s">
        <v>58</v>
      </c>
      <c r="M1516" t="s">
        <v>59</v>
      </c>
      <c r="N1516" t="s">
        <v>60</v>
      </c>
      <c r="O1516" t="s">
        <v>61</v>
      </c>
      <c r="P1516" t="s">
        <v>62</v>
      </c>
      <c r="Q1516" t="s">
        <v>63</v>
      </c>
      <c r="R1516" t="s">
        <v>64</v>
      </c>
      <c r="S1516" t="s">
        <v>65</v>
      </c>
      <c r="T1516">
        <v>11.573233</v>
      </c>
      <c r="U1516">
        <f>(T1516-0.014129973)/(27755.404-0.014129973)</f>
        <v>4.1646336373327825E-4</v>
      </c>
      <c r="V1516">
        <v>2.8424385999999999E-2</v>
      </c>
      <c r="W1516">
        <f>(V1516-0.006104506)/(0.96359551-0.006104506)</f>
        <v>2.3310798646417361E-2</v>
      </c>
      <c r="X1516">
        <v>0.83689629999999993</v>
      </c>
      <c r="Y1516">
        <f>(X1516-0.026912883)/(0.97887218-0.026912883)</f>
        <v>0.85085929572049768</v>
      </c>
      <c r="Z1516">
        <v>0.11559778</v>
      </c>
      <c r="AA1516">
        <f>(Z1516-0)/(0.8541435-0)</f>
        <v>0.13533765696279373</v>
      </c>
      <c r="AB1516">
        <v>4.0380046999999994E-3</v>
      </c>
      <c r="AC1516">
        <f>(AB1516-0)/(0.90509456-0)</f>
        <v>4.461417489902933E-3</v>
      </c>
      <c r="AD1516">
        <v>3.7212984000000002E-3</v>
      </c>
      <c r="AE1516" s="3">
        <f>(AD1516-0)/(0.42788053-0)</f>
        <v>8.6970500854525925E-3</v>
      </c>
      <c r="AF1516">
        <v>1.0292954000000001E-3</v>
      </c>
      <c r="AG1516">
        <f>(AF1516-0)/(0.48863637-0)</f>
        <v>2.1064649772181308E-3</v>
      </c>
      <c r="AH1516">
        <v>15.3</v>
      </c>
      <c r="AI1516">
        <f>(AH1516-0)/(78.5-0)</f>
        <v>0.19490445859872613</v>
      </c>
      <c r="AJ1516">
        <v>26.4</v>
      </c>
      <c r="AK1516">
        <f>(AJ1516-5.8)/(57.3-5.8)</f>
        <v>0.39999999999999997</v>
      </c>
      <c r="AL1516">
        <v>45.4</v>
      </c>
      <c r="AM1516">
        <f>(AL1516-5.5)/(55.8-5.5)</f>
        <v>0.79324055666003979</v>
      </c>
      <c r="AN1516">
        <v>12.9</v>
      </c>
      <c r="AO1516">
        <f>(AN1516-1.2)/(66.3-1.2)</f>
        <v>0.17972350230414749</v>
      </c>
      <c r="AP1516">
        <v>0.18859857482185269</v>
      </c>
      <c r="AQ1516">
        <v>0.37410926365795721</v>
      </c>
      <c r="AR1516">
        <v>0.27086302454473471</v>
      </c>
      <c r="AS1516">
        <v>0.16642913697545531</v>
      </c>
      <c r="AT1516" t="s">
        <v>104</v>
      </c>
      <c r="AU1516" t="s">
        <v>104</v>
      </c>
      <c r="AZ1516">
        <v>-0.63161904800000002</v>
      </c>
      <c r="BA1516" t="s">
        <v>74</v>
      </c>
      <c r="BB1516">
        <v>-0.107428571</v>
      </c>
      <c r="BC1516" t="s">
        <v>74</v>
      </c>
    </row>
    <row r="1517" spans="1:55">
      <c r="A1517" s="1">
        <v>1515</v>
      </c>
      <c r="B1517" t="s">
        <v>1111</v>
      </c>
      <c r="C1517" t="s">
        <v>1121</v>
      </c>
      <c r="D1517">
        <v>0</v>
      </c>
      <c r="E1517">
        <v>0</v>
      </c>
      <c r="F1517">
        <v>15657</v>
      </c>
      <c r="G1517">
        <v>102</v>
      </c>
      <c r="H1517">
        <v>0</v>
      </c>
      <c r="I1517">
        <v>0</v>
      </c>
      <c r="J1517" t="s">
        <v>77</v>
      </c>
      <c r="K1517" t="s">
        <v>57</v>
      </c>
      <c r="L1517" t="s">
        <v>59</v>
      </c>
      <c r="M1517" t="s">
        <v>100</v>
      </c>
      <c r="N1517" t="s">
        <v>61</v>
      </c>
      <c r="O1517" t="s">
        <v>60</v>
      </c>
      <c r="P1517" t="s">
        <v>62</v>
      </c>
      <c r="Q1517" t="s">
        <v>63</v>
      </c>
      <c r="R1517" t="s">
        <v>64</v>
      </c>
      <c r="S1517" t="s">
        <v>65</v>
      </c>
      <c r="T1517">
        <v>7.9199190000000002</v>
      </c>
      <c r="U1517">
        <f>(T1517-0.014129973)/(27755.404-0.014129973)</f>
        <v>2.8483797431854666E-4</v>
      </c>
      <c r="V1517">
        <v>1.7744963999999998E-2</v>
      </c>
      <c r="W1517">
        <f>(V1517-0.006104506)/(0.96359551-0.006104506)</f>
        <v>1.2157250513447121E-2</v>
      </c>
      <c r="X1517">
        <v>0.94119554999999999</v>
      </c>
      <c r="Y1517">
        <f>(X1517-0.026912883)/(0.97887218-0.026912883)</f>
        <v>0.96042201581650188</v>
      </c>
      <c r="Z1517">
        <v>5.6991124999999998E-3</v>
      </c>
      <c r="AA1517">
        <f>(Z1517-0)/(0.8541435-0)</f>
        <v>6.6723126734559244E-3</v>
      </c>
      <c r="AB1517">
        <v>1.0556311000000001E-2</v>
      </c>
      <c r="AC1517">
        <f>(AB1517-0)/(0.90509456-0)</f>
        <v>1.1663213399492757E-2</v>
      </c>
      <c r="AD1517">
        <v>7.8362804000000012E-3</v>
      </c>
      <c r="AE1517" s="3">
        <f>(AD1517-0)/(0.42788053-0)</f>
        <v>1.8314178492767598E-2</v>
      </c>
      <c r="AF1517">
        <v>5.1810115000000003E-4</v>
      </c>
      <c r="AG1517">
        <f>(AF1517-0)/(0.48863637-0)</f>
        <v>1.0603000140984185E-3</v>
      </c>
      <c r="AH1517">
        <v>14.6</v>
      </c>
      <c r="AI1517">
        <f>(AH1517-0)/(78.5-0)</f>
        <v>0.1859872611464968</v>
      </c>
      <c r="AJ1517">
        <v>26</v>
      </c>
      <c r="AK1517">
        <f>(AJ1517-5.8)/(57.3-5.8)</f>
        <v>0.39223300970873787</v>
      </c>
      <c r="AL1517">
        <v>40.4</v>
      </c>
      <c r="AM1517">
        <f>(AL1517-5.5)/(55.8-5.5)</f>
        <v>0.6938369781312127</v>
      </c>
      <c r="AN1517">
        <v>19.100000000000001</v>
      </c>
      <c r="AO1517">
        <f>(AN1517-1.2)/(66.3-1.2)</f>
        <v>0.27496159754224275</v>
      </c>
      <c r="AP1517">
        <v>0.24467327245644721</v>
      </c>
      <c r="AQ1517">
        <v>0.26177061071174151</v>
      </c>
      <c r="AR1517">
        <v>0.27601839259115352</v>
      </c>
      <c r="AS1517">
        <v>0.21753772424065801</v>
      </c>
      <c r="AT1517" t="s">
        <v>147</v>
      </c>
      <c r="AU1517" t="s">
        <v>104</v>
      </c>
      <c r="AZ1517">
        <v>0</v>
      </c>
      <c r="BA1517" t="s">
        <v>74</v>
      </c>
      <c r="BB1517">
        <v>0</v>
      </c>
      <c r="BC1517" t="s">
        <v>74</v>
      </c>
    </row>
    <row r="1518" spans="1:55">
      <c r="A1518" s="1">
        <v>1516</v>
      </c>
      <c r="B1518" t="s">
        <v>1111</v>
      </c>
      <c r="C1518" t="s">
        <v>327</v>
      </c>
      <c r="D1518">
        <v>0</v>
      </c>
      <c r="E1518">
        <v>0</v>
      </c>
      <c r="F1518">
        <v>13684</v>
      </c>
      <c r="G1518">
        <v>102</v>
      </c>
      <c r="H1518">
        <v>0</v>
      </c>
      <c r="I1518">
        <v>0</v>
      </c>
      <c r="J1518" t="s">
        <v>77</v>
      </c>
      <c r="K1518" t="s">
        <v>57</v>
      </c>
      <c r="L1518" t="s">
        <v>59</v>
      </c>
      <c r="M1518" t="s">
        <v>100</v>
      </c>
      <c r="N1518" t="s">
        <v>61</v>
      </c>
      <c r="O1518" t="s">
        <v>60</v>
      </c>
      <c r="P1518" t="s">
        <v>63</v>
      </c>
      <c r="Q1518" t="s">
        <v>62</v>
      </c>
      <c r="R1518" t="s">
        <v>64</v>
      </c>
      <c r="S1518" t="s">
        <v>65</v>
      </c>
      <c r="T1518">
        <v>6.3461131999999996</v>
      </c>
      <c r="U1518">
        <f>(T1518-0.014129973)/(27755.404-0.014129973)</f>
        <v>2.2813526513774167E-4</v>
      </c>
      <c r="V1518">
        <v>1.7722277000000002E-2</v>
      </c>
      <c r="W1518">
        <f>(V1518-0.006104506)/(0.96359551-0.006104506)</f>
        <v>1.2133556296054769E-2</v>
      </c>
      <c r="X1518">
        <v>0.94698274000000005</v>
      </c>
      <c r="Y1518">
        <f>(X1518-0.026912883)/(0.97887218-0.026912883)</f>
        <v>0.96650125682842103</v>
      </c>
      <c r="Z1518">
        <v>3.8884318999999998E-3</v>
      </c>
      <c r="AA1518">
        <f>(Z1518-0)/(0.8541435-0)</f>
        <v>4.5524339879657221E-3</v>
      </c>
      <c r="AB1518">
        <v>7.7768639000000001E-3</v>
      </c>
      <c r="AC1518">
        <f>(AB1518-0)/(0.90509456-0)</f>
        <v>8.5923220000350027E-3</v>
      </c>
      <c r="AD1518">
        <v>3.2154340000000001E-3</v>
      </c>
      <c r="AE1518" s="3">
        <f>(AD1518-0)/(0.42788053-0)</f>
        <v>7.5147939075423699E-3</v>
      </c>
      <c r="AF1518">
        <v>7.4777534E-5</v>
      </c>
      <c r="AG1518">
        <f>(AF1518-0)/(0.48863637-0)</f>
        <v>1.530330908442202E-4</v>
      </c>
      <c r="AH1518">
        <v>10.5</v>
      </c>
      <c r="AI1518">
        <f>(AH1518-0)/(78.5-0)</f>
        <v>0.13375796178343949</v>
      </c>
      <c r="AJ1518">
        <v>26.4</v>
      </c>
      <c r="AK1518">
        <f>(AJ1518-5.8)/(57.3-5.8)</f>
        <v>0.39999999999999997</v>
      </c>
      <c r="AL1518">
        <v>44.5</v>
      </c>
      <c r="AM1518">
        <f>(AL1518-5.5)/(55.8-5.5)</f>
        <v>0.77534791252485091</v>
      </c>
      <c r="AN1518">
        <v>18.600000000000001</v>
      </c>
      <c r="AO1518">
        <f>(AN1518-1.2)/(66.3-1.2)</f>
        <v>0.26728110599078347</v>
      </c>
      <c r="AP1518">
        <v>0.2351753533238615</v>
      </c>
      <c r="AQ1518">
        <v>0.24422343528004181</v>
      </c>
      <c r="AR1518">
        <v>0.27727510655798993</v>
      </c>
      <c r="AS1518">
        <v>0.24332610483810671</v>
      </c>
      <c r="AT1518" t="s">
        <v>147</v>
      </c>
      <c r="AU1518" t="s">
        <v>104</v>
      </c>
      <c r="AZ1518">
        <v>0</v>
      </c>
      <c r="BA1518" t="s">
        <v>74</v>
      </c>
      <c r="BB1518">
        <v>0</v>
      </c>
      <c r="BC1518" t="s">
        <v>74</v>
      </c>
    </row>
    <row r="1519" spans="1:55">
      <c r="A1519" s="1">
        <v>1517</v>
      </c>
      <c r="B1519" t="s">
        <v>1111</v>
      </c>
      <c r="C1519" t="s">
        <v>1122</v>
      </c>
      <c r="D1519">
        <v>22</v>
      </c>
      <c r="E1519">
        <v>2</v>
      </c>
      <c r="F1519">
        <v>31953</v>
      </c>
      <c r="G1519">
        <v>38</v>
      </c>
      <c r="H1519">
        <v>1.8118717128941031</v>
      </c>
      <c r="I1519">
        <v>22</v>
      </c>
      <c r="J1519" t="s">
        <v>56</v>
      </c>
      <c r="K1519" t="s">
        <v>57</v>
      </c>
      <c r="L1519" t="s">
        <v>58</v>
      </c>
      <c r="M1519" t="s">
        <v>59</v>
      </c>
      <c r="N1519" t="s">
        <v>62</v>
      </c>
      <c r="O1519" t="s">
        <v>60</v>
      </c>
      <c r="P1519" t="s">
        <v>61</v>
      </c>
      <c r="Q1519" t="s">
        <v>63</v>
      </c>
      <c r="R1519" t="s">
        <v>64</v>
      </c>
      <c r="S1519" t="s">
        <v>65</v>
      </c>
      <c r="T1519">
        <v>20.994761</v>
      </c>
      <c r="U1519">
        <f>(T1519-0.014129973)/(27755.404-0.014129973)</f>
        <v>7.5591195530843366E-4</v>
      </c>
      <c r="V1519">
        <v>6.9673382000000006E-2</v>
      </c>
      <c r="W1519">
        <f>(V1519-0.006104506)/(0.96359551-0.006104506)</f>
        <v>6.6391094782546914E-2</v>
      </c>
      <c r="X1519">
        <v>0.80137986000000005</v>
      </c>
      <c r="Y1519">
        <f>(X1519-0.026912883)/(0.97887218-0.026912883)</f>
        <v>0.81355051570025283</v>
      </c>
      <c r="Z1519">
        <v>0.10175713</v>
      </c>
      <c r="AA1519">
        <f>(Z1519-0)/(0.8541435-0)</f>
        <v>0.11913352967036571</v>
      </c>
      <c r="AB1519">
        <v>3.0928183999999999E-3</v>
      </c>
      <c r="AC1519">
        <f>(AB1519-0)/(0.90509456-0)</f>
        <v>3.4171218529918022E-3</v>
      </c>
      <c r="AD1519">
        <v>5.8117797999999998E-3</v>
      </c>
      <c r="AE1519" s="3">
        <f>(AD1519-0)/(0.42788053-0)</f>
        <v>1.358271618481916E-2</v>
      </c>
      <c r="AF1519">
        <v>1.6993508E-4</v>
      </c>
      <c r="AG1519">
        <f>(AF1519-0)/(0.48863637-0)</f>
        <v>3.4777411268015109E-4</v>
      </c>
      <c r="AH1519">
        <v>13.1</v>
      </c>
      <c r="AI1519">
        <f>(AH1519-0)/(78.5-0)</f>
        <v>0.16687898089171974</v>
      </c>
      <c r="AJ1519">
        <v>25</v>
      </c>
      <c r="AK1519">
        <f>(AJ1519-5.8)/(57.3-5.8)</f>
        <v>0.37281553398058254</v>
      </c>
      <c r="AL1519">
        <v>37.4</v>
      </c>
      <c r="AM1519">
        <f>(AL1519-5.5)/(55.8-5.5)</f>
        <v>0.63419483101391649</v>
      </c>
      <c r="AN1519">
        <v>24.5</v>
      </c>
      <c r="AO1519">
        <f>(AN1519-1.2)/(66.3-1.2)</f>
        <v>0.3579109062980031</v>
      </c>
      <c r="AP1519">
        <v>0.27855759100023791</v>
      </c>
      <c r="AQ1519">
        <v>0.27848961696631891</v>
      </c>
      <c r="AR1519">
        <v>0.25575230262039889</v>
      </c>
      <c r="AS1519">
        <v>0.18720048941304429</v>
      </c>
      <c r="AT1519" t="s">
        <v>66</v>
      </c>
      <c r="AU1519" t="s">
        <v>66</v>
      </c>
      <c r="AZ1519">
        <v>-0.27659863899999998</v>
      </c>
      <c r="BA1519" t="s">
        <v>74</v>
      </c>
      <c r="BB1519">
        <v>-0.36446258500000001</v>
      </c>
      <c r="BC1519" t="s">
        <v>74</v>
      </c>
    </row>
    <row r="1520" spans="1:55">
      <c r="A1520" s="1">
        <v>1518</v>
      </c>
      <c r="B1520" t="s">
        <v>1111</v>
      </c>
      <c r="C1520" t="s">
        <v>105</v>
      </c>
      <c r="D1520">
        <v>119</v>
      </c>
      <c r="E1520">
        <v>12</v>
      </c>
      <c r="F1520">
        <v>101492</v>
      </c>
      <c r="G1520">
        <v>33</v>
      </c>
      <c r="H1520">
        <v>3.553049113290315</v>
      </c>
      <c r="I1520">
        <v>119</v>
      </c>
      <c r="J1520" t="s">
        <v>56</v>
      </c>
      <c r="K1520" t="s">
        <v>57</v>
      </c>
      <c r="L1520" t="s">
        <v>59</v>
      </c>
      <c r="M1520" t="s">
        <v>58</v>
      </c>
      <c r="N1520" t="s">
        <v>60</v>
      </c>
      <c r="O1520" t="s">
        <v>61</v>
      </c>
      <c r="P1520" t="s">
        <v>62</v>
      </c>
      <c r="Q1520" t="s">
        <v>63</v>
      </c>
      <c r="R1520" t="s">
        <v>65</v>
      </c>
      <c r="S1520" t="s">
        <v>64</v>
      </c>
      <c r="T1520">
        <v>43.378608999999997</v>
      </c>
      <c r="U1520">
        <f>(T1520-0.014129973)/(27755.404-0.014129973)</f>
        <v>1.5623804684447695E-3</v>
      </c>
      <c r="V1520">
        <v>1.8076589000000001E-2</v>
      </c>
      <c r="W1520">
        <f>(V1520-0.006104506)/(0.96359551-0.006104506)</f>
        <v>1.2503598415009235E-2</v>
      </c>
      <c r="X1520">
        <v>0.95002412999999997</v>
      </c>
      <c r="Y1520">
        <f>(X1520-0.026912883)/(0.97887218-0.026912883)</f>
        <v>0.96969613082102191</v>
      </c>
      <c r="Z1520">
        <v>9.5109483000000005E-3</v>
      </c>
      <c r="AA1520">
        <f>(Z1520-0)/(0.8541435-0)</f>
        <v>1.1135070746309024E-2</v>
      </c>
      <c r="AB1520">
        <v>3.2603454000000001E-3</v>
      </c>
      <c r="AC1520">
        <f>(AB1520-0)/(0.90509456-0)</f>
        <v>3.6022152204737592E-3</v>
      </c>
      <c r="AD1520">
        <v>5.1413136999999996E-3</v>
      </c>
      <c r="AE1520" s="3">
        <f>(AD1520-0)/(0.42788053-0)</f>
        <v>1.2015769214832E-2</v>
      </c>
      <c r="AF1520">
        <v>5.4017552999999999E-4</v>
      </c>
      <c r="AG1520">
        <f>(AF1520-0)/(0.48863637-0)</f>
        <v>1.1054754888589239E-3</v>
      </c>
      <c r="AH1520">
        <v>20.100000000000001</v>
      </c>
      <c r="AI1520">
        <f>(AH1520-0)/(78.5-0)</f>
        <v>0.25605095541401274</v>
      </c>
      <c r="AJ1520">
        <v>35.200000000000003</v>
      </c>
      <c r="AK1520">
        <f>(AJ1520-5.8)/(57.3-5.8)</f>
        <v>0.57087378640776698</v>
      </c>
      <c r="AL1520">
        <v>32.799999999999997</v>
      </c>
      <c r="AM1520">
        <f>(AL1520-5.5)/(55.8-5.5)</f>
        <v>0.54274353876739556</v>
      </c>
      <c r="AN1520">
        <v>12</v>
      </c>
      <c r="AO1520">
        <f>(AN1520-1.2)/(66.3-1.2)</f>
        <v>0.16589861751152077</v>
      </c>
      <c r="AP1520">
        <v>0.2504196006559275</v>
      </c>
      <c r="AQ1520">
        <v>0.29165621684190229</v>
      </c>
      <c r="AR1520">
        <v>0.28431561686119422</v>
      </c>
      <c r="AS1520">
        <v>0.17360856564097621</v>
      </c>
      <c r="AT1520" t="s">
        <v>72</v>
      </c>
      <c r="AU1520" t="s">
        <v>66</v>
      </c>
      <c r="AV1520">
        <v>58</v>
      </c>
      <c r="AW1520">
        <v>0.44776119399999997</v>
      </c>
      <c r="AX1520">
        <v>0.4536</v>
      </c>
      <c r="AY1520">
        <f>(AX1520-0)/(1.01692-0)</f>
        <v>0.44605278684655625</v>
      </c>
      <c r="AZ1520">
        <v>-0.36985689199999999</v>
      </c>
      <c r="BA1520" t="s">
        <v>74</v>
      </c>
      <c r="BB1520">
        <v>-0.150389154</v>
      </c>
      <c r="BC1520" t="s">
        <v>74</v>
      </c>
    </row>
    <row r="1521" spans="1:55">
      <c r="A1521" s="1">
        <v>1519</v>
      </c>
      <c r="B1521" t="s">
        <v>1111</v>
      </c>
      <c r="C1521" t="s">
        <v>1123</v>
      </c>
      <c r="D1521">
        <v>3</v>
      </c>
      <c r="E1521">
        <v>0</v>
      </c>
      <c r="F1521">
        <v>15222</v>
      </c>
      <c r="G1521">
        <v>32</v>
      </c>
      <c r="H1521">
        <v>0.61588490342924718</v>
      </c>
      <c r="I1521">
        <v>3</v>
      </c>
      <c r="J1521" t="s">
        <v>56</v>
      </c>
      <c r="K1521" t="s">
        <v>57</v>
      </c>
      <c r="L1521" t="s">
        <v>59</v>
      </c>
      <c r="M1521" t="s">
        <v>58</v>
      </c>
      <c r="N1521" t="s">
        <v>61</v>
      </c>
      <c r="O1521" t="s">
        <v>60</v>
      </c>
      <c r="P1521" t="s">
        <v>63</v>
      </c>
      <c r="Q1521" t="s">
        <v>62</v>
      </c>
      <c r="R1521" t="s">
        <v>64</v>
      </c>
      <c r="S1521" t="s">
        <v>65</v>
      </c>
      <c r="T1521">
        <v>10.93946</v>
      </c>
      <c r="U1521">
        <f>(T1521-0.014129973)/(27755.404-0.014129973)</f>
        <v>3.9362913214914872E-4</v>
      </c>
      <c r="V1521">
        <v>1.5028901000000001E-2</v>
      </c>
      <c r="W1521">
        <f>(V1521-0.006104506)/(0.96359551-0.006104506)</f>
        <v>9.3206045411576548E-3</v>
      </c>
      <c r="X1521">
        <v>0.95946956000000005</v>
      </c>
      <c r="Y1521">
        <f>(X1521-0.026912883)/(0.97887218-0.026912883)</f>
        <v>0.97961822521073616</v>
      </c>
      <c r="Z1521">
        <v>5.3043183999999998E-3</v>
      </c>
      <c r="AA1521">
        <f>(Z1521-0)/(0.8541435-0)</f>
        <v>6.2101021666733985E-3</v>
      </c>
      <c r="AB1521">
        <v>2.6521591999999999E-3</v>
      </c>
      <c r="AC1521">
        <f>(AB1521-0)/(0.90509456-0)</f>
        <v>2.9302564806046342E-3</v>
      </c>
      <c r="AD1521">
        <v>4.4882693000000001E-3</v>
      </c>
      <c r="AE1521" s="3">
        <f>(AD1521-0)/(0.42788053-0)</f>
        <v>1.0489538516744383E-2</v>
      </c>
      <c r="AF1521">
        <v>3.4002039999999999E-4</v>
      </c>
      <c r="AG1521">
        <f>(AF1521-0)/(0.48863637-0)</f>
        <v>6.9585569326327469E-4</v>
      </c>
      <c r="AH1521">
        <v>18.899999999999999</v>
      </c>
      <c r="AI1521">
        <f>(AH1521-0)/(78.5-0)</f>
        <v>0.24076433121019106</v>
      </c>
      <c r="AJ1521">
        <v>29.1</v>
      </c>
      <c r="AK1521">
        <f>(AJ1521-5.8)/(57.3-5.8)</f>
        <v>0.45242718446601943</v>
      </c>
      <c r="AL1521">
        <v>39.299999999999997</v>
      </c>
      <c r="AM1521">
        <f>(AL1521-5.5)/(55.8-5.5)</f>
        <v>0.67196819085487081</v>
      </c>
      <c r="AN1521">
        <v>12.7</v>
      </c>
      <c r="AO1521">
        <f>(AN1521-1.2)/(66.3-1.2)</f>
        <v>0.17665130568356377</v>
      </c>
      <c r="AP1521">
        <v>0.22624957497449849</v>
      </c>
      <c r="AQ1521">
        <v>0.25991159469568181</v>
      </c>
      <c r="AR1521">
        <v>0.28643318599115952</v>
      </c>
      <c r="AS1521">
        <v>0.2274056443386604</v>
      </c>
      <c r="AT1521" t="s">
        <v>147</v>
      </c>
      <c r="AU1521" t="s">
        <v>104</v>
      </c>
      <c r="AZ1521">
        <v>-9.6428571000000005E-2</v>
      </c>
      <c r="BA1521" t="s">
        <v>74</v>
      </c>
      <c r="BB1521">
        <v>1.1428571E-2</v>
      </c>
      <c r="BC1521" t="s">
        <v>67</v>
      </c>
    </row>
    <row r="1522" spans="1:55">
      <c r="A1522" s="1">
        <v>1520</v>
      </c>
      <c r="B1522" t="s">
        <v>1111</v>
      </c>
      <c r="C1522" t="s">
        <v>1124</v>
      </c>
      <c r="D1522">
        <v>1</v>
      </c>
      <c r="E1522">
        <v>0</v>
      </c>
      <c r="F1522">
        <v>6738</v>
      </c>
      <c r="G1522">
        <v>28</v>
      </c>
      <c r="H1522">
        <v>0.53004282746045883</v>
      </c>
      <c r="I1522">
        <v>1</v>
      </c>
      <c r="J1522" t="s">
        <v>77</v>
      </c>
      <c r="K1522" t="s">
        <v>57</v>
      </c>
      <c r="L1522" t="s">
        <v>59</v>
      </c>
      <c r="M1522" t="s">
        <v>58</v>
      </c>
      <c r="N1522" t="s">
        <v>60</v>
      </c>
      <c r="O1522" t="s">
        <v>62</v>
      </c>
      <c r="P1522" t="s">
        <v>61</v>
      </c>
      <c r="Q1522" t="s">
        <v>63</v>
      </c>
      <c r="R1522" t="s">
        <v>64</v>
      </c>
      <c r="S1522" t="s">
        <v>65</v>
      </c>
      <c r="T1522">
        <v>5.207511900000001</v>
      </c>
      <c r="U1522">
        <f>(T1522-0.014129973)/(27755.404-0.014129973)</f>
        <v>1.8711255548272177E-4</v>
      </c>
      <c r="V1522">
        <v>1.7048884E-2</v>
      </c>
      <c r="W1522">
        <f>(V1522-0.006104506)/(0.96359551-0.006104506)</f>
        <v>1.1430267181914956E-2</v>
      </c>
      <c r="X1522">
        <v>0.95684975000000005</v>
      </c>
      <c r="Y1522">
        <f>(X1522-0.026912883)/(0.97887218-0.026912883)</f>
        <v>0.97686620628696919</v>
      </c>
      <c r="Z1522">
        <v>5.7332530000000007E-3</v>
      </c>
      <c r="AA1522">
        <f>(Z1522-0)/(0.8541435-0)</f>
        <v>6.7122831233861766E-3</v>
      </c>
      <c r="AB1522">
        <v>2.5648762999999999E-3</v>
      </c>
      <c r="AC1522">
        <f>(AB1522-0)/(0.90509456-0)</f>
        <v>2.8338213633722423E-3</v>
      </c>
      <c r="AD1522">
        <v>5.1297527000000002E-3</v>
      </c>
      <c r="AE1522" s="3">
        <f>(AD1522-0)/(0.42788053-0)</f>
        <v>1.1988749990563955E-2</v>
      </c>
      <c r="AF1522">
        <v>0</v>
      </c>
      <c r="AG1522">
        <f>(AF1522-0)/(0.48863637-0)</f>
        <v>0</v>
      </c>
      <c r="AH1522">
        <v>18</v>
      </c>
      <c r="AI1522">
        <f>(AH1522-0)/(78.5-0)</f>
        <v>0.22929936305732485</v>
      </c>
      <c r="AJ1522">
        <v>28.1</v>
      </c>
      <c r="AK1522">
        <f>(AJ1522-5.8)/(57.3-5.8)</f>
        <v>0.4330097087378641</v>
      </c>
      <c r="AL1522">
        <v>43</v>
      </c>
      <c r="AM1522">
        <f>(AL1522-5.5)/(55.8-5.5)</f>
        <v>0.74552683896620286</v>
      </c>
      <c r="AN1522">
        <v>10.8</v>
      </c>
      <c r="AO1522">
        <f>(AN1522-1.2)/(66.3-1.2)</f>
        <v>0.14746543778801846</v>
      </c>
      <c r="AP1522">
        <v>0.26870850935425472</v>
      </c>
      <c r="AQ1522">
        <v>0.27791188895594449</v>
      </c>
      <c r="AR1522">
        <v>0.25467712733856368</v>
      </c>
      <c r="AS1522">
        <v>0.1987024743512372</v>
      </c>
      <c r="AT1522" t="s">
        <v>147</v>
      </c>
      <c r="AU1522" t="s">
        <v>104</v>
      </c>
      <c r="AZ1522">
        <v>-0.39600000000000002</v>
      </c>
      <c r="BA1522" t="s">
        <v>74</v>
      </c>
      <c r="BB1522">
        <v>0</v>
      </c>
      <c r="BC1522" t="s">
        <v>74</v>
      </c>
    </row>
    <row r="1523" spans="1:55">
      <c r="A1523" s="1">
        <v>1521</v>
      </c>
      <c r="B1523" t="s">
        <v>1111</v>
      </c>
      <c r="C1523" t="s">
        <v>107</v>
      </c>
      <c r="D1523">
        <v>97</v>
      </c>
      <c r="E1523">
        <v>8</v>
      </c>
      <c r="F1523">
        <v>275174</v>
      </c>
      <c r="G1523">
        <v>43</v>
      </c>
      <c r="H1523">
        <v>0.81977728763922908</v>
      </c>
      <c r="I1523">
        <v>97</v>
      </c>
      <c r="J1523" t="s">
        <v>122</v>
      </c>
      <c r="K1523" t="s">
        <v>57</v>
      </c>
      <c r="L1523" t="s">
        <v>59</v>
      </c>
      <c r="M1523" t="s">
        <v>58</v>
      </c>
      <c r="N1523" t="s">
        <v>60</v>
      </c>
      <c r="O1523" t="s">
        <v>62</v>
      </c>
      <c r="P1523" t="s">
        <v>61</v>
      </c>
      <c r="Q1523" t="s">
        <v>63</v>
      </c>
      <c r="R1523" t="s">
        <v>65</v>
      </c>
      <c r="S1523" t="s">
        <v>69</v>
      </c>
      <c r="T1523">
        <v>166.90076999999999</v>
      </c>
      <c r="U1523">
        <f>(T1523-0.014129973)/(27755.404-0.014129973)</f>
        <v>6.0127651172798193E-3</v>
      </c>
      <c r="V1523">
        <v>3.8520433E-2</v>
      </c>
      <c r="W1523">
        <f>(V1523-0.006104506)/(0.96359551-0.006104506)</f>
        <v>3.3855072125565371E-2</v>
      </c>
      <c r="X1523">
        <v>0.87257940000000001</v>
      </c>
      <c r="Y1523">
        <f>(X1523-0.026912883)/(0.97887218-0.026912883)</f>
        <v>0.88834314625113642</v>
      </c>
      <c r="Z1523">
        <v>3.2762065999999999E-2</v>
      </c>
      <c r="AA1523">
        <f>(Z1523-0)/(0.8541435-0)</f>
        <v>3.8356629770056203E-2</v>
      </c>
      <c r="AB1523">
        <v>6.0461150000000003E-3</v>
      </c>
      <c r="AC1523">
        <f>(AB1523-0)/(0.90509456-0)</f>
        <v>6.6800920778929442E-3</v>
      </c>
      <c r="AD1523">
        <v>2.2098294000000001E-2</v>
      </c>
      <c r="AE1523" s="3">
        <f>(AD1523-0)/(0.42788053-0)</f>
        <v>5.1645944254579662E-2</v>
      </c>
      <c r="AF1523">
        <v>1.0893283E-3</v>
      </c>
      <c r="AG1523">
        <f>(AF1523-0)/(0.48863637-0)</f>
        <v>2.2293230035250956E-3</v>
      </c>
      <c r="AH1523">
        <v>30.2</v>
      </c>
      <c r="AI1523">
        <f>(AH1523-0)/(78.5-0)</f>
        <v>0.38471337579617831</v>
      </c>
      <c r="AJ1523">
        <v>33.299999999999997</v>
      </c>
      <c r="AK1523">
        <f>(AJ1523-5.8)/(57.3-5.8)</f>
        <v>0.53398058252427183</v>
      </c>
      <c r="AL1523">
        <v>28.2</v>
      </c>
      <c r="AM1523">
        <f>(AL1523-5.5)/(55.8-5.5)</f>
        <v>0.45129224652087474</v>
      </c>
      <c r="AN1523">
        <v>8.4</v>
      </c>
      <c r="AO1523">
        <f>(AN1523-1.2)/(66.3-1.2)</f>
        <v>0.11059907834101383</v>
      </c>
      <c r="AP1523">
        <v>0.24081007662979631</v>
      </c>
      <c r="AQ1523">
        <v>0.36268810611017288</v>
      </c>
      <c r="AR1523">
        <v>0.2317837237901775</v>
      </c>
      <c r="AS1523">
        <v>0.16471809346985331</v>
      </c>
      <c r="AT1523" t="s">
        <v>104</v>
      </c>
      <c r="AU1523" t="s">
        <v>104</v>
      </c>
      <c r="AV1523">
        <v>56</v>
      </c>
      <c r="AW1523">
        <v>0.41791044799999999</v>
      </c>
      <c r="AX1523">
        <v>0.57287999999999994</v>
      </c>
      <c r="AY1523">
        <f>(AX1523-0)/(1.01692-0)</f>
        <v>0.56334814931361354</v>
      </c>
      <c r="AZ1523">
        <v>-9.8035339999999999E-2</v>
      </c>
      <c r="BA1523" t="s">
        <v>74</v>
      </c>
      <c r="BB1523">
        <v>-0.13654387500000001</v>
      </c>
      <c r="BC1523" t="s">
        <v>74</v>
      </c>
    </row>
    <row r="1524" spans="1:55">
      <c r="A1524" s="1">
        <v>1522</v>
      </c>
      <c r="B1524" t="s">
        <v>1111</v>
      </c>
      <c r="C1524" t="s">
        <v>594</v>
      </c>
      <c r="D1524">
        <v>0</v>
      </c>
      <c r="E1524">
        <v>0</v>
      </c>
      <c r="F1524">
        <v>10261</v>
      </c>
      <c r="G1524">
        <v>102</v>
      </c>
      <c r="H1524">
        <v>0</v>
      </c>
      <c r="I1524">
        <v>0</v>
      </c>
      <c r="J1524" t="s">
        <v>77</v>
      </c>
      <c r="K1524" t="s">
        <v>57</v>
      </c>
      <c r="L1524" t="s">
        <v>59</v>
      </c>
      <c r="M1524" t="s">
        <v>58</v>
      </c>
      <c r="N1524" t="s">
        <v>60</v>
      </c>
      <c r="O1524" t="s">
        <v>62</v>
      </c>
      <c r="P1524" t="s">
        <v>61</v>
      </c>
      <c r="Q1524" t="s">
        <v>63</v>
      </c>
      <c r="R1524" t="s">
        <v>64</v>
      </c>
      <c r="S1524" t="s">
        <v>65</v>
      </c>
      <c r="T1524">
        <v>8.7936744999999998</v>
      </c>
      <c r="U1524">
        <f>(T1524-0.014129973)/(27755.404-0.014129973)</f>
        <v>3.1631854454622582E-4</v>
      </c>
      <c r="V1524">
        <v>2.5822069E-2</v>
      </c>
      <c r="W1524">
        <f>(V1524-0.006104506)/(0.96359551-0.006104506)</f>
        <v>2.0592948568318874E-2</v>
      </c>
      <c r="X1524">
        <v>0.93766391000000004</v>
      </c>
      <c r="Y1524">
        <f>(X1524-0.026912883)/(0.97887218-0.026912883)</f>
        <v>0.95671215131795717</v>
      </c>
      <c r="Z1524">
        <v>9.5824086999999995E-3</v>
      </c>
      <c r="AA1524">
        <f>(Z1524-0)/(0.8541435-0)</f>
        <v>1.1218733971516496E-2</v>
      </c>
      <c r="AB1524">
        <v>4.5390357000000001E-3</v>
      </c>
      <c r="AC1524">
        <f>(AB1524-0)/(0.90509456-0)</f>
        <v>5.0149850641020314E-3</v>
      </c>
      <c r="AD1524">
        <v>8.7754688999999997E-3</v>
      </c>
      <c r="AE1524" s="3">
        <f>(AD1524-0)/(0.42788053-0)</f>
        <v>2.0509156843383364E-2</v>
      </c>
      <c r="AF1524">
        <v>3.0260238999999997E-4</v>
      </c>
      <c r="AG1524">
        <f>(AF1524-0)/(0.48863637-0)</f>
        <v>6.1927930170240907E-4</v>
      </c>
      <c r="AH1524">
        <v>18.8</v>
      </c>
      <c r="AI1524">
        <f>(AH1524-0)/(78.5-0)</f>
        <v>0.23949044585987261</v>
      </c>
      <c r="AJ1524">
        <v>29.1</v>
      </c>
      <c r="AK1524">
        <f>(AJ1524-5.8)/(57.3-5.8)</f>
        <v>0.45242718446601943</v>
      </c>
      <c r="AL1524">
        <v>40</v>
      </c>
      <c r="AM1524">
        <f>(AL1524-5.5)/(55.8-5.5)</f>
        <v>0.68588469184890655</v>
      </c>
      <c r="AN1524">
        <v>12.1</v>
      </c>
      <c r="AO1524">
        <f>(AN1524-1.2)/(66.3-1.2)</f>
        <v>0.16743471582181263</v>
      </c>
      <c r="AP1524">
        <v>0.26618922735525519</v>
      </c>
      <c r="AQ1524">
        <v>0.27446035908815819</v>
      </c>
      <c r="AR1524">
        <v>0.24349404881985071</v>
      </c>
      <c r="AS1524">
        <v>0.21585636473673589</v>
      </c>
      <c r="AT1524" t="s">
        <v>147</v>
      </c>
      <c r="AU1524" t="s">
        <v>104</v>
      </c>
      <c r="AZ1524">
        <v>0</v>
      </c>
      <c r="BA1524" t="s">
        <v>74</v>
      </c>
      <c r="BB1524">
        <v>0</v>
      </c>
      <c r="BC1524" t="s">
        <v>74</v>
      </c>
    </row>
    <row r="1525" spans="1:55">
      <c r="A1525" s="1">
        <v>1523</v>
      </c>
      <c r="B1525" t="s">
        <v>1111</v>
      </c>
      <c r="C1525" t="s">
        <v>643</v>
      </c>
      <c r="D1525">
        <v>6</v>
      </c>
      <c r="E1525">
        <v>0</v>
      </c>
      <c r="F1525">
        <v>8957</v>
      </c>
      <c r="G1525">
        <v>32</v>
      </c>
      <c r="H1525">
        <v>2.0933348219269838</v>
      </c>
      <c r="I1525">
        <v>6</v>
      </c>
      <c r="J1525" t="s">
        <v>77</v>
      </c>
      <c r="K1525" t="s">
        <v>57</v>
      </c>
      <c r="L1525" t="s">
        <v>59</v>
      </c>
      <c r="M1525" t="s">
        <v>58</v>
      </c>
      <c r="N1525" t="s">
        <v>62</v>
      </c>
      <c r="O1525" t="s">
        <v>61</v>
      </c>
      <c r="P1525" t="s">
        <v>60</v>
      </c>
      <c r="Q1525" t="s">
        <v>63</v>
      </c>
      <c r="R1525" t="s">
        <v>64</v>
      </c>
      <c r="S1525" t="s">
        <v>65</v>
      </c>
      <c r="T1525">
        <v>4.4963154999999997</v>
      </c>
      <c r="U1525">
        <f>(T1525-0.014129973)/(27755.404-0.014129973)</f>
        <v>1.6148883326767117E-4</v>
      </c>
      <c r="V1525">
        <v>2.3888757E-2</v>
      </c>
      <c r="W1525">
        <f>(V1525-0.006104506)/(0.96359551-0.006104506)</f>
        <v>1.8573804793679295E-2</v>
      </c>
      <c r="X1525">
        <v>0.94937009000000006</v>
      </c>
      <c r="Y1525">
        <f>(X1525-0.026912883)/(0.97887218-0.026912883)</f>
        <v>0.96900908463946667</v>
      </c>
      <c r="Z1525">
        <v>5.7047778000000014E-3</v>
      </c>
      <c r="AA1525">
        <f>(Z1525-0)/(0.8541435-0)</f>
        <v>6.6789453996898666E-3</v>
      </c>
      <c r="AB1525">
        <v>3.5654861000000001E-3</v>
      </c>
      <c r="AC1525">
        <f>(AB1525-0)/(0.90509456-0)</f>
        <v>3.9393520385317534E-3</v>
      </c>
      <c r="AD1525">
        <v>3.4466365000000001E-3</v>
      </c>
      <c r="AE1525" s="3">
        <f>(AD1525-0)/(0.42788053-0)</f>
        <v>8.0551374936363666E-3</v>
      </c>
      <c r="AF1525">
        <v>1.1884953E-3</v>
      </c>
      <c r="AG1525">
        <f>(AF1525-0)/(0.48863637-0)</f>
        <v>2.4322694194867239E-3</v>
      </c>
      <c r="AH1525">
        <v>16.2</v>
      </c>
      <c r="AI1525">
        <f>(AH1525-0)/(78.5-0)</f>
        <v>0.20636942675159234</v>
      </c>
      <c r="AJ1525">
        <v>25.2</v>
      </c>
      <c r="AK1525">
        <f>(AJ1525-5.8)/(57.3-5.8)</f>
        <v>0.37669902912621356</v>
      </c>
      <c r="AL1525">
        <v>45.8</v>
      </c>
      <c r="AM1525">
        <f>(AL1525-5.5)/(55.8-5.5)</f>
        <v>0.80119284294234594</v>
      </c>
      <c r="AN1525">
        <v>12.8</v>
      </c>
      <c r="AO1525">
        <f>(AN1525-1.2)/(66.3-1.2)</f>
        <v>0.17818740399385563</v>
      </c>
      <c r="AP1525">
        <v>0.26372712146422622</v>
      </c>
      <c r="AQ1525">
        <v>0.25445685761825543</v>
      </c>
      <c r="AR1525">
        <v>0.25719039695745199</v>
      </c>
      <c r="AS1525">
        <v>0.2246256239600665</v>
      </c>
      <c r="AT1525" t="s">
        <v>66</v>
      </c>
      <c r="AU1525" t="s">
        <v>66</v>
      </c>
      <c r="AZ1525">
        <v>-0.54133333299999997</v>
      </c>
      <c r="BA1525" t="s">
        <v>74</v>
      </c>
      <c r="BB1525">
        <v>-7.7333333000000004E-2</v>
      </c>
      <c r="BC1525" t="s">
        <v>74</v>
      </c>
    </row>
    <row r="1526" spans="1:55">
      <c r="A1526" s="1">
        <v>1524</v>
      </c>
      <c r="B1526" t="s">
        <v>1111</v>
      </c>
      <c r="C1526" t="s">
        <v>109</v>
      </c>
      <c r="D1526">
        <v>7</v>
      </c>
      <c r="E1526">
        <v>1</v>
      </c>
      <c r="F1526">
        <v>22272</v>
      </c>
      <c r="G1526">
        <v>48</v>
      </c>
      <c r="H1526">
        <v>0.65478328544061304</v>
      </c>
      <c r="I1526">
        <v>7</v>
      </c>
      <c r="J1526" t="s">
        <v>56</v>
      </c>
      <c r="K1526" t="s">
        <v>57</v>
      </c>
      <c r="L1526" t="s">
        <v>59</v>
      </c>
      <c r="M1526" t="s">
        <v>58</v>
      </c>
      <c r="N1526" t="s">
        <v>61</v>
      </c>
      <c r="O1526" t="s">
        <v>60</v>
      </c>
      <c r="P1526" t="s">
        <v>62</v>
      </c>
      <c r="Q1526" t="s">
        <v>63</v>
      </c>
      <c r="R1526" t="s">
        <v>64</v>
      </c>
      <c r="S1526" t="s">
        <v>65</v>
      </c>
      <c r="T1526">
        <v>12.072623</v>
      </c>
      <c r="U1526">
        <f>(T1526-0.014129973)/(27755.404-0.014129973)</f>
        <v>4.3445590508609455E-4</v>
      </c>
      <c r="V1526">
        <v>2.6339940999999999E-2</v>
      </c>
      <c r="W1526">
        <f>(V1526-0.006104506)/(0.96359551-0.006104506)</f>
        <v>2.1133812135534173E-2</v>
      </c>
      <c r="X1526">
        <v>0.93304883999999999</v>
      </c>
      <c r="Y1526">
        <f>(X1526-0.026912883)/(0.97887218-0.026912883)</f>
        <v>0.95186418143674068</v>
      </c>
      <c r="Z1526">
        <v>1.2573421E-2</v>
      </c>
      <c r="AA1526">
        <f>(Z1526-0)/(0.8541435-0)</f>
        <v>1.4720501882880337E-2</v>
      </c>
      <c r="AB1526">
        <v>6.3784877000000002E-3</v>
      </c>
      <c r="AC1526">
        <f>(AB1526-0)/(0.90509456-0)</f>
        <v>7.0473163599613286E-3</v>
      </c>
      <c r="AD1526">
        <v>3.8546256000000002E-3</v>
      </c>
      <c r="AE1526" s="3">
        <f>(AD1526-0)/(0.42788053-0)</f>
        <v>9.0086492133680408E-3</v>
      </c>
      <c r="AF1526">
        <v>8.7187956999999999E-4</v>
      </c>
      <c r="AG1526">
        <f>(AF1526-0)/(0.48863637-0)</f>
        <v>1.7843116549019877E-3</v>
      </c>
      <c r="AH1526">
        <v>15.5</v>
      </c>
      <c r="AI1526">
        <f>(AH1526-0)/(78.5-0)</f>
        <v>0.19745222929936307</v>
      </c>
      <c r="AJ1526">
        <v>30</v>
      </c>
      <c r="AK1526">
        <f>(AJ1526-5.8)/(57.3-5.8)</f>
        <v>0.46990291262135919</v>
      </c>
      <c r="AL1526">
        <v>42.5</v>
      </c>
      <c r="AM1526">
        <f>(AL1526-5.5)/(55.8-5.5)</f>
        <v>0.73558648111332015</v>
      </c>
      <c r="AN1526">
        <v>12.1</v>
      </c>
      <c r="AO1526">
        <f>(AN1526-1.2)/(66.3-1.2)</f>
        <v>0.16743471582181263</v>
      </c>
      <c r="AP1526">
        <v>0.24095998531571219</v>
      </c>
      <c r="AQ1526">
        <v>0.26830947136563871</v>
      </c>
      <c r="AR1526">
        <v>0.27331130690161531</v>
      </c>
      <c r="AS1526">
        <v>0.21741923641703381</v>
      </c>
      <c r="AT1526" t="s">
        <v>104</v>
      </c>
      <c r="AU1526" t="s">
        <v>104</v>
      </c>
      <c r="AZ1526">
        <v>-0.149714286</v>
      </c>
      <c r="BA1526" t="s">
        <v>74</v>
      </c>
      <c r="BB1526">
        <v>-0.245</v>
      </c>
      <c r="BC1526" t="s">
        <v>74</v>
      </c>
    </row>
    <row r="1527" spans="1:55">
      <c r="A1527" s="1">
        <v>1525</v>
      </c>
      <c r="B1527" t="s">
        <v>1111</v>
      </c>
      <c r="C1527" t="s">
        <v>1125</v>
      </c>
      <c r="D1527">
        <v>0</v>
      </c>
      <c r="E1527">
        <v>0</v>
      </c>
      <c r="F1527">
        <v>9627</v>
      </c>
      <c r="G1527">
        <v>102</v>
      </c>
      <c r="H1527">
        <v>0</v>
      </c>
      <c r="I1527">
        <v>0</v>
      </c>
      <c r="J1527" t="s">
        <v>77</v>
      </c>
      <c r="K1527" t="s">
        <v>57</v>
      </c>
      <c r="L1527" t="s">
        <v>59</v>
      </c>
      <c r="M1527" t="s">
        <v>100</v>
      </c>
      <c r="N1527" t="s">
        <v>63</v>
      </c>
      <c r="O1527" t="s">
        <v>61</v>
      </c>
      <c r="P1527" t="s">
        <v>60</v>
      </c>
      <c r="Q1527" t="s">
        <v>62</v>
      </c>
      <c r="R1527" t="s">
        <v>64</v>
      </c>
      <c r="S1527" t="s">
        <v>65</v>
      </c>
      <c r="T1527">
        <v>9.2060528000000001</v>
      </c>
      <c r="U1527">
        <f>(T1527-0.014129973)/(27755.404-0.014129973)</f>
        <v>3.3117613804179862E-4</v>
      </c>
      <c r="V1527">
        <v>1.8508780999999998E-2</v>
      </c>
      <c r="W1527">
        <f>(V1527-0.006104506)/(0.96359551-0.006104506)</f>
        <v>1.2954978112776086E-2</v>
      </c>
      <c r="X1527">
        <v>0.94436847999999995</v>
      </c>
      <c r="Y1527">
        <f>(X1527-0.026912883)/(0.97887218-0.026912883)</f>
        <v>0.96375506798585331</v>
      </c>
      <c r="Z1527">
        <v>5.9943213E-3</v>
      </c>
      <c r="AA1527">
        <f>(Z1527-0)/(0.8541435-0)</f>
        <v>7.0179323497749505E-3</v>
      </c>
      <c r="AB1527">
        <v>1.0306025999999999E-2</v>
      </c>
      <c r="AC1527">
        <f>(AB1527-0)/(0.90509456-0)</f>
        <v>1.1386684281916356E-2</v>
      </c>
      <c r="AD1527">
        <v>1.9981068999999998E-3</v>
      </c>
      <c r="AE1527" s="3">
        <f>(AD1527-0)/(0.42788053-0)</f>
        <v>4.6697775661818496E-3</v>
      </c>
      <c r="AF1527">
        <v>9.4647176000000005E-4</v>
      </c>
      <c r="AG1527">
        <f>(AF1527-0)/(0.48863637-0)</f>
        <v>1.9369654370999852E-3</v>
      </c>
      <c r="AH1527">
        <v>10</v>
      </c>
      <c r="AI1527">
        <f>(AH1527-0)/(78.5-0)</f>
        <v>0.12738853503184713</v>
      </c>
      <c r="AJ1527">
        <v>31.4</v>
      </c>
      <c r="AK1527">
        <f>(AJ1527-5.8)/(57.3-5.8)</f>
        <v>0.49708737864077668</v>
      </c>
      <c r="AL1527">
        <v>43.4</v>
      </c>
      <c r="AM1527">
        <f>(AL1527-5.5)/(55.8-5.5)</f>
        <v>0.75347912524850891</v>
      </c>
      <c r="AN1527">
        <v>15.1</v>
      </c>
      <c r="AO1527">
        <f>(AN1527-1.2)/(66.3-1.2)</f>
        <v>0.21351766513056838</v>
      </c>
      <c r="AP1527">
        <v>0.18897886213061321</v>
      </c>
      <c r="AQ1527">
        <v>0.19097696918708601</v>
      </c>
      <c r="AR1527">
        <v>0.29224944789147123</v>
      </c>
      <c r="AS1527">
        <v>0.32779472079082977</v>
      </c>
      <c r="AT1527" t="s">
        <v>147</v>
      </c>
      <c r="AU1527" t="s">
        <v>104</v>
      </c>
      <c r="AZ1527">
        <v>0</v>
      </c>
      <c r="BA1527" t="s">
        <v>74</v>
      </c>
      <c r="BB1527">
        <v>0</v>
      </c>
      <c r="BC1527" t="s">
        <v>74</v>
      </c>
    </row>
    <row r="1528" spans="1:55">
      <c r="A1528" s="1">
        <v>1526</v>
      </c>
      <c r="B1528" t="s">
        <v>1111</v>
      </c>
      <c r="C1528" t="s">
        <v>1126</v>
      </c>
      <c r="D1528">
        <v>1</v>
      </c>
      <c r="E1528">
        <v>0</v>
      </c>
      <c r="F1528">
        <v>4912</v>
      </c>
      <c r="G1528">
        <v>17</v>
      </c>
      <c r="H1528">
        <v>1.1975474228779459</v>
      </c>
      <c r="I1528">
        <v>1</v>
      </c>
      <c r="J1528" t="s">
        <v>77</v>
      </c>
      <c r="K1528" t="s">
        <v>57</v>
      </c>
      <c r="L1528" t="s">
        <v>59</v>
      </c>
      <c r="M1528" t="s">
        <v>100</v>
      </c>
      <c r="N1528" t="s">
        <v>61</v>
      </c>
      <c r="O1528" t="s">
        <v>63</v>
      </c>
      <c r="P1528" t="s">
        <v>60</v>
      </c>
      <c r="Q1528" t="s">
        <v>62</v>
      </c>
      <c r="R1528" t="s">
        <v>64</v>
      </c>
      <c r="S1528" t="s">
        <v>65</v>
      </c>
      <c r="T1528">
        <v>3.6749930000000002</v>
      </c>
      <c r="U1528">
        <f>(T1528-0.014129973)/(27755.404-0.014129973)</f>
        <v>1.3189737359637523E-4</v>
      </c>
      <c r="V1528">
        <v>1.3396912E-2</v>
      </c>
      <c r="W1528">
        <f>(V1528-0.006104506)/(0.96359551-0.006104506)</f>
        <v>7.616161373355316E-3</v>
      </c>
      <c r="X1528">
        <v>0.95640325999999998</v>
      </c>
      <c r="Y1528">
        <f>(X1528-0.026912883)/(0.97887218-0.026912883)</f>
        <v>0.97639718413296839</v>
      </c>
      <c r="Z1528">
        <v>3.1789282999999998E-3</v>
      </c>
      <c r="AA1528">
        <f>(Z1528-0)/(0.8541435-0)</f>
        <v>3.7217730978459707E-3</v>
      </c>
      <c r="AB1528">
        <v>1.1580382E-2</v>
      </c>
      <c r="AC1528">
        <f>(AB1528-0)/(0.90509456-0)</f>
        <v>1.2794665344138187E-2</v>
      </c>
      <c r="AD1528">
        <v>3.4059945E-3</v>
      </c>
      <c r="AE1528" s="3">
        <f>(AD1528-0)/(0.42788053-0)</f>
        <v>7.9601530361757752E-3</v>
      </c>
      <c r="AF1528">
        <v>2.2706631000000001E-4</v>
      </c>
      <c r="AG1528">
        <f>(AF1528-0)/(0.48863637-0)</f>
        <v>4.6469383766910353E-4</v>
      </c>
      <c r="AH1528">
        <v>19.8</v>
      </c>
      <c r="AI1528">
        <f>(AH1528-0)/(78.5-0)</f>
        <v>0.25222929936305732</v>
      </c>
      <c r="AJ1528">
        <v>27.1</v>
      </c>
      <c r="AK1528">
        <f>(AJ1528-5.8)/(57.3-5.8)</f>
        <v>0.41359223300970877</v>
      </c>
      <c r="AL1528">
        <v>43.9</v>
      </c>
      <c r="AM1528">
        <f>(AL1528-5.5)/(55.8-5.5)</f>
        <v>0.76341948310139163</v>
      </c>
      <c r="AN1528">
        <v>9.1</v>
      </c>
      <c r="AO1528">
        <f>(AN1528-1.2)/(66.3-1.2)</f>
        <v>0.12135176651305683</v>
      </c>
      <c r="AP1528">
        <v>0.221843778383288</v>
      </c>
      <c r="AQ1528">
        <v>0.2395549500454133</v>
      </c>
      <c r="AR1528">
        <v>0.28746594005449588</v>
      </c>
      <c r="AS1528">
        <v>0.25113533151680278</v>
      </c>
      <c r="AT1528" t="s">
        <v>104</v>
      </c>
      <c r="AU1528" t="s">
        <v>66</v>
      </c>
      <c r="AZ1528" s="4">
        <v>-1.5100000000000001E-15</v>
      </c>
      <c r="BA1528" t="s">
        <v>74</v>
      </c>
      <c r="BB1528">
        <v>-1.838857143</v>
      </c>
      <c r="BC1528" t="s">
        <v>74</v>
      </c>
    </row>
    <row r="1529" spans="1:55">
      <c r="A1529" s="1">
        <v>1527</v>
      </c>
      <c r="B1529" t="s">
        <v>1111</v>
      </c>
      <c r="C1529" t="s">
        <v>217</v>
      </c>
      <c r="D1529">
        <v>2</v>
      </c>
      <c r="E1529">
        <v>0</v>
      </c>
      <c r="F1529">
        <v>10144</v>
      </c>
      <c r="G1529">
        <v>26</v>
      </c>
      <c r="H1529">
        <v>0.7583110895413735</v>
      </c>
      <c r="I1529">
        <v>2</v>
      </c>
      <c r="J1529" t="s">
        <v>77</v>
      </c>
      <c r="K1529" t="s">
        <v>57</v>
      </c>
      <c r="L1529" t="s">
        <v>58</v>
      </c>
      <c r="M1529" t="s">
        <v>59</v>
      </c>
      <c r="N1529" t="s">
        <v>60</v>
      </c>
      <c r="O1529" t="s">
        <v>62</v>
      </c>
      <c r="P1529" t="s">
        <v>61</v>
      </c>
      <c r="Q1529" t="s">
        <v>63</v>
      </c>
      <c r="R1529" t="s">
        <v>64</v>
      </c>
      <c r="S1529" t="s">
        <v>65</v>
      </c>
      <c r="T1529">
        <v>8.4389858000000011</v>
      </c>
      <c r="U1529">
        <f>(T1529-0.014129973)/(27755.404-0.014129973)</f>
        <v>3.0353945184888179E-4</v>
      </c>
      <c r="V1529">
        <v>1.5783762999999999E-2</v>
      </c>
      <c r="W1529">
        <f>(V1529-0.006104506)/(0.96359551-0.006104506)</f>
        <v>1.0108979572198676E-2</v>
      </c>
      <c r="X1529">
        <v>0.90362041999999998</v>
      </c>
      <c r="Y1529">
        <f>(X1529-0.026912883)/(0.97887218-0.026912883)</f>
        <v>0.92095065383872188</v>
      </c>
      <c r="Z1529">
        <v>4.8929664999999997E-2</v>
      </c>
      <c r="AA1529">
        <f>(Z1529-0)/(0.8541435-0)</f>
        <v>5.7285063926611861E-2</v>
      </c>
      <c r="AB1529">
        <v>6.4121535999999996E-3</v>
      </c>
      <c r="AC1529">
        <f>(AB1529-0)/(0.90509456-0)</f>
        <v>7.0845123629955306E-3</v>
      </c>
      <c r="AD1529">
        <v>3.5513465000000001E-3</v>
      </c>
      <c r="AE1529" s="3">
        <f>(AD1529-0)/(0.42788053-0)</f>
        <v>8.299855335787306E-3</v>
      </c>
      <c r="AF1529">
        <v>6.9053960000000009E-4</v>
      </c>
      <c r="AG1529">
        <f>(AF1529-0)/(0.48863637-0)</f>
        <v>1.4131973025258027E-3</v>
      </c>
      <c r="AH1529">
        <v>24.4</v>
      </c>
      <c r="AI1529">
        <f>(AH1529-0)/(78.5-0)</f>
        <v>0.31082802547770699</v>
      </c>
      <c r="AJ1529">
        <v>25.5</v>
      </c>
      <c r="AK1529">
        <f>(AJ1529-5.8)/(57.3-5.8)</f>
        <v>0.3825242718446602</v>
      </c>
      <c r="AL1529">
        <v>38.5</v>
      </c>
      <c r="AM1529">
        <f>(AL1529-5.5)/(55.8-5.5)</f>
        <v>0.6560636182902585</v>
      </c>
      <c r="AN1529">
        <v>11.6</v>
      </c>
      <c r="AO1529">
        <f>(AN1529-1.2)/(66.3-1.2)</f>
        <v>0.15975422427035332</v>
      </c>
      <c r="AP1529">
        <v>0.26033343198184872</v>
      </c>
      <c r="AQ1529">
        <v>0.2944658182894348</v>
      </c>
      <c r="AR1529">
        <v>0.25254019927000099</v>
      </c>
      <c r="AS1529">
        <v>0.19266055045871561</v>
      </c>
      <c r="AT1529" t="s">
        <v>104</v>
      </c>
      <c r="AU1529" t="s">
        <v>104</v>
      </c>
      <c r="AZ1529">
        <v>-0.58714285700000002</v>
      </c>
      <c r="BA1529" t="s">
        <v>74</v>
      </c>
      <c r="BB1529">
        <v>-0.59257142900000004</v>
      </c>
      <c r="BC1529" t="s">
        <v>74</v>
      </c>
    </row>
    <row r="1530" spans="1:55">
      <c r="A1530" s="1">
        <v>1528</v>
      </c>
      <c r="B1530" t="s">
        <v>1111</v>
      </c>
      <c r="C1530" t="s">
        <v>1127</v>
      </c>
      <c r="D1530">
        <v>5</v>
      </c>
      <c r="E1530">
        <v>0</v>
      </c>
      <c r="F1530">
        <v>40400</v>
      </c>
      <c r="G1530">
        <v>30</v>
      </c>
      <c r="H1530">
        <v>0.41254125412541259</v>
      </c>
      <c r="I1530">
        <v>5</v>
      </c>
      <c r="J1530" t="s">
        <v>56</v>
      </c>
      <c r="K1530" t="s">
        <v>57</v>
      </c>
      <c r="L1530" t="s">
        <v>59</v>
      </c>
      <c r="M1530" t="s">
        <v>117</v>
      </c>
      <c r="N1530" t="s">
        <v>60</v>
      </c>
      <c r="O1530" t="s">
        <v>62</v>
      </c>
      <c r="P1530" t="s">
        <v>61</v>
      </c>
      <c r="Q1530" t="s">
        <v>63</v>
      </c>
      <c r="R1530" t="s">
        <v>64</v>
      </c>
      <c r="S1530" t="s">
        <v>65</v>
      </c>
      <c r="T1530">
        <v>16.687469</v>
      </c>
      <c r="U1530">
        <f>(T1530-0.014129973)/(27755.404-0.014129973)</f>
        <v>6.0072436759411234E-4</v>
      </c>
      <c r="V1530">
        <v>2.2282664000000001E-2</v>
      </c>
      <c r="W1530">
        <f>(V1530-0.006104506)/(0.96359551-0.006104506)</f>
        <v>1.6896407310788689E-2</v>
      </c>
      <c r="X1530">
        <v>0.94056289999999998</v>
      </c>
      <c r="Y1530">
        <f>(X1530-0.026912883)/(0.97887218-0.026912883)</f>
        <v>0.95975743908302835</v>
      </c>
      <c r="Z1530">
        <v>5.1402338000000004E-3</v>
      </c>
      <c r="AA1530">
        <f>(Z1530-0)/(0.8541435-0)</f>
        <v>6.0179979125287502E-3</v>
      </c>
      <c r="AB1530">
        <v>6.4128157999999999E-3</v>
      </c>
      <c r="AC1530">
        <f>(AB1530-0)/(0.90509456-0)</f>
        <v>7.0852439992568289E-3</v>
      </c>
      <c r="AD1530">
        <v>7.2362510999999996E-3</v>
      </c>
      <c r="AE1530" s="3">
        <f>(AD1530-0)/(0.42788053-0)</f>
        <v>1.6911849436103112E-2</v>
      </c>
      <c r="AF1530">
        <v>4.7409922E-4</v>
      </c>
      <c r="AG1530">
        <f>(AF1530-0)/(0.48863637-0)</f>
        <v>9.7024955387581984E-4</v>
      </c>
      <c r="AH1530">
        <v>16.5</v>
      </c>
      <c r="AI1530">
        <f>(AH1530-0)/(78.5-0)</f>
        <v>0.21019108280254778</v>
      </c>
      <c r="AJ1530">
        <v>31.2</v>
      </c>
      <c r="AK1530">
        <f>(AJ1530-5.8)/(57.3-5.8)</f>
        <v>0.4932038834951456</v>
      </c>
      <c r="AL1530">
        <v>39.6</v>
      </c>
      <c r="AM1530">
        <f>(AL1530-5.5)/(55.8-5.5)</f>
        <v>0.6779324055666005</v>
      </c>
      <c r="AN1530">
        <v>12.7</v>
      </c>
      <c r="AO1530">
        <f>(AN1530-1.2)/(66.3-1.2)</f>
        <v>0.17665130568356377</v>
      </c>
      <c r="AP1530">
        <v>0.2604800878331171</v>
      </c>
      <c r="AQ1530">
        <v>0.28842698872142941</v>
      </c>
      <c r="AR1530">
        <v>0.252669927138437</v>
      </c>
      <c r="AS1530">
        <v>0.1984229963070166</v>
      </c>
      <c r="AT1530" t="s">
        <v>147</v>
      </c>
      <c r="AU1530" t="s">
        <v>104</v>
      </c>
      <c r="AZ1530">
        <v>-0.47622857099999999</v>
      </c>
      <c r="BA1530" t="s">
        <v>74</v>
      </c>
      <c r="BB1530">
        <v>-0.37051428600000003</v>
      </c>
      <c r="BC1530" t="s">
        <v>74</v>
      </c>
    </row>
    <row r="1531" spans="1:55">
      <c r="A1531" s="1">
        <v>1529</v>
      </c>
      <c r="B1531" t="s">
        <v>1111</v>
      </c>
      <c r="C1531" t="s">
        <v>976</v>
      </c>
      <c r="D1531">
        <v>2</v>
      </c>
      <c r="E1531">
        <v>0</v>
      </c>
      <c r="F1531">
        <v>10630</v>
      </c>
      <c r="G1531">
        <v>22</v>
      </c>
      <c r="H1531">
        <v>0.85521252031129724</v>
      </c>
      <c r="I1531">
        <v>2</v>
      </c>
      <c r="J1531" t="s">
        <v>77</v>
      </c>
      <c r="K1531" t="s">
        <v>57</v>
      </c>
      <c r="L1531" t="s">
        <v>59</v>
      </c>
      <c r="M1531" t="s">
        <v>58</v>
      </c>
      <c r="N1531" t="s">
        <v>61</v>
      </c>
      <c r="O1531" t="s">
        <v>60</v>
      </c>
      <c r="P1531" t="s">
        <v>62</v>
      </c>
      <c r="Q1531" t="s">
        <v>63</v>
      </c>
      <c r="R1531" t="s">
        <v>64</v>
      </c>
      <c r="S1531" t="s">
        <v>65</v>
      </c>
      <c r="T1531">
        <v>7.1408610000000001</v>
      </c>
      <c r="U1531">
        <f>(T1531-0.014129973)/(27755.404-0.014129973)</f>
        <v>2.5676926392938709E-4</v>
      </c>
      <c r="V1531">
        <v>1.749042E-2</v>
      </c>
      <c r="W1531">
        <f>(V1531-0.006104506)/(0.96359551-0.006104506)</f>
        <v>1.1891405718105317E-2</v>
      </c>
      <c r="X1531">
        <v>0.94271397999999995</v>
      </c>
      <c r="Y1531">
        <f>(X1531-0.026912883)/(0.97887218-0.026912883)</f>
        <v>0.96201707350939392</v>
      </c>
      <c r="Z1531">
        <v>1.4640857E-2</v>
      </c>
      <c r="AA1531">
        <f>(Z1531-0)/(0.8541435-0)</f>
        <v>1.7140980409029633E-2</v>
      </c>
      <c r="AB1531">
        <v>6.9765155000000006E-3</v>
      </c>
      <c r="AC1531">
        <f>(AB1531-0)/(0.90509456-0)</f>
        <v>7.7080515211581874E-3</v>
      </c>
      <c r="AD1531">
        <v>1.4739117999999999E-3</v>
      </c>
      <c r="AE1531" s="3">
        <f>(AD1531-0)/(0.42788053-0)</f>
        <v>3.4446806915939829E-3</v>
      </c>
      <c r="AF1531">
        <v>0</v>
      </c>
      <c r="AG1531">
        <f>(AF1531-0)/(0.48863637-0)</f>
        <v>0</v>
      </c>
      <c r="AH1531">
        <v>10.9</v>
      </c>
      <c r="AI1531">
        <f>(AH1531-0)/(78.5-0)</f>
        <v>0.13885350318471337</v>
      </c>
      <c r="AJ1531">
        <v>27.6</v>
      </c>
      <c r="AK1531">
        <f>(AJ1531-5.8)/(57.3-5.8)</f>
        <v>0.42330097087378643</v>
      </c>
      <c r="AL1531">
        <v>42.2</v>
      </c>
      <c r="AM1531">
        <f>(AL1531-5.5)/(55.8-5.5)</f>
        <v>0.72962226640159056</v>
      </c>
      <c r="AN1531">
        <v>19.2</v>
      </c>
      <c r="AO1531">
        <f>(AN1531-1.2)/(66.3-1.2)</f>
        <v>0.27649769585253459</v>
      </c>
      <c r="AP1531">
        <v>0.22914414857030571</v>
      </c>
      <c r="AQ1531">
        <v>0.27169106809472332</v>
      </c>
      <c r="AR1531">
        <v>0.28525105630342928</v>
      </c>
      <c r="AS1531">
        <v>0.21391372703154179</v>
      </c>
      <c r="AT1531" t="s">
        <v>104</v>
      </c>
      <c r="AU1531" t="s">
        <v>66</v>
      </c>
      <c r="AZ1531">
        <v>-0.191142857</v>
      </c>
      <c r="BA1531" t="s">
        <v>74</v>
      </c>
      <c r="BB1531">
        <v>-0.425714286</v>
      </c>
      <c r="BC1531" t="s">
        <v>74</v>
      </c>
    </row>
    <row r="1532" spans="1:55">
      <c r="A1532" s="1">
        <v>1530</v>
      </c>
      <c r="B1532" t="s">
        <v>1111</v>
      </c>
      <c r="C1532" t="s">
        <v>111</v>
      </c>
      <c r="D1532">
        <v>339</v>
      </c>
      <c r="E1532">
        <v>14</v>
      </c>
      <c r="F1532">
        <v>674158</v>
      </c>
      <c r="G1532">
        <v>38</v>
      </c>
      <c r="H1532">
        <v>1.323288106286501</v>
      </c>
      <c r="I1532">
        <v>339</v>
      </c>
      <c r="J1532" t="s">
        <v>79</v>
      </c>
      <c r="K1532" t="s">
        <v>57</v>
      </c>
      <c r="L1532" t="s">
        <v>58</v>
      </c>
      <c r="M1532" t="s">
        <v>59</v>
      </c>
      <c r="N1532" t="s">
        <v>60</v>
      </c>
      <c r="O1532" t="s">
        <v>62</v>
      </c>
      <c r="P1532" t="s">
        <v>61</v>
      </c>
      <c r="Q1532" t="s">
        <v>63</v>
      </c>
      <c r="R1532" t="s">
        <v>65</v>
      </c>
      <c r="S1532" t="s">
        <v>69</v>
      </c>
      <c r="T1532">
        <v>447.28336000000002</v>
      </c>
      <c r="U1532">
        <f>(T1532-0.014129973)/(27755.404-0.014129973)</f>
        <v>1.6114680143981881E-2</v>
      </c>
      <c r="V1532">
        <v>9.1057210999999999E-2</v>
      </c>
      <c r="W1532">
        <f>(V1532-0.006104506)/(0.96359551-0.006104506)</f>
        <v>8.8724285288428684E-2</v>
      </c>
      <c r="X1532">
        <v>0.62297963999999995</v>
      </c>
      <c r="Y1532">
        <f>(X1532-0.026912883)/(0.97887218-0.026912883)</f>
        <v>0.62614731415349589</v>
      </c>
      <c r="Z1532">
        <v>0.23266081999999999</v>
      </c>
      <c r="AA1532">
        <f>(Z1532-0)/(0.8541435-0)</f>
        <v>0.27239078679402234</v>
      </c>
      <c r="AB1532">
        <v>3.8768712000000001E-3</v>
      </c>
      <c r="AC1532">
        <f>(AB1532-0)/(0.90509456-0)</f>
        <v>4.2833880252246791E-3</v>
      </c>
      <c r="AD1532">
        <v>1.8908851000000001E-2</v>
      </c>
      <c r="AE1532" s="3">
        <f>(AD1532-0)/(0.42788053-0)</f>
        <v>4.4191893938244867E-2</v>
      </c>
      <c r="AF1532">
        <v>2.6045720999999999E-3</v>
      </c>
      <c r="AG1532">
        <f>(AF1532-0)/(0.48863637-0)</f>
        <v>5.3302870189544018E-3</v>
      </c>
      <c r="AH1532">
        <v>30.9</v>
      </c>
      <c r="AI1532">
        <f>(AH1532-0)/(78.5-0)</f>
        <v>0.39363057324840761</v>
      </c>
      <c r="AJ1532">
        <v>31</v>
      </c>
      <c r="AK1532">
        <f>(AJ1532-5.8)/(57.3-5.8)</f>
        <v>0.48932038834951452</v>
      </c>
      <c r="AL1532">
        <v>28.4</v>
      </c>
      <c r="AM1532">
        <f>(AL1532-5.5)/(55.8-5.5)</f>
        <v>0.45526838966202782</v>
      </c>
      <c r="AN1532">
        <v>9.6999999999999993</v>
      </c>
      <c r="AO1532">
        <f>(AN1532-1.2)/(66.3-1.2)</f>
        <v>0.13056835637480799</v>
      </c>
      <c r="AP1532">
        <v>0.25744709106149172</v>
      </c>
      <c r="AQ1532">
        <v>0.34238126992875972</v>
      </c>
      <c r="AR1532">
        <v>0.25073003696950052</v>
      </c>
      <c r="AS1532">
        <v>0.14944160204024801</v>
      </c>
      <c r="AT1532" t="s">
        <v>104</v>
      </c>
      <c r="AU1532" t="s">
        <v>66</v>
      </c>
      <c r="AV1532">
        <v>56</v>
      </c>
      <c r="AW1532">
        <v>0.41791044799999999</v>
      </c>
      <c r="AX1532">
        <v>0.61284000000000005</v>
      </c>
      <c r="AY1532">
        <f>(AX1532-0)/(1.01692-0)</f>
        <v>0.60264327577390553</v>
      </c>
      <c r="AZ1532">
        <v>-0.146102601</v>
      </c>
      <c r="BA1532" t="s">
        <v>74</v>
      </c>
      <c r="BB1532">
        <v>-0.11635910200000001</v>
      </c>
      <c r="BC1532" t="s">
        <v>74</v>
      </c>
    </row>
    <row r="1533" spans="1:55">
      <c r="A1533" s="1">
        <v>1531</v>
      </c>
      <c r="B1533" t="s">
        <v>1111</v>
      </c>
      <c r="C1533" t="s">
        <v>486</v>
      </c>
      <c r="D1533">
        <v>25</v>
      </c>
      <c r="E1533">
        <v>0</v>
      </c>
      <c r="F1533">
        <v>117404</v>
      </c>
      <c r="G1533">
        <v>38</v>
      </c>
      <c r="H1533">
        <v>0.56036824711432764</v>
      </c>
      <c r="I1533">
        <v>25</v>
      </c>
      <c r="J1533" t="s">
        <v>56</v>
      </c>
      <c r="K1533" t="s">
        <v>57</v>
      </c>
      <c r="L1533" t="s">
        <v>59</v>
      </c>
      <c r="M1533" t="s">
        <v>58</v>
      </c>
      <c r="N1533" t="s">
        <v>60</v>
      </c>
      <c r="O1533" t="s">
        <v>62</v>
      </c>
      <c r="P1533" t="s">
        <v>61</v>
      </c>
      <c r="Q1533" t="s">
        <v>63</v>
      </c>
      <c r="R1533" t="s">
        <v>64</v>
      </c>
      <c r="S1533" t="s">
        <v>65</v>
      </c>
      <c r="T1533">
        <v>72.948043999999996</v>
      </c>
      <c r="U1533">
        <f>(T1533-0.014129973)/(27755.404-0.014129973)</f>
        <v>2.6277387696060149E-3</v>
      </c>
      <c r="V1533">
        <v>8.2678474000000002E-2</v>
      </c>
      <c r="W1533">
        <f>(V1533-0.006104506)/(0.96359551-0.006104506)</f>
        <v>7.9973563908282946E-2</v>
      </c>
      <c r="X1533">
        <v>0.83808315</v>
      </c>
      <c r="Y1533">
        <f>(X1533-0.026912883)/(0.97887218-0.026912883)</f>
        <v>0.85210604020184288</v>
      </c>
      <c r="Z1533">
        <v>2.0433369999999999E-2</v>
      </c>
      <c r="AA1533">
        <f>(Z1533-0)/(0.8541435-0)</f>
        <v>2.3922642975097278E-2</v>
      </c>
      <c r="AB1533">
        <v>1.4705394E-2</v>
      </c>
      <c r="AC1533">
        <f>(AB1533-0)/(0.90509456-0)</f>
        <v>1.6247356519301145E-2</v>
      </c>
      <c r="AD1533">
        <v>1.2293180000000001E-2</v>
      </c>
      <c r="AE1533" s="3">
        <f>(AD1533-0)/(0.42788053-0)</f>
        <v>2.8730402853338527E-2</v>
      </c>
      <c r="AF1533">
        <v>2.6360291999999999E-3</v>
      </c>
      <c r="AG1533">
        <f>(AF1533-0)/(0.48863637-0)</f>
        <v>5.3946643390462316E-3</v>
      </c>
      <c r="AH1533">
        <v>22.9</v>
      </c>
      <c r="AI1533">
        <f>(AH1533-0)/(78.5-0)</f>
        <v>0.29171974522292993</v>
      </c>
      <c r="AJ1533">
        <v>29.8</v>
      </c>
      <c r="AK1533">
        <f>(AJ1533-5.8)/(57.3-5.8)</f>
        <v>0.46601941747572817</v>
      </c>
      <c r="AL1533">
        <v>34.299999999999997</v>
      </c>
      <c r="AM1533">
        <f>(AL1533-5.5)/(55.8-5.5)</f>
        <v>0.57256461232604372</v>
      </c>
      <c r="AN1533">
        <v>13</v>
      </c>
      <c r="AO1533">
        <f>(AN1533-1.2)/(66.3-1.2)</f>
        <v>0.18125960061443935</v>
      </c>
      <c r="AP1533">
        <v>0.27495938194237213</v>
      </c>
      <c r="AQ1533">
        <v>0.33112006366258839</v>
      </c>
      <c r="AR1533">
        <v>0.23755761132663539</v>
      </c>
      <c r="AS1533">
        <v>0.15636294306840401</v>
      </c>
      <c r="AT1533" t="s">
        <v>147</v>
      </c>
      <c r="AU1533" t="s">
        <v>104</v>
      </c>
      <c r="AV1533">
        <v>58</v>
      </c>
      <c r="AW1533">
        <v>0.44776119399999997</v>
      </c>
      <c r="AX1533">
        <v>0.46700000000000003</v>
      </c>
      <c r="AY1533">
        <f>(AX1533-0)/(1.01692-0)</f>
        <v>0.45922983125516265</v>
      </c>
      <c r="AZ1533">
        <v>-0.49247290599999999</v>
      </c>
      <c r="BA1533" t="s">
        <v>74</v>
      </c>
      <c r="BB1533">
        <v>-0.69332019700000003</v>
      </c>
      <c r="BC1533" t="s">
        <v>74</v>
      </c>
    </row>
    <row r="1534" spans="1:55">
      <c r="A1534" s="1">
        <v>1532</v>
      </c>
      <c r="B1534" t="s">
        <v>1111</v>
      </c>
      <c r="C1534" t="s">
        <v>112</v>
      </c>
      <c r="D1534">
        <v>279</v>
      </c>
      <c r="E1534">
        <v>10</v>
      </c>
      <c r="F1534">
        <v>218733</v>
      </c>
      <c r="G1534">
        <v>34</v>
      </c>
      <c r="H1534">
        <v>3.7515520533898301</v>
      </c>
      <c r="I1534">
        <v>279</v>
      </c>
      <c r="J1534" t="s">
        <v>102</v>
      </c>
      <c r="K1534" t="s">
        <v>57</v>
      </c>
      <c r="L1534" t="s">
        <v>59</v>
      </c>
      <c r="M1534" t="s">
        <v>58</v>
      </c>
      <c r="N1534" t="s">
        <v>60</v>
      </c>
      <c r="O1534" t="s">
        <v>61</v>
      </c>
      <c r="P1534" t="s">
        <v>62</v>
      </c>
      <c r="Q1534" t="s">
        <v>63</v>
      </c>
      <c r="R1534" t="s">
        <v>65</v>
      </c>
      <c r="S1534" t="s">
        <v>64</v>
      </c>
      <c r="T1534">
        <v>131.94202000000001</v>
      </c>
      <c r="U1534">
        <f>(T1534-0.014129973)/(27755.404-0.014129973)</f>
        <v>4.7532349804773853E-3</v>
      </c>
      <c r="V1534">
        <v>2.0379145000000001E-2</v>
      </c>
      <c r="W1534">
        <f>(V1534-0.006104506)/(0.96359551-0.006104506)</f>
        <v>1.4908379233190166E-2</v>
      </c>
      <c r="X1534">
        <v>0.94256662999999996</v>
      </c>
      <c r="Y1534">
        <f>(X1534-0.026912883)/(0.97887218-0.026912883)</f>
        <v>0.96186228747971347</v>
      </c>
      <c r="Z1534">
        <v>1.1130080000000001E-2</v>
      </c>
      <c r="AA1534">
        <f>(Z1534-0)/(0.8541435-0)</f>
        <v>1.3030690978740694E-2</v>
      </c>
      <c r="AB1534">
        <v>2.8393515000000001E-3</v>
      </c>
      <c r="AC1534">
        <f>(AB1534-0)/(0.90509456-0)</f>
        <v>3.137077191139012E-3</v>
      </c>
      <c r="AD1534">
        <v>7.7023539000000002E-3</v>
      </c>
      <c r="AE1534" s="3">
        <f>(AD1534-0)/(0.42788053-0)</f>
        <v>1.8001178740243217E-2</v>
      </c>
      <c r="AF1534">
        <v>3.0310189999999999E-4</v>
      </c>
      <c r="AG1534">
        <f>(AF1534-0)/(0.48863637-0)</f>
        <v>6.2030155471235187E-4</v>
      </c>
      <c r="AH1534">
        <v>20.2</v>
      </c>
      <c r="AI1534">
        <f>(AH1534-0)/(78.5-0)</f>
        <v>0.25732484076433121</v>
      </c>
      <c r="AJ1534">
        <v>36.9</v>
      </c>
      <c r="AK1534">
        <f>(AJ1534-5.8)/(57.3-5.8)</f>
        <v>0.603883495145631</v>
      </c>
      <c r="AL1534">
        <v>31.8</v>
      </c>
      <c r="AM1534">
        <f>(AL1534-5.5)/(55.8-5.5)</f>
        <v>0.52286282306163023</v>
      </c>
      <c r="AN1534">
        <v>11.2</v>
      </c>
      <c r="AO1534">
        <f>(AN1534-1.2)/(66.3-1.2)</f>
        <v>0.15360983102918588</v>
      </c>
      <c r="AP1534">
        <v>0.25275577565111201</v>
      </c>
      <c r="AQ1534">
        <v>0.31346084413876713</v>
      </c>
      <c r="AR1534">
        <v>0.28385492117122141</v>
      </c>
      <c r="AS1534">
        <v>0.14992845903889951</v>
      </c>
      <c r="AT1534" t="s">
        <v>72</v>
      </c>
      <c r="AU1534" t="s">
        <v>66</v>
      </c>
      <c r="AV1534">
        <v>62</v>
      </c>
      <c r="AW1534">
        <v>0.50746268699999997</v>
      </c>
      <c r="AX1534">
        <v>0.37412000000000001</v>
      </c>
      <c r="AY1534">
        <f>(AX1534-0)/(1.01692-0)</f>
        <v>0.36789521299610589</v>
      </c>
      <c r="AZ1534">
        <v>1.2181439000000001E-2</v>
      </c>
      <c r="BA1534" t="s">
        <v>67</v>
      </c>
      <c r="BB1534">
        <v>-0.19598331599999999</v>
      </c>
      <c r="BC1534" t="s">
        <v>74</v>
      </c>
    </row>
    <row r="1535" spans="1:55">
      <c r="A1535" s="1">
        <v>1533</v>
      </c>
      <c r="B1535" t="s">
        <v>1111</v>
      </c>
      <c r="C1535" t="s">
        <v>220</v>
      </c>
      <c r="D1535">
        <v>57</v>
      </c>
      <c r="E1535">
        <v>0</v>
      </c>
      <c r="F1535">
        <v>52595</v>
      </c>
      <c r="G1535">
        <v>37</v>
      </c>
      <c r="H1535">
        <v>2.9290627256213342</v>
      </c>
      <c r="I1535">
        <v>57</v>
      </c>
      <c r="J1535" t="s">
        <v>56</v>
      </c>
      <c r="K1535" t="s">
        <v>57</v>
      </c>
      <c r="L1535" t="s">
        <v>58</v>
      </c>
      <c r="M1535" t="s">
        <v>59</v>
      </c>
      <c r="N1535" t="s">
        <v>60</v>
      </c>
      <c r="O1535" t="s">
        <v>62</v>
      </c>
      <c r="P1535" t="s">
        <v>61</v>
      </c>
      <c r="Q1535" t="s">
        <v>63</v>
      </c>
      <c r="R1535" t="s">
        <v>65</v>
      </c>
      <c r="S1535" t="s">
        <v>64</v>
      </c>
      <c r="T1535">
        <v>24.98032000000001</v>
      </c>
      <c r="U1535">
        <f>(T1535-0.014129973)/(27755.404-0.014129973)</f>
        <v>8.9950781249738298E-4</v>
      </c>
      <c r="V1535">
        <v>4.5180049000000007E-2</v>
      </c>
      <c r="W1535">
        <f>(V1535-0.006104506)/(0.96359551-0.006104506)</f>
        <v>4.0810350005126526E-2</v>
      </c>
      <c r="X1535">
        <v>0.85653840999999997</v>
      </c>
      <c r="Y1535">
        <f>(X1535-0.026912883)/(0.97887218-0.026912883)</f>
        <v>0.87149264639200219</v>
      </c>
      <c r="Z1535">
        <v>4.7118465999999998E-2</v>
      </c>
      <c r="AA1535">
        <f>(Z1535-0)/(0.8541435-0)</f>
        <v>5.5164578317343629E-2</v>
      </c>
      <c r="AB1535">
        <v>5.1815403000000006E-3</v>
      </c>
      <c r="AC1535">
        <f>(AB1535-0)/(0.90509456-0)</f>
        <v>5.724860726154404E-3</v>
      </c>
      <c r="AD1535">
        <v>1.7110265999999999E-2</v>
      </c>
      <c r="AE1535" s="3">
        <f>(AD1535-0)/(0.42788053-0)</f>
        <v>3.9988419197293228E-2</v>
      </c>
      <c r="AF1535">
        <v>3.0753744999999998E-3</v>
      </c>
      <c r="AG1535">
        <f>(AF1535-0)/(0.48863637-0)</f>
        <v>6.2937895924529723E-3</v>
      </c>
      <c r="AH1535">
        <v>28.4</v>
      </c>
      <c r="AI1535">
        <f>(AH1535-0)/(78.5-0)</f>
        <v>0.36178343949044584</v>
      </c>
      <c r="AJ1535">
        <v>33.299999999999997</v>
      </c>
      <c r="AK1535">
        <f>(AJ1535-5.8)/(57.3-5.8)</f>
        <v>0.53398058252427183</v>
      </c>
      <c r="AL1535">
        <v>30.3</v>
      </c>
      <c r="AM1535">
        <f>(AL1535-5.5)/(55.8-5.5)</f>
        <v>0.49304174950298213</v>
      </c>
      <c r="AN1535">
        <v>8</v>
      </c>
      <c r="AO1535">
        <f>(AN1535-1.2)/(66.3-1.2)</f>
        <v>0.1044546850998464</v>
      </c>
      <c r="AP1535">
        <v>0.2617796167896817</v>
      </c>
      <c r="AQ1535">
        <v>0.40347051368075748</v>
      </c>
      <c r="AR1535">
        <v>0.20819354357712669</v>
      </c>
      <c r="AS1535">
        <v>0.1265563259524343</v>
      </c>
      <c r="AT1535" t="s">
        <v>72</v>
      </c>
      <c r="AU1535" t="s">
        <v>66</v>
      </c>
      <c r="AZ1535">
        <v>-0.123409802</v>
      </c>
      <c r="BA1535" t="s">
        <v>74</v>
      </c>
      <c r="BB1535">
        <v>-0.14994786199999999</v>
      </c>
      <c r="BC1535" t="s">
        <v>74</v>
      </c>
    </row>
    <row r="1536" spans="1:55">
      <c r="A1536" s="1">
        <v>1534</v>
      </c>
      <c r="B1536" t="s">
        <v>1111</v>
      </c>
      <c r="C1536" t="s">
        <v>603</v>
      </c>
      <c r="D1536">
        <v>0</v>
      </c>
      <c r="E1536">
        <v>0</v>
      </c>
      <c r="F1536">
        <v>4131</v>
      </c>
      <c r="G1536">
        <v>102</v>
      </c>
      <c r="H1536">
        <v>0</v>
      </c>
      <c r="I1536">
        <v>0</v>
      </c>
      <c r="J1536" t="s">
        <v>77</v>
      </c>
      <c r="K1536" t="s">
        <v>57</v>
      </c>
      <c r="L1536" t="s">
        <v>59</v>
      </c>
      <c r="M1536" t="s">
        <v>58</v>
      </c>
      <c r="N1536" t="s">
        <v>61</v>
      </c>
      <c r="O1536" t="s">
        <v>62</v>
      </c>
      <c r="P1536" t="s">
        <v>60</v>
      </c>
      <c r="Q1536" t="s">
        <v>63</v>
      </c>
      <c r="R1536" t="s">
        <v>64</v>
      </c>
      <c r="S1536" t="s">
        <v>65</v>
      </c>
      <c r="T1536">
        <v>3.0236485000000002</v>
      </c>
      <c r="U1536">
        <f>(T1536-0.014129973)/(27755.404-0.014129973)</f>
        <v>1.0843005776870654E-4</v>
      </c>
      <c r="V1536">
        <v>1.1147707E-2</v>
      </c>
      <c r="W1536">
        <f>(V1536-0.006104506)/(0.96359551-0.006104506)</f>
        <v>5.267100138728823E-3</v>
      </c>
      <c r="X1536">
        <v>0.96326321000000004</v>
      </c>
      <c r="Y1536">
        <f>(X1536-0.026912883)/(0.97887218-0.026912883)</f>
        <v>0.983603322065145</v>
      </c>
      <c r="Z1536">
        <v>5.3204964000000002E-3</v>
      </c>
      <c r="AA1536">
        <f>(Z1536-0)/(0.8541435-0)</f>
        <v>6.2290427779407099E-3</v>
      </c>
      <c r="AB1536">
        <v>3.2936406999999998E-3</v>
      </c>
      <c r="AC1536">
        <f>(AB1536-0)/(0.90509456-0)</f>
        <v>3.6390017635284425E-3</v>
      </c>
      <c r="AD1536">
        <v>3.5469977000000012E-3</v>
      </c>
      <c r="AE1536" s="3">
        <f>(AD1536-0)/(0.42788053-0)</f>
        <v>8.289691751106323E-3</v>
      </c>
      <c r="AF1536">
        <v>0</v>
      </c>
      <c r="AG1536">
        <f>(AF1536-0)/(0.48863637-0)</f>
        <v>0</v>
      </c>
      <c r="AH1536">
        <v>15.8</v>
      </c>
      <c r="AI1536">
        <f>(AH1536-0)/(78.5-0)</f>
        <v>0.20127388535031848</v>
      </c>
      <c r="AJ1536">
        <v>26.2</v>
      </c>
      <c r="AK1536">
        <f>(AJ1536-5.8)/(57.3-5.8)</f>
        <v>0.39611650485436889</v>
      </c>
      <c r="AL1536">
        <v>46.1</v>
      </c>
      <c r="AM1536">
        <f>(AL1536-5.5)/(55.8-5.5)</f>
        <v>0.80715705765407564</v>
      </c>
      <c r="AN1536">
        <v>12</v>
      </c>
      <c r="AO1536">
        <f>(AN1536-1.2)/(66.3-1.2)</f>
        <v>0.16589861751152077</v>
      </c>
      <c r="AP1536">
        <v>0.25690397770458567</v>
      </c>
      <c r="AQ1536">
        <v>0.24600962756523931</v>
      </c>
      <c r="AR1536">
        <v>0.27641246516341528</v>
      </c>
      <c r="AS1536">
        <v>0.2206739295667596</v>
      </c>
      <c r="AT1536" t="s">
        <v>147</v>
      </c>
      <c r="AU1536" t="s">
        <v>104</v>
      </c>
      <c r="AZ1536">
        <v>0</v>
      </c>
      <c r="BA1536" t="s">
        <v>74</v>
      </c>
      <c r="BB1536">
        <v>0</v>
      </c>
      <c r="BC1536" t="s">
        <v>74</v>
      </c>
    </row>
    <row r="1537" spans="1:55">
      <c r="A1537" s="1">
        <v>1535</v>
      </c>
      <c r="B1537" t="s">
        <v>1111</v>
      </c>
      <c r="C1537" t="s">
        <v>1128</v>
      </c>
      <c r="D1537">
        <v>0</v>
      </c>
      <c r="E1537">
        <v>0</v>
      </c>
      <c r="F1537">
        <v>35571</v>
      </c>
      <c r="G1537">
        <v>102</v>
      </c>
      <c r="H1537">
        <v>0</v>
      </c>
      <c r="I1537">
        <v>0</v>
      </c>
      <c r="J1537" t="s">
        <v>56</v>
      </c>
      <c r="K1537" t="s">
        <v>57</v>
      </c>
      <c r="L1537" t="s">
        <v>59</v>
      </c>
      <c r="M1537" t="s">
        <v>58</v>
      </c>
      <c r="N1537" t="s">
        <v>60</v>
      </c>
      <c r="O1537" t="s">
        <v>62</v>
      </c>
      <c r="P1537" t="s">
        <v>61</v>
      </c>
      <c r="Q1537" t="s">
        <v>63</v>
      </c>
      <c r="R1537" t="s">
        <v>64</v>
      </c>
      <c r="S1537" t="s">
        <v>65</v>
      </c>
      <c r="T1537">
        <v>18.031714999999998</v>
      </c>
      <c r="U1537">
        <f>(T1537-0.014129973)/(27755.404-0.014129973)</f>
        <v>6.4915625798710761E-4</v>
      </c>
      <c r="V1537">
        <v>2.50329E-2</v>
      </c>
      <c r="W1537">
        <f>(V1537-0.006104506)/(0.96359551-0.006104506)</f>
        <v>1.9768743435630235E-2</v>
      </c>
      <c r="X1537">
        <v>0.93374961999999995</v>
      </c>
      <c r="Y1537">
        <f>(X1537-0.026912883)/(0.97887218-0.026912883)</f>
        <v>0.9526003263561803</v>
      </c>
      <c r="Z1537">
        <v>8.6803129000000007E-3</v>
      </c>
      <c r="AA1537">
        <f>(Z1537-0)/(0.8541435-0)</f>
        <v>1.0162593170819658E-2</v>
      </c>
      <c r="AB1537">
        <v>6.7762439000000002E-3</v>
      </c>
      <c r="AC1537">
        <f>(AB1537-0)/(0.90509456-0)</f>
        <v>7.4867800553347708E-3</v>
      </c>
      <c r="AD1537">
        <v>6.1602219999999999E-3</v>
      </c>
      <c r="AE1537" s="3">
        <f>(AD1537-0)/(0.42788053-0)</f>
        <v>1.4397060787037915E-2</v>
      </c>
      <c r="AF1537">
        <v>8.6803123000000007E-4</v>
      </c>
      <c r="AG1537">
        <f>(AF1537-0)/(0.48863637-0)</f>
        <v>1.7764359824464153E-3</v>
      </c>
      <c r="AH1537">
        <v>14.7</v>
      </c>
      <c r="AI1537">
        <f>(AH1537-0)/(78.5-0)</f>
        <v>0.18726114649681527</v>
      </c>
      <c r="AJ1537">
        <v>29.7</v>
      </c>
      <c r="AK1537">
        <f>(AJ1537-5.8)/(57.3-5.8)</f>
        <v>0.4640776699029126</v>
      </c>
      <c r="AL1537">
        <v>39.200000000000003</v>
      </c>
      <c r="AM1537">
        <f>(AL1537-5.5)/(55.8-5.5)</f>
        <v>0.66998011928429435</v>
      </c>
      <c r="AN1537">
        <v>16.399999999999999</v>
      </c>
      <c r="AO1537">
        <f>(AN1537-1.2)/(66.3-1.2)</f>
        <v>0.23348694316436253</v>
      </c>
      <c r="AP1537">
        <v>0.26827765799568781</v>
      </c>
      <c r="AQ1537">
        <v>0.28681432531571133</v>
      </c>
      <c r="AR1537">
        <v>0.26645759247332912</v>
      </c>
      <c r="AS1537">
        <v>0.1784504242152718</v>
      </c>
      <c r="AT1537" t="s">
        <v>147</v>
      </c>
      <c r="AU1537" t="s">
        <v>104</v>
      </c>
      <c r="AZ1537">
        <v>0</v>
      </c>
      <c r="BA1537" t="s">
        <v>74</v>
      </c>
      <c r="BB1537">
        <v>0</v>
      </c>
      <c r="BC1537" t="s">
        <v>74</v>
      </c>
    </row>
    <row r="1538" spans="1:55">
      <c r="A1538" s="1">
        <v>1536</v>
      </c>
      <c r="B1538" t="s">
        <v>1111</v>
      </c>
      <c r="C1538" t="s">
        <v>221</v>
      </c>
      <c r="D1538">
        <v>39</v>
      </c>
      <c r="E1538">
        <v>1</v>
      </c>
      <c r="F1538">
        <v>33381</v>
      </c>
      <c r="G1538">
        <v>36</v>
      </c>
      <c r="H1538">
        <v>3.2453591364348982</v>
      </c>
      <c r="I1538">
        <v>39</v>
      </c>
      <c r="J1538" t="s">
        <v>56</v>
      </c>
      <c r="K1538" t="s">
        <v>57</v>
      </c>
      <c r="L1538" t="s">
        <v>59</v>
      </c>
      <c r="M1538" t="s">
        <v>58</v>
      </c>
      <c r="N1538" t="s">
        <v>60</v>
      </c>
      <c r="O1538" t="s">
        <v>61</v>
      </c>
      <c r="P1538" t="s">
        <v>62</v>
      </c>
      <c r="Q1538" t="s">
        <v>63</v>
      </c>
      <c r="R1538" t="s">
        <v>64</v>
      </c>
      <c r="S1538" t="s">
        <v>65</v>
      </c>
      <c r="T1538">
        <v>20.027847000000001</v>
      </c>
      <c r="U1538">
        <f>(T1538-0.014129973)/(27755.404-0.014129973)</f>
        <v>7.2107497393192018E-4</v>
      </c>
      <c r="V1538">
        <v>2.8836126E-2</v>
      </c>
      <c r="W1538">
        <f>(V1538-0.006104506)/(0.96359551-0.006104506)</f>
        <v>2.3740818352377964E-2</v>
      </c>
      <c r="X1538">
        <v>0.91962695000000005</v>
      </c>
      <c r="Y1538">
        <f>(X1538-0.026912883)/(0.97887218-0.026912883)</f>
        <v>0.93776495467116605</v>
      </c>
      <c r="Z1538">
        <v>2.0553407999999999E-2</v>
      </c>
      <c r="AA1538">
        <f>(Z1538-0)/(0.8541435-0)</f>
        <v>2.4063179079393569E-2</v>
      </c>
      <c r="AB1538">
        <v>5.1230136000000003E-3</v>
      </c>
      <c r="AC1538">
        <f>(AB1538-0)/(0.90509456-0)</f>
        <v>5.6601970958702922E-3</v>
      </c>
      <c r="AD1538">
        <v>4.8469231E-3</v>
      </c>
      <c r="AE1538" s="3">
        <f>(AD1538-0)/(0.42788053-0)</f>
        <v>1.1327748659187648E-2</v>
      </c>
      <c r="AF1538">
        <v>1.6872200999999999E-3</v>
      </c>
      <c r="AG1538">
        <f>(AF1538-0)/(0.48863637-0)</f>
        <v>3.45291550852017E-3</v>
      </c>
      <c r="AH1538">
        <v>20.100000000000001</v>
      </c>
      <c r="AI1538">
        <f>(AH1538-0)/(78.5-0)</f>
        <v>0.25605095541401274</v>
      </c>
      <c r="AJ1538">
        <v>27.4</v>
      </c>
      <c r="AK1538">
        <f>(AJ1538-5.8)/(57.3-5.8)</f>
        <v>0.4194174757281553</v>
      </c>
      <c r="AL1538">
        <v>43.2</v>
      </c>
      <c r="AM1538">
        <f>(AL1538-5.5)/(55.8-5.5)</f>
        <v>0.749502982107356</v>
      </c>
      <c r="AN1538">
        <v>9.4</v>
      </c>
      <c r="AO1538">
        <f>(AN1538-1.2)/(66.3-1.2)</f>
        <v>0.12596006144393243</v>
      </c>
      <c r="AP1538">
        <v>0.25210135591140559</v>
      </c>
      <c r="AQ1538">
        <v>0.2825019939873612</v>
      </c>
      <c r="AR1538">
        <v>0.27673476900423349</v>
      </c>
      <c r="AS1538">
        <v>0.18866188109699969</v>
      </c>
      <c r="AT1538" t="s">
        <v>72</v>
      </c>
      <c r="AU1538" t="s">
        <v>66</v>
      </c>
      <c r="AZ1538">
        <v>5.7127413000000002E-2</v>
      </c>
      <c r="BA1538" t="s">
        <v>67</v>
      </c>
      <c r="BB1538">
        <v>0.158579151</v>
      </c>
      <c r="BC1538" t="s">
        <v>67</v>
      </c>
    </row>
    <row r="1539" spans="1:55">
      <c r="A1539" s="1">
        <v>1537</v>
      </c>
      <c r="B1539" t="s">
        <v>1111</v>
      </c>
      <c r="C1539" t="s">
        <v>115</v>
      </c>
      <c r="D1539">
        <v>0</v>
      </c>
      <c r="E1539">
        <v>0</v>
      </c>
      <c r="F1539">
        <v>38634</v>
      </c>
      <c r="G1539">
        <v>102</v>
      </c>
      <c r="H1539">
        <v>0</v>
      </c>
      <c r="I1539">
        <v>0</v>
      </c>
      <c r="J1539" t="s">
        <v>56</v>
      </c>
      <c r="K1539" t="s">
        <v>57</v>
      </c>
      <c r="L1539" t="s">
        <v>59</v>
      </c>
      <c r="M1539" t="s">
        <v>100</v>
      </c>
      <c r="N1539" t="s">
        <v>60</v>
      </c>
      <c r="O1539" t="s">
        <v>62</v>
      </c>
      <c r="P1539" t="s">
        <v>61</v>
      </c>
      <c r="Q1539" t="s">
        <v>63</v>
      </c>
      <c r="R1539" t="s">
        <v>64</v>
      </c>
      <c r="S1539" t="s">
        <v>65</v>
      </c>
      <c r="T1539">
        <v>24.210526999999999</v>
      </c>
      <c r="U1539">
        <f>(T1539-0.014129973)/(27755.404-0.014129973)</f>
        <v>8.7177291114651754E-4</v>
      </c>
      <c r="V1539">
        <v>7.6670400999999999E-2</v>
      </c>
      <c r="W1539">
        <f>(V1539-0.006104506)/(0.96359551-0.006104506)</f>
        <v>7.3698755085118278E-2</v>
      </c>
      <c r="X1539">
        <v>0.88831824000000004</v>
      </c>
      <c r="Y1539">
        <f>(X1539-0.026912883)/(0.97887218-0.026912883)</f>
        <v>0.9048762480860566</v>
      </c>
      <c r="Z1539">
        <v>4.5621628000000001E-3</v>
      </c>
      <c r="AA1539">
        <f>(Z1539-0)/(0.8541435-0)</f>
        <v>5.3412135080346578E-3</v>
      </c>
      <c r="AB1539">
        <v>8.4465182999999989E-3</v>
      </c>
      <c r="AC1539">
        <f>(AB1539-0)/(0.90509456-0)</f>
        <v>9.3321943068578363E-3</v>
      </c>
      <c r="AD1539">
        <v>4.7967881000000002E-3</v>
      </c>
      <c r="AE1539" s="3">
        <f>(AD1539-0)/(0.42788053-0)</f>
        <v>1.1210578102256723E-2</v>
      </c>
      <c r="AF1539">
        <v>4.6925101000000002E-4</v>
      </c>
      <c r="AG1539">
        <f>(AF1539-0)/(0.48863637-0)</f>
        <v>9.6032763586550063E-4</v>
      </c>
      <c r="AH1539">
        <v>15.3</v>
      </c>
      <c r="AI1539">
        <f>(AH1539-0)/(78.5-0)</f>
        <v>0.19490445859872613</v>
      </c>
      <c r="AJ1539">
        <v>30.9</v>
      </c>
      <c r="AK1539">
        <f>(AJ1539-5.8)/(57.3-5.8)</f>
        <v>0.48737864077669901</v>
      </c>
      <c r="AL1539">
        <v>37</v>
      </c>
      <c r="AM1539">
        <f>(AL1539-5.5)/(55.8-5.5)</f>
        <v>0.62624254473161034</v>
      </c>
      <c r="AN1539">
        <v>16.8</v>
      </c>
      <c r="AO1539">
        <f>(AN1539-1.2)/(66.3-1.2)</f>
        <v>0.23963133640553</v>
      </c>
      <c r="AP1539">
        <v>0.27573711514898719</v>
      </c>
      <c r="AQ1539">
        <v>0.281707030944498</v>
      </c>
      <c r="AR1539">
        <v>0.25960009385020461</v>
      </c>
      <c r="AS1539">
        <v>0.1829557600563102</v>
      </c>
      <c r="AT1539" t="s">
        <v>147</v>
      </c>
      <c r="AU1539" t="s">
        <v>104</v>
      </c>
      <c r="AZ1539">
        <v>0</v>
      </c>
      <c r="BA1539" t="s">
        <v>74</v>
      </c>
      <c r="BB1539">
        <v>0</v>
      </c>
      <c r="BC1539" t="s">
        <v>74</v>
      </c>
    </row>
    <row r="1540" spans="1:55">
      <c r="A1540" s="1">
        <v>1538</v>
      </c>
      <c r="B1540" t="s">
        <v>1111</v>
      </c>
      <c r="C1540" t="s">
        <v>566</v>
      </c>
      <c r="D1540">
        <v>6</v>
      </c>
      <c r="E1540">
        <v>1</v>
      </c>
      <c r="F1540">
        <v>10211</v>
      </c>
      <c r="G1540">
        <v>11</v>
      </c>
      <c r="H1540">
        <v>5.3418327828277894</v>
      </c>
      <c r="I1540">
        <v>6</v>
      </c>
      <c r="J1540" t="s">
        <v>77</v>
      </c>
      <c r="K1540" t="s">
        <v>57</v>
      </c>
      <c r="L1540" t="s">
        <v>58</v>
      </c>
      <c r="M1540" t="s">
        <v>59</v>
      </c>
      <c r="N1540" t="s">
        <v>60</v>
      </c>
      <c r="O1540" t="s">
        <v>62</v>
      </c>
      <c r="P1540" t="s">
        <v>61</v>
      </c>
      <c r="Q1540" t="s">
        <v>63</v>
      </c>
      <c r="R1540" t="s">
        <v>64</v>
      </c>
      <c r="S1540" t="s">
        <v>65</v>
      </c>
      <c r="T1540">
        <v>7.5341005000000001</v>
      </c>
      <c r="U1540">
        <f>(T1540-0.014129973)/(27755.404-0.014129973)</f>
        <v>2.7093730486995622E-4</v>
      </c>
      <c r="V1540">
        <v>1.8366311E-2</v>
      </c>
      <c r="W1540">
        <f>(V1540-0.006104506)/(0.96359551-0.006104506)</f>
        <v>1.2806182981119687E-2</v>
      </c>
      <c r="X1540">
        <v>0.92480974999999999</v>
      </c>
      <c r="Y1540">
        <f>(X1540-0.026912883)/(0.97887218-0.026912883)</f>
        <v>0.94320930509279965</v>
      </c>
      <c r="Z1540">
        <v>3.0644342000000001E-2</v>
      </c>
      <c r="AA1540">
        <f>(Z1540-0)/(0.8541435-0)</f>
        <v>3.5877275890994903E-2</v>
      </c>
      <c r="AB1540">
        <v>4.2617959000000004E-3</v>
      </c>
      <c r="AC1540">
        <f>(AB1540-0)/(0.90509456-0)</f>
        <v>4.7086747488571806E-3</v>
      </c>
      <c r="AD1540">
        <v>4.0588533E-3</v>
      </c>
      <c r="AE1540" s="3">
        <f>(AD1540-0)/(0.42788053-0)</f>
        <v>9.4859499683241019E-3</v>
      </c>
      <c r="AF1540">
        <v>8.1177066999999999E-4</v>
      </c>
      <c r="AG1540">
        <f>(AF1540-0)/(0.48863637-0)</f>
        <v>1.6612980937133271E-3</v>
      </c>
      <c r="AH1540">
        <v>14</v>
      </c>
      <c r="AI1540">
        <f>(AH1540-0)/(78.5-0)</f>
        <v>0.17834394904458598</v>
      </c>
      <c r="AJ1540">
        <v>27.1</v>
      </c>
      <c r="AK1540">
        <f>(AJ1540-5.8)/(57.3-5.8)</f>
        <v>0.41359223300970877</v>
      </c>
      <c r="AL1540">
        <v>45.9</v>
      </c>
      <c r="AM1540">
        <f>(AL1540-5.5)/(55.8-5.5)</f>
        <v>0.80318091451292251</v>
      </c>
      <c r="AN1540">
        <v>13</v>
      </c>
      <c r="AO1540">
        <f>(AN1540-1.2)/(66.3-1.2)</f>
        <v>0.18125960061443935</v>
      </c>
      <c r="AP1540">
        <v>0.258650431253171</v>
      </c>
      <c r="AQ1540">
        <v>0.29903602232369347</v>
      </c>
      <c r="AR1540">
        <v>0.25743277524099439</v>
      </c>
      <c r="AS1540">
        <v>0.18488077118214111</v>
      </c>
      <c r="AT1540" t="s">
        <v>72</v>
      </c>
      <c r="AU1540" t="s">
        <v>72</v>
      </c>
      <c r="AZ1540">
        <v>0.93447619000000004</v>
      </c>
      <c r="BA1540" t="s">
        <v>67</v>
      </c>
      <c r="BB1540">
        <v>1.7146666669999999</v>
      </c>
      <c r="BC1540" t="s">
        <v>67</v>
      </c>
    </row>
    <row r="1541" spans="1:55">
      <c r="A1541" s="1">
        <v>1539</v>
      </c>
      <c r="B1541" t="s">
        <v>1111</v>
      </c>
      <c r="C1541" t="s">
        <v>222</v>
      </c>
      <c r="D1541">
        <v>70</v>
      </c>
      <c r="E1541">
        <v>1</v>
      </c>
      <c r="F1541">
        <v>52566</v>
      </c>
      <c r="G1541">
        <v>32</v>
      </c>
      <c r="H1541">
        <v>4.1614351481946503</v>
      </c>
      <c r="I1541">
        <v>70</v>
      </c>
      <c r="J1541" t="s">
        <v>56</v>
      </c>
      <c r="K1541" t="s">
        <v>57</v>
      </c>
      <c r="L1541" t="s">
        <v>59</v>
      </c>
      <c r="M1541" t="s">
        <v>58</v>
      </c>
      <c r="N1541" t="s">
        <v>60</v>
      </c>
      <c r="O1541" t="s">
        <v>62</v>
      </c>
      <c r="P1541" t="s">
        <v>61</v>
      </c>
      <c r="Q1541" t="s">
        <v>63</v>
      </c>
      <c r="R1541" t="s">
        <v>64</v>
      </c>
      <c r="S1541" t="s">
        <v>65</v>
      </c>
      <c r="T1541">
        <v>35.547482000000002</v>
      </c>
      <c r="U1541">
        <f>(T1541-0.014129973)/(27755.404-0.014129973)</f>
        <v>1.28023249514403E-3</v>
      </c>
      <c r="V1541">
        <v>2.5621468000000001E-2</v>
      </c>
      <c r="W1541">
        <f>(V1541-0.006104506)/(0.96359551-0.006104506)</f>
        <v>2.038344163910286E-2</v>
      </c>
      <c r="X1541">
        <v>0.92968832999999995</v>
      </c>
      <c r="Y1541">
        <f>(X1541-0.026912883)/(0.97887218-0.026912883)</f>
        <v>0.94833408302750166</v>
      </c>
      <c r="Z1541">
        <v>1.9172762999999999E-2</v>
      </c>
      <c r="AA1541">
        <f>(Z1541-0)/(0.8541435-0)</f>
        <v>2.2446770361186381E-2</v>
      </c>
      <c r="AB1541">
        <v>2.9296537000000002E-3</v>
      </c>
      <c r="AC1541">
        <f>(AB1541-0)/(0.90509456-0)</f>
        <v>3.2368482029104233E-3</v>
      </c>
      <c r="AD1541">
        <v>5.4605970999999998E-3</v>
      </c>
      <c r="AE1541" s="3">
        <f>(AD1541-0)/(0.42788053-0)</f>
        <v>1.2761966757403053E-2</v>
      </c>
      <c r="AF1541">
        <v>4.1604548000000001E-4</v>
      </c>
      <c r="AG1541">
        <f>(AF1541-0)/(0.48863637-0)</f>
        <v>8.5144190146959394E-4</v>
      </c>
      <c r="AH1541">
        <v>15.9</v>
      </c>
      <c r="AI1541">
        <f>(AH1541-0)/(78.5-0)</f>
        <v>0.20254777070063695</v>
      </c>
      <c r="AJ1541">
        <v>30.2</v>
      </c>
      <c r="AK1541">
        <f>(AJ1541-5.8)/(57.3-5.8)</f>
        <v>0.47378640776699027</v>
      </c>
      <c r="AL1541">
        <v>42.2</v>
      </c>
      <c r="AM1541">
        <f>(AL1541-5.5)/(55.8-5.5)</f>
        <v>0.72962226640159056</v>
      </c>
      <c r="AN1541">
        <v>11.7</v>
      </c>
      <c r="AO1541">
        <f>(AN1541-1.2)/(66.3-1.2)</f>
        <v>0.16129032258064518</v>
      </c>
      <c r="AP1541">
        <v>0.275682141247443</v>
      </c>
      <c r="AQ1541">
        <v>0.31947092882155109</v>
      </c>
      <c r="AR1541">
        <v>0.27067226016711149</v>
      </c>
      <c r="AS1541">
        <v>0.13417466976389419</v>
      </c>
      <c r="AT1541" t="s">
        <v>72</v>
      </c>
      <c r="AU1541" t="s">
        <v>66</v>
      </c>
      <c r="AZ1541">
        <v>0.164729345</v>
      </c>
      <c r="BA1541" t="s">
        <v>67</v>
      </c>
      <c r="BB1541">
        <v>0.16376068399999999</v>
      </c>
      <c r="BC1541" t="s">
        <v>67</v>
      </c>
    </row>
    <row r="1542" spans="1:55">
      <c r="A1542" s="1">
        <v>1540</v>
      </c>
      <c r="B1542" t="s">
        <v>1111</v>
      </c>
      <c r="C1542" t="s">
        <v>696</v>
      </c>
      <c r="D1542">
        <v>5</v>
      </c>
      <c r="E1542">
        <v>1</v>
      </c>
      <c r="F1542">
        <v>12761</v>
      </c>
      <c r="G1542">
        <v>27</v>
      </c>
      <c r="H1542">
        <v>1.4511808258379839</v>
      </c>
      <c r="I1542">
        <v>5</v>
      </c>
      <c r="J1542" t="s">
        <v>77</v>
      </c>
      <c r="K1542" t="s">
        <v>57</v>
      </c>
      <c r="L1542" t="s">
        <v>59</v>
      </c>
      <c r="M1542" t="s">
        <v>58</v>
      </c>
      <c r="N1542" t="s">
        <v>60</v>
      </c>
      <c r="O1542" t="s">
        <v>61</v>
      </c>
      <c r="P1542" t="s">
        <v>62</v>
      </c>
      <c r="Q1542" t="s">
        <v>63</v>
      </c>
      <c r="R1542" t="s">
        <v>64</v>
      </c>
      <c r="S1542" t="s">
        <v>65</v>
      </c>
      <c r="T1542">
        <v>7.5497135999999996</v>
      </c>
      <c r="U1542">
        <f>(T1542-0.014129973)/(27755.404-0.014129973)</f>
        <v>2.7149982984521736E-4</v>
      </c>
      <c r="V1542">
        <v>2.5421618E-2</v>
      </c>
      <c r="W1542">
        <f>(V1542-0.006104506)/(0.96359551-0.006104506)</f>
        <v>2.0174719051459622E-2</v>
      </c>
      <c r="X1542">
        <v>0.94716292999999996</v>
      </c>
      <c r="Y1542">
        <f>(X1542-0.026912883)/(0.97887218-0.026912883)</f>
        <v>0.96669054013136024</v>
      </c>
      <c r="Z1542">
        <v>8.3077176999999999E-3</v>
      </c>
      <c r="AA1542">
        <f>(Z1542-0)/(0.8541435-0)</f>
        <v>9.7263723250250109E-3</v>
      </c>
      <c r="AB1542">
        <v>2.4923153999999999E-3</v>
      </c>
      <c r="AC1542">
        <f>(AB1542-0)/(0.90509456-0)</f>
        <v>2.7536519499133877E-3</v>
      </c>
      <c r="AD1542">
        <v>2.6584695999999999E-3</v>
      </c>
      <c r="AE1542" s="3">
        <f>(AD1542-0)/(0.42788053-0)</f>
        <v>6.2131118702690212E-3</v>
      </c>
      <c r="AF1542">
        <v>5.8154023000000002E-4</v>
      </c>
      <c r="AG1542">
        <f>(AF1542-0)/(0.48863637-0)</f>
        <v>1.1901288272913456E-3</v>
      </c>
      <c r="AH1542">
        <v>15.4</v>
      </c>
      <c r="AI1542">
        <f>(AH1542-0)/(78.5-0)</f>
        <v>0.1961783439490446</v>
      </c>
      <c r="AJ1542">
        <v>27.5</v>
      </c>
      <c r="AK1542">
        <f>(AJ1542-5.8)/(57.3-5.8)</f>
        <v>0.42135922330097086</v>
      </c>
      <c r="AL1542">
        <v>46</v>
      </c>
      <c r="AM1542">
        <f>(AL1542-5.5)/(55.8-5.5)</f>
        <v>0.80516898608349907</v>
      </c>
      <c r="AN1542">
        <v>11</v>
      </c>
      <c r="AO1542">
        <f>(AN1542-1.2)/(66.3-1.2)</f>
        <v>0.15053763440860218</v>
      </c>
      <c r="AP1542">
        <v>0.25679155935864428</v>
      </c>
      <c r="AQ1542">
        <v>0.27074852538007821</v>
      </c>
      <c r="AR1542">
        <v>0.26119464982969193</v>
      </c>
      <c r="AS1542">
        <v>0.21126526543158591</v>
      </c>
      <c r="AT1542" t="s">
        <v>104</v>
      </c>
      <c r="AU1542" t="s">
        <v>66</v>
      </c>
      <c r="AZ1542">
        <v>-0.51680000000000004</v>
      </c>
      <c r="BA1542" t="s">
        <v>74</v>
      </c>
      <c r="BB1542">
        <v>-0.54742857099999997</v>
      </c>
      <c r="BC1542" t="s">
        <v>74</v>
      </c>
    </row>
    <row r="1543" spans="1:55">
      <c r="A1543" s="1">
        <v>1541</v>
      </c>
      <c r="B1543" t="s">
        <v>1111</v>
      </c>
      <c r="C1543" t="s">
        <v>605</v>
      </c>
      <c r="D1543">
        <v>2</v>
      </c>
      <c r="E1543">
        <v>0</v>
      </c>
      <c r="F1543">
        <v>15195</v>
      </c>
      <c r="G1543">
        <v>34</v>
      </c>
      <c r="H1543">
        <v>0.38712424752724378</v>
      </c>
      <c r="I1543">
        <v>2</v>
      </c>
      <c r="J1543" t="s">
        <v>56</v>
      </c>
      <c r="K1543" t="s">
        <v>57</v>
      </c>
      <c r="L1543" t="s">
        <v>58</v>
      </c>
      <c r="M1543" t="s">
        <v>59</v>
      </c>
      <c r="N1543" t="s">
        <v>60</v>
      </c>
      <c r="O1543" t="s">
        <v>61</v>
      </c>
      <c r="P1543" t="s">
        <v>62</v>
      </c>
      <c r="Q1543" t="s">
        <v>63</v>
      </c>
      <c r="R1543" t="s">
        <v>64</v>
      </c>
      <c r="S1543" t="s">
        <v>65</v>
      </c>
      <c r="T1543">
        <v>10.986152000000001</v>
      </c>
      <c r="U1543">
        <f>(T1543-0.014129973)/(27755.404-0.014129973)</f>
        <v>3.9531139999761524E-4</v>
      </c>
      <c r="V1543">
        <v>1.9014921000000001E-2</v>
      </c>
      <c r="W1543">
        <f>(V1543-0.006104506)/(0.96359551-0.006104506)</f>
        <v>1.3483588823357762E-2</v>
      </c>
      <c r="X1543">
        <v>0.91931861999999998</v>
      </c>
      <c r="Y1543">
        <f>(X1543-0.026912883)/(0.97887218-0.026912883)</f>
        <v>0.93744106477275158</v>
      </c>
      <c r="Z1543">
        <v>3.7105508000000002E-2</v>
      </c>
      <c r="AA1543">
        <f>(Z1543-0)/(0.8541435-0)</f>
        <v>4.3441772957354359E-2</v>
      </c>
      <c r="AB1543">
        <v>4.5556583999999999E-3</v>
      </c>
      <c r="AC1543">
        <f>(AB1543-0)/(0.90509456-0)</f>
        <v>5.0333507694488846E-3</v>
      </c>
      <c r="AD1543">
        <v>6.6024031999999998E-3</v>
      </c>
      <c r="AE1543" s="3">
        <f>(AD1543-0)/(0.42788053-0)</f>
        <v>1.5430482896709509E-2</v>
      </c>
      <c r="AF1543">
        <v>1.9807209999999999E-4</v>
      </c>
      <c r="AG1543">
        <f>(AF1543-0)/(0.48863637-0)</f>
        <v>4.0535685053488753E-4</v>
      </c>
      <c r="AH1543">
        <v>19.3</v>
      </c>
      <c r="AI1543">
        <f>(AH1543-0)/(78.5-0)</f>
        <v>0.24585987261146497</v>
      </c>
      <c r="AJ1543">
        <v>27.9</v>
      </c>
      <c r="AK1543">
        <f>(AJ1543-5.8)/(57.3-5.8)</f>
        <v>0.42912621359223296</v>
      </c>
      <c r="AL1543">
        <v>38.700000000000003</v>
      </c>
      <c r="AM1543">
        <f>(AL1543-5.5)/(55.8-5.5)</f>
        <v>0.66003976143141163</v>
      </c>
      <c r="AN1543">
        <v>14</v>
      </c>
      <c r="AO1543">
        <f>(AN1543-1.2)/(66.3-1.2)</f>
        <v>0.19662058371735794</v>
      </c>
      <c r="AP1543">
        <v>0.22725472071834149</v>
      </c>
      <c r="AQ1543">
        <v>0.33124257229631587</v>
      </c>
      <c r="AR1543">
        <v>0.24904265152515509</v>
      </c>
      <c r="AS1543">
        <v>0.19246005546018741</v>
      </c>
      <c r="AT1543" t="s">
        <v>147</v>
      </c>
      <c r="AU1543" t="s">
        <v>104</v>
      </c>
      <c r="AZ1543">
        <v>-0.114571429</v>
      </c>
      <c r="BA1543" t="s">
        <v>74</v>
      </c>
      <c r="BB1543">
        <v>-0.77600000000000002</v>
      </c>
      <c r="BC1543" t="s">
        <v>74</v>
      </c>
    </row>
    <row r="1544" spans="1:55">
      <c r="A1544" s="1">
        <v>1543</v>
      </c>
      <c r="B1544" t="s">
        <v>1111</v>
      </c>
      <c r="C1544" t="s">
        <v>120</v>
      </c>
      <c r="D1544">
        <v>2</v>
      </c>
      <c r="E1544">
        <v>0</v>
      </c>
      <c r="F1544">
        <v>15566</v>
      </c>
      <c r="G1544">
        <v>34</v>
      </c>
      <c r="H1544">
        <v>0.37789752930595338</v>
      </c>
      <c r="I1544">
        <v>2</v>
      </c>
      <c r="J1544" t="s">
        <v>77</v>
      </c>
      <c r="K1544" t="s">
        <v>57</v>
      </c>
      <c r="L1544" t="s">
        <v>58</v>
      </c>
      <c r="M1544" t="s">
        <v>59</v>
      </c>
      <c r="N1544" t="s">
        <v>60</v>
      </c>
      <c r="O1544" t="s">
        <v>61</v>
      </c>
      <c r="P1544" t="s">
        <v>62</v>
      </c>
      <c r="Q1544" t="s">
        <v>63</v>
      </c>
      <c r="R1544" t="s">
        <v>64</v>
      </c>
      <c r="S1544" t="s">
        <v>65</v>
      </c>
      <c r="T1544">
        <v>7.3022350999999999</v>
      </c>
      <c r="U1544">
        <f>(T1544-0.014129973)/(27755.404-0.014129973)</f>
        <v>2.6258341753182909E-4</v>
      </c>
      <c r="V1544">
        <v>1.6102422000000002E-2</v>
      </c>
      <c r="W1544">
        <f>(V1544-0.006104506)/(0.96359551-0.006104506)</f>
        <v>1.0441785832172689E-2</v>
      </c>
      <c r="X1544">
        <v>0.93526036000000001</v>
      </c>
      <c r="Y1544">
        <f>(X1544-0.026912883)/(0.97887218-0.026912883)</f>
        <v>0.95418730597259982</v>
      </c>
      <c r="Z1544">
        <v>2.3823665000000001E-2</v>
      </c>
      <c r="AA1544">
        <f>(Z1544-0)/(0.8541435-0)</f>
        <v>2.7891876482113373E-2</v>
      </c>
      <c r="AB1544">
        <v>3.0357025000000001E-3</v>
      </c>
      <c r="AC1544">
        <f>(AB1544-0)/(0.90509456-0)</f>
        <v>3.3540169548693347E-3</v>
      </c>
      <c r="AD1544">
        <v>4.4875601000000003E-3</v>
      </c>
      <c r="AE1544" s="3">
        <f>(AD1544-0)/(0.42788053-0)</f>
        <v>1.0487881044739288E-2</v>
      </c>
      <c r="AF1544">
        <v>6.5993535000000007E-4</v>
      </c>
      <c r="AG1544">
        <f>(AF1544-0)/(0.48863637-0)</f>
        <v>1.3505653498531026E-3</v>
      </c>
      <c r="AH1544">
        <v>15.7</v>
      </c>
      <c r="AI1544">
        <f>(AH1544-0)/(78.5-0)</f>
        <v>0.19999999999999998</v>
      </c>
      <c r="AJ1544">
        <v>27.5</v>
      </c>
      <c r="AK1544">
        <f>(AJ1544-5.8)/(57.3-5.8)</f>
        <v>0.42135922330097086</v>
      </c>
      <c r="AL1544">
        <v>44.4</v>
      </c>
      <c r="AM1544">
        <f>(AL1544-5.5)/(55.8-5.5)</f>
        <v>0.77335984095427435</v>
      </c>
      <c r="AN1544">
        <v>12.4</v>
      </c>
      <c r="AO1544">
        <f>(AN1544-1.2)/(66.3-1.2)</f>
        <v>0.17204301075268821</v>
      </c>
      <c r="AP1544">
        <v>0.24899359862733461</v>
      </c>
      <c r="AQ1544">
        <v>0.2626542598825316</v>
      </c>
      <c r="AR1544">
        <v>0.26087243450141889</v>
      </c>
      <c r="AS1544">
        <v>0.22747970698871511</v>
      </c>
      <c r="AT1544" t="s">
        <v>147</v>
      </c>
      <c r="AU1544" t="s">
        <v>104</v>
      </c>
      <c r="AZ1544">
        <v>0.195238095</v>
      </c>
      <c r="BA1544" t="s">
        <v>67</v>
      </c>
      <c r="BB1544" s="4">
        <v>2.8300000000000001E-16</v>
      </c>
      <c r="BC1544" t="s">
        <v>67</v>
      </c>
    </row>
    <row r="1545" spans="1:55">
      <c r="A1545" s="1">
        <v>1544</v>
      </c>
      <c r="B1545" t="s">
        <v>1111</v>
      </c>
      <c r="C1545" t="s">
        <v>121</v>
      </c>
      <c r="D1545">
        <v>1</v>
      </c>
      <c r="E1545">
        <v>0</v>
      </c>
      <c r="F1545">
        <v>12226</v>
      </c>
      <c r="G1545">
        <v>27</v>
      </c>
      <c r="H1545">
        <v>0.30293666806017538</v>
      </c>
      <c r="I1545">
        <v>1</v>
      </c>
      <c r="J1545" t="s">
        <v>77</v>
      </c>
      <c r="K1545" t="s">
        <v>57</v>
      </c>
      <c r="L1545" t="s">
        <v>59</v>
      </c>
      <c r="M1545" t="s">
        <v>117</v>
      </c>
      <c r="N1545" t="s">
        <v>60</v>
      </c>
      <c r="O1545" t="s">
        <v>61</v>
      </c>
      <c r="P1545" t="s">
        <v>62</v>
      </c>
      <c r="Q1545" t="s">
        <v>63</v>
      </c>
      <c r="R1545" t="s">
        <v>64</v>
      </c>
      <c r="S1545" t="s">
        <v>65</v>
      </c>
      <c r="T1545">
        <v>9.5184689000000002</v>
      </c>
      <c r="U1545">
        <f>(T1545-0.014129973)/(27755.404-0.014129973)</f>
        <v>3.4243218962179742E-4</v>
      </c>
      <c r="V1545">
        <v>2.4040039999999999E-2</v>
      </c>
      <c r="W1545">
        <f>(V1545-0.006104506)/(0.96359551-0.006104506)</f>
        <v>1.8731804189358211E-2</v>
      </c>
      <c r="X1545">
        <v>0.94560224000000004</v>
      </c>
      <c r="Y1545">
        <f>(X1545-0.026912883)/(0.97887218-0.026912883)</f>
        <v>0.96505108978414667</v>
      </c>
      <c r="Z1545">
        <v>5.4972101999999998E-3</v>
      </c>
      <c r="AA1545">
        <f>(Z1545-0)/(0.8541435-0)</f>
        <v>6.4359328379833131E-3</v>
      </c>
      <c r="AB1545">
        <v>4.2664916000000001E-3</v>
      </c>
      <c r="AC1545">
        <f>(AB1545-0)/(0.90509456-0)</f>
        <v>4.7138628255593536E-3</v>
      </c>
      <c r="AD1545">
        <v>7.7945519999999997E-3</v>
      </c>
      <c r="AE1545" s="3">
        <f>(AD1545-0)/(0.42788053-0)</f>
        <v>1.8216655008817532E-2</v>
      </c>
      <c r="AF1545">
        <v>1.6409584000000001E-4</v>
      </c>
      <c r="AG1545">
        <f>(AF1545-0)/(0.48863637-0)</f>
        <v>3.3582404027764046E-4</v>
      </c>
      <c r="AH1545">
        <v>15.1</v>
      </c>
      <c r="AI1545">
        <f>(AH1545-0)/(78.5-0)</f>
        <v>0.19235668789808916</v>
      </c>
      <c r="AJ1545">
        <v>32.6</v>
      </c>
      <c r="AK1545">
        <f>(AJ1545-5.8)/(57.3-5.8)</f>
        <v>0.52038834951456314</v>
      </c>
      <c r="AL1545">
        <v>34.4</v>
      </c>
      <c r="AM1545">
        <f>(AL1545-5.5)/(55.8-5.5)</f>
        <v>0.57455268389662029</v>
      </c>
      <c r="AN1545">
        <v>17.8</v>
      </c>
      <c r="AO1545">
        <f>(AN1545-1.2)/(66.3-1.2)</f>
        <v>0.25499231950844858</v>
      </c>
      <c r="AP1545">
        <v>0.25221529373153911</v>
      </c>
      <c r="AQ1545">
        <v>0.28232687889727598</v>
      </c>
      <c r="AR1545">
        <v>0.27428618313094849</v>
      </c>
      <c r="AS1545">
        <v>0.19117164424023619</v>
      </c>
      <c r="AT1545" t="s">
        <v>147</v>
      </c>
      <c r="AU1545" t="s">
        <v>104</v>
      </c>
      <c r="AZ1545">
        <v>-0.59028571399999996</v>
      </c>
      <c r="BA1545" t="s">
        <v>74</v>
      </c>
      <c r="BB1545">
        <v>0</v>
      </c>
      <c r="BC1545" t="s">
        <v>74</v>
      </c>
    </row>
    <row r="1546" spans="1:55">
      <c r="A1546" s="1">
        <v>1545</v>
      </c>
      <c r="B1546" t="s">
        <v>1111</v>
      </c>
      <c r="C1546" t="s">
        <v>1129</v>
      </c>
      <c r="D1546">
        <v>2</v>
      </c>
      <c r="E1546">
        <v>0</v>
      </c>
      <c r="F1546">
        <v>9176</v>
      </c>
      <c r="G1546">
        <v>35</v>
      </c>
      <c r="H1546">
        <v>0.62274255822642921</v>
      </c>
      <c r="I1546">
        <v>2</v>
      </c>
      <c r="J1546" t="s">
        <v>77</v>
      </c>
      <c r="K1546" t="s">
        <v>57</v>
      </c>
      <c r="L1546" t="s">
        <v>59</v>
      </c>
      <c r="M1546" t="s">
        <v>100</v>
      </c>
      <c r="N1546" t="s">
        <v>61</v>
      </c>
      <c r="O1546" t="s">
        <v>60</v>
      </c>
      <c r="P1546" t="s">
        <v>62</v>
      </c>
      <c r="Q1546" t="s">
        <v>63</v>
      </c>
      <c r="R1546" t="s">
        <v>64</v>
      </c>
      <c r="S1546" t="s">
        <v>65</v>
      </c>
      <c r="T1546">
        <v>6.4248009000000001</v>
      </c>
      <c r="U1546">
        <f>(T1546-0.014129973)/(27755.404-0.014129973)</f>
        <v>2.309703072815732E-4</v>
      </c>
      <c r="V1546">
        <v>1.2316113E-2</v>
      </c>
      <c r="W1546">
        <f>(V1546-0.006104506)/(0.96359551-0.006104506)</f>
        <v>6.4873789665390947E-3</v>
      </c>
      <c r="X1546">
        <v>0.95290226</v>
      </c>
      <c r="Y1546">
        <f>(X1546-0.026912883)/(0.97887218-0.026912883)</f>
        <v>0.9727195058845044</v>
      </c>
      <c r="Z1546">
        <v>6.5001709999999999E-3</v>
      </c>
      <c r="AA1546">
        <f>(Z1546-0)/(0.8541435-0)</f>
        <v>7.6101626951443173E-3</v>
      </c>
      <c r="AB1546">
        <v>7.1843997999999996E-3</v>
      </c>
      <c r="AC1546">
        <f>(AB1546-0)/(0.90509456-0)</f>
        <v>7.9377339313585083E-3</v>
      </c>
      <c r="AD1546">
        <v>4.1053714000000002E-3</v>
      </c>
      <c r="AE1546" s="3">
        <f>(AD1546-0)/(0.42788053-0)</f>
        <v>9.5946674647710666E-3</v>
      </c>
      <c r="AF1546">
        <v>2.2807618E-4</v>
      </c>
      <c r="AG1546">
        <f>(AF1546-0)/(0.48863637-0)</f>
        <v>4.6676054833986265E-4</v>
      </c>
      <c r="AH1546">
        <v>14.1</v>
      </c>
      <c r="AI1546">
        <f>(AH1546-0)/(78.5-0)</f>
        <v>0.17961783439490445</v>
      </c>
      <c r="AJ1546">
        <v>32</v>
      </c>
      <c r="AK1546">
        <f>(AJ1546-5.8)/(57.3-5.8)</f>
        <v>0.50873786407766985</v>
      </c>
      <c r="AL1546">
        <v>40.299999999999997</v>
      </c>
      <c r="AM1546">
        <f>(AL1546-5.5)/(55.8-5.5)</f>
        <v>0.69184890656063613</v>
      </c>
      <c r="AN1546">
        <v>13.6</v>
      </c>
      <c r="AO1546">
        <f>(AN1546-1.2)/(66.3-1.2)</f>
        <v>0.19047619047619049</v>
      </c>
      <c r="AP1546">
        <v>0.22340061580567919</v>
      </c>
      <c r="AQ1546">
        <v>0.26867373702816738</v>
      </c>
      <c r="AR1546">
        <v>0.29319192610331851</v>
      </c>
      <c r="AS1546">
        <v>0.214733721062835</v>
      </c>
      <c r="AT1546" t="s">
        <v>147</v>
      </c>
      <c r="AU1546" t="s">
        <v>104</v>
      </c>
      <c r="AZ1546">
        <v>-6.8571429999999996E-3</v>
      </c>
      <c r="BA1546" t="s">
        <v>74</v>
      </c>
      <c r="BB1546">
        <v>0</v>
      </c>
      <c r="BC1546" t="s">
        <v>74</v>
      </c>
    </row>
    <row r="1547" spans="1:55">
      <c r="A1547" s="1">
        <v>1546</v>
      </c>
      <c r="B1547" t="s">
        <v>1111</v>
      </c>
      <c r="C1547" t="s">
        <v>124</v>
      </c>
      <c r="D1547">
        <v>5</v>
      </c>
      <c r="E1547">
        <v>0</v>
      </c>
      <c r="F1547">
        <v>28781</v>
      </c>
      <c r="G1547">
        <v>12</v>
      </c>
      <c r="H1547">
        <v>1.4477143485864521</v>
      </c>
      <c r="I1547">
        <v>5</v>
      </c>
      <c r="J1547" t="s">
        <v>56</v>
      </c>
      <c r="K1547" t="s">
        <v>57</v>
      </c>
      <c r="L1547" t="s">
        <v>58</v>
      </c>
      <c r="M1547" t="s">
        <v>59</v>
      </c>
      <c r="N1547" t="s">
        <v>60</v>
      </c>
      <c r="O1547" t="s">
        <v>62</v>
      </c>
      <c r="P1547" t="s">
        <v>61</v>
      </c>
      <c r="Q1547" t="s">
        <v>63</v>
      </c>
      <c r="R1547" t="s">
        <v>64</v>
      </c>
      <c r="S1547" t="s">
        <v>65</v>
      </c>
      <c r="T1547">
        <v>25.266356999999999</v>
      </c>
      <c r="U1547">
        <f>(T1547-0.014129973)/(27755.404-0.014129973)</f>
        <v>9.0981345047758957E-4</v>
      </c>
      <c r="V1547">
        <v>1.8501678000000001E-2</v>
      </c>
      <c r="W1547">
        <f>(V1547-0.006104506)/(0.96359551-0.006104506)</f>
        <v>1.2947559766316093E-2</v>
      </c>
      <c r="X1547">
        <v>0.90207051999999999</v>
      </c>
      <c r="Y1547">
        <f>(X1547-0.026912883)/(0.97887218-0.026912883)</f>
        <v>0.91932253800973185</v>
      </c>
      <c r="Z1547">
        <v>4.6691379999999998E-2</v>
      </c>
      <c r="AA1547">
        <f>(Z1547-0)/(0.8541435-0)</f>
        <v>5.4664561633964319E-2</v>
      </c>
      <c r="AB1547">
        <v>2.2733633000000001E-3</v>
      </c>
      <c r="AC1547">
        <f>(AB1547-0)/(0.90509456-0)</f>
        <v>2.5117412041455647E-3</v>
      </c>
      <c r="AD1547">
        <v>7.2397874000000003E-3</v>
      </c>
      <c r="AE1547" s="3">
        <f>(AD1547-0)/(0.42788053-0)</f>
        <v>1.6920114126249212E-2</v>
      </c>
      <c r="AF1547">
        <v>8.7437045000000001E-4</v>
      </c>
      <c r="AG1547">
        <f>(AF1547-0)/(0.48863637-0)</f>
        <v>1.7894092697193211E-3</v>
      </c>
      <c r="AH1547">
        <v>20.9</v>
      </c>
      <c r="AI1547">
        <f>(AH1547-0)/(78.5-0)</f>
        <v>0.26624203821656051</v>
      </c>
      <c r="AJ1547">
        <v>29.4</v>
      </c>
      <c r="AK1547">
        <f>(AJ1547-5.8)/(57.3-5.8)</f>
        <v>0.45825242718446596</v>
      </c>
      <c r="AL1547">
        <v>38.200000000000003</v>
      </c>
      <c r="AM1547">
        <f>(AL1547-5.5)/(55.8-5.5)</f>
        <v>0.65009940357852891</v>
      </c>
      <c r="AN1547">
        <v>11.6</v>
      </c>
      <c r="AO1547">
        <f>(AN1547-1.2)/(66.3-1.2)</f>
        <v>0.15975422427035332</v>
      </c>
      <c r="AP1547">
        <v>0.25951315053161722</v>
      </c>
      <c r="AQ1547">
        <v>0.30358142137660887</v>
      </c>
      <c r="AR1547">
        <v>0.25615556799104638</v>
      </c>
      <c r="AS1547">
        <v>0.18074986010072749</v>
      </c>
      <c r="AT1547" t="s">
        <v>104</v>
      </c>
      <c r="AU1547" t="s">
        <v>66</v>
      </c>
      <c r="AZ1547">
        <v>0.76811428599999998</v>
      </c>
      <c r="BA1547" t="s">
        <v>67</v>
      </c>
      <c r="BB1547">
        <v>1.212571429</v>
      </c>
      <c r="BC1547" t="s">
        <v>67</v>
      </c>
    </row>
    <row r="1548" spans="1:55">
      <c r="A1548" s="1">
        <v>1542</v>
      </c>
      <c r="B1548" t="s">
        <v>1111</v>
      </c>
      <c r="C1548" t="s">
        <v>1130</v>
      </c>
      <c r="D1548">
        <v>4</v>
      </c>
      <c r="E1548">
        <v>0</v>
      </c>
      <c r="F1548">
        <v>23083</v>
      </c>
      <c r="G1548">
        <v>38</v>
      </c>
      <c r="H1548">
        <v>0.45602026554060071</v>
      </c>
      <c r="I1548">
        <v>4</v>
      </c>
      <c r="J1548" t="s">
        <v>56</v>
      </c>
      <c r="K1548" t="s">
        <v>57</v>
      </c>
      <c r="L1548" t="s">
        <v>59</v>
      </c>
      <c r="M1548" t="s">
        <v>237</v>
      </c>
      <c r="N1548" t="s">
        <v>60</v>
      </c>
      <c r="O1548" t="s">
        <v>62</v>
      </c>
      <c r="P1548" t="s">
        <v>61</v>
      </c>
      <c r="Q1548" t="s">
        <v>63</v>
      </c>
      <c r="R1548" t="s">
        <v>64</v>
      </c>
      <c r="S1548" t="s">
        <v>65</v>
      </c>
      <c r="T1548">
        <v>16.516762</v>
      </c>
      <c r="U1548">
        <f>(T1548-0.014129973)/(27755.404-0.014129973)</f>
        <v>5.9457395858168673E-4</v>
      </c>
      <c r="V1548">
        <v>0.11656123</v>
      </c>
      <c r="W1548">
        <f>(V1548-0.006104506)/(0.96359551-0.006104506)</f>
        <v>0.1153605867194132</v>
      </c>
      <c r="X1548">
        <v>0.76991074999999998</v>
      </c>
      <c r="Y1548">
        <f>(X1548-0.026912883)/(0.97887218-0.026912883)</f>
        <v>0.78049331451615622</v>
      </c>
      <c r="Z1548">
        <v>2.0452378E-2</v>
      </c>
      <c r="AA1548">
        <f>(Z1548-0)/(0.8541435-0)</f>
        <v>2.3944896846958389E-2</v>
      </c>
      <c r="AB1548">
        <v>2.3875553000000001E-2</v>
      </c>
      <c r="AC1548">
        <f>(AB1548-0)/(0.90509456-0)</f>
        <v>2.6379070270845514E-2</v>
      </c>
      <c r="AD1548">
        <v>1.3476037E-2</v>
      </c>
      <c r="AE1548" s="3">
        <f>(AD1548-0)/(0.42788053-0)</f>
        <v>3.1494859090690573E-2</v>
      </c>
      <c r="AF1548">
        <v>2.4135541E-2</v>
      </c>
      <c r="AG1548">
        <f>(AF1548-0)/(0.48863637-0)</f>
        <v>4.9393664659059255E-2</v>
      </c>
      <c r="AH1548">
        <v>11.8</v>
      </c>
      <c r="AI1548">
        <f>(AH1548-0)/(78.5-0)</f>
        <v>0.15031847133757964</v>
      </c>
      <c r="AJ1548">
        <v>24.1</v>
      </c>
      <c r="AK1548">
        <f>(AJ1548-5.8)/(57.3-5.8)</f>
        <v>0.35533980582524272</v>
      </c>
      <c r="AL1548">
        <v>40.6</v>
      </c>
      <c r="AM1548">
        <f>(AL1548-5.5)/(55.8-5.5)</f>
        <v>0.69781312127236583</v>
      </c>
      <c r="AN1548">
        <v>23.5</v>
      </c>
      <c r="AO1548">
        <f>(AN1548-1.2)/(66.3-1.2)</f>
        <v>0.34254992319508454</v>
      </c>
      <c r="AP1548">
        <v>0.28286679954935429</v>
      </c>
      <c r="AQ1548">
        <v>0.2952162232429153</v>
      </c>
      <c r="AR1548">
        <v>0.26908744258601269</v>
      </c>
      <c r="AS1548">
        <v>0.15282953462171761</v>
      </c>
      <c r="AT1548" t="s">
        <v>147</v>
      </c>
      <c r="AU1548" t="s">
        <v>104</v>
      </c>
      <c r="AZ1548">
        <v>-0.30027210900000001</v>
      </c>
      <c r="BA1548" t="s">
        <v>74</v>
      </c>
      <c r="BB1548">
        <v>-0.13877550999999999</v>
      </c>
      <c r="BC1548" t="s">
        <v>74</v>
      </c>
    </row>
    <row r="1549" spans="1:55">
      <c r="A1549" s="1">
        <v>1547</v>
      </c>
      <c r="B1549" t="s">
        <v>1111</v>
      </c>
      <c r="C1549" t="s">
        <v>613</v>
      </c>
      <c r="D1549">
        <v>0</v>
      </c>
      <c r="E1549">
        <v>0</v>
      </c>
      <c r="F1549">
        <v>3785</v>
      </c>
      <c r="G1549">
        <v>102</v>
      </c>
      <c r="H1549">
        <v>0</v>
      </c>
      <c r="I1549">
        <v>0</v>
      </c>
      <c r="J1549" t="s">
        <v>77</v>
      </c>
      <c r="K1549" t="s">
        <v>57</v>
      </c>
      <c r="L1549" t="s">
        <v>59</v>
      </c>
      <c r="M1549" t="s">
        <v>117</v>
      </c>
      <c r="N1549" t="s">
        <v>61</v>
      </c>
      <c r="O1549" t="s">
        <v>62</v>
      </c>
      <c r="P1549" t="s">
        <v>60</v>
      </c>
      <c r="Q1549" t="s">
        <v>63</v>
      </c>
      <c r="R1549" t="s">
        <v>64</v>
      </c>
      <c r="S1549" t="s">
        <v>65</v>
      </c>
      <c r="T1549">
        <v>3.0975956999999998</v>
      </c>
      <c r="U1549">
        <f>(T1549-0.014129973)/(27755.404-0.014129973)</f>
        <v>1.1109430425727254E-4</v>
      </c>
      <c r="V1549">
        <v>2.4718483999999999E-2</v>
      </c>
      <c r="W1549">
        <f>(V1549-0.006104506)/(0.96359551-0.006104506)</f>
        <v>1.9440368548882994E-2</v>
      </c>
      <c r="X1549">
        <v>0.94452071000000004</v>
      </c>
      <c r="Y1549">
        <f>(X1549-0.026912883)/(0.97887218-0.026912883)</f>
        <v>0.9639149802851289</v>
      </c>
      <c r="Z1549">
        <v>4.1197472999999997E-3</v>
      </c>
      <c r="AA1549">
        <f>(Z1549-0)/(0.8541435-0)</f>
        <v>4.8232496061844411E-3</v>
      </c>
      <c r="AB1549">
        <v>5.2183465999999998E-3</v>
      </c>
      <c r="AC1549">
        <f>(AB1549-0)/(0.90509456-0)</f>
        <v>5.7655264219022596E-3</v>
      </c>
      <c r="AD1549">
        <v>8.2394945999999993E-3</v>
      </c>
      <c r="AE1549" s="3">
        <f>(AD1549-0)/(0.42788053-0)</f>
        <v>1.9256530789096667E-2</v>
      </c>
      <c r="AF1549">
        <v>0</v>
      </c>
      <c r="AG1549">
        <f>(AF1549-0)/(0.48863637-0)</f>
        <v>0</v>
      </c>
      <c r="AH1549">
        <v>18</v>
      </c>
      <c r="AI1549">
        <f>(AH1549-0)/(78.5-0)</f>
        <v>0.22929936305732485</v>
      </c>
      <c r="AJ1549">
        <v>24.9</v>
      </c>
      <c r="AK1549">
        <f>(AJ1549-5.8)/(57.3-5.8)</f>
        <v>0.37087378640776697</v>
      </c>
      <c r="AL1549">
        <v>46.9</v>
      </c>
      <c r="AM1549">
        <f>(AL1549-5.5)/(55.8-5.5)</f>
        <v>0.82306163021868795</v>
      </c>
      <c r="AN1549">
        <v>10.199999999999999</v>
      </c>
      <c r="AO1549">
        <f>(AN1549-1.2)/(66.3-1.2)</f>
        <v>0.13824884792626729</v>
      </c>
      <c r="AP1549">
        <v>0.26091733040373521</v>
      </c>
      <c r="AQ1549">
        <v>0.2447129909365558</v>
      </c>
      <c r="AR1549">
        <v>0.2738258720131832</v>
      </c>
      <c r="AS1549">
        <v>0.22054380664652559</v>
      </c>
      <c r="AT1549" t="s">
        <v>147</v>
      </c>
      <c r="AU1549" t="s">
        <v>104</v>
      </c>
      <c r="AZ1549">
        <v>0</v>
      </c>
      <c r="BA1549" t="s">
        <v>74</v>
      </c>
      <c r="BB1549">
        <v>0</v>
      </c>
      <c r="BC1549" t="s">
        <v>74</v>
      </c>
    </row>
    <row r="1550" spans="1:55">
      <c r="A1550" s="1">
        <v>1548</v>
      </c>
      <c r="B1550" t="s">
        <v>1111</v>
      </c>
      <c r="C1550" t="s">
        <v>226</v>
      </c>
      <c r="D1550">
        <v>2</v>
      </c>
      <c r="E1550">
        <v>0</v>
      </c>
      <c r="F1550">
        <v>24748</v>
      </c>
      <c r="G1550">
        <v>16</v>
      </c>
      <c r="H1550">
        <v>0.50509132051074834</v>
      </c>
      <c r="I1550">
        <v>2</v>
      </c>
      <c r="J1550" t="s">
        <v>56</v>
      </c>
      <c r="K1550" t="s">
        <v>57</v>
      </c>
      <c r="L1550" t="s">
        <v>59</v>
      </c>
      <c r="M1550" t="s">
        <v>58</v>
      </c>
      <c r="N1550" t="s">
        <v>60</v>
      </c>
      <c r="O1550" t="s">
        <v>61</v>
      </c>
      <c r="P1550" t="s">
        <v>62</v>
      </c>
      <c r="Q1550" t="s">
        <v>63</v>
      </c>
      <c r="R1550" t="s">
        <v>64</v>
      </c>
      <c r="S1550" t="s">
        <v>65</v>
      </c>
      <c r="T1550">
        <v>16.507346999999999</v>
      </c>
      <c r="U1550">
        <f>(T1550-0.014129973)/(27755.404-0.014129973)</f>
        <v>5.9423474518767244E-4</v>
      </c>
      <c r="V1550">
        <v>1.9695295000000002E-2</v>
      </c>
      <c r="W1550">
        <f>(V1550-0.006104506)/(0.96359551-0.006104506)</f>
        <v>1.4194168867616852E-2</v>
      </c>
      <c r="X1550">
        <v>0.94699239999999996</v>
      </c>
      <c r="Y1550">
        <f>(X1550-0.026912883)/(0.97887218-0.026912883)</f>
        <v>0.96651140432110316</v>
      </c>
      <c r="Z1550">
        <v>6.4335334999999997E-3</v>
      </c>
      <c r="AA1550">
        <f>(Z1550-0)/(0.8541435-0)</f>
        <v>7.532145945031485E-3</v>
      </c>
      <c r="AB1550">
        <v>5.4467949000000003E-3</v>
      </c>
      <c r="AC1550">
        <f>(AB1550-0)/(0.90509456-0)</f>
        <v>6.017929110081051E-3</v>
      </c>
      <c r="AD1550">
        <v>4.0653612999999996E-3</v>
      </c>
      <c r="AE1550" s="3">
        <f>(AD1550-0)/(0.42788053-0)</f>
        <v>9.5011598214108962E-3</v>
      </c>
      <c r="AF1550">
        <v>1.9734764999999998E-3</v>
      </c>
      <c r="AG1550">
        <f>(AF1550-0)/(0.48863637-0)</f>
        <v>4.0387425520535848E-3</v>
      </c>
      <c r="AH1550">
        <v>16.600000000000001</v>
      </c>
      <c r="AI1550">
        <f>(AH1550-0)/(78.5-0)</f>
        <v>0.21146496815286625</v>
      </c>
      <c r="AJ1550">
        <v>26.8</v>
      </c>
      <c r="AK1550">
        <f>(AJ1550-5.8)/(57.3-5.8)</f>
        <v>0.40776699029126212</v>
      </c>
      <c r="AL1550">
        <v>43.1</v>
      </c>
      <c r="AM1550">
        <f>(AL1550-5.5)/(55.8-5.5)</f>
        <v>0.74751491053677943</v>
      </c>
      <c r="AN1550">
        <v>13.4</v>
      </c>
      <c r="AO1550">
        <f>(AN1550-1.2)/(66.3-1.2)</f>
        <v>0.1874039938556068</v>
      </c>
      <c r="AP1550">
        <v>0.2555652036627723</v>
      </c>
      <c r="AQ1550">
        <v>0.28560151562993369</v>
      </c>
      <c r="AR1550">
        <v>0.26630091569308489</v>
      </c>
      <c r="AS1550">
        <v>0.19253236501420901</v>
      </c>
      <c r="AT1550" t="s">
        <v>147</v>
      </c>
      <c r="AU1550" t="s">
        <v>104</v>
      </c>
      <c r="AZ1550">
        <v>8.6190476000000002E-2</v>
      </c>
      <c r="BA1550" t="s">
        <v>67</v>
      </c>
      <c r="BB1550">
        <v>-1.3304761899999999</v>
      </c>
      <c r="BC1550" t="s">
        <v>74</v>
      </c>
    </row>
    <row r="1551" spans="1:55">
      <c r="A1551" s="1">
        <v>1549</v>
      </c>
      <c r="B1551" t="s">
        <v>1111</v>
      </c>
      <c r="C1551" t="s">
        <v>227</v>
      </c>
      <c r="D1551">
        <v>29</v>
      </c>
      <c r="E1551">
        <v>0</v>
      </c>
      <c r="F1551">
        <v>14358</v>
      </c>
      <c r="G1551">
        <v>8</v>
      </c>
      <c r="H1551">
        <v>25.247248920462461</v>
      </c>
      <c r="I1551">
        <v>29</v>
      </c>
      <c r="J1551" t="s">
        <v>56</v>
      </c>
      <c r="K1551" t="s">
        <v>57</v>
      </c>
      <c r="L1551" t="s">
        <v>58</v>
      </c>
      <c r="M1551" t="s">
        <v>59</v>
      </c>
      <c r="N1551" t="s">
        <v>60</v>
      </c>
      <c r="O1551" t="s">
        <v>61</v>
      </c>
      <c r="P1551" t="s">
        <v>62</v>
      </c>
      <c r="Q1551" t="s">
        <v>63</v>
      </c>
      <c r="R1551" t="s">
        <v>64</v>
      </c>
      <c r="S1551" t="s">
        <v>71</v>
      </c>
      <c r="T1551">
        <v>12.510373</v>
      </c>
      <c r="U1551">
        <f>(T1551-0.014129973)/(27755.404-0.014129973)</f>
        <v>4.5022761652844487E-4</v>
      </c>
      <c r="V1551">
        <v>2.2495501000000001E-2</v>
      </c>
      <c r="W1551">
        <f>(V1551-0.006104506)/(0.96359551-0.006104506)</f>
        <v>1.7118693472340969E-2</v>
      </c>
      <c r="X1551">
        <v>0.71400719999999995</v>
      </c>
      <c r="Y1551">
        <f>(X1551-0.026912883)/(0.97887218-0.026912883)</f>
        <v>0.72176858733908655</v>
      </c>
      <c r="Z1551">
        <v>0.24467607</v>
      </c>
      <c r="AA1551">
        <f>(Z1551-0)/(0.8541435-0)</f>
        <v>0.28645780246527663</v>
      </c>
      <c r="AB1551">
        <v>3.4493101000000002E-3</v>
      </c>
      <c r="AC1551">
        <f>(AB1551-0)/(0.90509456-0)</f>
        <v>3.8109941794368979E-3</v>
      </c>
      <c r="AD1551">
        <v>2.2495500999999999E-3</v>
      </c>
      <c r="AE1551" s="3">
        <f>(AD1551-0)/(0.42788053-0)</f>
        <v>5.2574257117985719E-3</v>
      </c>
      <c r="AF1551">
        <v>1.4997E-4</v>
      </c>
      <c r="AG1551">
        <f>(AF1551-0)/(0.48863637-0)</f>
        <v>3.0691534484017226E-4</v>
      </c>
      <c r="AH1551">
        <v>12.4</v>
      </c>
      <c r="AI1551">
        <f>(AH1551-0)/(78.5-0)</f>
        <v>0.15796178343949044</v>
      </c>
      <c r="AJ1551">
        <v>22.5</v>
      </c>
      <c r="AK1551">
        <f>(AJ1551-5.8)/(57.3-5.8)</f>
        <v>0.32427184466019415</v>
      </c>
      <c r="AL1551">
        <v>39.6</v>
      </c>
      <c r="AM1551">
        <f>(AL1551-5.5)/(55.8-5.5)</f>
        <v>0.6779324055666005</v>
      </c>
      <c r="AN1551">
        <v>25.5</v>
      </c>
      <c r="AO1551">
        <f>(AN1551-1.2)/(66.3-1.2)</f>
        <v>0.37327188940092171</v>
      </c>
      <c r="AP1551">
        <v>0.22982903419316139</v>
      </c>
      <c r="AQ1551">
        <v>0.33173365326934612</v>
      </c>
      <c r="AR1551">
        <v>0.2605728854229154</v>
      </c>
      <c r="AS1551">
        <v>0.17786442711457709</v>
      </c>
      <c r="AT1551" t="s">
        <v>79</v>
      </c>
      <c r="AU1551" t="s">
        <v>72</v>
      </c>
      <c r="AZ1551">
        <v>0.70264232000000004</v>
      </c>
      <c r="BA1551" t="s">
        <v>67</v>
      </c>
      <c r="BB1551">
        <v>1.3862513430000001</v>
      </c>
      <c r="BC1551" t="s">
        <v>67</v>
      </c>
    </row>
    <row r="1552" spans="1:55">
      <c r="A1552" s="1">
        <v>1550</v>
      </c>
      <c r="B1552" t="s">
        <v>1111</v>
      </c>
      <c r="C1552" t="s">
        <v>1131</v>
      </c>
      <c r="D1552">
        <v>52</v>
      </c>
      <c r="E1552">
        <v>0</v>
      </c>
      <c r="F1552">
        <v>15607</v>
      </c>
      <c r="G1552">
        <v>34</v>
      </c>
      <c r="H1552">
        <v>9.7995243461644286</v>
      </c>
      <c r="I1552">
        <v>52</v>
      </c>
      <c r="J1552" t="s">
        <v>56</v>
      </c>
      <c r="K1552" t="s">
        <v>57</v>
      </c>
      <c r="L1552" t="s">
        <v>59</v>
      </c>
      <c r="M1552" t="s">
        <v>58</v>
      </c>
      <c r="N1552" t="s">
        <v>60</v>
      </c>
      <c r="O1552" t="s">
        <v>62</v>
      </c>
      <c r="P1552" t="s">
        <v>61</v>
      </c>
      <c r="Q1552" t="s">
        <v>63</v>
      </c>
      <c r="R1552" t="s">
        <v>64</v>
      </c>
      <c r="S1552" t="s">
        <v>65</v>
      </c>
      <c r="T1552">
        <v>14.997429</v>
      </c>
      <c r="U1552">
        <f>(T1552-0.014129973)/(27755.404-0.014129973)</f>
        <v>5.3983385198924704E-4</v>
      </c>
      <c r="V1552">
        <v>4.8384096000000001E-2</v>
      </c>
      <c r="W1552">
        <f>(V1552-0.006104506)/(0.96359551-0.006104506)</f>
        <v>4.4156644629947873E-2</v>
      </c>
      <c r="X1552">
        <v>0.89206624000000001</v>
      </c>
      <c r="Y1552">
        <f>(X1552-0.026912883)/(0.97887218-0.026912883)</f>
        <v>0.90881339120951943</v>
      </c>
      <c r="Z1552">
        <v>3.9699771000000002E-2</v>
      </c>
      <c r="AA1552">
        <f>(Z1552-0)/(0.8541435-0)</f>
        <v>4.64790412852173E-2</v>
      </c>
      <c r="AB1552">
        <v>3.4737297999999999E-3</v>
      </c>
      <c r="AC1552">
        <f>(AB1552-0)/(0.90509456-0)</f>
        <v>3.8379744542934827E-3</v>
      </c>
      <c r="AD1552">
        <v>3.4116990999999998E-3</v>
      </c>
      <c r="AE1552" s="3">
        <f>(AD1552-0)/(0.42788053-0)</f>
        <v>7.9734852623464785E-3</v>
      </c>
      <c r="AF1552">
        <v>6.2030890999999991E-4</v>
      </c>
      <c r="AG1552">
        <f>(AF1552-0)/(0.48863637-0)</f>
        <v>1.2694693806766777E-3</v>
      </c>
      <c r="AH1552">
        <v>19</v>
      </c>
      <c r="AI1552">
        <f>(AH1552-0)/(78.5-0)</f>
        <v>0.24203821656050956</v>
      </c>
      <c r="AJ1552">
        <v>22.9</v>
      </c>
      <c r="AK1552">
        <f>(AJ1552-5.8)/(57.3-5.8)</f>
        <v>0.33203883495145625</v>
      </c>
      <c r="AL1552">
        <v>42.3</v>
      </c>
      <c r="AM1552">
        <f>(AL1552-5.5)/(55.8-5.5)</f>
        <v>0.73161033797216701</v>
      </c>
      <c r="AN1552">
        <v>15.8</v>
      </c>
      <c r="AO1552">
        <f>(AN1552-1.2)/(66.3-1.2)</f>
        <v>0.22427035330261141</v>
      </c>
      <c r="AP1552">
        <v>0.26605049314558649</v>
      </c>
      <c r="AQ1552">
        <v>0.32832950809503142</v>
      </c>
      <c r="AR1552">
        <v>0.24787544197010111</v>
      </c>
      <c r="AS1552">
        <v>0.15774455678928101</v>
      </c>
      <c r="AT1552" t="s">
        <v>79</v>
      </c>
      <c r="AU1552" t="s">
        <v>72</v>
      </c>
      <c r="AZ1552">
        <v>0.30893946700000002</v>
      </c>
      <c r="BA1552" t="s">
        <v>67</v>
      </c>
      <c r="BB1552">
        <v>-0.445811138</v>
      </c>
      <c r="BC1552" t="s">
        <v>74</v>
      </c>
    </row>
    <row r="1553" spans="1:55">
      <c r="A1553" s="1">
        <v>1551</v>
      </c>
      <c r="B1553" t="s">
        <v>1111</v>
      </c>
      <c r="C1553" t="s">
        <v>127</v>
      </c>
      <c r="D1553">
        <v>0</v>
      </c>
      <c r="E1553">
        <v>0</v>
      </c>
      <c r="F1553">
        <v>8840</v>
      </c>
      <c r="G1553">
        <v>102</v>
      </c>
      <c r="H1553">
        <v>0</v>
      </c>
      <c r="I1553">
        <v>0</v>
      </c>
      <c r="J1553" t="s">
        <v>77</v>
      </c>
      <c r="K1553" t="s">
        <v>57</v>
      </c>
      <c r="L1553" t="s">
        <v>58</v>
      </c>
      <c r="M1553" t="s">
        <v>59</v>
      </c>
      <c r="N1553" t="s">
        <v>61</v>
      </c>
      <c r="O1553" t="s">
        <v>60</v>
      </c>
      <c r="P1553" t="s">
        <v>62</v>
      </c>
      <c r="Q1553" t="s">
        <v>63</v>
      </c>
      <c r="R1553" t="s">
        <v>64</v>
      </c>
      <c r="S1553" t="s">
        <v>65</v>
      </c>
      <c r="T1553">
        <v>5.1650782</v>
      </c>
      <c r="U1553">
        <f>(T1553-0.014129973)/(27755.404-0.014129973)</f>
        <v>1.8558371008733335E-4</v>
      </c>
      <c r="V1553">
        <v>1.6851339E-2</v>
      </c>
      <c r="W1553">
        <f>(V1553-0.006104506)/(0.96359551-0.006104506)</f>
        <v>1.1223951927594299E-2</v>
      </c>
      <c r="X1553">
        <v>0.92728531000000003</v>
      </c>
      <c r="Y1553">
        <f>(X1553-0.026912883)/(0.97887218-0.026912883)</f>
        <v>0.94580979442863722</v>
      </c>
      <c r="Z1553">
        <v>2.643121E-2</v>
      </c>
      <c r="AA1553">
        <f>(Z1553-0)/(0.8541435-0)</f>
        <v>3.0944694890261415E-2</v>
      </c>
      <c r="AB1553">
        <v>5.1939059000000003E-3</v>
      </c>
      <c r="AC1553">
        <f>(AB1553-0)/(0.90509456-0)</f>
        <v>5.7385229450500732E-3</v>
      </c>
      <c r="AD1553">
        <v>4.0397043000000004E-3</v>
      </c>
      <c r="AE1553" s="3">
        <f>(AD1553-0)/(0.42788053-0)</f>
        <v>9.4411968219259724E-3</v>
      </c>
      <c r="AF1553">
        <v>2.3084026E-4</v>
      </c>
      <c r="AG1553">
        <f>(AF1553-0)/(0.48863637-0)</f>
        <v>4.7241727012665882E-4</v>
      </c>
      <c r="AH1553">
        <v>12.8</v>
      </c>
      <c r="AI1553">
        <f>(AH1553-0)/(78.5-0)</f>
        <v>0.16305732484076435</v>
      </c>
      <c r="AJ1553">
        <v>28.3</v>
      </c>
      <c r="AK1553">
        <f>(AJ1553-5.8)/(57.3-5.8)</f>
        <v>0.43689320388349512</v>
      </c>
      <c r="AL1553">
        <v>48.3</v>
      </c>
      <c r="AM1553">
        <f>(AL1553-5.5)/(55.8-5.5)</f>
        <v>0.85089463220675943</v>
      </c>
      <c r="AN1553">
        <v>10.5</v>
      </c>
      <c r="AO1553">
        <f>(AN1553-1.2)/(66.3-1.2)</f>
        <v>0.14285714285714288</v>
      </c>
      <c r="AP1553">
        <v>0.23926592797783941</v>
      </c>
      <c r="AQ1553">
        <v>0.24665281625115421</v>
      </c>
      <c r="AR1553">
        <v>0.28058633425669433</v>
      </c>
      <c r="AS1553">
        <v>0.23349492151431209</v>
      </c>
      <c r="AT1553" t="s">
        <v>147</v>
      </c>
      <c r="AU1553" t="s">
        <v>104</v>
      </c>
      <c r="AZ1553">
        <v>0</v>
      </c>
      <c r="BA1553" t="s">
        <v>74</v>
      </c>
      <c r="BB1553">
        <v>0</v>
      </c>
      <c r="BC1553" t="s">
        <v>74</v>
      </c>
    </row>
    <row r="1554" spans="1:55">
      <c r="A1554" s="1">
        <v>1552</v>
      </c>
      <c r="B1554" t="s">
        <v>1111</v>
      </c>
      <c r="C1554" t="s">
        <v>128</v>
      </c>
      <c r="D1554">
        <v>7</v>
      </c>
      <c r="E1554">
        <v>0</v>
      </c>
      <c r="F1554">
        <v>12236</v>
      </c>
      <c r="G1554">
        <v>38</v>
      </c>
      <c r="H1554">
        <v>1.5054799470071061</v>
      </c>
      <c r="I1554">
        <v>7</v>
      </c>
      <c r="J1554" t="s">
        <v>77</v>
      </c>
      <c r="K1554" t="s">
        <v>57</v>
      </c>
      <c r="L1554" t="s">
        <v>59</v>
      </c>
      <c r="M1554" t="s">
        <v>58</v>
      </c>
      <c r="N1554" t="s">
        <v>61</v>
      </c>
      <c r="O1554" t="s">
        <v>60</v>
      </c>
      <c r="P1554" t="s">
        <v>62</v>
      </c>
      <c r="Q1554" t="s">
        <v>63</v>
      </c>
      <c r="R1554" t="s">
        <v>64</v>
      </c>
      <c r="S1554" t="s">
        <v>65</v>
      </c>
      <c r="T1554">
        <v>8.3231982999999996</v>
      </c>
      <c r="U1554">
        <f>(T1554-0.014129973)/(27755.404-0.014129973)</f>
        <v>2.9936773959615497E-4</v>
      </c>
      <c r="V1554">
        <v>2.0027744E-2</v>
      </c>
      <c r="W1554">
        <f>(V1554-0.006104506)/(0.96359551-0.006104506)</f>
        <v>1.4541377351676927E-2</v>
      </c>
      <c r="X1554">
        <v>0.93861627999999997</v>
      </c>
      <c r="Y1554">
        <f>(X1554-0.026912883)/(0.97887218-0.026912883)</f>
        <v>0.95771258274711712</v>
      </c>
      <c r="Z1554">
        <v>1.6646437E-2</v>
      </c>
      <c r="AA1554">
        <f>(Z1554-0)/(0.8541435-0)</f>
        <v>1.9489040190553461E-2</v>
      </c>
      <c r="AB1554">
        <v>2.4276053999999999E-3</v>
      </c>
      <c r="AC1554">
        <f>(AB1554-0)/(0.90509456-0)</f>
        <v>2.6821566577529756E-3</v>
      </c>
      <c r="AD1554">
        <v>5.5488119999999993E-3</v>
      </c>
      <c r="AE1554" s="3">
        <f>(AD1554-0)/(0.42788053-0)</f>
        <v>1.2968133885409554E-2</v>
      </c>
      <c r="AF1554">
        <v>2.6010057999999999E-4</v>
      </c>
      <c r="AG1554">
        <f>(AF1554-0)/(0.48863637-0)</f>
        <v>5.3229885446308466E-4</v>
      </c>
      <c r="AH1554">
        <v>13.7</v>
      </c>
      <c r="AI1554">
        <f>(AH1554-0)/(78.5-0)</f>
        <v>0.17452229299363056</v>
      </c>
      <c r="AJ1554">
        <v>25.7</v>
      </c>
      <c r="AK1554">
        <f>(AJ1554-5.8)/(57.3-5.8)</f>
        <v>0.38640776699029122</v>
      </c>
      <c r="AL1554">
        <v>44.8</v>
      </c>
      <c r="AM1554">
        <f>(AL1554-5.5)/(55.8-5.5)</f>
        <v>0.7813121272365805</v>
      </c>
      <c r="AN1554">
        <v>15.8</v>
      </c>
      <c r="AO1554">
        <f>(AN1554-1.2)/(66.3-1.2)</f>
        <v>0.22427035330261141</v>
      </c>
      <c r="AP1554">
        <v>0.23937922663429859</v>
      </c>
      <c r="AQ1554">
        <v>0.26582278481012661</v>
      </c>
      <c r="AR1554">
        <v>0.28307612276747007</v>
      </c>
      <c r="AS1554">
        <v>0.2117218657881047</v>
      </c>
      <c r="AT1554" t="s">
        <v>66</v>
      </c>
      <c r="AU1554" t="s">
        <v>66</v>
      </c>
      <c r="AZ1554">
        <v>-0.26677550999999999</v>
      </c>
      <c r="BA1554" t="s">
        <v>74</v>
      </c>
      <c r="BB1554">
        <v>-0.26155102000000002</v>
      </c>
      <c r="BC1554" t="s">
        <v>74</v>
      </c>
    </row>
    <row r="1555" spans="1:55">
      <c r="A1555" s="1">
        <v>1553</v>
      </c>
      <c r="B1555" t="s">
        <v>1111</v>
      </c>
      <c r="C1555" t="s">
        <v>129</v>
      </c>
      <c r="D1555">
        <v>5</v>
      </c>
      <c r="E1555">
        <v>0</v>
      </c>
      <c r="F1555">
        <v>20565</v>
      </c>
      <c r="G1555">
        <v>33</v>
      </c>
      <c r="H1555">
        <v>0.73676222472721375</v>
      </c>
      <c r="I1555">
        <v>5</v>
      </c>
      <c r="J1555" t="s">
        <v>56</v>
      </c>
      <c r="K1555" t="s">
        <v>57</v>
      </c>
      <c r="L1555" t="s">
        <v>59</v>
      </c>
      <c r="M1555" t="s">
        <v>58</v>
      </c>
      <c r="N1555" t="s">
        <v>61</v>
      </c>
      <c r="O1555" t="s">
        <v>62</v>
      </c>
      <c r="P1555" t="s">
        <v>60</v>
      </c>
      <c r="Q1555" t="s">
        <v>63</v>
      </c>
      <c r="R1555" t="s">
        <v>64</v>
      </c>
      <c r="S1555" t="s">
        <v>65</v>
      </c>
      <c r="T1555">
        <v>13.152397000000001</v>
      </c>
      <c r="U1555">
        <f>(T1555-0.014129973)/(27755.404-0.014129973)</f>
        <v>4.7335912370620291E-4</v>
      </c>
      <c r="V1555">
        <v>2.3872679000000001E-2</v>
      </c>
      <c r="W1555">
        <f>(V1555-0.006104506)/(0.96359551-0.006104506)</f>
        <v>1.8557012991006653E-2</v>
      </c>
      <c r="X1555">
        <v>0.94017094000000001</v>
      </c>
      <c r="Y1555">
        <f>(X1555-0.026912883)/(0.97887218-0.026912883)</f>
        <v>0.95934569878989273</v>
      </c>
      <c r="Z1555">
        <v>7.9084393000000003E-3</v>
      </c>
      <c r="AA1555">
        <f>(Z1555-0)/(0.8541435-0)</f>
        <v>9.2589117636556403E-3</v>
      </c>
      <c r="AB1555">
        <v>6.4348168999999993E-3</v>
      </c>
      <c r="AC1555">
        <f>(AB1555-0)/(0.90509456-0)</f>
        <v>7.1095520671342885E-3</v>
      </c>
      <c r="AD1555">
        <v>4.6173491999999998E-3</v>
      </c>
      <c r="AE1555" s="3">
        <f>(AD1555-0)/(0.42788053-0)</f>
        <v>1.0791211275726895E-2</v>
      </c>
      <c r="AF1555">
        <v>3.9296591E-4</v>
      </c>
      <c r="AG1555">
        <f>(AF1555-0)/(0.48863637-0)</f>
        <v>8.0420929371262319E-4</v>
      </c>
      <c r="AH1555">
        <v>12.9</v>
      </c>
      <c r="AI1555">
        <f>(AH1555-0)/(78.5-0)</f>
        <v>0.16433121019108279</v>
      </c>
      <c r="AJ1555">
        <v>26.4</v>
      </c>
      <c r="AK1555">
        <f>(AJ1555-5.8)/(57.3-5.8)</f>
        <v>0.39999999999999997</v>
      </c>
      <c r="AL1555">
        <v>40.1</v>
      </c>
      <c r="AM1555">
        <f>(AL1555-5.5)/(55.8-5.5)</f>
        <v>0.68787276341948311</v>
      </c>
      <c r="AN1555">
        <v>20.7</v>
      </c>
      <c r="AO1555">
        <f>(AN1555-1.2)/(66.3-1.2)</f>
        <v>0.29953917050691248</v>
      </c>
      <c r="AP1555">
        <v>0.2484526967285588</v>
      </c>
      <c r="AQ1555">
        <v>0.24417919245505451</v>
      </c>
      <c r="AR1555">
        <v>0.27296394537773838</v>
      </c>
      <c r="AS1555">
        <v>0.2344041654386482</v>
      </c>
      <c r="AT1555" t="s">
        <v>104</v>
      </c>
      <c r="AU1555" t="s">
        <v>104</v>
      </c>
      <c r="AZ1555">
        <v>0.25873015900000002</v>
      </c>
      <c r="BA1555" t="s">
        <v>67</v>
      </c>
      <c r="BB1555">
        <v>-5.7142856999999998E-2</v>
      </c>
      <c r="BC1555" t="s">
        <v>74</v>
      </c>
    </row>
    <row r="1556" spans="1:55">
      <c r="A1556" s="1">
        <v>1554</v>
      </c>
      <c r="B1556" t="s">
        <v>1111</v>
      </c>
      <c r="C1556" t="s">
        <v>1132</v>
      </c>
      <c r="D1556">
        <v>10</v>
      </c>
      <c r="E1556">
        <v>0</v>
      </c>
      <c r="F1556">
        <v>18956</v>
      </c>
      <c r="G1556">
        <v>29</v>
      </c>
      <c r="H1556">
        <v>1.8190946729631601</v>
      </c>
      <c r="I1556">
        <v>10</v>
      </c>
      <c r="J1556" t="s">
        <v>77</v>
      </c>
      <c r="K1556" t="s">
        <v>57</v>
      </c>
      <c r="L1556" t="s">
        <v>58</v>
      </c>
      <c r="M1556" t="s">
        <v>59</v>
      </c>
      <c r="N1556" t="s">
        <v>60</v>
      </c>
      <c r="O1556" t="s">
        <v>61</v>
      </c>
      <c r="P1556" t="s">
        <v>62</v>
      </c>
      <c r="Q1556" t="s">
        <v>63</v>
      </c>
      <c r="R1556" t="s">
        <v>64</v>
      </c>
      <c r="S1556" t="s">
        <v>71</v>
      </c>
      <c r="T1556">
        <v>9.8954801999999997</v>
      </c>
      <c r="U1556">
        <f>(T1556-0.014129973)/(27755.404-0.014129973)</f>
        <v>3.5601554412575032E-4</v>
      </c>
      <c r="V1556">
        <v>1.9888991000000002E-2</v>
      </c>
      <c r="W1556">
        <f>(V1556-0.006104506)/(0.96359551-0.006104506)</f>
        <v>1.4396464240827481E-2</v>
      </c>
      <c r="X1556">
        <v>0.79862398000000001</v>
      </c>
      <c r="Y1556">
        <f>(X1556-0.026912883)/(0.97887218-0.026912883)</f>
        <v>0.81065555999291861</v>
      </c>
      <c r="Z1556">
        <v>0.15610546</v>
      </c>
      <c r="AA1556">
        <f>(Z1556-0)/(0.8541435-0)</f>
        <v>0.18276256858478698</v>
      </c>
      <c r="AB1556">
        <v>2.3126735000000001E-3</v>
      </c>
      <c r="AC1556">
        <f>(AB1556-0)/(0.90509456-0)</f>
        <v>2.5551733511689654E-3</v>
      </c>
      <c r="AD1556">
        <v>3.3533764000000001E-3</v>
      </c>
      <c r="AE1556" s="3">
        <f>(AD1556-0)/(0.42788053-0)</f>
        <v>7.8371792238361489E-3</v>
      </c>
      <c r="AF1556">
        <v>5.7816837000000004E-4</v>
      </c>
      <c r="AG1556">
        <f>(AF1556-0)/(0.48863637-0)</f>
        <v>1.1832282766835389E-3</v>
      </c>
      <c r="AH1556">
        <v>12.7</v>
      </c>
      <c r="AI1556">
        <f>(AH1556-0)/(78.5-0)</f>
        <v>0.16178343949044585</v>
      </c>
      <c r="AJ1556">
        <v>21</v>
      </c>
      <c r="AK1556">
        <f>(AJ1556-5.8)/(57.3-5.8)</f>
        <v>0.29514563106796116</v>
      </c>
      <c r="AL1556">
        <v>44.3</v>
      </c>
      <c r="AM1556">
        <f>(AL1556-5.5)/(55.8-5.5)</f>
        <v>0.77137176938369778</v>
      </c>
      <c r="AN1556">
        <v>22</v>
      </c>
      <c r="AO1556">
        <f>(AN1556-1.2)/(66.3-1.2)</f>
        <v>0.31950844854070665</v>
      </c>
      <c r="AP1556">
        <v>0.25046253469010182</v>
      </c>
      <c r="AQ1556">
        <v>0.28249306197964841</v>
      </c>
      <c r="AR1556">
        <v>0.27549722479185962</v>
      </c>
      <c r="AS1556">
        <v>0.1915471785383904</v>
      </c>
      <c r="AT1556" t="s">
        <v>66</v>
      </c>
      <c r="AU1556" t="s">
        <v>66</v>
      </c>
      <c r="AZ1556">
        <v>-0.50751552799999999</v>
      </c>
      <c r="BA1556" t="s">
        <v>74</v>
      </c>
      <c r="BB1556">
        <v>-0.24037267100000001</v>
      </c>
      <c r="BC1556" t="s">
        <v>74</v>
      </c>
    </row>
    <row r="1557" spans="1:55">
      <c r="A1557" s="1">
        <v>1555</v>
      </c>
      <c r="B1557" t="s">
        <v>1111</v>
      </c>
      <c r="C1557" t="s">
        <v>229</v>
      </c>
      <c r="D1557">
        <v>10</v>
      </c>
      <c r="E1557">
        <v>1</v>
      </c>
      <c r="F1557">
        <v>58114</v>
      </c>
      <c r="G1557">
        <v>38</v>
      </c>
      <c r="H1557">
        <v>0.45283046208631672</v>
      </c>
      <c r="I1557">
        <v>10</v>
      </c>
      <c r="J1557" t="s">
        <v>56</v>
      </c>
      <c r="K1557" t="s">
        <v>57</v>
      </c>
      <c r="L1557" t="s">
        <v>59</v>
      </c>
      <c r="M1557" t="s">
        <v>100</v>
      </c>
      <c r="N1557" t="s">
        <v>60</v>
      </c>
      <c r="O1557" t="s">
        <v>61</v>
      </c>
      <c r="P1557" t="s">
        <v>62</v>
      </c>
      <c r="Q1557" t="s">
        <v>63</v>
      </c>
      <c r="R1557" t="s">
        <v>64</v>
      </c>
      <c r="S1557" t="s">
        <v>65</v>
      </c>
      <c r="T1557">
        <v>36.008803999999998</v>
      </c>
      <c r="U1557">
        <f>(T1557-0.014129973)/(27755.404-0.014129973)</f>
        <v>1.2968534830732313E-3</v>
      </c>
      <c r="V1557">
        <v>5.6036111E-2</v>
      </c>
      <c r="W1557">
        <f>(V1557-0.006104506)/(0.96359551-0.006104506)</f>
        <v>5.214838028911653E-2</v>
      </c>
      <c r="X1557">
        <v>0.85674322000000003</v>
      </c>
      <c r="Y1557">
        <f>(X1557-0.026912883)/(0.97887218-0.026912883)</f>
        <v>0.87170779214523497</v>
      </c>
      <c r="Z1557">
        <v>9.1820275000000003E-3</v>
      </c>
      <c r="AA1557">
        <f>(Z1557-0)/(0.8541435-0)</f>
        <v>1.0749982292202658E-2</v>
      </c>
      <c r="AB1557">
        <v>2.2946485999999999E-2</v>
      </c>
      <c r="AC1557">
        <f>(AB1557-0)/(0.90509456-0)</f>
        <v>2.5352584154300958E-2</v>
      </c>
      <c r="AD1557">
        <v>1.4502454999999999E-2</v>
      </c>
      <c r="AE1557" s="3">
        <f>(AD1557-0)/(0.42788053-0)</f>
        <v>3.3893701590020933E-2</v>
      </c>
      <c r="AF1557">
        <v>9.2335157000000001E-3</v>
      </c>
      <c r="AG1557">
        <f>(AF1557-0)/(0.48863637-0)</f>
        <v>1.8896497000417713E-2</v>
      </c>
      <c r="AH1557">
        <v>19.7</v>
      </c>
      <c r="AI1557">
        <f>(AH1557-0)/(78.5-0)</f>
        <v>0.25095541401273885</v>
      </c>
      <c r="AJ1557">
        <v>32.6</v>
      </c>
      <c r="AK1557">
        <f>(AJ1557-5.8)/(57.3-5.8)</f>
        <v>0.52038834951456314</v>
      </c>
      <c r="AL1557">
        <v>34.4</v>
      </c>
      <c r="AM1557">
        <f>(AL1557-5.5)/(55.8-5.5)</f>
        <v>0.57455268389662029</v>
      </c>
      <c r="AN1557">
        <v>13.3</v>
      </c>
      <c r="AO1557">
        <f>(AN1557-1.2)/(66.3-1.2)</f>
        <v>0.18586789554531494</v>
      </c>
      <c r="AP1557">
        <v>0.26155905673977958</v>
      </c>
      <c r="AQ1557">
        <v>0.28903648783166852</v>
      </c>
      <c r="AR1557">
        <v>0.26828682250369001</v>
      </c>
      <c r="AS1557">
        <v>0.18111763292486191</v>
      </c>
      <c r="AT1557" t="s">
        <v>147</v>
      </c>
      <c r="AU1557" t="s">
        <v>104</v>
      </c>
      <c r="AV1557">
        <v>82</v>
      </c>
      <c r="AW1557">
        <v>0.80597014899999997</v>
      </c>
      <c r="AX1557">
        <v>0.24279999999999999</v>
      </c>
      <c r="AY1557">
        <f>(AX1557-0)/(1.01692-0)</f>
        <v>0.23876017779176334</v>
      </c>
      <c r="AZ1557">
        <v>-0.11931428600000001</v>
      </c>
      <c r="BA1557" t="s">
        <v>74</v>
      </c>
      <c r="BB1557">
        <v>-0.11508571400000001</v>
      </c>
      <c r="BC1557" t="s">
        <v>74</v>
      </c>
    </row>
    <row r="1558" spans="1:55">
      <c r="A1558" s="1">
        <v>1556</v>
      </c>
      <c r="B1558" t="s">
        <v>1111</v>
      </c>
      <c r="C1558" t="s">
        <v>1133</v>
      </c>
      <c r="D1558">
        <v>4</v>
      </c>
      <c r="E1558">
        <v>0</v>
      </c>
      <c r="F1558">
        <v>23370</v>
      </c>
      <c r="G1558">
        <v>29</v>
      </c>
      <c r="H1558">
        <v>0.59020553907898432</v>
      </c>
      <c r="I1558">
        <v>4</v>
      </c>
      <c r="J1558" t="s">
        <v>77</v>
      </c>
      <c r="K1558" t="s">
        <v>57</v>
      </c>
      <c r="L1558" t="s">
        <v>58</v>
      </c>
      <c r="M1558" t="s">
        <v>59</v>
      </c>
      <c r="N1558" t="s">
        <v>60</v>
      </c>
      <c r="O1558" t="s">
        <v>62</v>
      </c>
      <c r="P1558" t="s">
        <v>61</v>
      </c>
      <c r="Q1558" t="s">
        <v>63</v>
      </c>
      <c r="R1558" t="s">
        <v>64</v>
      </c>
      <c r="S1558" t="s">
        <v>69</v>
      </c>
      <c r="T1558">
        <v>9.8198118000000001</v>
      </c>
      <c r="U1558">
        <f>(T1558-0.014129973)/(27755.404-0.014129973)</f>
        <v>3.5328928445675124E-4</v>
      </c>
      <c r="V1558">
        <v>1.7664993E-2</v>
      </c>
      <c r="W1558">
        <f>(V1558-0.006104506)/(0.96359551-0.006104506)</f>
        <v>1.2073729102106532E-2</v>
      </c>
      <c r="X1558">
        <v>0.92481172</v>
      </c>
      <c r="Y1558">
        <f>(X1558-0.026912883)/(0.97887218-0.026912883)</f>
        <v>0.94321137450900916</v>
      </c>
      <c r="Z1558">
        <v>2.9411764999999999E-2</v>
      </c>
      <c r="AA1558">
        <f>(Z1558-0)/(0.8541435-0)</f>
        <v>3.4434219776887612E-2</v>
      </c>
      <c r="AB1558">
        <v>2.9142755000000002E-3</v>
      </c>
      <c r="AC1558">
        <f>(AB1558-0)/(0.90509456-0)</f>
        <v>3.2198574920171879E-3</v>
      </c>
      <c r="AD1558">
        <v>1.4705882E-2</v>
      </c>
      <c r="AE1558" s="3">
        <f>(AD1558-0)/(0.42788053-0)</f>
        <v>3.436913102823351E-2</v>
      </c>
      <c r="AF1558">
        <v>1.3450503E-4</v>
      </c>
      <c r="AG1558">
        <f>(AF1558-0)/(0.48863637-0)</f>
        <v>2.7526610432211586E-4</v>
      </c>
      <c r="AH1558">
        <v>27.8</v>
      </c>
      <c r="AI1558">
        <f>(AH1558-0)/(78.5-0)</f>
        <v>0.35414012738853506</v>
      </c>
      <c r="AJ1558">
        <v>26.1</v>
      </c>
      <c r="AK1558">
        <f>(AJ1558-5.8)/(57.3-5.8)</f>
        <v>0.39417475728155343</v>
      </c>
      <c r="AL1558">
        <v>38.6</v>
      </c>
      <c r="AM1558">
        <f>(AL1558-5.5)/(55.8-5.5)</f>
        <v>0.65805168986083507</v>
      </c>
      <c r="AN1558">
        <v>7.5</v>
      </c>
      <c r="AO1558">
        <f>(AN1558-1.2)/(66.3-1.2)</f>
        <v>9.6774193548387108E-2</v>
      </c>
      <c r="AP1558">
        <v>0.24430595408895259</v>
      </c>
      <c r="AQ1558">
        <v>0.40284253945480619</v>
      </c>
      <c r="AR1558">
        <v>0.20023314203730269</v>
      </c>
      <c r="AS1558">
        <v>0.1526183644189382</v>
      </c>
      <c r="AT1558" t="s">
        <v>147</v>
      </c>
      <c r="AU1558" t="s">
        <v>104</v>
      </c>
      <c r="AZ1558">
        <v>-0.230535714</v>
      </c>
      <c r="BA1558" t="s">
        <v>74</v>
      </c>
      <c r="BB1558">
        <v>-0.483571429</v>
      </c>
      <c r="BC1558" t="s">
        <v>74</v>
      </c>
    </row>
    <row r="1559" spans="1:55">
      <c r="A1559" s="1">
        <v>1557</v>
      </c>
      <c r="B1559" t="s">
        <v>1111</v>
      </c>
      <c r="C1559" t="s">
        <v>1134</v>
      </c>
      <c r="D1559">
        <v>2</v>
      </c>
      <c r="E1559">
        <v>0</v>
      </c>
      <c r="F1559">
        <v>10881</v>
      </c>
      <c r="G1559">
        <v>26</v>
      </c>
      <c r="H1559">
        <v>0.70694859776745633</v>
      </c>
      <c r="I1559">
        <v>2</v>
      </c>
      <c r="J1559" t="s">
        <v>77</v>
      </c>
      <c r="K1559" t="s">
        <v>57</v>
      </c>
      <c r="L1559" t="s">
        <v>59</v>
      </c>
      <c r="M1559" t="s">
        <v>100</v>
      </c>
      <c r="N1559" t="s">
        <v>61</v>
      </c>
      <c r="O1559" t="s">
        <v>62</v>
      </c>
      <c r="P1559" t="s">
        <v>60</v>
      </c>
      <c r="Q1559" t="s">
        <v>63</v>
      </c>
      <c r="R1559" t="s">
        <v>64</v>
      </c>
      <c r="S1559" t="s">
        <v>65</v>
      </c>
      <c r="T1559">
        <v>5.1531034000000009</v>
      </c>
      <c r="U1559">
        <f>(T1559-0.014129973)/(27755.404-0.014129973)</f>
        <v>1.8515226956150848E-4</v>
      </c>
      <c r="V1559">
        <v>1.7740250999999999E-2</v>
      </c>
      <c r="W1559">
        <f>(V1559-0.006104506)/(0.96359551-0.006104506)</f>
        <v>1.2152328273989715E-2</v>
      </c>
      <c r="X1559">
        <v>0.93956929</v>
      </c>
      <c r="Y1559">
        <f>(X1559-0.026912883)/(0.97887218-0.026912883)</f>
        <v>0.95871368647392929</v>
      </c>
      <c r="Z1559">
        <v>4.1741770999999999E-3</v>
      </c>
      <c r="AA1559">
        <f>(Z1559-0)/(0.8541435-0)</f>
        <v>4.8869740271980065E-3</v>
      </c>
      <c r="AB1559">
        <v>1.3471208E-2</v>
      </c>
      <c r="AC1559">
        <f>(AB1559-0)/(0.90509456-0)</f>
        <v>1.4883757560094052E-2</v>
      </c>
      <c r="AD1559">
        <v>3.3203680000000002E-3</v>
      </c>
      <c r="AE1559" s="3">
        <f>(AD1559-0)/(0.42788053-0)</f>
        <v>7.760035260309695E-3</v>
      </c>
      <c r="AF1559">
        <v>4.7433829999999998E-4</v>
      </c>
      <c r="AG1559">
        <f>(AF1559-0)/(0.48863637-0)</f>
        <v>9.7073883386944774E-4</v>
      </c>
      <c r="AH1559">
        <v>12.2</v>
      </c>
      <c r="AI1559">
        <f>(AH1559-0)/(78.5-0)</f>
        <v>0.1554140127388535</v>
      </c>
      <c r="AJ1559">
        <v>29.4</v>
      </c>
      <c r="AK1559">
        <f>(AJ1559-5.8)/(57.3-5.8)</f>
        <v>0.45825242718446596</v>
      </c>
      <c r="AL1559">
        <v>40.200000000000003</v>
      </c>
      <c r="AM1559">
        <f>(AL1559-5.5)/(55.8-5.5)</f>
        <v>0.68986083499005979</v>
      </c>
      <c r="AN1559">
        <v>18.2</v>
      </c>
      <c r="AO1559">
        <f>(AN1559-1.2)/(66.3-1.2)</f>
        <v>0.26113671274961597</v>
      </c>
      <c r="AP1559">
        <v>0.24418935584859119</v>
      </c>
      <c r="AQ1559">
        <v>0.241912532017835</v>
      </c>
      <c r="AR1559">
        <v>0.28071340480030371</v>
      </c>
      <c r="AS1559">
        <v>0.23318470733327001</v>
      </c>
      <c r="AT1559" t="s">
        <v>104</v>
      </c>
      <c r="AU1559" t="s">
        <v>104</v>
      </c>
      <c r="AZ1559">
        <v>-0.64666666699999997</v>
      </c>
      <c r="BA1559" t="s">
        <v>74</v>
      </c>
      <c r="BB1559" s="4">
        <v>3.0799999999999998E-16</v>
      </c>
      <c r="BC1559" t="s">
        <v>67</v>
      </c>
    </row>
    <row r="1560" spans="1:55">
      <c r="A1560" s="1">
        <v>1558</v>
      </c>
      <c r="B1560" t="s">
        <v>1111</v>
      </c>
      <c r="C1560" t="s">
        <v>760</v>
      </c>
      <c r="D1560">
        <v>5</v>
      </c>
      <c r="E1560">
        <v>0</v>
      </c>
      <c r="F1560">
        <v>13878</v>
      </c>
      <c r="G1560">
        <v>33</v>
      </c>
      <c r="H1560">
        <v>1.091765034696293</v>
      </c>
      <c r="I1560">
        <v>5</v>
      </c>
      <c r="J1560" t="s">
        <v>77</v>
      </c>
      <c r="K1560" t="s">
        <v>57</v>
      </c>
      <c r="L1560" t="s">
        <v>59</v>
      </c>
      <c r="M1560" t="s">
        <v>58</v>
      </c>
      <c r="N1560" t="s">
        <v>60</v>
      </c>
      <c r="O1560" t="s">
        <v>61</v>
      </c>
      <c r="P1560" t="s">
        <v>62</v>
      </c>
      <c r="Q1560" t="s">
        <v>63</v>
      </c>
      <c r="R1560" t="s">
        <v>64</v>
      </c>
      <c r="S1560" t="s">
        <v>65</v>
      </c>
      <c r="T1560">
        <v>8.7292804999999998</v>
      </c>
      <c r="U1560">
        <f>(T1560-0.014129973)/(27755.404-0.014129973)</f>
        <v>3.1399849066474393E-4</v>
      </c>
      <c r="V1560">
        <v>9.6981189999999998E-3</v>
      </c>
      <c r="W1560">
        <f>(V1560-0.006104506)/(0.96359551-0.006104506)</f>
        <v>3.7531558886583541E-3</v>
      </c>
      <c r="X1560">
        <v>0.97272860999999999</v>
      </c>
      <c r="Y1560">
        <f>(X1560-0.026912883)/(0.97887218-0.026912883)</f>
        <v>0.99354639424252622</v>
      </c>
      <c r="Z1560">
        <v>3.6459092999999998E-3</v>
      </c>
      <c r="AA1560">
        <f>(Z1560-0)/(0.8541435-0)</f>
        <v>4.2684973894901732E-3</v>
      </c>
      <c r="AB1560">
        <v>3.4271546000000002E-3</v>
      </c>
      <c r="AC1560">
        <f>(AB1560-0)/(0.90509456-0)</f>
        <v>3.7865155216489205E-3</v>
      </c>
      <c r="AD1560">
        <v>2.1146273000000001E-3</v>
      </c>
      <c r="AE1560" s="3">
        <f>(AD1560-0)/(0.42788053-0)</f>
        <v>4.9420975055817573E-3</v>
      </c>
      <c r="AF1560">
        <v>5.1042729000000007E-4</v>
      </c>
      <c r="AG1560">
        <f>(AF1560-0)/(0.48863637-0)</f>
        <v>1.044595370582014E-3</v>
      </c>
      <c r="AH1560">
        <v>18.899999999999999</v>
      </c>
      <c r="AI1560">
        <f>(AH1560-0)/(78.5-0)</f>
        <v>0.24076433121019106</v>
      </c>
      <c r="AJ1560">
        <v>27.1</v>
      </c>
      <c r="AK1560">
        <f>(AJ1560-5.8)/(57.3-5.8)</f>
        <v>0.41359223300970877</v>
      </c>
      <c r="AL1560">
        <v>43.9</v>
      </c>
      <c r="AM1560">
        <f>(AL1560-5.5)/(55.8-5.5)</f>
        <v>0.76341948310139163</v>
      </c>
      <c r="AN1560">
        <v>10.1</v>
      </c>
      <c r="AO1560">
        <f>(AN1560-1.2)/(66.3-1.2)</f>
        <v>0.13671274961597543</v>
      </c>
      <c r="AP1560">
        <v>0.25951582324631761</v>
      </c>
      <c r="AQ1560">
        <v>0.28795391570657719</v>
      </c>
      <c r="AR1560">
        <v>0.27825579699577069</v>
      </c>
      <c r="AS1560">
        <v>0.1742744640513344</v>
      </c>
      <c r="AT1560" t="s">
        <v>104</v>
      </c>
      <c r="AU1560" t="s">
        <v>66</v>
      </c>
      <c r="AZ1560">
        <v>-0.1208</v>
      </c>
      <c r="BA1560" t="s">
        <v>74</v>
      </c>
      <c r="BB1560">
        <v>0.217828571</v>
      </c>
      <c r="BC1560" t="s">
        <v>67</v>
      </c>
    </row>
    <row r="1561" spans="1:55">
      <c r="A1561" s="1">
        <v>1559</v>
      </c>
      <c r="B1561" t="s">
        <v>1111</v>
      </c>
      <c r="C1561" t="s">
        <v>1135</v>
      </c>
      <c r="D1561">
        <v>0</v>
      </c>
      <c r="E1561">
        <v>0</v>
      </c>
      <c r="F1561">
        <v>9723</v>
      </c>
      <c r="G1561">
        <v>102</v>
      </c>
      <c r="H1561">
        <v>0</v>
      </c>
      <c r="I1561">
        <v>0</v>
      </c>
      <c r="J1561" t="s">
        <v>77</v>
      </c>
      <c r="K1561" t="s">
        <v>57</v>
      </c>
      <c r="L1561" t="s">
        <v>59</v>
      </c>
      <c r="M1561" t="s">
        <v>100</v>
      </c>
      <c r="N1561" t="s">
        <v>61</v>
      </c>
      <c r="O1561" t="s">
        <v>63</v>
      </c>
      <c r="P1561" t="s">
        <v>60</v>
      </c>
      <c r="Q1561" t="s">
        <v>62</v>
      </c>
      <c r="R1561" t="s">
        <v>64</v>
      </c>
      <c r="S1561" t="s">
        <v>65</v>
      </c>
      <c r="T1561">
        <v>4.6733108000000003</v>
      </c>
      <c r="U1561">
        <f>(T1561-0.014129973)/(27755.404-0.014129973)</f>
        <v>1.6786580368058319E-4</v>
      </c>
      <c r="V1561">
        <v>1.7300653999999999E-2</v>
      </c>
      <c r="W1561">
        <f>(V1561-0.006104506)/(0.96359551-0.006104506)</f>
        <v>1.1693214822099779E-2</v>
      </c>
      <c r="X1561">
        <v>0.95197958000000005</v>
      </c>
      <c r="Y1561">
        <f>(X1561-0.026912883)/(0.97887218-0.026912883)</f>
        <v>0.9717502627635981</v>
      </c>
      <c r="Z1561">
        <v>1.9962294000000001E-3</v>
      </c>
      <c r="AA1561">
        <f>(Z1561-0)/(0.8541435-0)</f>
        <v>2.3371124407081481E-3</v>
      </c>
      <c r="AB1561">
        <v>8.8721309000000005E-3</v>
      </c>
      <c r="AC1561">
        <f>(AB1561-0)/(0.90509456-0)</f>
        <v>9.8024353389108872E-3</v>
      </c>
      <c r="AD1561">
        <v>1.8853277E-3</v>
      </c>
      <c r="AE1561" s="3">
        <f>(AD1561-0)/(0.42788053-0)</f>
        <v>4.4062011889159812E-3</v>
      </c>
      <c r="AF1561">
        <v>0</v>
      </c>
      <c r="AG1561">
        <f>(AF1561-0)/(0.48863637-0)</f>
        <v>0</v>
      </c>
      <c r="AH1561">
        <v>12.2</v>
      </c>
      <c r="AI1561">
        <f>(AH1561-0)/(78.5-0)</f>
        <v>0.1554140127388535</v>
      </c>
      <c r="AJ1561">
        <v>26.1</v>
      </c>
      <c r="AK1561">
        <f>(AJ1561-5.8)/(57.3-5.8)</f>
        <v>0.39417475728155343</v>
      </c>
      <c r="AL1561">
        <v>44.6</v>
      </c>
      <c r="AM1561">
        <f>(AL1561-5.5)/(55.8-5.5)</f>
        <v>0.77733598409542748</v>
      </c>
      <c r="AN1561">
        <v>17.100000000000001</v>
      </c>
      <c r="AO1561">
        <f>(AN1561-1.2)/(66.3-1.2)</f>
        <v>0.24423963133640558</v>
      </c>
      <c r="AP1561">
        <v>0.20294998336475539</v>
      </c>
      <c r="AQ1561">
        <v>0.21492735943218361</v>
      </c>
      <c r="AR1561">
        <v>0.29377841854275261</v>
      </c>
      <c r="AS1561">
        <v>0.28834423866030828</v>
      </c>
      <c r="AT1561" t="s">
        <v>147</v>
      </c>
      <c r="AU1561" t="s">
        <v>104</v>
      </c>
      <c r="AZ1561">
        <v>0</v>
      </c>
      <c r="BA1561" t="s">
        <v>74</v>
      </c>
      <c r="BB1561">
        <v>0</v>
      </c>
      <c r="BC1561" t="s">
        <v>74</v>
      </c>
    </row>
    <row r="1562" spans="1:55">
      <c r="A1562" s="1">
        <v>1560</v>
      </c>
      <c r="B1562" t="s">
        <v>1111</v>
      </c>
      <c r="C1562" t="s">
        <v>1136</v>
      </c>
      <c r="D1562">
        <v>32</v>
      </c>
      <c r="E1562">
        <v>1</v>
      </c>
      <c r="F1562">
        <v>18296</v>
      </c>
      <c r="G1562">
        <v>33</v>
      </c>
      <c r="H1562">
        <v>5.300049025453486</v>
      </c>
      <c r="I1562">
        <v>32</v>
      </c>
      <c r="J1562" t="s">
        <v>56</v>
      </c>
      <c r="K1562" t="s">
        <v>57</v>
      </c>
      <c r="L1562" t="s">
        <v>58</v>
      </c>
      <c r="M1562" t="s">
        <v>59</v>
      </c>
      <c r="N1562" t="s">
        <v>60</v>
      </c>
      <c r="O1562" t="s">
        <v>62</v>
      </c>
      <c r="P1562" t="s">
        <v>61</v>
      </c>
      <c r="Q1562" t="s">
        <v>63</v>
      </c>
      <c r="R1562" t="s">
        <v>64</v>
      </c>
      <c r="S1562" t="s">
        <v>65</v>
      </c>
      <c r="T1562">
        <v>12.753657</v>
      </c>
      <c r="U1562">
        <f>(T1562-0.014129973)/(27755.404-0.014129973)</f>
        <v>4.5899290504138783E-4</v>
      </c>
      <c r="V1562">
        <v>2.7040313999999999E-2</v>
      </c>
      <c r="W1562">
        <f>(V1562-0.006104506)/(0.96359551-0.006104506)</f>
        <v>2.1865279060104884E-2</v>
      </c>
      <c r="X1562">
        <v>0.68817603999999999</v>
      </c>
      <c r="Y1562">
        <f>(X1562-0.026912883)/(0.97887218-0.026912883)</f>
        <v>0.69463385575822589</v>
      </c>
      <c r="Z1562">
        <v>0.25731315999999999</v>
      </c>
      <c r="AA1562">
        <f>(Z1562-0)/(0.8541435-0)</f>
        <v>0.30125284568693667</v>
      </c>
      <c r="AB1562">
        <v>3.1956735000000002E-3</v>
      </c>
      <c r="AC1562">
        <f>(AB1562-0)/(0.90509456-0)</f>
        <v>3.5307620233625096E-3</v>
      </c>
      <c r="AD1562">
        <v>3.9331367999999997E-3</v>
      </c>
      <c r="AE1562" s="3">
        <f>(AD1562-0)/(0.42788053-0)</f>
        <v>9.1921378147306679E-3</v>
      </c>
      <c r="AF1562">
        <v>3.6873156E-4</v>
      </c>
      <c r="AG1562">
        <f>(AF1562-0)/(0.48863637-0)</f>
        <v>7.5461341528875554E-4</v>
      </c>
      <c r="AH1562">
        <v>12.1</v>
      </c>
      <c r="AI1562">
        <f>(AH1562-0)/(78.5-0)</f>
        <v>0.15414012738853503</v>
      </c>
      <c r="AJ1562">
        <v>23.7</v>
      </c>
      <c r="AK1562">
        <f>(AJ1562-5.8)/(57.3-5.8)</f>
        <v>0.34757281553398056</v>
      </c>
      <c r="AL1562">
        <v>41.3</v>
      </c>
      <c r="AM1562">
        <f>(AL1562-5.5)/(55.8-5.5)</f>
        <v>0.71172962226640157</v>
      </c>
      <c r="AN1562">
        <v>22.9</v>
      </c>
      <c r="AO1562">
        <f>(AN1562-1.2)/(66.3-1.2)</f>
        <v>0.33333333333333337</v>
      </c>
      <c r="AP1562">
        <v>0.28029744346116042</v>
      </c>
      <c r="AQ1562">
        <v>0.29111356932153382</v>
      </c>
      <c r="AR1562">
        <v>0.25768190757128812</v>
      </c>
      <c r="AS1562">
        <v>0.17090707964601781</v>
      </c>
      <c r="AT1562" t="s">
        <v>72</v>
      </c>
      <c r="AU1562" t="s">
        <v>72</v>
      </c>
      <c r="AZ1562">
        <v>0.15103519700000001</v>
      </c>
      <c r="BA1562" t="s">
        <v>67</v>
      </c>
      <c r="BB1562">
        <v>-1.9792961000000001E-2</v>
      </c>
      <c r="BC1562" t="s">
        <v>74</v>
      </c>
    </row>
    <row r="1563" spans="1:55">
      <c r="A1563" s="1">
        <v>1561</v>
      </c>
      <c r="B1563" t="s">
        <v>1111</v>
      </c>
      <c r="C1563" t="s">
        <v>130</v>
      </c>
      <c r="D1563">
        <v>43</v>
      </c>
      <c r="E1563">
        <v>0</v>
      </c>
      <c r="F1563">
        <v>18971</v>
      </c>
      <c r="G1563">
        <v>37</v>
      </c>
      <c r="H1563">
        <v>6.1259931588327561</v>
      </c>
      <c r="I1563">
        <v>43</v>
      </c>
      <c r="J1563" t="s">
        <v>56</v>
      </c>
      <c r="K1563" t="s">
        <v>57</v>
      </c>
      <c r="L1563" t="s">
        <v>59</v>
      </c>
      <c r="M1563" t="s">
        <v>58</v>
      </c>
      <c r="N1563" t="s">
        <v>60</v>
      </c>
      <c r="O1563" t="s">
        <v>61</v>
      </c>
      <c r="P1563" t="s">
        <v>62</v>
      </c>
      <c r="Q1563" t="s">
        <v>63</v>
      </c>
      <c r="R1563" t="s">
        <v>64</v>
      </c>
      <c r="S1563" t="s">
        <v>65</v>
      </c>
      <c r="T1563">
        <v>15.587175</v>
      </c>
      <c r="U1563">
        <f>(T1563-0.014129973)/(27755.404-0.014129973)</f>
        <v>5.6108183311153218E-4</v>
      </c>
      <c r="V1563">
        <v>2.4490860999999999E-2</v>
      </c>
      <c r="W1563">
        <f>(V1563-0.006104506)/(0.96359551-0.006104506)</f>
        <v>1.9202639944594195E-2</v>
      </c>
      <c r="X1563">
        <v>0.95065272000000001</v>
      </c>
      <c r="Y1563">
        <f>(X1563-0.026912883)/(0.97887218-0.026912883)</f>
        <v>0.97035644266626675</v>
      </c>
      <c r="Z1563">
        <v>6.0574412000000003E-3</v>
      </c>
      <c r="AA1563">
        <f>(Z1563-0)/(0.8541435-0)</f>
        <v>7.0918308223384017E-3</v>
      </c>
      <c r="AB1563">
        <v>3.0287206000000001E-3</v>
      </c>
      <c r="AC1563">
        <f>(AB1563-0)/(0.90509456-0)</f>
        <v>3.3463029542460184E-3</v>
      </c>
      <c r="AD1563">
        <v>5.5874675000000002E-3</v>
      </c>
      <c r="AE1563" s="3">
        <f>(AD1563-0)/(0.42788053-0)</f>
        <v>1.3058475691801168E-2</v>
      </c>
      <c r="AF1563">
        <v>5.2219321999999997E-5</v>
      </c>
      <c r="AG1563">
        <f>(AF1563-0)/(0.48863637-0)</f>
        <v>1.0686744828265648E-4</v>
      </c>
      <c r="AH1563">
        <v>16</v>
      </c>
      <c r="AI1563">
        <f>(AH1563-0)/(78.5-0)</f>
        <v>0.20382165605095542</v>
      </c>
      <c r="AJ1563">
        <v>26.8</v>
      </c>
      <c r="AK1563">
        <f>(AJ1563-5.8)/(57.3-5.8)</f>
        <v>0.40776699029126212</v>
      </c>
      <c r="AL1563">
        <v>44.7</v>
      </c>
      <c r="AM1563">
        <f>(AL1563-5.5)/(55.8-5.5)</f>
        <v>0.77932405566600405</v>
      </c>
      <c r="AN1563">
        <v>12.5</v>
      </c>
      <c r="AO1563">
        <f>(AN1563-1.2)/(66.3-1.2)</f>
        <v>0.17357910906298005</v>
      </c>
      <c r="AP1563">
        <v>0.25451697127937328</v>
      </c>
      <c r="AQ1563">
        <v>0.29305483028720619</v>
      </c>
      <c r="AR1563">
        <v>0.27112271540469968</v>
      </c>
      <c r="AS1563">
        <v>0.1813054830287206</v>
      </c>
      <c r="AT1563" t="s">
        <v>72</v>
      </c>
      <c r="AU1563" t="s">
        <v>72</v>
      </c>
      <c r="AZ1563">
        <v>-0.25531857800000002</v>
      </c>
      <c r="BA1563" t="s">
        <v>74</v>
      </c>
      <c r="BB1563">
        <v>-0.25167001999999999</v>
      </c>
      <c r="BC1563" t="s">
        <v>74</v>
      </c>
    </row>
    <row r="1564" spans="1:55">
      <c r="A1564" s="1">
        <v>1562</v>
      </c>
      <c r="B1564" t="s">
        <v>1111</v>
      </c>
      <c r="C1564" t="s">
        <v>1137</v>
      </c>
      <c r="D1564">
        <v>41</v>
      </c>
      <c r="E1564">
        <v>0</v>
      </c>
      <c r="F1564">
        <v>42201</v>
      </c>
      <c r="G1564">
        <v>27</v>
      </c>
      <c r="H1564">
        <v>3.5982998472039021</v>
      </c>
      <c r="I1564">
        <v>41</v>
      </c>
      <c r="J1564" t="s">
        <v>56</v>
      </c>
      <c r="K1564" t="s">
        <v>57</v>
      </c>
      <c r="L1564" t="s">
        <v>59</v>
      </c>
      <c r="M1564" t="s">
        <v>58</v>
      </c>
      <c r="N1564" t="s">
        <v>60</v>
      </c>
      <c r="O1564" t="s">
        <v>62</v>
      </c>
      <c r="P1564" t="s">
        <v>61</v>
      </c>
      <c r="Q1564" t="s">
        <v>63</v>
      </c>
      <c r="R1564" t="s">
        <v>64</v>
      </c>
      <c r="S1564" t="s">
        <v>65</v>
      </c>
      <c r="T1564">
        <v>24.076467999999998</v>
      </c>
      <c r="U1564">
        <f>(T1564-0.014129973)/(27755.404-0.014129973)</f>
        <v>8.6694289432355911E-4</v>
      </c>
      <c r="V1564">
        <v>8.9629069000000006E-2</v>
      </c>
      <c r="W1564">
        <f>(V1564-0.006104506)/(0.96359551-0.006104506)</f>
        <v>8.7232739160022443E-2</v>
      </c>
      <c r="X1564">
        <v>0.84500021000000003</v>
      </c>
      <c r="Y1564">
        <f>(X1564-0.026912883)/(0.97887218-0.026912883)</f>
        <v>0.85937217019479362</v>
      </c>
      <c r="Z1564">
        <v>3.0299468E-2</v>
      </c>
      <c r="AA1564">
        <f>(Z1564-0)/(0.8541435-0)</f>
        <v>3.5473510013247188E-2</v>
      </c>
      <c r="AB1564">
        <v>3.5494335E-3</v>
      </c>
      <c r="AC1564">
        <f>(AB1564-0)/(0.90509456-0)</f>
        <v>3.9216162121226321E-3</v>
      </c>
      <c r="AD1564">
        <v>7.8980774E-3</v>
      </c>
      <c r="AE1564" s="3">
        <f>(AD1564-0)/(0.42788053-0)</f>
        <v>1.8458604321164133E-2</v>
      </c>
      <c r="AF1564">
        <v>2.8912603999999998E-3</v>
      </c>
      <c r="AG1564">
        <f>(AF1564-0)/(0.48863637-0)</f>
        <v>5.9169979508483985E-3</v>
      </c>
      <c r="AH1564">
        <v>18.399999999999999</v>
      </c>
      <c r="AI1564">
        <f>(AH1564-0)/(78.5-0)</f>
        <v>0.2343949044585987</v>
      </c>
      <c r="AJ1564">
        <v>32.200000000000003</v>
      </c>
      <c r="AK1564">
        <f>(AJ1564-5.8)/(57.3-5.8)</f>
        <v>0.51262135922330099</v>
      </c>
      <c r="AL1564">
        <v>34.5</v>
      </c>
      <c r="AM1564">
        <f>(AL1564-5.5)/(55.8-5.5)</f>
        <v>0.57654075546719685</v>
      </c>
      <c r="AN1564">
        <v>14.9</v>
      </c>
      <c r="AO1564">
        <f>(AN1564-1.2)/(66.3-1.2)</f>
        <v>0.21044546850998466</v>
      </c>
      <c r="AP1564">
        <v>0.270485637722721</v>
      </c>
      <c r="AQ1564">
        <v>0.31122185134690422</v>
      </c>
      <c r="AR1564">
        <v>0.25085797564759538</v>
      </c>
      <c r="AS1564">
        <v>0.16743453528277941</v>
      </c>
      <c r="AT1564" t="s">
        <v>72</v>
      </c>
      <c r="AU1564" t="s">
        <v>66</v>
      </c>
      <c r="AZ1564">
        <v>0.358014528</v>
      </c>
      <c r="BA1564" t="s">
        <v>67</v>
      </c>
      <c r="BB1564">
        <v>0.26166263099999998</v>
      </c>
      <c r="BC1564" t="s">
        <v>67</v>
      </c>
    </row>
    <row r="1565" spans="1:55">
      <c r="A1565" s="1">
        <v>1563</v>
      </c>
      <c r="B1565" t="s">
        <v>1111</v>
      </c>
      <c r="C1565" t="s">
        <v>1138</v>
      </c>
      <c r="D1565">
        <v>2</v>
      </c>
      <c r="E1565">
        <v>0</v>
      </c>
      <c r="F1565">
        <v>45156</v>
      </c>
      <c r="G1565">
        <v>28</v>
      </c>
      <c r="H1565">
        <v>0.1581817951735571</v>
      </c>
      <c r="I1565">
        <v>2</v>
      </c>
      <c r="J1565" t="s">
        <v>56</v>
      </c>
      <c r="K1565" t="s">
        <v>57</v>
      </c>
      <c r="L1565" t="s">
        <v>117</v>
      </c>
      <c r="M1565" t="s">
        <v>59</v>
      </c>
      <c r="N1565" t="s">
        <v>60</v>
      </c>
      <c r="O1565" t="s">
        <v>62</v>
      </c>
      <c r="P1565" t="s">
        <v>61</v>
      </c>
      <c r="Q1565" t="s">
        <v>63</v>
      </c>
      <c r="R1565" t="s">
        <v>64</v>
      </c>
      <c r="S1565" t="s">
        <v>69</v>
      </c>
      <c r="T1565">
        <v>25.709544999999999</v>
      </c>
      <c r="U1565">
        <f>(T1565-0.014129973)/(27755.404-0.014129973)</f>
        <v>9.2578108782930251E-4</v>
      </c>
      <c r="V1565">
        <v>2.6200483E-2</v>
      </c>
      <c r="W1565">
        <f>(V1565-0.006104506)/(0.96359551-0.006104506)</f>
        <v>2.0988162725338776E-2</v>
      </c>
      <c r="X1565">
        <v>0.88618885999999997</v>
      </c>
      <c r="Y1565">
        <f>(X1565-0.026912883)/(0.97887218-0.026912883)</f>
        <v>0.90263940875194804</v>
      </c>
      <c r="Z1565">
        <v>2.1192882E-2</v>
      </c>
      <c r="AA1565">
        <f>(Z1565-0)/(0.8541435-0)</f>
        <v>2.4811851872665425E-2</v>
      </c>
      <c r="AB1565">
        <v>6.4383438000000003E-3</v>
      </c>
      <c r="AC1565">
        <f>(AB1565-0)/(0.90509456-0)</f>
        <v>7.113448787052703E-3</v>
      </c>
      <c r="AD1565">
        <v>3.8339444E-2</v>
      </c>
      <c r="AE1565" s="3">
        <f>(AD1565-0)/(0.42788053-0)</f>
        <v>8.9603151608697876E-2</v>
      </c>
      <c r="AF1565">
        <v>6.7066080999999991E-4</v>
      </c>
      <c r="AG1565">
        <f>(AF1565-0)/(0.48863637-0)</f>
        <v>1.3725151281718958E-3</v>
      </c>
      <c r="AH1565">
        <v>29.5</v>
      </c>
      <c r="AI1565">
        <f>(AH1565-0)/(78.5-0)</f>
        <v>0.37579617834394907</v>
      </c>
      <c r="AJ1565">
        <v>28.3</v>
      </c>
      <c r="AK1565">
        <f>(AJ1565-5.8)/(57.3-5.8)</f>
        <v>0.43689320388349512</v>
      </c>
      <c r="AL1565">
        <v>29.9</v>
      </c>
      <c r="AM1565">
        <f>(AL1565-5.5)/(55.8-5.5)</f>
        <v>0.48508946322067592</v>
      </c>
      <c r="AN1565">
        <v>12.2</v>
      </c>
      <c r="AO1565">
        <f>(AN1565-1.2)/(66.3-1.2)</f>
        <v>0.16897081413210446</v>
      </c>
      <c r="AP1565">
        <v>0.2548064025753376</v>
      </c>
      <c r="AQ1565">
        <v>0.34516677099168369</v>
      </c>
      <c r="AR1565">
        <v>0.23567021371724939</v>
      </c>
      <c r="AS1565">
        <v>0.16435661271572921</v>
      </c>
      <c r="AT1565" t="s">
        <v>147</v>
      </c>
      <c r="AU1565" t="s">
        <v>104</v>
      </c>
      <c r="AZ1565">
        <v>9.7142856999999999E-2</v>
      </c>
      <c r="BA1565" t="s">
        <v>67</v>
      </c>
      <c r="BB1565">
        <v>0.59028571399999996</v>
      </c>
      <c r="BC1565" t="s">
        <v>67</v>
      </c>
    </row>
    <row r="1566" spans="1:55">
      <c r="A1566" s="1">
        <v>1564</v>
      </c>
      <c r="B1566" t="s">
        <v>1111</v>
      </c>
      <c r="C1566" t="s">
        <v>132</v>
      </c>
      <c r="D1566">
        <v>11</v>
      </c>
      <c r="E1566">
        <v>0</v>
      </c>
      <c r="F1566">
        <v>18516</v>
      </c>
      <c r="G1566">
        <v>31</v>
      </c>
      <c r="H1566">
        <v>1.9163896612519951</v>
      </c>
      <c r="I1566">
        <v>11</v>
      </c>
      <c r="J1566" t="s">
        <v>56</v>
      </c>
      <c r="K1566" t="s">
        <v>57</v>
      </c>
      <c r="L1566" t="s">
        <v>58</v>
      </c>
      <c r="M1566" t="s">
        <v>59</v>
      </c>
      <c r="N1566" t="s">
        <v>60</v>
      </c>
      <c r="O1566" t="s">
        <v>61</v>
      </c>
      <c r="P1566" t="s">
        <v>62</v>
      </c>
      <c r="Q1566" t="s">
        <v>63</v>
      </c>
      <c r="R1566" t="s">
        <v>64</v>
      </c>
      <c r="S1566" t="s">
        <v>65</v>
      </c>
      <c r="T1566">
        <v>10.656356000000001</v>
      </c>
      <c r="U1566">
        <f>(T1566-0.014129973)/(27755.404-0.014129973)</f>
        <v>3.834291673377834E-4</v>
      </c>
      <c r="V1566">
        <v>2.3292259999999999E-2</v>
      </c>
      <c r="W1566">
        <f>(V1566-0.006104506)/(0.96359551-0.006104506)</f>
        <v>1.7950825572456239E-2</v>
      </c>
      <c r="X1566">
        <v>0.87883699000000004</v>
      </c>
      <c r="Y1566">
        <f>(X1566-0.026912883)/(0.97887218-0.026912883)</f>
        <v>0.89491652603714233</v>
      </c>
      <c r="Z1566">
        <v>7.7766970000000005E-2</v>
      </c>
      <c r="AA1566">
        <f>(Z1566-0)/(0.8541435-0)</f>
        <v>9.1046726925862007E-2</v>
      </c>
      <c r="AB1566">
        <v>2.1076523999999999E-3</v>
      </c>
      <c r="AC1566">
        <f>(AB1566-0)/(0.90509456-0)</f>
        <v>2.3286543673403581E-3</v>
      </c>
      <c r="AD1566">
        <v>3.0804151E-3</v>
      </c>
      <c r="AE1566" s="3">
        <f>(AD1566-0)/(0.42788053-0)</f>
        <v>7.1992411059227214E-3</v>
      </c>
      <c r="AF1566">
        <v>2.1616946999999999E-4</v>
      </c>
      <c r="AG1566">
        <f>(AF1566-0)/(0.48863637-0)</f>
        <v>4.4239332819208686E-4</v>
      </c>
      <c r="AH1566">
        <v>16.100000000000001</v>
      </c>
      <c r="AI1566">
        <f>(AH1566-0)/(78.5-0)</f>
        <v>0.2050955414012739</v>
      </c>
      <c r="AJ1566">
        <v>22.8</v>
      </c>
      <c r="AK1566">
        <f>(AJ1566-5.8)/(57.3-5.8)</f>
        <v>0.3300970873786408</v>
      </c>
      <c r="AL1566">
        <v>45.1</v>
      </c>
      <c r="AM1566">
        <f>(AL1566-5.5)/(55.8-5.5)</f>
        <v>0.7872763419483102</v>
      </c>
      <c r="AN1566">
        <v>16</v>
      </c>
      <c r="AO1566">
        <f>(AN1566-1.2)/(66.3-1.2)</f>
        <v>0.22734254992319511</v>
      </c>
      <c r="AP1566">
        <v>0.23794855166450499</v>
      </c>
      <c r="AQ1566">
        <v>0.32598357111975779</v>
      </c>
      <c r="AR1566">
        <v>0.26248378728923488</v>
      </c>
      <c r="AS1566">
        <v>0.1735840899265024</v>
      </c>
      <c r="AT1566" t="s">
        <v>66</v>
      </c>
      <c r="AU1566" t="s">
        <v>66</v>
      </c>
      <c r="AZ1566">
        <v>-0.13840659299999999</v>
      </c>
      <c r="BA1566" t="s">
        <v>74</v>
      </c>
      <c r="BB1566">
        <v>0.30241758200000002</v>
      </c>
      <c r="BC1566" t="s">
        <v>67</v>
      </c>
    </row>
    <row r="1567" spans="1:55">
      <c r="A1567" s="1">
        <v>1565</v>
      </c>
      <c r="B1567" t="s">
        <v>1111</v>
      </c>
      <c r="C1567" t="s">
        <v>1139</v>
      </c>
      <c r="D1567">
        <v>34</v>
      </c>
      <c r="E1567">
        <v>0</v>
      </c>
      <c r="F1567">
        <v>89322</v>
      </c>
      <c r="G1567">
        <v>37</v>
      </c>
      <c r="H1567">
        <v>1.028771096615525</v>
      </c>
      <c r="I1567">
        <v>34</v>
      </c>
      <c r="J1567" t="s">
        <v>102</v>
      </c>
      <c r="K1567" t="s">
        <v>57</v>
      </c>
      <c r="L1567" t="s">
        <v>58</v>
      </c>
      <c r="M1567" t="s">
        <v>59</v>
      </c>
      <c r="N1567" t="s">
        <v>60</v>
      </c>
      <c r="O1567" t="s">
        <v>61</v>
      </c>
      <c r="P1567" t="s">
        <v>62</v>
      </c>
      <c r="Q1567" t="s">
        <v>63</v>
      </c>
      <c r="R1567" t="s">
        <v>69</v>
      </c>
      <c r="S1567" t="s">
        <v>65</v>
      </c>
      <c r="T1567">
        <v>94.721442999999994</v>
      </c>
      <c r="U1567">
        <f>(T1567-0.014129973)/(27755.404-0.014129973)</f>
        <v>3.4122133924436157E-3</v>
      </c>
      <c r="V1567">
        <v>6.1843957999999997E-2</v>
      </c>
      <c r="W1567">
        <f>(V1567-0.006104506)/(0.96359551-0.006104506)</f>
        <v>5.821407383165346E-2</v>
      </c>
      <c r="X1567">
        <v>0.80690390000000012</v>
      </c>
      <c r="Y1567">
        <f>(X1567-0.026912883)/(0.97887218-0.026912883)</f>
        <v>0.81935332682611561</v>
      </c>
      <c r="Z1567">
        <v>7.1214250999999992E-2</v>
      </c>
      <c r="AA1567">
        <f>(Z1567-0)/(0.8541435-0)</f>
        <v>8.3375042952384459E-2</v>
      </c>
      <c r="AB1567">
        <v>3.9326116000000001E-3</v>
      </c>
      <c r="AC1567">
        <f>(AB1567-0)/(0.90509456-0)</f>
        <v>4.3449731926352535E-3</v>
      </c>
      <c r="AD1567">
        <v>2.8518716E-2</v>
      </c>
      <c r="AE1567" s="3">
        <f>(AD1567-0)/(0.42788053-0)</f>
        <v>6.6651118712973453E-2</v>
      </c>
      <c r="AF1567">
        <v>4.7385544E-3</v>
      </c>
      <c r="AG1567">
        <f>(AF1567-0)/(0.48863637-0)</f>
        <v>9.6975065527766593E-3</v>
      </c>
      <c r="AH1567">
        <v>41.8</v>
      </c>
      <c r="AI1567">
        <f>(AH1567-0)/(78.5-0)</f>
        <v>0.53248407643312101</v>
      </c>
      <c r="AJ1567">
        <v>31.8</v>
      </c>
      <c r="AK1567">
        <f>(AJ1567-5.8)/(57.3-5.8)</f>
        <v>0.50485436893203883</v>
      </c>
      <c r="AL1567">
        <v>21.8</v>
      </c>
      <c r="AM1567">
        <f>(AL1567-5.5)/(55.8-5.5)</f>
        <v>0.32405566600397617</v>
      </c>
      <c r="AN1567">
        <v>4.5999999999999996</v>
      </c>
      <c r="AO1567">
        <f>(AN1567-1.2)/(66.3-1.2)</f>
        <v>5.2227342549923193E-2</v>
      </c>
      <c r="AP1567">
        <v>0.26050395688692529</v>
      </c>
      <c r="AQ1567">
        <v>0.33248531339515458</v>
      </c>
      <c r="AR1567">
        <v>0.26165946497062681</v>
      </c>
      <c r="AS1567">
        <v>0.14535126474729329</v>
      </c>
      <c r="AT1567" t="s">
        <v>104</v>
      </c>
      <c r="AU1567" t="s">
        <v>66</v>
      </c>
      <c r="AV1567">
        <v>71</v>
      </c>
      <c r="AW1567">
        <v>0.64179104499999995</v>
      </c>
      <c r="AX1567">
        <v>0.52783999999999998</v>
      </c>
      <c r="AY1567">
        <f>(AX1567-0)/(1.01692-0)</f>
        <v>0.51905754631632772</v>
      </c>
      <c r="AZ1567">
        <v>-0.18642413499999999</v>
      </c>
      <c r="BA1567" t="s">
        <v>74</v>
      </c>
      <c r="BB1567">
        <v>7.2901508000000004E-2</v>
      </c>
      <c r="BC1567" t="s">
        <v>67</v>
      </c>
    </row>
    <row r="1568" spans="1:55">
      <c r="A1568" s="1">
        <v>1566</v>
      </c>
      <c r="B1568" t="s">
        <v>1111</v>
      </c>
      <c r="C1568" t="s">
        <v>233</v>
      </c>
      <c r="D1568">
        <v>1</v>
      </c>
      <c r="E1568">
        <v>0</v>
      </c>
      <c r="F1568">
        <v>31137</v>
      </c>
      <c r="G1568">
        <v>26</v>
      </c>
      <c r="H1568">
        <v>0.1235235843579615</v>
      </c>
      <c r="I1568">
        <v>1</v>
      </c>
      <c r="J1568" t="s">
        <v>56</v>
      </c>
      <c r="K1568" t="s">
        <v>57</v>
      </c>
      <c r="L1568" t="s">
        <v>59</v>
      </c>
      <c r="M1568" t="s">
        <v>58</v>
      </c>
      <c r="N1568" t="s">
        <v>60</v>
      </c>
      <c r="O1568" t="s">
        <v>62</v>
      </c>
      <c r="P1568" t="s">
        <v>61</v>
      </c>
      <c r="Q1568" t="s">
        <v>63</v>
      </c>
      <c r="R1568" t="s">
        <v>64</v>
      </c>
      <c r="S1568" t="s">
        <v>65</v>
      </c>
      <c r="T1568">
        <v>19.563110000000002</v>
      </c>
      <c r="U1568">
        <f>(T1568-0.014129973)/(27755.404-0.014129973)</f>
        <v>7.0433094683749749E-4</v>
      </c>
      <c r="V1568">
        <v>2.6117201999999999E-2</v>
      </c>
      <c r="W1568">
        <f>(V1568-0.006104506)/(0.96359551-0.006104506)</f>
        <v>2.0901184362459035E-2</v>
      </c>
      <c r="X1568">
        <v>0.93459833000000003</v>
      </c>
      <c r="Y1568">
        <f>(X1568-0.026912883)/(0.97887218-0.026912883)</f>
        <v>0.95349186657504759</v>
      </c>
      <c r="Z1568">
        <v>9.0680411000000002E-3</v>
      </c>
      <c r="AA1568">
        <f>(Z1568-0)/(0.8541435-0)</f>
        <v>1.0616531180065177E-2</v>
      </c>
      <c r="AB1568">
        <v>6.5525915000000006E-3</v>
      </c>
      <c r="AC1568">
        <f>(AB1568-0)/(0.90509456-0)</f>
        <v>7.2396761505228811E-3</v>
      </c>
      <c r="AD1568">
        <v>7.8568989000000009E-3</v>
      </c>
      <c r="AE1568" s="3">
        <f>(AD1568-0)/(0.42788053-0)</f>
        <v>1.8362366009035281E-2</v>
      </c>
      <c r="AF1568">
        <v>4.658240400000001E-4</v>
      </c>
      <c r="AG1568">
        <f>(AF1568-0)/(0.48863637-0)</f>
        <v>9.533143020033489E-4</v>
      </c>
      <c r="AH1568">
        <v>20.3</v>
      </c>
      <c r="AI1568">
        <f>(AH1568-0)/(78.5-0)</f>
        <v>0.25859872611464968</v>
      </c>
      <c r="AJ1568">
        <v>30.1</v>
      </c>
      <c r="AK1568">
        <f>(AJ1568-5.8)/(57.3-5.8)</f>
        <v>0.47184466019417476</v>
      </c>
      <c r="AL1568">
        <v>37.1</v>
      </c>
      <c r="AM1568">
        <f>(AL1568-5.5)/(55.8-5.5)</f>
        <v>0.62823061630218691</v>
      </c>
      <c r="AN1568">
        <v>12.5</v>
      </c>
      <c r="AO1568">
        <f>(AN1568-1.2)/(66.3-1.2)</f>
        <v>0.17357910906298005</v>
      </c>
      <c r="AP1568">
        <v>0.26750722027266233</v>
      </c>
      <c r="AQ1568">
        <v>0.30694698922393709</v>
      </c>
      <c r="AR1568">
        <v>0.24517872115772801</v>
      </c>
      <c r="AS1568">
        <v>0.1803670693456724</v>
      </c>
      <c r="AT1568" t="s">
        <v>147</v>
      </c>
      <c r="AU1568" t="s">
        <v>104</v>
      </c>
      <c r="AZ1568">
        <v>-0.77828571400000002</v>
      </c>
      <c r="BA1568" t="s">
        <v>74</v>
      </c>
      <c r="BB1568">
        <v>-4.5714290000000001E-3</v>
      </c>
      <c r="BC1568" t="s">
        <v>74</v>
      </c>
    </row>
    <row r="1569" spans="1:55">
      <c r="A1569" s="1">
        <v>1567</v>
      </c>
      <c r="B1569" t="s">
        <v>1111</v>
      </c>
      <c r="C1569" t="s">
        <v>236</v>
      </c>
      <c r="D1569">
        <v>36</v>
      </c>
      <c r="E1569">
        <v>1</v>
      </c>
      <c r="F1569">
        <v>52274</v>
      </c>
      <c r="G1569">
        <v>39</v>
      </c>
      <c r="H1569">
        <v>1.765843293180019</v>
      </c>
      <c r="I1569">
        <v>36</v>
      </c>
      <c r="J1569" t="s">
        <v>56</v>
      </c>
      <c r="K1569" t="s">
        <v>57</v>
      </c>
      <c r="L1569" t="s">
        <v>59</v>
      </c>
      <c r="M1569" t="s">
        <v>58</v>
      </c>
      <c r="N1569" t="s">
        <v>60</v>
      </c>
      <c r="O1569" t="s">
        <v>62</v>
      </c>
      <c r="P1569" t="s">
        <v>61</v>
      </c>
      <c r="Q1569" t="s">
        <v>63</v>
      </c>
      <c r="R1569" t="s">
        <v>65</v>
      </c>
      <c r="S1569" t="s">
        <v>64</v>
      </c>
      <c r="T1569">
        <v>36.706802000000003</v>
      </c>
      <c r="U1569">
        <f>(T1569-0.014129973)/(27755.404-0.014129973)</f>
        <v>1.3220016796313986E-3</v>
      </c>
      <c r="V1569">
        <v>0.11302726</v>
      </c>
      <c r="W1569">
        <f>(V1569-0.006104506)/(0.96359551-0.006104506)</f>
        <v>0.11166972175542238</v>
      </c>
      <c r="X1569">
        <v>0.69237130999999996</v>
      </c>
      <c r="Y1569">
        <f>(X1569-0.026912883)/(0.97887218-0.026912883)</f>
        <v>0.69904084039845238</v>
      </c>
      <c r="Z1569">
        <v>0.11141231</v>
      </c>
      <c r="AA1569">
        <f>(Z1569-0)/(0.8541435-0)</f>
        <v>0.1304374616209103</v>
      </c>
      <c r="AB1569">
        <v>8.5746143E-3</v>
      </c>
      <c r="AC1569">
        <f>(AB1569-0)/(0.90509456-0)</f>
        <v>9.4737220605988388E-3</v>
      </c>
      <c r="AD1569">
        <v>2.9107548E-2</v>
      </c>
      <c r="AE1569" s="3">
        <f>(AD1569-0)/(0.42788053-0)</f>
        <v>6.8027278548991238E-2</v>
      </c>
      <c r="AF1569">
        <v>6.1906408999999997E-3</v>
      </c>
      <c r="AG1569">
        <f>(AF1569-0)/(0.48863637-0)</f>
        <v>1.2669218421052038E-2</v>
      </c>
      <c r="AH1569">
        <v>25.9</v>
      </c>
      <c r="AI1569">
        <f>(AH1569-0)/(78.5-0)</f>
        <v>0.32993630573248406</v>
      </c>
      <c r="AJ1569">
        <v>37.9</v>
      </c>
      <c r="AK1569">
        <f>(AJ1569-5.8)/(57.3-5.8)</f>
        <v>0.62330097087378644</v>
      </c>
      <c r="AL1569">
        <v>27.6</v>
      </c>
      <c r="AM1569">
        <f>(AL1569-5.5)/(55.8-5.5)</f>
        <v>0.43936381709741557</v>
      </c>
      <c r="AN1569">
        <v>8.6</v>
      </c>
      <c r="AO1569">
        <f>(AN1569-1.2)/(66.3-1.2)</f>
        <v>0.11367127496159754</v>
      </c>
      <c r="AP1569">
        <v>0.29899642403968157</v>
      </c>
      <c r="AQ1569">
        <v>0.43930480255315868</v>
      </c>
      <c r="AR1569">
        <v>0.17183835121313501</v>
      </c>
      <c r="AS1569">
        <v>8.9860422194024694E-2</v>
      </c>
      <c r="AT1569" t="s">
        <v>66</v>
      </c>
      <c r="AU1569" t="s">
        <v>66</v>
      </c>
      <c r="AZ1569">
        <v>8.0231213999999995E-2</v>
      </c>
      <c r="BA1569" t="s">
        <v>67</v>
      </c>
      <c r="BB1569">
        <v>-0.714516928</v>
      </c>
      <c r="BC1569" t="s">
        <v>74</v>
      </c>
    </row>
    <row r="1570" spans="1:55">
      <c r="A1570" s="1">
        <v>1568</v>
      </c>
      <c r="B1570" t="s">
        <v>1111</v>
      </c>
      <c r="C1570" t="s">
        <v>417</v>
      </c>
      <c r="D1570">
        <v>0</v>
      </c>
      <c r="E1570">
        <v>0</v>
      </c>
      <c r="F1570">
        <v>4979</v>
      </c>
      <c r="G1570">
        <v>102</v>
      </c>
      <c r="H1570">
        <v>0</v>
      </c>
      <c r="I1570">
        <v>0</v>
      </c>
      <c r="J1570" t="s">
        <v>77</v>
      </c>
      <c r="K1570" t="s">
        <v>57</v>
      </c>
      <c r="L1570" t="s">
        <v>59</v>
      </c>
      <c r="M1570" t="s">
        <v>117</v>
      </c>
      <c r="N1570" t="s">
        <v>61</v>
      </c>
      <c r="O1570" t="s">
        <v>63</v>
      </c>
      <c r="P1570" t="s">
        <v>62</v>
      </c>
      <c r="Q1570" t="s">
        <v>60</v>
      </c>
      <c r="R1570" t="s">
        <v>64</v>
      </c>
      <c r="S1570" t="s">
        <v>65</v>
      </c>
      <c r="T1570">
        <v>3.5504136000000002</v>
      </c>
      <c r="U1570">
        <f>(T1570-0.014129973)/(27755.404-0.014129973)</f>
        <v>1.2740889764329438E-4</v>
      </c>
      <c r="V1570">
        <v>2.2072734E-2</v>
      </c>
      <c r="W1570">
        <f>(V1570-0.006104506)/(0.96359551-0.006104506)</f>
        <v>1.6677157209092693E-2</v>
      </c>
      <c r="X1570">
        <v>0.95774651</v>
      </c>
      <c r="Y1570">
        <f>(X1570-0.026912883)/(0.97887218-0.026912883)</f>
        <v>0.97780822135297663</v>
      </c>
      <c r="Z1570">
        <v>1.8919487000000001E-3</v>
      </c>
      <c r="AA1570">
        <f>(Z1570-0)/(0.8541435-0)</f>
        <v>2.2150244074912472E-3</v>
      </c>
      <c r="AB1570">
        <v>1.8919487000000001E-3</v>
      </c>
      <c r="AC1570">
        <f>(AB1570-0)/(0.90509456-0)</f>
        <v>2.0903326388349965E-3</v>
      </c>
      <c r="AD1570">
        <v>5.0451965000000007E-3</v>
      </c>
      <c r="AE1570" s="3">
        <f>(AD1570-0)/(0.42788053-0)</f>
        <v>1.1791133613861797E-2</v>
      </c>
      <c r="AF1570">
        <v>2.1021652000000011E-4</v>
      </c>
      <c r="AG1570">
        <f>(AF1570-0)/(0.48863637-0)</f>
        <v>4.3021054695539779E-4</v>
      </c>
      <c r="AH1570">
        <v>18.899999999999999</v>
      </c>
      <c r="AI1570">
        <f>(AH1570-0)/(78.5-0)</f>
        <v>0.24076433121019106</v>
      </c>
      <c r="AJ1570">
        <v>29.4</v>
      </c>
      <c r="AK1570">
        <f>(AJ1570-5.8)/(57.3-5.8)</f>
        <v>0.45825242718446596</v>
      </c>
      <c r="AL1570">
        <v>41</v>
      </c>
      <c r="AM1570">
        <f>(AL1570-5.5)/(55.8-5.5)</f>
        <v>0.70576540755467199</v>
      </c>
      <c r="AN1570">
        <v>10.7</v>
      </c>
      <c r="AO1570">
        <f>(AN1570-1.2)/(66.3-1.2)</f>
        <v>0.1459293394777266</v>
      </c>
      <c r="AP1570">
        <v>0.24364095017868409</v>
      </c>
      <c r="AQ1570">
        <v>0.24280008408660919</v>
      </c>
      <c r="AR1570">
        <v>0.26823628337187311</v>
      </c>
      <c r="AS1570">
        <v>0.24532268236283369</v>
      </c>
      <c r="AT1570" t="s">
        <v>147</v>
      </c>
      <c r="AU1570" t="s">
        <v>104</v>
      </c>
      <c r="AZ1570">
        <v>0</v>
      </c>
      <c r="BA1570" t="s">
        <v>74</v>
      </c>
      <c r="BB1570">
        <v>0</v>
      </c>
      <c r="BC1570" t="s">
        <v>74</v>
      </c>
    </row>
    <row r="1571" spans="1:55">
      <c r="A1571" s="1">
        <v>1569</v>
      </c>
      <c r="B1571" t="s">
        <v>1111</v>
      </c>
      <c r="C1571" t="s">
        <v>1140</v>
      </c>
      <c r="D1571">
        <v>1</v>
      </c>
      <c r="E1571">
        <v>0</v>
      </c>
      <c r="F1571">
        <v>10167</v>
      </c>
      <c r="G1571">
        <v>39</v>
      </c>
      <c r="H1571">
        <v>0.25219854077924297</v>
      </c>
      <c r="I1571">
        <v>1</v>
      </c>
      <c r="J1571" t="s">
        <v>77</v>
      </c>
      <c r="K1571" t="s">
        <v>57</v>
      </c>
      <c r="L1571" t="s">
        <v>58</v>
      </c>
      <c r="M1571" t="s">
        <v>59</v>
      </c>
      <c r="N1571" t="s">
        <v>61</v>
      </c>
      <c r="O1571" t="s">
        <v>60</v>
      </c>
      <c r="P1571" t="s">
        <v>62</v>
      </c>
      <c r="Q1571" t="s">
        <v>63</v>
      </c>
      <c r="R1571" t="s">
        <v>64</v>
      </c>
      <c r="S1571" t="s">
        <v>65</v>
      </c>
      <c r="T1571">
        <v>8.3930044000000006</v>
      </c>
      <c r="U1571">
        <f>(T1571-0.014129973)/(27755.404-0.014129973)</f>
        <v>3.0188278623491193E-4</v>
      </c>
      <c r="V1571">
        <v>1.2730122E-2</v>
      </c>
      <c r="W1571">
        <f>(V1571-0.006104506)/(0.96359551-0.006104506)</f>
        <v>6.9197684075578006E-3</v>
      </c>
      <c r="X1571">
        <v>0.95446533</v>
      </c>
      <c r="Y1571">
        <f>(X1571-0.026912883)/(0.97887218-0.026912883)</f>
        <v>0.97436145633861082</v>
      </c>
      <c r="Z1571">
        <v>1.4003132999999999E-2</v>
      </c>
      <c r="AA1571">
        <f>(Z1571-0)/(0.8541435-0)</f>
        <v>1.6394356451814009E-2</v>
      </c>
      <c r="AB1571">
        <v>2.3501761999999999E-3</v>
      </c>
      <c r="AC1571">
        <f>(AB1571-0)/(0.90509456-0)</f>
        <v>2.5966084692852424E-3</v>
      </c>
      <c r="AD1571">
        <v>2.1543282000000001E-3</v>
      </c>
      <c r="AE1571" s="3">
        <f>(AD1571-0)/(0.42788053-0)</f>
        <v>5.0348825173232355E-3</v>
      </c>
      <c r="AF1571">
        <v>1.3709362E-3</v>
      </c>
      <c r="AG1571">
        <f>(AF1571-0)/(0.48863637-0)</f>
        <v>2.8056368378800785E-3</v>
      </c>
      <c r="AH1571">
        <v>13.6</v>
      </c>
      <c r="AI1571">
        <f>(AH1571-0)/(78.5-0)</f>
        <v>0.17324840764331209</v>
      </c>
      <c r="AJ1571">
        <v>25.9</v>
      </c>
      <c r="AK1571">
        <f>(AJ1571-5.8)/(57.3-5.8)</f>
        <v>0.3902912621359223</v>
      </c>
      <c r="AL1571">
        <v>49</v>
      </c>
      <c r="AM1571">
        <f>(AL1571-5.5)/(55.8-5.5)</f>
        <v>0.86481113320079528</v>
      </c>
      <c r="AN1571">
        <v>11.4</v>
      </c>
      <c r="AO1571">
        <f>(AN1571-1.2)/(66.3-1.2)</f>
        <v>0.15668202764976963</v>
      </c>
      <c r="AP1571">
        <v>0.23061104582843711</v>
      </c>
      <c r="AQ1571">
        <v>0.26341558950254612</v>
      </c>
      <c r="AR1571">
        <v>0.28838621229925571</v>
      </c>
      <c r="AS1571">
        <v>0.21758715236976109</v>
      </c>
      <c r="AT1571" t="s">
        <v>147</v>
      </c>
      <c r="AU1571" t="s">
        <v>104</v>
      </c>
      <c r="AZ1571">
        <v>0</v>
      </c>
      <c r="BA1571" t="s">
        <v>74</v>
      </c>
      <c r="BB1571">
        <v>0</v>
      </c>
      <c r="BC1571" t="s">
        <v>74</v>
      </c>
    </row>
    <row r="1572" spans="1:55">
      <c r="A1572" s="1">
        <v>1570</v>
      </c>
      <c r="B1572" t="s">
        <v>1111</v>
      </c>
      <c r="C1572" t="s">
        <v>133</v>
      </c>
      <c r="D1572">
        <v>8</v>
      </c>
      <c r="E1572">
        <v>0</v>
      </c>
      <c r="F1572">
        <v>25414</v>
      </c>
      <c r="G1572">
        <v>38</v>
      </c>
      <c r="H1572">
        <v>0.82838717159626074</v>
      </c>
      <c r="I1572">
        <v>8</v>
      </c>
      <c r="J1572" t="s">
        <v>56</v>
      </c>
      <c r="K1572" t="s">
        <v>57</v>
      </c>
      <c r="L1572" t="s">
        <v>58</v>
      </c>
      <c r="M1572" t="s">
        <v>59</v>
      </c>
      <c r="N1572" t="s">
        <v>60</v>
      </c>
      <c r="O1572" t="s">
        <v>61</v>
      </c>
      <c r="P1572" t="s">
        <v>62</v>
      </c>
      <c r="Q1572" t="s">
        <v>63</v>
      </c>
      <c r="R1572" t="s">
        <v>65</v>
      </c>
      <c r="S1572" t="s">
        <v>64</v>
      </c>
      <c r="T1572">
        <v>19.806947999999998</v>
      </c>
      <c r="U1572">
        <f>(T1572-0.014129973)/(27755.404-0.014129973)</f>
        <v>7.1311619543756551E-4</v>
      </c>
      <c r="V1572">
        <v>2.1604814E-2</v>
      </c>
      <c r="W1572">
        <f>(V1572-0.006104506)/(0.96359551-0.006104506)</f>
        <v>1.618846332262773E-2</v>
      </c>
      <c r="X1572">
        <v>0.88850302000000003</v>
      </c>
      <c r="Y1572">
        <f>(X1572-0.026912883)/(0.97887218-0.026912883)</f>
        <v>0.90507035302371774</v>
      </c>
      <c r="Z1572">
        <v>5.4637969000000002E-2</v>
      </c>
      <c r="AA1572">
        <f>(Z1572-0)/(0.8541435-0)</f>
        <v>6.396813767241688E-2</v>
      </c>
      <c r="AB1572">
        <v>4.0382830999999998E-3</v>
      </c>
      <c r="AC1572">
        <f>(AB1572-0)/(0.90509456-0)</f>
        <v>4.4617250820731926E-3</v>
      </c>
      <c r="AD1572">
        <v>7.3496751000000004E-3</v>
      </c>
      <c r="AE1572" s="3">
        <f>(AD1572-0)/(0.42788053-0)</f>
        <v>1.7176932776071865E-2</v>
      </c>
      <c r="AF1572">
        <v>2.4229697E-4</v>
      </c>
      <c r="AG1572">
        <f>(AF1572-0)/(0.48863637-0)</f>
        <v>4.9586356005386996E-4</v>
      </c>
      <c r="AH1572">
        <v>15.3</v>
      </c>
      <c r="AI1572">
        <f>(AH1572-0)/(78.5-0)</f>
        <v>0.19490445859872613</v>
      </c>
      <c r="AJ1572">
        <v>35.700000000000003</v>
      </c>
      <c r="AK1572">
        <f>(AJ1572-5.8)/(57.3-5.8)</f>
        <v>0.58058252427184465</v>
      </c>
      <c r="AL1572">
        <v>35.4</v>
      </c>
      <c r="AM1572">
        <f>(AL1572-5.5)/(55.8-5.5)</f>
        <v>0.59443339960238573</v>
      </c>
      <c r="AN1572">
        <v>13.7</v>
      </c>
      <c r="AO1572">
        <f>(AN1572-1.2)/(66.3-1.2)</f>
        <v>0.19201228878648235</v>
      </c>
      <c r="AP1572">
        <v>0.23959132576828329</v>
      </c>
      <c r="AQ1572">
        <v>0.33267374712272352</v>
      </c>
      <c r="AR1572">
        <v>0.25986350603723302</v>
      </c>
      <c r="AS1572">
        <v>0.16787142107176031</v>
      </c>
      <c r="AT1572" t="s">
        <v>104</v>
      </c>
      <c r="AU1572" t="s">
        <v>104</v>
      </c>
      <c r="AZ1572">
        <v>-0.25935714300000001</v>
      </c>
      <c r="BA1572" t="s">
        <v>74</v>
      </c>
      <c r="BB1572">
        <v>-2.8714285999999999E-2</v>
      </c>
      <c r="BC1572" t="s">
        <v>74</v>
      </c>
    </row>
    <row r="1573" spans="1:55">
      <c r="A1573" s="1">
        <v>1571</v>
      </c>
      <c r="B1573" t="s">
        <v>1111</v>
      </c>
      <c r="C1573" t="s">
        <v>1141</v>
      </c>
      <c r="D1573">
        <v>12</v>
      </c>
      <c r="E1573">
        <v>0</v>
      </c>
      <c r="F1573">
        <v>23494</v>
      </c>
      <c r="G1573">
        <v>34</v>
      </c>
      <c r="H1573">
        <v>1.502260902658501</v>
      </c>
      <c r="I1573">
        <v>12</v>
      </c>
      <c r="J1573" t="s">
        <v>56</v>
      </c>
      <c r="K1573" t="s">
        <v>57</v>
      </c>
      <c r="L1573" t="s">
        <v>59</v>
      </c>
      <c r="M1573" t="s">
        <v>58</v>
      </c>
      <c r="N1573" t="s">
        <v>61</v>
      </c>
      <c r="O1573" t="s">
        <v>60</v>
      </c>
      <c r="P1573" t="s">
        <v>62</v>
      </c>
      <c r="Q1573" t="s">
        <v>63</v>
      </c>
      <c r="R1573" t="s">
        <v>64</v>
      </c>
      <c r="S1573" t="s">
        <v>65</v>
      </c>
      <c r="T1573">
        <v>15.532757</v>
      </c>
      <c r="U1573">
        <f>(T1573-0.014129973)/(27755.404-0.014129973)</f>
        <v>5.591212049144567E-4</v>
      </c>
      <c r="V1573">
        <v>2.4647118999999999E-2</v>
      </c>
      <c r="W1573">
        <f>(V1573-0.006104506)/(0.96359551-0.006104506)</f>
        <v>1.936583521154419E-2</v>
      </c>
      <c r="X1573">
        <v>0.93772668000000003</v>
      </c>
      <c r="Y1573">
        <f>(X1573-0.026912883)/(0.97887218-0.026912883)</f>
        <v>0.95677808901108952</v>
      </c>
      <c r="Z1573">
        <v>1.315387E-2</v>
      </c>
      <c r="AA1573">
        <f>(Z1573-0)/(0.8541435-0)</f>
        <v>1.5400070362883989E-2</v>
      </c>
      <c r="AB1573">
        <v>5.6810732999999997E-3</v>
      </c>
      <c r="AC1573">
        <f>(AB1573-0)/(0.90509456-0)</f>
        <v>6.2767732246672651E-3</v>
      </c>
      <c r="AD1573">
        <v>3.2338416000000001E-3</v>
      </c>
      <c r="AE1573" s="3">
        <f>(AD1573-0)/(0.42788053-0)</f>
        <v>7.5578143272843007E-3</v>
      </c>
      <c r="AF1573">
        <v>8.7401125000000004E-4</v>
      </c>
      <c r="AG1573">
        <f>(AF1573-0)/(0.48863637-0)</f>
        <v>1.7886741627521506E-3</v>
      </c>
      <c r="AH1573">
        <v>13.9</v>
      </c>
      <c r="AI1573">
        <f>(AH1573-0)/(78.5-0)</f>
        <v>0.17707006369426753</v>
      </c>
      <c r="AJ1573">
        <v>27.3</v>
      </c>
      <c r="AK1573">
        <f>(AJ1573-5.8)/(57.3-5.8)</f>
        <v>0.41747572815533979</v>
      </c>
      <c r="AL1573">
        <v>46</v>
      </c>
      <c r="AM1573">
        <f>(AL1573-5.5)/(55.8-5.5)</f>
        <v>0.80516898608349907</v>
      </c>
      <c r="AN1573">
        <v>12.9</v>
      </c>
      <c r="AO1573">
        <f>(AN1573-1.2)/(66.3-1.2)</f>
        <v>0.17972350230414749</v>
      </c>
      <c r="AP1573">
        <v>0.24564086876720709</v>
      </c>
      <c r="AQ1573">
        <v>0.28173753441419391</v>
      </c>
      <c r="AR1573">
        <v>0.28715640431761569</v>
      </c>
      <c r="AS1573">
        <v>0.1854651925009832</v>
      </c>
      <c r="AT1573" t="s">
        <v>66</v>
      </c>
      <c r="AU1573" t="s">
        <v>66</v>
      </c>
      <c r="AZ1573">
        <v>2.7571429000000001E-2</v>
      </c>
      <c r="BA1573" t="s">
        <v>67</v>
      </c>
      <c r="BB1573">
        <v>0.59552380999999999</v>
      </c>
      <c r="BC1573" t="s">
        <v>67</v>
      </c>
    </row>
    <row r="1574" spans="1:55">
      <c r="A1574" s="1">
        <v>1572</v>
      </c>
      <c r="B1574" t="s">
        <v>1111</v>
      </c>
      <c r="C1574" t="s">
        <v>1142</v>
      </c>
      <c r="D1574">
        <v>2</v>
      </c>
      <c r="E1574">
        <v>0</v>
      </c>
      <c r="F1574">
        <v>6696</v>
      </c>
      <c r="G1574">
        <v>34</v>
      </c>
      <c r="H1574">
        <v>0.8784875957551479</v>
      </c>
      <c r="I1574">
        <v>2</v>
      </c>
      <c r="J1574" t="s">
        <v>77</v>
      </c>
      <c r="K1574" t="s">
        <v>57</v>
      </c>
      <c r="L1574" t="s">
        <v>59</v>
      </c>
      <c r="M1574" t="s">
        <v>58</v>
      </c>
      <c r="N1574" t="s">
        <v>61</v>
      </c>
      <c r="O1574" t="s">
        <v>60</v>
      </c>
      <c r="P1574" t="s">
        <v>63</v>
      </c>
      <c r="Q1574" t="s">
        <v>62</v>
      </c>
      <c r="R1574" t="s">
        <v>64</v>
      </c>
      <c r="S1574" t="s">
        <v>65</v>
      </c>
      <c r="T1574">
        <v>2.9867048</v>
      </c>
      <c r="U1574">
        <f>(T1574-0.014129973)/(27755.404-0.014129973)</f>
        <v>1.0709901179266369E-4</v>
      </c>
      <c r="V1574">
        <v>1.7268947999999999E-2</v>
      </c>
      <c r="W1574">
        <f>(V1574-0.006104506)/(0.96359551-0.006104506)</f>
        <v>1.1660101195060418E-2</v>
      </c>
      <c r="X1574">
        <v>0.93380236999999999</v>
      </c>
      <c r="Y1574">
        <f>(X1574-0.026912883)/(0.97887218-0.026912883)</f>
        <v>0.95265573838920137</v>
      </c>
      <c r="Z1574">
        <v>1.0233450999999999E-2</v>
      </c>
      <c r="AA1574">
        <f>(Z1574-0)/(0.8541435-0)</f>
        <v>1.1980950507730844E-2</v>
      </c>
      <c r="AB1574">
        <v>9.4339624000000007E-3</v>
      </c>
      <c r="AC1574">
        <f>(AB1574-0)/(0.90509456-0)</f>
        <v>1.0423178767089265E-2</v>
      </c>
      <c r="AD1574">
        <v>1.918772E-3</v>
      </c>
      <c r="AE1574" s="3">
        <f>(AD1574-0)/(0.42788053-0)</f>
        <v>4.4843638947535194E-3</v>
      </c>
      <c r="AF1574">
        <v>1.5989767E-4</v>
      </c>
      <c r="AG1574">
        <f>(AF1574-0)/(0.48863637-0)</f>
        <v>3.272324366686008E-4</v>
      </c>
      <c r="AH1574">
        <v>11.1</v>
      </c>
      <c r="AI1574">
        <f>(AH1574-0)/(78.5-0)</f>
        <v>0.14140127388535031</v>
      </c>
      <c r="AJ1574">
        <v>26.2</v>
      </c>
      <c r="AK1574">
        <f>(AJ1574-5.8)/(57.3-5.8)</f>
        <v>0.39611650485436889</v>
      </c>
      <c r="AL1574">
        <v>41.3</v>
      </c>
      <c r="AM1574">
        <f>(AL1574-5.5)/(55.8-5.5)</f>
        <v>0.71172962226640157</v>
      </c>
      <c r="AN1574">
        <v>21.4</v>
      </c>
      <c r="AO1574">
        <f>(AN1574-1.2)/(66.3-1.2)</f>
        <v>0.31029185867895548</v>
      </c>
      <c r="AP1574">
        <v>0.2153821554205308</v>
      </c>
      <c r="AQ1574">
        <v>0.25567636712503999</v>
      </c>
      <c r="AR1574">
        <v>0.29724976015350169</v>
      </c>
      <c r="AS1574">
        <v>0.23169171730092741</v>
      </c>
      <c r="AT1574" t="s">
        <v>104</v>
      </c>
      <c r="AU1574" t="s">
        <v>66</v>
      </c>
      <c r="AZ1574">
        <v>0</v>
      </c>
      <c r="BA1574" t="s">
        <v>74</v>
      </c>
      <c r="BB1574">
        <v>0</v>
      </c>
      <c r="BC1574" t="s">
        <v>74</v>
      </c>
    </row>
    <row r="1575" spans="1:55">
      <c r="A1575" s="1">
        <v>1573</v>
      </c>
      <c r="B1575" t="s">
        <v>1111</v>
      </c>
      <c r="C1575" t="s">
        <v>658</v>
      </c>
      <c r="D1575">
        <v>5</v>
      </c>
      <c r="E1575">
        <v>0</v>
      </c>
      <c r="F1575">
        <v>14100</v>
      </c>
      <c r="G1575">
        <v>35</v>
      </c>
      <c r="H1575">
        <v>1.013171225937183</v>
      </c>
      <c r="I1575">
        <v>5</v>
      </c>
      <c r="J1575" t="s">
        <v>77</v>
      </c>
      <c r="K1575" t="s">
        <v>57</v>
      </c>
      <c r="L1575" t="s">
        <v>59</v>
      </c>
      <c r="M1575" t="s">
        <v>100</v>
      </c>
      <c r="N1575" t="s">
        <v>60</v>
      </c>
      <c r="O1575" t="s">
        <v>61</v>
      </c>
      <c r="P1575" t="s">
        <v>62</v>
      </c>
      <c r="Q1575" t="s">
        <v>63</v>
      </c>
      <c r="R1575" t="s">
        <v>64</v>
      </c>
      <c r="S1575" t="s">
        <v>65</v>
      </c>
      <c r="T1575">
        <v>8.2189578999999995</v>
      </c>
      <c r="U1575">
        <f>(T1575-0.014129973)/(27755.404-0.014129973)</f>
        <v>2.9561205824964399E-4</v>
      </c>
      <c r="V1575">
        <v>1.4924259E-2</v>
      </c>
      <c r="W1575">
        <f>(V1575-0.006104506)/(0.96359551-0.006104506)</f>
        <v>9.2113168302936869E-3</v>
      </c>
      <c r="X1575">
        <v>0.95060067999999998</v>
      </c>
      <c r="Y1575">
        <f>(X1575-0.026912883)/(0.97887218-0.026912883)</f>
        <v>0.97030177646345317</v>
      </c>
      <c r="Z1575">
        <v>5.8950824000000004E-3</v>
      </c>
      <c r="AA1575">
        <f>(Z1575-0)/(0.8541435-0)</f>
        <v>6.9017470717742399E-3</v>
      </c>
      <c r="AB1575">
        <v>9.1784195999999995E-3</v>
      </c>
      <c r="AC1575">
        <f>(AB1575-0)/(0.90509456-0)</f>
        <v>1.0140840532728426E-2</v>
      </c>
      <c r="AD1575">
        <v>3.3579583E-3</v>
      </c>
      <c r="AE1575" s="3">
        <f>(AD1575-0)/(0.42788053-0)</f>
        <v>7.8478875867523112E-3</v>
      </c>
      <c r="AF1575">
        <v>7.4621297000000009E-5</v>
      </c>
      <c r="AG1575">
        <f>(AF1575-0)/(0.48863637-0)</f>
        <v>1.52713350011175E-4</v>
      </c>
      <c r="AH1575">
        <v>10.9</v>
      </c>
      <c r="AI1575">
        <f>(AH1575-0)/(78.5-0)</f>
        <v>0.13885350318471337</v>
      </c>
      <c r="AJ1575">
        <v>27.1</v>
      </c>
      <c r="AK1575">
        <f>(AJ1575-5.8)/(57.3-5.8)</f>
        <v>0.41359223300970877</v>
      </c>
      <c r="AL1575">
        <v>42</v>
      </c>
      <c r="AM1575">
        <f>(AL1575-5.5)/(55.8-5.5)</f>
        <v>0.72564612326043743</v>
      </c>
      <c r="AN1575">
        <v>20</v>
      </c>
      <c r="AO1575">
        <f>(AN1575-1.2)/(66.3-1.2)</f>
        <v>0.28878648233486948</v>
      </c>
      <c r="AP1575">
        <v>0.2490858891127527</v>
      </c>
      <c r="AQ1575">
        <v>0.2753525856279383</v>
      </c>
      <c r="AR1575">
        <v>0.27154689948511312</v>
      </c>
      <c r="AS1575">
        <v>0.20401462577419591</v>
      </c>
      <c r="AT1575" t="s">
        <v>104</v>
      </c>
      <c r="AU1575" t="s">
        <v>66</v>
      </c>
      <c r="AZ1575">
        <v>4.5828570999999999E-2</v>
      </c>
      <c r="BA1575" t="s">
        <v>67</v>
      </c>
      <c r="BB1575">
        <v>0.1472</v>
      </c>
      <c r="BC1575" t="s">
        <v>67</v>
      </c>
    </row>
    <row r="1576" spans="1:55">
      <c r="A1576" s="1">
        <v>1579</v>
      </c>
      <c r="B1576" t="s">
        <v>1111</v>
      </c>
      <c r="C1576" t="s">
        <v>238</v>
      </c>
      <c r="D1576">
        <v>195</v>
      </c>
      <c r="E1576">
        <v>0</v>
      </c>
      <c r="F1576">
        <v>23370</v>
      </c>
      <c r="G1576">
        <v>22</v>
      </c>
      <c r="H1576">
        <v>37.927412766950638</v>
      </c>
      <c r="I1576">
        <v>195</v>
      </c>
      <c r="J1576" t="s">
        <v>56</v>
      </c>
      <c r="K1576" t="s">
        <v>57</v>
      </c>
      <c r="L1576" t="s">
        <v>59</v>
      </c>
      <c r="M1576" t="s">
        <v>58</v>
      </c>
      <c r="N1576" t="s">
        <v>60</v>
      </c>
      <c r="O1576" t="s">
        <v>62</v>
      </c>
      <c r="P1576" t="s">
        <v>61</v>
      </c>
      <c r="Q1576" t="s">
        <v>63</v>
      </c>
      <c r="R1576" t="s">
        <v>64</v>
      </c>
      <c r="S1576" t="s">
        <v>65</v>
      </c>
      <c r="T1576">
        <v>11.700721</v>
      </c>
      <c r="U1576">
        <f>(T1576-0.014129973)/(27755.404-0.014129973)</f>
        <v>4.2105663374667027E-4</v>
      </c>
      <c r="V1576">
        <v>0.10408386</v>
      </c>
      <c r="W1576">
        <f>(V1576-0.006104506)/(0.96359551-0.006104506)</f>
        <v>0.10232926846381107</v>
      </c>
      <c r="X1576">
        <v>0.79956322999999996</v>
      </c>
      <c r="Y1576">
        <f>(X1576-0.026912883)/(0.97887218-0.026912883)</f>
        <v>0.81164220932021636</v>
      </c>
      <c r="Z1576">
        <v>5.1364927999999997E-2</v>
      </c>
      <c r="AA1576">
        <f>(Z1576-0)/(0.8541435-0)</f>
        <v>6.0136180864222462E-2</v>
      </c>
      <c r="AB1576">
        <v>3.9746668000000002E-3</v>
      </c>
      <c r="AC1576">
        <f>(AB1576-0)/(0.90509456-0)</f>
        <v>4.3914381719408419E-3</v>
      </c>
      <c r="AD1576">
        <v>7.5999125999999997E-3</v>
      </c>
      <c r="AE1576" s="3">
        <f>(AD1576-0)/(0.42788053-0)</f>
        <v>1.7761763079053867E-2</v>
      </c>
      <c r="AF1576">
        <v>1.0832059E-2</v>
      </c>
      <c r="AG1576">
        <f>(AF1576-0)/(0.48863637-0)</f>
        <v>2.2167934408975739E-2</v>
      </c>
      <c r="AH1576">
        <v>18</v>
      </c>
      <c r="AI1576">
        <f>(AH1576-0)/(78.5-0)</f>
        <v>0.22929936305732485</v>
      </c>
      <c r="AJ1576">
        <v>26.7</v>
      </c>
      <c r="AK1576">
        <f>(AJ1576-5.8)/(57.3-5.8)</f>
        <v>0.40582524271844655</v>
      </c>
      <c r="AL1576">
        <v>39.4</v>
      </c>
      <c r="AM1576">
        <f>(AL1576-5.5)/(55.8-5.5)</f>
        <v>0.67395626242544737</v>
      </c>
      <c r="AN1576">
        <v>15.9</v>
      </c>
      <c r="AO1576">
        <f>(AN1576-1.2)/(66.3-1.2)</f>
        <v>0.22580645161290328</v>
      </c>
      <c r="AP1576">
        <v>0.26062459052194809</v>
      </c>
      <c r="AQ1576">
        <v>0.30674819829657129</v>
      </c>
      <c r="AR1576">
        <v>0.24996724175584181</v>
      </c>
      <c r="AS1576">
        <v>0.18265996942563881</v>
      </c>
      <c r="AT1576" t="s">
        <v>79</v>
      </c>
      <c r="AU1576" t="s">
        <v>72</v>
      </c>
      <c r="AW1576">
        <v>0.43283582100000001</v>
      </c>
      <c r="AZ1576">
        <v>0.37825447899999998</v>
      </c>
      <c r="BA1576" t="s">
        <v>67</v>
      </c>
      <c r="BB1576">
        <v>0.51813198599999999</v>
      </c>
      <c r="BC1576" t="s">
        <v>67</v>
      </c>
    </row>
    <row r="1577" spans="1:55">
      <c r="A1577" s="1">
        <v>1580</v>
      </c>
      <c r="B1577" t="s">
        <v>1111</v>
      </c>
      <c r="C1577" t="s">
        <v>621</v>
      </c>
      <c r="D1577">
        <v>0</v>
      </c>
      <c r="E1577">
        <v>0</v>
      </c>
      <c r="F1577">
        <v>4431</v>
      </c>
      <c r="G1577">
        <v>102</v>
      </c>
      <c r="H1577">
        <v>0</v>
      </c>
      <c r="I1577">
        <v>0</v>
      </c>
      <c r="J1577" t="s">
        <v>77</v>
      </c>
      <c r="K1577" t="s">
        <v>57</v>
      </c>
      <c r="L1577" t="s">
        <v>59</v>
      </c>
      <c r="M1577" t="s">
        <v>117</v>
      </c>
      <c r="N1577" t="s">
        <v>60</v>
      </c>
      <c r="O1577" t="s">
        <v>62</v>
      </c>
      <c r="P1577" t="s">
        <v>61</v>
      </c>
      <c r="Q1577" t="s">
        <v>63</v>
      </c>
      <c r="R1577" t="s">
        <v>64</v>
      </c>
      <c r="S1577" t="s">
        <v>65</v>
      </c>
      <c r="T1577">
        <v>5.7782450000000001</v>
      </c>
      <c r="U1577">
        <f>(T1577-0.014129973)/(27755.404-0.014129973)</f>
        <v>2.0767552010590411E-4</v>
      </c>
      <c r="V1577">
        <v>1.52207E-2</v>
      </c>
      <c r="W1577">
        <f>(V1577-0.006104506)/(0.96359551-0.006104506)</f>
        <v>9.5209186947097426E-3</v>
      </c>
      <c r="X1577">
        <v>0.96716678</v>
      </c>
      <c r="Y1577">
        <f>(X1577-0.026912883)/(0.97887218-0.026912883)</f>
        <v>0.98770388604125381</v>
      </c>
      <c r="Z1577">
        <v>1.3046315000000001E-3</v>
      </c>
      <c r="AA1577">
        <f>(Z1577-0)/(0.8541435-0)</f>
        <v>1.5274148898867697E-3</v>
      </c>
      <c r="AB1577">
        <v>2.6092629000000001E-3</v>
      </c>
      <c r="AC1577">
        <f>(AB1577-0)/(0.90509456-0)</f>
        <v>2.8828622061323628E-3</v>
      </c>
      <c r="AD1577">
        <v>3.0441400999999999E-3</v>
      </c>
      <c r="AE1577" s="3">
        <f>(AD1577-0)/(0.42788053-0)</f>
        <v>7.114462768380697E-3</v>
      </c>
      <c r="AF1577">
        <v>0</v>
      </c>
      <c r="AG1577">
        <f>(AF1577-0)/(0.48863637-0)</f>
        <v>0</v>
      </c>
      <c r="AH1577">
        <v>11.6</v>
      </c>
      <c r="AI1577">
        <f>(AH1577-0)/(78.5-0)</f>
        <v>0.14777070063694267</v>
      </c>
      <c r="AJ1577">
        <v>27.1</v>
      </c>
      <c r="AK1577">
        <f>(AJ1577-5.8)/(57.3-5.8)</f>
        <v>0.41359223300970877</v>
      </c>
      <c r="AL1577">
        <v>46.9</v>
      </c>
      <c r="AM1577">
        <f>(AL1577-5.5)/(55.8-5.5)</f>
        <v>0.82306163021868795</v>
      </c>
      <c r="AN1577">
        <v>14.4</v>
      </c>
      <c r="AO1577">
        <f>(AN1577-1.2)/(66.3-1.2)</f>
        <v>0.20276497695852538</v>
      </c>
      <c r="AP1577">
        <v>0.27440747988693182</v>
      </c>
      <c r="AQ1577">
        <v>0.27440747988693193</v>
      </c>
      <c r="AR1577">
        <v>0.25331593824744508</v>
      </c>
      <c r="AS1577">
        <v>0.19786910197869109</v>
      </c>
      <c r="AT1577" t="s">
        <v>147</v>
      </c>
      <c r="AU1577" t="s">
        <v>104</v>
      </c>
      <c r="AZ1577">
        <v>0</v>
      </c>
      <c r="BA1577" t="s">
        <v>74</v>
      </c>
      <c r="BB1577">
        <v>0</v>
      </c>
      <c r="BC1577" t="s">
        <v>74</v>
      </c>
    </row>
    <row r="1578" spans="1:55">
      <c r="A1578" s="1">
        <v>1581</v>
      </c>
      <c r="B1578" t="s">
        <v>1111</v>
      </c>
      <c r="C1578" t="s">
        <v>1143</v>
      </c>
      <c r="D1578">
        <v>4</v>
      </c>
      <c r="E1578">
        <v>0</v>
      </c>
      <c r="F1578">
        <v>4843</v>
      </c>
      <c r="G1578">
        <v>25</v>
      </c>
      <c r="H1578">
        <v>3.3037373528804461</v>
      </c>
      <c r="I1578">
        <v>4</v>
      </c>
      <c r="J1578" t="s">
        <v>77</v>
      </c>
      <c r="K1578" t="s">
        <v>57</v>
      </c>
      <c r="L1578" t="s">
        <v>59</v>
      </c>
      <c r="M1578" t="s">
        <v>100</v>
      </c>
      <c r="N1578" t="s">
        <v>62</v>
      </c>
      <c r="O1578" t="s">
        <v>60</v>
      </c>
      <c r="P1578" t="s">
        <v>61</v>
      </c>
      <c r="Q1578" t="s">
        <v>63</v>
      </c>
      <c r="R1578" t="s">
        <v>64</v>
      </c>
      <c r="S1578" t="s">
        <v>65</v>
      </c>
      <c r="T1578">
        <v>4.3925585999999992</v>
      </c>
      <c r="U1578">
        <f>(T1578-0.014129973)/(27755.404-0.014129973)</f>
        <v>1.5775057196109707E-4</v>
      </c>
      <c r="V1578">
        <v>1.0471204E-2</v>
      </c>
      <c r="W1578">
        <f>(V1578-0.006104506)/(0.96359551-0.006104506)</f>
        <v>4.5605629522969381E-3</v>
      </c>
      <c r="X1578">
        <v>0.97160690999999999</v>
      </c>
      <c r="Y1578">
        <f>(X1578-0.026912883)/(0.97887218-0.026912883)</f>
        <v>0.99236808756120587</v>
      </c>
      <c r="Z1578">
        <v>1.0068465E-3</v>
      </c>
      <c r="AA1578">
        <f>(Z1578-0)/(0.8541435-0)</f>
        <v>1.1787790927402714E-3</v>
      </c>
      <c r="AB1578">
        <v>3.2219089999999998E-3</v>
      </c>
      <c r="AC1578">
        <f>(AB1578-0)/(0.90509456-0)</f>
        <v>3.5597484974387648E-3</v>
      </c>
      <c r="AD1578">
        <v>2.0136931E-3</v>
      </c>
      <c r="AE1578" s="3">
        <f>(AD1578-0)/(0.42788053-0)</f>
        <v>4.7062040892582799E-3</v>
      </c>
      <c r="AF1578">
        <v>0</v>
      </c>
      <c r="AG1578">
        <f>(AF1578-0)/(0.48863637-0)</f>
        <v>0</v>
      </c>
      <c r="AH1578">
        <v>12</v>
      </c>
      <c r="AI1578">
        <f>(AH1578-0)/(78.5-0)</f>
        <v>0.15286624203821655</v>
      </c>
      <c r="AJ1578">
        <v>26.1</v>
      </c>
      <c r="AK1578">
        <f>(AJ1578-5.8)/(57.3-5.8)</f>
        <v>0.39417475728155343</v>
      </c>
      <c r="AL1578">
        <v>39</v>
      </c>
      <c r="AM1578">
        <f>(AL1578-5.5)/(55.8-5.5)</f>
        <v>0.66600397614314122</v>
      </c>
      <c r="AN1578">
        <v>22.9</v>
      </c>
      <c r="AO1578">
        <f>(AN1578-1.2)/(66.3-1.2)</f>
        <v>0.33333333333333337</v>
      </c>
      <c r="AP1578">
        <v>0.31776077325815549</v>
      </c>
      <c r="AQ1578">
        <v>0.27809101892871529</v>
      </c>
      <c r="AR1578">
        <v>0.22311719693918641</v>
      </c>
      <c r="AS1578">
        <v>0.18103101087394269</v>
      </c>
      <c r="AT1578" t="s">
        <v>72</v>
      </c>
      <c r="AU1578" t="s">
        <v>66</v>
      </c>
      <c r="AZ1578">
        <v>-0.61799999999999999</v>
      </c>
      <c r="BA1578" t="s">
        <v>74</v>
      </c>
      <c r="BB1578">
        <v>-0.63400000000000001</v>
      </c>
      <c r="BC1578" t="s">
        <v>74</v>
      </c>
    </row>
    <row r="1579" spans="1:55">
      <c r="A1579" s="1">
        <v>1582</v>
      </c>
      <c r="B1579" t="s">
        <v>1111</v>
      </c>
      <c r="C1579" t="s">
        <v>239</v>
      </c>
      <c r="D1579">
        <v>76</v>
      </c>
      <c r="E1579">
        <v>2</v>
      </c>
      <c r="F1579">
        <v>39191</v>
      </c>
      <c r="G1579">
        <v>33</v>
      </c>
      <c r="H1579">
        <v>5.8764264831984461</v>
      </c>
      <c r="I1579">
        <v>76</v>
      </c>
      <c r="J1579" t="s">
        <v>56</v>
      </c>
      <c r="K1579" t="s">
        <v>57</v>
      </c>
      <c r="L1579" t="s">
        <v>58</v>
      </c>
      <c r="M1579" t="s">
        <v>59</v>
      </c>
      <c r="N1579" t="s">
        <v>60</v>
      </c>
      <c r="O1579" t="s">
        <v>61</v>
      </c>
      <c r="P1579" t="s">
        <v>62</v>
      </c>
      <c r="Q1579" t="s">
        <v>63</v>
      </c>
      <c r="R1579" t="s">
        <v>64</v>
      </c>
      <c r="S1579" t="s">
        <v>65</v>
      </c>
      <c r="T1579">
        <v>35.354809000000003</v>
      </c>
      <c r="U1579">
        <f>(T1579-0.014129973)/(27755.404-0.014129973)</f>
        <v>1.2732906722799934E-3</v>
      </c>
      <c r="V1579">
        <v>2.4572261000000001E-2</v>
      </c>
      <c r="W1579">
        <f>(V1579-0.006104506)/(0.96359551-0.006104506)</f>
        <v>1.9287653798155165E-2</v>
      </c>
      <c r="X1579">
        <v>0.83093243999999999</v>
      </c>
      <c r="Y1579">
        <f>(X1579-0.026912883)/(0.97887218-0.026912883)</f>
        <v>0.84459446904272417</v>
      </c>
      <c r="Z1579">
        <v>0.11911695999999999</v>
      </c>
      <c r="AA1579">
        <f>(Z1579-0)/(0.8541435-0)</f>
        <v>0.13945778431844297</v>
      </c>
      <c r="AB1579">
        <v>3.2502989999999999E-3</v>
      </c>
      <c r="AC1579">
        <f>(AB1579-0)/(0.90509456-0)</f>
        <v>3.5911153857780338E-3</v>
      </c>
      <c r="AD1579">
        <v>4.0303706000000003E-3</v>
      </c>
      <c r="AE1579" s="3">
        <f>(AD1579-0)/(0.42788053-0)</f>
        <v>9.4193830226395221E-3</v>
      </c>
      <c r="AF1579">
        <v>2.0801913000000001E-4</v>
      </c>
      <c r="AG1579">
        <f>(AF1579-0)/(0.48863637-0)</f>
        <v>4.2571356282791642E-4</v>
      </c>
      <c r="AH1579">
        <v>14.5</v>
      </c>
      <c r="AI1579">
        <f>(AH1579-0)/(78.5-0)</f>
        <v>0.18471337579617833</v>
      </c>
      <c r="AJ1579">
        <v>28</v>
      </c>
      <c r="AK1579">
        <f>(AJ1579-5.8)/(57.3-5.8)</f>
        <v>0.43106796116504853</v>
      </c>
      <c r="AL1579">
        <v>42.1</v>
      </c>
      <c r="AM1579">
        <f>(AL1579-5.5)/(55.8-5.5)</f>
        <v>0.72763419483101399</v>
      </c>
      <c r="AN1579">
        <v>15.4</v>
      </c>
      <c r="AO1579">
        <f>(AN1579-1.2)/(66.3-1.2)</f>
        <v>0.21812596006144397</v>
      </c>
      <c r="AP1579">
        <v>0.26038795569192369</v>
      </c>
      <c r="AQ1579">
        <v>0.29822143637214621</v>
      </c>
      <c r="AR1579">
        <v>0.26093400592854549</v>
      </c>
      <c r="AS1579">
        <v>0.18045660200738459</v>
      </c>
      <c r="AT1579" t="s">
        <v>72</v>
      </c>
      <c r="AU1579" t="s">
        <v>72</v>
      </c>
      <c r="AZ1579">
        <v>2.4835821000000001E-2</v>
      </c>
      <c r="BA1579" t="s">
        <v>67</v>
      </c>
      <c r="BB1579">
        <v>-0.55338166300000002</v>
      </c>
      <c r="BC1579" t="s">
        <v>74</v>
      </c>
    </row>
    <row r="1580" spans="1:55">
      <c r="A1580" s="1">
        <v>1583</v>
      </c>
      <c r="B1580" t="s">
        <v>1111</v>
      </c>
      <c r="C1580" t="s">
        <v>1144</v>
      </c>
      <c r="D1580">
        <v>0</v>
      </c>
      <c r="E1580">
        <v>0</v>
      </c>
      <c r="F1580">
        <v>8441</v>
      </c>
      <c r="G1580">
        <v>102</v>
      </c>
      <c r="H1580">
        <v>0</v>
      </c>
      <c r="I1580">
        <v>0</v>
      </c>
      <c r="J1580" t="s">
        <v>77</v>
      </c>
      <c r="K1580" t="s">
        <v>57</v>
      </c>
      <c r="L1580" t="s">
        <v>59</v>
      </c>
      <c r="M1580" t="s">
        <v>100</v>
      </c>
      <c r="N1580" t="s">
        <v>61</v>
      </c>
      <c r="O1580" t="s">
        <v>60</v>
      </c>
      <c r="P1580" t="s">
        <v>62</v>
      </c>
      <c r="Q1580" t="s">
        <v>63</v>
      </c>
      <c r="R1580" t="s">
        <v>64</v>
      </c>
      <c r="S1580" t="s">
        <v>65</v>
      </c>
      <c r="T1580">
        <v>3.1497554999999999</v>
      </c>
      <c r="U1580">
        <f>(T1580-0.014129973)/(27755.404-0.014129973)</f>
        <v>1.1297357168043806E-4</v>
      </c>
      <c r="V1580">
        <v>2.0881671000000001E-2</v>
      </c>
      <c r="W1580">
        <f>(V1580-0.006104506)/(0.96359551-0.006104506)</f>
        <v>1.543321549577713E-2</v>
      </c>
      <c r="X1580">
        <v>0.93576747000000005</v>
      </c>
      <c r="Y1580">
        <f>(X1580-0.026912883)/(0.97887218-0.026912883)</f>
        <v>0.95472000731980877</v>
      </c>
      <c r="Z1580">
        <v>4.1519110000000003E-3</v>
      </c>
      <c r="AA1580">
        <f>(Z1580-0)/(0.8541435-0)</f>
        <v>4.8609056909055684E-3</v>
      </c>
      <c r="AB1580">
        <v>1.1967273E-2</v>
      </c>
      <c r="AC1580">
        <f>(AB1580-0)/(0.90509456-0)</f>
        <v>1.3222124547958835E-2</v>
      </c>
      <c r="AD1580">
        <v>2.8086458000000001E-3</v>
      </c>
      <c r="AE1580" s="3">
        <f>(AD1580-0)/(0.42788053-0)</f>
        <v>6.5640888123607776E-3</v>
      </c>
      <c r="AF1580">
        <v>7.3269020999999995E-4</v>
      </c>
      <c r="AG1580">
        <f>(AF1580-0)/(0.48863637-0)</f>
        <v>1.4994590148907662E-3</v>
      </c>
      <c r="AH1580">
        <v>15.8</v>
      </c>
      <c r="AI1580">
        <f>(AH1580-0)/(78.5-0)</f>
        <v>0.20127388535031848</v>
      </c>
      <c r="AJ1580">
        <v>22.6</v>
      </c>
      <c r="AK1580">
        <f>(AJ1580-5.8)/(57.3-5.8)</f>
        <v>0.32621359223300972</v>
      </c>
      <c r="AL1580">
        <v>42.5</v>
      </c>
      <c r="AM1580">
        <f>(AL1580-5.5)/(55.8-5.5)</f>
        <v>0.73558648111332015</v>
      </c>
      <c r="AN1580">
        <v>19.2</v>
      </c>
      <c r="AO1580">
        <f>(AN1580-1.2)/(66.3-1.2)</f>
        <v>0.27649769585253459</v>
      </c>
      <c r="AP1580">
        <v>0.2347050921968494</v>
      </c>
      <c r="AQ1580">
        <v>0.25009158627427042</v>
      </c>
      <c r="AR1580">
        <v>0.29417511295640503</v>
      </c>
      <c r="AS1580">
        <v>0.22102820857247529</v>
      </c>
      <c r="AT1580" t="s">
        <v>147</v>
      </c>
      <c r="AU1580" t="s">
        <v>104</v>
      </c>
      <c r="AW1580">
        <v>0.43283582100000001</v>
      </c>
      <c r="AZ1580">
        <v>0</v>
      </c>
      <c r="BA1580" t="s">
        <v>74</v>
      </c>
      <c r="BB1580">
        <v>0</v>
      </c>
      <c r="BC1580" t="s">
        <v>74</v>
      </c>
    </row>
    <row r="1581" spans="1:55">
      <c r="A1581" s="1">
        <v>1584</v>
      </c>
      <c r="B1581" t="s">
        <v>1111</v>
      </c>
      <c r="C1581" t="s">
        <v>135</v>
      </c>
      <c r="D1581">
        <v>1</v>
      </c>
      <c r="E1581">
        <v>0</v>
      </c>
      <c r="F1581">
        <v>6373</v>
      </c>
      <c r="G1581">
        <v>39</v>
      </c>
      <c r="H1581">
        <v>0.40233839072690469</v>
      </c>
      <c r="I1581">
        <v>1</v>
      </c>
      <c r="J1581" t="s">
        <v>77</v>
      </c>
      <c r="K1581" t="s">
        <v>57</v>
      </c>
      <c r="L1581" t="s">
        <v>59</v>
      </c>
      <c r="M1581" t="s">
        <v>58</v>
      </c>
      <c r="N1581" t="s">
        <v>60</v>
      </c>
      <c r="O1581" t="s">
        <v>62</v>
      </c>
      <c r="P1581" t="s">
        <v>61</v>
      </c>
      <c r="Q1581" t="s">
        <v>63</v>
      </c>
      <c r="R1581" t="s">
        <v>64</v>
      </c>
      <c r="S1581" t="s">
        <v>65</v>
      </c>
      <c r="T1581">
        <v>4.6637825999999976</v>
      </c>
      <c r="U1581">
        <f>(T1581-0.014129973)/(27755.404-0.014129973)</f>
        <v>1.6752251179945232E-4</v>
      </c>
      <c r="V1581">
        <v>2.1818180999999999E-2</v>
      </c>
      <c r="W1581">
        <f>(V1581-0.006104506)/(0.96359551-0.006104506)</f>
        <v>1.641130301418477E-2</v>
      </c>
      <c r="X1581">
        <v>0.94809920000000003</v>
      </c>
      <c r="Y1581">
        <f>(X1581-0.026912883)/(0.97887218-0.026912883)</f>
        <v>0.96767405907271697</v>
      </c>
      <c r="Z1581">
        <v>8.5950409999999994E-3</v>
      </c>
      <c r="AA1581">
        <f>(Z1581-0)/(0.8541435-0)</f>
        <v>1.0062759946074635E-2</v>
      </c>
      <c r="AB1581">
        <v>3.8016528999999999E-3</v>
      </c>
      <c r="AC1581">
        <f>(AB1581-0)/(0.90509456-0)</f>
        <v>4.2002825649510031E-3</v>
      </c>
      <c r="AD1581">
        <v>2.1487602000000001E-3</v>
      </c>
      <c r="AE1581" s="3">
        <f>(AD1581-0)/(0.42788053-0)</f>
        <v>5.0218695391444903E-3</v>
      </c>
      <c r="AF1581">
        <v>0</v>
      </c>
      <c r="AG1581">
        <f>(AF1581-0)/(0.48863637-0)</f>
        <v>0</v>
      </c>
      <c r="AH1581">
        <v>17</v>
      </c>
      <c r="AI1581">
        <f>(AH1581-0)/(78.5-0)</f>
        <v>0.21656050955414013</v>
      </c>
      <c r="AJ1581">
        <v>30.5</v>
      </c>
      <c r="AK1581">
        <f>(AJ1581-5.8)/(57.3-5.8)</f>
        <v>0.47961165048543686</v>
      </c>
      <c r="AL1581">
        <v>42.6</v>
      </c>
      <c r="AM1581">
        <f>(AL1581-5.5)/(55.8-5.5)</f>
        <v>0.73757455268389671</v>
      </c>
      <c r="AN1581">
        <v>9.9</v>
      </c>
      <c r="AO1581">
        <f>(AN1581-1.2)/(66.3-1.2)</f>
        <v>0.13364055299539174</v>
      </c>
      <c r="AP1581">
        <v>0.26181818181818178</v>
      </c>
      <c r="AQ1581">
        <v>0.27223140495867759</v>
      </c>
      <c r="AR1581">
        <v>0.2532231404958678</v>
      </c>
      <c r="AS1581">
        <v>0.21272727272727271</v>
      </c>
      <c r="AT1581" t="s">
        <v>147</v>
      </c>
      <c r="AU1581" t="s">
        <v>104</v>
      </c>
      <c r="AZ1581">
        <v>0</v>
      </c>
      <c r="BA1581" t="s">
        <v>74</v>
      </c>
      <c r="BB1581">
        <v>0</v>
      </c>
      <c r="BC1581" t="s">
        <v>74</v>
      </c>
    </row>
    <row r="1582" spans="1:55">
      <c r="A1582" s="1">
        <v>1574</v>
      </c>
      <c r="B1582" t="s">
        <v>1111</v>
      </c>
      <c r="C1582" t="s">
        <v>1145</v>
      </c>
      <c r="D1582">
        <v>608</v>
      </c>
      <c r="E1582">
        <v>41</v>
      </c>
      <c r="F1582">
        <v>360485</v>
      </c>
      <c r="G1582">
        <v>34</v>
      </c>
      <c r="H1582">
        <v>4.9606371807915641</v>
      </c>
      <c r="I1582">
        <v>608</v>
      </c>
      <c r="J1582" t="s">
        <v>79</v>
      </c>
      <c r="K1582" t="s">
        <v>57</v>
      </c>
      <c r="L1582" t="s">
        <v>58</v>
      </c>
      <c r="M1582" t="s">
        <v>59</v>
      </c>
      <c r="N1582" t="s">
        <v>60</v>
      </c>
      <c r="O1582" t="s">
        <v>61</v>
      </c>
      <c r="P1582" t="s">
        <v>62</v>
      </c>
      <c r="Q1582" t="s">
        <v>63</v>
      </c>
      <c r="R1582" t="s">
        <v>69</v>
      </c>
      <c r="S1582" t="s">
        <v>65</v>
      </c>
      <c r="T1582">
        <v>274.98784999999998</v>
      </c>
      <c r="U1582">
        <f>(T1582-0.014129973)/(27755.404-0.014129973)</f>
        <v>9.9070386441929836E-3</v>
      </c>
      <c r="V1582">
        <v>3.3503513999999998E-2</v>
      </c>
      <c r="W1582">
        <f>(V1582-0.006104506)/(0.96359551-0.006104506)</f>
        <v>2.8615420808695138E-2</v>
      </c>
      <c r="X1582">
        <v>0.86909479000000001</v>
      </c>
      <c r="Y1582">
        <f>(X1582-0.026912883)/(0.97887218-0.026912883)</f>
        <v>0.88468268512534953</v>
      </c>
      <c r="Z1582">
        <v>4.9932111000000001E-2</v>
      </c>
      <c r="AA1582">
        <f>(Z1582-0)/(0.8541435-0)</f>
        <v>5.8458691074743302E-2</v>
      </c>
      <c r="AB1582">
        <v>1.6734222E-3</v>
      </c>
      <c r="AC1582">
        <f>(AB1582-0)/(0.90509456-0)</f>
        <v>1.8488921201780288E-3</v>
      </c>
      <c r="AD1582">
        <v>2.6549293000000002E-2</v>
      </c>
      <c r="AE1582" s="3">
        <f>(AD1582-0)/(0.42788053-0)</f>
        <v>6.2048378317190553E-2</v>
      </c>
      <c r="AF1582">
        <v>4.6094263000000002E-4</v>
      </c>
      <c r="AG1582">
        <f>(AF1582-0)/(0.48863637-0)</f>
        <v>9.433244398078678E-4</v>
      </c>
      <c r="AH1582">
        <v>37.799999999999997</v>
      </c>
      <c r="AI1582">
        <f>(AH1582-0)/(78.5-0)</f>
        <v>0.48152866242038211</v>
      </c>
      <c r="AJ1582">
        <v>31.8</v>
      </c>
      <c r="AK1582">
        <f>(AJ1582-5.8)/(57.3-5.8)</f>
        <v>0.50485436893203883</v>
      </c>
      <c r="AL1582">
        <v>25.1</v>
      </c>
      <c r="AM1582">
        <f>(AL1582-5.5)/(55.8-5.5)</f>
        <v>0.38966202783300202</v>
      </c>
      <c r="AN1582">
        <v>5.3</v>
      </c>
      <c r="AO1582">
        <f>(AN1582-1.2)/(66.3-1.2)</f>
        <v>6.2980030721966201E-2</v>
      </c>
      <c r="AP1582">
        <v>0.25627909074056449</v>
      </c>
      <c r="AQ1582">
        <v>0.3241954797561013</v>
      </c>
      <c r="AR1582">
        <v>0.26726656011543609</v>
      </c>
      <c r="AS1582">
        <v>0.1522588693878982</v>
      </c>
      <c r="AT1582" t="s">
        <v>72</v>
      </c>
      <c r="AU1582" t="s">
        <v>66</v>
      </c>
      <c r="AV1582">
        <v>57</v>
      </c>
      <c r="AX1582">
        <v>0.62360000000000004</v>
      </c>
      <c r="AY1582">
        <f>(AX1582-0)/(1.01692-0)</f>
        <v>0.61322424576171186</v>
      </c>
      <c r="AZ1582">
        <v>-0.158782122</v>
      </c>
      <c r="BA1582" t="s">
        <v>74</v>
      </c>
      <c r="BB1582">
        <v>1.6577793E-2</v>
      </c>
      <c r="BC1582" t="s">
        <v>67</v>
      </c>
    </row>
    <row r="1583" spans="1:55">
      <c r="A1583" s="1">
        <v>1575</v>
      </c>
      <c r="B1583" t="s">
        <v>1111</v>
      </c>
      <c r="C1583" t="s">
        <v>136</v>
      </c>
      <c r="D1583">
        <v>2</v>
      </c>
      <c r="E1583">
        <v>0</v>
      </c>
      <c r="F1583">
        <v>9805</v>
      </c>
      <c r="G1583">
        <v>23</v>
      </c>
      <c r="H1583">
        <v>0.88685896725273272</v>
      </c>
      <c r="I1583">
        <v>2</v>
      </c>
      <c r="J1583" t="s">
        <v>77</v>
      </c>
      <c r="K1583" t="s">
        <v>57</v>
      </c>
      <c r="L1583" t="s">
        <v>59</v>
      </c>
      <c r="M1583" t="s">
        <v>100</v>
      </c>
      <c r="N1583" t="s">
        <v>61</v>
      </c>
      <c r="O1583" t="s">
        <v>63</v>
      </c>
      <c r="P1583" t="s">
        <v>60</v>
      </c>
      <c r="Q1583" t="s">
        <v>62</v>
      </c>
      <c r="R1583" t="s">
        <v>64</v>
      </c>
      <c r="S1583" t="s">
        <v>65</v>
      </c>
      <c r="T1583">
        <v>5.3741197999999999</v>
      </c>
      <c r="U1583">
        <f>(T1583-0.014129973)/(27755.404-0.014129973)</f>
        <v>1.9311527786493979E-4</v>
      </c>
      <c r="V1583">
        <v>2.2245874999999998E-2</v>
      </c>
      <c r="W1583">
        <f>(V1583-0.006104506)/(0.96359551-0.006104506)</f>
        <v>1.6857985017684825E-2</v>
      </c>
      <c r="X1583">
        <v>0.94369345999999998</v>
      </c>
      <c r="Y1583">
        <f>(X1583-0.026912883)/(0.97887218-0.026912883)</f>
        <v>0.96304598304689915</v>
      </c>
      <c r="Z1583">
        <v>5.8541778000000006E-3</v>
      </c>
      <c r="AA1583">
        <f>(Z1583-0)/(0.8541435-0)</f>
        <v>6.8538574607194232E-3</v>
      </c>
      <c r="AB1583">
        <v>7.5572113999999996E-3</v>
      </c>
      <c r="AC1583">
        <f>(AB1583-0)/(0.90509456-0)</f>
        <v>8.3496374124710244E-3</v>
      </c>
      <c r="AD1583">
        <v>2.7674294999999998E-3</v>
      </c>
      <c r="AE1583" s="3">
        <f>(AD1583-0)/(0.42788053-0)</f>
        <v>6.4677621578154067E-3</v>
      </c>
      <c r="AF1583">
        <v>2.1287920000000001E-4</v>
      </c>
      <c r="AG1583">
        <f>(AF1583-0)/(0.48863637-0)</f>
        <v>4.3565975246582649E-4</v>
      </c>
      <c r="AH1583">
        <v>13.4</v>
      </c>
      <c r="AI1583">
        <f>(AH1583-0)/(78.5-0)</f>
        <v>0.17070063694267518</v>
      </c>
      <c r="AJ1583">
        <v>28.2</v>
      </c>
      <c r="AK1583">
        <f>(AJ1583-5.8)/(57.3-5.8)</f>
        <v>0.43495145631067961</v>
      </c>
      <c r="AL1583">
        <v>42.5</v>
      </c>
      <c r="AM1583">
        <f>(AL1583-5.5)/(55.8-5.5)</f>
        <v>0.73558648111332015</v>
      </c>
      <c r="AN1583">
        <v>15.9</v>
      </c>
      <c r="AO1583">
        <f>(AN1583-1.2)/(66.3-1.2)</f>
        <v>0.22580645161290328</v>
      </c>
      <c r="AP1583">
        <v>0.2171367748802554</v>
      </c>
      <c r="AQ1583">
        <v>0.2323576370409792</v>
      </c>
      <c r="AR1583">
        <v>0.28036189462480038</v>
      </c>
      <c r="AS1583">
        <v>0.27014369345396477</v>
      </c>
      <c r="AT1583" t="s">
        <v>104</v>
      </c>
      <c r="AU1583" t="s">
        <v>66</v>
      </c>
      <c r="AZ1583">
        <v>-0.91542857099999997</v>
      </c>
      <c r="BA1583" t="s">
        <v>74</v>
      </c>
      <c r="BB1583">
        <v>-0.22971428599999999</v>
      </c>
      <c r="BC1583" t="s">
        <v>74</v>
      </c>
    </row>
    <row r="1584" spans="1:55">
      <c r="A1584" s="1">
        <v>1577</v>
      </c>
      <c r="B1584" t="s">
        <v>1111</v>
      </c>
      <c r="C1584" t="s">
        <v>1146</v>
      </c>
      <c r="D1584">
        <v>28</v>
      </c>
      <c r="E1584">
        <v>1</v>
      </c>
      <c r="F1584">
        <v>65359</v>
      </c>
      <c r="G1584">
        <v>37</v>
      </c>
      <c r="H1584">
        <v>1.157846290115756</v>
      </c>
      <c r="I1584">
        <v>28</v>
      </c>
      <c r="J1584" t="s">
        <v>56</v>
      </c>
      <c r="K1584" t="s">
        <v>57</v>
      </c>
      <c r="L1584" t="s">
        <v>58</v>
      </c>
      <c r="M1584" t="s">
        <v>59</v>
      </c>
      <c r="N1584" t="s">
        <v>60</v>
      </c>
      <c r="O1584" t="s">
        <v>61</v>
      </c>
      <c r="P1584" t="s">
        <v>62</v>
      </c>
      <c r="Q1584" t="s">
        <v>63</v>
      </c>
      <c r="R1584" t="s">
        <v>64</v>
      </c>
      <c r="S1584" t="s">
        <v>65</v>
      </c>
      <c r="T1584">
        <v>56.984814</v>
      </c>
      <c r="U1584">
        <f>(T1584-0.014129973)/(27755.404-0.014129973)</f>
        <v>2.0525989472236724E-3</v>
      </c>
      <c r="V1584">
        <v>1.6373777999999999E-2</v>
      </c>
      <c r="W1584">
        <f>(V1584-0.006104506)/(0.96359551-0.006104506)</f>
        <v>1.0725189017023913E-2</v>
      </c>
      <c r="X1584">
        <v>0.91744137000000003</v>
      </c>
      <c r="Y1584">
        <f>(X1584-0.026912883)/(0.97887218-0.026912883)</f>
        <v>0.93546907919950717</v>
      </c>
      <c r="Z1584">
        <v>4.5417740999999998E-2</v>
      </c>
      <c r="AA1584">
        <f>(Z1584-0)/(0.8541435-0)</f>
        <v>5.3173431630633497E-2</v>
      </c>
      <c r="AB1584">
        <v>3.673604E-3</v>
      </c>
      <c r="AC1584">
        <f>(AB1584-0)/(0.90509456-0)</f>
        <v>4.0588068499715652E-3</v>
      </c>
      <c r="AD1584">
        <v>3.8235472000000001E-3</v>
      </c>
      <c r="AE1584" s="3">
        <f>(AD1584-0)/(0.42788053-0)</f>
        <v>8.9360158547059868E-3</v>
      </c>
      <c r="AF1584">
        <v>5.8477779000000007E-4</v>
      </c>
      <c r="AG1584">
        <f>(AF1584-0)/(0.48863637-0)</f>
        <v>1.196754531391104E-3</v>
      </c>
      <c r="AH1584">
        <v>14</v>
      </c>
      <c r="AI1584">
        <f>(AH1584-0)/(78.5-0)</f>
        <v>0.17834394904458598</v>
      </c>
      <c r="AJ1584">
        <v>32.700000000000003</v>
      </c>
      <c r="AK1584">
        <f>(AJ1584-5.8)/(57.3-5.8)</f>
        <v>0.52233009708737865</v>
      </c>
      <c r="AL1584">
        <v>37.700000000000003</v>
      </c>
      <c r="AM1584">
        <f>(AL1584-5.5)/(55.8-5.5)</f>
        <v>0.64015904572564619</v>
      </c>
      <c r="AN1584">
        <v>15.6</v>
      </c>
      <c r="AO1584">
        <f>(AN1584-1.2)/(66.3-1.2)</f>
        <v>0.22119815668202766</v>
      </c>
      <c r="AP1584">
        <v>0.23140706531518021</v>
      </c>
      <c r="AQ1584">
        <v>0.34242487854615239</v>
      </c>
      <c r="AR1584">
        <v>0.26175553289749898</v>
      </c>
      <c r="AS1584">
        <v>0.16441252324116831</v>
      </c>
      <c r="AT1584" t="s">
        <v>104</v>
      </c>
      <c r="AU1584" t="s">
        <v>66</v>
      </c>
      <c r="AZ1584">
        <v>-0.14853061200000001</v>
      </c>
      <c r="BA1584" t="s">
        <v>74</v>
      </c>
      <c r="BB1584">
        <v>8.1755101999999996E-2</v>
      </c>
      <c r="BC1584" t="s">
        <v>67</v>
      </c>
    </row>
    <row r="1585" spans="1:55">
      <c r="A1585" s="1">
        <v>1597</v>
      </c>
      <c r="B1585" t="s">
        <v>1111</v>
      </c>
      <c r="C1585" t="s">
        <v>1147</v>
      </c>
      <c r="D1585">
        <v>1207</v>
      </c>
      <c r="E1585">
        <v>65</v>
      </c>
      <c r="F1585">
        <v>319294</v>
      </c>
      <c r="G1585">
        <v>37</v>
      </c>
      <c r="H1585">
        <v>10.2167975663876</v>
      </c>
      <c r="I1585">
        <v>1207</v>
      </c>
      <c r="J1585" t="s">
        <v>79</v>
      </c>
      <c r="K1585" t="s">
        <v>58</v>
      </c>
      <c r="L1585" t="s">
        <v>57</v>
      </c>
      <c r="M1585" t="s">
        <v>59</v>
      </c>
      <c r="N1585" t="s">
        <v>60</v>
      </c>
      <c r="O1585" t="s">
        <v>61</v>
      </c>
      <c r="P1585" t="s">
        <v>62</v>
      </c>
      <c r="Q1585" t="s">
        <v>63</v>
      </c>
      <c r="R1585" t="s">
        <v>69</v>
      </c>
      <c r="S1585" t="s">
        <v>65</v>
      </c>
      <c r="T1585">
        <v>1893.7418</v>
      </c>
      <c r="U1585">
        <f>(T1585-0.014129973)/(27755.404-0.014129973)</f>
        <v>6.8229186435317682E-2</v>
      </c>
      <c r="V1585">
        <v>4.1305914999999999E-2</v>
      </c>
      <c r="W1585">
        <f>(V1585-0.006104506)/(0.96359551-0.006104506)</f>
        <v>3.6764219040119561E-2</v>
      </c>
      <c r="X1585">
        <v>0.44274165999999998</v>
      </c>
      <c r="Y1585">
        <f>(X1585-0.026912883)/(0.97887218-0.026912883)</f>
        <v>0.43681360989954177</v>
      </c>
      <c r="Z1585">
        <v>0.45559340999999998</v>
      </c>
      <c r="AA1585">
        <f>(Z1585-0)/(0.8541435-0)</f>
        <v>0.53339211736669545</v>
      </c>
      <c r="AB1585">
        <v>2.0836221999999999E-3</v>
      </c>
      <c r="AC1585">
        <f>(AB1585-0)/(0.90509456-0)</f>
        <v>2.302104434259333E-3</v>
      </c>
      <c r="AD1585">
        <v>3.4444157000000003E-2</v>
      </c>
      <c r="AE1585" s="3">
        <f>(AD1585-0)/(0.42788053-0)</f>
        <v>8.0499472598110522E-2</v>
      </c>
      <c r="AF1585">
        <v>2.9058440000000001E-4</v>
      </c>
      <c r="AG1585">
        <f>(AF1585-0)/(0.48863637-0)</f>
        <v>5.9468434574364579E-4</v>
      </c>
      <c r="AH1585">
        <v>35</v>
      </c>
      <c r="AI1585">
        <f>(AH1585-0)/(78.5-0)</f>
        <v>0.44585987261146498</v>
      </c>
      <c r="AJ1585">
        <v>28.2</v>
      </c>
      <c r="AK1585">
        <f>(AJ1585-5.8)/(57.3-5.8)</f>
        <v>0.43495145631067961</v>
      </c>
      <c r="AL1585">
        <v>23.6</v>
      </c>
      <c r="AM1585">
        <f>(AL1585-5.5)/(55.8-5.5)</f>
        <v>0.35984095427435392</v>
      </c>
      <c r="AN1585">
        <v>13.1</v>
      </c>
      <c r="AO1585">
        <f>(AN1585-1.2)/(66.3-1.2)</f>
        <v>0.18279569892473121</v>
      </c>
      <c r="AP1585">
        <v>0.2134177348945642</v>
      </c>
      <c r="AQ1585">
        <v>0.40085788441344872</v>
      </c>
      <c r="AR1585">
        <v>0.2487204379899485</v>
      </c>
      <c r="AS1585">
        <v>0.13700394270203869</v>
      </c>
      <c r="AT1585" t="s">
        <v>79</v>
      </c>
      <c r="AU1585" t="s">
        <v>72</v>
      </c>
      <c r="AZ1585">
        <v>-7.6465956000000002E-2</v>
      </c>
      <c r="BA1585" t="s">
        <v>74</v>
      </c>
      <c r="BB1585">
        <v>3.4838002E-2</v>
      </c>
      <c r="BC1585" t="s">
        <v>67</v>
      </c>
    </row>
    <row r="1586" spans="1:55">
      <c r="A1586" s="1">
        <v>1578</v>
      </c>
      <c r="B1586" t="s">
        <v>1111</v>
      </c>
      <c r="C1586" t="s">
        <v>1062</v>
      </c>
      <c r="D1586">
        <v>3352</v>
      </c>
      <c r="E1586">
        <v>177</v>
      </c>
      <c r="F1586">
        <v>998954</v>
      </c>
      <c r="G1586">
        <v>40</v>
      </c>
      <c r="H1586">
        <v>8.388774658292574</v>
      </c>
      <c r="I1586">
        <v>3352</v>
      </c>
      <c r="J1586" t="s">
        <v>79</v>
      </c>
      <c r="K1586" t="s">
        <v>57</v>
      </c>
      <c r="L1586" t="s">
        <v>58</v>
      </c>
      <c r="M1586" t="s">
        <v>117</v>
      </c>
      <c r="N1586" t="s">
        <v>60</v>
      </c>
      <c r="O1586" t="s">
        <v>61</v>
      </c>
      <c r="P1586" t="s">
        <v>62</v>
      </c>
      <c r="Q1586" t="s">
        <v>63</v>
      </c>
      <c r="R1586" t="s">
        <v>69</v>
      </c>
      <c r="S1586" t="s">
        <v>65</v>
      </c>
      <c r="T1586">
        <v>758.57805999999982</v>
      </c>
      <c r="U1586">
        <f>(T1586-0.014129973)/(27755.404-0.014129973)</f>
        <v>2.7330328760619277E-2</v>
      </c>
      <c r="V1586">
        <v>2.9613469E-2</v>
      </c>
      <c r="W1586">
        <f>(V1586-0.006104506)/(0.96359551-0.006104506)</f>
        <v>2.4552672455186848E-2</v>
      </c>
      <c r="X1586">
        <v>0.65607130999999996</v>
      </c>
      <c r="Y1586">
        <f>(X1586-0.026912883)/(0.97887218-0.026912883)</f>
        <v>0.66090895795936533</v>
      </c>
      <c r="Z1586">
        <v>0.24660336999999999</v>
      </c>
      <c r="AA1586">
        <f>(Z1586-0)/(0.8541435-0)</f>
        <v>0.28871421488309634</v>
      </c>
      <c r="AB1586">
        <v>1.6670929999999999E-3</v>
      </c>
      <c r="AC1586">
        <f>(AB1586-0)/(0.90509456-0)</f>
        <v>1.8418992596751437E-3</v>
      </c>
      <c r="AD1586">
        <v>4.5191057E-2</v>
      </c>
      <c r="AE1586" s="3">
        <f>(AD1586-0)/(0.42788053-0)</f>
        <v>0.10561606296972663</v>
      </c>
      <c r="AF1586">
        <v>1.6249642000000001E-4</v>
      </c>
      <c r="AG1586">
        <f>(AF1586-0)/(0.48863637-0)</f>
        <v>3.3255080869236159E-4</v>
      </c>
      <c r="AH1586">
        <v>43.2</v>
      </c>
      <c r="AI1586">
        <f>(AH1586-0)/(78.5-0)</f>
        <v>0.55031847133757961</v>
      </c>
      <c r="AJ1586">
        <v>28.9</v>
      </c>
      <c r="AK1586">
        <f>(AJ1586-5.8)/(57.3-5.8)</f>
        <v>0.44854368932038829</v>
      </c>
      <c r="AL1586">
        <v>21.2</v>
      </c>
      <c r="AM1586">
        <f>(AL1586-5.5)/(55.8-5.5)</f>
        <v>0.31212723658051689</v>
      </c>
      <c r="AN1586">
        <v>6.7</v>
      </c>
      <c r="AO1586">
        <f>(AN1586-1.2)/(66.3-1.2)</f>
        <v>8.4485407066052232E-2</v>
      </c>
      <c r="AP1586">
        <v>0.24419802496627199</v>
      </c>
      <c r="AQ1586">
        <v>0.3092838621990181</v>
      </c>
      <c r="AR1586">
        <v>0.2657558842263113</v>
      </c>
      <c r="AS1586">
        <v>0.18076222860839861</v>
      </c>
      <c r="AT1586" t="s">
        <v>79</v>
      </c>
      <c r="AU1586" t="s">
        <v>72</v>
      </c>
      <c r="AV1586">
        <v>57</v>
      </c>
      <c r="AX1586">
        <v>0.78208</v>
      </c>
      <c r="AY1586">
        <f>(AX1586-0)/(1.01692-0)</f>
        <v>0.76906737993155805</v>
      </c>
      <c r="AZ1586">
        <v>-3.8326235E-2</v>
      </c>
      <c r="BA1586" t="s">
        <v>74</v>
      </c>
      <c r="BB1586">
        <v>-2.575524E-3</v>
      </c>
      <c r="BC1586" t="s">
        <v>74</v>
      </c>
    </row>
    <row r="1587" spans="1:55">
      <c r="A1587" s="1">
        <v>1576</v>
      </c>
      <c r="B1587" t="s">
        <v>1111</v>
      </c>
      <c r="C1587" t="s">
        <v>1148</v>
      </c>
      <c r="D1587">
        <v>8</v>
      </c>
      <c r="E1587">
        <v>1</v>
      </c>
      <c r="F1587">
        <v>18145</v>
      </c>
      <c r="G1587">
        <v>32</v>
      </c>
      <c r="H1587">
        <v>1.3777900248002199</v>
      </c>
      <c r="I1587">
        <v>8</v>
      </c>
      <c r="J1587" t="s">
        <v>56</v>
      </c>
      <c r="K1587" t="s">
        <v>57</v>
      </c>
      <c r="L1587" t="s">
        <v>59</v>
      </c>
      <c r="M1587" t="s">
        <v>58</v>
      </c>
      <c r="N1587" t="s">
        <v>61</v>
      </c>
      <c r="O1587" t="s">
        <v>60</v>
      </c>
      <c r="P1587" t="s">
        <v>62</v>
      </c>
      <c r="Q1587" t="s">
        <v>63</v>
      </c>
      <c r="R1587" t="s">
        <v>64</v>
      </c>
      <c r="S1587" t="s">
        <v>65</v>
      </c>
      <c r="T1587">
        <v>13.836627999999999</v>
      </c>
      <c r="U1587">
        <f>(T1587-0.014129973)/(27755.404-0.014129973)</f>
        <v>4.9801130849640466E-4</v>
      </c>
      <c r="V1587">
        <v>1.1795617E-2</v>
      </c>
      <c r="W1587">
        <f>(V1587-0.006104506)/(0.96359551-0.006104506)</f>
        <v>5.9437749036021226E-3</v>
      </c>
      <c r="X1587">
        <v>0.95494186999999997</v>
      </c>
      <c r="Y1587">
        <f>(X1587-0.026912883)/(0.97887218-0.026912883)</f>
        <v>0.97486204496829454</v>
      </c>
      <c r="Z1587">
        <v>8.3855101999999997E-3</v>
      </c>
      <c r="AA1587">
        <f>(Z1587-0)/(0.8541435-0)</f>
        <v>9.8174489415420244E-3</v>
      </c>
      <c r="AB1587">
        <v>2.9628800999999998E-3</v>
      </c>
      <c r="AC1587">
        <f>(AB1587-0)/(0.90509456-0)</f>
        <v>3.2735586213223952E-3</v>
      </c>
      <c r="AD1587">
        <v>2.7951701000000001E-3</v>
      </c>
      <c r="AE1587" s="3">
        <f>(AD1587-0)/(0.42788053-0)</f>
        <v>6.5325947408731129E-3</v>
      </c>
      <c r="AF1587">
        <v>7.8264753999999995E-3</v>
      </c>
      <c r="AG1587">
        <f>(AF1587-0)/(0.48863637-0)</f>
        <v>1.6016972703034774E-2</v>
      </c>
      <c r="AH1587">
        <v>17.7</v>
      </c>
      <c r="AI1587">
        <f>(AH1587-0)/(78.5-0)</f>
        <v>0.2254777070063694</v>
      </c>
      <c r="AJ1587">
        <v>30.9</v>
      </c>
      <c r="AK1587">
        <f>(AJ1587-5.8)/(57.3-5.8)</f>
        <v>0.48737864077669901</v>
      </c>
      <c r="AL1587">
        <v>40</v>
      </c>
      <c r="AM1587">
        <f>(AL1587-5.5)/(55.8-5.5)</f>
        <v>0.68588469184890655</v>
      </c>
      <c r="AN1587">
        <v>11.3</v>
      </c>
      <c r="AO1587">
        <f>(AN1587-1.2)/(66.3-1.2)</f>
        <v>0.15514592933947777</v>
      </c>
      <c r="AP1587">
        <v>0.23708631484794279</v>
      </c>
      <c r="AQ1587">
        <v>0.27454159212880158</v>
      </c>
      <c r="AR1587">
        <v>0.29354874776386408</v>
      </c>
      <c r="AS1587">
        <v>0.19482334525939171</v>
      </c>
      <c r="AT1587" t="s">
        <v>104</v>
      </c>
      <c r="AU1587" t="s">
        <v>66</v>
      </c>
      <c r="AZ1587">
        <v>-0.17420849399999999</v>
      </c>
      <c r="BA1587" t="s">
        <v>74</v>
      </c>
      <c r="BB1587">
        <v>-0.103320463</v>
      </c>
      <c r="BC1587" t="s">
        <v>74</v>
      </c>
    </row>
    <row r="1588" spans="1:55">
      <c r="A1588" s="1">
        <v>1585</v>
      </c>
      <c r="B1588" t="s">
        <v>1111</v>
      </c>
      <c r="C1588" t="s">
        <v>1149</v>
      </c>
      <c r="D1588">
        <v>20</v>
      </c>
      <c r="E1588">
        <v>0</v>
      </c>
      <c r="F1588">
        <v>29968</v>
      </c>
      <c r="G1588">
        <v>34</v>
      </c>
      <c r="H1588">
        <v>1.9628780503124901</v>
      </c>
      <c r="I1588">
        <v>20</v>
      </c>
      <c r="J1588" t="s">
        <v>56</v>
      </c>
      <c r="K1588" t="s">
        <v>57</v>
      </c>
      <c r="L1588" t="s">
        <v>59</v>
      </c>
      <c r="M1588" t="s">
        <v>58</v>
      </c>
      <c r="N1588" t="s">
        <v>60</v>
      </c>
      <c r="O1588" t="s">
        <v>61</v>
      </c>
      <c r="P1588" t="s">
        <v>62</v>
      </c>
      <c r="Q1588" t="s">
        <v>63</v>
      </c>
      <c r="R1588" t="s">
        <v>64</v>
      </c>
      <c r="S1588" t="s">
        <v>65</v>
      </c>
      <c r="T1588">
        <v>13.698086999999999</v>
      </c>
      <c r="U1588">
        <f>(T1588-0.014129973)/(27755.404-0.014129973)</f>
        <v>4.9301980952453793E-4</v>
      </c>
      <c r="V1588">
        <v>1.7599123000000001E-2</v>
      </c>
      <c r="W1588">
        <f>(V1588-0.006104506)/(0.96359551-0.006104506)</f>
        <v>1.2004934722081214E-2</v>
      </c>
      <c r="X1588">
        <v>0.95285213000000002</v>
      </c>
      <c r="Y1588">
        <f>(X1588-0.026912883)/(0.97887218-0.026912883)</f>
        <v>0.97266684606999554</v>
      </c>
      <c r="Z1588">
        <v>1.2291995E-2</v>
      </c>
      <c r="AA1588">
        <f>(Z1588-0)/(0.8541435-0)</f>
        <v>1.4391018605187537E-2</v>
      </c>
      <c r="AB1588">
        <v>3.4239538999999999E-3</v>
      </c>
      <c r="AC1588">
        <f>(AB1588-0)/(0.90509456-0)</f>
        <v>3.7829792060621818E-3</v>
      </c>
      <c r="AD1588">
        <v>2.9103609000000002E-3</v>
      </c>
      <c r="AE1588" s="3">
        <f>(AD1588-0)/(0.42788053-0)</f>
        <v>6.801807270828613E-3</v>
      </c>
      <c r="AF1588">
        <v>1.3695816E-4</v>
      </c>
      <c r="AG1588">
        <f>(AF1588-0)/(0.48863637-0)</f>
        <v>2.8028646332650187E-4</v>
      </c>
      <c r="AH1588">
        <v>13.2</v>
      </c>
      <c r="AI1588">
        <f>(AH1588-0)/(78.5-0)</f>
        <v>0.16815286624203821</v>
      </c>
      <c r="AJ1588">
        <v>27.3</v>
      </c>
      <c r="AK1588">
        <f>(AJ1588-5.8)/(57.3-5.8)</f>
        <v>0.41747572815533979</v>
      </c>
      <c r="AL1588">
        <v>40.200000000000003</v>
      </c>
      <c r="AM1588">
        <f>(AL1588-5.5)/(55.8-5.5)</f>
        <v>0.68986083499005979</v>
      </c>
      <c r="AN1588">
        <v>19.3</v>
      </c>
      <c r="AO1588">
        <f>(AN1588-1.2)/(66.3-1.2)</f>
        <v>0.27803379416282648</v>
      </c>
      <c r="AP1588">
        <v>0.2406697253988907</v>
      </c>
      <c r="AQ1588">
        <v>0.29322741902348831</v>
      </c>
      <c r="AR1588">
        <v>0.26590426624666158</v>
      </c>
      <c r="AS1588">
        <v>0.20019858933095949</v>
      </c>
      <c r="AT1588" t="s">
        <v>66</v>
      </c>
      <c r="AU1588" t="s">
        <v>66</v>
      </c>
      <c r="AZ1588">
        <v>-8.3888070999999995E-2</v>
      </c>
      <c r="BA1588" t="s">
        <v>74</v>
      </c>
      <c r="BB1588">
        <v>-0.51228276900000003</v>
      </c>
      <c r="BC1588" t="s">
        <v>74</v>
      </c>
    </row>
    <row r="1589" spans="1:55">
      <c r="A1589" s="1">
        <v>1586</v>
      </c>
      <c r="B1589" t="s">
        <v>1111</v>
      </c>
      <c r="C1589" t="s">
        <v>245</v>
      </c>
      <c r="D1589">
        <v>3</v>
      </c>
      <c r="E1589">
        <v>0</v>
      </c>
      <c r="F1589">
        <v>32202</v>
      </c>
      <c r="G1589">
        <v>34</v>
      </c>
      <c r="H1589">
        <v>0.27400563355582591</v>
      </c>
      <c r="I1589">
        <v>3</v>
      </c>
      <c r="J1589" t="s">
        <v>56</v>
      </c>
      <c r="K1589" t="s">
        <v>57</v>
      </c>
      <c r="L1589" t="s">
        <v>59</v>
      </c>
      <c r="M1589" t="s">
        <v>100</v>
      </c>
      <c r="N1589" t="s">
        <v>63</v>
      </c>
      <c r="O1589" t="s">
        <v>61</v>
      </c>
      <c r="P1589" t="s">
        <v>60</v>
      </c>
      <c r="Q1589" t="s">
        <v>62</v>
      </c>
      <c r="R1589" t="s">
        <v>65</v>
      </c>
      <c r="S1589" t="s">
        <v>64</v>
      </c>
      <c r="T1589">
        <v>26.417238000000001</v>
      </c>
      <c r="U1589">
        <f>(T1589-0.014129973)/(27755.404-0.014129973)</f>
        <v>9.5127858591216097E-4</v>
      </c>
      <c r="V1589">
        <v>2.4095247E-2</v>
      </c>
      <c r="W1589">
        <f>(V1589-0.006104506)/(0.96359551-0.006104506)</f>
        <v>1.8789462172325539E-2</v>
      </c>
      <c r="X1589">
        <v>0.94680147999999997</v>
      </c>
      <c r="Y1589">
        <f>(X1589-0.026912883)/(0.97887218-0.026912883)</f>
        <v>0.96631084952784485</v>
      </c>
      <c r="Z1589">
        <v>3.5906644000000001E-3</v>
      </c>
      <c r="AA1589">
        <f>(Z1589-0)/(0.8541435-0)</f>
        <v>4.2038186791797869E-3</v>
      </c>
      <c r="AB1589">
        <v>7.5592934000000001E-3</v>
      </c>
      <c r="AC1589">
        <f>(AB1589-0)/(0.90509456-0)</f>
        <v>8.3519377246063665E-3</v>
      </c>
      <c r="AD1589">
        <v>3.8426406999999998E-3</v>
      </c>
      <c r="AE1589" s="3">
        <f>(AD1589-0)/(0.42788053-0)</f>
        <v>8.9806392920005022E-3</v>
      </c>
      <c r="AF1589">
        <v>2.8347349000000001E-4</v>
      </c>
      <c r="AG1589">
        <f>(AF1589-0)/(0.48863637-0)</f>
        <v>5.8013178593316751E-4</v>
      </c>
      <c r="AH1589">
        <v>18.399999999999999</v>
      </c>
      <c r="AI1589">
        <f>(AH1589-0)/(78.5-0)</f>
        <v>0.2343949044585987</v>
      </c>
      <c r="AJ1589">
        <v>35</v>
      </c>
      <c r="AK1589">
        <f>(AJ1589-5.8)/(57.3-5.8)</f>
        <v>0.56699029126213596</v>
      </c>
      <c r="AL1589">
        <v>33.1</v>
      </c>
      <c r="AM1589">
        <f>(AL1589-5.5)/(55.8-5.5)</f>
        <v>0.54870775347912526</v>
      </c>
      <c r="AN1589">
        <v>13.5</v>
      </c>
      <c r="AO1589">
        <f>(AN1589-1.2)/(66.3-1.2)</f>
        <v>0.18894009216589863</v>
      </c>
      <c r="AP1589">
        <v>0.18154902516614699</v>
      </c>
      <c r="AQ1589">
        <v>0.20977038646886509</v>
      </c>
      <c r="AR1589">
        <v>0.29884405808056952</v>
      </c>
      <c r="AS1589">
        <v>0.30983653028441838</v>
      </c>
      <c r="AT1589" t="s">
        <v>147</v>
      </c>
      <c r="AU1589" t="s">
        <v>104</v>
      </c>
      <c r="AZ1589">
        <v>-0.27327731100000002</v>
      </c>
      <c r="BA1589" t="s">
        <v>74</v>
      </c>
      <c r="BB1589">
        <v>0.165378151</v>
      </c>
      <c r="BC1589" t="s">
        <v>67</v>
      </c>
    </row>
    <row r="1590" spans="1:55">
      <c r="A1590" s="1">
        <v>1587</v>
      </c>
      <c r="B1590" t="s">
        <v>1111</v>
      </c>
      <c r="C1590" t="s">
        <v>664</v>
      </c>
      <c r="D1590">
        <v>0</v>
      </c>
      <c r="E1590">
        <v>0</v>
      </c>
      <c r="F1590">
        <v>6714</v>
      </c>
      <c r="G1590">
        <v>102</v>
      </c>
      <c r="H1590">
        <v>0</v>
      </c>
      <c r="I1590">
        <v>0</v>
      </c>
      <c r="J1590" t="s">
        <v>77</v>
      </c>
      <c r="K1590" t="s">
        <v>57</v>
      </c>
      <c r="L1590" t="s">
        <v>59</v>
      </c>
      <c r="M1590" t="s">
        <v>58</v>
      </c>
      <c r="N1590" t="s">
        <v>61</v>
      </c>
      <c r="O1590" t="s">
        <v>60</v>
      </c>
      <c r="P1590" t="s">
        <v>62</v>
      </c>
      <c r="Q1590" t="s">
        <v>63</v>
      </c>
      <c r="R1590" t="s">
        <v>64</v>
      </c>
      <c r="S1590" t="s">
        <v>65</v>
      </c>
      <c r="T1590">
        <v>3.7068042999999999</v>
      </c>
      <c r="U1590">
        <f>(T1590-0.014129973)/(27755.404-0.014129973)</f>
        <v>1.3304350413710861E-4</v>
      </c>
      <c r="V1590">
        <v>0.18019610999999999</v>
      </c>
      <c r="W1590">
        <f>(V1590-0.006104506)/(0.96359551-0.006104506)</f>
        <v>0.18182061583108095</v>
      </c>
      <c r="X1590">
        <v>0.76900822000000002</v>
      </c>
      <c r="Y1590">
        <f>(X1590-0.026912883)/(0.97887218-0.026912883)</f>
        <v>0.77954523826663158</v>
      </c>
      <c r="Z1590">
        <v>3.2631408000000001E-2</v>
      </c>
      <c r="AA1590">
        <f>(Z1590-0)/(0.8541435-0)</f>
        <v>3.8203660157807212E-2</v>
      </c>
      <c r="AB1590">
        <v>5.6261052000000002E-3</v>
      </c>
      <c r="AC1590">
        <f>(AB1590-0)/(0.90509456-0)</f>
        <v>6.2160413382663579E-3</v>
      </c>
      <c r="AD1590">
        <v>3.2149170999999999E-3</v>
      </c>
      <c r="AE1590" s="3">
        <f>(AD1590-0)/(0.42788053-0)</f>
        <v>7.5135858600530389E-3</v>
      </c>
      <c r="AF1590">
        <v>3.2149171000000001E-4</v>
      </c>
      <c r="AG1590">
        <f>(AF1590-0)/(0.48863637-0)</f>
        <v>6.5793651422222223E-4</v>
      </c>
      <c r="AH1590">
        <v>12.2</v>
      </c>
      <c r="AI1590">
        <f>(AH1590-0)/(78.5-0)</f>
        <v>0.1554140127388535</v>
      </c>
      <c r="AJ1590">
        <v>23.1</v>
      </c>
      <c r="AK1590">
        <f>(AJ1590-5.8)/(57.3-5.8)</f>
        <v>0.33592233009708738</v>
      </c>
      <c r="AL1590">
        <v>49.3</v>
      </c>
      <c r="AM1590">
        <f>(AL1590-5.5)/(55.8-5.5)</f>
        <v>0.87077534791252487</v>
      </c>
      <c r="AN1590">
        <v>15.5</v>
      </c>
      <c r="AO1590">
        <f>(AN1590-1.2)/(66.3-1.2)</f>
        <v>0.21966205837173583</v>
      </c>
      <c r="AP1590">
        <v>0.24851310078765479</v>
      </c>
      <c r="AQ1590">
        <v>0.2705352837164442</v>
      </c>
      <c r="AR1590">
        <v>0.2785725767561486</v>
      </c>
      <c r="AS1590">
        <v>0.2023790387397523</v>
      </c>
      <c r="AT1590" t="s">
        <v>147</v>
      </c>
      <c r="AU1590" t="s">
        <v>104</v>
      </c>
      <c r="AZ1590">
        <v>0</v>
      </c>
      <c r="BA1590" t="s">
        <v>74</v>
      </c>
      <c r="BB1590">
        <v>0</v>
      </c>
      <c r="BC1590" t="s">
        <v>74</v>
      </c>
    </row>
    <row r="1591" spans="1:55">
      <c r="A1591" s="1">
        <v>1588</v>
      </c>
      <c r="B1591" t="s">
        <v>1111</v>
      </c>
      <c r="C1591" t="s">
        <v>1150</v>
      </c>
      <c r="D1591">
        <v>12</v>
      </c>
      <c r="E1591">
        <v>2</v>
      </c>
      <c r="F1591">
        <v>51675</v>
      </c>
      <c r="G1591">
        <v>38</v>
      </c>
      <c r="H1591">
        <v>0.61110686731342145</v>
      </c>
      <c r="I1591">
        <v>12</v>
      </c>
      <c r="J1591" t="s">
        <v>56</v>
      </c>
      <c r="K1591" t="s">
        <v>57</v>
      </c>
      <c r="L1591" t="s">
        <v>59</v>
      </c>
      <c r="M1591" t="s">
        <v>58</v>
      </c>
      <c r="N1591" t="s">
        <v>60</v>
      </c>
      <c r="O1591" t="s">
        <v>61</v>
      </c>
      <c r="P1591" t="s">
        <v>62</v>
      </c>
      <c r="Q1591" t="s">
        <v>63</v>
      </c>
      <c r="R1591" t="s">
        <v>65</v>
      </c>
      <c r="S1591" t="s">
        <v>64</v>
      </c>
      <c r="T1591">
        <v>34.102027999999997</v>
      </c>
      <c r="U1591">
        <f>(T1591-0.014129973)/(27755.404-0.014129973)</f>
        <v>1.2281541778597553E-3</v>
      </c>
      <c r="V1591">
        <v>6.1519731000000001E-2</v>
      </c>
      <c r="W1591">
        <f>(V1591-0.006104506)/(0.96359551-0.006104506)</f>
        <v>5.7875452373440786E-2</v>
      </c>
      <c r="X1591">
        <v>0.88507128000000002</v>
      </c>
      <c r="Y1591">
        <f>(X1591-0.026912883)/(0.97887218-0.026912883)</f>
        <v>0.90146542998676127</v>
      </c>
      <c r="Z1591">
        <v>1.4234047E-2</v>
      </c>
      <c r="AA1591">
        <f>(Z1591-0)/(0.8541435-0)</f>
        <v>1.6664702125579602E-2</v>
      </c>
      <c r="AB1591">
        <v>8.2181478000000006E-3</v>
      </c>
      <c r="AC1591">
        <f>(AB1591-0)/(0.90509456-0)</f>
        <v>9.079877576548467E-3</v>
      </c>
      <c r="AD1591">
        <v>1.0402491999999999E-2</v>
      </c>
      <c r="AE1591" s="3">
        <f>(AD1591-0)/(0.42788053-0)</f>
        <v>2.4311674102114437E-2</v>
      </c>
      <c r="AF1591">
        <v>8.7731860999999993E-4</v>
      </c>
      <c r="AG1591">
        <f>(AF1591-0)/(0.48863637-0)</f>
        <v>1.7954427133616761E-3</v>
      </c>
      <c r="AH1591">
        <v>18.399999999999999</v>
      </c>
      <c r="AI1591">
        <f>(AH1591-0)/(78.5-0)</f>
        <v>0.2343949044585987</v>
      </c>
      <c r="AJ1591">
        <v>36.200000000000003</v>
      </c>
      <c r="AK1591">
        <f>(AJ1591-5.8)/(57.3-5.8)</f>
        <v>0.59029126213592242</v>
      </c>
      <c r="AL1591">
        <v>34</v>
      </c>
      <c r="AM1591">
        <f>(AL1591-5.5)/(55.8-5.5)</f>
        <v>0.56660039761431413</v>
      </c>
      <c r="AN1591">
        <v>11.3</v>
      </c>
      <c r="AO1591">
        <f>(AN1591-1.2)/(66.3-1.2)</f>
        <v>0.15514592933947777</v>
      </c>
      <c r="AP1591">
        <v>0.23820095967915211</v>
      </c>
      <c r="AQ1591">
        <v>0.29118026212132059</v>
      </c>
      <c r="AR1591">
        <v>0.25383155482346198</v>
      </c>
      <c r="AS1591">
        <v>0.2167872233760654</v>
      </c>
      <c r="AT1591" t="s">
        <v>147</v>
      </c>
      <c r="AU1591" t="s">
        <v>104</v>
      </c>
      <c r="AZ1591">
        <v>-7.5204082000000005E-2</v>
      </c>
      <c r="BA1591" t="s">
        <v>74</v>
      </c>
      <c r="BB1591">
        <v>2.8571429999999999E-3</v>
      </c>
      <c r="BC1591" t="s">
        <v>67</v>
      </c>
    </row>
    <row r="1592" spans="1:55">
      <c r="A1592" s="1">
        <v>1589</v>
      </c>
      <c r="B1592" t="s">
        <v>1111</v>
      </c>
      <c r="C1592" t="s">
        <v>1151</v>
      </c>
      <c r="D1592">
        <v>0</v>
      </c>
      <c r="E1592">
        <v>0</v>
      </c>
      <c r="F1592">
        <v>26008</v>
      </c>
      <c r="G1592">
        <v>102</v>
      </c>
      <c r="H1592">
        <v>0</v>
      </c>
      <c r="I1592">
        <v>0</v>
      </c>
      <c r="J1592" t="s">
        <v>77</v>
      </c>
      <c r="K1592" t="s">
        <v>57</v>
      </c>
      <c r="L1592" t="s">
        <v>58</v>
      </c>
      <c r="M1592" t="s">
        <v>59</v>
      </c>
      <c r="N1592" t="s">
        <v>60</v>
      </c>
      <c r="O1592" t="s">
        <v>61</v>
      </c>
      <c r="P1592" t="s">
        <v>62</v>
      </c>
      <c r="Q1592" t="s">
        <v>63</v>
      </c>
      <c r="R1592" t="s">
        <v>64</v>
      </c>
      <c r="S1592" t="s">
        <v>65</v>
      </c>
      <c r="T1592">
        <v>8.3863982999999998</v>
      </c>
      <c r="U1592">
        <f>(T1592-0.014129973)/(27755.404-0.014129973)</f>
        <v>3.0164477480610708E-4</v>
      </c>
      <c r="V1592">
        <v>2.1195887E-2</v>
      </c>
      <c r="W1592">
        <f>(V1592-0.006104506)/(0.96359551-0.006104506)</f>
        <v>1.5761381503277289E-2</v>
      </c>
      <c r="X1592">
        <v>0.91052365000000002</v>
      </c>
      <c r="Y1592">
        <f>(X1592-0.026912883)/(0.97887218-0.026912883)</f>
        <v>0.92820225589960281</v>
      </c>
      <c r="Z1592">
        <v>3.6760394000000002E-2</v>
      </c>
      <c r="AA1592">
        <f>(Z1592-0)/(0.8541435-0)</f>
        <v>4.3037726096376079E-2</v>
      </c>
      <c r="AB1592">
        <v>8.2515347999999999E-3</v>
      </c>
      <c r="AC1592">
        <f>(AB1592-0)/(0.90509456-0)</f>
        <v>9.1167654349839419E-3</v>
      </c>
      <c r="AD1592">
        <v>3.3240781999999999E-3</v>
      </c>
      <c r="AE1592" s="3">
        <f>(AD1592-0)/(0.42788053-0)</f>
        <v>7.7687063723137859E-3</v>
      </c>
      <c r="AF1592">
        <v>5.4749520000000002E-4</v>
      </c>
      <c r="AG1592">
        <f>(AF1592-0)/(0.48863637-0)</f>
        <v>1.1204552784312802E-3</v>
      </c>
      <c r="AH1592">
        <v>14.1</v>
      </c>
      <c r="AI1592">
        <f>(AH1592-0)/(78.5-0)</f>
        <v>0.17961783439490445</v>
      </c>
      <c r="AJ1592">
        <v>29.4</v>
      </c>
      <c r="AK1592">
        <f>(AJ1592-5.8)/(57.3-5.8)</f>
        <v>0.45825242718446596</v>
      </c>
      <c r="AL1592">
        <v>39.9</v>
      </c>
      <c r="AM1592">
        <f>(AL1592-5.5)/(55.8-5.5)</f>
        <v>0.68389662027832998</v>
      </c>
      <c r="AN1592">
        <v>16.600000000000001</v>
      </c>
      <c r="AO1592">
        <f>(AN1592-1.2)/(66.3-1.2)</f>
        <v>0.23655913978494628</v>
      </c>
      <c r="AP1592">
        <v>0.23252903679949949</v>
      </c>
      <c r="AQ1592">
        <v>0.28774783934926301</v>
      </c>
      <c r="AR1592">
        <v>0.2688983614250518</v>
      </c>
      <c r="AS1592">
        <v>0.21082476242618581</v>
      </c>
      <c r="AT1592" t="s">
        <v>147</v>
      </c>
      <c r="AU1592" t="s">
        <v>104</v>
      </c>
      <c r="AZ1592">
        <v>0.59028571399999996</v>
      </c>
      <c r="BA1592" t="s">
        <v>67</v>
      </c>
      <c r="BB1592" s="4">
        <v>-1.1099999999999999E-17</v>
      </c>
      <c r="BC1592" t="s">
        <v>74</v>
      </c>
    </row>
    <row r="1593" spans="1:55">
      <c r="A1593" s="1">
        <v>1590</v>
      </c>
      <c r="B1593" t="s">
        <v>1111</v>
      </c>
      <c r="C1593" t="s">
        <v>1152</v>
      </c>
      <c r="D1593">
        <v>4</v>
      </c>
      <c r="E1593">
        <v>0</v>
      </c>
      <c r="F1593">
        <v>21159</v>
      </c>
      <c r="G1593">
        <v>23</v>
      </c>
      <c r="H1593">
        <v>0.82193413430814721</v>
      </c>
      <c r="I1593">
        <v>4</v>
      </c>
      <c r="J1593" t="s">
        <v>77</v>
      </c>
      <c r="K1593" t="s">
        <v>57</v>
      </c>
      <c r="L1593" t="s">
        <v>59</v>
      </c>
      <c r="M1593" t="s">
        <v>58</v>
      </c>
      <c r="N1593" t="s">
        <v>60</v>
      </c>
      <c r="O1593" t="s">
        <v>62</v>
      </c>
      <c r="P1593" t="s">
        <v>61</v>
      </c>
      <c r="Q1593" t="s">
        <v>63</v>
      </c>
      <c r="R1593" t="s">
        <v>64</v>
      </c>
      <c r="S1593" t="s">
        <v>65</v>
      </c>
      <c r="T1593">
        <v>9.5909823999999997</v>
      </c>
      <c r="U1593">
        <f>(T1593-0.014129973)/(27755.404-0.014129973)</f>
        <v>3.4504478127839335E-4</v>
      </c>
      <c r="V1593">
        <v>2.1482853E-2</v>
      </c>
      <c r="W1593">
        <f>(V1593-0.006104506)/(0.96359551-0.006104506)</f>
        <v>1.6061087713362999E-2</v>
      </c>
      <c r="X1593">
        <v>0.93774354000000004</v>
      </c>
      <c r="Y1593">
        <f>(X1593-0.026912883)/(0.97887218-0.026912883)</f>
        <v>0.95679579985235441</v>
      </c>
      <c r="Z1593">
        <v>9.5479349000000008E-3</v>
      </c>
      <c r="AA1593">
        <f>(Z1593-0)/(0.8541435-0)</f>
        <v>1.1178373306124792E-2</v>
      </c>
      <c r="AB1593">
        <v>6.8199531999999993E-3</v>
      </c>
      <c r="AC1593">
        <f>(AB1593-0)/(0.90509456-0)</f>
        <v>7.5350725784938972E-3</v>
      </c>
      <c r="AD1593">
        <v>6.4302417000000004E-3</v>
      </c>
      <c r="AE1593" s="3">
        <f>(AD1593-0)/(0.42788053-0)</f>
        <v>1.5028124088749728E-2</v>
      </c>
      <c r="AF1593">
        <v>3.4099765000000001E-4</v>
      </c>
      <c r="AG1593">
        <f>(AF1593-0)/(0.48863637-0)</f>
        <v>6.9785564672560096E-4</v>
      </c>
      <c r="AH1593">
        <v>17.7</v>
      </c>
      <c r="AI1593">
        <f>(AH1593-0)/(78.5-0)</f>
        <v>0.2254777070063694</v>
      </c>
      <c r="AJ1593">
        <v>29</v>
      </c>
      <c r="AK1593">
        <f>(AJ1593-5.8)/(57.3-5.8)</f>
        <v>0.45048543689320386</v>
      </c>
      <c r="AL1593">
        <v>41.9</v>
      </c>
      <c r="AM1593">
        <f>(AL1593-5.5)/(55.8-5.5)</f>
        <v>0.72365805168986086</v>
      </c>
      <c r="AN1593">
        <v>11.5</v>
      </c>
      <c r="AO1593">
        <f>(AN1593-1.2)/(66.3-1.2)</f>
        <v>0.15821812596006146</v>
      </c>
      <c r="AP1593">
        <v>0.26719602494154321</v>
      </c>
      <c r="AQ1593">
        <v>0.27552611067809812</v>
      </c>
      <c r="AR1593">
        <v>0.26354247856586133</v>
      </c>
      <c r="AS1593">
        <v>0.19373538581449731</v>
      </c>
      <c r="AT1593" t="s">
        <v>104</v>
      </c>
      <c r="AU1593" t="s">
        <v>104</v>
      </c>
      <c r="AZ1593">
        <v>-0.68657142900000001</v>
      </c>
      <c r="BA1593" t="s">
        <v>74</v>
      </c>
      <c r="BB1593">
        <v>-0.63200000000000001</v>
      </c>
      <c r="BC1593" t="s">
        <v>74</v>
      </c>
    </row>
    <row r="1594" spans="1:55">
      <c r="A1594" s="1">
        <v>1591</v>
      </c>
      <c r="B1594" t="s">
        <v>1111</v>
      </c>
      <c r="C1594" t="s">
        <v>529</v>
      </c>
      <c r="D1594">
        <v>22</v>
      </c>
      <c r="E1594">
        <v>0</v>
      </c>
      <c r="F1594">
        <v>32513</v>
      </c>
      <c r="G1594">
        <v>33</v>
      </c>
      <c r="H1594">
        <v>2.050461866535437</v>
      </c>
      <c r="I1594">
        <v>22</v>
      </c>
      <c r="J1594" t="s">
        <v>56</v>
      </c>
      <c r="K1594" t="s">
        <v>57</v>
      </c>
      <c r="L1594" t="s">
        <v>59</v>
      </c>
      <c r="M1594" t="s">
        <v>58</v>
      </c>
      <c r="N1594" t="s">
        <v>60</v>
      </c>
      <c r="O1594" t="s">
        <v>61</v>
      </c>
      <c r="P1594" t="s">
        <v>62</v>
      </c>
      <c r="Q1594" t="s">
        <v>63</v>
      </c>
      <c r="R1594" t="s">
        <v>64</v>
      </c>
      <c r="S1594" t="s">
        <v>65</v>
      </c>
      <c r="T1594">
        <v>31.268765999999999</v>
      </c>
      <c r="U1594">
        <f>(T1594-0.014129973)/(27755.404-0.014129973)</f>
        <v>1.1260744732233732E-3</v>
      </c>
      <c r="V1594">
        <v>3.3706892000000002E-2</v>
      </c>
      <c r="W1594">
        <f>(V1594-0.006104506)/(0.96359551-0.006104506)</f>
        <v>2.8827828026256844E-2</v>
      </c>
      <c r="X1594">
        <v>0.91777825000000002</v>
      </c>
      <c r="Y1594">
        <f>(X1594-0.026912883)/(0.97887218-0.026912883)</f>
        <v>0.93582295987598307</v>
      </c>
      <c r="Z1594">
        <v>2.2240788000000001E-2</v>
      </c>
      <c r="AA1594">
        <f>(Z1594-0)/(0.8541435-0)</f>
        <v>2.6038701927720578E-2</v>
      </c>
      <c r="AB1594">
        <v>3.5435453000000009E-3</v>
      </c>
      <c r="AC1594">
        <f>(AB1594-0)/(0.90509456-0)</f>
        <v>3.9151105935273777E-3</v>
      </c>
      <c r="AD1594">
        <v>3.9756847999999996E-3</v>
      </c>
      <c r="AE1594" s="3">
        <f>(AD1594-0)/(0.42788053-0)</f>
        <v>9.2915767866324737E-3</v>
      </c>
      <c r="AF1594">
        <v>4.0333037000000001E-4</v>
      </c>
      <c r="AG1594">
        <f>(AF1594-0)/(0.48863637-0)</f>
        <v>8.2542028134336386E-4</v>
      </c>
      <c r="AH1594">
        <v>18.600000000000001</v>
      </c>
      <c r="AI1594">
        <f>(AH1594-0)/(78.5-0)</f>
        <v>0.2369426751592357</v>
      </c>
      <c r="AJ1594">
        <v>30.9</v>
      </c>
      <c r="AK1594">
        <f>(AJ1594-5.8)/(57.3-5.8)</f>
        <v>0.48737864077669901</v>
      </c>
      <c r="AL1594">
        <v>38.4</v>
      </c>
      <c r="AM1594">
        <f>(AL1594-5.5)/(55.8-5.5)</f>
        <v>0.65407554671968193</v>
      </c>
      <c r="AN1594">
        <v>12.1</v>
      </c>
      <c r="AO1594">
        <f>(AN1594-1.2)/(66.3-1.2)</f>
        <v>0.16743471582181263</v>
      </c>
      <c r="AP1594">
        <v>0.25850594912275648</v>
      </c>
      <c r="AQ1594">
        <v>0.28472242228688321</v>
      </c>
      <c r="AR1594">
        <v>0.28094840252369557</v>
      </c>
      <c r="AS1594">
        <v>0.17582322606666481</v>
      </c>
      <c r="AT1594" t="s">
        <v>66</v>
      </c>
      <c r="AU1594" t="s">
        <v>66</v>
      </c>
      <c r="AZ1594">
        <v>-0.228831169</v>
      </c>
      <c r="BA1594" t="s">
        <v>74</v>
      </c>
      <c r="BB1594">
        <v>-0.45714285700000001</v>
      </c>
      <c r="BC1594" t="s">
        <v>74</v>
      </c>
    </row>
    <row r="1595" spans="1:55">
      <c r="A1595" s="1">
        <v>1592</v>
      </c>
      <c r="B1595" t="s">
        <v>1111</v>
      </c>
      <c r="C1595" t="s">
        <v>142</v>
      </c>
      <c r="D1595">
        <v>8</v>
      </c>
      <c r="E1595">
        <v>1</v>
      </c>
      <c r="F1595">
        <v>25195</v>
      </c>
      <c r="G1595">
        <v>22</v>
      </c>
      <c r="H1595">
        <v>1.4432878096303381</v>
      </c>
      <c r="I1595">
        <v>8</v>
      </c>
      <c r="J1595" t="s">
        <v>56</v>
      </c>
      <c r="K1595" t="s">
        <v>57</v>
      </c>
      <c r="L1595" t="s">
        <v>58</v>
      </c>
      <c r="M1595" t="s">
        <v>59</v>
      </c>
      <c r="N1595" t="s">
        <v>60</v>
      </c>
      <c r="O1595" t="s">
        <v>61</v>
      </c>
      <c r="P1595" t="s">
        <v>62</v>
      </c>
      <c r="Q1595" t="s">
        <v>63</v>
      </c>
      <c r="R1595" t="s">
        <v>64</v>
      </c>
      <c r="S1595" t="s">
        <v>65</v>
      </c>
      <c r="T1595">
        <v>12.674006</v>
      </c>
      <c r="U1595">
        <f>(T1595-0.014129973)/(27755.404-0.014129973)</f>
        <v>4.5612315612512364E-4</v>
      </c>
      <c r="V1595">
        <v>1.4713547E-2</v>
      </c>
      <c r="W1595">
        <f>(V1595-0.006104506)/(0.96359551-0.006104506)</f>
        <v>8.9912500107416169E-3</v>
      </c>
      <c r="X1595">
        <v>0.94034397999999997</v>
      </c>
      <c r="Y1595">
        <f>(X1595-0.026912883)/(0.97887218-0.026912883)</f>
        <v>0.95952747126750315</v>
      </c>
      <c r="Z1595">
        <v>2.4415668000000001E-2</v>
      </c>
      <c r="AA1595">
        <f>(Z1595-0)/(0.8541435-0)</f>
        <v>2.8584971963142029E-2</v>
      </c>
      <c r="AB1595">
        <v>4.0893238E-3</v>
      </c>
      <c r="AC1595">
        <f>(AB1595-0)/(0.90509456-0)</f>
        <v>4.5181177533538596E-3</v>
      </c>
      <c r="AD1595">
        <v>2.8464899000000001E-3</v>
      </c>
      <c r="AE1595" s="3">
        <f>(AD1595-0)/(0.42788053-0)</f>
        <v>6.6525342950285683E-3</v>
      </c>
      <c r="AF1595">
        <v>2.4054845999999999E-4</v>
      </c>
      <c r="AG1595">
        <f>(AF1595-0)/(0.48863637-0)</f>
        <v>4.9228521405395996E-4</v>
      </c>
      <c r="AH1595">
        <v>9.4</v>
      </c>
      <c r="AI1595">
        <f>(AH1595-0)/(78.5-0)</f>
        <v>0.11974522292993631</v>
      </c>
      <c r="AJ1595">
        <v>28.6</v>
      </c>
      <c r="AK1595">
        <f>(AJ1595-5.8)/(57.3-5.8)</f>
        <v>0.44271844660194176</v>
      </c>
      <c r="AL1595">
        <v>38.700000000000003</v>
      </c>
      <c r="AM1595">
        <f>(AL1595-5.5)/(55.8-5.5)</f>
        <v>0.66003976143141163</v>
      </c>
      <c r="AN1595">
        <v>23.3</v>
      </c>
      <c r="AO1595">
        <f>(AN1595-1.2)/(66.3-1.2)</f>
        <v>0.33947772657450082</v>
      </c>
      <c r="AP1595">
        <v>0.24912801186705691</v>
      </c>
      <c r="AQ1595">
        <v>0.29695706210159162</v>
      </c>
      <c r="AR1595">
        <v>0.2870945756324419</v>
      </c>
      <c r="AS1595">
        <v>0.16682035039890949</v>
      </c>
      <c r="AT1595" t="s">
        <v>104</v>
      </c>
      <c r="AU1595" t="s">
        <v>66</v>
      </c>
      <c r="AZ1595">
        <v>0.29814285699999998</v>
      </c>
      <c r="BA1595" t="s">
        <v>67</v>
      </c>
      <c r="BB1595">
        <v>-3.0857143E-2</v>
      </c>
      <c r="BC1595" t="s">
        <v>74</v>
      </c>
    </row>
    <row r="1596" spans="1:55">
      <c r="A1596" s="1">
        <v>1593</v>
      </c>
      <c r="B1596" t="s">
        <v>1111</v>
      </c>
      <c r="C1596" t="s">
        <v>530</v>
      </c>
      <c r="D1596">
        <v>0</v>
      </c>
      <c r="E1596">
        <v>0</v>
      </c>
      <c r="F1596">
        <v>13521</v>
      </c>
      <c r="G1596">
        <v>102</v>
      </c>
      <c r="H1596">
        <v>0</v>
      </c>
      <c r="I1596">
        <v>0</v>
      </c>
      <c r="J1596" t="s">
        <v>77</v>
      </c>
      <c r="K1596" t="s">
        <v>57</v>
      </c>
      <c r="L1596" t="s">
        <v>59</v>
      </c>
      <c r="M1596" t="s">
        <v>58</v>
      </c>
      <c r="N1596" t="s">
        <v>61</v>
      </c>
      <c r="O1596" t="s">
        <v>60</v>
      </c>
      <c r="P1596" t="s">
        <v>63</v>
      </c>
      <c r="Q1596" t="s">
        <v>62</v>
      </c>
      <c r="R1596" t="s">
        <v>64</v>
      </c>
      <c r="S1596" t="s">
        <v>65</v>
      </c>
      <c r="T1596">
        <v>6.6735233999999997</v>
      </c>
      <c r="U1596">
        <f>(T1596-0.014129973)/(27755.404-0.014129973)</f>
        <v>2.399315397183978E-4</v>
      </c>
      <c r="V1596">
        <v>1.8823349999999999E-2</v>
      </c>
      <c r="W1596">
        <f>(V1596-0.006104506)/(0.96359551-0.006104506)</f>
        <v>1.328351279214734E-2</v>
      </c>
      <c r="X1596">
        <v>0.94642585999999995</v>
      </c>
      <c r="Y1596">
        <f>(X1596-0.026912883)/(0.97887218-0.026912883)</f>
        <v>0.96591627383413214</v>
      </c>
      <c r="Z1596">
        <v>7.6207895999999987E-3</v>
      </c>
      <c r="AA1596">
        <f>(Z1596-0)/(0.8541435-0)</f>
        <v>8.9221420054124388E-3</v>
      </c>
      <c r="AB1596">
        <v>5.0297212000000001E-3</v>
      </c>
      <c r="AC1596">
        <f>(AB1596-0)/(0.90509456-0)</f>
        <v>5.5571223408966246E-3</v>
      </c>
      <c r="AD1596">
        <v>2.8196919999999999E-3</v>
      </c>
      <c r="AE1596" s="3">
        <f>(AD1596-0)/(0.42788053-0)</f>
        <v>6.5899048970515205E-3</v>
      </c>
      <c r="AF1596">
        <v>3.0483156999999998E-4</v>
      </c>
      <c r="AG1596">
        <f>(AF1596-0)/(0.48863637-0)</f>
        <v>6.2384134443369411E-4</v>
      </c>
      <c r="AH1596">
        <v>10.3</v>
      </c>
      <c r="AI1596">
        <f>(AH1596-0)/(78.5-0)</f>
        <v>0.13121019108280255</v>
      </c>
      <c r="AJ1596">
        <v>27.5</v>
      </c>
      <c r="AK1596">
        <f>(AJ1596-5.8)/(57.3-5.8)</f>
        <v>0.42135922330097086</v>
      </c>
      <c r="AL1596">
        <v>37.5</v>
      </c>
      <c r="AM1596">
        <f>(AL1596-5.5)/(55.8-5.5)</f>
        <v>0.63618290258449306</v>
      </c>
      <c r="AN1596">
        <v>24.7</v>
      </c>
      <c r="AO1596">
        <f>(AN1596-1.2)/(66.3-1.2)</f>
        <v>0.36098310291858682</v>
      </c>
      <c r="AP1596">
        <v>0.2232891327541533</v>
      </c>
      <c r="AQ1596">
        <v>0.2449321749733272</v>
      </c>
      <c r="AR1596">
        <v>0.29660112787684811</v>
      </c>
      <c r="AS1596">
        <v>0.23517756439567139</v>
      </c>
      <c r="AT1596" t="s">
        <v>147</v>
      </c>
      <c r="AU1596" t="s">
        <v>104</v>
      </c>
      <c r="AZ1596">
        <v>0</v>
      </c>
      <c r="BA1596" t="s">
        <v>74</v>
      </c>
      <c r="BB1596">
        <v>0</v>
      </c>
      <c r="BC1596" t="s">
        <v>74</v>
      </c>
    </row>
    <row r="1597" spans="1:55">
      <c r="A1597" s="1">
        <v>1594</v>
      </c>
      <c r="B1597" t="s">
        <v>1111</v>
      </c>
      <c r="C1597" t="s">
        <v>531</v>
      </c>
      <c r="D1597">
        <v>15</v>
      </c>
      <c r="E1597">
        <v>0</v>
      </c>
      <c r="F1597">
        <v>36202</v>
      </c>
      <c r="G1597">
        <v>31</v>
      </c>
      <c r="H1597">
        <v>1.336586287337538</v>
      </c>
      <c r="I1597">
        <v>15</v>
      </c>
      <c r="J1597" t="s">
        <v>56</v>
      </c>
      <c r="K1597" t="s">
        <v>57</v>
      </c>
      <c r="L1597" t="s">
        <v>59</v>
      </c>
      <c r="M1597" t="s">
        <v>58</v>
      </c>
      <c r="N1597" t="s">
        <v>60</v>
      </c>
      <c r="O1597" t="s">
        <v>62</v>
      </c>
      <c r="P1597" t="s">
        <v>61</v>
      </c>
      <c r="Q1597" t="s">
        <v>63</v>
      </c>
      <c r="R1597" t="s">
        <v>64</v>
      </c>
      <c r="S1597" t="s">
        <v>65</v>
      </c>
      <c r="T1597">
        <v>25.482655000000001</v>
      </c>
      <c r="U1597">
        <f>(T1597-0.014129973)/(27755.404-0.014129973)</f>
        <v>9.1760645936749821E-4</v>
      </c>
      <c r="V1597">
        <v>2.0762485000000001E-2</v>
      </c>
      <c r="W1597">
        <f>(V1597-0.006104506)/(0.96359551-0.006104506)</f>
        <v>1.5308738086065612E-2</v>
      </c>
      <c r="X1597">
        <v>0.94200826000000004</v>
      </c>
      <c r="Y1597">
        <f>(X1597-0.026912883)/(0.97887218-0.026912883)</f>
        <v>0.96127573929245436</v>
      </c>
      <c r="Z1597">
        <v>1.0227824999999999E-2</v>
      </c>
      <c r="AA1597">
        <f>(Z1597-0)/(0.8541435-0)</f>
        <v>1.1974363792500909E-2</v>
      </c>
      <c r="AB1597">
        <v>6.2134038000000004E-3</v>
      </c>
      <c r="AC1597">
        <f>(AB1597-0)/(0.90509456-0)</f>
        <v>6.8649222684533653E-3</v>
      </c>
      <c r="AD1597">
        <v>3.5030298999999998E-3</v>
      </c>
      <c r="AE1597" s="3">
        <f>(AD1597-0)/(0.42788053-0)</f>
        <v>8.1869345632529719E-3</v>
      </c>
      <c r="AF1597">
        <v>2.3012605E-4</v>
      </c>
      <c r="AG1597">
        <f>(AF1597-0)/(0.48863637-0)</f>
        <v>4.7095563107592666E-4</v>
      </c>
      <c r="AH1597">
        <v>16.899999999999999</v>
      </c>
      <c r="AI1597">
        <f>(AH1597-0)/(78.5-0)</f>
        <v>0.21528662420382164</v>
      </c>
      <c r="AJ1597">
        <v>31.5</v>
      </c>
      <c r="AK1597">
        <f>(AJ1597-5.8)/(57.3-5.8)</f>
        <v>0.49902912621359224</v>
      </c>
      <c r="AL1597">
        <v>38.4</v>
      </c>
      <c r="AM1597">
        <f>(AL1597-5.5)/(55.8-5.5)</f>
        <v>0.65407554671968193</v>
      </c>
      <c r="AN1597">
        <v>13.2</v>
      </c>
      <c r="AO1597">
        <f>(AN1597-1.2)/(66.3-1.2)</f>
        <v>0.18433179723502305</v>
      </c>
      <c r="AP1597">
        <v>0.29504717584187778</v>
      </c>
      <c r="AQ1597">
        <v>0.29755299291723142</v>
      </c>
      <c r="AR1597">
        <v>0.25362448541256488</v>
      </c>
      <c r="AS1597">
        <v>0.15377534582832589</v>
      </c>
      <c r="AT1597" t="s">
        <v>104</v>
      </c>
      <c r="AU1597" t="s">
        <v>66</v>
      </c>
      <c r="AZ1597">
        <v>0.23784735800000001</v>
      </c>
      <c r="BA1597" t="s">
        <v>67</v>
      </c>
      <c r="BB1597">
        <v>1.6203523000000001E-2</v>
      </c>
      <c r="BC1597" t="s">
        <v>67</v>
      </c>
    </row>
    <row r="1598" spans="1:55">
      <c r="A1598" s="1">
        <v>1595</v>
      </c>
      <c r="B1598" t="s">
        <v>1111</v>
      </c>
      <c r="C1598" t="s">
        <v>536</v>
      </c>
      <c r="D1598">
        <v>1</v>
      </c>
      <c r="E1598">
        <v>0</v>
      </c>
      <c r="F1598">
        <v>2171</v>
      </c>
      <c r="G1598">
        <v>27</v>
      </c>
      <c r="H1598">
        <v>1.7059897299418261</v>
      </c>
      <c r="I1598">
        <v>1</v>
      </c>
      <c r="J1598" t="s">
        <v>77</v>
      </c>
      <c r="K1598" t="s">
        <v>57</v>
      </c>
      <c r="L1598" t="s">
        <v>59</v>
      </c>
      <c r="M1598" t="s">
        <v>58</v>
      </c>
      <c r="N1598" t="s">
        <v>61</v>
      </c>
      <c r="O1598" t="s">
        <v>63</v>
      </c>
      <c r="P1598" t="s">
        <v>60</v>
      </c>
      <c r="Q1598" t="s">
        <v>62</v>
      </c>
      <c r="R1598" t="s">
        <v>64</v>
      </c>
      <c r="S1598" t="s">
        <v>65</v>
      </c>
      <c r="T1598">
        <v>2.9541027999999998</v>
      </c>
      <c r="U1598">
        <f>(T1598-0.014129973)/(27755.404-0.014129973)</f>
        <v>1.0592439309147919E-4</v>
      </c>
      <c r="V1598">
        <v>1.6176471000000001E-2</v>
      </c>
      <c r="W1598">
        <f>(V1598-0.006104506)/(0.96359551-0.006104506)</f>
        <v>1.0519122329007284E-2</v>
      </c>
      <c r="X1598">
        <v>0.96274506999999998</v>
      </c>
      <c r="Y1598">
        <f>(X1598-0.026912883)/(0.97887218-0.026912883)</f>
        <v>0.98305903408809292</v>
      </c>
      <c r="Z1598">
        <v>9.3137259E-3</v>
      </c>
      <c r="AA1598">
        <f>(Z1598-0)/(0.8541435-0)</f>
        <v>1.0904169966756172E-2</v>
      </c>
      <c r="AB1598">
        <v>2.9411764999999999E-3</v>
      </c>
      <c r="AC1598">
        <f>(AB1598-0)/(0.90509456-0)</f>
        <v>3.249579248382622E-3</v>
      </c>
      <c r="AD1598">
        <v>1.9607843999999998E-3</v>
      </c>
      <c r="AE1598" s="3">
        <f>(AD1598-0)/(0.42788053-0)</f>
        <v>4.5825511153779301E-3</v>
      </c>
      <c r="AF1598">
        <v>0</v>
      </c>
      <c r="AG1598">
        <f>(AF1598-0)/(0.48863637-0)</f>
        <v>0</v>
      </c>
      <c r="AH1598">
        <v>17.5</v>
      </c>
      <c r="AI1598">
        <f>(AH1598-0)/(78.5-0)</f>
        <v>0.22292993630573249</v>
      </c>
      <c r="AJ1598">
        <v>27.5</v>
      </c>
      <c r="AK1598">
        <f>(AJ1598-5.8)/(57.3-5.8)</f>
        <v>0.42135922330097086</v>
      </c>
      <c r="AL1598">
        <v>42.1</v>
      </c>
      <c r="AM1598">
        <f>(AL1598-5.5)/(55.8-5.5)</f>
        <v>0.72763419483101399</v>
      </c>
      <c r="AN1598">
        <v>12.9</v>
      </c>
      <c r="AO1598">
        <f>(AN1598-1.2)/(66.3-1.2)</f>
        <v>0.17972350230414749</v>
      </c>
      <c r="AP1598">
        <v>0.22500000000000001</v>
      </c>
      <c r="AQ1598">
        <v>0.24411764705882349</v>
      </c>
      <c r="AR1598">
        <v>0.28333333333333333</v>
      </c>
      <c r="AS1598">
        <v>0.24754901960784309</v>
      </c>
      <c r="AT1598" t="s">
        <v>66</v>
      </c>
      <c r="AU1598" t="s">
        <v>66</v>
      </c>
      <c r="AZ1598">
        <v>-0.59028571399999996</v>
      </c>
      <c r="BA1598" t="s">
        <v>74</v>
      </c>
      <c r="BB1598">
        <v>0</v>
      </c>
      <c r="BC1598" t="s">
        <v>74</v>
      </c>
    </row>
    <row r="1599" spans="1:55">
      <c r="A1599" s="1">
        <v>1596</v>
      </c>
      <c r="B1599" t="s">
        <v>1111</v>
      </c>
      <c r="C1599" t="s">
        <v>719</v>
      </c>
      <c r="D1599">
        <v>10</v>
      </c>
      <c r="E1599">
        <v>0</v>
      </c>
      <c r="F1599">
        <v>18815</v>
      </c>
      <c r="G1599">
        <v>35</v>
      </c>
      <c r="H1599">
        <v>1.518545233666148</v>
      </c>
      <c r="I1599">
        <v>10</v>
      </c>
      <c r="J1599" t="s">
        <v>77</v>
      </c>
      <c r="K1599" t="s">
        <v>57</v>
      </c>
      <c r="L1599" t="s">
        <v>59</v>
      </c>
      <c r="M1599" t="s">
        <v>100</v>
      </c>
      <c r="N1599" t="s">
        <v>62</v>
      </c>
      <c r="O1599" t="s">
        <v>60</v>
      </c>
      <c r="P1599" t="s">
        <v>61</v>
      </c>
      <c r="Q1599" t="s">
        <v>63</v>
      </c>
      <c r="R1599" t="s">
        <v>64</v>
      </c>
      <c r="S1599" t="s">
        <v>65</v>
      </c>
      <c r="T1599">
        <v>10.407864999999999</v>
      </c>
      <c r="U1599">
        <f>(T1599-0.014129973)/(27755.404-0.014129973)</f>
        <v>3.7447627562328634E-4</v>
      </c>
      <c r="V1599">
        <v>1.9806290000000001E-2</v>
      </c>
      <c r="W1599">
        <f>(V1599-0.006104506)/(0.96359551-0.006104506)</f>
        <v>1.4310091627764266E-2</v>
      </c>
      <c r="X1599">
        <v>0.95015782000000004</v>
      </c>
      <c r="Y1599">
        <f>(X1599-0.026912883)/(0.97887218-0.026912883)</f>
        <v>0.96983656749769631</v>
      </c>
      <c r="Z1599">
        <v>5.3868755000000008E-3</v>
      </c>
      <c r="AA1599">
        <f>(Z1599-0)/(0.8541435-0)</f>
        <v>6.3067570027752961E-3</v>
      </c>
      <c r="AB1599">
        <v>6.2030688999999998E-3</v>
      </c>
      <c r="AC1599">
        <f>(AB1599-0)/(0.90509456-0)</f>
        <v>6.8535036825323531E-3</v>
      </c>
      <c r="AD1599">
        <v>3.7000761000000001E-3</v>
      </c>
      <c r="AE1599" s="3">
        <f>(AD1599-0)/(0.42788053-0)</f>
        <v>8.6474514276216313E-3</v>
      </c>
      <c r="AF1599">
        <v>7.6178035999999996E-4</v>
      </c>
      <c r="AG1599">
        <f>(AF1599-0)/(0.48863637-0)</f>
        <v>1.5589923443480066E-3</v>
      </c>
      <c r="AH1599">
        <v>11.4</v>
      </c>
      <c r="AI1599">
        <f>(AH1599-0)/(78.5-0)</f>
        <v>0.14522292993630573</v>
      </c>
      <c r="AJ1599">
        <v>25.3</v>
      </c>
      <c r="AK1599">
        <f>(AJ1599-5.8)/(57.3-5.8)</f>
        <v>0.37864077669902912</v>
      </c>
      <c r="AL1599">
        <v>44.2</v>
      </c>
      <c r="AM1599">
        <f>(AL1599-5.5)/(55.8-5.5)</f>
        <v>0.76938369781312133</v>
      </c>
      <c r="AN1599">
        <v>19.2</v>
      </c>
      <c r="AO1599">
        <f>(AN1599-1.2)/(66.3-1.2)</f>
        <v>0.27649769585253459</v>
      </c>
      <c r="AP1599">
        <v>0.27734247469800849</v>
      </c>
      <c r="AQ1599">
        <v>0.26379366634018941</v>
      </c>
      <c r="AR1599">
        <v>0.26134508651648719</v>
      </c>
      <c r="AS1599">
        <v>0.19751877244531499</v>
      </c>
      <c r="AT1599" t="s">
        <v>66</v>
      </c>
      <c r="AU1599" t="s">
        <v>66</v>
      </c>
      <c r="AZ1599">
        <v>-0.12174927100000001</v>
      </c>
      <c r="BA1599" t="s">
        <v>74</v>
      </c>
      <c r="BB1599">
        <v>-0.25539358600000001</v>
      </c>
      <c r="BC1599" t="s">
        <v>74</v>
      </c>
    </row>
    <row r="1600" spans="1:55">
      <c r="A1600" s="1">
        <v>1598</v>
      </c>
      <c r="B1600" t="s">
        <v>1153</v>
      </c>
      <c r="C1600" t="s">
        <v>1154</v>
      </c>
      <c r="D1600">
        <v>1</v>
      </c>
      <c r="E1600">
        <v>0</v>
      </c>
      <c r="F1600">
        <v>9246</v>
      </c>
      <c r="G1600">
        <v>29</v>
      </c>
      <c r="H1600">
        <v>0.37294785443099349</v>
      </c>
      <c r="I1600">
        <v>1</v>
      </c>
      <c r="J1600" t="s">
        <v>77</v>
      </c>
      <c r="K1600" t="s">
        <v>57</v>
      </c>
      <c r="L1600" t="s">
        <v>59</v>
      </c>
      <c r="M1600" t="s">
        <v>100</v>
      </c>
      <c r="N1600" t="s">
        <v>60</v>
      </c>
      <c r="O1600" t="s">
        <v>61</v>
      </c>
      <c r="P1600" t="s">
        <v>63</v>
      </c>
      <c r="Q1600" t="s">
        <v>62</v>
      </c>
      <c r="R1600" t="s">
        <v>69</v>
      </c>
      <c r="S1600" t="s">
        <v>65</v>
      </c>
      <c r="T1600">
        <v>0.65508032000000005</v>
      </c>
      <c r="U1600">
        <f>(T1600-0.014129973)/(27755.404-0.014129973)</f>
        <v>2.3092824492880258E-5</v>
      </c>
      <c r="V1600">
        <v>4.9553382999999999E-2</v>
      </c>
      <c r="W1600">
        <f>(V1600-0.006104506)/(0.96359551-0.006104506)</f>
        <v>4.5377843570841528E-2</v>
      </c>
      <c r="X1600">
        <v>0.90280729999999998</v>
      </c>
      <c r="Y1600">
        <f>(X1600-0.026912883)/(0.97887218-0.026912883)</f>
        <v>0.9200964996720864</v>
      </c>
      <c r="Z1600">
        <v>3.2964696E-3</v>
      </c>
      <c r="AA1600">
        <f>(Z1600-0)/(0.8541435-0)</f>
        <v>3.859386157009917E-3</v>
      </c>
      <c r="AB1600">
        <v>1.6376010999999999E-2</v>
      </c>
      <c r="AC1600">
        <f>(AB1600-0)/(0.90509456-0)</f>
        <v>1.8093149294809593E-2</v>
      </c>
      <c r="AD1600">
        <v>4.7851978E-3</v>
      </c>
      <c r="AE1600" s="3">
        <f>(AD1600-0)/(0.42788053-0)</f>
        <v>1.1183490400930373E-2</v>
      </c>
      <c r="AF1600">
        <v>3.1901319E-3</v>
      </c>
      <c r="AG1600">
        <f>(AF1600-0)/(0.48863637-0)</f>
        <v>6.528641942882803E-3</v>
      </c>
      <c r="AH1600">
        <v>35.5</v>
      </c>
      <c r="AI1600">
        <f>(AH1600-0)/(78.5-0)</f>
        <v>0.45222929936305734</v>
      </c>
      <c r="AJ1600">
        <v>30.7</v>
      </c>
      <c r="AK1600">
        <f>(AJ1600-5.8)/(57.3-5.8)</f>
        <v>0.48349514563106794</v>
      </c>
      <c r="AL1600">
        <v>29.2</v>
      </c>
      <c r="AM1600">
        <f>(AL1600-5.5)/(55.8-5.5)</f>
        <v>0.47117296222664018</v>
      </c>
      <c r="AN1600">
        <v>4.5999999999999996</v>
      </c>
      <c r="AO1600">
        <f>(AN1600-1.2)/(66.3-1.2)</f>
        <v>5.2227342549923193E-2</v>
      </c>
      <c r="AP1600">
        <v>0.21671629094002551</v>
      </c>
      <c r="AQ1600">
        <v>0.31263292216078259</v>
      </c>
      <c r="AR1600">
        <v>0.25053168864313052</v>
      </c>
      <c r="AS1600">
        <v>0.2201190982560613</v>
      </c>
      <c r="AT1600" t="s">
        <v>147</v>
      </c>
      <c r="AU1600" t="s">
        <v>104</v>
      </c>
      <c r="AZ1600">
        <v>-0.231428571</v>
      </c>
      <c r="BA1600" t="s">
        <v>74</v>
      </c>
      <c r="BB1600">
        <v>0</v>
      </c>
      <c r="BC1600" t="s">
        <v>74</v>
      </c>
    </row>
    <row r="1601" spans="1:55">
      <c r="A1601" s="1">
        <v>1599</v>
      </c>
      <c r="B1601" t="s">
        <v>1153</v>
      </c>
      <c r="C1601" t="s">
        <v>1155</v>
      </c>
      <c r="D1601">
        <v>3</v>
      </c>
      <c r="E1601">
        <v>0</v>
      </c>
      <c r="F1601">
        <v>12865</v>
      </c>
      <c r="G1601">
        <v>23</v>
      </c>
      <c r="H1601">
        <v>1.0138731644671251</v>
      </c>
      <c r="I1601">
        <v>3</v>
      </c>
      <c r="J1601" t="s">
        <v>77</v>
      </c>
      <c r="K1601" t="s">
        <v>100</v>
      </c>
      <c r="L1601" t="s">
        <v>57</v>
      </c>
      <c r="M1601" t="s">
        <v>59</v>
      </c>
      <c r="N1601" t="s">
        <v>62</v>
      </c>
      <c r="O1601" t="s">
        <v>60</v>
      </c>
      <c r="P1601" t="s">
        <v>61</v>
      </c>
      <c r="Q1601" t="s">
        <v>63</v>
      </c>
      <c r="R1601" t="s">
        <v>64</v>
      </c>
      <c r="S1601" t="s">
        <v>65</v>
      </c>
      <c r="T1601">
        <v>1.0304173999999999</v>
      </c>
      <c r="U1601">
        <f>(T1601-0.014129973)/(27755.404-0.014129973)</f>
        <v>3.6615858460611538E-5</v>
      </c>
      <c r="V1601">
        <v>6.9875545999999997E-2</v>
      </c>
      <c r="W1601">
        <f>(V1601-0.006104506)/(0.96359551-0.006104506)</f>
        <v>6.6602234103078847E-2</v>
      </c>
      <c r="X1601">
        <v>0.26593192999999998</v>
      </c>
      <c r="Y1601">
        <f>(X1601-0.026912883)/(0.97887218-0.026912883)</f>
        <v>0.25108116255941143</v>
      </c>
      <c r="Z1601">
        <v>3.8236617000000001E-3</v>
      </c>
      <c r="AA1601">
        <f>(Z1601-0)/(0.8541435-0)</f>
        <v>4.4766034044630681E-3</v>
      </c>
      <c r="AB1601">
        <v>0.62558102999999998</v>
      </c>
      <c r="AC1601">
        <f>(AB1601-0)/(0.90509456-0)</f>
        <v>0.69117753839996565</v>
      </c>
      <c r="AD1601">
        <v>5.1731896000000001E-3</v>
      </c>
      <c r="AE1601" s="3">
        <f>(AD1601-0)/(0.42788053-0)</f>
        <v>1.2090266411514448E-2</v>
      </c>
      <c r="AF1601">
        <v>2.2492127999999999E-4</v>
      </c>
      <c r="AG1601">
        <f>(AF1601-0)/(0.48863637-0)</f>
        <v>4.6030400888906405E-4</v>
      </c>
      <c r="AH1601">
        <v>17.399999999999999</v>
      </c>
      <c r="AI1601">
        <f>(AH1601-0)/(78.5-0)</f>
        <v>0.22165605095541399</v>
      </c>
      <c r="AJ1601">
        <v>35</v>
      </c>
      <c r="AK1601">
        <f>(AJ1601-5.8)/(57.3-5.8)</f>
        <v>0.56699029126213596</v>
      </c>
      <c r="AL1601">
        <v>35.799999999999997</v>
      </c>
      <c r="AM1601">
        <f>(AL1601-5.5)/(55.8-5.5)</f>
        <v>0.60238568588469188</v>
      </c>
      <c r="AN1601">
        <v>11.8</v>
      </c>
      <c r="AO1601">
        <f>(AN1601-1.2)/(66.3-1.2)</f>
        <v>0.16282642089093705</v>
      </c>
      <c r="AP1601">
        <v>0.3607737291947819</v>
      </c>
      <c r="AQ1601">
        <v>0.29382216224321489</v>
      </c>
      <c r="AR1601">
        <v>0.2174239016344279</v>
      </c>
      <c r="AS1601">
        <v>0.12798020692757531</v>
      </c>
      <c r="AT1601" t="s">
        <v>104</v>
      </c>
      <c r="AU1601" t="s">
        <v>66</v>
      </c>
      <c r="AZ1601">
        <v>-0.38152381000000002</v>
      </c>
      <c r="BA1601" t="s">
        <v>74</v>
      </c>
      <c r="BB1601">
        <v>-1.2068571429999999</v>
      </c>
      <c r="BC1601" t="s">
        <v>74</v>
      </c>
    </row>
    <row r="1602" spans="1:55">
      <c r="A1602" s="1">
        <v>1600</v>
      </c>
      <c r="B1602" t="s">
        <v>1153</v>
      </c>
      <c r="C1602" t="s">
        <v>549</v>
      </c>
      <c r="D1602">
        <v>0</v>
      </c>
      <c r="E1602">
        <v>0</v>
      </c>
      <c r="F1602">
        <v>6491</v>
      </c>
      <c r="G1602">
        <v>102</v>
      </c>
      <c r="H1602">
        <v>0</v>
      </c>
      <c r="I1602">
        <v>0</v>
      </c>
      <c r="J1602" t="s">
        <v>77</v>
      </c>
      <c r="K1602" t="s">
        <v>100</v>
      </c>
      <c r="L1602" t="s">
        <v>57</v>
      </c>
      <c r="M1602" t="s">
        <v>59</v>
      </c>
      <c r="N1602" t="s">
        <v>62</v>
      </c>
      <c r="O1602" t="s">
        <v>60</v>
      </c>
      <c r="P1602" t="s">
        <v>61</v>
      </c>
      <c r="Q1602" t="s">
        <v>63</v>
      </c>
      <c r="R1602" t="s">
        <v>65</v>
      </c>
      <c r="S1602" t="s">
        <v>64</v>
      </c>
      <c r="T1602">
        <v>0.62174624000000001</v>
      </c>
      <c r="U1602">
        <f>(T1602-0.014129973)/(27755.404-0.014129973)</f>
        <v>2.1891829653459988E-5</v>
      </c>
      <c r="V1602">
        <v>3.8195975E-2</v>
      </c>
      <c r="W1602">
        <f>(V1602-0.006104506)/(0.96359551-0.006104506)</f>
        <v>3.3516209411822317E-2</v>
      </c>
      <c r="X1602">
        <v>0.44263258999999999</v>
      </c>
      <c r="Y1602">
        <f>(X1602-0.026912883)/(0.97887218-0.026912883)</f>
        <v>0.43669903567316076</v>
      </c>
      <c r="Z1602">
        <v>3.8195973999999998E-3</v>
      </c>
      <c r="AA1602">
        <f>(Z1602-0)/(0.8541435-0)</f>
        <v>4.4718450705297178E-3</v>
      </c>
      <c r="AB1602">
        <v>0.48567650000000001</v>
      </c>
      <c r="AC1602">
        <f>(AB1602-0)/(0.90509456-0)</f>
        <v>0.53660304841518436</v>
      </c>
      <c r="AD1602">
        <v>2.7912443000000001E-3</v>
      </c>
      <c r="AE1602" s="3">
        <f>(AD1602-0)/(0.42788053-0)</f>
        <v>6.5234197499007499E-3</v>
      </c>
      <c r="AF1602">
        <v>1.4690759E-4</v>
      </c>
      <c r="AG1602">
        <f>(AF1602-0)/(0.48863637-0)</f>
        <v>3.0064808724737375E-4</v>
      </c>
      <c r="AH1602">
        <v>21.8</v>
      </c>
      <c r="AI1602">
        <f>(AH1602-0)/(78.5-0)</f>
        <v>0.27770700636942675</v>
      </c>
      <c r="AJ1602">
        <v>41.3</v>
      </c>
      <c r="AK1602">
        <f>(AJ1602-5.8)/(57.3-5.8)</f>
        <v>0.68932038834951459</v>
      </c>
      <c r="AL1602">
        <v>25.9</v>
      </c>
      <c r="AM1602">
        <f>(AL1602-5.5)/(55.8-5.5)</f>
        <v>0.40556660039761433</v>
      </c>
      <c r="AN1602">
        <v>10.9</v>
      </c>
      <c r="AO1602">
        <f>(AN1602-1.2)/(66.3-1.2)</f>
        <v>0.14900153609831032</v>
      </c>
      <c r="AP1602">
        <v>0.3245188776259732</v>
      </c>
      <c r="AQ1602">
        <v>0.2938151902453357</v>
      </c>
      <c r="AR1602">
        <v>0.22755986484501239</v>
      </c>
      <c r="AS1602">
        <v>0.15410606728367859</v>
      </c>
      <c r="AT1602" t="s">
        <v>147</v>
      </c>
      <c r="AU1602" t="s">
        <v>104</v>
      </c>
      <c r="AZ1602">
        <v>0</v>
      </c>
      <c r="BA1602" t="s">
        <v>74</v>
      </c>
      <c r="BB1602">
        <v>0</v>
      </c>
      <c r="BC1602" t="s">
        <v>74</v>
      </c>
    </row>
    <row r="1603" spans="1:55">
      <c r="A1603" s="1">
        <v>1601</v>
      </c>
      <c r="B1603" t="s">
        <v>1153</v>
      </c>
      <c r="C1603" t="s">
        <v>1156</v>
      </c>
      <c r="D1603">
        <v>4</v>
      </c>
      <c r="E1603">
        <v>0</v>
      </c>
      <c r="F1603">
        <v>5612</v>
      </c>
      <c r="G1603">
        <v>46</v>
      </c>
      <c r="H1603">
        <v>1.549474728067185</v>
      </c>
      <c r="I1603">
        <v>4</v>
      </c>
      <c r="J1603" t="s">
        <v>77</v>
      </c>
      <c r="K1603" t="s">
        <v>57</v>
      </c>
      <c r="L1603" t="s">
        <v>59</v>
      </c>
      <c r="M1603" t="s">
        <v>100</v>
      </c>
      <c r="N1603" t="s">
        <v>61</v>
      </c>
      <c r="O1603" t="s">
        <v>60</v>
      </c>
      <c r="P1603" t="s">
        <v>63</v>
      </c>
      <c r="Q1603" t="s">
        <v>62</v>
      </c>
      <c r="R1603" t="s">
        <v>64</v>
      </c>
      <c r="S1603" t="s">
        <v>65</v>
      </c>
      <c r="T1603">
        <v>1.9704062</v>
      </c>
      <c r="U1603">
        <f>(T1603-0.014129973)/(27755.404-0.014129973)</f>
        <v>7.0482750779609103E-5</v>
      </c>
      <c r="V1603">
        <v>2.9580935999999999E-2</v>
      </c>
      <c r="W1603">
        <f>(V1603-0.006104506)/(0.96359551-0.006104506)</f>
        <v>2.4518695112460815E-2</v>
      </c>
      <c r="X1603">
        <v>0.93097781999999996</v>
      </c>
      <c r="Y1603">
        <f>(X1603-0.026912883)/(0.97887218-0.026912883)</f>
        <v>0.94968864724475721</v>
      </c>
      <c r="Z1603">
        <v>3.7797864E-3</v>
      </c>
      <c r="AA1603">
        <f>(Z1603-0)/(0.8541435-0)</f>
        <v>4.4252358063955298E-3</v>
      </c>
      <c r="AB1603">
        <v>1.4790467999999999E-2</v>
      </c>
      <c r="AC1603">
        <f>(AB1603-0)/(0.90509456-0)</f>
        <v>1.6341351118053345E-2</v>
      </c>
      <c r="AD1603">
        <v>2.9580938E-3</v>
      </c>
      <c r="AE1603" s="3">
        <f>(AD1603-0)/(0.42788053-0)</f>
        <v>6.9133638775290855E-3</v>
      </c>
      <c r="AF1603">
        <v>1.3147083E-3</v>
      </c>
      <c r="AG1603">
        <f>(AF1603-0)/(0.48863637-0)</f>
        <v>2.6905657882158878E-3</v>
      </c>
      <c r="AH1603">
        <v>27</v>
      </c>
      <c r="AI1603">
        <f>(AH1603-0)/(78.5-0)</f>
        <v>0.34394904458598724</v>
      </c>
      <c r="AJ1603">
        <v>30.6</v>
      </c>
      <c r="AK1603">
        <f>(AJ1603-5.8)/(57.3-5.8)</f>
        <v>0.48155339805825242</v>
      </c>
      <c r="AL1603">
        <v>36.700000000000003</v>
      </c>
      <c r="AM1603">
        <f>(AL1603-5.5)/(55.8-5.5)</f>
        <v>0.62027833001988075</v>
      </c>
      <c r="AN1603">
        <v>5.6</v>
      </c>
      <c r="AO1603">
        <f>(AN1603-1.2)/(66.3-1.2)</f>
        <v>6.7588325652841785E-2</v>
      </c>
      <c r="AP1603">
        <v>0.21741988496302381</v>
      </c>
      <c r="AQ1603">
        <v>0.24453574363188171</v>
      </c>
      <c r="AR1603">
        <v>0.3013968775677896</v>
      </c>
      <c r="AS1603">
        <v>0.23664749383730491</v>
      </c>
      <c r="AT1603" t="s">
        <v>66</v>
      </c>
      <c r="AU1603" t="s">
        <v>66</v>
      </c>
      <c r="AZ1603">
        <v>-5.7857143E-2</v>
      </c>
      <c r="BA1603" t="s">
        <v>74</v>
      </c>
      <c r="BB1603">
        <v>0</v>
      </c>
      <c r="BC1603" t="s">
        <v>74</v>
      </c>
    </row>
    <row r="1604" spans="1:55">
      <c r="A1604" s="1">
        <v>1602</v>
      </c>
      <c r="B1604" t="s">
        <v>1153</v>
      </c>
      <c r="C1604" t="s">
        <v>1157</v>
      </c>
      <c r="D1604">
        <v>6</v>
      </c>
      <c r="E1604">
        <v>0</v>
      </c>
      <c r="F1604">
        <v>10078</v>
      </c>
      <c r="G1604">
        <v>30</v>
      </c>
      <c r="H1604">
        <v>1.9845207382417149</v>
      </c>
      <c r="I1604">
        <v>6</v>
      </c>
      <c r="J1604" t="s">
        <v>77</v>
      </c>
      <c r="K1604" t="s">
        <v>57</v>
      </c>
      <c r="L1604" t="s">
        <v>59</v>
      </c>
      <c r="M1604" t="s">
        <v>100</v>
      </c>
      <c r="N1604" t="s">
        <v>61</v>
      </c>
      <c r="O1604" t="s">
        <v>63</v>
      </c>
      <c r="P1604" t="s">
        <v>60</v>
      </c>
      <c r="Q1604" t="s">
        <v>62</v>
      </c>
      <c r="R1604" t="s">
        <v>65</v>
      </c>
      <c r="S1604" t="s">
        <v>69</v>
      </c>
      <c r="T1604">
        <v>2.0201634999999998</v>
      </c>
      <c r="U1604">
        <f>(T1604-0.014129973)/(27755.404-0.014129973)</f>
        <v>7.2275458438662108E-5</v>
      </c>
      <c r="V1604">
        <v>2.5107335000000001E-2</v>
      </c>
      <c r="W1604">
        <f>(V1604-0.006104506)/(0.96359551-0.006104506)</f>
        <v>1.9846483069411693E-2</v>
      </c>
      <c r="X1604">
        <v>0.94119841000000004</v>
      </c>
      <c r="Y1604">
        <f>(X1604-0.026912883)/(0.97887218-0.026912883)</f>
        <v>0.96042502014663356</v>
      </c>
      <c r="Z1604">
        <v>5.4134778000000001E-3</v>
      </c>
      <c r="AA1604">
        <f>(Z1604-0)/(0.8541435-0)</f>
        <v>6.3379020035860493E-3</v>
      </c>
      <c r="AB1604">
        <v>1.1293635E-2</v>
      </c>
      <c r="AC1604">
        <f>(AB1604-0)/(0.90509456-0)</f>
        <v>1.24778509330561E-2</v>
      </c>
      <c r="AD1604">
        <v>3.1734178999999999E-3</v>
      </c>
      <c r="AE1604" s="3">
        <f>(AD1604-0)/(0.42788053-0)</f>
        <v>7.4165980396443841E-3</v>
      </c>
      <c r="AF1604">
        <v>6.5335078000000005E-4</v>
      </c>
      <c r="AG1604">
        <f>(AF1604-0)/(0.48863637-0)</f>
        <v>1.3370899509588287E-3</v>
      </c>
      <c r="AH1604">
        <v>32</v>
      </c>
      <c r="AI1604">
        <f>(AH1604-0)/(78.5-0)</f>
        <v>0.40764331210191085</v>
      </c>
      <c r="AJ1604">
        <v>33.299999999999997</v>
      </c>
      <c r="AK1604">
        <f>(AJ1604-5.8)/(57.3-5.8)</f>
        <v>0.53398058252427183</v>
      </c>
      <c r="AL1604">
        <v>28.8</v>
      </c>
      <c r="AM1604">
        <f>(AL1604-5.5)/(55.8-5.5)</f>
        <v>0.46322067594433403</v>
      </c>
      <c r="AN1604">
        <v>5.9</v>
      </c>
      <c r="AO1604">
        <f>(AN1604-1.2)/(66.3-1.2)</f>
        <v>7.2196620583717369E-2</v>
      </c>
      <c r="AP1604">
        <v>0.1930184804928132</v>
      </c>
      <c r="AQ1604">
        <v>0.24136643643830499</v>
      </c>
      <c r="AR1604">
        <v>0.30782154190778432</v>
      </c>
      <c r="AS1604">
        <v>0.25779354116109748</v>
      </c>
      <c r="AT1604" t="s">
        <v>66</v>
      </c>
      <c r="AU1604" t="s">
        <v>66</v>
      </c>
      <c r="AZ1604">
        <v>-0.74771428600000001</v>
      </c>
      <c r="BA1604" t="s">
        <v>74</v>
      </c>
      <c r="BB1604">
        <v>-0.120190476</v>
      </c>
      <c r="BC1604" t="s">
        <v>74</v>
      </c>
    </row>
    <row r="1605" spans="1:55">
      <c r="A1605" s="1">
        <v>1603</v>
      </c>
      <c r="B1605" t="s">
        <v>1153</v>
      </c>
      <c r="C1605" t="s">
        <v>803</v>
      </c>
      <c r="D1605">
        <v>0</v>
      </c>
      <c r="E1605">
        <v>0</v>
      </c>
      <c r="F1605">
        <v>1160</v>
      </c>
      <c r="G1605">
        <v>102</v>
      </c>
      <c r="H1605">
        <v>0</v>
      </c>
      <c r="I1605">
        <v>0</v>
      </c>
      <c r="J1605" t="s">
        <v>77</v>
      </c>
      <c r="K1605" t="s">
        <v>57</v>
      </c>
      <c r="L1605" t="s">
        <v>59</v>
      </c>
      <c r="M1605" t="s">
        <v>100</v>
      </c>
      <c r="N1605" t="s">
        <v>61</v>
      </c>
      <c r="O1605" t="s">
        <v>63</v>
      </c>
      <c r="P1605" t="s">
        <v>60</v>
      </c>
      <c r="Q1605" t="s">
        <v>62</v>
      </c>
      <c r="R1605" t="s">
        <v>65</v>
      </c>
      <c r="S1605" t="s">
        <v>64</v>
      </c>
      <c r="T1605">
        <v>0.14309168</v>
      </c>
      <c r="U1605">
        <f>(T1605-0.014129973)/(27755.404-0.014129973)</f>
        <v>4.6463662590906552E-6</v>
      </c>
      <c r="V1605">
        <v>1.3731825E-2</v>
      </c>
      <c r="W1605">
        <f>(V1605-0.006104506)/(0.96359551-0.006104506)</f>
        <v>7.9659432497393989E-3</v>
      </c>
      <c r="X1605">
        <v>0.96042000999999999</v>
      </c>
      <c r="Y1605">
        <f>(X1605-0.026912883)/(0.97887218-0.026912883)</f>
        <v>0.9806166397469408</v>
      </c>
      <c r="Z1605">
        <v>8.0775445999999994E-4</v>
      </c>
      <c r="AA1605">
        <f>(Z1605-0)/(0.8541435-0)</f>
        <v>9.4568940699074568E-4</v>
      </c>
      <c r="AB1605">
        <v>8.0775441999999999E-3</v>
      </c>
      <c r="AC1605">
        <f>(AB1605-0)/(0.90509456-0)</f>
        <v>8.924530714227252E-3</v>
      </c>
      <c r="AD1605">
        <v>8.0775445999999994E-4</v>
      </c>
      <c r="AE1605" s="3">
        <f>(AD1605-0)/(0.42788053-0)</f>
        <v>1.8878037287651298E-3</v>
      </c>
      <c r="AF1605">
        <v>0</v>
      </c>
      <c r="AG1605">
        <f>(AF1605-0)/(0.48863637-0)</f>
        <v>0</v>
      </c>
      <c r="AH1605">
        <v>17.5</v>
      </c>
      <c r="AI1605">
        <f>(AH1605-0)/(78.5-0)</f>
        <v>0.22292993630573249</v>
      </c>
      <c r="AJ1605">
        <v>39.200000000000003</v>
      </c>
      <c r="AK1605">
        <f>(AJ1605-5.8)/(57.3-5.8)</f>
        <v>0.64854368932038842</v>
      </c>
      <c r="AL1605">
        <v>36.200000000000003</v>
      </c>
      <c r="AM1605">
        <f>(AL1605-5.5)/(55.8-5.5)</f>
        <v>0.61033797216699814</v>
      </c>
      <c r="AN1605">
        <v>7.1</v>
      </c>
      <c r="AO1605">
        <f>(AN1605-1.2)/(66.3-1.2)</f>
        <v>9.0629800307219663E-2</v>
      </c>
      <c r="AP1605">
        <v>0.21890145395799679</v>
      </c>
      <c r="AQ1605">
        <v>0.25040387722132479</v>
      </c>
      <c r="AR1605">
        <v>0.27302100161550891</v>
      </c>
      <c r="AS1605">
        <v>0.2576736672051696</v>
      </c>
      <c r="AT1605" t="s">
        <v>147</v>
      </c>
      <c r="AU1605" t="s">
        <v>104</v>
      </c>
      <c r="AZ1605">
        <v>0</v>
      </c>
      <c r="BA1605" t="s">
        <v>74</v>
      </c>
      <c r="BB1605">
        <v>0</v>
      </c>
      <c r="BC1605" t="s">
        <v>74</v>
      </c>
    </row>
    <row r="1606" spans="1:55">
      <c r="A1606" s="1">
        <v>1604</v>
      </c>
      <c r="B1606" t="s">
        <v>1153</v>
      </c>
      <c r="C1606" t="s">
        <v>1158</v>
      </c>
      <c r="D1606">
        <v>15</v>
      </c>
      <c r="E1606">
        <v>2</v>
      </c>
      <c r="F1606">
        <v>81327</v>
      </c>
      <c r="G1606">
        <v>41</v>
      </c>
      <c r="H1606">
        <v>0.44985510167175152</v>
      </c>
      <c r="I1606">
        <v>15</v>
      </c>
      <c r="J1606" t="s">
        <v>56</v>
      </c>
      <c r="K1606" t="s">
        <v>57</v>
      </c>
      <c r="L1606" t="s">
        <v>59</v>
      </c>
      <c r="M1606" t="s">
        <v>100</v>
      </c>
      <c r="N1606" t="s">
        <v>60</v>
      </c>
      <c r="O1606" t="s">
        <v>62</v>
      </c>
      <c r="P1606" t="s">
        <v>61</v>
      </c>
      <c r="Q1606" t="s">
        <v>63</v>
      </c>
      <c r="R1606" t="s">
        <v>65</v>
      </c>
      <c r="S1606" t="s">
        <v>64</v>
      </c>
      <c r="T1606">
        <v>11.682917</v>
      </c>
      <c r="U1606">
        <f>(T1606-0.014129973)/(27755.404-0.014129973)</f>
        <v>4.2041517275176541E-4</v>
      </c>
      <c r="V1606">
        <v>4.5894931999999999E-2</v>
      </c>
      <c r="W1606">
        <f>(V1606-0.006104506)/(0.96359551-0.006104506)</f>
        <v>4.1556971119072778E-2</v>
      </c>
      <c r="X1606">
        <v>0.85014027000000003</v>
      </c>
      <c r="Y1606">
        <f>(X1606-0.026912883)/(0.97887218-0.026912883)</f>
        <v>0.86477162373886673</v>
      </c>
      <c r="Z1606">
        <v>1.5065591E-2</v>
      </c>
      <c r="AA1606">
        <f>(Z1606-0)/(0.8541435-0)</f>
        <v>1.7638243456749365E-2</v>
      </c>
      <c r="AB1606">
        <v>4.387394E-2</v>
      </c>
      <c r="AC1606">
        <f>(AB1606-0)/(0.90509456-0)</f>
        <v>4.8474426804642382E-2</v>
      </c>
      <c r="AD1606">
        <v>8.9658637999999995E-3</v>
      </c>
      <c r="AE1606" s="3">
        <f>(AD1606-0)/(0.42788053-0)</f>
        <v>2.0954128948096798E-2</v>
      </c>
      <c r="AF1606">
        <v>9.4313046000000004E-4</v>
      </c>
      <c r="AG1606">
        <f>(AF1606-0)/(0.48863637-0)</f>
        <v>1.9301274278867126E-3</v>
      </c>
      <c r="AH1606">
        <v>26</v>
      </c>
      <c r="AI1606">
        <f>(AH1606-0)/(78.5-0)</f>
        <v>0.33121019108280253</v>
      </c>
      <c r="AJ1606">
        <v>34</v>
      </c>
      <c r="AK1606">
        <f>(AJ1606-5.8)/(57.3-5.8)</f>
        <v>0.54757281553398052</v>
      </c>
      <c r="AL1606">
        <v>31.6</v>
      </c>
      <c r="AM1606">
        <f>(AL1606-5.5)/(55.8-5.5)</f>
        <v>0.51888667992047721</v>
      </c>
      <c r="AN1606">
        <v>8.3000000000000007</v>
      </c>
      <c r="AO1606">
        <f>(AN1606-1.2)/(66.3-1.2)</f>
        <v>0.10906298003072198</v>
      </c>
      <c r="AP1606">
        <v>0.24512818000318459</v>
      </c>
      <c r="AQ1606">
        <v>0.32669059196746819</v>
      </c>
      <c r="AR1606">
        <v>0.24249476378868981</v>
      </c>
      <c r="AS1606">
        <v>0.18568646424065741</v>
      </c>
      <c r="AT1606" t="s">
        <v>147</v>
      </c>
      <c r="AU1606" t="s">
        <v>104</v>
      </c>
      <c r="AV1606">
        <v>87</v>
      </c>
      <c r="AW1606">
        <v>0.88059701499999998</v>
      </c>
      <c r="AX1606">
        <v>7.424E-2</v>
      </c>
      <c r="AY1606">
        <f>(AX1606-0)/(1.01692-0)</f>
        <v>7.300475946977146E-2</v>
      </c>
      <c r="AZ1606">
        <v>-5.5428571000000003E-2</v>
      </c>
      <c r="BA1606" t="s">
        <v>74</v>
      </c>
      <c r="BB1606">
        <v>9.7295238000000006E-2</v>
      </c>
      <c r="BC1606" t="s">
        <v>67</v>
      </c>
    </row>
    <row r="1607" spans="1:55">
      <c r="A1607" s="1">
        <v>1605</v>
      </c>
      <c r="B1607" t="s">
        <v>1153</v>
      </c>
      <c r="C1607" t="s">
        <v>1159</v>
      </c>
      <c r="D1607">
        <v>0</v>
      </c>
      <c r="E1607">
        <v>0</v>
      </c>
      <c r="F1607">
        <v>5813</v>
      </c>
      <c r="G1607">
        <v>102</v>
      </c>
      <c r="H1607">
        <v>0</v>
      </c>
      <c r="I1607">
        <v>0</v>
      </c>
      <c r="J1607" t="s">
        <v>77</v>
      </c>
      <c r="K1607" t="s">
        <v>57</v>
      </c>
      <c r="L1607" t="s">
        <v>100</v>
      </c>
      <c r="M1607" t="s">
        <v>59</v>
      </c>
      <c r="N1607" t="s">
        <v>60</v>
      </c>
      <c r="O1607" t="s">
        <v>61</v>
      </c>
      <c r="P1607" t="s">
        <v>62</v>
      </c>
      <c r="Q1607" t="s">
        <v>63</v>
      </c>
      <c r="R1607" t="s">
        <v>65</v>
      </c>
      <c r="S1607" t="s">
        <v>64</v>
      </c>
      <c r="T1607">
        <v>0.5583728</v>
      </c>
      <c r="U1607">
        <f>(T1607-0.014129973)/(27755.404-0.014129973)</f>
        <v>1.9608545567134224E-5</v>
      </c>
      <c r="V1607">
        <v>2.610966E-2</v>
      </c>
      <c r="W1607">
        <f>(V1607-0.006104506)/(0.96359551-0.006104506)</f>
        <v>2.0893307526051702E-2</v>
      </c>
      <c r="X1607">
        <v>0.76953870000000002</v>
      </c>
      <c r="Y1607">
        <f>(X1607-0.026912883)/(0.97887218-0.026912883)</f>
        <v>0.78010248898278267</v>
      </c>
      <c r="Z1607">
        <v>1.740644E-3</v>
      </c>
      <c r="AA1607">
        <f>(Z1607-0)/(0.8541435-0)</f>
        <v>2.0378823932980816E-3</v>
      </c>
      <c r="AB1607">
        <v>0.18154918</v>
      </c>
      <c r="AC1607">
        <f>(AB1607-0)/(0.90509456-0)</f>
        <v>0.20058587027636096</v>
      </c>
      <c r="AD1607">
        <v>4.0034815000000003E-3</v>
      </c>
      <c r="AE1607" s="3">
        <f>(AD1607-0)/(0.42788053-0)</f>
        <v>9.3565404810543734E-3</v>
      </c>
      <c r="AF1607">
        <v>1.0443863999999999E-3</v>
      </c>
      <c r="AG1607">
        <f>(AF1607-0)/(0.48863637-0)</f>
        <v>2.1373488837926656E-3</v>
      </c>
      <c r="AH1607">
        <v>27.3</v>
      </c>
      <c r="AI1607">
        <f>(AH1607-0)/(78.5-0)</f>
        <v>0.34777070063694271</v>
      </c>
      <c r="AJ1607">
        <v>33.200000000000003</v>
      </c>
      <c r="AK1607">
        <f>(AJ1607-5.8)/(57.3-5.8)</f>
        <v>0.53203883495145632</v>
      </c>
      <c r="AL1607">
        <v>32.5</v>
      </c>
      <c r="AM1607">
        <f>(AL1607-5.5)/(55.8-5.5)</f>
        <v>0.53677932405566608</v>
      </c>
      <c r="AN1607">
        <v>7</v>
      </c>
      <c r="AO1607">
        <f>(AN1607-1.2)/(66.3-1.2)</f>
        <v>8.9093701996927802E-2</v>
      </c>
      <c r="AP1607">
        <v>0.25552654482158399</v>
      </c>
      <c r="AQ1607">
        <v>0.28006962576153183</v>
      </c>
      <c r="AR1607">
        <v>0.26057441253263708</v>
      </c>
      <c r="AS1607">
        <v>0.20382941688424719</v>
      </c>
      <c r="AT1607" t="s">
        <v>147</v>
      </c>
      <c r="AU1607" t="s">
        <v>104</v>
      </c>
      <c r="AZ1607">
        <v>0</v>
      </c>
      <c r="BA1607" t="s">
        <v>74</v>
      </c>
      <c r="BB1607">
        <v>0</v>
      </c>
      <c r="BC1607" t="s">
        <v>74</v>
      </c>
    </row>
    <row r="1608" spans="1:55">
      <c r="A1608" s="1">
        <v>1606</v>
      </c>
      <c r="B1608" t="s">
        <v>1153</v>
      </c>
      <c r="C1608" t="s">
        <v>323</v>
      </c>
      <c r="D1608">
        <v>0</v>
      </c>
      <c r="E1608">
        <v>0</v>
      </c>
      <c r="F1608">
        <v>11699</v>
      </c>
      <c r="G1608">
        <v>102</v>
      </c>
      <c r="H1608">
        <v>0</v>
      </c>
      <c r="I1608">
        <v>0</v>
      </c>
      <c r="J1608" t="s">
        <v>77</v>
      </c>
      <c r="K1608" t="s">
        <v>57</v>
      </c>
      <c r="L1608" t="s">
        <v>59</v>
      </c>
      <c r="M1608" t="s">
        <v>100</v>
      </c>
      <c r="N1608" t="s">
        <v>60</v>
      </c>
      <c r="O1608" t="s">
        <v>61</v>
      </c>
      <c r="P1608" t="s">
        <v>62</v>
      </c>
      <c r="Q1608" t="s">
        <v>63</v>
      </c>
      <c r="R1608" t="s">
        <v>65</v>
      </c>
      <c r="S1608" t="s">
        <v>64</v>
      </c>
      <c r="T1608">
        <v>1.1823988999999999</v>
      </c>
      <c r="U1608">
        <f>(T1608-0.014129973)/(27755.404-0.014129973)</f>
        <v>4.2091605719493484E-5</v>
      </c>
      <c r="V1608">
        <v>3.5991713000000002E-2</v>
      </c>
      <c r="W1608">
        <f>(V1608-0.006104506)/(0.96359551-0.006104506)</f>
        <v>3.1214086477203085E-2</v>
      </c>
      <c r="X1608">
        <v>0.91437942000000005</v>
      </c>
      <c r="Y1608">
        <f>(X1608-0.026912883)/(0.97887218-0.026912883)</f>
        <v>0.93225260764484152</v>
      </c>
      <c r="Z1608">
        <v>4.6607973E-3</v>
      </c>
      <c r="AA1608">
        <f>(Z1608-0)/(0.8541435-0)</f>
        <v>5.4566911765997171E-3</v>
      </c>
      <c r="AB1608">
        <v>1.9678922000000001E-2</v>
      </c>
      <c r="AC1608">
        <f>(AB1608-0)/(0.90509456-0)</f>
        <v>2.1742393413567752E-2</v>
      </c>
      <c r="AD1608">
        <v>6.6459518999999996E-3</v>
      </c>
      <c r="AE1608" s="3">
        <f>(AD1608-0)/(0.42788053-0)</f>
        <v>1.5532260605548001E-2</v>
      </c>
      <c r="AF1608">
        <v>3.4524425000000001E-4</v>
      </c>
      <c r="AG1608">
        <f>(AF1608-0)/(0.48863637-0)</f>
        <v>7.0654636289148927E-4</v>
      </c>
      <c r="AH1608">
        <v>22.5</v>
      </c>
      <c r="AI1608">
        <f>(AH1608-0)/(78.5-0)</f>
        <v>0.28662420382165604</v>
      </c>
      <c r="AJ1608">
        <v>40.5</v>
      </c>
      <c r="AK1608">
        <f>(AJ1608-5.8)/(57.3-5.8)</f>
        <v>0.67378640776699039</v>
      </c>
      <c r="AL1608">
        <v>29.7</v>
      </c>
      <c r="AM1608">
        <f>(AL1608-5.5)/(55.8-5.5)</f>
        <v>0.4811133200795229</v>
      </c>
      <c r="AN1608">
        <v>7.4</v>
      </c>
      <c r="AO1608">
        <f>(AN1608-1.2)/(66.3-1.2)</f>
        <v>9.5238095238095247E-2</v>
      </c>
      <c r="AP1608">
        <v>0.23899533920248581</v>
      </c>
      <c r="AQ1608">
        <v>0.29380286552736068</v>
      </c>
      <c r="AR1608">
        <v>0.26756430174348361</v>
      </c>
      <c r="AS1608">
        <v>0.19963749352667021</v>
      </c>
      <c r="AT1608" t="s">
        <v>147</v>
      </c>
      <c r="AU1608" t="s">
        <v>104</v>
      </c>
      <c r="AZ1608">
        <v>0</v>
      </c>
      <c r="BA1608" t="s">
        <v>74</v>
      </c>
      <c r="BB1608">
        <v>0</v>
      </c>
      <c r="BC1608" t="s">
        <v>74</v>
      </c>
    </row>
    <row r="1609" spans="1:55">
      <c r="A1609" s="1">
        <v>1607</v>
      </c>
      <c r="B1609" t="s">
        <v>1153</v>
      </c>
      <c r="C1609" t="s">
        <v>1160</v>
      </c>
      <c r="D1609">
        <v>0</v>
      </c>
      <c r="E1609">
        <v>0</v>
      </c>
      <c r="F1609">
        <v>1751</v>
      </c>
      <c r="G1609">
        <v>102</v>
      </c>
      <c r="H1609">
        <v>0</v>
      </c>
      <c r="I1609">
        <v>0</v>
      </c>
      <c r="J1609" t="s">
        <v>77</v>
      </c>
      <c r="K1609" t="s">
        <v>57</v>
      </c>
      <c r="L1609" t="s">
        <v>59</v>
      </c>
      <c r="M1609" t="s">
        <v>100</v>
      </c>
      <c r="N1609" t="s">
        <v>63</v>
      </c>
      <c r="O1609" t="s">
        <v>61</v>
      </c>
      <c r="P1609" t="s">
        <v>60</v>
      </c>
      <c r="Q1609" t="s">
        <v>62</v>
      </c>
      <c r="R1609" t="s">
        <v>64</v>
      </c>
      <c r="S1609" t="s">
        <v>65</v>
      </c>
      <c r="T1609">
        <v>0.47301032999999998</v>
      </c>
      <c r="U1609">
        <f>(T1609-0.014129973)/(27755.404-0.014129973)</f>
        <v>1.6533017880449379E-5</v>
      </c>
      <c r="V1609">
        <v>3.6061820000000001E-2</v>
      </c>
      <c r="W1609">
        <f>(V1609-0.006104506)/(0.96359551-0.006104506)</f>
        <v>3.1287305964077763E-2</v>
      </c>
      <c r="X1609">
        <v>0.91184889999999996</v>
      </c>
      <c r="Y1609">
        <f>(X1609-0.026912883)/(0.97887218-0.026912883)</f>
        <v>0.92959438474815392</v>
      </c>
      <c r="Z1609">
        <v>3.4344589999999999E-3</v>
      </c>
      <c r="AA1609">
        <f>(Z1609-0)/(0.8541435-0)</f>
        <v>4.0209391044947369E-3</v>
      </c>
      <c r="AB1609">
        <v>2.4613623000000001E-2</v>
      </c>
      <c r="AC1609">
        <f>(AB1609-0)/(0.90509456-0)</f>
        <v>2.7194532027681174E-2</v>
      </c>
      <c r="AD1609">
        <v>2.2896393000000001E-3</v>
      </c>
      <c r="AE1609" s="3">
        <f>(AD1609-0)/(0.42788053-0)</f>
        <v>5.3511182198451518E-3</v>
      </c>
      <c r="AF1609">
        <v>0</v>
      </c>
      <c r="AG1609">
        <f>(AF1609-0)/(0.48863637-0)</f>
        <v>0</v>
      </c>
      <c r="AH1609">
        <v>21.9</v>
      </c>
      <c r="AI1609">
        <f>(AH1609-0)/(78.5-0)</f>
        <v>0.27898089171974522</v>
      </c>
      <c r="AJ1609">
        <v>35.200000000000003</v>
      </c>
      <c r="AK1609">
        <f>(AJ1609-5.8)/(57.3-5.8)</f>
        <v>0.57087378640776698</v>
      </c>
      <c r="AL1609">
        <v>38.200000000000003</v>
      </c>
      <c r="AM1609">
        <f>(AL1609-5.5)/(55.8-5.5)</f>
        <v>0.65009940357852891</v>
      </c>
      <c r="AN1609">
        <v>4.7</v>
      </c>
      <c r="AO1609">
        <f>(AN1609-1.2)/(66.3-1.2)</f>
        <v>5.3763440860215062E-2</v>
      </c>
      <c r="AP1609">
        <v>0.22724670864338881</v>
      </c>
      <c r="AQ1609">
        <v>0.24556382369776761</v>
      </c>
      <c r="AR1609">
        <v>0.26216370921579851</v>
      </c>
      <c r="AS1609">
        <v>0.26502575844304521</v>
      </c>
      <c r="AT1609" t="s">
        <v>147</v>
      </c>
      <c r="AU1609" t="s">
        <v>104</v>
      </c>
      <c r="AZ1609">
        <v>0</v>
      </c>
      <c r="BA1609" t="s">
        <v>74</v>
      </c>
      <c r="BB1609">
        <v>0</v>
      </c>
      <c r="BC1609" t="s">
        <v>74</v>
      </c>
    </row>
    <row r="1610" spans="1:55">
      <c r="A1610" s="1">
        <v>1608</v>
      </c>
      <c r="B1610" t="s">
        <v>1153</v>
      </c>
      <c r="C1610" t="s">
        <v>459</v>
      </c>
      <c r="D1610">
        <v>0</v>
      </c>
      <c r="E1610">
        <v>0</v>
      </c>
      <c r="F1610">
        <v>8966</v>
      </c>
      <c r="G1610">
        <v>102</v>
      </c>
      <c r="H1610">
        <v>0</v>
      </c>
      <c r="I1610">
        <v>0</v>
      </c>
      <c r="J1610" t="s">
        <v>77</v>
      </c>
      <c r="K1610" t="s">
        <v>57</v>
      </c>
      <c r="L1610" t="s">
        <v>59</v>
      </c>
      <c r="M1610" t="s">
        <v>100</v>
      </c>
      <c r="N1610" t="s">
        <v>60</v>
      </c>
      <c r="O1610" t="s">
        <v>61</v>
      </c>
      <c r="P1610" t="s">
        <v>62</v>
      </c>
      <c r="Q1610" t="s">
        <v>63</v>
      </c>
      <c r="R1610" t="s">
        <v>64</v>
      </c>
      <c r="S1610" t="s">
        <v>65</v>
      </c>
      <c r="T1610">
        <v>1.4129354999999999</v>
      </c>
      <c r="U1610">
        <f>(T1610-0.014129973)/(27755.404-0.014129973)</f>
        <v>5.0397617671750585E-5</v>
      </c>
      <c r="V1610">
        <v>3.0645162000000011E-2</v>
      </c>
      <c r="W1610">
        <f>(V1610-0.006104506)/(0.96359551-0.006104506)</f>
        <v>2.5630168740467887E-2</v>
      </c>
      <c r="X1610">
        <v>0.92131335000000003</v>
      </c>
      <c r="Y1610">
        <f>(X1610-0.026912883)/(0.97887218-0.026912883)</f>
        <v>0.93953645898370819</v>
      </c>
      <c r="Z1610">
        <v>4.3778801000000003E-3</v>
      </c>
      <c r="AA1610">
        <f>(Z1610-0)/(0.8541435-0)</f>
        <v>5.125462056434312E-3</v>
      </c>
      <c r="AB1610">
        <v>2.0276498E-2</v>
      </c>
      <c r="AC1610">
        <f>(AB1610-0)/(0.90509456-0)</f>
        <v>2.2402629400402097E-2</v>
      </c>
      <c r="AD1610">
        <v>6.4516128000000001E-3</v>
      </c>
      <c r="AE1610" s="3">
        <f>(AD1610-0)/(0.42788053-0)</f>
        <v>1.507807050720443E-2</v>
      </c>
      <c r="AF1610">
        <v>3.4562212999999999E-4</v>
      </c>
      <c r="AG1610">
        <f>(AF1610-0)/(0.48863637-0)</f>
        <v>7.073196986953714E-4</v>
      </c>
      <c r="AH1610">
        <v>21</v>
      </c>
      <c r="AI1610">
        <f>(AH1610-0)/(78.5-0)</f>
        <v>0.26751592356687898</v>
      </c>
      <c r="AJ1610">
        <v>36</v>
      </c>
      <c r="AK1610">
        <f>(AJ1610-5.8)/(57.3-5.8)</f>
        <v>0.58640776699029129</v>
      </c>
      <c r="AL1610">
        <v>37.1</v>
      </c>
      <c r="AM1610">
        <f>(AL1610-5.5)/(55.8-5.5)</f>
        <v>0.62823061630218691</v>
      </c>
      <c r="AN1610">
        <v>5.9</v>
      </c>
      <c r="AO1610">
        <f>(AN1610-1.2)/(66.3-1.2)</f>
        <v>7.2196620583717369E-2</v>
      </c>
      <c r="AP1610">
        <v>0.2473502304147466</v>
      </c>
      <c r="AQ1610">
        <v>0.29135944700460831</v>
      </c>
      <c r="AR1610">
        <v>0.26267281105990781</v>
      </c>
      <c r="AS1610">
        <v>0.19861751152073731</v>
      </c>
      <c r="AT1610" t="s">
        <v>147</v>
      </c>
      <c r="AU1610" t="s">
        <v>104</v>
      </c>
      <c r="AZ1610">
        <v>0</v>
      </c>
      <c r="BA1610" t="s">
        <v>74</v>
      </c>
      <c r="BB1610">
        <v>0</v>
      </c>
      <c r="BC1610" t="s">
        <v>74</v>
      </c>
    </row>
    <row r="1611" spans="1:55">
      <c r="A1611" s="1">
        <v>1609</v>
      </c>
      <c r="B1611" t="s">
        <v>1153</v>
      </c>
      <c r="C1611" t="s">
        <v>1161</v>
      </c>
      <c r="D1611">
        <v>3</v>
      </c>
      <c r="E1611">
        <v>0</v>
      </c>
      <c r="F1611">
        <v>9298</v>
      </c>
      <c r="G1611">
        <v>35</v>
      </c>
      <c r="H1611">
        <v>0.92185723504286632</v>
      </c>
      <c r="I1611">
        <v>3</v>
      </c>
      <c r="J1611" t="s">
        <v>77</v>
      </c>
      <c r="K1611" t="s">
        <v>57</v>
      </c>
      <c r="L1611" t="s">
        <v>59</v>
      </c>
      <c r="M1611" t="s">
        <v>100</v>
      </c>
      <c r="N1611" t="s">
        <v>61</v>
      </c>
      <c r="O1611" t="s">
        <v>60</v>
      </c>
      <c r="P1611" t="s">
        <v>63</v>
      </c>
      <c r="Q1611" t="s">
        <v>62</v>
      </c>
      <c r="R1611" t="s">
        <v>64</v>
      </c>
      <c r="S1611" t="s">
        <v>65</v>
      </c>
      <c r="T1611">
        <v>4.7856412000000006</v>
      </c>
      <c r="U1611">
        <f>(T1611-0.014129973)/(27755.404-0.014129973)</f>
        <v>1.7191295994558331E-4</v>
      </c>
      <c r="V1611">
        <v>3.7126273000000001E-2</v>
      </c>
      <c r="W1611">
        <f>(V1611-0.006104506)/(0.96359551-0.006104506)</f>
        <v>3.2399016670030249E-2</v>
      </c>
      <c r="X1611">
        <v>0.8976016</v>
      </c>
      <c r="Y1611">
        <f>(X1611-0.026912883)/(0.97887218-0.026912883)</f>
        <v>0.91462809360009856</v>
      </c>
      <c r="Z1611">
        <v>4.1616471000000014E-3</v>
      </c>
      <c r="AA1611">
        <f>(Z1611-0)/(0.8541435-0)</f>
        <v>4.8723043610353553E-3</v>
      </c>
      <c r="AB1611">
        <v>3.2526555999999998E-2</v>
      </c>
      <c r="AC1611">
        <f>(AB1611-0)/(0.90509456-0)</f>
        <v>3.5937190916272878E-2</v>
      </c>
      <c r="AD1611">
        <v>4.4901981000000004E-3</v>
      </c>
      <c r="AE1611" s="3">
        <f>(AD1611-0)/(0.42788053-0)</f>
        <v>1.0494046317087623E-2</v>
      </c>
      <c r="AF1611">
        <v>4.3806812000000012E-4</v>
      </c>
      <c r="AG1611">
        <f>(AF1611-0)/(0.48863637-0)</f>
        <v>8.9651148971985062E-4</v>
      </c>
      <c r="AH1611">
        <v>17.399999999999999</v>
      </c>
      <c r="AI1611">
        <f>(AH1611-0)/(78.5-0)</f>
        <v>0.22165605095541399</v>
      </c>
      <c r="AJ1611">
        <v>34.700000000000003</v>
      </c>
      <c r="AK1611">
        <f>(AJ1611-5.8)/(57.3-5.8)</f>
        <v>0.56116504854368932</v>
      </c>
      <c r="AL1611">
        <v>37.700000000000003</v>
      </c>
      <c r="AM1611">
        <f>(AL1611-5.5)/(55.8-5.5)</f>
        <v>0.64015904572564619</v>
      </c>
      <c r="AN1611">
        <v>10.199999999999999</v>
      </c>
      <c r="AO1611">
        <f>(AN1611-1.2)/(66.3-1.2)</f>
        <v>0.13824884792626729</v>
      </c>
      <c r="AP1611">
        <v>0.1676705727740663</v>
      </c>
      <c r="AQ1611">
        <v>0.28846785675172493</v>
      </c>
      <c r="AR1611">
        <v>0.30478589420654922</v>
      </c>
      <c r="AS1611">
        <v>0.2390756762676596</v>
      </c>
      <c r="AT1611" t="s">
        <v>104</v>
      </c>
      <c r="AU1611" t="s">
        <v>66</v>
      </c>
      <c r="AZ1611">
        <v>-1.6428570999999999E-2</v>
      </c>
      <c r="BA1611" t="s">
        <v>74</v>
      </c>
      <c r="BB1611">
        <v>4.2857143E-2</v>
      </c>
      <c r="BC1611" t="s">
        <v>67</v>
      </c>
    </row>
    <row r="1612" spans="1:55">
      <c r="A1612" s="1">
        <v>1610</v>
      </c>
      <c r="B1612" t="s">
        <v>1153</v>
      </c>
      <c r="C1612" t="s">
        <v>1162</v>
      </c>
      <c r="D1612">
        <v>0</v>
      </c>
      <c r="E1612">
        <v>0</v>
      </c>
      <c r="F1612">
        <v>2890</v>
      </c>
      <c r="G1612">
        <v>102</v>
      </c>
      <c r="H1612">
        <v>0</v>
      </c>
      <c r="I1612">
        <v>0</v>
      </c>
      <c r="J1612" t="s">
        <v>77</v>
      </c>
      <c r="K1612" t="s">
        <v>57</v>
      </c>
      <c r="L1612" t="s">
        <v>59</v>
      </c>
      <c r="M1612" t="s">
        <v>100</v>
      </c>
      <c r="N1612" t="s">
        <v>62</v>
      </c>
      <c r="O1612" t="s">
        <v>60</v>
      </c>
      <c r="P1612" t="s">
        <v>61</v>
      </c>
      <c r="Q1612" t="s">
        <v>63</v>
      </c>
      <c r="R1612" t="s">
        <v>65</v>
      </c>
      <c r="S1612" t="s">
        <v>64</v>
      </c>
      <c r="T1612">
        <v>0.69570105999999998</v>
      </c>
      <c r="U1612">
        <f>(T1612-0.014129973)/(27755.404-0.014129973)</f>
        <v>2.4556350683296563E-5</v>
      </c>
      <c r="V1612">
        <v>1.6780822000000001E-2</v>
      </c>
      <c r="W1612">
        <f>(V1612-0.006104506)/(0.96359551-0.006104506)</f>
        <v>1.1150304238263112E-2</v>
      </c>
      <c r="X1612">
        <v>0.94999999000000002</v>
      </c>
      <c r="Y1612">
        <f>(X1612-0.026912883)/(0.97887218-0.026912883)</f>
        <v>0.96967077259396739</v>
      </c>
      <c r="Z1612">
        <v>1.7123288E-3</v>
      </c>
      <c r="AA1612">
        <f>(Z1612-0)/(0.8541435-0)</f>
        <v>2.0047319917554838E-3</v>
      </c>
      <c r="AB1612">
        <v>8.2191777999999997E-3</v>
      </c>
      <c r="AC1612">
        <f>(AB1612-0)/(0.90509456-0)</f>
        <v>9.0810155791898692E-3</v>
      </c>
      <c r="AD1612">
        <v>6.8493149999999999E-3</v>
      </c>
      <c r="AE1612" s="3">
        <f>(AD1612-0)/(0.42788053-0)</f>
        <v>1.6007540703008853E-2</v>
      </c>
      <c r="AF1612">
        <v>1.7123288E-3</v>
      </c>
      <c r="AG1612">
        <f>(AF1612-0)/(0.48863637-0)</f>
        <v>3.5043007543625951E-3</v>
      </c>
      <c r="AH1612">
        <v>17.3</v>
      </c>
      <c r="AI1612">
        <f>(AH1612-0)/(78.5-0)</f>
        <v>0.22038216560509555</v>
      </c>
      <c r="AJ1612">
        <v>42.1</v>
      </c>
      <c r="AK1612">
        <f>(AJ1612-5.8)/(57.3-5.8)</f>
        <v>0.7048543689320389</v>
      </c>
      <c r="AL1612">
        <v>35.700000000000003</v>
      </c>
      <c r="AM1612">
        <f>(AL1612-5.5)/(55.8-5.5)</f>
        <v>0.60039761431411542</v>
      </c>
      <c r="AN1612">
        <v>4.8</v>
      </c>
      <c r="AO1612">
        <f>(AN1612-1.2)/(66.3-1.2)</f>
        <v>5.5299539170506909E-2</v>
      </c>
      <c r="AP1612">
        <v>0.29075342465753429</v>
      </c>
      <c r="AQ1612">
        <v>0.27876712328767123</v>
      </c>
      <c r="AR1612">
        <v>0.26130136986301372</v>
      </c>
      <c r="AS1612">
        <v>0.1691780821917809</v>
      </c>
      <c r="AT1612" t="s">
        <v>147</v>
      </c>
      <c r="AU1612" t="s">
        <v>104</v>
      </c>
      <c r="AZ1612">
        <v>0</v>
      </c>
      <c r="BA1612" t="s">
        <v>74</v>
      </c>
      <c r="BB1612">
        <v>0</v>
      </c>
      <c r="BC1612" t="s">
        <v>74</v>
      </c>
    </row>
    <row r="1613" spans="1:55">
      <c r="A1613" s="1">
        <v>1611</v>
      </c>
      <c r="B1613" t="s">
        <v>1153</v>
      </c>
      <c r="C1613" t="s">
        <v>1163</v>
      </c>
      <c r="D1613">
        <v>1</v>
      </c>
      <c r="E1613">
        <v>0</v>
      </c>
      <c r="F1613">
        <v>11586</v>
      </c>
      <c r="G1613">
        <v>3</v>
      </c>
      <c r="H1613">
        <v>2.877035502618102</v>
      </c>
      <c r="I1613">
        <v>1</v>
      </c>
      <c r="J1613" t="s">
        <v>77</v>
      </c>
      <c r="K1613" t="s">
        <v>57</v>
      </c>
      <c r="L1613" t="s">
        <v>59</v>
      </c>
      <c r="M1613" t="s">
        <v>100</v>
      </c>
      <c r="N1613" t="s">
        <v>61</v>
      </c>
      <c r="O1613" t="s">
        <v>60</v>
      </c>
      <c r="P1613" t="s">
        <v>63</v>
      </c>
      <c r="Q1613" t="s">
        <v>62</v>
      </c>
      <c r="R1613" t="s">
        <v>65</v>
      </c>
      <c r="S1613" t="s">
        <v>64</v>
      </c>
      <c r="T1613">
        <v>0.98880564999999998</v>
      </c>
      <c r="U1613">
        <f>(T1613-0.014129973)/(27755.404-0.014129973)</f>
        <v>3.5116627133115885E-5</v>
      </c>
      <c r="V1613">
        <v>2.3755961999999999E-2</v>
      </c>
      <c r="W1613">
        <f>(V1613-0.006104506)/(0.96359551-0.006104506)</f>
        <v>1.8435114195600316E-2</v>
      </c>
      <c r="X1613">
        <v>0.93953025000000001</v>
      </c>
      <c r="Y1613">
        <f>(X1613-0.026912883)/(0.97887218-0.026912883)</f>
        <v>0.95867267631716824</v>
      </c>
      <c r="Z1613">
        <v>2.3396022000000002E-3</v>
      </c>
      <c r="AA1613">
        <f>(Z1613-0)/(0.8541435-0)</f>
        <v>2.7391207683486445E-3</v>
      </c>
      <c r="AB1613">
        <v>1.4757492000000001E-2</v>
      </c>
      <c r="AC1613">
        <f>(AB1613-0)/(0.90509456-0)</f>
        <v>1.6304917355817496E-2</v>
      </c>
      <c r="AD1613">
        <v>2.7895258E-3</v>
      </c>
      <c r="AE1613" s="3">
        <f>(AD1613-0)/(0.42788053-0)</f>
        <v>6.5194034418906604E-3</v>
      </c>
      <c r="AF1613">
        <v>0</v>
      </c>
      <c r="AG1613">
        <f>(AF1613-0)/(0.48863637-0)</f>
        <v>0</v>
      </c>
      <c r="AH1613">
        <v>28.9</v>
      </c>
      <c r="AI1613">
        <f>(AH1613-0)/(78.5-0)</f>
        <v>0.36815286624203819</v>
      </c>
      <c r="AJ1613">
        <v>34.4</v>
      </c>
      <c r="AK1613">
        <f>(AJ1613-5.8)/(57.3-5.8)</f>
        <v>0.55533980582524267</v>
      </c>
      <c r="AL1613">
        <v>29.8</v>
      </c>
      <c r="AM1613">
        <f>(AL1613-5.5)/(55.8-5.5)</f>
        <v>0.48310139165009947</v>
      </c>
      <c r="AN1613">
        <v>6.8</v>
      </c>
      <c r="AO1613">
        <f>(AN1613-1.2)/(66.3-1.2)</f>
        <v>8.6021505376344093E-2</v>
      </c>
      <c r="AP1613">
        <v>0.22820120579501491</v>
      </c>
      <c r="AQ1613">
        <v>0.26032574462341401</v>
      </c>
      <c r="AR1613">
        <v>0.2663547196976514</v>
      </c>
      <c r="AS1613">
        <v>0.24511832988391979</v>
      </c>
      <c r="AT1613" t="s">
        <v>72</v>
      </c>
      <c r="AU1613" t="s">
        <v>66</v>
      </c>
      <c r="AZ1613">
        <v>7.7142856999999995E-2</v>
      </c>
      <c r="BA1613" t="s">
        <v>67</v>
      </c>
      <c r="BB1613">
        <v>0.15428571399999999</v>
      </c>
      <c r="BC1613" t="s">
        <v>67</v>
      </c>
    </row>
    <row r="1614" spans="1:55">
      <c r="A1614" s="1">
        <v>1612</v>
      </c>
      <c r="B1614" t="s">
        <v>1153</v>
      </c>
      <c r="C1614" t="s">
        <v>1164</v>
      </c>
      <c r="D1614">
        <v>37</v>
      </c>
      <c r="E1614">
        <v>2</v>
      </c>
      <c r="F1614">
        <v>90928</v>
      </c>
      <c r="G1614">
        <v>40</v>
      </c>
      <c r="H1614">
        <v>1.017288404011965</v>
      </c>
      <c r="I1614">
        <v>37</v>
      </c>
      <c r="J1614" t="s">
        <v>77</v>
      </c>
      <c r="K1614" t="s">
        <v>57</v>
      </c>
      <c r="L1614" t="s">
        <v>59</v>
      </c>
      <c r="M1614" t="s">
        <v>100</v>
      </c>
      <c r="N1614" t="s">
        <v>60</v>
      </c>
      <c r="O1614" t="s">
        <v>61</v>
      </c>
      <c r="P1614" t="s">
        <v>62</v>
      </c>
      <c r="Q1614" t="s">
        <v>63</v>
      </c>
      <c r="R1614" t="s">
        <v>65</v>
      </c>
      <c r="S1614" t="s">
        <v>64</v>
      </c>
      <c r="T1614">
        <v>7.7495779999999996</v>
      </c>
      <c r="U1614">
        <f>(T1614-0.014129973)/(27755.404-0.014129973)</f>
        <v>2.7870075193407739E-4</v>
      </c>
      <c r="V1614">
        <v>2.8460619999999999E-2</v>
      </c>
      <c r="W1614">
        <f>(V1614-0.006104506)/(0.96359551-0.006104506)</f>
        <v>2.3348641299610583E-2</v>
      </c>
      <c r="X1614">
        <v>0.92727166000000005</v>
      </c>
      <c r="Y1614">
        <f>(X1614-0.026912883)/(0.97887218-0.026912883)</f>
        <v>0.94579545558028222</v>
      </c>
      <c r="Z1614">
        <v>2.7324545999999998E-3</v>
      </c>
      <c r="AA1614">
        <f>(Z1614-0)/(0.8541435-0)</f>
        <v>3.1990580037195154E-3</v>
      </c>
      <c r="AB1614">
        <v>1.1478268E-2</v>
      </c>
      <c r="AC1614">
        <f>(AB1614-0)/(0.90509456-0)</f>
        <v>1.2681843983240822E-2</v>
      </c>
      <c r="AD1614">
        <v>8.1875696999999994E-3</v>
      </c>
      <c r="AE1614" s="3">
        <f>(AD1614-0)/(0.42788053-0)</f>
        <v>1.9135177055146679E-2</v>
      </c>
      <c r="AF1614">
        <v>6.2679959000000007E-4</v>
      </c>
      <c r="AG1614">
        <f>(AF1614-0)/(0.48863637-0)</f>
        <v>1.2827526325967101E-3</v>
      </c>
      <c r="AH1614">
        <v>29.9</v>
      </c>
      <c r="AI1614">
        <f>(AH1614-0)/(78.5-0)</f>
        <v>0.3808917197452229</v>
      </c>
      <c r="AJ1614">
        <v>34.1</v>
      </c>
      <c r="AK1614">
        <f>(AJ1614-5.8)/(57.3-5.8)</f>
        <v>0.54951456310679614</v>
      </c>
      <c r="AL1614">
        <v>29.9</v>
      </c>
      <c r="AM1614">
        <f>(AL1614-5.5)/(55.8-5.5)</f>
        <v>0.48508946322067592</v>
      </c>
      <c r="AN1614">
        <v>6.1</v>
      </c>
      <c r="AO1614">
        <f>(AN1614-1.2)/(66.3-1.2)</f>
        <v>7.5268817204301078E-2</v>
      </c>
      <c r="AP1614">
        <v>0.23858539165181281</v>
      </c>
      <c r="AQ1614">
        <v>0.29402777505729338</v>
      </c>
      <c r="AR1614">
        <v>0.27201143909270759</v>
      </c>
      <c r="AS1614">
        <v>0.19537539419818609</v>
      </c>
      <c r="AT1614" t="s">
        <v>104</v>
      </c>
      <c r="AU1614" t="s">
        <v>66</v>
      </c>
      <c r="AV1614">
        <v>60</v>
      </c>
      <c r="AW1614">
        <v>0.47761194000000001</v>
      </c>
      <c r="AX1614">
        <v>0.52615999999999996</v>
      </c>
      <c r="AY1614">
        <f>(AX1614-0)/(1.01692-0)</f>
        <v>0.51740549895763677</v>
      </c>
      <c r="AZ1614">
        <v>-0.30616216200000002</v>
      </c>
      <c r="BA1614" t="s">
        <v>74</v>
      </c>
      <c r="BB1614">
        <v>-0.120803089</v>
      </c>
      <c r="BC1614" t="s">
        <v>74</v>
      </c>
    </row>
    <row r="1615" spans="1:55">
      <c r="A1615" s="1">
        <v>1613</v>
      </c>
      <c r="B1615" t="s">
        <v>1153</v>
      </c>
      <c r="C1615" t="s">
        <v>593</v>
      </c>
      <c r="D1615">
        <v>146</v>
      </c>
      <c r="E1615">
        <v>1</v>
      </c>
      <c r="F1615">
        <v>89513</v>
      </c>
      <c r="G1615">
        <v>40</v>
      </c>
      <c r="H1615">
        <v>4.0776200105012679</v>
      </c>
      <c r="I1615">
        <v>146</v>
      </c>
      <c r="J1615" t="s">
        <v>56</v>
      </c>
      <c r="K1615" t="s">
        <v>57</v>
      </c>
      <c r="L1615" t="s">
        <v>59</v>
      </c>
      <c r="M1615" t="s">
        <v>117</v>
      </c>
      <c r="N1615" t="s">
        <v>60</v>
      </c>
      <c r="O1615" t="s">
        <v>62</v>
      </c>
      <c r="P1615" t="s">
        <v>61</v>
      </c>
      <c r="Q1615" t="s">
        <v>63</v>
      </c>
      <c r="R1615" t="s">
        <v>69</v>
      </c>
      <c r="S1615" t="s">
        <v>65</v>
      </c>
      <c r="T1615">
        <v>16.581696000000001</v>
      </c>
      <c r="U1615">
        <f>(T1615-0.014129973)/(27755.404-0.014129973)</f>
        <v>5.9691346814376E-4</v>
      </c>
      <c r="V1615">
        <v>4.0142658999999997E-2</v>
      </c>
      <c r="W1615">
        <f>(V1615-0.006104506)/(0.96359551-0.006104506)</f>
        <v>3.5549318852921563E-2</v>
      </c>
      <c r="X1615">
        <v>0.91247451000000002</v>
      </c>
      <c r="Y1615">
        <f>(X1615-0.026912883)/(0.97887218-0.026912883)</f>
        <v>0.9302515662074573</v>
      </c>
      <c r="Z1615">
        <v>4.1653258000000004E-3</v>
      </c>
      <c r="AA1615">
        <f>(Z1615-0)/(0.8541435-0)</f>
        <v>4.8766112485782546E-3</v>
      </c>
      <c r="AB1615">
        <v>8.518359599999999E-3</v>
      </c>
      <c r="AC1615">
        <f>(AB1615-0)/(0.90509456-0)</f>
        <v>9.4115686652674162E-3</v>
      </c>
      <c r="AD1615">
        <v>1.5597626E-2</v>
      </c>
      <c r="AE1615" s="3">
        <f>(AD1615-0)/(0.42788053-0)</f>
        <v>3.6453226792067403E-2</v>
      </c>
      <c r="AF1615">
        <v>5.9887732000000007E-4</v>
      </c>
      <c r="AG1615">
        <f>(AF1615-0)/(0.48863637-0)</f>
        <v>1.2256093831083431E-3</v>
      </c>
      <c r="AH1615">
        <v>49</v>
      </c>
      <c r="AI1615">
        <f>(AH1615-0)/(78.5-0)</f>
        <v>0.62420382165605093</v>
      </c>
      <c r="AJ1615">
        <v>28.9</v>
      </c>
      <c r="AK1615">
        <f>(AJ1615-5.8)/(57.3-5.8)</f>
        <v>0.44854368932038829</v>
      </c>
      <c r="AL1615">
        <v>18.8</v>
      </c>
      <c r="AM1615">
        <f>(AL1615-5.5)/(55.8-5.5)</f>
        <v>0.26441351888667997</v>
      </c>
      <c r="AN1615">
        <v>3.3</v>
      </c>
      <c r="AO1615">
        <f>(AN1615-1.2)/(66.3-1.2)</f>
        <v>3.2258064516129031E-2</v>
      </c>
      <c r="AP1615">
        <v>0.2368604526439988</v>
      </c>
      <c r="AQ1615">
        <v>0.42050126926239761</v>
      </c>
      <c r="AR1615">
        <v>0.2161947155779613</v>
      </c>
      <c r="AS1615">
        <v>0.1264435625156424</v>
      </c>
      <c r="AT1615" t="s">
        <v>72</v>
      </c>
      <c r="AU1615" t="s">
        <v>66</v>
      </c>
      <c r="AV1615">
        <v>57</v>
      </c>
      <c r="AW1615">
        <v>0.43283582100000001</v>
      </c>
      <c r="AX1615">
        <v>0.64071999999999996</v>
      </c>
      <c r="AY1615">
        <f>(AX1615-0)/(1.01692-0)</f>
        <v>0.63005939503599095</v>
      </c>
      <c r="AZ1615">
        <v>-0.17824657499999999</v>
      </c>
      <c r="BA1615" t="s">
        <v>74</v>
      </c>
      <c r="BB1615">
        <v>-5.7988258000000001E-2</v>
      </c>
      <c r="BC1615" t="s">
        <v>74</v>
      </c>
    </row>
    <row r="1616" spans="1:55">
      <c r="A1616" s="1">
        <v>1614</v>
      </c>
      <c r="B1616" t="s">
        <v>1153</v>
      </c>
      <c r="C1616" t="s">
        <v>332</v>
      </c>
      <c r="D1616">
        <v>0</v>
      </c>
      <c r="E1616">
        <v>0</v>
      </c>
      <c r="F1616">
        <v>1206</v>
      </c>
      <c r="G1616">
        <v>102</v>
      </c>
      <c r="H1616">
        <v>0</v>
      </c>
      <c r="I1616">
        <v>0</v>
      </c>
      <c r="J1616" t="s">
        <v>77</v>
      </c>
      <c r="K1616" t="s">
        <v>57</v>
      </c>
      <c r="L1616" t="s">
        <v>59</v>
      </c>
      <c r="M1616" t="s">
        <v>100</v>
      </c>
      <c r="N1616" t="s">
        <v>60</v>
      </c>
      <c r="O1616" t="s">
        <v>61</v>
      </c>
      <c r="P1616" t="s">
        <v>62</v>
      </c>
      <c r="Q1616" t="s">
        <v>63</v>
      </c>
      <c r="R1616" t="s">
        <v>64</v>
      </c>
      <c r="S1616" t="s">
        <v>65</v>
      </c>
      <c r="T1616">
        <v>0.10468755</v>
      </c>
      <c r="U1616">
        <f>(T1616-0.014129973)/(27755.404-0.014129973)</f>
        <v>3.2627023948884602E-6</v>
      </c>
      <c r="V1616">
        <v>8.6750789000000009E-3</v>
      </c>
      <c r="W1616">
        <f>(V1616-0.006104506)/(0.96359551-0.006104506)</f>
        <v>2.684696659562559E-3</v>
      </c>
      <c r="X1616">
        <v>0.97397476000000005</v>
      </c>
      <c r="Y1616">
        <f>(X1616-0.026912883)/(0.97887218-0.026912883)</f>
        <v>0.99485543130317278</v>
      </c>
      <c r="Z1616">
        <v>3.9432175000000003E-3</v>
      </c>
      <c r="AA1616">
        <f>(Z1616-0)/(0.8541435-0)</f>
        <v>4.6165749666186072E-3</v>
      </c>
      <c r="AB1616">
        <v>5.5205048999999997E-3</v>
      </c>
      <c r="AC1616">
        <f>(AB1616-0)/(0.90509456-0)</f>
        <v>6.0993681146420762E-3</v>
      </c>
      <c r="AD1616">
        <v>7.8864354999999998E-4</v>
      </c>
      <c r="AE1616" s="3">
        <f>(AD1616-0)/(0.42788053-0)</f>
        <v>1.843139602542794E-3</v>
      </c>
      <c r="AF1616">
        <v>0</v>
      </c>
      <c r="AG1616">
        <f>(AF1616-0)/(0.48863637-0)</f>
        <v>0</v>
      </c>
      <c r="AH1616">
        <v>16.8</v>
      </c>
      <c r="AI1616">
        <f>(AH1616-0)/(78.5-0)</f>
        <v>0.21401273885350319</v>
      </c>
      <c r="AJ1616">
        <v>37</v>
      </c>
      <c r="AK1616">
        <f>(AJ1616-5.8)/(57.3-5.8)</f>
        <v>0.60582524271844662</v>
      </c>
      <c r="AL1616">
        <v>41.6</v>
      </c>
      <c r="AM1616">
        <f>(AL1616-5.5)/(55.8-5.5)</f>
        <v>0.71769383697813127</v>
      </c>
      <c r="AN1616">
        <v>4.5999999999999996</v>
      </c>
      <c r="AO1616">
        <f>(AN1616-1.2)/(66.3-1.2)</f>
        <v>5.2227342549923193E-2</v>
      </c>
      <c r="AP1616">
        <v>0.23738170347003151</v>
      </c>
      <c r="AQ1616">
        <v>0.27681388012618291</v>
      </c>
      <c r="AR1616">
        <v>0.2531545741324922</v>
      </c>
      <c r="AS1616">
        <v>0.23264984227129329</v>
      </c>
      <c r="AT1616" t="s">
        <v>147</v>
      </c>
      <c r="AU1616" t="s">
        <v>104</v>
      </c>
      <c r="AZ1616">
        <v>0</v>
      </c>
      <c r="BA1616" t="s">
        <v>74</v>
      </c>
      <c r="BB1616">
        <v>0</v>
      </c>
      <c r="BC1616" t="s">
        <v>74</v>
      </c>
    </row>
    <row r="1617" spans="1:55">
      <c r="A1617" s="1">
        <v>1615</v>
      </c>
      <c r="B1617" t="s">
        <v>1153</v>
      </c>
      <c r="C1617" t="s">
        <v>1165</v>
      </c>
      <c r="D1617">
        <v>6</v>
      </c>
      <c r="E1617">
        <v>0</v>
      </c>
      <c r="F1617">
        <v>13399</v>
      </c>
      <c r="G1617">
        <v>29</v>
      </c>
      <c r="H1617">
        <v>1.5441193501316359</v>
      </c>
      <c r="I1617">
        <v>6</v>
      </c>
      <c r="J1617" t="s">
        <v>77</v>
      </c>
      <c r="K1617" t="s">
        <v>100</v>
      </c>
      <c r="L1617" t="s">
        <v>57</v>
      </c>
      <c r="M1617" t="s">
        <v>59</v>
      </c>
      <c r="N1617" t="s">
        <v>62</v>
      </c>
      <c r="O1617" t="s">
        <v>60</v>
      </c>
      <c r="P1617" t="s">
        <v>61</v>
      </c>
      <c r="Q1617" t="s">
        <v>63</v>
      </c>
      <c r="R1617" t="s">
        <v>64</v>
      </c>
      <c r="S1617" t="s">
        <v>65</v>
      </c>
      <c r="T1617">
        <v>1.7722343</v>
      </c>
      <c r="U1617">
        <f>(T1617-0.014129973)/(27755.404-0.014129973)</f>
        <v>6.3342807837787717E-5</v>
      </c>
      <c r="V1617">
        <v>3.0770349999999998E-2</v>
      </c>
      <c r="W1617">
        <f>(V1617-0.006104506)/(0.96359551-0.006104506)</f>
        <v>2.5760914616384217E-2</v>
      </c>
      <c r="X1617">
        <v>0.30457552999999998</v>
      </c>
      <c r="Y1617">
        <f>(X1617-0.026912883)/(0.97887218-0.026912883)</f>
        <v>0.29167491496225179</v>
      </c>
      <c r="Z1617">
        <v>2.5460101000000001E-3</v>
      </c>
      <c r="AA1617">
        <f>(Z1617-0)/(0.8541435-0)</f>
        <v>2.9807755956698144E-3</v>
      </c>
      <c r="AB1617">
        <v>0.62951915999999997</v>
      </c>
      <c r="AC1617">
        <f>(AB1617-0)/(0.90509456-0)</f>
        <v>0.69552860863510213</v>
      </c>
      <c r="AD1617">
        <v>3.9281296E-3</v>
      </c>
      <c r="AE1617" s="3">
        <f>(AD1617-0)/(0.42788053-0)</f>
        <v>9.180435482773662E-3</v>
      </c>
      <c r="AF1617">
        <v>2.1822943E-4</v>
      </c>
      <c r="AG1617">
        <f>(AF1617-0)/(0.48863637-0)</f>
        <v>4.4660906023020759E-4</v>
      </c>
      <c r="AH1617">
        <v>19</v>
      </c>
      <c r="AI1617">
        <f>(AH1617-0)/(78.5-0)</f>
        <v>0.24203821656050956</v>
      </c>
      <c r="AJ1617">
        <v>28.4</v>
      </c>
      <c r="AK1617">
        <f>(AJ1617-5.8)/(57.3-5.8)</f>
        <v>0.43883495145631063</v>
      </c>
      <c r="AL1617">
        <v>41.6</v>
      </c>
      <c r="AM1617">
        <f>(AL1617-5.5)/(55.8-5.5)</f>
        <v>0.71769383697813127</v>
      </c>
      <c r="AN1617">
        <v>11.1</v>
      </c>
      <c r="AO1617">
        <f>(AN1617-1.2)/(66.3-1.2)</f>
        <v>0.15207373271889402</v>
      </c>
      <c r="AP1617">
        <v>0.33927402342329233</v>
      </c>
      <c r="AQ1617">
        <v>0.31243180330253872</v>
      </c>
      <c r="AR1617">
        <v>0.22804975631046781</v>
      </c>
      <c r="AS1617">
        <v>0.1202444169637011</v>
      </c>
      <c r="AT1617" t="s">
        <v>66</v>
      </c>
      <c r="AU1617" t="s">
        <v>66</v>
      </c>
      <c r="AZ1617">
        <v>-0.20190476199999999</v>
      </c>
      <c r="BA1617" t="s">
        <v>74</v>
      </c>
      <c r="BB1617">
        <v>0.176761905</v>
      </c>
      <c r="BC1617" t="s">
        <v>67</v>
      </c>
    </row>
    <row r="1618" spans="1:55">
      <c r="A1618" s="1">
        <v>1616</v>
      </c>
      <c r="B1618" t="s">
        <v>1153</v>
      </c>
      <c r="C1618" t="s">
        <v>1166</v>
      </c>
      <c r="D1618">
        <v>3</v>
      </c>
      <c r="E1618">
        <v>0</v>
      </c>
      <c r="F1618">
        <v>884</v>
      </c>
      <c r="G1618">
        <v>22</v>
      </c>
      <c r="H1618">
        <v>15.42575071986837</v>
      </c>
      <c r="I1618">
        <v>3</v>
      </c>
      <c r="J1618" t="s">
        <v>77</v>
      </c>
      <c r="K1618" t="s">
        <v>57</v>
      </c>
      <c r="L1618" t="s">
        <v>59</v>
      </c>
      <c r="M1618" t="s">
        <v>100</v>
      </c>
      <c r="N1618" t="s">
        <v>63</v>
      </c>
      <c r="O1618" t="s">
        <v>61</v>
      </c>
      <c r="P1618" t="s">
        <v>62</v>
      </c>
      <c r="Q1618" t="s">
        <v>60</v>
      </c>
      <c r="R1618" t="s">
        <v>64</v>
      </c>
      <c r="S1618" t="s">
        <v>65</v>
      </c>
      <c r="T1618">
        <v>0.27155504000000003</v>
      </c>
      <c r="U1618">
        <f>(T1618-0.014129973)/(27755.404-0.014129973)</f>
        <v>9.2747775551152648E-6</v>
      </c>
      <c r="V1618">
        <v>3.9951573999999997E-2</v>
      </c>
      <c r="W1618">
        <f>(V1618-0.006104506)/(0.96359551-0.006104506)</f>
        <v>3.5349750398281546E-2</v>
      </c>
      <c r="X1618">
        <v>0.89588380000000001</v>
      </c>
      <c r="Y1618">
        <f>(X1618-0.026912883)/(0.97887218-0.026912883)</f>
        <v>0.91282360468401413</v>
      </c>
      <c r="Z1618">
        <v>6.0532689000000004E-3</v>
      </c>
      <c r="AA1618">
        <f>(Z1618-0)/(0.8541435-0)</f>
        <v>7.0869460459512959E-3</v>
      </c>
      <c r="AB1618">
        <v>1.6949153000000002E-2</v>
      </c>
      <c r="AC1618">
        <f>(AB1618-0)/(0.90509456-0)</f>
        <v>1.8726389207333213E-2</v>
      </c>
      <c r="AD1618">
        <v>6.0532689000000004E-3</v>
      </c>
      <c r="AE1618" s="3">
        <f>(AD1618-0)/(0.42788053-0)</f>
        <v>1.414710059371012E-2</v>
      </c>
      <c r="AF1618">
        <v>0</v>
      </c>
      <c r="AG1618">
        <f>(AF1618-0)/(0.48863637-0)</f>
        <v>0</v>
      </c>
      <c r="AH1618">
        <v>25.9</v>
      </c>
      <c r="AI1618">
        <f>(AH1618-0)/(78.5-0)</f>
        <v>0.32993630573248406</v>
      </c>
      <c r="AJ1618">
        <v>28.8</v>
      </c>
      <c r="AK1618">
        <f>(AJ1618-5.8)/(57.3-5.8)</f>
        <v>0.44660194174757284</v>
      </c>
      <c r="AL1618">
        <v>40</v>
      </c>
      <c r="AM1618">
        <f>(AL1618-5.5)/(55.8-5.5)</f>
        <v>0.68588469184890655</v>
      </c>
      <c r="AN1618">
        <v>5.2</v>
      </c>
      <c r="AO1618">
        <f>(AN1618-1.2)/(66.3-1.2)</f>
        <v>6.1443932411674354E-2</v>
      </c>
      <c r="AP1618">
        <v>0.23849878934624699</v>
      </c>
      <c r="AQ1618">
        <v>0.22760290556900731</v>
      </c>
      <c r="AR1618">
        <v>0.26271186440677968</v>
      </c>
      <c r="AS1618">
        <v>0.27118644067796599</v>
      </c>
      <c r="AT1618" t="s">
        <v>79</v>
      </c>
      <c r="AU1618" t="s">
        <v>72</v>
      </c>
      <c r="AZ1618">
        <v>-0.192</v>
      </c>
      <c r="BA1618" t="s">
        <v>74</v>
      </c>
      <c r="BB1618">
        <v>-1.2217142860000001</v>
      </c>
      <c r="BC1618" t="s">
        <v>74</v>
      </c>
    </row>
    <row r="1619" spans="1:55">
      <c r="A1619" s="1">
        <v>1617</v>
      </c>
      <c r="B1619" t="s">
        <v>1153</v>
      </c>
      <c r="C1619" t="s">
        <v>1167</v>
      </c>
      <c r="D1619">
        <v>0</v>
      </c>
      <c r="E1619">
        <v>0</v>
      </c>
      <c r="F1619">
        <v>3079</v>
      </c>
      <c r="G1619">
        <v>102</v>
      </c>
      <c r="H1619">
        <v>0</v>
      </c>
      <c r="I1619">
        <v>0</v>
      </c>
      <c r="J1619" t="s">
        <v>77</v>
      </c>
      <c r="K1619" t="s">
        <v>57</v>
      </c>
      <c r="L1619" t="s">
        <v>59</v>
      </c>
      <c r="M1619" t="s">
        <v>100</v>
      </c>
      <c r="N1619" t="s">
        <v>63</v>
      </c>
      <c r="O1619" t="s">
        <v>61</v>
      </c>
      <c r="P1619" t="s">
        <v>60</v>
      </c>
      <c r="Q1619" t="s">
        <v>62</v>
      </c>
      <c r="R1619" t="s">
        <v>64</v>
      </c>
      <c r="S1619" t="s">
        <v>65</v>
      </c>
      <c r="T1619">
        <v>0.75514232999999997</v>
      </c>
      <c r="U1619">
        <f>(T1619-0.014129973)/(27755.404-0.014129973)</f>
        <v>2.6697962466750215E-5</v>
      </c>
      <c r="V1619">
        <v>2.338662E-2</v>
      </c>
      <c r="W1619">
        <f>(V1619-0.006104506)/(0.96359551-0.006104506)</f>
        <v>1.80493748012279E-2</v>
      </c>
      <c r="X1619">
        <v>0.94138544999999996</v>
      </c>
      <c r="Y1619">
        <f>(X1619-0.026912883)/(0.97887218-0.026912883)</f>
        <v>0.96062149913537753</v>
      </c>
      <c r="Z1619">
        <v>5.3285969999999992E-3</v>
      </c>
      <c r="AA1619">
        <f>(Z1619-0)/(0.8541435-0)</f>
        <v>6.2385266644305075E-3</v>
      </c>
      <c r="AB1619">
        <v>7.6968618999999983E-3</v>
      </c>
      <c r="AC1619">
        <f>(AB1619-0)/(0.90509456-0)</f>
        <v>8.5039312356490118E-3</v>
      </c>
      <c r="AD1619">
        <v>4.1444641999999997E-3</v>
      </c>
      <c r="AE1619" s="3">
        <f>(AD1619-0)/(0.42788053-0)</f>
        <v>9.6860312854151129E-3</v>
      </c>
      <c r="AF1619">
        <v>2.9603315999999997E-4</v>
      </c>
      <c r="AG1619">
        <f>(AF1619-0)/(0.48863637-0)</f>
        <v>6.0583529629609843E-4</v>
      </c>
      <c r="AH1619">
        <v>26.6</v>
      </c>
      <c r="AI1619">
        <f>(AH1619-0)/(78.5-0)</f>
        <v>0.33885350318471341</v>
      </c>
      <c r="AJ1619">
        <v>31.6</v>
      </c>
      <c r="AK1619">
        <f>(AJ1619-5.8)/(57.3-5.8)</f>
        <v>0.50097087378640781</v>
      </c>
      <c r="AL1619">
        <v>33.1</v>
      </c>
      <c r="AM1619">
        <f>(AL1619-5.5)/(55.8-5.5)</f>
        <v>0.54870775347912526</v>
      </c>
      <c r="AN1619">
        <v>8.6</v>
      </c>
      <c r="AO1619">
        <f>(AN1619-1.2)/(66.3-1.2)</f>
        <v>0.11367127496159754</v>
      </c>
      <c r="AP1619">
        <v>0.16814683244523379</v>
      </c>
      <c r="AQ1619">
        <v>0.22291296625222021</v>
      </c>
      <c r="AR1619">
        <v>0.30343398460627591</v>
      </c>
      <c r="AS1619">
        <v>0.30550621669626998</v>
      </c>
      <c r="AT1619" t="s">
        <v>147</v>
      </c>
      <c r="AU1619" t="s">
        <v>104</v>
      </c>
      <c r="AZ1619">
        <v>0</v>
      </c>
      <c r="BA1619" t="s">
        <v>74</v>
      </c>
      <c r="BB1619">
        <v>0</v>
      </c>
      <c r="BC1619" t="s">
        <v>74</v>
      </c>
    </row>
    <row r="1620" spans="1:55">
      <c r="A1620" s="1">
        <v>1618</v>
      </c>
      <c r="B1620" t="s">
        <v>1153</v>
      </c>
      <c r="C1620" t="s">
        <v>1168</v>
      </c>
      <c r="D1620">
        <v>1</v>
      </c>
      <c r="E1620">
        <v>0</v>
      </c>
      <c r="F1620">
        <v>16096</v>
      </c>
      <c r="G1620">
        <v>39</v>
      </c>
      <c r="H1620">
        <v>0.15930060661671</v>
      </c>
      <c r="I1620">
        <v>1</v>
      </c>
      <c r="J1620" t="s">
        <v>77</v>
      </c>
      <c r="K1620" t="s">
        <v>57</v>
      </c>
      <c r="L1620" t="s">
        <v>100</v>
      </c>
      <c r="M1620" t="s">
        <v>59</v>
      </c>
      <c r="N1620" t="s">
        <v>60</v>
      </c>
      <c r="O1620" t="s">
        <v>62</v>
      </c>
      <c r="P1620" t="s">
        <v>61</v>
      </c>
      <c r="Q1620" t="s">
        <v>63</v>
      </c>
      <c r="R1620" t="s">
        <v>65</v>
      </c>
      <c r="S1620" t="s">
        <v>64</v>
      </c>
      <c r="T1620">
        <v>2.1770410999999998</v>
      </c>
      <c r="U1620">
        <f>(T1620-0.014129973)/(27755.404-0.014129973)</f>
        <v>7.7927607471142888E-5</v>
      </c>
      <c r="V1620">
        <v>3.6459288999999999E-2</v>
      </c>
      <c r="W1620">
        <f>(V1620-0.006104506)/(0.96359551-0.006104506)</f>
        <v>3.1702421091363071E-2</v>
      </c>
      <c r="X1620">
        <v>0.69162535999999997</v>
      </c>
      <c r="Y1620">
        <f>(X1620-0.026912883)/(0.97887218-0.026912883)</f>
        <v>0.69825724597130534</v>
      </c>
      <c r="Z1620">
        <v>4.5879977000000006E-3</v>
      </c>
      <c r="AA1620">
        <f>(Z1620-0)/(0.8541435-0)</f>
        <v>5.3714600649656654E-3</v>
      </c>
      <c r="AB1620">
        <v>0.23111275000000001</v>
      </c>
      <c r="AC1620">
        <f>(AB1620-0)/(0.90509456-0)</f>
        <v>0.25534652423499266</v>
      </c>
      <c r="AD1620">
        <v>4.9550375000000004E-3</v>
      </c>
      <c r="AE1620" s="3">
        <f>(AD1620-0)/(0.42788053-0)</f>
        <v>1.1580422927867273E-2</v>
      </c>
      <c r="AF1620">
        <v>4.2821313000000001E-4</v>
      </c>
      <c r="AG1620">
        <f>(AF1620-0)/(0.48863637-0)</f>
        <v>8.7634313835460102E-4</v>
      </c>
      <c r="AH1620">
        <v>24.5</v>
      </c>
      <c r="AI1620">
        <f>(AH1620-0)/(78.5-0)</f>
        <v>0.31210191082802546</v>
      </c>
      <c r="AJ1620">
        <v>35.4</v>
      </c>
      <c r="AK1620">
        <f>(AJ1620-5.8)/(57.3-5.8)</f>
        <v>0.574757281553398</v>
      </c>
      <c r="AL1620">
        <v>29.7</v>
      </c>
      <c r="AM1620">
        <f>(AL1620-5.5)/(55.8-5.5)</f>
        <v>0.4811133200795229</v>
      </c>
      <c r="AN1620">
        <v>10.4</v>
      </c>
      <c r="AO1620">
        <f>(AN1620-1.2)/(66.3-1.2)</f>
        <v>0.14132104454685102</v>
      </c>
      <c r="AP1620">
        <v>0.30574417324279679</v>
      </c>
      <c r="AQ1620">
        <v>0.31473664892640851</v>
      </c>
      <c r="AR1620">
        <v>0.22744234416100809</v>
      </c>
      <c r="AS1620">
        <v>0.1520768336697865</v>
      </c>
      <c r="AT1620" t="s">
        <v>147</v>
      </c>
      <c r="AU1620" t="s">
        <v>104</v>
      </c>
      <c r="AZ1620">
        <v>0</v>
      </c>
      <c r="BA1620" t="s">
        <v>74</v>
      </c>
      <c r="BB1620">
        <v>0</v>
      </c>
      <c r="BC1620" t="s">
        <v>74</v>
      </c>
    </row>
    <row r="1621" spans="1:55">
      <c r="A1621" s="1">
        <v>1619</v>
      </c>
      <c r="B1621" t="s">
        <v>1153</v>
      </c>
      <c r="C1621" t="s">
        <v>112</v>
      </c>
      <c r="D1621">
        <v>2</v>
      </c>
      <c r="E1621">
        <v>0</v>
      </c>
      <c r="F1621">
        <v>11406</v>
      </c>
      <c r="G1621">
        <v>39</v>
      </c>
      <c r="H1621">
        <v>0.44960592041075997</v>
      </c>
      <c r="I1621">
        <v>2</v>
      </c>
      <c r="J1621" t="s">
        <v>77</v>
      </c>
      <c r="K1621" t="s">
        <v>57</v>
      </c>
      <c r="L1621" t="s">
        <v>59</v>
      </c>
      <c r="M1621" t="s">
        <v>100</v>
      </c>
      <c r="N1621" t="s">
        <v>61</v>
      </c>
      <c r="O1621" t="s">
        <v>60</v>
      </c>
      <c r="P1621" t="s">
        <v>62</v>
      </c>
      <c r="Q1621" t="s">
        <v>63</v>
      </c>
      <c r="R1621" t="s">
        <v>69</v>
      </c>
      <c r="S1621" t="s">
        <v>65</v>
      </c>
      <c r="T1621">
        <v>2.8189893000000001</v>
      </c>
      <c r="U1621">
        <f>(T1621-0.014129973)/(27755.404-0.014129973)</f>
        <v>1.0105638364781044E-4</v>
      </c>
      <c r="V1621">
        <v>2.5791517999999999E-2</v>
      </c>
      <c r="W1621">
        <f>(V1621-0.006104506)/(0.96359551-0.006104506)</f>
        <v>2.0561041218931389E-2</v>
      </c>
      <c r="X1621">
        <v>0.92865998000000005</v>
      </c>
      <c r="Y1621">
        <f>(X1621-0.026912883)/(0.97887218-0.026912883)</f>
        <v>0.94725383726148971</v>
      </c>
      <c r="Z1621">
        <v>3.5546003000000012E-3</v>
      </c>
      <c r="AA1621">
        <f>(Z1621-0)/(0.8541435-0)</f>
        <v>4.1615961486565212E-3</v>
      </c>
      <c r="AB1621">
        <v>1.6119700000000001E-2</v>
      </c>
      <c r="AC1621">
        <f>(AB1621-0)/(0.90509456-0)</f>
        <v>1.7809962309352518E-2</v>
      </c>
      <c r="AD1621">
        <v>4.9599073999999996E-3</v>
      </c>
      <c r="AE1621" s="3">
        <f>(AD1621-0)/(0.42788053-0)</f>
        <v>1.1591804375861645E-2</v>
      </c>
      <c r="AF1621">
        <v>9.0931634999999998E-4</v>
      </c>
      <c r="AG1621">
        <f>(AF1621-0)/(0.48863637-0)</f>
        <v>1.860926459485609E-3</v>
      </c>
      <c r="AH1621">
        <v>34</v>
      </c>
      <c r="AI1621">
        <f>(AH1621-0)/(78.5-0)</f>
        <v>0.43312101910828027</v>
      </c>
      <c r="AJ1621">
        <v>32.299999999999997</v>
      </c>
      <c r="AK1621">
        <f>(AJ1621-5.8)/(57.3-5.8)</f>
        <v>0.51456310679611639</v>
      </c>
      <c r="AL1621">
        <v>28.5</v>
      </c>
      <c r="AM1621">
        <f>(AL1621-5.5)/(55.8-5.5)</f>
        <v>0.45725646123260438</v>
      </c>
      <c r="AN1621">
        <v>5.2</v>
      </c>
      <c r="AO1621">
        <f>(AN1621-1.2)/(66.3-1.2)</f>
        <v>6.1443932411674354E-2</v>
      </c>
      <c r="AP1621">
        <v>0.22501446639662731</v>
      </c>
      <c r="AQ1621">
        <v>0.24113416549557751</v>
      </c>
      <c r="AR1621">
        <v>0.31941803752996611</v>
      </c>
      <c r="AS1621">
        <v>0.21443333057782921</v>
      </c>
      <c r="AT1621" t="s">
        <v>147</v>
      </c>
      <c r="AU1621" t="s">
        <v>104</v>
      </c>
      <c r="AZ1621">
        <v>0</v>
      </c>
      <c r="BA1621" t="s">
        <v>74</v>
      </c>
      <c r="BB1621">
        <v>0</v>
      </c>
      <c r="BC1621" t="s">
        <v>74</v>
      </c>
    </row>
    <row r="1622" spans="1:55">
      <c r="A1622" s="1">
        <v>1620</v>
      </c>
      <c r="B1622" t="s">
        <v>1153</v>
      </c>
      <c r="C1622" t="s">
        <v>1169</v>
      </c>
      <c r="D1622">
        <v>0</v>
      </c>
      <c r="E1622">
        <v>0</v>
      </c>
      <c r="F1622">
        <v>2072</v>
      </c>
      <c r="G1622">
        <v>102</v>
      </c>
      <c r="H1622">
        <v>0</v>
      </c>
      <c r="I1622">
        <v>0</v>
      </c>
      <c r="J1622" t="s">
        <v>77</v>
      </c>
      <c r="K1622" t="s">
        <v>57</v>
      </c>
      <c r="L1622" t="s">
        <v>59</v>
      </c>
      <c r="M1622" t="s">
        <v>100</v>
      </c>
      <c r="N1622" t="s">
        <v>61</v>
      </c>
      <c r="O1622" t="s">
        <v>63</v>
      </c>
      <c r="P1622" t="s">
        <v>60</v>
      </c>
      <c r="Q1622" t="s">
        <v>62</v>
      </c>
      <c r="R1622" t="s">
        <v>64</v>
      </c>
      <c r="S1622" t="s">
        <v>65</v>
      </c>
      <c r="T1622">
        <v>0.40310034</v>
      </c>
      <c r="U1622">
        <f>(T1622-0.014129973)/(27755.404-0.014129973)</f>
        <v>1.4014228184920884E-5</v>
      </c>
      <c r="V1622">
        <v>1.6393442000000001E-2</v>
      </c>
      <c r="W1622">
        <f>(V1622-0.006104506)/(0.96359551-0.006104506)</f>
        <v>1.0745726024596678E-2</v>
      </c>
      <c r="X1622">
        <v>0.96413934000000001</v>
      </c>
      <c r="Y1622">
        <f>(X1622-0.026912883)/(0.97887218-0.026912883)</f>
        <v>0.9845236660365323</v>
      </c>
      <c r="Z1622">
        <v>5.1229504999999998E-4</v>
      </c>
      <c r="AA1622">
        <f>(Z1622-0)/(0.8541435-0)</f>
        <v>5.9977632564083201E-4</v>
      </c>
      <c r="AB1622">
        <v>9.7336061000000001E-3</v>
      </c>
      <c r="AC1622">
        <f>(AB1622-0)/(0.90509456-0)</f>
        <v>1.0754242186584349E-2</v>
      </c>
      <c r="AD1622">
        <v>1.5368853000000001E-3</v>
      </c>
      <c r="AE1622" s="3">
        <f>(AD1622-0)/(0.42788053-0)</f>
        <v>3.5918561192770332E-3</v>
      </c>
      <c r="AF1622">
        <v>0</v>
      </c>
      <c r="AG1622">
        <f>(AF1622-0)/(0.48863637-0)</f>
        <v>0</v>
      </c>
      <c r="AH1622">
        <v>28.6</v>
      </c>
      <c r="AI1622">
        <f>(AH1622-0)/(78.5-0)</f>
        <v>0.36433121019108283</v>
      </c>
      <c r="AJ1622">
        <v>33.200000000000003</v>
      </c>
      <c r="AK1622">
        <f>(AJ1622-5.8)/(57.3-5.8)</f>
        <v>0.53203883495145632</v>
      </c>
      <c r="AL1622">
        <v>33.4</v>
      </c>
      <c r="AM1622">
        <f>(AL1622-5.5)/(55.8-5.5)</f>
        <v>0.55467196819085485</v>
      </c>
      <c r="AN1622">
        <v>4.7</v>
      </c>
      <c r="AO1622">
        <f>(AN1622-1.2)/(66.3-1.2)</f>
        <v>5.3763440860215062E-2</v>
      </c>
      <c r="AP1622">
        <v>0.20645491803278701</v>
      </c>
      <c r="AQ1622">
        <v>0.21875</v>
      </c>
      <c r="AR1622">
        <v>0.30379098360655732</v>
      </c>
      <c r="AS1622">
        <v>0.27100409836065581</v>
      </c>
      <c r="AT1622" t="s">
        <v>147</v>
      </c>
      <c r="AU1622" t="s">
        <v>104</v>
      </c>
      <c r="AZ1622">
        <v>0</v>
      </c>
      <c r="BA1622" t="s">
        <v>74</v>
      </c>
      <c r="BB1622">
        <v>0</v>
      </c>
      <c r="BC1622" t="s">
        <v>74</v>
      </c>
    </row>
    <row r="1623" spans="1:55">
      <c r="A1623" s="1">
        <v>1621</v>
      </c>
      <c r="B1623" t="s">
        <v>1153</v>
      </c>
      <c r="C1623" t="s">
        <v>268</v>
      </c>
      <c r="D1623">
        <v>5</v>
      </c>
      <c r="E1623">
        <v>0</v>
      </c>
      <c r="F1623">
        <v>28746</v>
      </c>
      <c r="G1623">
        <v>36</v>
      </c>
      <c r="H1623">
        <v>0.48315900956268309</v>
      </c>
      <c r="I1623">
        <v>5</v>
      </c>
      <c r="J1623" t="s">
        <v>77</v>
      </c>
      <c r="K1623" t="s">
        <v>57</v>
      </c>
      <c r="L1623" t="s">
        <v>100</v>
      </c>
      <c r="M1623" t="s">
        <v>59</v>
      </c>
      <c r="N1623" t="s">
        <v>60</v>
      </c>
      <c r="O1623" t="s">
        <v>61</v>
      </c>
      <c r="P1623" t="s">
        <v>62</v>
      </c>
      <c r="Q1623" t="s">
        <v>63</v>
      </c>
      <c r="R1623" t="s">
        <v>65</v>
      </c>
      <c r="S1623" t="s">
        <v>64</v>
      </c>
      <c r="T1623">
        <v>7.8361969</v>
      </c>
      <c r="U1623">
        <f>(T1623-0.014129973)/(27755.404-0.014129973)</f>
        <v>2.8182154758514262E-4</v>
      </c>
      <c r="V1623">
        <v>4.5719008999999998E-2</v>
      </c>
      <c r="W1623">
        <f>(V1623-0.006104506)/(0.96359551-0.006104506)</f>
        <v>4.1373237800153784E-2</v>
      </c>
      <c r="X1623">
        <v>0.65147107999999998</v>
      </c>
      <c r="Y1623">
        <f>(X1623-0.026912883)/(0.97887218-0.026912883)</f>
        <v>0.65607657697995048</v>
      </c>
      <c r="Z1623">
        <v>5.0247935999999998E-3</v>
      </c>
      <c r="AA1623">
        <f>(Z1623-0)/(0.8541435-0)</f>
        <v>5.8828447444720941E-3</v>
      </c>
      <c r="AB1623">
        <v>0.22555372000000001</v>
      </c>
      <c r="AC1623">
        <f>(AB1623-0)/(0.90509456-0)</f>
        <v>0.24920459139650558</v>
      </c>
      <c r="AD1623">
        <v>4.9256197999999994E-3</v>
      </c>
      <c r="AE1623" s="3">
        <f>(AD1623-0)/(0.42788053-0)</f>
        <v>1.151167079277947E-2</v>
      </c>
      <c r="AF1623">
        <v>8.5950415999999999E-4</v>
      </c>
      <c r="AG1623">
        <f>(AF1623-0)/(0.48863637-0)</f>
        <v>1.7589852347667039E-3</v>
      </c>
      <c r="AH1623">
        <v>28</v>
      </c>
      <c r="AI1623">
        <f>(AH1623-0)/(78.5-0)</f>
        <v>0.35668789808917195</v>
      </c>
      <c r="AJ1623">
        <v>33.5</v>
      </c>
      <c r="AK1623">
        <f>(AJ1623-5.8)/(57.3-5.8)</f>
        <v>0.53786407766990285</v>
      </c>
      <c r="AL1623">
        <v>29.7</v>
      </c>
      <c r="AM1623">
        <f>(AL1623-5.5)/(55.8-5.5)</f>
        <v>0.4811133200795229</v>
      </c>
      <c r="AN1623">
        <v>8.8000000000000007</v>
      </c>
      <c r="AO1623">
        <f>(AN1623-1.2)/(66.3-1.2)</f>
        <v>0.11674347158218128</v>
      </c>
      <c r="AP1623">
        <v>0.25719008264462812</v>
      </c>
      <c r="AQ1623">
        <v>0.26267768595041308</v>
      </c>
      <c r="AR1623">
        <v>0.25923966942148752</v>
      </c>
      <c r="AS1623">
        <v>0.2208925619834711</v>
      </c>
      <c r="AT1623" t="s">
        <v>147</v>
      </c>
      <c r="AU1623" t="s">
        <v>104</v>
      </c>
      <c r="AZ1623">
        <v>-0.161978022</v>
      </c>
      <c r="BA1623" t="s">
        <v>74</v>
      </c>
      <c r="BB1623">
        <v>2.5494505000000001E-2</v>
      </c>
      <c r="BC1623" t="s">
        <v>67</v>
      </c>
    </row>
    <row r="1624" spans="1:55">
      <c r="A1624" s="1">
        <v>1622</v>
      </c>
      <c r="B1624" t="s">
        <v>1153</v>
      </c>
      <c r="C1624" t="s">
        <v>1170</v>
      </c>
      <c r="D1624">
        <v>16</v>
      </c>
      <c r="E1624">
        <v>0</v>
      </c>
      <c r="F1624">
        <v>63395</v>
      </c>
      <c r="G1624">
        <v>44</v>
      </c>
      <c r="H1624">
        <v>0.57360417010231657</v>
      </c>
      <c r="I1624">
        <v>16</v>
      </c>
      <c r="J1624" t="s">
        <v>77</v>
      </c>
      <c r="K1624" t="s">
        <v>57</v>
      </c>
      <c r="L1624" t="s">
        <v>59</v>
      </c>
      <c r="M1624" t="s">
        <v>100</v>
      </c>
      <c r="N1624" t="s">
        <v>60</v>
      </c>
      <c r="O1624" t="s">
        <v>61</v>
      </c>
      <c r="P1624" t="s">
        <v>62</v>
      </c>
      <c r="Q1624" t="s">
        <v>63</v>
      </c>
      <c r="R1624" t="s">
        <v>69</v>
      </c>
      <c r="S1624" t="s">
        <v>65</v>
      </c>
      <c r="T1624">
        <v>7.6698380000000004</v>
      </c>
      <c r="U1624">
        <f>(T1624-0.014129973)/(27755.404-0.014129973)</f>
        <v>2.7582779643341946E-4</v>
      </c>
      <c r="V1624">
        <v>3.4061134E-2</v>
      </c>
      <c r="W1624">
        <f>(V1624-0.006104506)/(0.96359551-0.006104506)</f>
        <v>2.919779703747483E-2</v>
      </c>
      <c r="X1624">
        <v>0.91180497000000005</v>
      </c>
      <c r="Y1624">
        <f>(X1624-0.026912883)/(0.97887218-0.026912883)</f>
        <v>0.92954823781714713</v>
      </c>
      <c r="Z1624">
        <v>4.2794761000000004E-3</v>
      </c>
      <c r="AA1624">
        <f>(Z1624-0)/(0.8541435-0)</f>
        <v>5.0102542488469452E-3</v>
      </c>
      <c r="AB1624">
        <v>1.9184861000000001E-2</v>
      </c>
      <c r="AC1624">
        <f>(AB1624-0)/(0.90509456-0)</f>
        <v>2.1196526692194462E-2</v>
      </c>
      <c r="AD1624">
        <v>7.4235806000000001E-3</v>
      </c>
      <c r="AE1624" s="3">
        <f>(AD1624-0)/(0.42788053-0)</f>
        <v>1.7349657391515338E-2</v>
      </c>
      <c r="AF1624">
        <v>6.8413391000000001E-4</v>
      </c>
      <c r="AG1624">
        <f>(AF1624-0)/(0.48863637-0)</f>
        <v>1.4000879836267612E-3</v>
      </c>
      <c r="AH1624">
        <v>38.6</v>
      </c>
      <c r="AI1624">
        <f>(AH1624-0)/(78.5-0)</f>
        <v>0.49171974522292994</v>
      </c>
      <c r="AJ1624">
        <v>32</v>
      </c>
      <c r="AK1624">
        <f>(AJ1624-5.8)/(57.3-5.8)</f>
        <v>0.50873786407766985</v>
      </c>
      <c r="AL1624">
        <v>24.5</v>
      </c>
      <c r="AM1624">
        <f>(AL1624-5.5)/(55.8-5.5)</f>
        <v>0.37773359840954279</v>
      </c>
      <c r="AN1624">
        <v>5</v>
      </c>
      <c r="AO1624">
        <f>(AN1624-1.2)/(66.3-1.2)</f>
        <v>5.8371735791090631E-2</v>
      </c>
      <c r="AP1624">
        <v>0.23820960698689961</v>
      </c>
      <c r="AQ1624">
        <v>0.30206695778748183</v>
      </c>
      <c r="AR1624">
        <v>0.27190684133915571</v>
      </c>
      <c r="AS1624">
        <v>0.18781659388646299</v>
      </c>
      <c r="AT1624" t="s">
        <v>147</v>
      </c>
      <c r="AU1624" t="s">
        <v>104</v>
      </c>
      <c r="AZ1624">
        <v>-0.12957142899999999</v>
      </c>
      <c r="BA1624" t="s">
        <v>74</v>
      </c>
      <c r="BB1624">
        <v>-2E-3</v>
      </c>
      <c r="BC1624" t="s">
        <v>74</v>
      </c>
    </row>
    <row r="1625" spans="1:55">
      <c r="A1625" s="1">
        <v>1623</v>
      </c>
      <c r="B1625" t="s">
        <v>1153</v>
      </c>
      <c r="C1625" t="s">
        <v>406</v>
      </c>
      <c r="D1625">
        <v>1</v>
      </c>
      <c r="E1625">
        <v>0</v>
      </c>
      <c r="F1625">
        <v>2339</v>
      </c>
      <c r="G1625">
        <v>32</v>
      </c>
      <c r="H1625">
        <v>1.336041043180846</v>
      </c>
      <c r="I1625">
        <v>1</v>
      </c>
      <c r="J1625" t="s">
        <v>77</v>
      </c>
      <c r="K1625" t="s">
        <v>57</v>
      </c>
      <c r="L1625" t="s">
        <v>59</v>
      </c>
      <c r="M1625" t="s">
        <v>100</v>
      </c>
      <c r="N1625" t="s">
        <v>60</v>
      </c>
      <c r="O1625" t="s">
        <v>61</v>
      </c>
      <c r="P1625" t="s">
        <v>62</v>
      </c>
      <c r="Q1625" t="s">
        <v>63</v>
      </c>
      <c r="R1625" t="s">
        <v>65</v>
      </c>
      <c r="S1625" t="s">
        <v>71</v>
      </c>
      <c r="T1625">
        <v>0.65611142</v>
      </c>
      <c r="U1625">
        <f>(T1625-0.014129973)/(27755.404-0.014129973)</f>
        <v>2.312997403409832E-5</v>
      </c>
      <c r="V1625">
        <v>8.6419749999999997E-3</v>
      </c>
      <c r="W1625">
        <f>(V1625-0.006104506)/(0.96359551-0.006104506)</f>
        <v>2.6501230710257407E-3</v>
      </c>
      <c r="X1625">
        <v>0.96008229</v>
      </c>
      <c r="Y1625">
        <f>(X1625-0.026912883)/(0.97887218-0.026912883)</f>
        <v>0.98026187667979692</v>
      </c>
      <c r="Z1625">
        <v>4.5267488E-3</v>
      </c>
      <c r="AA1625">
        <f>(Z1625-0)/(0.8541435-0)</f>
        <v>5.2997520908371959E-3</v>
      </c>
      <c r="AB1625">
        <v>7.4074073000000001E-3</v>
      </c>
      <c r="AC1625">
        <f>(AB1625-0)/(0.90509456-0)</f>
        <v>8.1841253139340493E-3</v>
      </c>
      <c r="AD1625">
        <v>1.6460905E-3</v>
      </c>
      <c r="AE1625" s="3">
        <f>(AD1625-0)/(0.42788053-0)</f>
        <v>3.8470796976903809E-3</v>
      </c>
      <c r="AF1625">
        <v>4.1152263000000003E-4</v>
      </c>
      <c r="AG1625">
        <f>(AF1625-0)/(0.48863637-0)</f>
        <v>8.42185836473859E-4</v>
      </c>
      <c r="AH1625">
        <v>16.600000000000001</v>
      </c>
      <c r="AI1625">
        <f>(AH1625-0)/(78.5-0)</f>
        <v>0.21146496815286625</v>
      </c>
      <c r="AJ1625">
        <v>34.700000000000003</v>
      </c>
      <c r="AK1625">
        <f>(AJ1625-5.8)/(57.3-5.8)</f>
        <v>0.56116504854368932</v>
      </c>
      <c r="AL1625">
        <v>23.8</v>
      </c>
      <c r="AM1625">
        <f>(AL1625-5.5)/(55.8-5.5)</f>
        <v>0.363817097415507</v>
      </c>
      <c r="AN1625">
        <v>25</v>
      </c>
      <c r="AO1625">
        <f>(AN1625-1.2)/(66.3-1.2)</f>
        <v>0.36559139784946243</v>
      </c>
      <c r="AP1625">
        <v>0.23251028806584359</v>
      </c>
      <c r="AQ1625">
        <v>0.29053497942386819</v>
      </c>
      <c r="AR1625">
        <v>0.2711934156378602</v>
      </c>
      <c r="AS1625">
        <v>0.20576131687242799</v>
      </c>
      <c r="AT1625" t="s">
        <v>104</v>
      </c>
      <c r="AU1625" t="s">
        <v>66</v>
      </c>
      <c r="AZ1625">
        <v>-1.3714285999999999E-2</v>
      </c>
      <c r="BA1625" t="s">
        <v>74</v>
      </c>
      <c r="BB1625">
        <v>0</v>
      </c>
      <c r="BC1625" t="s">
        <v>74</v>
      </c>
    </row>
    <row r="1626" spans="1:55">
      <c r="A1626" s="1">
        <v>1624</v>
      </c>
      <c r="B1626" t="s">
        <v>1153</v>
      </c>
      <c r="C1626" t="s">
        <v>222</v>
      </c>
      <c r="D1626">
        <v>7</v>
      </c>
      <c r="E1626">
        <v>1</v>
      </c>
      <c r="F1626">
        <v>19687</v>
      </c>
      <c r="G1626">
        <v>36</v>
      </c>
      <c r="H1626">
        <v>0.98767940490904893</v>
      </c>
      <c r="I1626">
        <v>7</v>
      </c>
      <c r="J1626" t="s">
        <v>77</v>
      </c>
      <c r="K1626" t="s">
        <v>57</v>
      </c>
      <c r="L1626" t="s">
        <v>59</v>
      </c>
      <c r="M1626" t="s">
        <v>100</v>
      </c>
      <c r="N1626" t="s">
        <v>61</v>
      </c>
      <c r="O1626" t="s">
        <v>63</v>
      </c>
      <c r="P1626" t="s">
        <v>60</v>
      </c>
      <c r="Q1626" t="s">
        <v>62</v>
      </c>
      <c r="R1626" t="s">
        <v>64</v>
      </c>
      <c r="S1626" t="s">
        <v>65</v>
      </c>
      <c r="T1626">
        <v>2.1155653000000001</v>
      </c>
      <c r="U1626">
        <f>(T1626-0.014129973)/(27755.404-0.014129973)</f>
        <v>7.5712693528738232E-5</v>
      </c>
      <c r="V1626">
        <v>3.2888754999999999E-2</v>
      </c>
      <c r="W1626">
        <f>(V1626-0.006104506)/(0.96359551-0.006104506)</f>
        <v>2.7973368823421343E-2</v>
      </c>
      <c r="X1626">
        <v>0.92467414999999997</v>
      </c>
      <c r="Y1626">
        <f>(X1626-0.026912883)/(0.97887218-0.026912883)</f>
        <v>0.94306686202782053</v>
      </c>
      <c r="Z1626">
        <v>3.8900677999999999E-3</v>
      </c>
      <c r="AA1626">
        <f>(Z1626-0)/(0.8541435-0)</f>
        <v>4.5543492399110928E-3</v>
      </c>
      <c r="AB1626">
        <v>1.1417600999999999E-2</v>
      </c>
      <c r="AC1626">
        <f>(AB1626-0)/(0.90509456-0)</f>
        <v>1.2614815627662153E-2</v>
      </c>
      <c r="AD1626">
        <v>3.6374659000000002E-3</v>
      </c>
      <c r="AE1626" s="3">
        <f>(AD1626-0)/(0.42788053-0)</f>
        <v>8.5011250687195335E-3</v>
      </c>
      <c r="AF1626">
        <v>1.3135293E-3</v>
      </c>
      <c r="AG1626">
        <f>(AF1626-0)/(0.48863637-0)</f>
        <v>2.688152951038008E-3</v>
      </c>
      <c r="AH1626">
        <v>20.2</v>
      </c>
      <c r="AI1626">
        <f>(AH1626-0)/(78.5-0)</f>
        <v>0.25732484076433121</v>
      </c>
      <c r="AJ1626">
        <v>32.6</v>
      </c>
      <c r="AK1626">
        <f>(AJ1626-5.8)/(57.3-5.8)</f>
        <v>0.52038834951456314</v>
      </c>
      <c r="AL1626">
        <v>34.9</v>
      </c>
      <c r="AM1626">
        <f>(AL1626-5.5)/(55.8-5.5)</f>
        <v>0.58449304174950301</v>
      </c>
      <c r="AN1626">
        <v>12.2</v>
      </c>
      <c r="AO1626">
        <f>(AN1626-1.2)/(66.3-1.2)</f>
        <v>0.16897081413210446</v>
      </c>
      <c r="AP1626">
        <v>0.199808022633121</v>
      </c>
      <c r="AQ1626">
        <v>0.21253915327877129</v>
      </c>
      <c r="AR1626">
        <v>0.30120238456097798</v>
      </c>
      <c r="AS1626">
        <v>0.28645043952712951</v>
      </c>
      <c r="AT1626" t="s">
        <v>104</v>
      </c>
      <c r="AU1626" t="s">
        <v>66</v>
      </c>
      <c r="AZ1626">
        <v>-9.1265306000000004E-2</v>
      </c>
      <c r="BA1626" t="s">
        <v>74</v>
      </c>
      <c r="BB1626" s="4">
        <v>5.5500000000000002E-17</v>
      </c>
      <c r="BC1626" t="s">
        <v>67</v>
      </c>
    </row>
    <row r="1627" spans="1:55">
      <c r="A1627" s="1">
        <v>1626</v>
      </c>
      <c r="B1627" t="s">
        <v>1153</v>
      </c>
      <c r="C1627" t="s">
        <v>121</v>
      </c>
      <c r="D1627">
        <v>8</v>
      </c>
      <c r="E1627">
        <v>1</v>
      </c>
      <c r="F1627">
        <v>7691</v>
      </c>
      <c r="G1627">
        <v>42</v>
      </c>
      <c r="H1627">
        <v>2.4766115001455011</v>
      </c>
      <c r="I1627">
        <v>8</v>
      </c>
      <c r="J1627" t="s">
        <v>77</v>
      </c>
      <c r="K1627" t="s">
        <v>57</v>
      </c>
      <c r="L1627" t="s">
        <v>59</v>
      </c>
      <c r="M1627" t="s">
        <v>117</v>
      </c>
      <c r="N1627" t="s">
        <v>61</v>
      </c>
      <c r="O1627" t="s">
        <v>63</v>
      </c>
      <c r="P1627" t="s">
        <v>60</v>
      </c>
      <c r="Q1627" t="s">
        <v>62</v>
      </c>
      <c r="R1627" t="s">
        <v>64</v>
      </c>
      <c r="S1627" t="s">
        <v>65</v>
      </c>
      <c r="T1627">
        <v>0.94347696999999997</v>
      </c>
      <c r="U1627">
        <f>(T1627-0.014129973)/(27755.404-0.014129973)</f>
        <v>3.3483478392915686E-5</v>
      </c>
      <c r="V1627">
        <v>6.6149636999999997E-2</v>
      </c>
      <c r="W1627">
        <f>(V1627-0.006104506)/(0.96359551-0.006104506)</f>
        <v>6.2710908770062967E-2</v>
      </c>
      <c r="X1627">
        <v>0.90111768000000003</v>
      </c>
      <c r="Y1627">
        <f>(X1627-0.026912883)/(0.97887218-0.026912883)</f>
        <v>0.91832161286198355</v>
      </c>
      <c r="Z1627">
        <v>4.3339416999999998E-3</v>
      </c>
      <c r="AA1627">
        <f>(Z1627-0)/(0.8541435-0)</f>
        <v>5.0740205831924026E-3</v>
      </c>
      <c r="AB1627">
        <v>6.158759399999999E-3</v>
      </c>
      <c r="AC1627">
        <f>(AB1627-0)/(0.90509456-0)</f>
        <v>6.8045480242417975E-3</v>
      </c>
      <c r="AD1627">
        <v>6.2728100000000002E-3</v>
      </c>
      <c r="AE1627" s="3">
        <f>(AD1627-0)/(0.42788053-0)</f>
        <v>1.4660190310599083E-2</v>
      </c>
      <c r="AF1627">
        <v>0</v>
      </c>
      <c r="AG1627">
        <f>(AF1627-0)/(0.48863637-0)</f>
        <v>0</v>
      </c>
      <c r="AH1627">
        <v>28.9</v>
      </c>
      <c r="AI1627">
        <f>(AH1627-0)/(78.5-0)</f>
        <v>0.36815286624203819</v>
      </c>
      <c r="AJ1627">
        <v>32.700000000000003</v>
      </c>
      <c r="AK1627">
        <f>(AJ1627-5.8)/(57.3-5.8)</f>
        <v>0.52233009708737865</v>
      </c>
      <c r="AL1627">
        <v>33.799999999999997</v>
      </c>
      <c r="AM1627">
        <f>(AL1627-5.5)/(55.8-5.5)</f>
        <v>0.562624254473161</v>
      </c>
      <c r="AN1627">
        <v>4.7</v>
      </c>
      <c r="AO1627">
        <f>(AN1627-1.2)/(66.3-1.2)</f>
        <v>5.3763440860215062E-2</v>
      </c>
      <c r="AP1627">
        <v>0.17107664233576639</v>
      </c>
      <c r="AQ1627">
        <v>0.26231751824817517</v>
      </c>
      <c r="AR1627">
        <v>0.28444343065693428</v>
      </c>
      <c r="AS1627">
        <v>0.28216240875912407</v>
      </c>
      <c r="AT1627" t="s">
        <v>66</v>
      </c>
      <c r="AU1627" t="s">
        <v>66</v>
      </c>
      <c r="AZ1627">
        <v>-3.2225914000000001E-2</v>
      </c>
      <c r="BA1627" t="s">
        <v>74</v>
      </c>
      <c r="BB1627">
        <v>3.1893690000000001E-3</v>
      </c>
      <c r="BC1627" t="s">
        <v>67</v>
      </c>
    </row>
    <row r="1628" spans="1:55">
      <c r="A1628" s="1">
        <v>1625</v>
      </c>
      <c r="B1628" t="s">
        <v>1153</v>
      </c>
      <c r="C1628" t="s">
        <v>1171</v>
      </c>
      <c r="D1628">
        <v>0</v>
      </c>
      <c r="E1628">
        <v>0</v>
      </c>
      <c r="F1628">
        <v>1734</v>
      </c>
      <c r="G1628">
        <v>102</v>
      </c>
      <c r="H1628">
        <v>0</v>
      </c>
      <c r="I1628">
        <v>0</v>
      </c>
      <c r="J1628" t="s">
        <v>77</v>
      </c>
      <c r="K1628" t="s">
        <v>57</v>
      </c>
      <c r="L1628" t="s">
        <v>59</v>
      </c>
      <c r="M1628" t="s">
        <v>100</v>
      </c>
      <c r="N1628" t="s">
        <v>61</v>
      </c>
      <c r="O1628" t="s">
        <v>63</v>
      </c>
      <c r="P1628" t="s">
        <v>60</v>
      </c>
      <c r="Q1628" t="s">
        <v>62</v>
      </c>
      <c r="R1628" t="s">
        <v>64</v>
      </c>
      <c r="S1628" t="s">
        <v>65</v>
      </c>
      <c r="T1628">
        <v>0.24476381</v>
      </c>
      <c r="U1628">
        <f>(T1628-0.014129973)/(27755.404-0.014129973)</f>
        <v>8.3095153078379599E-6</v>
      </c>
      <c r="V1628">
        <v>1.6716419E-2</v>
      </c>
      <c r="W1628">
        <f>(V1628-0.006104506)/(0.96359551-0.006104506)</f>
        <v>1.1083041987515113E-2</v>
      </c>
      <c r="X1628">
        <v>0.94149256000000003</v>
      </c>
      <c r="Y1628">
        <f>(X1628-0.026912883)/(0.97887218-0.026912883)</f>
        <v>0.9607340144501999</v>
      </c>
      <c r="Z1628">
        <v>5.3731343000000004E-3</v>
      </c>
      <c r="AA1628">
        <f>(Z1628-0)/(0.8541435-0)</f>
        <v>6.2906693079090347E-3</v>
      </c>
      <c r="AB1628">
        <v>1.1343284E-2</v>
      </c>
      <c r="AC1628">
        <f>(AB1628-0)/(0.90509456-0)</f>
        <v>1.2532705974942552E-2</v>
      </c>
      <c r="AD1628">
        <v>3.5820893999999998E-3</v>
      </c>
      <c r="AE1628" s="3">
        <f>(AD1628-0)/(0.42788053-0)</f>
        <v>8.3717045970752631E-3</v>
      </c>
      <c r="AF1628">
        <v>0</v>
      </c>
      <c r="AG1628">
        <f>(AF1628-0)/(0.48863637-0)</f>
        <v>0</v>
      </c>
      <c r="AH1628">
        <v>16.100000000000001</v>
      </c>
      <c r="AI1628">
        <f>(AH1628-0)/(78.5-0)</f>
        <v>0.2050955414012739</v>
      </c>
      <c r="AJ1628">
        <v>36</v>
      </c>
      <c r="AK1628">
        <f>(AJ1628-5.8)/(57.3-5.8)</f>
        <v>0.58640776699029129</v>
      </c>
      <c r="AL1628">
        <v>41.1</v>
      </c>
      <c r="AM1628">
        <f>(AL1628-5.5)/(55.8-5.5)</f>
        <v>0.70775347912524855</v>
      </c>
      <c r="AN1628">
        <v>6.8</v>
      </c>
      <c r="AO1628">
        <f>(AN1628-1.2)/(66.3-1.2)</f>
        <v>8.6021505376344093E-2</v>
      </c>
      <c r="AP1628">
        <v>0.22029850746268659</v>
      </c>
      <c r="AQ1628">
        <v>0.24895522388059699</v>
      </c>
      <c r="AR1628">
        <v>0.26925373134328362</v>
      </c>
      <c r="AS1628">
        <v>0.26149253731343292</v>
      </c>
      <c r="AT1628" t="s">
        <v>147</v>
      </c>
      <c r="AU1628" t="s">
        <v>104</v>
      </c>
      <c r="AZ1628">
        <v>0</v>
      </c>
      <c r="BA1628" t="s">
        <v>74</v>
      </c>
      <c r="BB1628">
        <v>0</v>
      </c>
      <c r="BC1628" t="s">
        <v>74</v>
      </c>
    </row>
    <row r="1629" spans="1:55">
      <c r="A1629" s="1">
        <v>1627</v>
      </c>
      <c r="B1629" t="s">
        <v>1153</v>
      </c>
      <c r="C1629" t="s">
        <v>1172</v>
      </c>
      <c r="D1629">
        <v>1</v>
      </c>
      <c r="E1629">
        <v>0</v>
      </c>
      <c r="F1629">
        <v>1891</v>
      </c>
      <c r="G1629">
        <v>38</v>
      </c>
      <c r="H1629">
        <v>1.391633499401598</v>
      </c>
      <c r="I1629">
        <v>1</v>
      </c>
      <c r="J1629" t="s">
        <v>77</v>
      </c>
      <c r="K1629" t="s">
        <v>57</v>
      </c>
      <c r="L1629" t="s">
        <v>59</v>
      </c>
      <c r="M1629" t="s">
        <v>100</v>
      </c>
      <c r="N1629" t="s">
        <v>63</v>
      </c>
      <c r="O1629" t="s">
        <v>61</v>
      </c>
      <c r="P1629" t="s">
        <v>60</v>
      </c>
      <c r="Q1629" t="s">
        <v>62</v>
      </c>
      <c r="R1629" t="s">
        <v>64</v>
      </c>
      <c r="S1629" t="s">
        <v>65</v>
      </c>
      <c r="T1629">
        <v>0.30121502</v>
      </c>
      <c r="U1629">
        <f>(T1629-0.014129973)/(27755.404-0.014129973)</f>
        <v>1.0343398105534186E-5</v>
      </c>
      <c r="V1629">
        <v>2.3579850999999999E-2</v>
      </c>
      <c r="W1629">
        <f>(V1629-0.006104506)/(0.96359551-0.006104506)</f>
        <v>1.825118453018907E-2</v>
      </c>
      <c r="X1629">
        <v>0.94801712000000005</v>
      </c>
      <c r="Y1629">
        <f>(X1629-0.026912883)/(0.97887218-0.026912883)</f>
        <v>0.96758783689887118</v>
      </c>
      <c r="Z1629">
        <v>3.7513399000000001E-3</v>
      </c>
      <c r="AA1629">
        <f>(Z1629-0)/(0.8541435-0)</f>
        <v>4.3919316836105414E-3</v>
      </c>
      <c r="AB1629">
        <v>6.4308681000000006E-3</v>
      </c>
      <c r="AC1629">
        <f>(AB1629-0)/(0.90509456-0)</f>
        <v>7.1051892080756743E-3</v>
      </c>
      <c r="AD1629">
        <v>4.2872452000000004E-3</v>
      </c>
      <c r="AE1629" s="3">
        <f>(AD1629-0)/(0.42788053-0)</f>
        <v>1.0019724898443032E-2</v>
      </c>
      <c r="AF1629">
        <v>0</v>
      </c>
      <c r="AG1629">
        <f>(AF1629-0)/(0.48863637-0)</f>
        <v>0</v>
      </c>
      <c r="AH1629">
        <v>26.1</v>
      </c>
      <c r="AI1629">
        <f>(AH1629-0)/(78.5-0)</f>
        <v>0.33248407643312106</v>
      </c>
      <c r="AJ1629">
        <v>28.3</v>
      </c>
      <c r="AK1629">
        <f>(AJ1629-5.8)/(57.3-5.8)</f>
        <v>0.43689320388349512</v>
      </c>
      <c r="AL1629">
        <v>40.299999999999997</v>
      </c>
      <c r="AM1629">
        <f>(AL1629-5.5)/(55.8-5.5)</f>
        <v>0.69184890656063613</v>
      </c>
      <c r="AN1629">
        <v>5.4</v>
      </c>
      <c r="AO1629">
        <f>(AN1629-1.2)/(66.3-1.2)</f>
        <v>6.4516129032258077E-2</v>
      </c>
      <c r="AP1629">
        <v>0.20900321543408359</v>
      </c>
      <c r="AQ1629">
        <v>0.21811361200428731</v>
      </c>
      <c r="AR1629">
        <v>0.26580921757770631</v>
      </c>
      <c r="AS1629">
        <v>0.30707395498392293</v>
      </c>
      <c r="AT1629" t="s">
        <v>104</v>
      </c>
      <c r="AU1629" t="s">
        <v>66</v>
      </c>
      <c r="AZ1629">
        <v>0</v>
      </c>
      <c r="BA1629" t="s">
        <v>74</v>
      </c>
      <c r="BB1629">
        <v>0</v>
      </c>
      <c r="BC1629" t="s">
        <v>74</v>
      </c>
    </row>
    <row r="1630" spans="1:55">
      <c r="A1630" s="1">
        <v>1628</v>
      </c>
      <c r="B1630" t="s">
        <v>1153</v>
      </c>
      <c r="C1630" t="s">
        <v>344</v>
      </c>
      <c r="D1630">
        <v>0</v>
      </c>
      <c r="E1630">
        <v>0</v>
      </c>
      <c r="F1630">
        <v>4223</v>
      </c>
      <c r="G1630">
        <v>102</v>
      </c>
      <c r="H1630">
        <v>0</v>
      </c>
      <c r="I1630">
        <v>0</v>
      </c>
      <c r="J1630" t="s">
        <v>77</v>
      </c>
      <c r="K1630" t="s">
        <v>57</v>
      </c>
      <c r="L1630" t="s">
        <v>59</v>
      </c>
      <c r="M1630" t="s">
        <v>100</v>
      </c>
      <c r="N1630" t="s">
        <v>61</v>
      </c>
      <c r="O1630" t="s">
        <v>63</v>
      </c>
      <c r="P1630" t="s">
        <v>60</v>
      </c>
      <c r="Q1630" t="s">
        <v>62</v>
      </c>
      <c r="R1630" t="s">
        <v>64</v>
      </c>
      <c r="S1630" t="s">
        <v>65</v>
      </c>
      <c r="T1630">
        <v>1.3663417</v>
      </c>
      <c r="U1630">
        <f>(T1630-0.014129973)/(27755.404-0.014129973)</f>
        <v>4.8718887874828642E-5</v>
      </c>
      <c r="V1630">
        <v>2.8962001000000001E-2</v>
      </c>
      <c r="W1630">
        <f>(V1630-0.006104506)/(0.96359551-0.006104506)</f>
        <v>2.3872281728508023E-2</v>
      </c>
      <c r="X1630">
        <v>0.91612607000000001</v>
      </c>
      <c r="Y1630">
        <f>(X1630-0.026912883)/(0.97887218-0.026912883)</f>
        <v>0.93408740247851163</v>
      </c>
      <c r="Z1630">
        <v>4.6339203000000002E-3</v>
      </c>
      <c r="AA1630">
        <f>(Z1630-0)/(0.8541435-0)</f>
        <v>5.4252245670663073E-3</v>
      </c>
      <c r="AB1630">
        <v>1.8072287999999999E-2</v>
      </c>
      <c r="AC1630">
        <f>(AB1630-0)/(0.90509456-0)</f>
        <v>1.9967292699229127E-2</v>
      </c>
      <c r="AD1630">
        <v>6.7191845999999998E-3</v>
      </c>
      <c r="AE1630" s="3">
        <f>(AD1630-0)/(0.42788053-0)</f>
        <v>1.5703412819461544E-2</v>
      </c>
      <c r="AF1630">
        <v>0</v>
      </c>
      <c r="AG1630">
        <f>(AF1630-0)/(0.48863637-0)</f>
        <v>0</v>
      </c>
      <c r="AH1630">
        <v>17.3</v>
      </c>
      <c r="AI1630">
        <f>(AH1630-0)/(78.5-0)</f>
        <v>0.22038216560509555</v>
      </c>
      <c r="AJ1630">
        <v>35.6</v>
      </c>
      <c r="AK1630">
        <f>(AJ1630-5.8)/(57.3-5.8)</f>
        <v>0.57864077669902914</v>
      </c>
      <c r="AL1630">
        <v>36.299999999999997</v>
      </c>
      <c r="AM1630">
        <f>(AL1630-5.5)/(55.8-5.5)</f>
        <v>0.61232604373757449</v>
      </c>
      <c r="AN1630">
        <v>10.8</v>
      </c>
      <c r="AO1630">
        <f>(AN1630-1.2)/(66.3-1.2)</f>
        <v>0.14746543778801846</v>
      </c>
      <c r="AP1630">
        <v>0.196014828544949</v>
      </c>
      <c r="AQ1630">
        <v>0.21733086190917511</v>
      </c>
      <c r="AR1630">
        <v>0.29772937905468028</v>
      </c>
      <c r="AS1630">
        <v>0.28892493049119572</v>
      </c>
      <c r="AT1630" t="s">
        <v>147</v>
      </c>
      <c r="AU1630" t="s">
        <v>104</v>
      </c>
      <c r="AZ1630">
        <v>0</v>
      </c>
      <c r="BA1630" t="s">
        <v>74</v>
      </c>
      <c r="BB1630">
        <v>0</v>
      </c>
      <c r="BC1630" t="s">
        <v>74</v>
      </c>
    </row>
    <row r="1631" spans="1:55">
      <c r="A1631" s="1">
        <v>1629</v>
      </c>
      <c r="B1631" t="s">
        <v>1153</v>
      </c>
      <c r="C1631" t="s">
        <v>1173</v>
      </c>
      <c r="D1631">
        <v>39</v>
      </c>
      <c r="E1631">
        <v>1</v>
      </c>
      <c r="F1631">
        <v>109299</v>
      </c>
      <c r="G1631">
        <v>45</v>
      </c>
      <c r="H1631">
        <v>0.79293192679408475</v>
      </c>
      <c r="I1631">
        <v>39</v>
      </c>
      <c r="J1631" t="s">
        <v>56</v>
      </c>
      <c r="K1631" t="s">
        <v>57</v>
      </c>
      <c r="L1631" t="s">
        <v>59</v>
      </c>
      <c r="M1631" t="s">
        <v>100</v>
      </c>
      <c r="N1631" t="s">
        <v>60</v>
      </c>
      <c r="O1631" t="s">
        <v>61</v>
      </c>
      <c r="P1631" t="s">
        <v>62</v>
      </c>
      <c r="Q1631" t="s">
        <v>63</v>
      </c>
      <c r="R1631" t="s">
        <v>69</v>
      </c>
      <c r="S1631" t="s">
        <v>65</v>
      </c>
      <c r="T1631">
        <v>17.688123999999998</v>
      </c>
      <c r="U1631">
        <f>(T1631-0.014129973)/(27755.404-0.014129973)</f>
        <v>6.3677700474624272E-4</v>
      </c>
      <c r="V1631">
        <v>3.3260096000000003E-2</v>
      </c>
      <c r="W1631">
        <f>(V1631-0.006104506)/(0.96359551-0.006104506)</f>
        <v>2.8361195965868318E-2</v>
      </c>
      <c r="X1631">
        <v>0.89180159999999997</v>
      </c>
      <c r="Y1631">
        <f>(X1631-0.026912883)/(0.97887218-0.026912883)</f>
        <v>0.90853539613049228</v>
      </c>
      <c r="Z1631">
        <v>4.2427456999999998E-3</v>
      </c>
      <c r="AA1631">
        <f>(Z1631-0)/(0.8541435-0)</f>
        <v>4.9672516386298085E-3</v>
      </c>
      <c r="AB1631">
        <v>2.3638155000000001E-2</v>
      </c>
      <c r="AC1631">
        <f>(AB1631-0)/(0.90509456-0)</f>
        <v>2.611677944456986E-2</v>
      </c>
      <c r="AD1631">
        <v>1.8385230999999998E-2</v>
      </c>
      <c r="AE1631" s="3">
        <f>(AD1631-0)/(0.42788053-0)</f>
        <v>4.2968141130422549E-2</v>
      </c>
      <c r="AF1631">
        <v>9.6808681999999981E-4</v>
      </c>
      <c r="AG1631">
        <f>(AF1631-0)/(0.48863637-0)</f>
        <v>1.9812009081518018E-3</v>
      </c>
      <c r="AH1631">
        <v>42.5</v>
      </c>
      <c r="AI1631">
        <f>(AH1631-0)/(78.5-0)</f>
        <v>0.54140127388535031</v>
      </c>
      <c r="AJ1631">
        <v>31.7</v>
      </c>
      <c r="AK1631">
        <f>(AJ1631-5.8)/(57.3-5.8)</f>
        <v>0.50291262135922332</v>
      </c>
      <c r="AL1631">
        <v>21.3</v>
      </c>
      <c r="AM1631">
        <f>(AL1631-5.5)/(55.8-5.5)</f>
        <v>0.31411530815109345</v>
      </c>
      <c r="AN1631">
        <v>4.5</v>
      </c>
      <c r="AO1631">
        <f>(AN1631-1.2)/(66.3-1.2)</f>
        <v>5.0691244239631339E-2</v>
      </c>
      <c r="AP1631">
        <v>0.22063961074492169</v>
      </c>
      <c r="AQ1631">
        <v>0.39256340968591891</v>
      </c>
      <c r="AR1631">
        <v>0.2310107668089334</v>
      </c>
      <c r="AS1631">
        <v>0.15578621276022589</v>
      </c>
      <c r="AT1631" t="s">
        <v>104</v>
      </c>
      <c r="AU1631" t="s">
        <v>104</v>
      </c>
      <c r="AV1631">
        <v>58</v>
      </c>
      <c r="AW1631">
        <v>0.44776119399999997</v>
      </c>
      <c r="AX1631">
        <v>0.54059999999999997</v>
      </c>
      <c r="AY1631">
        <f>(AX1631-0)/(1.01692-0)</f>
        <v>0.53160523935019466</v>
      </c>
      <c r="AZ1631">
        <v>-0.17073992700000001</v>
      </c>
      <c r="BA1631" t="s">
        <v>74</v>
      </c>
      <c r="BB1631">
        <v>-0.25872527499999998</v>
      </c>
      <c r="BC1631" t="s">
        <v>74</v>
      </c>
    </row>
    <row r="1632" spans="1:55">
      <c r="A1632" s="1">
        <v>1630</v>
      </c>
      <c r="B1632" t="s">
        <v>1153</v>
      </c>
      <c r="C1632" t="s">
        <v>1174</v>
      </c>
      <c r="D1632">
        <v>1</v>
      </c>
      <c r="E1632">
        <v>0</v>
      </c>
      <c r="F1632">
        <v>4538</v>
      </c>
      <c r="G1632">
        <v>33</v>
      </c>
      <c r="H1632">
        <v>0.6677617960121266</v>
      </c>
      <c r="I1632">
        <v>1</v>
      </c>
      <c r="J1632" t="s">
        <v>77</v>
      </c>
      <c r="K1632" t="s">
        <v>57</v>
      </c>
      <c r="L1632" t="s">
        <v>59</v>
      </c>
      <c r="M1632" t="s">
        <v>117</v>
      </c>
      <c r="N1632" t="s">
        <v>61</v>
      </c>
      <c r="O1632" t="s">
        <v>63</v>
      </c>
      <c r="P1632" t="s">
        <v>60</v>
      </c>
      <c r="Q1632" t="s">
        <v>62</v>
      </c>
      <c r="R1632" t="s">
        <v>64</v>
      </c>
      <c r="S1632" t="s">
        <v>65</v>
      </c>
      <c r="T1632">
        <v>0.96083569999999996</v>
      </c>
      <c r="U1632">
        <f>(T1632-0.014129973)/(27755.404-0.014129973)</f>
        <v>3.4108896738011449E-5</v>
      </c>
      <c r="V1632">
        <v>3.3111159000000001E-2</v>
      </c>
      <c r="W1632">
        <f>(V1632-0.006104506)/(0.96359551-0.006104506)</f>
        <v>2.8205646723757628E-2</v>
      </c>
      <c r="X1632">
        <v>0.90496664999999998</v>
      </c>
      <c r="Y1632">
        <f>(X1632-0.026912883)/(0.97887218-0.026912883)</f>
        <v>0.92236482144467147</v>
      </c>
      <c r="Z1632">
        <v>7.7402707999999999E-3</v>
      </c>
      <c r="AA1632">
        <f>(Z1632-0)/(0.8541435-0)</f>
        <v>9.062026228613811E-3</v>
      </c>
      <c r="AB1632">
        <v>1.7415608999999999E-2</v>
      </c>
      <c r="AC1632">
        <f>(AB1632-0)/(0.90509456-0)</f>
        <v>1.9241756353059948E-2</v>
      </c>
      <c r="AD1632">
        <v>1.8705655000000002E-2</v>
      </c>
      <c r="AE1632" s="3">
        <f>(AD1632-0)/(0.42788053-0)</f>
        <v>4.3717004370355445E-2</v>
      </c>
      <c r="AF1632">
        <v>4.3001505999999988E-4</v>
      </c>
      <c r="AG1632">
        <f>(AF1632-0)/(0.48863637-0)</f>
        <v>8.8003080900424973E-4</v>
      </c>
      <c r="AH1632">
        <v>14.1</v>
      </c>
      <c r="AI1632">
        <f>(AH1632-0)/(78.5-0)</f>
        <v>0.17961783439490445</v>
      </c>
      <c r="AJ1632">
        <v>32.9</v>
      </c>
      <c r="AK1632">
        <f>(AJ1632-5.8)/(57.3-5.8)</f>
        <v>0.52621359223300967</v>
      </c>
      <c r="AL1632">
        <v>42.5</v>
      </c>
      <c r="AM1632">
        <f>(AL1632-5.5)/(55.8-5.5)</f>
        <v>0.73558648111332015</v>
      </c>
      <c r="AN1632">
        <v>10.5</v>
      </c>
      <c r="AO1632">
        <f>(AN1632-1.2)/(66.3-1.2)</f>
        <v>0.14285714285714288</v>
      </c>
      <c r="AP1632">
        <v>0.20619221672758539</v>
      </c>
      <c r="AQ1632">
        <v>0.21758761556654491</v>
      </c>
      <c r="AR1632">
        <v>0.31068587400559022</v>
      </c>
      <c r="AS1632">
        <v>0.26553429370027948</v>
      </c>
      <c r="AT1632" t="s">
        <v>104</v>
      </c>
      <c r="AU1632" t="s">
        <v>104</v>
      </c>
      <c r="AZ1632">
        <v>-0.14612244899999999</v>
      </c>
      <c r="BA1632" t="s">
        <v>74</v>
      </c>
      <c r="BB1632">
        <v>-0.33959183700000001</v>
      </c>
      <c r="BC1632" t="s">
        <v>74</v>
      </c>
    </row>
    <row r="1633" spans="1:55">
      <c r="A1633" s="1">
        <v>1631</v>
      </c>
      <c r="B1633" t="s">
        <v>1153</v>
      </c>
      <c r="C1633" t="s">
        <v>350</v>
      </c>
      <c r="D1633">
        <v>8</v>
      </c>
      <c r="E1633">
        <v>0</v>
      </c>
      <c r="F1633">
        <v>15636</v>
      </c>
      <c r="G1633">
        <v>35</v>
      </c>
      <c r="H1633">
        <v>1.461828015933925</v>
      </c>
      <c r="I1633">
        <v>8</v>
      </c>
      <c r="J1633" t="s">
        <v>77</v>
      </c>
      <c r="K1633" t="s">
        <v>57</v>
      </c>
      <c r="L1633" t="s">
        <v>59</v>
      </c>
      <c r="M1633" t="s">
        <v>100</v>
      </c>
      <c r="N1633" t="s">
        <v>61</v>
      </c>
      <c r="O1633" t="s">
        <v>60</v>
      </c>
      <c r="P1633" t="s">
        <v>63</v>
      </c>
      <c r="Q1633" t="s">
        <v>62</v>
      </c>
      <c r="R1633" t="s">
        <v>69</v>
      </c>
      <c r="S1633" t="s">
        <v>64</v>
      </c>
      <c r="T1633">
        <v>2.3057534999999998</v>
      </c>
      <c r="U1633">
        <f>(T1633-0.014129973)/(27755.404-0.014129973)</f>
        <v>8.2564991438823933E-5</v>
      </c>
      <c r="V1633">
        <v>3.2026767999999997E-2</v>
      </c>
      <c r="W1633">
        <f>(V1633-0.006104506)/(0.96359551-0.006104506)</f>
        <v>2.7073112845663872E-2</v>
      </c>
      <c r="X1633">
        <v>0.93158459999999998</v>
      </c>
      <c r="Y1633">
        <f>(X1633-0.026912883)/(0.97887218-0.026912883)</f>
        <v>0.95032604844658619</v>
      </c>
      <c r="Z1633">
        <v>3.2265775000000002E-3</v>
      </c>
      <c r="AA1633">
        <f>(Z1633-0)/(0.8541435-0)</f>
        <v>3.7775590401378694E-3</v>
      </c>
      <c r="AB1633">
        <v>9.7992354999999996E-3</v>
      </c>
      <c r="AC1633">
        <f>(AB1633-0)/(0.90509456-0)</f>
        <v>1.0826753284209331E-2</v>
      </c>
      <c r="AD1633">
        <v>4.1826004E-3</v>
      </c>
      <c r="AE1633" s="3">
        <f>(AD1633-0)/(0.42788053-0)</f>
        <v>9.7751594352750767E-3</v>
      </c>
      <c r="AF1633">
        <v>3.5850861000000011E-4</v>
      </c>
      <c r="AG1633">
        <f>(AF1633-0)/(0.48863637-0)</f>
        <v>7.3369202951470869E-4</v>
      </c>
      <c r="AH1633">
        <v>32.4</v>
      </c>
      <c r="AI1633">
        <f>(AH1633-0)/(78.5-0)</f>
        <v>0.41273885350318468</v>
      </c>
      <c r="AJ1633">
        <v>31.4</v>
      </c>
      <c r="AK1633">
        <f>(AJ1633-5.8)/(57.3-5.8)</f>
        <v>0.49708737864077668</v>
      </c>
      <c r="AL1633">
        <v>31.6</v>
      </c>
      <c r="AM1633">
        <f>(AL1633-5.5)/(55.8-5.5)</f>
        <v>0.51888667992047721</v>
      </c>
      <c r="AN1633">
        <v>4.5999999999999996</v>
      </c>
      <c r="AO1633">
        <f>(AN1633-1.2)/(66.3-1.2)</f>
        <v>5.2227342549923193E-2</v>
      </c>
      <c r="AP1633">
        <v>0.19329588910133849</v>
      </c>
      <c r="AQ1633">
        <v>0.2810707456978967</v>
      </c>
      <c r="AR1633">
        <v>0.29863766730401531</v>
      </c>
      <c r="AS1633">
        <v>0.2269956978967495</v>
      </c>
      <c r="AT1633" t="s">
        <v>104</v>
      </c>
      <c r="AU1633" t="s">
        <v>66</v>
      </c>
      <c r="AZ1633">
        <v>-0.13293233099999999</v>
      </c>
      <c r="BA1633" t="s">
        <v>74</v>
      </c>
      <c r="BB1633">
        <v>8.5714290000000002E-3</v>
      </c>
      <c r="BC1633" t="s">
        <v>67</v>
      </c>
    </row>
    <row r="1634" spans="1:55">
      <c r="A1634" s="1">
        <v>1632</v>
      </c>
      <c r="B1634" t="s">
        <v>1153</v>
      </c>
      <c r="C1634" t="s">
        <v>1175</v>
      </c>
      <c r="D1634">
        <v>0</v>
      </c>
      <c r="E1634">
        <v>0</v>
      </c>
      <c r="F1634">
        <v>494</v>
      </c>
      <c r="G1634">
        <v>102</v>
      </c>
      <c r="H1634">
        <v>0</v>
      </c>
      <c r="I1634">
        <v>0</v>
      </c>
      <c r="J1634" t="s">
        <v>77</v>
      </c>
      <c r="K1634" t="s">
        <v>57</v>
      </c>
      <c r="L1634" t="s">
        <v>59</v>
      </c>
      <c r="M1634" t="s">
        <v>100</v>
      </c>
      <c r="N1634" t="s">
        <v>61</v>
      </c>
      <c r="O1634" t="s">
        <v>63</v>
      </c>
      <c r="P1634" t="s">
        <v>60</v>
      </c>
      <c r="Q1634" t="s">
        <v>62</v>
      </c>
      <c r="R1634" t="s">
        <v>64</v>
      </c>
      <c r="S1634" t="s">
        <v>65</v>
      </c>
      <c r="T1634">
        <v>0.11963486</v>
      </c>
      <c r="U1634">
        <f>(T1634-0.014129973)/(27755.404-0.014129973)</f>
        <v>3.8012395968515847E-6</v>
      </c>
      <c r="V1634">
        <v>2.1442494999999999E-2</v>
      </c>
      <c r="W1634">
        <f>(V1634-0.006104506)/(0.96359551-0.006104506)</f>
        <v>1.6018937970095019E-2</v>
      </c>
      <c r="X1634">
        <v>0.93567252000000001</v>
      </c>
      <c r="Y1634">
        <f>(X1634-0.026912883)/(0.97887218-0.026912883)</f>
        <v>0.95462026566037106</v>
      </c>
      <c r="Z1634">
        <v>0</v>
      </c>
      <c r="AA1634">
        <f>(Z1634-0)/(0.8541435-0)</f>
        <v>0</v>
      </c>
      <c r="AB1634">
        <v>9.7465888000000007E-3</v>
      </c>
      <c r="AC1634">
        <f>(AB1634-0)/(0.90509456-0)</f>
        <v>1.0768586212693623E-2</v>
      </c>
      <c r="AD1634">
        <v>0</v>
      </c>
      <c r="AE1634" s="3">
        <f>(AD1634-0)/(0.42788053-0)</f>
        <v>0</v>
      </c>
      <c r="AF1634">
        <v>0</v>
      </c>
      <c r="AG1634">
        <f>(AF1634-0)/(0.48863637-0)</f>
        <v>0</v>
      </c>
      <c r="AH1634">
        <v>29</v>
      </c>
      <c r="AI1634">
        <f>(AH1634-0)/(78.5-0)</f>
        <v>0.36942675159235666</v>
      </c>
      <c r="AJ1634">
        <v>29.3</v>
      </c>
      <c r="AK1634">
        <f>(AJ1634-5.8)/(57.3-5.8)</f>
        <v>0.4563106796116505</v>
      </c>
      <c r="AL1634">
        <v>40.5</v>
      </c>
      <c r="AM1634">
        <f>(AL1634-5.5)/(55.8-5.5)</f>
        <v>0.69582504970178927</v>
      </c>
      <c r="AN1634">
        <v>1.2</v>
      </c>
      <c r="AO1634">
        <f>(AN1634-1.2)/(66.3-1.2)</f>
        <v>0</v>
      </c>
      <c r="AP1634">
        <v>0.2046783625730994</v>
      </c>
      <c r="AQ1634">
        <v>0.22027290448343079</v>
      </c>
      <c r="AR1634">
        <v>0.32553606237816762</v>
      </c>
      <c r="AS1634">
        <v>0.2495126705653021</v>
      </c>
      <c r="AT1634" t="s">
        <v>147</v>
      </c>
      <c r="AU1634" t="s">
        <v>104</v>
      </c>
      <c r="AZ1634">
        <v>0</v>
      </c>
      <c r="BA1634" t="s">
        <v>74</v>
      </c>
      <c r="BB1634">
        <v>0</v>
      </c>
      <c r="BC1634" t="s">
        <v>74</v>
      </c>
    </row>
    <row r="1635" spans="1:55">
      <c r="A1635" s="1">
        <v>1633</v>
      </c>
      <c r="B1635" t="s">
        <v>1153</v>
      </c>
      <c r="C1635" t="s">
        <v>231</v>
      </c>
      <c r="D1635">
        <v>0</v>
      </c>
      <c r="E1635">
        <v>0</v>
      </c>
      <c r="F1635">
        <v>4253</v>
      </c>
      <c r="G1635">
        <v>102</v>
      </c>
      <c r="H1635">
        <v>0</v>
      </c>
      <c r="I1635">
        <v>0</v>
      </c>
      <c r="J1635" t="s">
        <v>77</v>
      </c>
      <c r="K1635" t="s">
        <v>57</v>
      </c>
      <c r="L1635" t="s">
        <v>100</v>
      </c>
      <c r="M1635" t="s">
        <v>59</v>
      </c>
      <c r="N1635" t="s">
        <v>61</v>
      </c>
      <c r="O1635" t="s">
        <v>62</v>
      </c>
      <c r="P1635" t="s">
        <v>60</v>
      </c>
      <c r="Q1635" t="s">
        <v>63</v>
      </c>
      <c r="R1635" t="s">
        <v>64</v>
      </c>
      <c r="S1635" t="s">
        <v>65</v>
      </c>
      <c r="T1635">
        <v>0.30599880000000002</v>
      </c>
      <c r="U1635">
        <f>(T1635-0.014129973)/(27755.404-0.014129973)</f>
        <v>1.051575309757002E-5</v>
      </c>
      <c r="V1635">
        <v>3.1664210999999998E-2</v>
      </c>
      <c r="W1635">
        <f>(V1635-0.006104506)/(0.96359551-0.006104506)</f>
        <v>2.6694459679748594E-2</v>
      </c>
      <c r="X1635">
        <v>0.83235150999999996</v>
      </c>
      <c r="Y1635">
        <f>(X1635-0.026912883)/(0.97887218-0.026912883)</f>
        <v>0.84608515252517158</v>
      </c>
      <c r="Z1635">
        <v>1.7182130999999999E-3</v>
      </c>
      <c r="AA1635">
        <f>(Z1635-0)/(0.8541435-0)</f>
        <v>2.0116211151873192E-3</v>
      </c>
      <c r="AB1635">
        <v>8.8856161000000003E-2</v>
      </c>
      <c r="AC1635">
        <f>(AB1635-0)/(0.90509456-0)</f>
        <v>9.8173345556291938E-2</v>
      </c>
      <c r="AD1635">
        <v>2.7000492E-3</v>
      </c>
      <c r="AE1635" s="3">
        <f>(AD1635-0)/(0.42788053-0)</f>
        <v>6.3102875935953434E-3</v>
      </c>
      <c r="AF1635">
        <v>2.4545900000000001E-4</v>
      </c>
      <c r="AG1635">
        <f>(AF1635-0)/(0.48863637-0)</f>
        <v>5.0233469113238549E-4</v>
      </c>
      <c r="AH1635">
        <v>20.5</v>
      </c>
      <c r="AI1635">
        <f>(AH1635-0)/(78.5-0)</f>
        <v>0.26114649681528662</v>
      </c>
      <c r="AJ1635">
        <v>33.1</v>
      </c>
      <c r="AK1635">
        <f>(AJ1635-5.8)/(57.3-5.8)</f>
        <v>0.53009708737864081</v>
      </c>
      <c r="AL1635">
        <v>35.799999999999997</v>
      </c>
      <c r="AM1635">
        <f>(AL1635-5.5)/(55.8-5.5)</f>
        <v>0.60238568588469188</v>
      </c>
      <c r="AN1635">
        <v>10.6</v>
      </c>
      <c r="AO1635">
        <f>(AN1635-1.2)/(66.3-1.2)</f>
        <v>0.14439324116743474</v>
      </c>
      <c r="AP1635">
        <v>0.25724104074619542</v>
      </c>
      <c r="AQ1635">
        <v>0.24349533627884151</v>
      </c>
      <c r="AR1635">
        <v>0.27589592538046143</v>
      </c>
      <c r="AS1635">
        <v>0.22336769759450181</v>
      </c>
      <c r="AT1635" t="s">
        <v>147</v>
      </c>
      <c r="AU1635" t="s">
        <v>104</v>
      </c>
      <c r="AZ1635">
        <v>0</v>
      </c>
      <c r="BA1635" t="s">
        <v>74</v>
      </c>
      <c r="BB1635">
        <v>0</v>
      </c>
      <c r="BC1635" t="s">
        <v>74</v>
      </c>
    </row>
    <row r="1636" spans="1:55">
      <c r="A1636" s="1">
        <v>1634</v>
      </c>
      <c r="B1636" t="s">
        <v>1153</v>
      </c>
      <c r="C1636" t="s">
        <v>1176</v>
      </c>
      <c r="D1636">
        <v>2</v>
      </c>
      <c r="E1636">
        <v>0</v>
      </c>
      <c r="F1636">
        <v>6153</v>
      </c>
      <c r="G1636">
        <v>18</v>
      </c>
      <c r="H1636">
        <v>1.8058038535854239</v>
      </c>
      <c r="I1636">
        <v>2</v>
      </c>
      <c r="J1636" t="s">
        <v>77</v>
      </c>
      <c r="K1636" t="s">
        <v>57</v>
      </c>
      <c r="L1636" t="s">
        <v>100</v>
      </c>
      <c r="M1636" t="s">
        <v>59</v>
      </c>
      <c r="N1636" t="s">
        <v>60</v>
      </c>
      <c r="O1636" t="s">
        <v>62</v>
      </c>
      <c r="P1636" t="s">
        <v>61</v>
      </c>
      <c r="Q1636" t="s">
        <v>63</v>
      </c>
      <c r="R1636" t="s">
        <v>64</v>
      </c>
      <c r="S1636" t="s">
        <v>65</v>
      </c>
      <c r="T1636">
        <v>1.4193336000000001</v>
      </c>
      <c r="U1636">
        <f>(T1636-0.014129973)/(27755.404-0.014129973)</f>
        <v>5.0628135060623923E-5</v>
      </c>
      <c r="V1636">
        <v>2.0261219E-2</v>
      </c>
      <c r="W1636">
        <f>(V1636-0.006104506)/(0.96359551-0.006104506)</f>
        <v>1.4785217762735243E-2</v>
      </c>
      <c r="X1636">
        <v>0.81011385000000002</v>
      </c>
      <c r="Y1636">
        <f>(X1636-0.026912883)/(0.97887218-0.026912883)</f>
        <v>0.82272526721276407</v>
      </c>
      <c r="Z1636">
        <v>3.3489619E-3</v>
      </c>
      <c r="AA1636">
        <f>(Z1636-0)/(0.8541435-0)</f>
        <v>3.9208422238183631E-3</v>
      </c>
      <c r="AB1636">
        <v>0.13764232000000001</v>
      </c>
      <c r="AC1636">
        <f>(AB1636-0)/(0.90509456-0)</f>
        <v>0.15207507158147102</v>
      </c>
      <c r="AD1636">
        <v>3.8513062000000002E-3</v>
      </c>
      <c r="AE1636" s="3">
        <f>(AD1636-0)/(0.42788053-0)</f>
        <v>9.0008914404214654E-3</v>
      </c>
      <c r="AF1636">
        <v>8.3724047999999998E-4</v>
      </c>
      <c r="AG1636">
        <f>(AF1636-0)/(0.48863637-0)</f>
        <v>1.713422355360081E-3</v>
      </c>
      <c r="AH1636">
        <v>24.8</v>
      </c>
      <c r="AI1636">
        <f>(AH1636-0)/(78.5-0)</f>
        <v>0.31592356687898088</v>
      </c>
      <c r="AJ1636">
        <v>33.799999999999997</v>
      </c>
      <c r="AK1636">
        <f>(AJ1636-5.8)/(57.3-5.8)</f>
        <v>0.5436893203883495</v>
      </c>
      <c r="AL1636">
        <v>34</v>
      </c>
      <c r="AM1636">
        <f>(AL1636-5.5)/(55.8-5.5)</f>
        <v>0.56660039761431413</v>
      </c>
      <c r="AN1636">
        <v>7.4</v>
      </c>
      <c r="AO1636">
        <f>(AN1636-1.2)/(66.3-1.2)</f>
        <v>9.5238095238095247E-2</v>
      </c>
      <c r="AP1636">
        <v>0.26540522438044201</v>
      </c>
      <c r="AQ1636">
        <v>0.27160080375083728</v>
      </c>
      <c r="AR1636">
        <v>0.25887474882786332</v>
      </c>
      <c r="AS1636">
        <v>0.20411922304085731</v>
      </c>
      <c r="AT1636" t="s">
        <v>66</v>
      </c>
      <c r="AU1636" t="s">
        <v>66</v>
      </c>
      <c r="AZ1636">
        <v>0.14742857100000001</v>
      </c>
      <c r="BA1636" t="s">
        <v>67</v>
      </c>
      <c r="BB1636">
        <v>-1.0960000000000001</v>
      </c>
      <c r="BC1636" t="s">
        <v>74</v>
      </c>
    </row>
    <row r="1637" spans="1:55">
      <c r="A1637" s="1">
        <v>1635</v>
      </c>
      <c r="B1637" t="s">
        <v>1153</v>
      </c>
      <c r="C1637" t="s">
        <v>1177</v>
      </c>
      <c r="D1637">
        <v>0</v>
      </c>
      <c r="E1637">
        <v>0</v>
      </c>
      <c r="F1637">
        <v>1743</v>
      </c>
      <c r="G1637">
        <v>102</v>
      </c>
      <c r="H1637">
        <v>0</v>
      </c>
      <c r="I1637">
        <v>0</v>
      </c>
      <c r="J1637" t="s">
        <v>77</v>
      </c>
      <c r="K1637" t="s">
        <v>57</v>
      </c>
      <c r="L1637" t="s">
        <v>59</v>
      </c>
      <c r="M1637" t="s">
        <v>100</v>
      </c>
      <c r="N1637" t="s">
        <v>61</v>
      </c>
      <c r="O1637" t="s">
        <v>63</v>
      </c>
      <c r="P1637" t="s">
        <v>60</v>
      </c>
      <c r="Q1637" t="s">
        <v>62</v>
      </c>
      <c r="R1637" t="s">
        <v>65</v>
      </c>
      <c r="S1637" t="s">
        <v>64</v>
      </c>
      <c r="T1637">
        <v>0.20088292999999999</v>
      </c>
      <c r="U1637">
        <f>(T1637-0.014129973)/(27755.404-0.014129973)</f>
        <v>6.7285294090454919E-6</v>
      </c>
      <c r="V1637">
        <v>1.8065267999999999E-2</v>
      </c>
      <c r="W1637">
        <f>(V1637-0.006104506)/(0.96359551-0.006104506)</f>
        <v>1.2491774805228353E-2</v>
      </c>
      <c r="X1637">
        <v>0.93414920999999995</v>
      </c>
      <c r="Y1637">
        <f>(X1637-0.026912883)/(0.97887218-0.026912883)</f>
        <v>0.95302008169788377</v>
      </c>
      <c r="Z1637">
        <v>1.7482517E-3</v>
      </c>
      <c r="AA1637">
        <f>(Z1637-0)/(0.8541435-0)</f>
        <v>2.0467892104780987E-3</v>
      </c>
      <c r="AB1637">
        <v>1.6899766E-2</v>
      </c>
      <c r="AC1637">
        <f>(AB1637-0)/(0.90509456-0)</f>
        <v>1.8671823637963308E-2</v>
      </c>
      <c r="AD1637">
        <v>1.1655012000000001E-3</v>
      </c>
      <c r="AE1637" s="3">
        <f>(AD1637-0)/(0.42788053-0)</f>
        <v>2.7238939804061666E-3</v>
      </c>
      <c r="AF1637">
        <v>0</v>
      </c>
      <c r="AG1637">
        <f>(AF1637-0)/(0.48863637-0)</f>
        <v>0</v>
      </c>
      <c r="AH1637">
        <v>26.4</v>
      </c>
      <c r="AI1637">
        <f>(AH1637-0)/(78.5-0)</f>
        <v>0.33630573248407641</v>
      </c>
      <c r="AJ1637">
        <v>40</v>
      </c>
      <c r="AK1637">
        <f>(AJ1637-5.8)/(57.3-5.8)</f>
        <v>0.66407766990291273</v>
      </c>
      <c r="AL1637">
        <v>28.4</v>
      </c>
      <c r="AM1637">
        <f>(AL1637-5.5)/(55.8-5.5)</f>
        <v>0.45526838966202782</v>
      </c>
      <c r="AN1637">
        <v>5.2</v>
      </c>
      <c r="AO1637">
        <f>(AN1637-1.2)/(66.3-1.2)</f>
        <v>6.1443932411674354E-2</v>
      </c>
      <c r="AP1637">
        <v>0.1888111888111888</v>
      </c>
      <c r="AQ1637">
        <v>0.23892773892773889</v>
      </c>
      <c r="AR1637">
        <v>0.30069930069930079</v>
      </c>
      <c r="AS1637">
        <v>0.27156177156177158</v>
      </c>
      <c r="AT1637" t="s">
        <v>147</v>
      </c>
      <c r="AU1637" t="s">
        <v>104</v>
      </c>
      <c r="AZ1637">
        <v>0</v>
      </c>
      <c r="BA1637" t="s">
        <v>74</v>
      </c>
      <c r="BB1637">
        <v>0</v>
      </c>
      <c r="BC1637" t="s">
        <v>74</v>
      </c>
    </row>
    <row r="1638" spans="1:55">
      <c r="A1638" s="1">
        <v>1636</v>
      </c>
      <c r="B1638" t="s">
        <v>1153</v>
      </c>
      <c r="C1638" t="s">
        <v>835</v>
      </c>
      <c r="D1638">
        <v>0</v>
      </c>
      <c r="E1638">
        <v>0</v>
      </c>
      <c r="F1638">
        <v>7027</v>
      </c>
      <c r="G1638">
        <v>102</v>
      </c>
      <c r="H1638">
        <v>0</v>
      </c>
      <c r="I1638">
        <v>0</v>
      </c>
      <c r="J1638" t="s">
        <v>77</v>
      </c>
      <c r="K1638" t="s">
        <v>57</v>
      </c>
      <c r="L1638" t="s">
        <v>100</v>
      </c>
      <c r="M1638" t="s">
        <v>59</v>
      </c>
      <c r="N1638" t="s">
        <v>60</v>
      </c>
      <c r="O1638" t="s">
        <v>61</v>
      </c>
      <c r="P1638" t="s">
        <v>63</v>
      </c>
      <c r="Q1638" t="s">
        <v>62</v>
      </c>
      <c r="R1638" t="s">
        <v>64</v>
      </c>
      <c r="S1638" t="s">
        <v>65</v>
      </c>
      <c r="T1638">
        <v>1.1566255999999999</v>
      </c>
      <c r="U1638">
        <f>(T1638-0.014129973)/(27755.404-0.014129973)</f>
        <v>4.1163018511002043E-5</v>
      </c>
      <c r="V1638">
        <v>2.8272102E-2</v>
      </c>
      <c r="W1638">
        <f>(V1638-0.006104506)/(0.96359551-0.006104506)</f>
        <v>2.3151753810106816E-2</v>
      </c>
      <c r="X1638">
        <v>0.88791620999999998</v>
      </c>
      <c r="Y1638">
        <f>(X1638-0.026912883)/(0.97887218-0.026912883)</f>
        <v>0.90445392960955551</v>
      </c>
      <c r="Z1638">
        <v>1.1481056E-2</v>
      </c>
      <c r="AA1638">
        <f>(Z1638-0)/(0.8541435-0)</f>
        <v>1.3441600855125633E-2</v>
      </c>
      <c r="AB1638">
        <v>5.1951781000000002E-2</v>
      </c>
      <c r="AC1638">
        <f>(AB1638-0)/(0.90509456-0)</f>
        <v>5.7399285440407469E-2</v>
      </c>
      <c r="AD1638">
        <v>4.1618827000000002E-3</v>
      </c>
      <c r="AE1638" s="3">
        <f>(AD1638-0)/(0.42788053-0)</f>
        <v>9.7267400785915649E-3</v>
      </c>
      <c r="AF1638">
        <v>5.7405279999999997E-4</v>
      </c>
      <c r="AG1638">
        <f>(AF1638-0)/(0.48863637-0)</f>
        <v>1.1748057149327629E-3</v>
      </c>
      <c r="AH1638">
        <v>21</v>
      </c>
      <c r="AI1638">
        <f>(AH1638-0)/(78.5-0)</f>
        <v>0.26751592356687898</v>
      </c>
      <c r="AJ1638">
        <v>30.7</v>
      </c>
      <c r="AK1638">
        <f>(AJ1638-5.8)/(57.3-5.8)</f>
        <v>0.48349514563106794</v>
      </c>
      <c r="AL1638">
        <v>37.1</v>
      </c>
      <c r="AM1638">
        <f>(AL1638-5.5)/(55.8-5.5)</f>
        <v>0.62823061630218691</v>
      </c>
      <c r="AN1638">
        <v>11.3</v>
      </c>
      <c r="AO1638">
        <f>(AN1638-1.2)/(66.3-1.2)</f>
        <v>0.15514592933947777</v>
      </c>
      <c r="AP1638">
        <v>0.16346153846153849</v>
      </c>
      <c r="AQ1638">
        <v>0.32721010332950629</v>
      </c>
      <c r="AR1638">
        <v>0.30324339839265202</v>
      </c>
      <c r="AS1638">
        <v>0.20608495981630309</v>
      </c>
      <c r="AT1638" t="s">
        <v>147</v>
      </c>
      <c r="AU1638" t="s">
        <v>104</v>
      </c>
      <c r="AZ1638">
        <v>0</v>
      </c>
      <c r="BA1638" t="s">
        <v>74</v>
      </c>
      <c r="BB1638">
        <v>0</v>
      </c>
      <c r="BC1638" t="s">
        <v>74</v>
      </c>
    </row>
    <row r="1639" spans="1:55">
      <c r="A1639" s="1">
        <v>1637</v>
      </c>
      <c r="B1639" t="s">
        <v>1153</v>
      </c>
      <c r="C1639" t="s">
        <v>235</v>
      </c>
      <c r="D1639">
        <v>0</v>
      </c>
      <c r="E1639">
        <v>0</v>
      </c>
      <c r="F1639">
        <v>1179</v>
      </c>
      <c r="G1639">
        <v>102</v>
      </c>
      <c r="H1639">
        <v>0</v>
      </c>
      <c r="I1639">
        <v>0</v>
      </c>
      <c r="J1639" t="s">
        <v>77</v>
      </c>
      <c r="K1639" t="s">
        <v>57</v>
      </c>
      <c r="L1639" t="s">
        <v>59</v>
      </c>
      <c r="M1639" t="s">
        <v>100</v>
      </c>
      <c r="N1639" t="s">
        <v>63</v>
      </c>
      <c r="O1639" t="s">
        <v>61</v>
      </c>
      <c r="P1639" t="s">
        <v>60</v>
      </c>
      <c r="Q1639" t="s">
        <v>62</v>
      </c>
      <c r="R1639" t="s">
        <v>64</v>
      </c>
      <c r="S1639" t="s">
        <v>65</v>
      </c>
      <c r="T1639">
        <v>0.24167477000000001</v>
      </c>
      <c r="U1639">
        <f>(T1639-0.014129973)/(27755.404-0.014129973)</f>
        <v>8.1982201678862113E-6</v>
      </c>
      <c r="V1639">
        <v>3.9558417999999998E-2</v>
      </c>
      <c r="W1639">
        <f>(V1639-0.006104506)/(0.96359551-0.006104506)</f>
        <v>3.4939139751959482E-2</v>
      </c>
      <c r="X1639">
        <v>0.90432382</v>
      </c>
      <c r="Y1639">
        <f>(X1639-0.026912883)/(0.97887218-0.026912883)</f>
        <v>0.92168955097667382</v>
      </c>
      <c r="Z1639">
        <v>1.8399263000000001E-3</v>
      </c>
      <c r="AA1639">
        <f>(Z1639-0)/(0.8541435-0)</f>
        <v>2.1541184824329872E-3</v>
      </c>
      <c r="AB1639">
        <v>1.1039558999999999E-2</v>
      </c>
      <c r="AC1639">
        <f>(AB1639-0)/(0.90509456-0)</f>
        <v>1.2197133302845173E-2</v>
      </c>
      <c r="AD1639">
        <v>7.3597054000000004E-3</v>
      </c>
      <c r="AE1639" s="3">
        <f>(AD1639-0)/(0.42788053-0)</f>
        <v>1.7200374599891238E-2</v>
      </c>
      <c r="AF1639">
        <v>0</v>
      </c>
      <c r="AG1639">
        <f>(AF1639-0)/(0.48863637-0)</f>
        <v>0</v>
      </c>
      <c r="AH1639">
        <v>20.9</v>
      </c>
      <c r="AI1639">
        <f>(AH1639-0)/(78.5-0)</f>
        <v>0.26624203821656051</v>
      </c>
      <c r="AJ1639">
        <v>33.6</v>
      </c>
      <c r="AK1639">
        <f>(AJ1639-5.8)/(57.3-5.8)</f>
        <v>0.53980582524271847</v>
      </c>
      <c r="AL1639">
        <v>38.299999999999997</v>
      </c>
      <c r="AM1639">
        <f>(AL1639-5.5)/(55.8-5.5)</f>
        <v>0.65208747514910537</v>
      </c>
      <c r="AN1639">
        <v>7.2</v>
      </c>
      <c r="AO1639">
        <f>(AN1639-1.2)/(66.3-1.2)</f>
        <v>9.2165898617511524E-2</v>
      </c>
      <c r="AP1639">
        <v>0.18675252989880409</v>
      </c>
      <c r="AQ1639">
        <v>0.21895124195032201</v>
      </c>
      <c r="AR1639">
        <v>0.27598896044158239</v>
      </c>
      <c r="AS1639">
        <v>0.31830726770929157</v>
      </c>
      <c r="AT1639" t="s">
        <v>147</v>
      </c>
      <c r="AU1639" t="s">
        <v>104</v>
      </c>
      <c r="AZ1639">
        <v>0</v>
      </c>
      <c r="BA1639" t="s">
        <v>74</v>
      </c>
      <c r="BB1639">
        <v>0</v>
      </c>
      <c r="BC1639" t="s">
        <v>74</v>
      </c>
    </row>
    <row r="1640" spans="1:55">
      <c r="A1640" s="1">
        <v>1638</v>
      </c>
      <c r="B1640" t="s">
        <v>1153</v>
      </c>
      <c r="C1640" t="s">
        <v>1178</v>
      </c>
      <c r="D1640">
        <v>5</v>
      </c>
      <c r="E1640">
        <v>0</v>
      </c>
      <c r="F1640">
        <v>40212</v>
      </c>
      <c r="G1640">
        <v>42</v>
      </c>
      <c r="H1640">
        <v>0.296049982710681</v>
      </c>
      <c r="I1640">
        <v>5</v>
      </c>
      <c r="J1640" t="s">
        <v>77</v>
      </c>
      <c r="K1640" t="s">
        <v>57</v>
      </c>
      <c r="L1640" t="s">
        <v>59</v>
      </c>
      <c r="M1640" t="s">
        <v>100</v>
      </c>
      <c r="N1640" t="s">
        <v>61</v>
      </c>
      <c r="O1640" t="s">
        <v>63</v>
      </c>
      <c r="P1640" t="s">
        <v>60</v>
      </c>
      <c r="Q1640" t="s">
        <v>62</v>
      </c>
      <c r="R1640" t="s">
        <v>65</v>
      </c>
      <c r="S1640" t="s">
        <v>64</v>
      </c>
      <c r="T1640">
        <v>6.9714856000000003</v>
      </c>
      <c r="U1640">
        <f>(T1640-0.014129973)/(27755.404-0.014129973)</f>
        <v>2.5066683118413831E-4</v>
      </c>
      <c r="V1640">
        <v>3.6180858000000003E-2</v>
      </c>
      <c r="W1640">
        <f>(V1640-0.006104506)/(0.96359551-0.006104506)</f>
        <v>3.1411628803146442E-2</v>
      </c>
      <c r="X1640">
        <v>0.92694335999999999</v>
      </c>
      <c r="Y1640">
        <f>(X1640-0.026912883)/(0.97887218-0.026912883)</f>
        <v>0.94545058789420078</v>
      </c>
      <c r="Z1640">
        <v>3.5671268000000002E-3</v>
      </c>
      <c r="AA1640">
        <f>(Z1640-0)/(0.8541435-0)</f>
        <v>4.176261717147061E-3</v>
      </c>
      <c r="AB1640">
        <v>9.4505696999999996E-3</v>
      </c>
      <c r="AC1640">
        <f>(AB1640-0)/(0.90509456-0)</f>
        <v>1.0441527457639342E-2</v>
      </c>
      <c r="AD1640">
        <v>5.8371168999999997E-3</v>
      </c>
      <c r="AE1640" s="3">
        <f>(AD1640-0)/(0.42788053-0)</f>
        <v>1.3641931545705059E-2</v>
      </c>
      <c r="AF1640">
        <v>9.0336327999999998E-4</v>
      </c>
      <c r="AG1640">
        <f>(AF1640-0)/(0.48863637-0)</f>
        <v>1.8487434326675274E-3</v>
      </c>
      <c r="AH1640">
        <v>27.1</v>
      </c>
      <c r="AI1640">
        <f>(AH1640-0)/(78.5-0)</f>
        <v>0.34522292993630577</v>
      </c>
      <c r="AJ1640">
        <v>33.6</v>
      </c>
      <c r="AK1640">
        <f>(AJ1640-5.8)/(57.3-5.8)</f>
        <v>0.53980582524271847</v>
      </c>
      <c r="AL1640">
        <v>30.3</v>
      </c>
      <c r="AM1640">
        <f>(AL1640-5.5)/(55.8-5.5)</f>
        <v>0.49304174950298213</v>
      </c>
      <c r="AN1640">
        <v>9</v>
      </c>
      <c r="AO1640">
        <f>(AN1640-1.2)/(66.3-1.2)</f>
        <v>0.11981566820276499</v>
      </c>
      <c r="AP1640">
        <v>0.2112943574539054</v>
      </c>
      <c r="AQ1640">
        <v>0.24300472528490691</v>
      </c>
      <c r="AR1640">
        <v>0.28770962660983967</v>
      </c>
      <c r="AS1640">
        <v>0.25799129065134802</v>
      </c>
      <c r="AT1640" t="s">
        <v>147</v>
      </c>
      <c r="AU1640" t="s">
        <v>104</v>
      </c>
      <c r="AZ1640">
        <v>-0.387771429</v>
      </c>
      <c r="BA1640" t="s">
        <v>74</v>
      </c>
      <c r="BB1640">
        <v>-0.47771428599999999</v>
      </c>
      <c r="BC1640" t="s">
        <v>74</v>
      </c>
    </row>
    <row r="1641" spans="1:55">
      <c r="A1641" s="1">
        <v>1639</v>
      </c>
      <c r="B1641" t="s">
        <v>1153</v>
      </c>
      <c r="C1641" t="s">
        <v>618</v>
      </c>
      <c r="D1641">
        <v>3</v>
      </c>
      <c r="E1641">
        <v>0</v>
      </c>
      <c r="F1641">
        <v>9746</v>
      </c>
      <c r="G1641">
        <v>25</v>
      </c>
      <c r="H1641">
        <v>1.2312743689718859</v>
      </c>
      <c r="I1641">
        <v>3</v>
      </c>
      <c r="J1641" t="s">
        <v>77</v>
      </c>
      <c r="K1641" t="s">
        <v>57</v>
      </c>
      <c r="L1641" t="s">
        <v>59</v>
      </c>
      <c r="M1641" t="s">
        <v>100</v>
      </c>
      <c r="N1641" t="s">
        <v>60</v>
      </c>
      <c r="O1641" t="s">
        <v>62</v>
      </c>
      <c r="P1641" t="s">
        <v>61</v>
      </c>
      <c r="Q1641" t="s">
        <v>63</v>
      </c>
      <c r="R1641" t="s">
        <v>64</v>
      </c>
      <c r="S1641" t="s">
        <v>65</v>
      </c>
      <c r="T1641">
        <v>2.0215131999999998</v>
      </c>
      <c r="U1641">
        <f>(T1641-0.014129973)/(27755.404-0.014129973)</f>
        <v>7.2324086831429072E-5</v>
      </c>
      <c r="V1641">
        <v>5.2872720999999998E-2</v>
      </c>
      <c r="W1641">
        <f>(V1641-0.006104506)/(0.96359551-0.006104506)</f>
        <v>4.884454768203754E-2</v>
      </c>
      <c r="X1641">
        <v>0.89361309999999994</v>
      </c>
      <c r="Y1641">
        <f>(X1641-0.026912883)/(0.97887218-0.026912883)</f>
        <v>0.91043831362466332</v>
      </c>
      <c r="Z1641">
        <v>5.0398604999999999E-3</v>
      </c>
      <c r="AA1641">
        <f>(Z1641-0)/(0.8541435-0)</f>
        <v>5.900484520458214E-3</v>
      </c>
      <c r="AB1641">
        <v>1.9701274000000001E-2</v>
      </c>
      <c r="AC1641">
        <f>(AB1641-0)/(0.90509456-0)</f>
        <v>2.1767089175743142E-2</v>
      </c>
      <c r="AD1641">
        <v>4.5816917000000004E-3</v>
      </c>
      <c r="AE1641" s="3">
        <f>(AD1641-0)/(0.42788053-0)</f>
        <v>1.0707876098031385E-2</v>
      </c>
      <c r="AF1641">
        <v>4.5816915000000002E-4</v>
      </c>
      <c r="AG1641">
        <f>(AF1641-0)/(0.48863637-0)</f>
        <v>9.3764848081201988E-4</v>
      </c>
      <c r="AH1641">
        <v>19</v>
      </c>
      <c r="AI1641">
        <f>(AH1641-0)/(78.5-0)</f>
        <v>0.24203821656050956</v>
      </c>
      <c r="AJ1641">
        <v>35.200000000000003</v>
      </c>
      <c r="AK1641">
        <f>(AJ1641-5.8)/(57.3-5.8)</f>
        <v>0.57087378640776698</v>
      </c>
      <c r="AL1641">
        <v>38.1</v>
      </c>
      <c r="AM1641">
        <f>(AL1641-5.5)/(55.8-5.5)</f>
        <v>0.64811133200795235</v>
      </c>
      <c r="AN1641">
        <v>7.7</v>
      </c>
      <c r="AO1641">
        <f>(AN1641-1.2)/(66.3-1.2)</f>
        <v>9.9846390168970817E-2</v>
      </c>
      <c r="AP1641">
        <v>0.27380188765692293</v>
      </c>
      <c r="AQ1641">
        <v>0.3140291395583249</v>
      </c>
      <c r="AR1641">
        <v>0.26262256024924419</v>
      </c>
      <c r="AS1641">
        <v>0.14954641253550821</v>
      </c>
      <c r="AT1641" t="s">
        <v>104</v>
      </c>
      <c r="AU1641" t="s">
        <v>66</v>
      </c>
      <c r="AZ1641">
        <v>-0.869714286</v>
      </c>
      <c r="BA1641" t="s">
        <v>74</v>
      </c>
      <c r="BB1641">
        <v>-0.172571429</v>
      </c>
      <c r="BC1641" t="s">
        <v>74</v>
      </c>
    </row>
    <row r="1642" spans="1:55">
      <c r="A1642" s="1">
        <v>1640</v>
      </c>
      <c r="B1642" t="s">
        <v>1153</v>
      </c>
      <c r="C1642" t="s">
        <v>1179</v>
      </c>
      <c r="D1642">
        <v>7</v>
      </c>
      <c r="E1642">
        <v>0</v>
      </c>
      <c r="F1642">
        <v>10425</v>
      </c>
      <c r="G1642">
        <v>42</v>
      </c>
      <c r="H1642">
        <v>1.598721023181455</v>
      </c>
      <c r="I1642">
        <v>7</v>
      </c>
      <c r="J1642" t="s">
        <v>77</v>
      </c>
      <c r="K1642" t="s">
        <v>100</v>
      </c>
      <c r="L1642" t="s">
        <v>57</v>
      </c>
      <c r="M1642" t="s">
        <v>59</v>
      </c>
      <c r="N1642" t="s">
        <v>62</v>
      </c>
      <c r="O1642" t="s">
        <v>60</v>
      </c>
      <c r="P1642" t="s">
        <v>61</v>
      </c>
      <c r="Q1642" t="s">
        <v>63</v>
      </c>
      <c r="R1642" t="s">
        <v>65</v>
      </c>
      <c r="S1642" t="s">
        <v>64</v>
      </c>
      <c r="T1642">
        <v>1.8136519</v>
      </c>
      <c r="U1642">
        <f>(T1642-0.014129973)/(27755.404-0.014129973)</f>
        <v>6.4835044127530011E-5</v>
      </c>
      <c r="V1642">
        <v>4.1595082999999998E-2</v>
      </c>
      <c r="W1642">
        <f>(V1642-0.006104506)/(0.96359551-0.006104506)</f>
        <v>3.7066225010715603E-2</v>
      </c>
      <c r="X1642">
        <v>0.33393614999999999</v>
      </c>
      <c r="Y1642">
        <f>(X1642-0.026912883)/(0.97887218-0.026912883)</f>
        <v>0.32251722102778102</v>
      </c>
      <c r="Z1642">
        <v>3.4361153000000001E-3</v>
      </c>
      <c r="AA1642">
        <f>(Z1642-0)/(0.8541435-0)</f>
        <v>4.0228782400147049E-3</v>
      </c>
      <c r="AB1642">
        <v>0.58007056000000001</v>
      </c>
      <c r="AC1642">
        <f>(AB1642-0)/(0.90509456-0)</f>
        <v>0.64089498007810364</v>
      </c>
      <c r="AD1642">
        <v>5.6967175999999998E-3</v>
      </c>
      <c r="AE1642" s="3">
        <f>(AD1642-0)/(0.42788053-0)</f>
        <v>1.3313804206047889E-2</v>
      </c>
      <c r="AF1642">
        <v>9.0424088000000001E-5</v>
      </c>
      <c r="AG1642">
        <f>(AF1642-0)/(0.48863637-0)</f>
        <v>1.8505394512487885E-4</v>
      </c>
      <c r="AH1642">
        <v>17.100000000000001</v>
      </c>
      <c r="AI1642">
        <f>(AH1642-0)/(78.5-0)</f>
        <v>0.21783439490445861</v>
      </c>
      <c r="AJ1642">
        <v>35</v>
      </c>
      <c r="AK1642">
        <f>(AJ1642-5.8)/(57.3-5.8)</f>
        <v>0.56699029126213596</v>
      </c>
      <c r="AL1642">
        <v>34.6</v>
      </c>
      <c r="AM1642">
        <f>(AL1642-5.5)/(55.8-5.5)</f>
        <v>0.57852882703777342</v>
      </c>
      <c r="AN1642">
        <v>13.2</v>
      </c>
      <c r="AO1642">
        <f>(AN1642-1.2)/(66.3-1.2)</f>
        <v>0.18433179723502305</v>
      </c>
      <c r="AP1642">
        <v>0.36151550773125962</v>
      </c>
      <c r="AQ1642">
        <v>0.30590469301021789</v>
      </c>
      <c r="AR1642">
        <v>0.21810290261325621</v>
      </c>
      <c r="AS1642">
        <v>0.1144768966452662</v>
      </c>
      <c r="AT1642" t="s">
        <v>66</v>
      </c>
      <c r="AU1642" t="s">
        <v>66</v>
      </c>
      <c r="AZ1642">
        <v>-0.116326531</v>
      </c>
      <c r="BA1642" t="s">
        <v>74</v>
      </c>
      <c r="BB1642">
        <v>-0.62889795900000001</v>
      </c>
      <c r="BC1642" t="s">
        <v>74</v>
      </c>
    </row>
    <row r="1643" spans="1:55">
      <c r="A1643" s="1">
        <v>1641</v>
      </c>
      <c r="B1643" t="s">
        <v>1153</v>
      </c>
      <c r="C1643" t="s">
        <v>1180</v>
      </c>
      <c r="D1643">
        <v>0</v>
      </c>
      <c r="E1643">
        <v>0</v>
      </c>
      <c r="F1643">
        <v>9233</v>
      </c>
      <c r="G1643">
        <v>102</v>
      </c>
      <c r="H1643">
        <v>0</v>
      </c>
      <c r="I1643">
        <v>0</v>
      </c>
      <c r="J1643" t="s">
        <v>77</v>
      </c>
      <c r="K1643" t="s">
        <v>57</v>
      </c>
      <c r="L1643" t="s">
        <v>100</v>
      </c>
      <c r="M1643" t="s">
        <v>59</v>
      </c>
      <c r="N1643" t="s">
        <v>62</v>
      </c>
      <c r="O1643" t="s">
        <v>60</v>
      </c>
      <c r="P1643" t="s">
        <v>61</v>
      </c>
      <c r="Q1643" t="s">
        <v>63</v>
      </c>
      <c r="R1643" t="s">
        <v>65</v>
      </c>
      <c r="S1643" t="s">
        <v>64</v>
      </c>
      <c r="T1643">
        <v>0.69871198999999995</v>
      </c>
      <c r="U1643">
        <f>(T1643-0.014129973)/(27755.404-0.014129973)</f>
        <v>2.4664831595079808E-5</v>
      </c>
      <c r="V1643">
        <v>4.8990402000000002E-2</v>
      </c>
      <c r="W1643">
        <f>(V1643-0.006104506)/(0.96359551-0.006104506)</f>
        <v>4.47898683338439E-2</v>
      </c>
      <c r="X1643">
        <v>0.54937661000000004</v>
      </c>
      <c r="Y1643">
        <f>(X1643-0.026912883)/(0.97887218-0.026912883)</f>
        <v>0.54882990128515985</v>
      </c>
      <c r="Z1643">
        <v>4.0825334999999999E-3</v>
      </c>
      <c r="AA1643">
        <f>(Z1643-0)/(0.8541435-0)</f>
        <v>4.7796810489104001E-3</v>
      </c>
      <c r="AB1643">
        <v>0.36025599000000003</v>
      </c>
      <c r="AC1643">
        <f>(AB1643-0)/(0.90509456-0)</f>
        <v>0.39803132835092947</v>
      </c>
      <c r="AD1643">
        <v>1.0702858000000001E-2</v>
      </c>
      <c r="AE1643" s="3">
        <f>(AD1643-0)/(0.42788053-0)</f>
        <v>2.5013659770871093E-2</v>
      </c>
      <c r="AF1643">
        <v>4.4135495999999999E-4</v>
      </c>
      <c r="AG1643">
        <f>(AF1643-0)/(0.48863637-0)</f>
        <v>9.0323804591131848E-4</v>
      </c>
      <c r="AH1643">
        <v>18</v>
      </c>
      <c r="AI1643">
        <f>(AH1643-0)/(78.5-0)</f>
        <v>0.22929936305732485</v>
      </c>
      <c r="AJ1643">
        <v>37</v>
      </c>
      <c r="AK1643">
        <f>(AJ1643-5.8)/(57.3-5.8)</f>
        <v>0.60582524271844662</v>
      </c>
      <c r="AL1643">
        <v>32.1</v>
      </c>
      <c r="AM1643">
        <f>(AL1643-5.5)/(55.8-5.5)</f>
        <v>0.52882703777335993</v>
      </c>
      <c r="AN1643">
        <v>12.9</v>
      </c>
      <c r="AO1643">
        <f>(AN1643-1.2)/(66.3-1.2)</f>
        <v>0.17972350230414749</v>
      </c>
      <c r="AP1643">
        <v>0.31512744124462111</v>
      </c>
      <c r="AQ1643">
        <v>0.27507447864945389</v>
      </c>
      <c r="AR1643">
        <v>0.25190334326381991</v>
      </c>
      <c r="AS1643">
        <v>0.1578947368421052</v>
      </c>
      <c r="AT1643" t="s">
        <v>147</v>
      </c>
      <c r="AU1643" t="s">
        <v>104</v>
      </c>
      <c r="AZ1643">
        <v>0</v>
      </c>
      <c r="BA1643" t="s">
        <v>74</v>
      </c>
      <c r="BB1643">
        <v>0</v>
      </c>
      <c r="BC1643" t="s">
        <v>74</v>
      </c>
    </row>
    <row r="1644" spans="1:55">
      <c r="A1644" s="1">
        <v>1642</v>
      </c>
      <c r="B1644" t="s">
        <v>1153</v>
      </c>
      <c r="C1644" t="s">
        <v>1181</v>
      </c>
      <c r="D1644">
        <v>0</v>
      </c>
      <c r="E1644">
        <v>0</v>
      </c>
      <c r="F1644">
        <v>11413</v>
      </c>
      <c r="G1644">
        <v>102</v>
      </c>
      <c r="H1644">
        <v>0</v>
      </c>
      <c r="I1644">
        <v>0</v>
      </c>
      <c r="J1644" t="s">
        <v>77</v>
      </c>
      <c r="K1644" t="s">
        <v>57</v>
      </c>
      <c r="L1644" t="s">
        <v>100</v>
      </c>
      <c r="M1644" t="s">
        <v>59</v>
      </c>
      <c r="N1644" t="s">
        <v>63</v>
      </c>
      <c r="O1644" t="s">
        <v>61</v>
      </c>
      <c r="P1644" t="s">
        <v>60</v>
      </c>
      <c r="Q1644" t="s">
        <v>62</v>
      </c>
      <c r="R1644" t="s">
        <v>64</v>
      </c>
      <c r="S1644" t="s">
        <v>65</v>
      </c>
      <c r="T1644">
        <v>1.6566414</v>
      </c>
      <c r="U1644">
        <f>(T1644-0.014129973)/(27755.404-0.014129973)</f>
        <v>5.9178106835881465E-5</v>
      </c>
      <c r="V1644">
        <v>3.1914893999999999E-2</v>
      </c>
      <c r="W1644">
        <f>(V1644-0.006104506)/(0.96359551-0.006104506)</f>
        <v>2.6956272061225549E-2</v>
      </c>
      <c r="X1644">
        <v>0.90028708999999996</v>
      </c>
      <c r="Y1644">
        <f>(X1644-0.026912883)/(0.97887218-0.026912883)</f>
        <v>0.91744910707038341</v>
      </c>
      <c r="Z1644">
        <v>2.8706519E-3</v>
      </c>
      <c r="AA1644">
        <f>(Z1644-0)/(0.8541435-0)</f>
        <v>3.3608543529278162E-3</v>
      </c>
      <c r="AB1644">
        <v>3.6389734999999999E-2</v>
      </c>
      <c r="AC1644">
        <f>(AB1644-0)/(0.90509456-0)</f>
        <v>4.0205451019394038E-2</v>
      </c>
      <c r="AD1644">
        <v>4.1371159999999997E-3</v>
      </c>
      <c r="AE1644" s="3">
        <f>(AD1644-0)/(0.42788053-0)</f>
        <v>9.6688578000966759E-3</v>
      </c>
      <c r="AF1644">
        <v>1.6886186000000011E-4</v>
      </c>
      <c r="AG1644">
        <f>(AF1644-0)/(0.48863637-0)</f>
        <v>3.4557775549945273E-4</v>
      </c>
      <c r="AH1644">
        <v>17.100000000000001</v>
      </c>
      <c r="AI1644">
        <f>(AH1644-0)/(78.5-0)</f>
        <v>0.21783439490445861</v>
      </c>
      <c r="AJ1644">
        <v>29.5</v>
      </c>
      <c r="AK1644">
        <f>(AJ1644-5.8)/(57.3-5.8)</f>
        <v>0.46019417475728153</v>
      </c>
      <c r="AL1644">
        <v>42.7</v>
      </c>
      <c r="AM1644">
        <f>(AL1644-5.5)/(55.8-5.5)</f>
        <v>0.73956262425447328</v>
      </c>
      <c r="AN1644">
        <v>10.7</v>
      </c>
      <c r="AO1644">
        <f>(AN1644-1.2)/(66.3-1.2)</f>
        <v>0.1459293394777266</v>
      </c>
      <c r="AP1644">
        <v>0.1942755825734549</v>
      </c>
      <c r="AQ1644">
        <v>0.20136778115501519</v>
      </c>
      <c r="AR1644">
        <v>0.29187774400540362</v>
      </c>
      <c r="AS1644">
        <v>0.3124788922661263</v>
      </c>
      <c r="AT1644" t="s">
        <v>147</v>
      </c>
      <c r="AU1644" t="s">
        <v>104</v>
      </c>
      <c r="AZ1644">
        <v>0</v>
      </c>
      <c r="BA1644" t="s">
        <v>74</v>
      </c>
      <c r="BB1644">
        <v>0</v>
      </c>
      <c r="BC1644" t="s">
        <v>74</v>
      </c>
    </row>
    <row r="1645" spans="1:55">
      <c r="A1645" s="1">
        <v>1643</v>
      </c>
      <c r="B1645" t="s">
        <v>1153</v>
      </c>
      <c r="C1645" t="s">
        <v>774</v>
      </c>
      <c r="D1645">
        <v>0</v>
      </c>
      <c r="E1645">
        <v>0</v>
      </c>
      <c r="F1645">
        <v>3384</v>
      </c>
      <c r="G1645">
        <v>102</v>
      </c>
      <c r="H1645">
        <v>0</v>
      </c>
      <c r="I1645">
        <v>0</v>
      </c>
      <c r="J1645" t="s">
        <v>77</v>
      </c>
      <c r="K1645" t="s">
        <v>57</v>
      </c>
      <c r="L1645" t="s">
        <v>59</v>
      </c>
      <c r="M1645" t="s">
        <v>100</v>
      </c>
      <c r="N1645" t="s">
        <v>60</v>
      </c>
      <c r="O1645" t="s">
        <v>61</v>
      </c>
      <c r="P1645" t="s">
        <v>63</v>
      </c>
      <c r="Q1645" t="s">
        <v>62</v>
      </c>
      <c r="R1645" t="s">
        <v>65</v>
      </c>
      <c r="S1645" t="s">
        <v>64</v>
      </c>
      <c r="T1645">
        <v>0.78888338999999996</v>
      </c>
      <c r="U1645">
        <f>(T1645-0.014129973)/(27755.404-0.014129973)</f>
        <v>2.7913620404109507E-5</v>
      </c>
      <c r="V1645">
        <v>4.8189253000000001E-2</v>
      </c>
      <c r="W1645">
        <f>(V1645-0.006104506)/(0.96359551-0.006104506)</f>
        <v>4.3953151334255251E-2</v>
      </c>
      <c r="X1645">
        <v>0.90216123999999998</v>
      </c>
      <c r="Y1645">
        <f>(X1645-0.026912883)/(0.97887218-0.026912883)</f>
        <v>0.91941783620187711</v>
      </c>
      <c r="Z1645">
        <v>4.6728970000000014E-3</v>
      </c>
      <c r="AA1645">
        <f>(Z1645-0)/(0.8541435-0)</f>
        <v>5.4708570632452293E-3</v>
      </c>
      <c r="AB1645">
        <v>1.9567758000000001E-2</v>
      </c>
      <c r="AC1645">
        <f>(AB1645-0)/(0.90509456-0)</f>
        <v>2.1619573097423104E-2</v>
      </c>
      <c r="AD1645">
        <v>4.9649532999999999E-3</v>
      </c>
      <c r="AE1645" s="3">
        <f>(AD1645-0)/(0.42788053-0)</f>
        <v>1.1603597153626037E-2</v>
      </c>
      <c r="AF1645">
        <v>0</v>
      </c>
      <c r="AG1645">
        <f>(AF1645-0)/(0.48863637-0)</f>
        <v>0</v>
      </c>
      <c r="AH1645">
        <v>23.6</v>
      </c>
      <c r="AI1645">
        <f>(AH1645-0)/(78.5-0)</f>
        <v>0.30063694267515928</v>
      </c>
      <c r="AJ1645">
        <v>39.4</v>
      </c>
      <c r="AK1645">
        <f>(AJ1645-5.8)/(57.3-5.8)</f>
        <v>0.65242718446601944</v>
      </c>
      <c r="AL1645">
        <v>29.3</v>
      </c>
      <c r="AM1645">
        <f>(AL1645-5.5)/(55.8-5.5)</f>
        <v>0.47316103379721675</v>
      </c>
      <c r="AN1645">
        <v>7.6</v>
      </c>
      <c r="AO1645">
        <f>(AN1645-1.2)/(66.3-1.2)</f>
        <v>9.8310291858678955E-2</v>
      </c>
      <c r="AP1645">
        <v>0.22021028037383181</v>
      </c>
      <c r="AQ1645">
        <v>0.27716121495327112</v>
      </c>
      <c r="AR1645">
        <v>0.27657710280373832</v>
      </c>
      <c r="AS1645">
        <v>0.2260514018691589</v>
      </c>
      <c r="AT1645" t="s">
        <v>147</v>
      </c>
      <c r="AU1645" t="s">
        <v>104</v>
      </c>
      <c r="AZ1645">
        <v>0</v>
      </c>
      <c r="BA1645" t="s">
        <v>74</v>
      </c>
      <c r="BB1645">
        <v>0</v>
      </c>
      <c r="BC1645" t="s">
        <v>74</v>
      </c>
    </row>
    <row r="1646" spans="1:55">
      <c r="A1646" s="1">
        <v>1644</v>
      </c>
      <c r="B1646" t="s">
        <v>1153</v>
      </c>
      <c r="C1646" t="s">
        <v>1182</v>
      </c>
      <c r="D1646">
        <v>11</v>
      </c>
      <c r="E1646">
        <v>0</v>
      </c>
      <c r="F1646">
        <v>34200</v>
      </c>
      <c r="G1646">
        <v>47</v>
      </c>
      <c r="H1646">
        <v>0.684334950852308</v>
      </c>
      <c r="I1646">
        <v>11</v>
      </c>
      <c r="J1646" t="s">
        <v>56</v>
      </c>
      <c r="K1646" t="s">
        <v>57</v>
      </c>
      <c r="L1646" t="s">
        <v>59</v>
      </c>
      <c r="M1646" t="s">
        <v>100</v>
      </c>
      <c r="N1646" t="s">
        <v>60</v>
      </c>
      <c r="O1646" t="s">
        <v>61</v>
      </c>
      <c r="P1646" t="s">
        <v>62</v>
      </c>
      <c r="Q1646" t="s">
        <v>63</v>
      </c>
      <c r="R1646" t="s">
        <v>64</v>
      </c>
      <c r="S1646" t="s">
        <v>65</v>
      </c>
      <c r="T1646">
        <v>18.817807999999999</v>
      </c>
      <c r="U1646">
        <f>(T1646-0.014129973)/(27755.404-0.014129973)</f>
        <v>6.7747843265952682E-4</v>
      </c>
      <c r="V1646">
        <v>5.0810161999999999E-2</v>
      </c>
      <c r="W1646">
        <f>(V1646-0.006104506)/(0.96359551-0.006104506)</f>
        <v>4.6690418827162156E-2</v>
      </c>
      <c r="X1646">
        <v>0.89686507000000004</v>
      </c>
      <c r="Y1646">
        <f>(X1646-0.026912883)/(0.97887218-0.026912883)</f>
        <v>0.91385439455401429</v>
      </c>
      <c r="Z1646">
        <v>6.9442460999999999E-3</v>
      </c>
      <c r="AA1646">
        <f>(Z1646-0)/(0.8541435-0)</f>
        <v>8.1300695960339221E-3</v>
      </c>
      <c r="AB1646">
        <v>1.8117907999999999E-2</v>
      </c>
      <c r="AC1646">
        <f>(AB1646-0)/(0.90509456-0)</f>
        <v>2.0017696272530906E-2</v>
      </c>
      <c r="AD1646">
        <v>8.0587547000000002E-3</v>
      </c>
      <c r="AE1646" s="3">
        <f>(AD1646-0)/(0.42788053-0)</f>
        <v>1.8834123394210062E-2</v>
      </c>
      <c r="AF1646">
        <v>7.1442860999999986E-4</v>
      </c>
      <c r="AG1646">
        <f>(AF1646-0)/(0.48863637-0)</f>
        <v>1.4620864386332927E-3</v>
      </c>
      <c r="AH1646">
        <v>26.4</v>
      </c>
      <c r="AI1646">
        <f>(AH1646-0)/(78.5-0)</f>
        <v>0.33630573248407641</v>
      </c>
      <c r="AJ1646">
        <v>31.7</v>
      </c>
      <c r="AK1646">
        <f>(AJ1646-5.8)/(57.3-5.8)</f>
        <v>0.50291262135922332</v>
      </c>
      <c r="AL1646">
        <v>33.799999999999997</v>
      </c>
      <c r="AM1646">
        <f>(AL1646-5.5)/(55.8-5.5)</f>
        <v>0.562624254473161</v>
      </c>
      <c r="AN1646">
        <v>8.1999999999999993</v>
      </c>
      <c r="AO1646">
        <f>(AN1646-1.2)/(66.3-1.2)</f>
        <v>0.10752688172043011</v>
      </c>
      <c r="AP1646">
        <v>0.22807418626582451</v>
      </c>
      <c r="AQ1646">
        <v>0.32312176721058511</v>
      </c>
      <c r="AR1646">
        <v>0.25828022747406632</v>
      </c>
      <c r="AS1646">
        <v>0.1905238190495242</v>
      </c>
      <c r="AT1646" t="s">
        <v>104</v>
      </c>
      <c r="AU1646" t="s">
        <v>104</v>
      </c>
      <c r="AZ1646">
        <v>-4.4155840000000002E-3</v>
      </c>
      <c r="BA1646" t="s">
        <v>74</v>
      </c>
      <c r="BB1646" s="4">
        <v>1.44E-16</v>
      </c>
      <c r="BC1646" t="s">
        <v>67</v>
      </c>
    </row>
    <row r="1647" spans="1:55">
      <c r="A1647" s="1">
        <v>1645</v>
      </c>
      <c r="B1647" t="s">
        <v>1153</v>
      </c>
      <c r="C1647" t="s">
        <v>1183</v>
      </c>
      <c r="D1647">
        <v>1</v>
      </c>
      <c r="E1647">
        <v>0</v>
      </c>
      <c r="F1647">
        <v>9117</v>
      </c>
      <c r="G1647">
        <v>24</v>
      </c>
      <c r="H1647">
        <v>0.45702168110855179</v>
      </c>
      <c r="I1647">
        <v>1</v>
      </c>
      <c r="J1647" t="s">
        <v>77</v>
      </c>
      <c r="K1647" t="s">
        <v>57</v>
      </c>
      <c r="L1647" t="s">
        <v>59</v>
      </c>
      <c r="M1647" t="s">
        <v>100</v>
      </c>
      <c r="N1647" t="s">
        <v>61</v>
      </c>
      <c r="O1647" t="s">
        <v>60</v>
      </c>
      <c r="P1647" t="s">
        <v>62</v>
      </c>
      <c r="Q1647" t="s">
        <v>63</v>
      </c>
      <c r="R1647" t="s">
        <v>64</v>
      </c>
      <c r="S1647" t="s">
        <v>65</v>
      </c>
      <c r="T1647">
        <v>2.0487579999999999</v>
      </c>
      <c r="U1647">
        <f>(T1647-0.014129973)/(27755.404-0.014129973)</f>
        <v>7.3305690769531978E-5</v>
      </c>
      <c r="V1647">
        <v>4.4052862000000012E-2</v>
      </c>
      <c r="W1647">
        <f>(V1647-0.006104506)/(0.96359551-0.006104506)</f>
        <v>3.9633120145742919E-2</v>
      </c>
      <c r="X1647">
        <v>0.92143905000000004</v>
      </c>
      <c r="Y1647">
        <f>(X1647-0.026912883)/(0.97887218-0.026912883)</f>
        <v>0.9396685024443856</v>
      </c>
      <c r="Z1647">
        <v>2.2026430999999998E-3</v>
      </c>
      <c r="AA1647">
        <f>(Z1647-0)/(0.8541435-0)</f>
        <v>2.5787740584573902E-3</v>
      </c>
      <c r="AB1647">
        <v>9.9643384999999994E-3</v>
      </c>
      <c r="AC1647">
        <f>(AB1647-0)/(0.90509456-0)</f>
        <v>1.1009168478484722E-2</v>
      </c>
      <c r="AD1647">
        <v>4.7199497999999996E-3</v>
      </c>
      <c r="AE1647" s="3">
        <f>(AD1647-0)/(0.42788053-0)</f>
        <v>1.1030999237100131E-2</v>
      </c>
      <c r="AF1647">
        <v>2.0977554E-4</v>
      </c>
      <c r="AG1647">
        <f>(AF1647-0)/(0.48863637-0)</f>
        <v>4.2930807626947624E-4</v>
      </c>
      <c r="AH1647">
        <v>25.3</v>
      </c>
      <c r="AI1647">
        <f>(AH1647-0)/(78.5-0)</f>
        <v>0.32229299363057323</v>
      </c>
      <c r="AJ1647">
        <v>33.799999999999997</v>
      </c>
      <c r="AK1647">
        <f>(AJ1647-5.8)/(57.3-5.8)</f>
        <v>0.5436893203883495</v>
      </c>
      <c r="AL1647">
        <v>35.799999999999997</v>
      </c>
      <c r="AM1647">
        <f>(AL1647-5.5)/(55.8-5.5)</f>
        <v>0.60238568588469188</v>
      </c>
      <c r="AN1647">
        <v>5.0999999999999996</v>
      </c>
      <c r="AO1647">
        <f>(AN1647-1.2)/(66.3-1.2)</f>
        <v>5.9907834101382486E-2</v>
      </c>
      <c r="AP1647">
        <v>0.23725613593455</v>
      </c>
      <c r="AQ1647">
        <v>0.23840990140549609</v>
      </c>
      <c r="AR1647">
        <v>0.29777637927417661</v>
      </c>
      <c r="AS1647">
        <v>0.22655758338577719</v>
      </c>
      <c r="AT1647" t="s">
        <v>147</v>
      </c>
      <c r="AU1647" t="s">
        <v>104</v>
      </c>
      <c r="AZ1647">
        <v>-0.96571428599999998</v>
      </c>
      <c r="BA1647" t="s">
        <v>74</v>
      </c>
      <c r="BB1647">
        <v>-9.2571428999999997E-2</v>
      </c>
      <c r="BC1647" t="s">
        <v>74</v>
      </c>
    </row>
    <row r="1648" spans="1:55">
      <c r="A1648" s="1">
        <v>1646</v>
      </c>
      <c r="B1648" t="s">
        <v>1153</v>
      </c>
      <c r="C1648" t="s">
        <v>1184</v>
      </c>
      <c r="D1648">
        <v>0</v>
      </c>
      <c r="E1648">
        <v>0</v>
      </c>
      <c r="F1648">
        <v>3651</v>
      </c>
      <c r="G1648">
        <v>102</v>
      </c>
      <c r="H1648">
        <v>0</v>
      </c>
      <c r="I1648">
        <v>0</v>
      </c>
      <c r="J1648" t="s">
        <v>77</v>
      </c>
      <c r="K1648" t="s">
        <v>57</v>
      </c>
      <c r="L1648" t="s">
        <v>59</v>
      </c>
      <c r="M1648" t="s">
        <v>100</v>
      </c>
      <c r="N1648" t="s">
        <v>61</v>
      </c>
      <c r="O1648" t="s">
        <v>63</v>
      </c>
      <c r="P1648" t="s">
        <v>60</v>
      </c>
      <c r="Q1648" t="s">
        <v>62</v>
      </c>
      <c r="R1648" t="s">
        <v>64</v>
      </c>
      <c r="S1648" t="s">
        <v>65</v>
      </c>
      <c r="T1648">
        <v>0.77199423</v>
      </c>
      <c r="U1648">
        <f>(T1648-0.014129973)/(27755.404-0.014129973)</f>
        <v>2.7305120214449462E-5</v>
      </c>
      <c r="V1648">
        <v>2.4797843999999999E-2</v>
      </c>
      <c r="W1648">
        <f>(V1648-0.006104506)/(0.96359551-0.006104506)</f>
        <v>1.9523251834123762E-2</v>
      </c>
      <c r="X1648">
        <v>0.93477087999999997</v>
      </c>
      <c r="Y1648">
        <f>(X1648-0.026912883)/(0.97887218-0.026912883)</f>
        <v>0.95367312432476836</v>
      </c>
      <c r="Z1648">
        <v>3.7735849999999999E-3</v>
      </c>
      <c r="AA1648">
        <f>(Z1648-0)/(0.8541435-0)</f>
        <v>4.4179754338703045E-3</v>
      </c>
      <c r="AB1648">
        <v>9.9730454E-3</v>
      </c>
      <c r="AC1648">
        <f>(AB1648-0)/(0.90509456-0)</f>
        <v>1.1018788357318158E-2</v>
      </c>
      <c r="AD1648">
        <v>4.851752E-3</v>
      </c>
      <c r="AE1648" s="3">
        <f>(AD1648-0)/(0.42788053-0)</f>
        <v>1.1339034286042415E-2</v>
      </c>
      <c r="AF1648">
        <v>2.6954178000000001E-4</v>
      </c>
      <c r="AG1648">
        <f>(AF1648-0)/(0.48863637-0)</f>
        <v>5.5162037979285088E-4</v>
      </c>
      <c r="AH1648">
        <v>25.5</v>
      </c>
      <c r="AI1648">
        <f>(AH1648-0)/(78.5-0)</f>
        <v>0.32484076433121017</v>
      </c>
      <c r="AJ1648">
        <v>32.5</v>
      </c>
      <c r="AK1648">
        <f>(AJ1648-5.8)/(57.3-5.8)</f>
        <v>0.51844660194174752</v>
      </c>
      <c r="AL1648">
        <v>37.1</v>
      </c>
      <c r="AM1648">
        <f>(AL1648-5.5)/(55.8-5.5)</f>
        <v>0.62823061630218691</v>
      </c>
      <c r="AN1648">
        <v>4.9000000000000004</v>
      </c>
      <c r="AO1648">
        <f>(AN1648-1.2)/(66.3-1.2)</f>
        <v>5.6835637480798777E-2</v>
      </c>
      <c r="AP1648">
        <v>0.221832884097035</v>
      </c>
      <c r="AQ1648">
        <v>0.23989218328840969</v>
      </c>
      <c r="AR1648">
        <v>0.27250673854447438</v>
      </c>
      <c r="AS1648">
        <v>0.2657681940700809</v>
      </c>
      <c r="AT1648" t="s">
        <v>147</v>
      </c>
      <c r="AU1648" t="s">
        <v>104</v>
      </c>
      <c r="AZ1648">
        <v>0</v>
      </c>
      <c r="BA1648" t="s">
        <v>74</v>
      </c>
      <c r="BB1648">
        <v>0</v>
      </c>
      <c r="BC1648" t="s">
        <v>74</v>
      </c>
    </row>
    <row r="1649" spans="1:55">
      <c r="A1649" s="1">
        <v>1647</v>
      </c>
      <c r="B1649" t="s">
        <v>1153</v>
      </c>
      <c r="C1649" t="s">
        <v>574</v>
      </c>
      <c r="D1649">
        <v>0</v>
      </c>
      <c r="E1649">
        <v>0</v>
      </c>
      <c r="F1649">
        <v>6073</v>
      </c>
      <c r="G1649">
        <v>102</v>
      </c>
      <c r="H1649">
        <v>0</v>
      </c>
      <c r="I1649">
        <v>0</v>
      </c>
      <c r="J1649" t="s">
        <v>77</v>
      </c>
      <c r="K1649" t="s">
        <v>57</v>
      </c>
      <c r="L1649" t="s">
        <v>59</v>
      </c>
      <c r="M1649" t="s">
        <v>100</v>
      </c>
      <c r="N1649" t="s">
        <v>62</v>
      </c>
      <c r="O1649" t="s">
        <v>61</v>
      </c>
      <c r="P1649" t="s">
        <v>60</v>
      </c>
      <c r="Q1649" t="s">
        <v>63</v>
      </c>
      <c r="R1649" t="s">
        <v>65</v>
      </c>
      <c r="S1649" t="s">
        <v>64</v>
      </c>
      <c r="T1649">
        <v>1.0473490999999999</v>
      </c>
      <c r="U1649">
        <f>(T1649-0.014129973)/(27755.404-0.014129973)</f>
        <v>3.7225891325553733E-5</v>
      </c>
      <c r="V1649">
        <v>1.5903927000000002E-2</v>
      </c>
      <c r="W1649">
        <f>(V1649-0.006104506)/(0.96359551-0.006104506)</f>
        <v>1.023447840142841E-2</v>
      </c>
      <c r="X1649">
        <v>0.93248945000000005</v>
      </c>
      <c r="Y1649">
        <f>(X1649-0.026912883)/(0.97887218-0.026912883)</f>
        <v>0.95127656177509878</v>
      </c>
      <c r="Z1649">
        <v>2.2719896000000001E-3</v>
      </c>
      <c r="AA1649">
        <f>(Z1649-0)/(0.8541435-0)</f>
        <v>2.659962406785277E-3</v>
      </c>
      <c r="AB1649">
        <v>1.5254787000000001E-2</v>
      </c>
      <c r="AC1649">
        <f>(AB1649-0)/(0.90509456-0)</f>
        <v>1.6854357184513408E-2</v>
      </c>
      <c r="AD1649">
        <v>1.0873093E-2</v>
      </c>
      <c r="AE1649" s="3">
        <f>(AD1649-0)/(0.42788053-0)</f>
        <v>2.5411516153819855E-2</v>
      </c>
      <c r="AF1649">
        <v>1.6228497000000001E-4</v>
      </c>
      <c r="AG1649">
        <f>(AF1649-0)/(0.48863637-0)</f>
        <v>3.3211807381427626E-4</v>
      </c>
      <c r="AH1649">
        <v>24.4</v>
      </c>
      <c r="AI1649">
        <f>(AH1649-0)/(78.5-0)</f>
        <v>0.31082802547770699</v>
      </c>
      <c r="AJ1649">
        <v>35.4</v>
      </c>
      <c r="AK1649">
        <f>(AJ1649-5.8)/(57.3-5.8)</f>
        <v>0.574757281553398</v>
      </c>
      <c r="AL1649">
        <v>32.4</v>
      </c>
      <c r="AM1649">
        <f>(AL1649-5.5)/(55.8-5.5)</f>
        <v>0.53479125248508952</v>
      </c>
      <c r="AN1649">
        <v>7.8</v>
      </c>
      <c r="AO1649">
        <f>(AN1649-1.2)/(66.3-1.2)</f>
        <v>0.10138248847926268</v>
      </c>
      <c r="AP1649">
        <v>0.26403765011359942</v>
      </c>
      <c r="AQ1649">
        <v>0.2512171372930867</v>
      </c>
      <c r="AR1649">
        <v>0.25787082116196042</v>
      </c>
      <c r="AS1649">
        <v>0.22687439143135349</v>
      </c>
      <c r="AT1649" t="s">
        <v>147</v>
      </c>
      <c r="AU1649" t="s">
        <v>104</v>
      </c>
      <c r="AZ1649">
        <v>0</v>
      </c>
      <c r="BA1649" t="s">
        <v>74</v>
      </c>
      <c r="BB1649">
        <v>0</v>
      </c>
      <c r="BC1649" t="s">
        <v>74</v>
      </c>
    </row>
    <row r="1650" spans="1:55">
      <c r="A1650" s="1">
        <v>1648</v>
      </c>
      <c r="B1650" t="s">
        <v>1153</v>
      </c>
      <c r="C1650" t="s">
        <v>1185</v>
      </c>
      <c r="D1650">
        <v>29</v>
      </c>
      <c r="E1650">
        <v>6</v>
      </c>
      <c r="F1650">
        <v>5324</v>
      </c>
      <c r="G1650">
        <v>35</v>
      </c>
      <c r="H1650">
        <v>15.56294944724697</v>
      </c>
      <c r="I1650">
        <v>29</v>
      </c>
      <c r="J1650" t="s">
        <v>77</v>
      </c>
      <c r="K1650" t="s">
        <v>57</v>
      </c>
      <c r="L1650" t="s">
        <v>100</v>
      </c>
      <c r="M1650" t="s">
        <v>59</v>
      </c>
      <c r="N1650" t="s">
        <v>60</v>
      </c>
      <c r="O1650" t="s">
        <v>61</v>
      </c>
      <c r="P1650" t="s">
        <v>62</v>
      </c>
      <c r="Q1650" t="s">
        <v>63</v>
      </c>
      <c r="R1650" t="s">
        <v>64</v>
      </c>
      <c r="S1650" t="s">
        <v>65</v>
      </c>
      <c r="T1650">
        <v>0.97845327999999998</v>
      </c>
      <c r="U1650">
        <f>(T1650-0.014129973)/(27755.404-0.014129973)</f>
        <v>3.4743641199627725E-5</v>
      </c>
      <c r="V1650">
        <v>4.3066144000000001E-2</v>
      </c>
      <c r="W1650">
        <f>(V1650-0.006104506)/(0.96359551-0.006104506)</f>
        <v>3.8602595581148667E-2</v>
      </c>
      <c r="X1650">
        <v>0.86235320999999998</v>
      </c>
      <c r="Y1650">
        <f>(X1650-0.026912883)/(0.97887218-0.026912883)</f>
        <v>0.87760089074480674</v>
      </c>
      <c r="Z1650">
        <v>1.0508964000000001E-2</v>
      </c>
      <c r="AA1650">
        <f>(Z1650-0)/(0.8541435-0)</f>
        <v>1.2303511061080488E-2</v>
      </c>
      <c r="AB1650">
        <v>4.8011537999999999E-2</v>
      </c>
      <c r="AC1650">
        <f>(AB1650-0)/(0.90509456-0)</f>
        <v>5.3045880642570653E-2</v>
      </c>
      <c r="AD1650">
        <v>7.0059756000000004E-3</v>
      </c>
      <c r="AE1650" s="3">
        <f>(AD1650-0)/(0.42788053-0)</f>
        <v>1.6373672342604607E-2</v>
      </c>
      <c r="AF1650">
        <v>6.1817432E-4</v>
      </c>
      <c r="AG1650">
        <f>(AF1650-0)/(0.48863637-0)</f>
        <v>1.2651009174777556E-3</v>
      </c>
      <c r="AH1650">
        <v>14.5</v>
      </c>
      <c r="AI1650">
        <f>(AH1650-0)/(78.5-0)</f>
        <v>0.18471337579617833</v>
      </c>
      <c r="AJ1650">
        <v>31.6</v>
      </c>
      <c r="AK1650">
        <f>(AJ1650-5.8)/(57.3-5.8)</f>
        <v>0.50097087378640781</v>
      </c>
      <c r="AL1650">
        <v>39.1</v>
      </c>
      <c r="AM1650">
        <f>(AL1650-5.5)/(55.8-5.5)</f>
        <v>0.66799204771371778</v>
      </c>
      <c r="AN1650">
        <v>14.8</v>
      </c>
      <c r="AO1650">
        <f>(AN1650-1.2)/(66.3-1.2)</f>
        <v>0.20890937019969283</v>
      </c>
      <c r="AP1650">
        <v>0.22254275705749019</v>
      </c>
      <c r="AQ1650">
        <v>0.31835977745724298</v>
      </c>
      <c r="AR1650">
        <v>0.27446940037090461</v>
      </c>
      <c r="AS1650">
        <v>0.18462806511436219</v>
      </c>
      <c r="AT1650" t="s">
        <v>79</v>
      </c>
      <c r="AU1650" t="s">
        <v>72</v>
      </c>
      <c r="AZ1650">
        <v>-0.33592118199999998</v>
      </c>
      <c r="BA1650" t="s">
        <v>74</v>
      </c>
      <c r="BB1650">
        <v>-0.379743842</v>
      </c>
      <c r="BC1650" t="s">
        <v>74</v>
      </c>
    </row>
    <row r="1651" spans="1:55">
      <c r="A1651" s="1">
        <v>1649</v>
      </c>
      <c r="B1651" t="s">
        <v>1153</v>
      </c>
      <c r="C1651" t="s">
        <v>1186</v>
      </c>
      <c r="D1651">
        <v>0</v>
      </c>
      <c r="E1651">
        <v>0</v>
      </c>
      <c r="F1651">
        <v>718</v>
      </c>
      <c r="G1651">
        <v>102</v>
      </c>
      <c r="H1651">
        <v>0</v>
      </c>
      <c r="I1651">
        <v>0</v>
      </c>
      <c r="J1651" t="s">
        <v>77</v>
      </c>
      <c r="K1651" t="s">
        <v>57</v>
      </c>
      <c r="L1651" t="s">
        <v>59</v>
      </c>
      <c r="M1651" t="s">
        <v>100</v>
      </c>
      <c r="N1651" t="s">
        <v>63</v>
      </c>
      <c r="O1651" t="s">
        <v>61</v>
      </c>
      <c r="P1651" t="s">
        <v>60</v>
      </c>
      <c r="Q1651" t="s">
        <v>62</v>
      </c>
      <c r="R1651" t="s">
        <v>64</v>
      </c>
      <c r="S1651" t="s">
        <v>65</v>
      </c>
      <c r="T1651">
        <v>0.26811533999999998</v>
      </c>
      <c r="U1651">
        <f>(T1651-0.014129973)/(27755.404-0.014129973)</f>
        <v>9.1508484726520927E-6</v>
      </c>
      <c r="V1651">
        <v>3.8291607000000012E-2</v>
      </c>
      <c r="W1651">
        <f>(V1651-0.006104506)/(0.96359551-0.006104506)</f>
        <v>3.3616087112605407E-2</v>
      </c>
      <c r="X1651">
        <v>0.90279823999999997</v>
      </c>
      <c r="Y1651">
        <f>(X1651-0.026912883)/(0.97887218-0.026912883)</f>
        <v>0.92008698245845288</v>
      </c>
      <c r="Z1651">
        <v>0</v>
      </c>
      <c r="AA1651">
        <f>(Z1651-0)/(0.8541435-0)</f>
        <v>0</v>
      </c>
      <c r="AB1651">
        <v>3.0927835000000001E-2</v>
      </c>
      <c r="AC1651">
        <f>(AB1651-0)/(0.90509456-0)</f>
        <v>3.4170832934848266E-2</v>
      </c>
      <c r="AD1651">
        <v>8.8365245999999995E-3</v>
      </c>
      <c r="AE1651" s="3">
        <f>(AD1651-0)/(0.42788053-0)</f>
        <v>2.0651850178833798E-2</v>
      </c>
      <c r="AF1651">
        <v>0</v>
      </c>
      <c r="AG1651">
        <f>(AF1651-0)/(0.48863637-0)</f>
        <v>0</v>
      </c>
      <c r="AH1651">
        <v>23.5</v>
      </c>
      <c r="AI1651">
        <f>(AH1651-0)/(78.5-0)</f>
        <v>0.29936305732484075</v>
      </c>
      <c r="AJ1651">
        <v>35.1</v>
      </c>
      <c r="AK1651">
        <f>(AJ1651-5.8)/(57.3-5.8)</f>
        <v>0.56893203883495147</v>
      </c>
      <c r="AL1651">
        <v>35.6</v>
      </c>
      <c r="AM1651">
        <f>(AL1651-5.5)/(55.8-5.5)</f>
        <v>0.59840954274353886</v>
      </c>
      <c r="AN1651">
        <v>5.8</v>
      </c>
      <c r="AO1651">
        <f>(AN1651-1.2)/(66.3-1.2)</f>
        <v>7.0660522273425494E-2</v>
      </c>
      <c r="AP1651">
        <v>0.22091310751104559</v>
      </c>
      <c r="AQ1651">
        <v>0.22385861561119291</v>
      </c>
      <c r="AR1651">
        <v>0.26951399116347557</v>
      </c>
      <c r="AS1651">
        <v>0.28571428571428581</v>
      </c>
      <c r="AT1651" t="s">
        <v>147</v>
      </c>
      <c r="AU1651" t="s">
        <v>104</v>
      </c>
      <c r="AZ1651">
        <v>0</v>
      </c>
      <c r="BA1651" t="s">
        <v>74</v>
      </c>
      <c r="BB1651">
        <v>0</v>
      </c>
      <c r="BC1651" t="s">
        <v>74</v>
      </c>
    </row>
    <row r="1652" spans="1:55">
      <c r="A1652" s="1">
        <v>1650</v>
      </c>
      <c r="B1652" t="s">
        <v>1153</v>
      </c>
      <c r="C1652" t="s">
        <v>576</v>
      </c>
      <c r="D1652">
        <v>0</v>
      </c>
      <c r="E1652">
        <v>0</v>
      </c>
      <c r="F1652">
        <v>7369</v>
      </c>
      <c r="G1652">
        <v>102</v>
      </c>
      <c r="H1652">
        <v>0</v>
      </c>
      <c r="I1652">
        <v>0</v>
      </c>
      <c r="J1652" t="s">
        <v>77</v>
      </c>
      <c r="K1652" t="s">
        <v>57</v>
      </c>
      <c r="L1652" t="s">
        <v>100</v>
      </c>
      <c r="M1652" t="s">
        <v>59</v>
      </c>
      <c r="N1652" t="s">
        <v>61</v>
      </c>
      <c r="O1652" t="s">
        <v>60</v>
      </c>
      <c r="P1652" t="s">
        <v>62</v>
      </c>
      <c r="Q1652" t="s">
        <v>63</v>
      </c>
      <c r="R1652" t="s">
        <v>64</v>
      </c>
      <c r="S1652" t="s">
        <v>65</v>
      </c>
      <c r="T1652">
        <v>0.58290368000000004</v>
      </c>
      <c r="U1652">
        <f>(T1652-0.014129973)/(27755.404-0.014129973)</f>
        <v>2.0492369578069516E-5</v>
      </c>
      <c r="V1652">
        <v>2.7295953000000001E-2</v>
      </c>
      <c r="W1652">
        <f>(V1652-0.006104506)/(0.96359551-0.006104506)</f>
        <v>2.2132267469324444E-2</v>
      </c>
      <c r="X1652">
        <v>0.84630901000000003</v>
      </c>
      <c r="Y1652">
        <f>(X1652-0.026912883)/(0.97887218-0.026912883)</f>
        <v>0.86074701889276273</v>
      </c>
      <c r="Z1652">
        <v>4.8406617999999998E-3</v>
      </c>
      <c r="AA1652">
        <f>(Z1652-0)/(0.8541435-0)</f>
        <v>5.6672699610779689E-3</v>
      </c>
      <c r="AB1652">
        <v>8.7535298999999997E-2</v>
      </c>
      <c r="AC1652">
        <f>(AB1652-0)/(0.90509456-0)</f>
        <v>9.6713982017525332E-2</v>
      </c>
      <c r="AD1652">
        <v>1.0084711999999999E-2</v>
      </c>
      <c r="AE1652" s="3">
        <f>(AD1652-0)/(0.42788053-0)</f>
        <v>2.3568990157135684E-2</v>
      </c>
      <c r="AF1652">
        <v>5.3785129999999999E-4</v>
      </c>
      <c r="AG1652">
        <f>(AF1652-0)/(0.48863637-0)</f>
        <v>1.1007189251999395E-3</v>
      </c>
      <c r="AH1652">
        <v>20.9</v>
      </c>
      <c r="AI1652">
        <f>(AH1652-0)/(78.5-0)</f>
        <v>0.26624203821656051</v>
      </c>
      <c r="AJ1652">
        <v>35.6</v>
      </c>
      <c r="AK1652">
        <f>(AJ1652-5.8)/(57.3-5.8)</f>
        <v>0.57864077669902914</v>
      </c>
      <c r="AL1652">
        <v>37.4</v>
      </c>
      <c r="AM1652">
        <f>(AL1652-5.5)/(55.8-5.5)</f>
        <v>0.63419483101391649</v>
      </c>
      <c r="AN1652">
        <v>6.2</v>
      </c>
      <c r="AO1652">
        <f>(AN1652-1.2)/(66.3-1.2)</f>
        <v>7.6804915514592939E-2</v>
      </c>
      <c r="AP1652">
        <v>0.2482183676213526</v>
      </c>
      <c r="AQ1652">
        <v>0.25736183945139163</v>
      </c>
      <c r="AR1652">
        <v>0.26072340997714138</v>
      </c>
      <c r="AS1652">
        <v>0.23369638295011419</v>
      </c>
      <c r="AT1652" t="s">
        <v>147</v>
      </c>
      <c r="AU1652" t="s">
        <v>104</v>
      </c>
      <c r="AZ1652">
        <v>0</v>
      </c>
      <c r="BA1652" t="s">
        <v>74</v>
      </c>
      <c r="BB1652">
        <v>0</v>
      </c>
      <c r="BC1652" t="s">
        <v>74</v>
      </c>
    </row>
    <row r="1653" spans="1:55">
      <c r="A1653" s="1">
        <v>1651</v>
      </c>
      <c r="B1653" t="s">
        <v>1153</v>
      </c>
      <c r="C1653" t="s">
        <v>1187</v>
      </c>
      <c r="D1653">
        <v>1</v>
      </c>
      <c r="E1653">
        <v>0</v>
      </c>
      <c r="F1653">
        <v>2168</v>
      </c>
      <c r="G1653">
        <v>9</v>
      </c>
      <c r="H1653">
        <v>5.125051250512505</v>
      </c>
      <c r="I1653">
        <v>1</v>
      </c>
      <c r="J1653" t="s">
        <v>77</v>
      </c>
      <c r="K1653" t="s">
        <v>57</v>
      </c>
      <c r="L1653" t="s">
        <v>59</v>
      </c>
      <c r="M1653" t="s">
        <v>100</v>
      </c>
      <c r="N1653" t="s">
        <v>62</v>
      </c>
      <c r="O1653" t="s">
        <v>61</v>
      </c>
      <c r="P1653" t="s">
        <v>63</v>
      </c>
      <c r="Q1653" t="s">
        <v>60</v>
      </c>
      <c r="R1653" t="s">
        <v>64</v>
      </c>
      <c r="S1653" t="s">
        <v>65</v>
      </c>
      <c r="T1653">
        <v>0.60691463999999995</v>
      </c>
      <c r="U1653">
        <f>(T1653-0.014129973)/(27755.404-0.014129973)</f>
        <v>2.1357461371499133E-5</v>
      </c>
      <c r="V1653">
        <v>6.8872987999999996E-2</v>
      </c>
      <c r="W1653">
        <f>(V1653-0.006104506)/(0.96359551-0.006104506)</f>
        <v>6.5555166302115983E-2</v>
      </c>
      <c r="X1653">
        <v>0.88729875999999996</v>
      </c>
      <c r="Y1653">
        <f>(X1653-0.026912883)/(0.97887218-0.026912883)</f>
        <v>0.90380531994531277</v>
      </c>
      <c r="Z1653">
        <v>4.0250449000000001E-3</v>
      </c>
      <c r="AA1653">
        <f>(Z1653-0)/(0.8541435-0)</f>
        <v>4.7123754966232256E-3</v>
      </c>
      <c r="AB1653">
        <v>9.3917706999999996E-3</v>
      </c>
      <c r="AC1653">
        <f>(AB1653-0)/(0.90509456-0)</f>
        <v>1.0376562974812266E-2</v>
      </c>
      <c r="AD1653">
        <v>4.9194992E-3</v>
      </c>
      <c r="AE1653" s="3">
        <f>(AD1653-0)/(0.42788053-0)</f>
        <v>1.1497366332606907E-2</v>
      </c>
      <c r="AF1653">
        <v>0</v>
      </c>
      <c r="AG1653">
        <f>(AF1653-0)/(0.48863637-0)</f>
        <v>0</v>
      </c>
      <c r="AH1653">
        <v>19.8</v>
      </c>
      <c r="AI1653">
        <f>(AH1653-0)/(78.5-0)</f>
        <v>0.25222929936305732</v>
      </c>
      <c r="AJ1653">
        <v>24.7</v>
      </c>
      <c r="AK1653">
        <f>(AJ1653-5.8)/(57.3-5.8)</f>
        <v>0.36699029126213589</v>
      </c>
      <c r="AL1653">
        <v>35.299999999999997</v>
      </c>
      <c r="AM1653">
        <f>(AL1653-5.5)/(55.8-5.5)</f>
        <v>0.59244532803180916</v>
      </c>
      <c r="AN1653">
        <v>20.2</v>
      </c>
      <c r="AO1653">
        <f>(AN1653-1.2)/(66.3-1.2)</f>
        <v>0.2918586789554532</v>
      </c>
      <c r="AP1653">
        <v>0.28980322003577819</v>
      </c>
      <c r="AQ1653">
        <v>0.22942754919499109</v>
      </c>
      <c r="AR1653">
        <v>0.24194991055456169</v>
      </c>
      <c r="AS1653">
        <v>0.23881932021466901</v>
      </c>
      <c r="AT1653" t="s">
        <v>72</v>
      </c>
      <c r="AU1653" t="s">
        <v>66</v>
      </c>
      <c r="AZ1653">
        <v>0.91542857099999997</v>
      </c>
      <c r="BA1653" t="s">
        <v>67</v>
      </c>
      <c r="BB1653">
        <v>1.803428571</v>
      </c>
      <c r="BC1653" t="s">
        <v>67</v>
      </c>
    </row>
    <row r="1654" spans="1:55">
      <c r="A1654" s="1">
        <v>1652</v>
      </c>
      <c r="B1654" t="s">
        <v>1153</v>
      </c>
      <c r="C1654" t="s">
        <v>1188</v>
      </c>
      <c r="D1654">
        <v>0</v>
      </c>
      <c r="E1654">
        <v>0</v>
      </c>
      <c r="F1654">
        <v>1017</v>
      </c>
      <c r="G1654">
        <v>102</v>
      </c>
      <c r="H1654">
        <v>0</v>
      </c>
      <c r="I1654">
        <v>0</v>
      </c>
      <c r="J1654" t="s">
        <v>77</v>
      </c>
      <c r="K1654" t="s">
        <v>57</v>
      </c>
      <c r="L1654" t="s">
        <v>59</v>
      </c>
      <c r="M1654" t="s">
        <v>100</v>
      </c>
      <c r="N1654" t="s">
        <v>61</v>
      </c>
      <c r="O1654" t="s">
        <v>60</v>
      </c>
      <c r="P1654" t="s">
        <v>63</v>
      </c>
      <c r="Q1654" t="s">
        <v>62</v>
      </c>
      <c r="R1654" t="s">
        <v>64</v>
      </c>
      <c r="S1654" t="s">
        <v>65</v>
      </c>
      <c r="T1654">
        <v>0.44927442000000001</v>
      </c>
      <c r="U1654">
        <f>(T1654-0.014129973)/(27755.404-0.014129973)</f>
        <v>1.5677835873958007E-5</v>
      </c>
      <c r="V1654">
        <v>4.0618955999999998E-2</v>
      </c>
      <c r="W1654">
        <f>(V1654-0.006104506)/(0.96359551-0.006104506)</f>
        <v>3.604676164665041E-2</v>
      </c>
      <c r="X1654">
        <v>0.92940038000000003</v>
      </c>
      <c r="Y1654">
        <f>(X1654-0.026912883)/(0.97887218-0.026912883)</f>
        <v>0.94803160160743738</v>
      </c>
      <c r="Z1654">
        <v>0</v>
      </c>
      <c r="AA1654">
        <f>(Z1654-0)/(0.8541435-0)</f>
        <v>0</v>
      </c>
      <c r="AB1654">
        <v>1.1605414999999999E-2</v>
      </c>
      <c r="AC1654">
        <f>(AB1654-0)/(0.90509456-0)</f>
        <v>1.2822323227752026E-2</v>
      </c>
      <c r="AD1654">
        <v>5.8027077000000014E-3</v>
      </c>
      <c r="AE1654" s="3">
        <f>(AD1654-0)/(0.42788053-0)</f>
        <v>1.3561513771145421E-2</v>
      </c>
      <c r="AF1654">
        <v>1.934236E-3</v>
      </c>
      <c r="AG1654">
        <f>(AF1654-0)/(0.48863637-0)</f>
        <v>3.958436413564549E-3</v>
      </c>
      <c r="AH1654">
        <v>20.8</v>
      </c>
      <c r="AI1654">
        <f>(AH1654-0)/(78.5-0)</f>
        <v>0.26496815286624203</v>
      </c>
      <c r="AJ1654">
        <v>25.9</v>
      </c>
      <c r="AK1654">
        <f>(AJ1654-5.8)/(57.3-5.8)</f>
        <v>0.3902912621359223</v>
      </c>
      <c r="AL1654">
        <v>40.6</v>
      </c>
      <c r="AM1654">
        <f>(AL1654-5.5)/(55.8-5.5)</f>
        <v>0.69781312127236583</v>
      </c>
      <c r="AN1654">
        <v>12.6</v>
      </c>
      <c r="AO1654">
        <f>(AN1654-1.2)/(66.3-1.2)</f>
        <v>0.17511520737327191</v>
      </c>
      <c r="AP1654">
        <v>0.23791102514506771</v>
      </c>
      <c r="AQ1654">
        <v>0.24758220502901351</v>
      </c>
      <c r="AR1654">
        <v>0.27176015473887821</v>
      </c>
      <c r="AS1654">
        <v>0.24274661508704071</v>
      </c>
      <c r="AT1654" t="s">
        <v>147</v>
      </c>
      <c r="AU1654" t="s">
        <v>104</v>
      </c>
      <c r="AZ1654">
        <v>0</v>
      </c>
      <c r="BA1654" t="s">
        <v>74</v>
      </c>
      <c r="BB1654">
        <v>0</v>
      </c>
      <c r="BC1654" t="s">
        <v>74</v>
      </c>
    </row>
    <row r="1655" spans="1:55">
      <c r="A1655" s="1">
        <v>1653</v>
      </c>
      <c r="B1655" t="s">
        <v>1153</v>
      </c>
      <c r="C1655" t="s">
        <v>1189</v>
      </c>
      <c r="D1655">
        <v>82</v>
      </c>
      <c r="E1655">
        <v>2</v>
      </c>
      <c r="F1655">
        <v>147972</v>
      </c>
      <c r="G1655">
        <v>42</v>
      </c>
      <c r="H1655">
        <v>1.31942594030016</v>
      </c>
      <c r="I1655">
        <v>82</v>
      </c>
      <c r="J1655" t="s">
        <v>56</v>
      </c>
      <c r="K1655" t="s">
        <v>57</v>
      </c>
      <c r="L1655" t="s">
        <v>59</v>
      </c>
      <c r="M1655" t="s">
        <v>100</v>
      </c>
      <c r="N1655" t="s">
        <v>60</v>
      </c>
      <c r="O1655" t="s">
        <v>62</v>
      </c>
      <c r="P1655" t="s">
        <v>61</v>
      </c>
      <c r="Q1655" t="s">
        <v>63</v>
      </c>
      <c r="R1655" t="s">
        <v>65</v>
      </c>
      <c r="S1655" t="s">
        <v>69</v>
      </c>
      <c r="T1655">
        <v>23.478268</v>
      </c>
      <c r="U1655">
        <f>(T1655-0.014129973)/(27755.404-0.014129973)</f>
        <v>8.4539032371290469E-4</v>
      </c>
      <c r="V1655">
        <v>5.7750553000000003E-2</v>
      </c>
      <c r="W1655">
        <f>(V1655-0.006104506)/(0.96359551-0.006104506)</f>
        <v>5.3938937059715711E-2</v>
      </c>
      <c r="X1655">
        <v>0.86142492000000004</v>
      </c>
      <c r="Y1655">
        <f>(X1655-0.026912883)/(0.97887218-0.026912883)</f>
        <v>0.87662575451479641</v>
      </c>
      <c r="Z1655">
        <v>6.5693747999999996E-3</v>
      </c>
      <c r="AA1655">
        <f>(Z1655-0)/(0.8541435-0)</f>
        <v>7.691183975526361E-3</v>
      </c>
      <c r="AB1655">
        <v>4.0702648000000001E-2</v>
      </c>
      <c r="AC1655">
        <f>(AB1655-0)/(0.90509456-0)</f>
        <v>4.4970602850601601E-2</v>
      </c>
      <c r="AD1655">
        <v>6.9940113000000002E-3</v>
      </c>
      <c r="AE1655" s="3">
        <f>(AD1655-0)/(0.42788053-0)</f>
        <v>1.6345710565516969E-2</v>
      </c>
      <c r="AF1655">
        <v>7.1189045999999997E-4</v>
      </c>
      <c r="AG1655">
        <f>(AF1655-0)/(0.48863637-0)</f>
        <v>1.4568920852125681E-3</v>
      </c>
      <c r="AH1655">
        <v>31</v>
      </c>
      <c r="AI1655">
        <f>(AH1655-0)/(78.5-0)</f>
        <v>0.39490445859872614</v>
      </c>
      <c r="AJ1655">
        <v>32.4</v>
      </c>
      <c r="AK1655">
        <f>(AJ1655-5.8)/(57.3-5.8)</f>
        <v>0.51650485436893201</v>
      </c>
      <c r="AL1655">
        <v>30.3</v>
      </c>
      <c r="AM1655">
        <f>(AL1655-5.5)/(55.8-5.5)</f>
        <v>0.49304174950298213</v>
      </c>
      <c r="AN1655">
        <v>6.3</v>
      </c>
      <c r="AO1655">
        <f>(AN1655-1.2)/(66.3-1.2)</f>
        <v>7.83410138248848E-2</v>
      </c>
      <c r="AP1655">
        <v>0.25579347683545961</v>
      </c>
      <c r="AQ1655">
        <v>0.32347302622129798</v>
      </c>
      <c r="AR1655">
        <v>0.2513972411122975</v>
      </c>
      <c r="AS1655">
        <v>0.16933625583094469</v>
      </c>
      <c r="AT1655" t="s">
        <v>104</v>
      </c>
      <c r="AU1655" t="s">
        <v>66</v>
      </c>
      <c r="AV1655">
        <v>91</v>
      </c>
      <c r="AW1655">
        <v>0.94029850699999995</v>
      </c>
      <c r="AX1655">
        <v>0.54076000000000002</v>
      </c>
      <c r="AY1655">
        <f>(AX1655-0)/(1.01692-0)</f>
        <v>0.53176257719387954</v>
      </c>
      <c r="AZ1655">
        <v>-0.13946695100000001</v>
      </c>
      <c r="BA1655" t="s">
        <v>74</v>
      </c>
      <c r="BB1655">
        <v>-0.13660270099999999</v>
      </c>
      <c r="BC1655" t="s">
        <v>74</v>
      </c>
    </row>
    <row r="1656" spans="1:55">
      <c r="A1656" s="1">
        <v>1654</v>
      </c>
      <c r="B1656" t="s">
        <v>1190</v>
      </c>
      <c r="C1656" t="s">
        <v>309</v>
      </c>
      <c r="D1656">
        <v>202</v>
      </c>
      <c r="E1656">
        <v>3</v>
      </c>
      <c r="F1656">
        <v>31364</v>
      </c>
      <c r="G1656">
        <v>27</v>
      </c>
      <c r="H1656">
        <v>23.853722361565751</v>
      </c>
      <c r="I1656">
        <v>202</v>
      </c>
      <c r="J1656" t="s">
        <v>56</v>
      </c>
      <c r="K1656" t="s">
        <v>57</v>
      </c>
      <c r="L1656" t="s">
        <v>59</v>
      </c>
      <c r="M1656" t="s">
        <v>117</v>
      </c>
      <c r="N1656" t="s">
        <v>60</v>
      </c>
      <c r="O1656" t="s">
        <v>62</v>
      </c>
      <c r="P1656" t="s">
        <v>61</v>
      </c>
      <c r="Q1656" t="s">
        <v>63</v>
      </c>
      <c r="R1656" t="s">
        <v>65</v>
      </c>
      <c r="S1656" t="s">
        <v>64</v>
      </c>
      <c r="T1656">
        <v>21.599606999999999</v>
      </c>
      <c r="U1656">
        <f>(T1656-0.014129973)/(27755.404-0.014129973)</f>
        <v>7.7770397490651427E-4</v>
      </c>
      <c r="V1656">
        <v>0.10866047</v>
      </c>
      <c r="W1656">
        <f>(V1656-0.006104506)/(0.96359551-0.006104506)</f>
        <v>0.10710906271867177</v>
      </c>
      <c r="X1656">
        <v>0.85233729999999996</v>
      </c>
      <c r="Y1656">
        <f>(X1656-0.026912883)/(0.97887218-0.026912883)</f>
        <v>0.86707952703570279</v>
      </c>
      <c r="Z1656">
        <v>9.9647743999999993E-3</v>
      </c>
      <c r="AA1656">
        <f>(Z1656-0)/(0.8541435-0)</f>
        <v>1.1666393761703977E-2</v>
      </c>
      <c r="AB1656">
        <v>5.3314716000000002E-3</v>
      </c>
      <c r="AC1656">
        <f>(AB1656-0)/(0.90509456-0)</f>
        <v>5.8905133624933071E-3</v>
      </c>
      <c r="AD1656">
        <v>1.2344895999999999E-2</v>
      </c>
      <c r="AE1656" s="3">
        <f>(AD1656-0)/(0.42788053-0)</f>
        <v>2.8851268366896714E-2</v>
      </c>
      <c r="AF1656">
        <v>5.0775921999999998E-4</v>
      </c>
      <c r="AG1656">
        <f>(AF1656-0)/(0.48863637-0)</f>
        <v>1.039135134374054E-3</v>
      </c>
      <c r="AH1656">
        <v>24.9</v>
      </c>
      <c r="AI1656">
        <f>(AH1656-0)/(78.5-0)</f>
        <v>0.31719745222929935</v>
      </c>
      <c r="AJ1656">
        <v>37.1</v>
      </c>
      <c r="AK1656">
        <f>(AJ1656-5.8)/(57.3-5.8)</f>
        <v>0.60776699029126213</v>
      </c>
      <c r="AL1656">
        <v>28</v>
      </c>
      <c r="AM1656">
        <f>(AL1656-5.5)/(55.8-5.5)</f>
        <v>0.44731610337972172</v>
      </c>
      <c r="AN1656">
        <v>10</v>
      </c>
      <c r="AO1656">
        <f>(AN1656-1.2)/(66.3-1.2)</f>
        <v>0.1351766513056836</v>
      </c>
      <c r="AP1656">
        <v>0.27187331408079718</v>
      </c>
      <c r="AQ1656">
        <v>0.3014185522515947</v>
      </c>
      <c r="AR1656">
        <v>0.24467646218780739</v>
      </c>
      <c r="AS1656">
        <v>0.18203167147980059</v>
      </c>
      <c r="AT1656" t="s">
        <v>79</v>
      </c>
      <c r="AU1656" t="s">
        <v>72</v>
      </c>
      <c r="AZ1656">
        <v>2.6592102999999999E-2</v>
      </c>
      <c r="BA1656" t="s">
        <v>67</v>
      </c>
      <c r="BB1656">
        <v>2.7710558E-2</v>
      </c>
      <c r="BC1656" t="s">
        <v>67</v>
      </c>
    </row>
    <row r="1657" spans="1:55">
      <c r="A1657" s="1">
        <v>1655</v>
      </c>
      <c r="B1657" t="s">
        <v>1190</v>
      </c>
      <c r="C1657" t="s">
        <v>1191</v>
      </c>
      <c r="D1657">
        <v>3</v>
      </c>
      <c r="E1657">
        <v>0</v>
      </c>
      <c r="F1657">
        <v>6685</v>
      </c>
      <c r="G1657">
        <v>33</v>
      </c>
      <c r="H1657">
        <v>1.3598966478547629</v>
      </c>
      <c r="I1657">
        <v>3</v>
      </c>
      <c r="J1657" t="s">
        <v>77</v>
      </c>
      <c r="K1657" t="s">
        <v>57</v>
      </c>
      <c r="L1657" t="s">
        <v>59</v>
      </c>
      <c r="M1657" t="s">
        <v>117</v>
      </c>
      <c r="N1657" t="s">
        <v>62</v>
      </c>
      <c r="O1657" t="s">
        <v>61</v>
      </c>
      <c r="P1657" t="s">
        <v>60</v>
      </c>
      <c r="Q1657" t="s">
        <v>63</v>
      </c>
      <c r="R1657" t="s">
        <v>65</v>
      </c>
      <c r="S1657" t="s">
        <v>64</v>
      </c>
      <c r="T1657">
        <v>2.8537561999999999</v>
      </c>
      <c r="U1657">
        <f>(T1657-0.014129973)/(27755.404-0.014129973)</f>
        <v>1.023090016136472E-4</v>
      </c>
      <c r="V1657">
        <v>3.2196968999999999E-2</v>
      </c>
      <c r="W1657">
        <f>(V1657-0.006104506)/(0.96359551-0.006104506)</f>
        <v>2.7250870129323951E-2</v>
      </c>
      <c r="X1657">
        <v>0.95075756</v>
      </c>
      <c r="Y1657">
        <f>(X1657-0.026912883)/(0.97887218-0.026912883)</f>
        <v>0.97046657342535525</v>
      </c>
      <c r="Z1657">
        <v>2.9987374000000002E-3</v>
      </c>
      <c r="AA1657">
        <f>(Z1657-0)/(0.8541435-0)</f>
        <v>3.5108121761741446E-3</v>
      </c>
      <c r="AB1657">
        <v>2.6830806999999998E-3</v>
      </c>
      <c r="AC1657">
        <f>(AB1657-0)/(0.90509456-0)</f>
        <v>2.9644203142708092E-3</v>
      </c>
      <c r="AD1657">
        <v>3.9457069000000001E-3</v>
      </c>
      <c r="AE1657" s="3">
        <f>(AD1657-0)/(0.42788053-0)</f>
        <v>9.2215154075835151E-3</v>
      </c>
      <c r="AF1657">
        <v>0</v>
      </c>
      <c r="AG1657">
        <f>(AF1657-0)/(0.48863637-0)</f>
        <v>0</v>
      </c>
      <c r="AH1657">
        <v>19.100000000000001</v>
      </c>
      <c r="AI1657">
        <f>(AH1657-0)/(78.5-0)</f>
        <v>0.24331210191082805</v>
      </c>
      <c r="AJ1657">
        <v>40.299999999999997</v>
      </c>
      <c r="AK1657">
        <f>(AJ1657-5.8)/(57.3-5.8)</f>
        <v>0.66990291262135926</v>
      </c>
      <c r="AL1657">
        <v>33</v>
      </c>
      <c r="AM1657">
        <f>(AL1657-5.5)/(55.8-5.5)</f>
        <v>0.54671968190854869</v>
      </c>
      <c r="AN1657">
        <v>7.6</v>
      </c>
      <c r="AO1657">
        <f>(AN1657-1.2)/(66.3-1.2)</f>
        <v>9.8310291858678955E-2</v>
      </c>
      <c r="AP1657">
        <v>0.25946969696969691</v>
      </c>
      <c r="AQ1657">
        <v>0.2476325757575758</v>
      </c>
      <c r="AR1657">
        <v>0.25726010101010111</v>
      </c>
      <c r="AS1657">
        <v>0.2356376262626263</v>
      </c>
      <c r="AT1657" t="s">
        <v>104</v>
      </c>
      <c r="AU1657" t="s">
        <v>66</v>
      </c>
      <c r="AZ1657">
        <v>0.32904761900000001</v>
      </c>
      <c r="BA1657" t="s">
        <v>67</v>
      </c>
      <c r="BB1657">
        <v>0.65809523800000003</v>
      </c>
      <c r="BC1657" t="s">
        <v>67</v>
      </c>
    </row>
    <row r="1658" spans="1:55">
      <c r="A1658" s="1">
        <v>1656</v>
      </c>
      <c r="B1658" t="s">
        <v>1190</v>
      </c>
      <c r="C1658" t="s">
        <v>1192</v>
      </c>
      <c r="D1658">
        <v>0</v>
      </c>
      <c r="E1658">
        <v>0</v>
      </c>
      <c r="F1658">
        <v>460</v>
      </c>
      <c r="G1658">
        <v>102</v>
      </c>
      <c r="H1658">
        <v>0</v>
      </c>
      <c r="I1658">
        <v>0</v>
      </c>
      <c r="J1658" t="s">
        <v>77</v>
      </c>
      <c r="K1658" t="s">
        <v>57</v>
      </c>
      <c r="L1658" t="s">
        <v>59</v>
      </c>
      <c r="M1658" t="s">
        <v>100</v>
      </c>
      <c r="N1658" t="s">
        <v>60</v>
      </c>
      <c r="O1658" t="s">
        <v>62</v>
      </c>
      <c r="P1658" t="s">
        <v>63</v>
      </c>
      <c r="Q1658" t="s">
        <v>61</v>
      </c>
      <c r="R1658" t="s">
        <v>65</v>
      </c>
      <c r="S1658" t="s">
        <v>69</v>
      </c>
      <c r="T1658">
        <v>0.25097694999999998</v>
      </c>
      <c r="U1658">
        <f>(T1658-0.014129973)/(27755.404-0.014129973)</f>
        <v>8.5333687658183706E-6</v>
      </c>
      <c r="V1658">
        <v>4.3010752999999999E-2</v>
      </c>
      <c r="W1658">
        <f>(V1658-0.006104506)/(0.96359551-0.006104506)</f>
        <v>3.8544745429274024E-2</v>
      </c>
      <c r="X1658">
        <v>0.94193548000000005</v>
      </c>
      <c r="Y1658">
        <f>(X1658-0.026912883)/(0.97887218-0.026912883)</f>
        <v>0.96119928644386166</v>
      </c>
      <c r="Z1658">
        <v>0</v>
      </c>
      <c r="AA1658">
        <f>(Z1658-0)/(0.8541435-0)</f>
        <v>0</v>
      </c>
      <c r="AB1658">
        <v>4.3010753999999998E-3</v>
      </c>
      <c r="AC1658">
        <f>(AB1658-0)/(0.90509456-0)</f>
        <v>4.7520729767727247E-3</v>
      </c>
      <c r="AD1658">
        <v>2.1505376999999999E-3</v>
      </c>
      <c r="AE1658" s="3">
        <f>(AD1658-0)/(0.42788053-0)</f>
        <v>5.0260237361115729E-3</v>
      </c>
      <c r="AF1658">
        <v>0</v>
      </c>
      <c r="AG1658">
        <f>(AF1658-0)/(0.48863637-0)</f>
        <v>0</v>
      </c>
      <c r="AH1658">
        <v>27.9</v>
      </c>
      <c r="AI1658">
        <f>(AH1658-0)/(78.5-0)</f>
        <v>0.35541401273885348</v>
      </c>
      <c r="AJ1658">
        <v>40</v>
      </c>
      <c r="AK1658">
        <f>(AJ1658-5.8)/(57.3-5.8)</f>
        <v>0.66407766990291273</v>
      </c>
      <c r="AL1658">
        <v>26.4</v>
      </c>
      <c r="AM1658">
        <f>(AL1658-5.5)/(55.8-5.5)</f>
        <v>0.41550695825049699</v>
      </c>
      <c r="AN1658">
        <v>5.7</v>
      </c>
      <c r="AO1658">
        <f>(AN1658-1.2)/(66.3-1.2)</f>
        <v>6.9124423963133647E-2</v>
      </c>
      <c r="AP1658">
        <v>0.28172043010752701</v>
      </c>
      <c r="AQ1658">
        <v>0.29032258064516131</v>
      </c>
      <c r="AR1658">
        <v>0.20860215053763431</v>
      </c>
      <c r="AS1658">
        <v>0.21935483870967731</v>
      </c>
      <c r="AT1658" t="s">
        <v>147</v>
      </c>
      <c r="AU1658" t="s">
        <v>104</v>
      </c>
      <c r="AZ1658">
        <v>0</v>
      </c>
      <c r="BA1658" t="s">
        <v>74</v>
      </c>
      <c r="BB1658">
        <v>0</v>
      </c>
      <c r="BC1658" t="s">
        <v>74</v>
      </c>
    </row>
    <row r="1659" spans="1:55">
      <c r="A1659" s="1">
        <v>1657</v>
      </c>
      <c r="B1659" t="s">
        <v>1190</v>
      </c>
      <c r="C1659" t="s">
        <v>1193</v>
      </c>
      <c r="D1659">
        <v>0</v>
      </c>
      <c r="E1659">
        <v>0</v>
      </c>
      <c r="F1659">
        <v>690</v>
      </c>
      <c r="G1659">
        <v>102</v>
      </c>
      <c r="H1659">
        <v>0</v>
      </c>
      <c r="I1659">
        <v>0</v>
      </c>
      <c r="J1659" t="s">
        <v>77</v>
      </c>
      <c r="K1659" t="s">
        <v>57</v>
      </c>
      <c r="L1659" t="s">
        <v>59</v>
      </c>
      <c r="M1659" t="s">
        <v>58</v>
      </c>
      <c r="N1659" t="s">
        <v>61</v>
      </c>
      <c r="O1659" t="s">
        <v>62</v>
      </c>
      <c r="P1659" t="s">
        <v>60</v>
      </c>
      <c r="Q1659" t="s">
        <v>63</v>
      </c>
      <c r="R1659" t="s">
        <v>65</v>
      </c>
      <c r="S1659" t="s">
        <v>64</v>
      </c>
      <c r="T1659">
        <v>0.37771448000000002</v>
      </c>
      <c r="U1659">
        <f>(T1659-0.014129973)/(27755.404-0.014129973)</f>
        <v>1.3099600066963366E-5</v>
      </c>
      <c r="V1659">
        <v>5.7534248000000003E-2</v>
      </c>
      <c r="W1659">
        <f>(V1659-0.006104506)/(0.96359551-0.006104506)</f>
        <v>5.3713028932019083E-2</v>
      </c>
      <c r="X1659">
        <v>0.91506851</v>
      </c>
      <c r="Y1659">
        <f>(X1659-0.026912883)/(0.97887218-0.026912883)</f>
        <v>0.93297647262748462</v>
      </c>
      <c r="Z1659">
        <v>1.9178081E-2</v>
      </c>
      <c r="AA1659">
        <f>(Z1659-0)/(0.8541435-0)</f>
        <v>2.2452996481270419E-2</v>
      </c>
      <c r="AB1659">
        <v>2.7397261000000001E-3</v>
      </c>
      <c r="AC1659">
        <f>(AB1659-0)/(0.90509456-0)</f>
        <v>3.027005377206112E-3</v>
      </c>
      <c r="AD1659">
        <v>0</v>
      </c>
      <c r="AE1659" s="3">
        <f>(AD1659-0)/(0.42788053-0)</f>
        <v>0</v>
      </c>
      <c r="AF1659">
        <v>0</v>
      </c>
      <c r="AG1659">
        <f>(AF1659-0)/(0.48863637-0)</f>
        <v>0</v>
      </c>
      <c r="AH1659">
        <v>20.7</v>
      </c>
      <c r="AI1659">
        <f>(AH1659-0)/(78.5-0)</f>
        <v>0.26369426751592356</v>
      </c>
      <c r="AJ1659">
        <v>47.2</v>
      </c>
      <c r="AK1659">
        <f>(AJ1659-5.8)/(57.3-5.8)</f>
        <v>0.80388349514563118</v>
      </c>
      <c r="AL1659">
        <v>29.2</v>
      </c>
      <c r="AM1659">
        <f>(AL1659-5.5)/(55.8-5.5)</f>
        <v>0.47117296222664018</v>
      </c>
      <c r="AN1659">
        <v>2.9</v>
      </c>
      <c r="AO1659">
        <f>(AN1659-1.2)/(66.3-1.2)</f>
        <v>2.61136712749616E-2</v>
      </c>
      <c r="AP1659">
        <v>0.24931506849315069</v>
      </c>
      <c r="AQ1659">
        <v>0.2493150684931506</v>
      </c>
      <c r="AR1659">
        <v>0.26301369863013702</v>
      </c>
      <c r="AS1659">
        <v>0.23835616438356161</v>
      </c>
      <c r="AT1659" t="s">
        <v>147</v>
      </c>
      <c r="AU1659" t="s">
        <v>104</v>
      </c>
      <c r="AZ1659">
        <v>0</v>
      </c>
      <c r="BA1659" t="s">
        <v>74</v>
      </c>
      <c r="BB1659">
        <v>0</v>
      </c>
      <c r="BC1659" t="s">
        <v>74</v>
      </c>
    </row>
    <row r="1660" spans="1:55">
      <c r="A1660" s="1">
        <v>1658</v>
      </c>
      <c r="B1660" t="s">
        <v>1190</v>
      </c>
      <c r="C1660" t="s">
        <v>549</v>
      </c>
      <c r="D1660">
        <v>0</v>
      </c>
      <c r="E1660">
        <v>0</v>
      </c>
      <c r="F1660">
        <v>478</v>
      </c>
      <c r="G1660">
        <v>102</v>
      </c>
      <c r="H1660">
        <v>0</v>
      </c>
      <c r="I1660">
        <v>0</v>
      </c>
      <c r="J1660" t="s">
        <v>77</v>
      </c>
      <c r="K1660" t="s">
        <v>57</v>
      </c>
      <c r="L1660" t="s">
        <v>59</v>
      </c>
      <c r="M1660" t="s">
        <v>58</v>
      </c>
      <c r="N1660" t="s">
        <v>61</v>
      </c>
      <c r="O1660" t="s">
        <v>63</v>
      </c>
      <c r="P1660" t="s">
        <v>60</v>
      </c>
      <c r="Q1660" t="s">
        <v>62</v>
      </c>
      <c r="R1660" t="s">
        <v>65</v>
      </c>
      <c r="S1660" t="s">
        <v>64</v>
      </c>
      <c r="T1660">
        <v>0.25860092000000001</v>
      </c>
      <c r="U1660">
        <f>(T1660-0.014129973)/(27755.404-0.014129973)</f>
        <v>8.8080530716667675E-6</v>
      </c>
      <c r="V1660">
        <v>1.6806723999999999E-2</v>
      </c>
      <c r="W1660">
        <f>(V1660-0.006104506)/(0.96359551-0.006104506)</f>
        <v>1.1177356189552252E-2</v>
      </c>
      <c r="X1660">
        <v>0.96638656000000001</v>
      </c>
      <c r="Y1660">
        <f>(X1660-0.026912883)/(0.97887218-0.026912883)</f>
        <v>0.98688429217578211</v>
      </c>
      <c r="Z1660">
        <v>4.2016809E-3</v>
      </c>
      <c r="AA1660">
        <f>(Z1660-0)/(0.8541435-0)</f>
        <v>4.9191744712685868E-3</v>
      </c>
      <c r="AB1660">
        <v>2.1008403999999998E-3</v>
      </c>
      <c r="AC1660">
        <f>(AB1660-0)/(0.90509456-0)</f>
        <v>2.3211280819100269E-3</v>
      </c>
      <c r="AD1660">
        <v>0</v>
      </c>
      <c r="AE1660" s="3">
        <f>(AD1660-0)/(0.42788053-0)</f>
        <v>0</v>
      </c>
      <c r="AF1660">
        <v>0</v>
      </c>
      <c r="AG1660">
        <f>(AF1660-0)/(0.48863637-0)</f>
        <v>0</v>
      </c>
      <c r="AH1660">
        <v>22.7</v>
      </c>
      <c r="AI1660">
        <f>(AH1660-0)/(78.5-0)</f>
        <v>0.28917197452229298</v>
      </c>
      <c r="AJ1660">
        <v>41.8</v>
      </c>
      <c r="AK1660">
        <f>(AJ1660-5.8)/(57.3-5.8)</f>
        <v>0.69902912621359226</v>
      </c>
      <c r="AL1660">
        <v>31.8</v>
      </c>
      <c r="AM1660">
        <f>(AL1660-5.5)/(55.8-5.5)</f>
        <v>0.52286282306163023</v>
      </c>
      <c r="AN1660">
        <v>3.7</v>
      </c>
      <c r="AO1660">
        <f>(AN1660-1.2)/(66.3-1.2)</f>
        <v>3.840245775729647E-2</v>
      </c>
      <c r="AP1660">
        <v>0.2142857142857143</v>
      </c>
      <c r="AQ1660">
        <v>0.24159663865546219</v>
      </c>
      <c r="AR1660">
        <v>0.28991596638655459</v>
      </c>
      <c r="AS1660">
        <v>0.25420168067226889</v>
      </c>
      <c r="AT1660" t="s">
        <v>147</v>
      </c>
      <c r="AU1660" t="s">
        <v>104</v>
      </c>
      <c r="AZ1660">
        <v>0</v>
      </c>
      <c r="BA1660" t="s">
        <v>74</v>
      </c>
      <c r="BB1660">
        <v>0</v>
      </c>
      <c r="BC1660" t="s">
        <v>74</v>
      </c>
    </row>
    <row r="1661" spans="1:55">
      <c r="A1661" s="1">
        <v>1659</v>
      </c>
      <c r="B1661" t="s">
        <v>1190</v>
      </c>
      <c r="C1661" t="s">
        <v>197</v>
      </c>
      <c r="D1661">
        <v>0</v>
      </c>
      <c r="E1661">
        <v>0</v>
      </c>
      <c r="F1661">
        <v>5505</v>
      </c>
      <c r="G1661">
        <v>102</v>
      </c>
      <c r="H1661">
        <v>0</v>
      </c>
      <c r="I1661">
        <v>0</v>
      </c>
      <c r="J1661" t="s">
        <v>77</v>
      </c>
      <c r="K1661" t="s">
        <v>57</v>
      </c>
      <c r="L1661" t="s">
        <v>59</v>
      </c>
      <c r="M1661" t="s">
        <v>58</v>
      </c>
      <c r="N1661" t="s">
        <v>61</v>
      </c>
      <c r="O1661" t="s">
        <v>60</v>
      </c>
      <c r="P1661" t="s">
        <v>62</v>
      </c>
      <c r="Q1661" t="s">
        <v>63</v>
      </c>
      <c r="R1661" t="s">
        <v>65</v>
      </c>
      <c r="S1661" t="s">
        <v>64</v>
      </c>
      <c r="T1661">
        <v>2.9462940999999998</v>
      </c>
      <c r="U1661">
        <f>(T1661-0.014129973)/(27755.404-0.014129973)</f>
        <v>1.0564305314141665E-4</v>
      </c>
      <c r="V1661">
        <v>2.4432143E-2</v>
      </c>
      <c r="W1661">
        <f>(V1661-0.006104506)/(0.96359551-0.006104506)</f>
        <v>1.9141315086444406E-2</v>
      </c>
      <c r="X1661">
        <v>0.96106130000000001</v>
      </c>
      <c r="Y1661">
        <f>(X1661-0.026912883)/(0.97887218-0.026912883)</f>
        <v>0.98129029249871402</v>
      </c>
      <c r="Z1661">
        <v>3.8175224E-3</v>
      </c>
      <c r="AA1661">
        <f>(Z1661-0)/(0.8541435-0)</f>
        <v>4.469415736348752E-3</v>
      </c>
      <c r="AB1661">
        <v>2.6722656999999999E-3</v>
      </c>
      <c r="AC1661">
        <f>(AB1661-0)/(0.90509456-0)</f>
        <v>2.9524712865360717E-3</v>
      </c>
      <c r="AD1661">
        <v>2.4813895999999998E-3</v>
      </c>
      <c r="AE1661" s="3">
        <f>(AD1661-0)/(0.42788053-0)</f>
        <v>5.7992580312079172E-3</v>
      </c>
      <c r="AF1661">
        <v>1.9087611999999999E-4</v>
      </c>
      <c r="AG1661">
        <f>(AF1661-0)/(0.48863637-0)</f>
        <v>3.9063019398249049E-4</v>
      </c>
      <c r="AH1661">
        <v>20.6</v>
      </c>
      <c r="AI1661">
        <f>(AH1661-0)/(78.5-0)</f>
        <v>0.26242038216560509</v>
      </c>
      <c r="AJ1661">
        <v>39.299999999999997</v>
      </c>
      <c r="AK1661">
        <f>(AJ1661-5.8)/(57.3-5.8)</f>
        <v>0.65048543689320393</v>
      </c>
      <c r="AL1661">
        <v>34.299999999999997</v>
      </c>
      <c r="AM1661">
        <f>(AL1661-5.5)/(55.8-5.5)</f>
        <v>0.57256461232604372</v>
      </c>
      <c r="AN1661">
        <v>5.8</v>
      </c>
      <c r="AO1661">
        <f>(AN1661-1.2)/(66.3-1.2)</f>
        <v>7.0660522273425494E-2</v>
      </c>
      <c r="AP1661">
        <v>0.25042947127314369</v>
      </c>
      <c r="AQ1661">
        <v>0.25310173697270472</v>
      </c>
      <c r="AR1661">
        <v>0.26818095056308461</v>
      </c>
      <c r="AS1661">
        <v>0.22828784119106699</v>
      </c>
      <c r="AT1661" t="s">
        <v>147</v>
      </c>
      <c r="AU1661" t="s">
        <v>104</v>
      </c>
      <c r="AZ1661">
        <v>0</v>
      </c>
      <c r="BA1661" t="s">
        <v>74</v>
      </c>
      <c r="BB1661">
        <v>0</v>
      </c>
      <c r="BC1661" t="s">
        <v>74</v>
      </c>
    </row>
    <row r="1662" spans="1:55">
      <c r="A1662" s="1">
        <v>1660</v>
      </c>
      <c r="B1662" t="s">
        <v>1190</v>
      </c>
      <c r="C1662" t="s">
        <v>1194</v>
      </c>
      <c r="D1662">
        <v>1</v>
      </c>
      <c r="E1662">
        <v>0</v>
      </c>
      <c r="F1662">
        <v>11308</v>
      </c>
      <c r="G1662">
        <v>22</v>
      </c>
      <c r="H1662">
        <v>0.40196803550181692</v>
      </c>
      <c r="I1662">
        <v>1</v>
      </c>
      <c r="J1662" t="s">
        <v>77</v>
      </c>
      <c r="K1662" t="s">
        <v>57</v>
      </c>
      <c r="L1662" t="s">
        <v>59</v>
      </c>
      <c r="M1662" t="s">
        <v>100</v>
      </c>
      <c r="N1662" t="s">
        <v>60</v>
      </c>
      <c r="O1662" t="s">
        <v>62</v>
      </c>
      <c r="P1662" t="s">
        <v>61</v>
      </c>
      <c r="Q1662" t="s">
        <v>63</v>
      </c>
      <c r="R1662" t="s">
        <v>65</v>
      </c>
      <c r="S1662" t="s">
        <v>64</v>
      </c>
      <c r="T1662">
        <v>3.8678707999999999</v>
      </c>
      <c r="U1662">
        <f>(T1662-0.014129973)/(27755.404-0.014129973)</f>
        <v>1.3884657520742117E-4</v>
      </c>
      <c r="V1662">
        <v>0.12746008</v>
      </c>
      <c r="W1662">
        <f>(V1662-0.006104506)/(0.96359551-0.006104506)</f>
        <v>0.12674330462952318</v>
      </c>
      <c r="X1662">
        <v>0.81034165999999996</v>
      </c>
      <c r="Y1662">
        <f>(X1662-0.026912883)/(0.97887218-0.026912883)</f>
        <v>0.82296457366285902</v>
      </c>
      <c r="Z1662">
        <v>8.819160999999999E-3</v>
      </c>
      <c r="AA1662">
        <f>(Z1662-0)/(0.8541435-0)</f>
        <v>1.0325151452888185E-2</v>
      </c>
      <c r="AB1662">
        <v>2.6178982E-2</v>
      </c>
      <c r="AC1662">
        <f>(AB1662-0)/(0.90509456-0)</f>
        <v>2.8924029772093646E-2</v>
      </c>
      <c r="AD1662">
        <v>7.3338285999999999E-3</v>
      </c>
      <c r="AE1662" s="3">
        <f>(AD1662-0)/(0.42788053-0)</f>
        <v>1.7139897905613981E-2</v>
      </c>
      <c r="AF1662">
        <v>1.8566654999999999E-4</v>
      </c>
      <c r="AG1662">
        <f>(AF1662-0)/(0.48863637-0)</f>
        <v>3.799687485399419E-4</v>
      </c>
      <c r="AH1662">
        <v>18.2</v>
      </c>
      <c r="AI1662">
        <f>(AH1662-0)/(78.5-0)</f>
        <v>0.23184713375796179</v>
      </c>
      <c r="AJ1662">
        <v>40</v>
      </c>
      <c r="AK1662">
        <f>(AJ1662-5.8)/(57.3-5.8)</f>
        <v>0.66407766990291273</v>
      </c>
      <c r="AL1662">
        <v>33.6</v>
      </c>
      <c r="AM1662">
        <f>(AL1662-5.5)/(55.8-5.5)</f>
        <v>0.55864811133200798</v>
      </c>
      <c r="AN1662">
        <v>8.3000000000000007</v>
      </c>
      <c r="AO1662">
        <f>(AN1662-1.2)/(66.3-1.2)</f>
        <v>0.10906298003072198</v>
      </c>
      <c r="AP1662">
        <v>0.27292981804678801</v>
      </c>
      <c r="AQ1662">
        <v>0.28258447827701449</v>
      </c>
      <c r="AR1662">
        <v>0.25492016338655771</v>
      </c>
      <c r="AS1662">
        <v>0.18956554028963979</v>
      </c>
      <c r="AT1662" t="s">
        <v>147</v>
      </c>
      <c r="AU1662" t="s">
        <v>104</v>
      </c>
      <c r="AZ1662">
        <v>-0.77828571400000002</v>
      </c>
      <c r="BA1662" t="s">
        <v>74</v>
      </c>
      <c r="BB1662">
        <v>-0.46285714300000003</v>
      </c>
      <c r="BC1662" t="s">
        <v>74</v>
      </c>
    </row>
    <row r="1663" spans="1:55">
      <c r="A1663" s="1">
        <v>1661</v>
      </c>
      <c r="B1663" t="s">
        <v>1190</v>
      </c>
      <c r="C1663" t="s">
        <v>793</v>
      </c>
      <c r="D1663">
        <v>0</v>
      </c>
      <c r="E1663">
        <v>0</v>
      </c>
      <c r="F1663">
        <v>2099</v>
      </c>
      <c r="G1663">
        <v>102</v>
      </c>
      <c r="H1663">
        <v>0</v>
      </c>
      <c r="I1663">
        <v>0</v>
      </c>
      <c r="J1663" t="s">
        <v>77</v>
      </c>
      <c r="K1663" t="s">
        <v>57</v>
      </c>
      <c r="L1663" t="s">
        <v>59</v>
      </c>
      <c r="M1663" t="s">
        <v>100</v>
      </c>
      <c r="N1663" t="s">
        <v>63</v>
      </c>
      <c r="O1663" t="s">
        <v>61</v>
      </c>
      <c r="P1663" t="s">
        <v>60</v>
      </c>
      <c r="Q1663" t="s">
        <v>62</v>
      </c>
      <c r="R1663" t="s">
        <v>64</v>
      </c>
      <c r="S1663" t="s">
        <v>65</v>
      </c>
      <c r="T1663">
        <v>1.398002</v>
      </c>
      <c r="U1663">
        <f>(T1663-0.014129973)/(27755.404-0.014129973)</f>
        <v>4.9859578030804067E-5</v>
      </c>
      <c r="V1663">
        <v>2.2506393E-2</v>
      </c>
      <c r="W1663">
        <f>(V1663-0.006104506)/(0.96359551-0.006104506)</f>
        <v>1.7130069036136866E-2</v>
      </c>
      <c r="X1663">
        <v>0.95089513000000003</v>
      </c>
      <c r="Y1663">
        <f>(X1663-0.026912883)/(0.97887218-0.026912883)</f>
        <v>0.97061108590654388</v>
      </c>
      <c r="Z1663">
        <v>1.0230179000000001E-3</v>
      </c>
      <c r="AA1663">
        <f>(Z1663-0)/(0.8541435-0)</f>
        <v>1.1977119769687413E-3</v>
      </c>
      <c r="AB1663">
        <v>1.2276215E-2</v>
      </c>
      <c r="AC1663">
        <f>(AB1663-0)/(0.90509456-0)</f>
        <v>1.3563461258677767E-2</v>
      </c>
      <c r="AD1663">
        <v>8.6956518000000007E-3</v>
      </c>
      <c r="AE1663" s="3">
        <f>(AD1663-0)/(0.42788053-0)</f>
        <v>2.0322616221869223E-2</v>
      </c>
      <c r="AF1663">
        <v>0</v>
      </c>
      <c r="AG1663">
        <f>(AF1663-0)/(0.48863637-0)</f>
        <v>0</v>
      </c>
      <c r="AH1663">
        <v>18.2</v>
      </c>
      <c r="AI1663">
        <f>(AH1663-0)/(78.5-0)</f>
        <v>0.23184713375796179</v>
      </c>
      <c r="AJ1663">
        <v>34.6</v>
      </c>
      <c r="AK1663">
        <f>(AJ1663-5.8)/(57.3-5.8)</f>
        <v>0.5592233009708738</v>
      </c>
      <c r="AL1663">
        <v>41.7</v>
      </c>
      <c r="AM1663">
        <f>(AL1663-5.5)/(55.8-5.5)</f>
        <v>0.71968190854870784</v>
      </c>
      <c r="AN1663">
        <v>5.4</v>
      </c>
      <c r="AO1663">
        <f>(AN1663-1.2)/(66.3-1.2)</f>
        <v>6.4516129032258077E-2</v>
      </c>
      <c r="AP1663">
        <v>0.20920716112531981</v>
      </c>
      <c r="AQ1663">
        <v>0.21687979539641941</v>
      </c>
      <c r="AR1663">
        <v>0.26803069053708428</v>
      </c>
      <c r="AS1663">
        <v>0.30588235294117649</v>
      </c>
      <c r="AT1663" t="s">
        <v>147</v>
      </c>
      <c r="AU1663" t="s">
        <v>104</v>
      </c>
      <c r="AZ1663">
        <v>0</v>
      </c>
      <c r="BA1663" t="s">
        <v>74</v>
      </c>
      <c r="BB1663">
        <v>0</v>
      </c>
      <c r="BC1663" t="s">
        <v>74</v>
      </c>
    </row>
    <row r="1664" spans="1:55">
      <c r="A1664" s="1">
        <v>1662</v>
      </c>
      <c r="B1664" t="s">
        <v>1190</v>
      </c>
      <c r="C1664" t="s">
        <v>580</v>
      </c>
      <c r="D1664">
        <v>0</v>
      </c>
      <c r="E1664">
        <v>0</v>
      </c>
      <c r="F1664">
        <v>3145</v>
      </c>
      <c r="G1664">
        <v>102</v>
      </c>
      <c r="H1664">
        <v>0</v>
      </c>
      <c r="I1664">
        <v>0</v>
      </c>
      <c r="J1664" t="s">
        <v>77</v>
      </c>
      <c r="K1664" t="s">
        <v>57</v>
      </c>
      <c r="L1664" t="s">
        <v>59</v>
      </c>
      <c r="M1664" t="s">
        <v>100</v>
      </c>
      <c r="N1664" t="s">
        <v>61</v>
      </c>
      <c r="O1664" t="s">
        <v>63</v>
      </c>
      <c r="P1664" t="s">
        <v>62</v>
      </c>
      <c r="Q1664" t="s">
        <v>60</v>
      </c>
      <c r="R1664" t="s">
        <v>64</v>
      </c>
      <c r="S1664" t="s">
        <v>65</v>
      </c>
      <c r="T1664">
        <v>0.93984239999999997</v>
      </c>
      <c r="U1664">
        <f>(T1664-0.014129973)/(27755.404-0.014129973)</f>
        <v>3.3352528331791702E-5</v>
      </c>
      <c r="V1664">
        <v>1.9172552999999998E-2</v>
      </c>
      <c r="W1664">
        <f>(V1664-0.006104506)/(0.96359551-0.006104506)</f>
        <v>1.3648219090735185E-2</v>
      </c>
      <c r="X1664">
        <v>0.95425497999999997</v>
      </c>
      <c r="Y1664">
        <f>(X1664-0.026912883)/(0.97887218-0.026912883)</f>
        <v>0.97414049100882938</v>
      </c>
      <c r="Z1664">
        <v>4.7090481999999996E-3</v>
      </c>
      <c r="AA1664">
        <f>(Z1664-0)/(0.8541435-0)</f>
        <v>5.5131815672659215E-3</v>
      </c>
      <c r="AB1664">
        <v>8.7453750999999993E-3</v>
      </c>
      <c r="AC1664">
        <f>(AB1664-0)/(0.90509456-0)</f>
        <v>9.6623883144320299E-3</v>
      </c>
      <c r="AD1664">
        <v>1.6818028999999999E-3</v>
      </c>
      <c r="AE1664" s="3">
        <f>(AD1664-0)/(0.42788053-0)</f>
        <v>3.9305431822289271E-3</v>
      </c>
      <c r="AF1664">
        <v>6.7272112999999995E-4</v>
      </c>
      <c r="AG1664">
        <f>(AF1664-0)/(0.48863637-0)</f>
        <v>1.3767315969541931E-3</v>
      </c>
      <c r="AH1664">
        <v>19.8</v>
      </c>
      <c r="AI1664">
        <f>(AH1664-0)/(78.5-0)</f>
        <v>0.25222929936305732</v>
      </c>
      <c r="AJ1664">
        <v>31.5</v>
      </c>
      <c r="AK1664">
        <f>(AJ1664-5.8)/(57.3-5.8)</f>
        <v>0.49902912621359224</v>
      </c>
      <c r="AL1664">
        <v>40.799999999999997</v>
      </c>
      <c r="AM1664">
        <f>(AL1664-5.5)/(55.8-5.5)</f>
        <v>0.70178926441351885</v>
      </c>
      <c r="AN1664">
        <v>8</v>
      </c>
      <c r="AO1664">
        <f>(AN1664-1.2)/(66.3-1.2)</f>
        <v>0.1044546850998464</v>
      </c>
      <c r="AP1664">
        <v>0.23410696266397579</v>
      </c>
      <c r="AQ1664">
        <v>0.23276152034981501</v>
      </c>
      <c r="AR1664">
        <v>0.2721157080390178</v>
      </c>
      <c r="AS1664">
        <v>0.26101580894719151</v>
      </c>
      <c r="AT1664" t="s">
        <v>147</v>
      </c>
      <c r="AU1664" t="s">
        <v>104</v>
      </c>
      <c r="AZ1664">
        <v>0</v>
      </c>
      <c r="BA1664" t="s">
        <v>74</v>
      </c>
      <c r="BB1664">
        <v>0</v>
      </c>
      <c r="BC1664" t="s">
        <v>74</v>
      </c>
    </row>
    <row r="1665" spans="1:55">
      <c r="A1665" s="1">
        <v>1663</v>
      </c>
      <c r="B1665" t="s">
        <v>1190</v>
      </c>
      <c r="C1665" t="s">
        <v>1195</v>
      </c>
      <c r="D1665">
        <v>113</v>
      </c>
      <c r="E1665">
        <v>1</v>
      </c>
      <c r="F1665">
        <v>46102</v>
      </c>
      <c r="G1665">
        <v>33</v>
      </c>
      <c r="H1665">
        <v>7.4275355174231583</v>
      </c>
      <c r="I1665">
        <v>113</v>
      </c>
      <c r="J1665" t="s">
        <v>56</v>
      </c>
      <c r="K1665" t="s">
        <v>57</v>
      </c>
      <c r="L1665" t="s">
        <v>59</v>
      </c>
      <c r="M1665" t="s">
        <v>117</v>
      </c>
      <c r="N1665" t="s">
        <v>60</v>
      </c>
      <c r="O1665" t="s">
        <v>62</v>
      </c>
      <c r="P1665" t="s">
        <v>61</v>
      </c>
      <c r="Q1665" t="s">
        <v>63</v>
      </c>
      <c r="R1665" t="s">
        <v>69</v>
      </c>
      <c r="S1665" t="s">
        <v>65</v>
      </c>
      <c r="T1665">
        <v>19.785226999999999</v>
      </c>
      <c r="U1665">
        <f>(T1665-0.014129973)/(27755.404-0.014129973)</f>
        <v>7.1233360870029698E-4</v>
      </c>
      <c r="V1665">
        <v>9.1847226000000004E-2</v>
      </c>
      <c r="W1665">
        <f>(V1665-0.006104506)/(0.96359551-0.006104506)</f>
        <v>8.954937398033247E-2</v>
      </c>
      <c r="X1665">
        <v>0.86485940000000006</v>
      </c>
      <c r="Y1665">
        <f>(X1665-0.026912883)/(0.97887218-0.026912883)</f>
        <v>0.88023355582607443</v>
      </c>
      <c r="Z1665">
        <v>1.0924115999999999E-2</v>
      </c>
      <c r="AA1665">
        <f>(Z1665-0)/(0.8541435-0)</f>
        <v>1.2789555853319728E-2</v>
      </c>
      <c r="AB1665">
        <v>2.8418824000000001E-3</v>
      </c>
      <c r="AC1665">
        <f>(AB1665-0)/(0.90509456-0)</f>
        <v>3.1398734735517582E-3</v>
      </c>
      <c r="AD1665">
        <v>1.7131915000000001E-2</v>
      </c>
      <c r="AE1665" s="3">
        <f>(AD1665-0)/(0.42788053-0)</f>
        <v>4.0039015096106384E-2</v>
      </c>
      <c r="AF1665">
        <v>1.6124157000000001E-4</v>
      </c>
      <c r="AG1665">
        <f>(AF1665-0)/(0.48863637-0)</f>
        <v>3.2998274360952708E-4</v>
      </c>
      <c r="AH1665">
        <v>34.700000000000003</v>
      </c>
      <c r="AI1665">
        <f>(AH1665-0)/(78.5-0)</f>
        <v>0.44203821656050957</v>
      </c>
      <c r="AJ1665">
        <v>33.4</v>
      </c>
      <c r="AK1665">
        <f>(AJ1665-5.8)/(57.3-5.8)</f>
        <v>0.53592233009708734</v>
      </c>
      <c r="AL1665">
        <v>24.9</v>
      </c>
      <c r="AM1665">
        <f>(AL1665-5.5)/(55.8-5.5)</f>
        <v>0.38568588469184889</v>
      </c>
      <c r="AN1665">
        <v>7</v>
      </c>
      <c r="AO1665">
        <f>(AN1665-1.2)/(66.3-1.2)</f>
        <v>8.9093701996927802E-2</v>
      </c>
      <c r="AP1665">
        <v>0.27380832409553568</v>
      </c>
      <c r="AQ1665">
        <v>0.36563539252242261</v>
      </c>
      <c r="AR1665">
        <v>0.2154993449561626</v>
      </c>
      <c r="AS1665">
        <v>0.1450569384258793</v>
      </c>
      <c r="AT1665" t="s">
        <v>79</v>
      </c>
      <c r="AU1665" t="s">
        <v>72</v>
      </c>
      <c r="AZ1665">
        <v>0.161981027</v>
      </c>
      <c r="BA1665" t="s">
        <v>67</v>
      </c>
      <c r="BB1665">
        <v>0.34946428600000001</v>
      </c>
      <c r="BC1665" t="s">
        <v>67</v>
      </c>
    </row>
    <row r="1666" spans="1:55">
      <c r="A1666" s="1">
        <v>1664</v>
      </c>
      <c r="B1666" t="s">
        <v>1190</v>
      </c>
      <c r="C1666" t="s">
        <v>1196</v>
      </c>
      <c r="D1666">
        <v>4</v>
      </c>
      <c r="E1666">
        <v>0</v>
      </c>
      <c r="F1666">
        <v>6858</v>
      </c>
      <c r="G1666">
        <v>23</v>
      </c>
      <c r="H1666">
        <v>2.5359148946961341</v>
      </c>
      <c r="I1666">
        <v>4</v>
      </c>
      <c r="J1666" t="s">
        <v>77</v>
      </c>
      <c r="K1666" t="s">
        <v>57</v>
      </c>
      <c r="L1666" t="s">
        <v>59</v>
      </c>
      <c r="M1666" t="s">
        <v>100</v>
      </c>
      <c r="N1666" t="s">
        <v>61</v>
      </c>
      <c r="O1666" t="s">
        <v>60</v>
      </c>
      <c r="P1666" t="s">
        <v>62</v>
      </c>
      <c r="Q1666" t="s">
        <v>63</v>
      </c>
      <c r="R1666" t="s">
        <v>64</v>
      </c>
      <c r="S1666" t="s">
        <v>65</v>
      </c>
      <c r="T1666">
        <v>5.0958161000000004</v>
      </c>
      <c r="U1666">
        <f>(T1666-0.014129973)/(27755.404-0.014129973)</f>
        <v>1.8308826324532032E-4</v>
      </c>
      <c r="V1666">
        <v>3.4217015000000003E-2</v>
      </c>
      <c r="W1666">
        <f>(V1666-0.006104506)/(0.96359551-0.006104506)</f>
        <v>2.9360598567044087E-2</v>
      </c>
      <c r="X1666">
        <v>0.92416768999999999</v>
      </c>
      <c r="Y1666">
        <f>(X1666-0.026912883)/(0.97887218-0.026912883)</f>
        <v>0.94253484348291416</v>
      </c>
      <c r="Z1666">
        <v>5.0863130000000003E-3</v>
      </c>
      <c r="AA1666">
        <f>(Z1666-0)/(0.8541435-0)</f>
        <v>5.9548694101166852E-3</v>
      </c>
      <c r="AB1666">
        <v>1.8495683999999998E-2</v>
      </c>
      <c r="AC1666">
        <f>(AB1666-0)/(0.90509456-0)</f>
        <v>2.0435084705403596E-2</v>
      </c>
      <c r="AD1666">
        <v>4.1615287999999997E-3</v>
      </c>
      <c r="AE1666" s="3">
        <f>(AD1666-0)/(0.42788053-0)</f>
        <v>9.7259129785596931E-3</v>
      </c>
      <c r="AF1666">
        <v>1.5413070000000001E-4</v>
      </c>
      <c r="AG1666">
        <f>(AF1666-0)/(0.48863637-0)</f>
        <v>3.1543026565951284E-4</v>
      </c>
      <c r="AH1666">
        <v>18.100000000000001</v>
      </c>
      <c r="AI1666">
        <f>(AH1666-0)/(78.5-0)</f>
        <v>0.23057324840764332</v>
      </c>
      <c r="AJ1666">
        <v>35.299999999999997</v>
      </c>
      <c r="AK1666">
        <f>(AJ1666-5.8)/(57.3-5.8)</f>
        <v>0.57281553398058249</v>
      </c>
      <c r="AL1666">
        <v>37</v>
      </c>
      <c r="AM1666">
        <f>(AL1666-5.5)/(55.8-5.5)</f>
        <v>0.62624254473161034</v>
      </c>
      <c r="AN1666">
        <v>9.6</v>
      </c>
      <c r="AO1666">
        <f>(AN1666-1.2)/(66.3-1.2)</f>
        <v>0.12903225806451615</v>
      </c>
      <c r="AP1666">
        <v>0.24383477188655989</v>
      </c>
      <c r="AQ1666">
        <v>0.2478421701602958</v>
      </c>
      <c r="AR1666">
        <v>0.26695437731196048</v>
      </c>
      <c r="AS1666">
        <v>0.24136868064118369</v>
      </c>
      <c r="AT1666" t="s">
        <v>66</v>
      </c>
      <c r="AU1666" t="s">
        <v>66</v>
      </c>
      <c r="AZ1666">
        <v>-0.116734694</v>
      </c>
      <c r="BA1666" t="s">
        <v>74</v>
      </c>
      <c r="BB1666">
        <v>0.42326530600000001</v>
      </c>
      <c r="BC1666" t="s">
        <v>67</v>
      </c>
    </row>
    <row r="1667" spans="1:55">
      <c r="A1667" s="1">
        <v>1665</v>
      </c>
      <c r="B1667" t="s">
        <v>1190</v>
      </c>
      <c r="C1667" t="s">
        <v>78</v>
      </c>
      <c r="D1667">
        <v>6</v>
      </c>
      <c r="E1667">
        <v>0</v>
      </c>
      <c r="F1667">
        <v>8395</v>
      </c>
      <c r="G1667">
        <v>14</v>
      </c>
      <c r="H1667">
        <v>5.1050795541563856</v>
      </c>
      <c r="I1667">
        <v>6</v>
      </c>
      <c r="J1667" t="s">
        <v>77</v>
      </c>
      <c r="K1667" t="s">
        <v>57</v>
      </c>
      <c r="L1667" t="s">
        <v>59</v>
      </c>
      <c r="M1667" t="s">
        <v>58</v>
      </c>
      <c r="N1667" t="s">
        <v>61</v>
      </c>
      <c r="O1667" t="s">
        <v>60</v>
      </c>
      <c r="P1667" t="s">
        <v>62</v>
      </c>
      <c r="Q1667" t="s">
        <v>63</v>
      </c>
      <c r="R1667" t="s">
        <v>64</v>
      </c>
      <c r="S1667" t="s">
        <v>65</v>
      </c>
      <c r="T1667">
        <v>5.3192100999999976</v>
      </c>
      <c r="U1667">
        <f>(T1667-0.014129973)/(27755.404-0.014129973)</f>
        <v>1.911369341898146E-4</v>
      </c>
      <c r="V1667">
        <v>3.7105981000000003E-2</v>
      </c>
      <c r="W1667">
        <f>(V1667-0.006104506)/(0.96359551-0.006104506)</f>
        <v>3.2377823781621663E-2</v>
      </c>
      <c r="X1667">
        <v>0.94266570000000005</v>
      </c>
      <c r="Y1667">
        <f>(X1667-0.026912883)/(0.97887218-0.026912883)</f>
        <v>0.96196635705528499</v>
      </c>
      <c r="Z1667">
        <v>5.8327126000000014E-3</v>
      </c>
      <c r="AA1667">
        <f>(Z1667-0)/(0.8541435-0)</f>
        <v>6.828726788882666E-3</v>
      </c>
      <c r="AB1667">
        <v>2.3579053000000001E-3</v>
      </c>
      <c r="AC1667">
        <f>(AB1667-0)/(0.90509456-0)</f>
        <v>2.6051480190091964E-3</v>
      </c>
      <c r="AD1667">
        <v>4.9640107999999999E-3</v>
      </c>
      <c r="AE1667" s="3">
        <f>(AD1667-0)/(0.42788053-0)</f>
        <v>1.1601394435965572E-2</v>
      </c>
      <c r="AF1667">
        <v>0</v>
      </c>
      <c r="AG1667">
        <f>(AF1667-0)/(0.48863637-0)</f>
        <v>0</v>
      </c>
      <c r="AH1667">
        <v>19.899999999999999</v>
      </c>
      <c r="AI1667">
        <f>(AH1667-0)/(78.5-0)</f>
        <v>0.2535031847133758</v>
      </c>
      <c r="AJ1667">
        <v>34.6</v>
      </c>
      <c r="AK1667">
        <f>(AJ1667-5.8)/(57.3-5.8)</f>
        <v>0.5592233009708738</v>
      </c>
      <c r="AL1667">
        <v>37.700000000000003</v>
      </c>
      <c r="AM1667">
        <f>(AL1667-5.5)/(55.8-5.5)</f>
        <v>0.64015904572564619</v>
      </c>
      <c r="AN1667">
        <v>7.9</v>
      </c>
      <c r="AO1667">
        <f>(AN1667-1.2)/(66.3-1.2)</f>
        <v>0.10291858678955454</v>
      </c>
      <c r="AP1667">
        <v>0.25440555969223122</v>
      </c>
      <c r="AQ1667">
        <v>0.2644576818069001</v>
      </c>
      <c r="AR1667">
        <v>0.27177959791511541</v>
      </c>
      <c r="AS1667">
        <v>0.20935716058575329</v>
      </c>
      <c r="AT1667" t="s">
        <v>72</v>
      </c>
      <c r="AU1667" t="s">
        <v>66</v>
      </c>
      <c r="AZ1667">
        <v>0.200902256</v>
      </c>
      <c r="BA1667" t="s">
        <v>67</v>
      </c>
      <c r="BB1667">
        <v>-6.6165410000000001E-3</v>
      </c>
      <c r="BC1667" t="s">
        <v>74</v>
      </c>
    </row>
    <row r="1668" spans="1:55">
      <c r="A1668" s="1">
        <v>1666</v>
      </c>
      <c r="B1668" t="s">
        <v>1190</v>
      </c>
      <c r="C1668" t="s">
        <v>582</v>
      </c>
      <c r="D1668">
        <v>6</v>
      </c>
      <c r="E1668">
        <v>0</v>
      </c>
      <c r="F1668">
        <v>25241</v>
      </c>
      <c r="G1668">
        <v>50</v>
      </c>
      <c r="H1668">
        <v>0.47541698030981339</v>
      </c>
      <c r="I1668">
        <v>6</v>
      </c>
      <c r="J1668" t="s">
        <v>56</v>
      </c>
      <c r="K1668" t="s">
        <v>57</v>
      </c>
      <c r="L1668" t="s">
        <v>59</v>
      </c>
      <c r="M1668" t="s">
        <v>58</v>
      </c>
      <c r="N1668" t="s">
        <v>61</v>
      </c>
      <c r="O1668" t="s">
        <v>60</v>
      </c>
      <c r="P1668" t="s">
        <v>62</v>
      </c>
      <c r="Q1668" t="s">
        <v>63</v>
      </c>
      <c r="R1668" t="s">
        <v>65</v>
      </c>
      <c r="S1668" t="s">
        <v>64</v>
      </c>
      <c r="T1668">
        <v>18.121459999999999</v>
      </c>
      <c r="U1668">
        <f>(T1668-0.014129973)/(27755.404-0.014129973)</f>
        <v>6.5238968401427769E-4</v>
      </c>
      <c r="V1668">
        <v>3.3563975000000003E-2</v>
      </c>
      <c r="W1668">
        <f>(V1668-0.006104506)/(0.96359551-0.006104506)</f>
        <v>2.8678566049483222E-2</v>
      </c>
      <c r="X1668">
        <v>0.93631255999999996</v>
      </c>
      <c r="Y1668">
        <f>(X1668-0.026912883)/(0.97887218-0.026912883)</f>
        <v>0.95529260533079285</v>
      </c>
      <c r="Z1668">
        <v>6.0782138999999997E-3</v>
      </c>
      <c r="AA1668">
        <f>(Z1668-0)/(0.8541435-0)</f>
        <v>7.1161507404786202E-3</v>
      </c>
      <c r="AB1668">
        <v>4.0521426000000001E-3</v>
      </c>
      <c r="AC1668">
        <f>(AB1668-0)/(0.90509456-0)</f>
        <v>4.4770378467416713E-3</v>
      </c>
      <c r="AD1668">
        <v>4.5491037999999999E-3</v>
      </c>
      <c r="AE1668" s="3">
        <f>(AD1668-0)/(0.42788053-0)</f>
        <v>1.0631714885461135E-2</v>
      </c>
      <c r="AF1668">
        <v>4.9696089000000009E-4</v>
      </c>
      <c r="AG1668">
        <f>(AF1668-0)/(0.48863637-0)</f>
        <v>1.0170362267548773E-3</v>
      </c>
      <c r="AH1668">
        <v>27.4</v>
      </c>
      <c r="AI1668">
        <f>(AH1668-0)/(78.5-0)</f>
        <v>0.34904458598726112</v>
      </c>
      <c r="AJ1668">
        <v>37.6</v>
      </c>
      <c r="AK1668">
        <f>(AJ1668-5.8)/(57.3-5.8)</f>
        <v>0.6174757281553398</v>
      </c>
      <c r="AL1668">
        <v>29.9</v>
      </c>
      <c r="AM1668">
        <f>(AL1668-5.5)/(55.8-5.5)</f>
        <v>0.48508946322067592</v>
      </c>
      <c r="AN1668">
        <v>5.0999999999999996</v>
      </c>
      <c r="AO1668">
        <f>(AN1668-1.2)/(66.3-1.2)</f>
        <v>5.9907834101382486E-2</v>
      </c>
      <c r="AP1668">
        <v>0.26216598493826221</v>
      </c>
      <c r="AQ1668">
        <v>0.27761000038227762</v>
      </c>
      <c r="AR1668">
        <v>0.28525555258228519</v>
      </c>
      <c r="AS1668">
        <v>0.17496846209717501</v>
      </c>
      <c r="AT1668" t="s">
        <v>147</v>
      </c>
      <c r="AU1668" t="s">
        <v>104</v>
      </c>
      <c r="AZ1668">
        <v>-0.109257143</v>
      </c>
      <c r="BA1668" t="s">
        <v>74</v>
      </c>
      <c r="BB1668">
        <v>-0.144228571</v>
      </c>
      <c r="BC1668" t="s">
        <v>74</v>
      </c>
    </row>
    <row r="1669" spans="1:55">
      <c r="A1669" s="1">
        <v>1667</v>
      </c>
      <c r="B1669" t="s">
        <v>1190</v>
      </c>
      <c r="C1669" t="s">
        <v>683</v>
      </c>
      <c r="D1669">
        <v>4</v>
      </c>
      <c r="E1669">
        <v>0</v>
      </c>
      <c r="F1669">
        <v>8852</v>
      </c>
      <c r="G1669">
        <v>6</v>
      </c>
      <c r="H1669">
        <v>7.5312547070341926</v>
      </c>
      <c r="I1669">
        <v>4</v>
      </c>
      <c r="J1669" t="s">
        <v>77</v>
      </c>
      <c r="K1669" t="s">
        <v>57</v>
      </c>
      <c r="L1669" t="s">
        <v>59</v>
      </c>
      <c r="M1669" t="s">
        <v>100</v>
      </c>
      <c r="N1669" t="s">
        <v>62</v>
      </c>
      <c r="O1669" t="s">
        <v>61</v>
      </c>
      <c r="P1669" t="s">
        <v>60</v>
      </c>
      <c r="Q1669" t="s">
        <v>63</v>
      </c>
      <c r="R1669" t="s">
        <v>65</v>
      </c>
      <c r="S1669" t="s">
        <v>64</v>
      </c>
      <c r="T1669">
        <v>4.4053369000000009</v>
      </c>
      <c r="U1669">
        <f>(T1669-0.014129973)/(27755.404-0.014129973)</f>
        <v>1.5821096181906124E-4</v>
      </c>
      <c r="V1669">
        <v>1.9654273999999999E-2</v>
      </c>
      <c r="W1669">
        <f>(V1669-0.006104506)/(0.96359551-0.006104506)</f>
        <v>1.4151326689644805E-2</v>
      </c>
      <c r="X1669">
        <v>0.96305943000000005</v>
      </c>
      <c r="Y1669">
        <f>(X1669-0.026912883)/(0.97887218-0.026912883)</f>
        <v>0.98338925829094581</v>
      </c>
      <c r="Z1669">
        <v>2.9599811E-3</v>
      </c>
      <c r="AA1669">
        <f>(Z1669-0)/(0.8541435-0)</f>
        <v>3.4654377162619634E-3</v>
      </c>
      <c r="AB1669">
        <v>4.0255743000000002E-3</v>
      </c>
      <c r="AC1669">
        <f>(AB1669-0)/(0.90509456-0)</f>
        <v>4.4476836762779798E-3</v>
      </c>
      <c r="AD1669">
        <v>1.6575893E-3</v>
      </c>
      <c r="AE1669" s="3">
        <f>(AD1669-0)/(0.42788053-0)</f>
        <v>3.8739535542783405E-3</v>
      </c>
      <c r="AF1669">
        <v>0</v>
      </c>
      <c r="AG1669">
        <f>(AF1669-0)/(0.48863637-0)</f>
        <v>0</v>
      </c>
      <c r="AH1669">
        <v>19.399999999999999</v>
      </c>
      <c r="AI1669">
        <f>(AH1669-0)/(78.5-0)</f>
        <v>0.24713375796178341</v>
      </c>
      <c r="AJ1669">
        <v>37.9</v>
      </c>
      <c r="AK1669">
        <f>(AJ1669-5.8)/(57.3-5.8)</f>
        <v>0.62330097087378644</v>
      </c>
      <c r="AL1669">
        <v>35.200000000000003</v>
      </c>
      <c r="AM1669">
        <f>(AL1669-5.5)/(55.8-5.5)</f>
        <v>0.5904572564612327</v>
      </c>
      <c r="AN1669">
        <v>7.4</v>
      </c>
      <c r="AO1669">
        <f>(AN1669-1.2)/(66.3-1.2)</f>
        <v>9.5238095238095247E-2</v>
      </c>
      <c r="AP1669">
        <v>0.27575183518825469</v>
      </c>
      <c r="AQ1669">
        <v>0.2389296708501065</v>
      </c>
      <c r="AR1669">
        <v>0.2712526639829505</v>
      </c>
      <c r="AS1669">
        <v>0.21406582997868809</v>
      </c>
      <c r="AT1669" t="s">
        <v>79</v>
      </c>
      <c r="AU1669" t="s">
        <v>72</v>
      </c>
      <c r="AZ1669">
        <v>0.27642857100000001</v>
      </c>
      <c r="BA1669" t="s">
        <v>67</v>
      </c>
      <c r="BB1669">
        <v>0.552857143</v>
      </c>
      <c r="BC1669" t="s">
        <v>67</v>
      </c>
    </row>
    <row r="1670" spans="1:55">
      <c r="A1670" s="1">
        <v>1668</v>
      </c>
      <c r="B1670" t="s">
        <v>1190</v>
      </c>
      <c r="C1670" t="s">
        <v>726</v>
      </c>
      <c r="D1670">
        <v>0</v>
      </c>
      <c r="E1670">
        <v>0</v>
      </c>
      <c r="F1670">
        <v>3966</v>
      </c>
      <c r="G1670">
        <v>102</v>
      </c>
      <c r="H1670">
        <v>0</v>
      </c>
      <c r="I1670">
        <v>0</v>
      </c>
      <c r="J1670" t="s">
        <v>77</v>
      </c>
      <c r="K1670" t="s">
        <v>57</v>
      </c>
      <c r="L1670" t="s">
        <v>59</v>
      </c>
      <c r="M1670" t="s">
        <v>58</v>
      </c>
      <c r="N1670" t="s">
        <v>62</v>
      </c>
      <c r="O1670" t="s">
        <v>60</v>
      </c>
      <c r="P1670" t="s">
        <v>61</v>
      </c>
      <c r="Q1670" t="s">
        <v>63</v>
      </c>
      <c r="R1670" t="s">
        <v>65</v>
      </c>
      <c r="S1670" t="s">
        <v>64</v>
      </c>
      <c r="T1670">
        <v>1.7167893999999999</v>
      </c>
      <c r="U1670">
        <f>(T1670-0.014129973)/(27755.404-0.014129973)</f>
        <v>6.1345181421454251E-5</v>
      </c>
      <c r="V1670">
        <v>0.15061603000000001</v>
      </c>
      <c r="W1670">
        <f>(V1670-0.006104506)/(0.96359551-0.006104506)</f>
        <v>0.15092729163646534</v>
      </c>
      <c r="X1670">
        <v>0.83329140999999995</v>
      </c>
      <c r="Y1670">
        <f>(X1670-0.026912883)/(0.97887218-0.026912883)</f>
        <v>0.84707248465477192</v>
      </c>
      <c r="Z1670">
        <v>4.7774706E-3</v>
      </c>
      <c r="AA1670">
        <f>(Z1670-0)/(0.8541435-0)</f>
        <v>5.59328801307977E-3</v>
      </c>
      <c r="AB1670">
        <v>1.0057832E-3</v>
      </c>
      <c r="AC1670">
        <f>(AB1670-0)/(0.90509456-0)</f>
        <v>1.1112465420187699E-3</v>
      </c>
      <c r="AD1670">
        <v>1.5086749000000001E-3</v>
      </c>
      <c r="AE1670" s="3">
        <f>(AD1670-0)/(0.42788053-0)</f>
        <v>3.5259255661854961E-3</v>
      </c>
      <c r="AF1670">
        <v>0</v>
      </c>
      <c r="AG1670">
        <f>(AF1670-0)/(0.48863637-0)</f>
        <v>0</v>
      </c>
      <c r="AH1670">
        <v>20.8</v>
      </c>
      <c r="AI1670">
        <f>(AH1670-0)/(78.5-0)</f>
        <v>0.26496815286624203</v>
      </c>
      <c r="AJ1670">
        <v>42.6</v>
      </c>
      <c r="AK1670">
        <f>(AJ1670-5.8)/(57.3-5.8)</f>
        <v>0.71456310679611657</v>
      </c>
      <c r="AL1670">
        <v>25.2</v>
      </c>
      <c r="AM1670">
        <f>(AL1670-5.5)/(55.8-5.5)</f>
        <v>0.39165009940357853</v>
      </c>
      <c r="AN1670">
        <v>11.4</v>
      </c>
      <c r="AO1670">
        <f>(AN1670-1.2)/(66.3-1.2)</f>
        <v>0.15668202764976963</v>
      </c>
      <c r="AP1670">
        <v>0.2763389489564998</v>
      </c>
      <c r="AQ1670">
        <v>0.26074930852401301</v>
      </c>
      <c r="AR1670">
        <v>0.25823485038974098</v>
      </c>
      <c r="AS1670">
        <v>0.20467689212974599</v>
      </c>
      <c r="AT1670" t="s">
        <v>147</v>
      </c>
      <c r="AU1670" t="s">
        <v>104</v>
      </c>
      <c r="AZ1670">
        <v>0</v>
      </c>
      <c r="BA1670" t="s">
        <v>74</v>
      </c>
      <c r="BB1670">
        <v>0</v>
      </c>
      <c r="BC1670" t="s">
        <v>74</v>
      </c>
    </row>
    <row r="1671" spans="1:55">
      <c r="A1671" s="1">
        <v>1669</v>
      </c>
      <c r="B1671" t="s">
        <v>1190</v>
      </c>
      <c r="C1671" t="s">
        <v>1197</v>
      </c>
      <c r="D1671">
        <v>1</v>
      </c>
      <c r="E1671">
        <v>0</v>
      </c>
      <c r="F1671">
        <v>5713</v>
      </c>
      <c r="G1671">
        <v>29</v>
      </c>
      <c r="H1671">
        <v>0.60358408228058213</v>
      </c>
      <c r="I1671">
        <v>1</v>
      </c>
      <c r="J1671" t="s">
        <v>77</v>
      </c>
      <c r="K1671" t="s">
        <v>57</v>
      </c>
      <c r="L1671" t="s">
        <v>100</v>
      </c>
      <c r="M1671" t="s">
        <v>59</v>
      </c>
      <c r="N1671" t="s">
        <v>60</v>
      </c>
      <c r="O1671" t="s">
        <v>61</v>
      </c>
      <c r="P1671" t="s">
        <v>62</v>
      </c>
      <c r="Q1671" t="s">
        <v>63</v>
      </c>
      <c r="R1671" t="s">
        <v>65</v>
      </c>
      <c r="S1671" t="s">
        <v>64</v>
      </c>
      <c r="T1671">
        <v>0.37319746999999998</v>
      </c>
      <c r="U1671">
        <f>(T1671-0.014129973)/(27755.404-0.014129973)</f>
        <v>1.2936856541430044E-5</v>
      </c>
      <c r="V1671">
        <v>2.9682348000000001E-2</v>
      </c>
      <c r="W1671">
        <f>(V1671-0.006104506)/(0.96359551-0.006104506)</f>
        <v>2.4624609423484465E-2</v>
      </c>
      <c r="X1671">
        <v>0.87901406999999998</v>
      </c>
      <c r="Y1671">
        <f>(X1671-0.026912883)/(0.97887218-0.026912883)</f>
        <v>0.8951025423936797</v>
      </c>
      <c r="Z1671">
        <v>3.6452005000000001E-3</v>
      </c>
      <c r="AA1671">
        <f>(Z1671-0)/(0.8541435-0)</f>
        <v>4.2676675523492247E-3</v>
      </c>
      <c r="AB1671">
        <v>5.1032807999999999E-2</v>
      </c>
      <c r="AC1671">
        <f>(AB1671-0)/(0.90509456-0)</f>
        <v>5.6383951749748668E-2</v>
      </c>
      <c r="AD1671">
        <v>5.5545912999999999E-3</v>
      </c>
      <c r="AE1671" s="3">
        <f>(AD1671-0)/(0.42788053-0)</f>
        <v>1.298164069302242E-2</v>
      </c>
      <c r="AF1671">
        <v>3.4716195999999998E-4</v>
      </c>
      <c r="AG1671">
        <f>(AF1671-0)/(0.48863637-0)</f>
        <v>7.1047097865433145E-4</v>
      </c>
      <c r="AH1671">
        <v>21.2</v>
      </c>
      <c r="AI1671">
        <f>(AH1671-0)/(78.5-0)</f>
        <v>0.27006369426751592</v>
      </c>
      <c r="AJ1671">
        <v>37.4</v>
      </c>
      <c r="AK1671">
        <f>(AJ1671-5.8)/(57.3-5.8)</f>
        <v>0.61359223300970867</v>
      </c>
      <c r="AL1671">
        <v>32.700000000000003</v>
      </c>
      <c r="AM1671">
        <f>(AL1671-5.5)/(55.8-5.5)</f>
        <v>0.54075546719681922</v>
      </c>
      <c r="AN1671">
        <v>8.6999999999999993</v>
      </c>
      <c r="AO1671">
        <f>(AN1671-1.2)/(66.3-1.2)</f>
        <v>0.1152073732718894</v>
      </c>
      <c r="AP1671">
        <v>0.25325464329109532</v>
      </c>
      <c r="AQ1671">
        <v>0.27217496962332938</v>
      </c>
      <c r="AR1671">
        <v>0.25655268182607183</v>
      </c>
      <c r="AS1671">
        <v>0.21801770525950359</v>
      </c>
      <c r="AT1671" t="s">
        <v>147</v>
      </c>
      <c r="AU1671" t="s">
        <v>104</v>
      </c>
      <c r="AZ1671">
        <v>-0.231428571</v>
      </c>
      <c r="BA1671" t="s">
        <v>74</v>
      </c>
      <c r="BB1671">
        <v>0</v>
      </c>
      <c r="BC1671" t="s">
        <v>74</v>
      </c>
    </row>
    <row r="1672" spans="1:55">
      <c r="A1672" s="1">
        <v>1670</v>
      </c>
      <c r="B1672" t="s">
        <v>1190</v>
      </c>
      <c r="C1672" t="s">
        <v>318</v>
      </c>
      <c r="D1672">
        <v>7</v>
      </c>
      <c r="E1672">
        <v>0</v>
      </c>
      <c r="F1672">
        <v>9998</v>
      </c>
      <c r="G1672">
        <v>25</v>
      </c>
      <c r="H1672">
        <v>2.8005601120224051</v>
      </c>
      <c r="I1672">
        <v>7</v>
      </c>
      <c r="J1672" t="s">
        <v>77</v>
      </c>
      <c r="K1672" t="s">
        <v>57</v>
      </c>
      <c r="L1672" t="s">
        <v>59</v>
      </c>
      <c r="M1672" t="s">
        <v>117</v>
      </c>
      <c r="N1672" t="s">
        <v>60</v>
      </c>
      <c r="O1672" t="s">
        <v>61</v>
      </c>
      <c r="P1672" t="s">
        <v>62</v>
      </c>
      <c r="Q1672" t="s">
        <v>63</v>
      </c>
      <c r="R1672" t="s">
        <v>65</v>
      </c>
      <c r="S1672" t="s">
        <v>64</v>
      </c>
      <c r="T1672">
        <v>3.0048078999999999</v>
      </c>
      <c r="U1672">
        <f>(T1672-0.014129973)/(27755.404-0.014129973)</f>
        <v>1.0775124907287388E-4</v>
      </c>
      <c r="V1672">
        <v>7.0139632000000007E-2</v>
      </c>
      <c r="W1672">
        <f>(V1672-0.006104506)/(0.96359551-0.006104506)</f>
        <v>6.6878044527298786E-2</v>
      </c>
      <c r="X1672">
        <v>0.89409238000000002</v>
      </c>
      <c r="Y1672">
        <f>(X1672-0.026912883)/(0.97887218-0.026912883)</f>
        <v>0.91094178052866903</v>
      </c>
      <c r="Z1672">
        <v>4.8335124999999996E-3</v>
      </c>
      <c r="AA1672">
        <f>(Z1672-0)/(0.8541435-0)</f>
        <v>5.6588998218683392E-3</v>
      </c>
      <c r="AB1672">
        <v>6.8743284999999996E-3</v>
      </c>
      <c r="AC1672">
        <f>(AB1672-0)/(0.90509456-0)</f>
        <v>7.5951495057046854E-3</v>
      </c>
      <c r="AD1672">
        <v>1.0633728E-2</v>
      </c>
      <c r="AE1672" s="3">
        <f>(AD1672-0)/(0.42788053-0)</f>
        <v>2.48520959810908E-2</v>
      </c>
      <c r="AF1672">
        <v>5.3705693999999999E-4</v>
      </c>
      <c r="AG1672">
        <f>(AF1672-0)/(0.48863637-0)</f>
        <v>1.0990932582443669E-3</v>
      </c>
      <c r="AH1672">
        <v>26.2</v>
      </c>
      <c r="AI1672">
        <f>(AH1672-0)/(78.5-0)</f>
        <v>0.33375796178343947</v>
      </c>
      <c r="AJ1672">
        <v>38.799999999999997</v>
      </c>
      <c r="AK1672">
        <f>(AJ1672-5.8)/(57.3-5.8)</f>
        <v>0.64077669902912626</v>
      </c>
      <c r="AL1672">
        <v>28.3</v>
      </c>
      <c r="AM1672">
        <f>(AL1672-5.5)/(55.8-5.5)</f>
        <v>0.45328031809145131</v>
      </c>
      <c r="AN1672">
        <v>6.7</v>
      </c>
      <c r="AO1672">
        <f>(AN1672-1.2)/(66.3-1.2)</f>
        <v>8.4485407066052232E-2</v>
      </c>
      <c r="AP1672">
        <v>0.256390977443609</v>
      </c>
      <c r="AQ1672">
        <v>0.28549946294307199</v>
      </c>
      <c r="AR1672">
        <v>0.26390977443609021</v>
      </c>
      <c r="AS1672">
        <v>0.19419978517722891</v>
      </c>
      <c r="AT1672" t="s">
        <v>66</v>
      </c>
      <c r="AU1672" t="s">
        <v>66</v>
      </c>
      <c r="AZ1672">
        <v>-3.0138248999999999E-2</v>
      </c>
      <c r="BA1672" t="s">
        <v>74</v>
      </c>
      <c r="BB1672">
        <v>-3.8341014E-2</v>
      </c>
      <c r="BC1672" t="s">
        <v>74</v>
      </c>
    </row>
    <row r="1673" spans="1:55">
      <c r="A1673" s="1">
        <v>1671</v>
      </c>
      <c r="B1673" t="s">
        <v>1190</v>
      </c>
      <c r="C1673" t="s">
        <v>86</v>
      </c>
      <c r="D1673">
        <v>11</v>
      </c>
      <c r="E1673">
        <v>0</v>
      </c>
      <c r="F1673">
        <v>6542</v>
      </c>
      <c r="G1673">
        <v>21</v>
      </c>
      <c r="H1673">
        <v>8.0068713514143042</v>
      </c>
      <c r="I1673">
        <v>11</v>
      </c>
      <c r="J1673" t="s">
        <v>77</v>
      </c>
      <c r="K1673" t="s">
        <v>57</v>
      </c>
      <c r="L1673" t="s">
        <v>59</v>
      </c>
      <c r="M1673" t="s">
        <v>58</v>
      </c>
      <c r="N1673" t="s">
        <v>62</v>
      </c>
      <c r="O1673" t="s">
        <v>61</v>
      </c>
      <c r="P1673" t="s">
        <v>60</v>
      </c>
      <c r="Q1673" t="s">
        <v>63</v>
      </c>
      <c r="R1673" t="s">
        <v>65</v>
      </c>
      <c r="S1673" t="s">
        <v>64</v>
      </c>
      <c r="T1673">
        <v>4.1923518</v>
      </c>
      <c r="U1673">
        <f>(T1673-0.014129973)/(27755.404-0.014129973)</f>
        <v>1.5053731352958059E-4</v>
      </c>
      <c r="V1673">
        <v>9.2532991999999994E-2</v>
      </c>
      <c r="W1673">
        <f>(V1673-0.006104506)/(0.96359551-0.006104506)</f>
        <v>9.0265585409092783E-2</v>
      </c>
      <c r="X1673">
        <v>0.88831669000000002</v>
      </c>
      <c r="Y1673">
        <f>(X1673-0.026912883)/(0.97887218-0.026912883)</f>
        <v>0.90487461986518125</v>
      </c>
      <c r="Z1673">
        <v>4.5059541999999996E-3</v>
      </c>
      <c r="AA1673">
        <f>(Z1673-0)/(0.8541435-0)</f>
        <v>5.2754065329771865E-3</v>
      </c>
      <c r="AB1673">
        <v>3.8622465999999999E-3</v>
      </c>
      <c r="AC1673">
        <f>(AB1673-0)/(0.90509456-0)</f>
        <v>4.2672299345164555E-3</v>
      </c>
      <c r="AD1673">
        <v>1.9311233E-3</v>
      </c>
      <c r="AE1673" s="3">
        <f>(AD1673-0)/(0.42788053-0)</f>
        <v>4.5132301299150024E-3</v>
      </c>
      <c r="AF1673">
        <v>3.2185387999999999E-4</v>
      </c>
      <c r="AG1673">
        <f>(AF1673-0)/(0.48863637-0)</f>
        <v>6.5867769932884861E-4</v>
      </c>
      <c r="AH1673">
        <v>18.399999999999999</v>
      </c>
      <c r="AI1673">
        <f>(AH1673-0)/(78.5-0)</f>
        <v>0.2343949044585987</v>
      </c>
      <c r="AJ1673">
        <v>39.6</v>
      </c>
      <c r="AK1673">
        <f>(AJ1673-5.8)/(57.3-5.8)</f>
        <v>0.65631067961165057</v>
      </c>
      <c r="AL1673">
        <v>32.700000000000003</v>
      </c>
      <c r="AM1673">
        <f>(AL1673-5.5)/(55.8-5.5)</f>
        <v>0.54075546719681922</v>
      </c>
      <c r="AN1673">
        <v>9.3000000000000007</v>
      </c>
      <c r="AO1673">
        <f>(AN1673-1.2)/(66.3-1.2)</f>
        <v>0.12442396313364058</v>
      </c>
      <c r="AP1673">
        <v>0.26697779208239458</v>
      </c>
      <c r="AQ1673">
        <v>0.2648857418731897</v>
      </c>
      <c r="AR1673">
        <v>0.26504666881235922</v>
      </c>
      <c r="AS1673">
        <v>0.2030897972320567</v>
      </c>
      <c r="AT1673" t="s">
        <v>79</v>
      </c>
      <c r="AU1673" t="s">
        <v>72</v>
      </c>
      <c r="AZ1673">
        <v>-6.7532470000000004E-3</v>
      </c>
      <c r="BA1673" t="s">
        <v>74</v>
      </c>
      <c r="BB1673">
        <v>-0.118051948</v>
      </c>
      <c r="BC1673" t="s">
        <v>74</v>
      </c>
    </row>
    <row r="1674" spans="1:55">
      <c r="A1674" s="1">
        <v>1672</v>
      </c>
      <c r="B1674" t="s">
        <v>1190</v>
      </c>
      <c r="C1674" t="s">
        <v>1198</v>
      </c>
      <c r="D1674">
        <v>153</v>
      </c>
      <c r="E1674">
        <v>0</v>
      </c>
      <c r="F1674">
        <v>10515</v>
      </c>
      <c r="G1674">
        <v>16</v>
      </c>
      <c r="H1674">
        <v>90.941512125534956</v>
      </c>
      <c r="I1674">
        <v>153</v>
      </c>
      <c r="J1674" t="s">
        <v>77</v>
      </c>
      <c r="K1674" t="s">
        <v>57</v>
      </c>
      <c r="L1674" t="s">
        <v>59</v>
      </c>
      <c r="M1674" t="s">
        <v>58</v>
      </c>
      <c r="N1674" t="s">
        <v>62</v>
      </c>
      <c r="O1674" t="s">
        <v>60</v>
      </c>
      <c r="P1674" t="s">
        <v>61</v>
      </c>
      <c r="Q1674" t="s">
        <v>63</v>
      </c>
      <c r="R1674" t="s">
        <v>71</v>
      </c>
      <c r="S1674" t="s">
        <v>64</v>
      </c>
      <c r="T1674">
        <v>10.205781999999999</v>
      </c>
      <c r="U1674">
        <f>(T1674-0.014129973)/(27755.404-0.014129973)</f>
        <v>3.6719541951042625E-4</v>
      </c>
      <c r="V1674">
        <v>0.47036117</v>
      </c>
      <c r="W1674">
        <f>(V1674-0.006104506)/(0.96359551-0.006104506)</f>
        <v>0.48486791213758496</v>
      </c>
      <c r="X1674">
        <v>0.47605920000000013</v>
      </c>
      <c r="Y1674">
        <f>(X1674-0.026912883)/(0.97887218-0.026912883)</f>
        <v>0.47181252225324943</v>
      </c>
      <c r="Z1674">
        <v>3.7864166999999997E-2</v>
      </c>
      <c r="AA1674">
        <f>(Z1674-0)/(0.8541435-0)</f>
        <v>4.4329983193690518E-2</v>
      </c>
      <c r="AB1674">
        <v>3.492326E-3</v>
      </c>
      <c r="AC1674">
        <f>(AB1674-0)/(0.90509456-0)</f>
        <v>3.8585205947984044E-3</v>
      </c>
      <c r="AD1674">
        <v>5.2384891999999999E-3</v>
      </c>
      <c r="AE1674" s="3">
        <f>(AD1674-0)/(0.42788053-0)</f>
        <v>1.2242878169754534E-2</v>
      </c>
      <c r="AF1674">
        <v>5.5141990999999998E-4</v>
      </c>
      <c r="AG1674">
        <f>(AF1674-0)/(0.48863637-0)</f>
        <v>1.1284872429778406E-3</v>
      </c>
      <c r="AH1674">
        <v>14.5</v>
      </c>
      <c r="AI1674">
        <f>(AH1674-0)/(78.5-0)</f>
        <v>0.18471337579617833</v>
      </c>
      <c r="AJ1674">
        <v>26.1</v>
      </c>
      <c r="AK1674">
        <f>(AJ1674-5.8)/(57.3-5.8)</f>
        <v>0.39417475728155343</v>
      </c>
      <c r="AL1674">
        <v>29.6</v>
      </c>
      <c r="AM1674">
        <f>(AL1674-5.5)/(55.8-5.5)</f>
        <v>0.47912524850894639</v>
      </c>
      <c r="AN1674">
        <v>29.8</v>
      </c>
      <c r="AO1674">
        <f>(AN1674-1.2)/(66.3-1.2)</f>
        <v>0.43932411674347166</v>
      </c>
      <c r="AP1674">
        <v>0.32166161198419269</v>
      </c>
      <c r="AQ1674">
        <v>0.3168826394632846</v>
      </c>
      <c r="AR1674">
        <v>0.22681738810771071</v>
      </c>
      <c r="AS1674">
        <v>0.13463836044481209</v>
      </c>
      <c r="AT1674" t="s">
        <v>79</v>
      </c>
      <c r="AU1674" t="s">
        <v>72</v>
      </c>
      <c r="AZ1674">
        <v>0.173453263</v>
      </c>
      <c r="BA1674" t="s">
        <v>67</v>
      </c>
      <c r="BB1674">
        <v>0.38024691399999999</v>
      </c>
      <c r="BC1674" t="s">
        <v>67</v>
      </c>
    </row>
    <row r="1675" spans="1:55">
      <c r="A1675" s="1">
        <v>1673</v>
      </c>
      <c r="B1675" t="s">
        <v>1190</v>
      </c>
      <c r="C1675" t="s">
        <v>1199</v>
      </c>
      <c r="D1675">
        <v>7</v>
      </c>
      <c r="E1675">
        <v>0</v>
      </c>
      <c r="F1675">
        <v>9139</v>
      </c>
      <c r="G1675">
        <v>30</v>
      </c>
      <c r="H1675">
        <v>2.55316044789729</v>
      </c>
      <c r="I1675">
        <v>7</v>
      </c>
      <c r="J1675" t="s">
        <v>77</v>
      </c>
      <c r="K1675" t="s">
        <v>57</v>
      </c>
      <c r="L1675" t="s">
        <v>59</v>
      </c>
      <c r="M1675" t="s">
        <v>100</v>
      </c>
      <c r="N1675" t="s">
        <v>62</v>
      </c>
      <c r="O1675" t="s">
        <v>60</v>
      </c>
      <c r="P1675" t="s">
        <v>61</v>
      </c>
      <c r="Q1675" t="s">
        <v>63</v>
      </c>
      <c r="R1675" t="s">
        <v>64</v>
      </c>
      <c r="S1675" t="s">
        <v>65</v>
      </c>
      <c r="T1675">
        <v>6.0501379999999996</v>
      </c>
      <c r="U1675">
        <f>(T1675-0.014129973)/(27755.404-0.014129973)</f>
        <v>2.1747156337076983E-4</v>
      </c>
      <c r="V1675">
        <v>0.10536913000000001</v>
      </c>
      <c r="W1675">
        <f>(V1675-0.006104506)/(0.96359551-0.006104506)</f>
        <v>0.1036715996132743</v>
      </c>
      <c r="X1675">
        <v>0.87595075</v>
      </c>
      <c r="Y1675">
        <f>(X1675-0.026912883)/(0.97887218-0.026912883)</f>
        <v>0.89188463170185328</v>
      </c>
      <c r="Z1675">
        <v>2.5727069E-3</v>
      </c>
      <c r="AA1675">
        <f>(Z1675-0)/(0.8541435-0)</f>
        <v>3.0120312336276048E-3</v>
      </c>
      <c r="AB1675">
        <v>4.362416E-3</v>
      </c>
      <c r="AC1675">
        <f>(AB1675-0)/(0.90509456-0)</f>
        <v>4.8198455639817351E-3</v>
      </c>
      <c r="AD1675">
        <v>3.6912751E-3</v>
      </c>
      <c r="AE1675" s="3">
        <f>(AD1675-0)/(0.42788053-0)</f>
        <v>8.626882602019775E-3</v>
      </c>
      <c r="AF1675">
        <v>1.1185683E-4</v>
      </c>
      <c r="AG1675">
        <f>(AF1675-0)/(0.48863637-0)</f>
        <v>2.2891630027457841E-4</v>
      </c>
      <c r="AH1675">
        <v>23.2</v>
      </c>
      <c r="AI1675">
        <f>(AH1675-0)/(78.5-0)</f>
        <v>0.29554140127388534</v>
      </c>
      <c r="AJ1675">
        <v>28</v>
      </c>
      <c r="AK1675">
        <f>(AJ1675-5.8)/(57.3-5.8)</f>
        <v>0.43106796116504853</v>
      </c>
      <c r="AL1675">
        <v>36.1</v>
      </c>
      <c r="AM1675">
        <f>(AL1675-5.5)/(55.8-5.5)</f>
        <v>0.60834990059642158</v>
      </c>
      <c r="AN1675">
        <v>12.6</v>
      </c>
      <c r="AO1675">
        <f>(AN1675-1.2)/(66.3-1.2)</f>
        <v>0.17511520737327191</v>
      </c>
      <c r="AP1675">
        <v>0.26979865771812089</v>
      </c>
      <c r="AQ1675">
        <v>0.25872483221476511</v>
      </c>
      <c r="AR1675">
        <v>0.2516778523489932</v>
      </c>
      <c r="AS1675">
        <v>0.21979865771812071</v>
      </c>
      <c r="AT1675" t="s">
        <v>66</v>
      </c>
      <c r="AU1675" t="s">
        <v>66</v>
      </c>
      <c r="AZ1675">
        <v>0.19918367300000001</v>
      </c>
      <c r="BA1675" t="s">
        <v>67</v>
      </c>
      <c r="BB1675">
        <v>0.52816326499999999</v>
      </c>
      <c r="BC1675" t="s">
        <v>67</v>
      </c>
    </row>
    <row r="1676" spans="1:55">
      <c r="A1676" s="1">
        <v>1674</v>
      </c>
      <c r="B1676" t="s">
        <v>1190</v>
      </c>
      <c r="C1676" t="s">
        <v>323</v>
      </c>
      <c r="D1676">
        <v>25</v>
      </c>
      <c r="E1676">
        <v>3</v>
      </c>
      <c r="F1676">
        <v>10939</v>
      </c>
      <c r="G1676">
        <v>24</v>
      </c>
      <c r="H1676">
        <v>9.5225035804613469</v>
      </c>
      <c r="I1676">
        <v>25</v>
      </c>
      <c r="J1676" t="s">
        <v>77</v>
      </c>
      <c r="K1676" t="s">
        <v>57</v>
      </c>
      <c r="L1676" t="s">
        <v>59</v>
      </c>
      <c r="M1676" t="s">
        <v>58</v>
      </c>
      <c r="N1676" t="s">
        <v>60</v>
      </c>
      <c r="O1676" t="s">
        <v>62</v>
      </c>
      <c r="P1676" t="s">
        <v>61</v>
      </c>
      <c r="Q1676" t="s">
        <v>63</v>
      </c>
      <c r="R1676" t="s">
        <v>65</v>
      </c>
      <c r="S1676" t="s">
        <v>64</v>
      </c>
      <c r="T1676">
        <v>1.6250028999999999</v>
      </c>
      <c r="U1676">
        <f>(T1676-0.014129973)/(27755.404-0.014129973)</f>
        <v>5.8038202112937317E-5</v>
      </c>
      <c r="V1676">
        <v>3.4594095999999998E-2</v>
      </c>
      <c r="W1676">
        <f>(V1676-0.006104506)/(0.96359551-0.006104506)</f>
        <v>2.9754420543882207E-2</v>
      </c>
      <c r="X1676">
        <v>0.94169742000000001</v>
      </c>
      <c r="Y1676">
        <f>(X1676-0.026912883)/(0.97887218-0.026912883)</f>
        <v>0.96094921272668676</v>
      </c>
      <c r="Z1676">
        <v>5.6273062000000004E-3</v>
      </c>
      <c r="AA1676">
        <f>(Z1676-0)/(0.8541435-0)</f>
        <v>6.5882444811673924E-3</v>
      </c>
      <c r="AB1676">
        <v>4.7047971999999993E-3</v>
      </c>
      <c r="AC1676">
        <f>(AB1676-0)/(0.90509456-0)</f>
        <v>5.1981278066680668E-3</v>
      </c>
      <c r="AD1676">
        <v>2.1217711999999998E-3</v>
      </c>
      <c r="AE1676" s="3">
        <f>(AD1676-0)/(0.42788053-0)</f>
        <v>4.9587935211728371E-3</v>
      </c>
      <c r="AF1676">
        <v>9.2250920999999999E-5</v>
      </c>
      <c r="AG1676">
        <f>(AF1676-0)/(0.48863637-0)</f>
        <v>1.8879258005293384E-4</v>
      </c>
      <c r="AH1676">
        <v>20.9</v>
      </c>
      <c r="AI1676">
        <f>(AH1676-0)/(78.5-0)</f>
        <v>0.26624203821656051</v>
      </c>
      <c r="AJ1676">
        <v>40.200000000000003</v>
      </c>
      <c r="AK1676">
        <f>(AJ1676-5.8)/(57.3-5.8)</f>
        <v>0.66796116504854375</v>
      </c>
      <c r="AL1676">
        <v>31.7</v>
      </c>
      <c r="AM1676">
        <f>(AL1676-5.5)/(55.8-5.5)</f>
        <v>0.52087475149105367</v>
      </c>
      <c r="AN1676">
        <v>7.1</v>
      </c>
      <c r="AO1676">
        <f>(AN1676-1.2)/(66.3-1.2)</f>
        <v>9.0629800307219663E-2</v>
      </c>
      <c r="AP1676">
        <v>0.25857933579335801</v>
      </c>
      <c r="AQ1676">
        <v>0.2637453874538746</v>
      </c>
      <c r="AR1676">
        <v>0.25341328413284131</v>
      </c>
      <c r="AS1676">
        <v>0.22426199261992619</v>
      </c>
      <c r="AT1676" t="s">
        <v>79</v>
      </c>
      <c r="AU1676" t="s">
        <v>72</v>
      </c>
      <c r="AZ1676">
        <v>-0.45630541899999999</v>
      </c>
      <c r="BA1676" t="s">
        <v>74</v>
      </c>
      <c r="BB1676">
        <v>-0.37039408899999998</v>
      </c>
      <c r="BC1676" t="s">
        <v>74</v>
      </c>
    </row>
    <row r="1677" spans="1:55">
      <c r="A1677" s="1">
        <v>1675</v>
      </c>
      <c r="B1677" t="s">
        <v>1190</v>
      </c>
      <c r="C1677" t="s">
        <v>1024</v>
      </c>
      <c r="D1677">
        <v>942</v>
      </c>
      <c r="E1677">
        <v>1</v>
      </c>
      <c r="F1677">
        <v>21006</v>
      </c>
      <c r="G1677">
        <v>11</v>
      </c>
      <c r="H1677">
        <v>407.67572901248991</v>
      </c>
      <c r="I1677">
        <v>942</v>
      </c>
      <c r="J1677" t="s">
        <v>56</v>
      </c>
      <c r="K1677" t="s">
        <v>57</v>
      </c>
      <c r="L1677" t="s">
        <v>59</v>
      </c>
      <c r="M1677" t="s">
        <v>58</v>
      </c>
      <c r="N1677" t="s">
        <v>60</v>
      </c>
      <c r="O1677" t="s">
        <v>62</v>
      </c>
      <c r="P1677" t="s">
        <v>61</v>
      </c>
      <c r="Q1677" t="s">
        <v>63</v>
      </c>
      <c r="R1677" t="s">
        <v>64</v>
      </c>
      <c r="S1677" t="s">
        <v>65</v>
      </c>
      <c r="T1677">
        <v>29.342981000000002</v>
      </c>
      <c r="U1677">
        <f>(T1677-0.014129973)/(27755.404-0.014129973)</f>
        <v>1.0566902920240433E-3</v>
      </c>
      <c r="V1677">
        <v>0.39042970999999999</v>
      </c>
      <c r="W1677">
        <f>(V1677-0.006104506)/(0.96359551-0.006104506)</f>
        <v>0.40138779622414078</v>
      </c>
      <c r="X1677">
        <v>0.47567594000000002</v>
      </c>
      <c r="Y1677">
        <f>(X1677-0.026912883)/(0.97887218-0.026912883)</f>
        <v>0.47140992100631807</v>
      </c>
      <c r="Z1677">
        <v>5.3975998999999997E-2</v>
      </c>
      <c r="AA1677">
        <f>(Z1677-0)/(0.8541435-0)</f>
        <v>6.3193127384332956E-2</v>
      </c>
      <c r="AB1677">
        <v>2.3004532000000001E-2</v>
      </c>
      <c r="AC1677">
        <f>(AB1677-0)/(0.90509456-0)</f>
        <v>2.5416716679857187E-2</v>
      </c>
      <c r="AD1677">
        <v>3.5602249000000002E-2</v>
      </c>
      <c r="AE1677" s="3">
        <f>(AD1677-0)/(0.42788053-0)</f>
        <v>8.3206050530039322E-2</v>
      </c>
      <c r="AF1677">
        <v>3.4855350000000001E-3</v>
      </c>
      <c r="AG1677">
        <f>(AF1677-0)/(0.48863637-0)</f>
        <v>7.133187814079415E-3</v>
      </c>
      <c r="AH1677">
        <v>12.5</v>
      </c>
      <c r="AI1677">
        <f>(AH1677-0)/(78.5-0)</f>
        <v>0.15923566878980891</v>
      </c>
      <c r="AJ1677">
        <v>25.6</v>
      </c>
      <c r="AK1677">
        <f>(AJ1677-5.8)/(57.3-5.8)</f>
        <v>0.38446601941747577</v>
      </c>
      <c r="AL1677">
        <v>36.4</v>
      </c>
      <c r="AM1677">
        <f>(AL1677-5.5)/(55.8-5.5)</f>
        <v>0.61431411530815105</v>
      </c>
      <c r="AN1677">
        <v>25.4</v>
      </c>
      <c r="AO1677">
        <f>(AN1677-1.2)/(66.3-1.2)</f>
        <v>0.37173579109062982</v>
      </c>
      <c r="AP1677">
        <v>0.31215455858188518</v>
      </c>
      <c r="AQ1677">
        <v>0.31807996813225098</v>
      </c>
      <c r="AR1677">
        <v>0.23358064034257831</v>
      </c>
      <c r="AS1677">
        <v>0.13618483294328529</v>
      </c>
      <c r="AT1677" t="s">
        <v>79</v>
      </c>
      <c r="AU1677" t="s">
        <v>72</v>
      </c>
      <c r="AZ1677">
        <v>0.49751711500000001</v>
      </c>
      <c r="BA1677" t="s">
        <v>67</v>
      </c>
      <c r="BB1677">
        <v>0.878321923</v>
      </c>
      <c r="BC1677" t="s">
        <v>67</v>
      </c>
    </row>
    <row r="1678" spans="1:55">
      <c r="A1678" s="1">
        <v>1676</v>
      </c>
      <c r="B1678" t="s">
        <v>1190</v>
      </c>
      <c r="C1678" t="s">
        <v>1200</v>
      </c>
      <c r="D1678">
        <v>0</v>
      </c>
      <c r="E1678">
        <v>0</v>
      </c>
      <c r="F1678">
        <v>9182</v>
      </c>
      <c r="G1678">
        <v>102</v>
      </c>
      <c r="H1678">
        <v>0</v>
      </c>
      <c r="I1678">
        <v>0</v>
      </c>
      <c r="J1678" t="s">
        <v>77</v>
      </c>
      <c r="K1678" t="s">
        <v>57</v>
      </c>
      <c r="L1678" t="s">
        <v>59</v>
      </c>
      <c r="M1678" t="s">
        <v>100</v>
      </c>
      <c r="N1678" t="s">
        <v>60</v>
      </c>
      <c r="O1678" t="s">
        <v>62</v>
      </c>
      <c r="P1678" t="s">
        <v>61</v>
      </c>
      <c r="Q1678" t="s">
        <v>63</v>
      </c>
      <c r="R1678" t="s">
        <v>69</v>
      </c>
      <c r="S1678" t="s">
        <v>65</v>
      </c>
      <c r="T1678">
        <v>2.4098145999999998</v>
      </c>
      <c r="U1678">
        <f>(T1678-0.014129973)/(27755.404-0.014129973)</f>
        <v>8.631421277879781E-5</v>
      </c>
      <c r="V1678">
        <v>5.3809087999999998E-2</v>
      </c>
      <c r="W1678">
        <f>(V1678-0.006104506)/(0.96359551-0.006104506)</f>
        <v>4.9822485851783518E-2</v>
      </c>
      <c r="X1678">
        <v>0.84993118000000001</v>
      </c>
      <c r="Y1678">
        <f>(X1678-0.026912883)/(0.97887218-0.026912883)</f>
        <v>0.86455198199508732</v>
      </c>
      <c r="Z1678">
        <v>1.7439191999999999E-2</v>
      </c>
      <c r="AA1678">
        <f>(Z1678-0)/(0.8541435-0)</f>
        <v>2.0417168777845877E-2</v>
      </c>
      <c r="AB1678">
        <v>3.2124829000000001E-2</v>
      </c>
      <c r="AC1678">
        <f>(AB1678-0)/(0.90509456-0)</f>
        <v>3.549334005498829E-2</v>
      </c>
      <c r="AD1678">
        <v>2.0536944000000001E-2</v>
      </c>
      <c r="AE1678" s="3">
        <f>(AD1678-0)/(0.42788053-0)</f>
        <v>4.7996911661299484E-2</v>
      </c>
      <c r="AF1678">
        <v>3.7861404E-3</v>
      </c>
      <c r="AG1678">
        <f>(AF1678-0)/(0.48863637-0)</f>
        <v>7.7483802525792345E-3</v>
      </c>
      <c r="AH1678">
        <v>37</v>
      </c>
      <c r="AI1678">
        <f>(AH1678-0)/(78.5-0)</f>
        <v>0.4713375796178344</v>
      </c>
      <c r="AJ1678">
        <v>34.4</v>
      </c>
      <c r="AK1678">
        <f>(AJ1678-5.8)/(57.3-5.8)</f>
        <v>0.55533980582524267</v>
      </c>
      <c r="AL1678">
        <v>23.9</v>
      </c>
      <c r="AM1678">
        <f>(AL1678-5.5)/(55.8-5.5)</f>
        <v>0.36580516898608351</v>
      </c>
      <c r="AN1678">
        <v>4.7</v>
      </c>
      <c r="AO1678">
        <f>(AN1678-1.2)/(66.3-1.2)</f>
        <v>5.3763440860215062E-2</v>
      </c>
      <c r="AP1678">
        <v>0.24518127581459381</v>
      </c>
      <c r="AQ1678">
        <v>0.3523405231757688</v>
      </c>
      <c r="AR1678">
        <v>0.21707205139972471</v>
      </c>
      <c r="AS1678">
        <v>0.18540614960991289</v>
      </c>
      <c r="AT1678" t="s">
        <v>147</v>
      </c>
      <c r="AU1678" t="s">
        <v>104</v>
      </c>
      <c r="AZ1678">
        <v>0.567142857</v>
      </c>
      <c r="BA1678" t="s">
        <v>67</v>
      </c>
      <c r="BB1678">
        <v>1.134285714</v>
      </c>
      <c r="BC1678" t="s">
        <v>67</v>
      </c>
    </row>
    <row r="1679" spans="1:55">
      <c r="A1679" s="1">
        <v>1677</v>
      </c>
      <c r="B1679" t="s">
        <v>1190</v>
      </c>
      <c r="C1679" t="s">
        <v>459</v>
      </c>
      <c r="D1679">
        <v>518</v>
      </c>
      <c r="E1679">
        <v>0</v>
      </c>
      <c r="F1679">
        <v>24326</v>
      </c>
      <c r="G1679">
        <v>15</v>
      </c>
      <c r="H1679">
        <v>141.96059086299979</v>
      </c>
      <c r="I1679">
        <v>518</v>
      </c>
      <c r="J1679" t="s">
        <v>77</v>
      </c>
      <c r="K1679" t="s">
        <v>57</v>
      </c>
      <c r="L1679" t="s">
        <v>59</v>
      </c>
      <c r="M1679" t="s">
        <v>58</v>
      </c>
      <c r="N1679" t="s">
        <v>60</v>
      </c>
      <c r="O1679" t="s">
        <v>62</v>
      </c>
      <c r="P1679" t="s">
        <v>61</v>
      </c>
      <c r="Q1679" t="s">
        <v>63</v>
      </c>
      <c r="R1679" t="s">
        <v>64</v>
      </c>
      <c r="S1679" t="s">
        <v>65</v>
      </c>
      <c r="T1679">
        <v>9.0358304999999994</v>
      </c>
      <c r="U1679">
        <f>(T1679-0.014129973)/(27755.404-0.014129973)</f>
        <v>3.2504319230415568E-4</v>
      </c>
      <c r="V1679">
        <v>0.34050360000000002</v>
      </c>
      <c r="W1679">
        <f>(V1679-0.006104506)/(0.96359551-0.006104506)</f>
        <v>0.34924515489233776</v>
      </c>
      <c r="X1679">
        <v>0.58087646999999998</v>
      </c>
      <c r="Y1679">
        <f>(X1679-0.026912883)/(0.97887218-0.026912883)</f>
        <v>0.58191940427049582</v>
      </c>
      <c r="Z1679">
        <v>5.7151291999999999E-2</v>
      </c>
      <c r="AA1679">
        <f>(Z1679-0)/(0.8541435-0)</f>
        <v>6.6910644405770228E-2</v>
      </c>
      <c r="AB1679">
        <v>3.4164242E-3</v>
      </c>
      <c r="AC1679">
        <f>(AB1679-0)/(0.90509456-0)</f>
        <v>3.7746599648107487E-3</v>
      </c>
      <c r="AD1679">
        <v>9.4478893999999994E-3</v>
      </c>
      <c r="AE1679" s="3">
        <f>(AD1679-0)/(0.42788053-0)</f>
        <v>2.2080671443498491E-2</v>
      </c>
      <c r="AF1679">
        <v>1.4762327000000001E-3</v>
      </c>
      <c r="AG1679">
        <f>(AF1679-0)/(0.48863637-0)</f>
        <v>3.0211273467015977E-3</v>
      </c>
      <c r="AH1679">
        <v>15.6</v>
      </c>
      <c r="AI1679">
        <f>(AH1679-0)/(78.5-0)</f>
        <v>0.19872611464968151</v>
      </c>
      <c r="AJ1679">
        <v>30.2</v>
      </c>
      <c r="AK1679">
        <f>(AJ1679-5.8)/(57.3-5.8)</f>
        <v>0.47378640776699027</v>
      </c>
      <c r="AL1679">
        <v>32</v>
      </c>
      <c r="AM1679">
        <f>(AL1679-5.5)/(55.8-5.5)</f>
        <v>0.52683896620278337</v>
      </c>
      <c r="AN1679">
        <v>22.1</v>
      </c>
      <c r="AO1679">
        <f>(AN1679-1.2)/(66.3-1.2)</f>
        <v>0.32104454685099854</v>
      </c>
      <c r="AP1679">
        <v>0.2963853389008394</v>
      </c>
      <c r="AQ1679">
        <v>0.30355561179299001</v>
      </c>
      <c r="AR1679">
        <v>0.2335821839807668</v>
      </c>
      <c r="AS1679">
        <v>0.1664768653254039</v>
      </c>
      <c r="AT1679" t="s">
        <v>79</v>
      </c>
      <c r="AU1679" t="s">
        <v>72</v>
      </c>
      <c r="AZ1679">
        <v>0.53904679499999997</v>
      </c>
      <c r="BA1679" t="s">
        <v>67</v>
      </c>
      <c r="BB1679">
        <v>0.68506645200000005</v>
      </c>
      <c r="BC1679" t="s">
        <v>67</v>
      </c>
    </row>
    <row r="1680" spans="1:55">
      <c r="A1680" s="1">
        <v>1678</v>
      </c>
      <c r="B1680" t="s">
        <v>1190</v>
      </c>
      <c r="C1680" t="s">
        <v>1201</v>
      </c>
      <c r="D1680">
        <v>0</v>
      </c>
      <c r="E1680">
        <v>0</v>
      </c>
      <c r="F1680">
        <v>1941</v>
      </c>
      <c r="G1680">
        <v>102</v>
      </c>
      <c r="H1680">
        <v>0</v>
      </c>
      <c r="I1680">
        <v>0</v>
      </c>
      <c r="J1680" t="s">
        <v>77</v>
      </c>
      <c r="K1680" t="s">
        <v>57</v>
      </c>
      <c r="L1680" t="s">
        <v>59</v>
      </c>
      <c r="M1680" t="s">
        <v>100</v>
      </c>
      <c r="N1680" t="s">
        <v>61</v>
      </c>
      <c r="O1680" t="s">
        <v>60</v>
      </c>
      <c r="P1680" t="s">
        <v>63</v>
      </c>
      <c r="Q1680" t="s">
        <v>62</v>
      </c>
      <c r="R1680" t="s">
        <v>65</v>
      </c>
      <c r="S1680" t="s">
        <v>64</v>
      </c>
      <c r="T1680">
        <v>1.6019888</v>
      </c>
      <c r="U1680">
        <f>(T1680-0.014129973)/(27755.404-0.014129973)</f>
        <v>5.7209026226460112E-5</v>
      </c>
      <c r="V1680">
        <v>6.7397259000000001E-2</v>
      </c>
      <c r="W1680">
        <f>(V1680-0.006104506)/(0.96359551-0.006104506)</f>
        <v>6.4013920490056109E-2</v>
      </c>
      <c r="X1680">
        <v>0.90630138000000005</v>
      </c>
      <c r="Y1680">
        <f>(X1680-0.026912883)/(0.97887218-0.026912883)</f>
        <v>0.92376690870219025</v>
      </c>
      <c r="Z1680">
        <v>2.1917808000000002E-3</v>
      </c>
      <c r="AA1680">
        <f>(Z1680-0)/(0.8541435-0)</f>
        <v>2.5660568745181581E-3</v>
      </c>
      <c r="AB1680">
        <v>8.2191777999999997E-3</v>
      </c>
      <c r="AC1680">
        <f>(AB1680-0)/(0.90509456-0)</f>
        <v>9.0810155791898692E-3</v>
      </c>
      <c r="AD1680">
        <v>3.8356164000000002E-3</v>
      </c>
      <c r="AE1680" s="3">
        <f>(AD1680-0)/(0.42788053-0)</f>
        <v>8.9642227936849572E-3</v>
      </c>
      <c r="AF1680">
        <v>0</v>
      </c>
      <c r="AG1680">
        <f>(AF1680-0)/(0.48863637-0)</f>
        <v>0</v>
      </c>
      <c r="AH1680">
        <v>15.8</v>
      </c>
      <c r="AI1680">
        <f>(AH1680-0)/(78.5-0)</f>
        <v>0.20127388535031848</v>
      </c>
      <c r="AJ1680">
        <v>40.6</v>
      </c>
      <c r="AK1680">
        <f>(AJ1680-5.8)/(57.3-5.8)</f>
        <v>0.6757281553398059</v>
      </c>
      <c r="AL1680">
        <v>33.4</v>
      </c>
      <c r="AM1680">
        <f>(AL1680-5.5)/(55.8-5.5)</f>
        <v>0.55467196819085485</v>
      </c>
      <c r="AN1680">
        <v>10.199999999999999</v>
      </c>
      <c r="AO1680">
        <f>(AN1680-1.2)/(66.3-1.2)</f>
        <v>0.13824884792626729</v>
      </c>
      <c r="AP1680">
        <v>0.23178082191780819</v>
      </c>
      <c r="AQ1680">
        <v>0.2356164383561643</v>
      </c>
      <c r="AR1680">
        <v>0.2975342465753425</v>
      </c>
      <c r="AS1680">
        <v>0.2350684931506849</v>
      </c>
      <c r="AT1680" t="s">
        <v>147</v>
      </c>
      <c r="AU1680" t="s">
        <v>104</v>
      </c>
      <c r="AZ1680">
        <v>0</v>
      </c>
      <c r="BA1680" t="s">
        <v>74</v>
      </c>
      <c r="BB1680">
        <v>0</v>
      </c>
      <c r="BC1680" t="s">
        <v>74</v>
      </c>
    </row>
    <row r="1681" spans="1:55">
      <c r="A1681" s="1">
        <v>1679</v>
      </c>
      <c r="B1681" t="s">
        <v>1190</v>
      </c>
      <c r="C1681" t="s">
        <v>1202</v>
      </c>
      <c r="D1681">
        <v>12</v>
      </c>
      <c r="E1681">
        <v>0</v>
      </c>
      <c r="F1681">
        <v>6000</v>
      </c>
      <c r="G1681">
        <v>10</v>
      </c>
      <c r="H1681">
        <v>20</v>
      </c>
      <c r="I1681">
        <v>12</v>
      </c>
      <c r="J1681" t="s">
        <v>77</v>
      </c>
      <c r="K1681" t="s">
        <v>57</v>
      </c>
      <c r="L1681" t="s">
        <v>59</v>
      </c>
      <c r="M1681" t="s">
        <v>100</v>
      </c>
      <c r="N1681" t="s">
        <v>62</v>
      </c>
      <c r="O1681" t="s">
        <v>61</v>
      </c>
      <c r="P1681" t="s">
        <v>60</v>
      </c>
      <c r="Q1681" t="s">
        <v>63</v>
      </c>
      <c r="R1681" t="s">
        <v>64</v>
      </c>
      <c r="S1681" t="s">
        <v>65</v>
      </c>
      <c r="T1681">
        <v>4.6297196999999999</v>
      </c>
      <c r="U1681">
        <f>(T1681-0.014129973)/(27755.404-0.014129973)</f>
        <v>1.6629525827646066E-4</v>
      </c>
      <c r="V1681">
        <v>0.14941320999999999</v>
      </c>
      <c r="W1681">
        <f>(V1681-0.006104506)/(0.96359551-0.006104506)</f>
        <v>0.14967107095661025</v>
      </c>
      <c r="X1681">
        <v>0.82956737000000003</v>
      </c>
      <c r="Y1681">
        <f>(X1681-0.026912883)/(0.97887218-0.026912883)</f>
        <v>0.84316051067464926</v>
      </c>
      <c r="Z1681">
        <v>3.5032404E-3</v>
      </c>
      <c r="AA1681">
        <f>(Z1681-0)/(0.8541435-0)</f>
        <v>4.1014658543909776E-3</v>
      </c>
      <c r="AB1681">
        <v>5.7803467000000002E-3</v>
      </c>
      <c r="AC1681">
        <f>(AB1681-0)/(0.90509456-0)</f>
        <v>6.386456128959609E-3</v>
      </c>
      <c r="AD1681">
        <v>2.1019442999999998E-3</v>
      </c>
      <c r="AE1681" s="3">
        <f>(AD1681-0)/(0.42788053-0)</f>
        <v>4.9124560540298474E-3</v>
      </c>
      <c r="AF1681">
        <v>3.5032405999999998E-4</v>
      </c>
      <c r="AG1681">
        <f>(AF1681-0)/(0.48863637-0)</f>
        <v>7.1694225298865903E-4</v>
      </c>
      <c r="AH1681">
        <v>20.5</v>
      </c>
      <c r="AI1681">
        <f>(AH1681-0)/(78.5-0)</f>
        <v>0.26114649681528662</v>
      </c>
      <c r="AJ1681">
        <v>31.8</v>
      </c>
      <c r="AK1681">
        <f>(AJ1681-5.8)/(57.3-5.8)</f>
        <v>0.50485436893203883</v>
      </c>
      <c r="AL1681">
        <v>36.200000000000003</v>
      </c>
      <c r="AM1681">
        <f>(AL1681-5.5)/(55.8-5.5)</f>
        <v>0.61033797216699814</v>
      </c>
      <c r="AN1681">
        <v>11.4</v>
      </c>
      <c r="AO1681">
        <f>(AN1681-1.2)/(66.3-1.2)</f>
        <v>0.15668202764976963</v>
      </c>
      <c r="AP1681">
        <v>0.279733753722193</v>
      </c>
      <c r="AQ1681">
        <v>0.25853914871255917</v>
      </c>
      <c r="AR1681">
        <v>0.26099141706078122</v>
      </c>
      <c r="AS1681">
        <v>0.2007356805044665</v>
      </c>
      <c r="AT1681" t="s">
        <v>79</v>
      </c>
      <c r="AU1681" t="s">
        <v>72</v>
      </c>
      <c r="AZ1681">
        <v>0.30857142900000001</v>
      </c>
      <c r="BA1681" t="s">
        <v>67</v>
      </c>
      <c r="BB1681">
        <v>0.5</v>
      </c>
      <c r="BC1681" t="s">
        <v>67</v>
      </c>
    </row>
    <row r="1682" spans="1:55">
      <c r="A1682" s="1">
        <v>1680</v>
      </c>
      <c r="B1682" t="s">
        <v>1190</v>
      </c>
      <c r="C1682" t="s">
        <v>461</v>
      </c>
      <c r="D1682">
        <v>73</v>
      </c>
      <c r="E1682">
        <v>0</v>
      </c>
      <c r="F1682">
        <v>36691</v>
      </c>
      <c r="G1682">
        <v>30</v>
      </c>
      <c r="H1682">
        <v>6.6319624249361793</v>
      </c>
      <c r="I1682">
        <v>73</v>
      </c>
      <c r="J1682" t="s">
        <v>56</v>
      </c>
      <c r="K1682" t="s">
        <v>57</v>
      </c>
      <c r="L1682" t="s">
        <v>59</v>
      </c>
      <c r="M1682" t="s">
        <v>58</v>
      </c>
      <c r="N1682" t="s">
        <v>60</v>
      </c>
      <c r="O1682" t="s">
        <v>62</v>
      </c>
      <c r="P1682" t="s">
        <v>61</v>
      </c>
      <c r="Q1682" t="s">
        <v>63</v>
      </c>
      <c r="R1682" t="s">
        <v>64</v>
      </c>
      <c r="S1682" t="s">
        <v>65</v>
      </c>
      <c r="T1682">
        <v>26.849464000000001</v>
      </c>
      <c r="U1682">
        <f>(T1682-0.014129973)/(27755.404-0.014129973)</f>
        <v>9.6685127294786929E-4</v>
      </c>
      <c r="V1682">
        <v>0.13367399999999999</v>
      </c>
      <c r="W1682">
        <f>(V1682-0.006104506)/(0.96359551-0.006104506)</f>
        <v>0.13323309928455471</v>
      </c>
      <c r="X1682">
        <v>0.83082818999999997</v>
      </c>
      <c r="Y1682">
        <f>(X1682-0.026912883)/(0.97887218-0.026912883)</f>
        <v>0.84448495805803359</v>
      </c>
      <c r="Z1682">
        <v>9.3772933000000006E-3</v>
      </c>
      <c r="AA1682">
        <f>(Z1682-0)/(0.8541435-0)</f>
        <v>1.097859235596829E-2</v>
      </c>
      <c r="AB1682">
        <v>4.8925009999999996E-3</v>
      </c>
      <c r="AC1682">
        <f>(AB1682-0)/(0.90509456-0)</f>
        <v>5.4055136515238798E-3</v>
      </c>
      <c r="AD1682">
        <v>6.0612647999999996E-3</v>
      </c>
      <c r="AE1682" s="3">
        <f>(AD1682-0)/(0.42788053-0)</f>
        <v>1.416578781932424E-2</v>
      </c>
      <c r="AF1682">
        <v>1.1415835E-3</v>
      </c>
      <c r="AG1682">
        <f>(AF1682-0)/(0.48863637-0)</f>
        <v>2.3362638765509823E-3</v>
      </c>
      <c r="AH1682">
        <v>18.600000000000001</v>
      </c>
      <c r="AI1682">
        <f>(AH1682-0)/(78.5-0)</f>
        <v>0.2369426751592357</v>
      </c>
      <c r="AJ1682">
        <v>34.5</v>
      </c>
      <c r="AK1682">
        <f>(AJ1682-5.8)/(57.3-5.8)</f>
        <v>0.55728155339805829</v>
      </c>
      <c r="AL1682">
        <v>36.299999999999997</v>
      </c>
      <c r="AM1682">
        <f>(AL1682-5.5)/(55.8-5.5)</f>
        <v>0.61232604373757449</v>
      </c>
      <c r="AN1682">
        <v>10.7</v>
      </c>
      <c r="AO1682">
        <f>(AN1682-1.2)/(66.3-1.2)</f>
        <v>0.1459293394777266</v>
      </c>
      <c r="AP1682">
        <v>0.26941371531080971</v>
      </c>
      <c r="AQ1682">
        <v>0.29091353863716679</v>
      </c>
      <c r="AR1682">
        <v>0.24731591965426319</v>
      </c>
      <c r="AS1682">
        <v>0.19235682639776031</v>
      </c>
      <c r="AT1682" t="s">
        <v>79</v>
      </c>
      <c r="AU1682" t="s">
        <v>72</v>
      </c>
      <c r="AZ1682">
        <v>0.48261168399999999</v>
      </c>
      <c r="BA1682" t="s">
        <v>67</v>
      </c>
      <c r="BB1682">
        <v>0.81425625899999998</v>
      </c>
      <c r="BC1682" t="s">
        <v>67</v>
      </c>
    </row>
    <row r="1683" spans="1:55">
      <c r="A1683" s="1">
        <v>1681</v>
      </c>
      <c r="B1683" t="s">
        <v>1190</v>
      </c>
      <c r="C1683" t="s">
        <v>327</v>
      </c>
      <c r="D1683">
        <v>825</v>
      </c>
      <c r="E1683">
        <v>14</v>
      </c>
      <c r="F1683">
        <v>517110</v>
      </c>
      <c r="G1683">
        <v>42</v>
      </c>
      <c r="H1683">
        <v>3.798583887926581</v>
      </c>
      <c r="I1683">
        <v>825</v>
      </c>
      <c r="J1683" t="s">
        <v>79</v>
      </c>
      <c r="K1683" t="s">
        <v>57</v>
      </c>
      <c r="L1683" t="s">
        <v>59</v>
      </c>
      <c r="M1683" t="s">
        <v>58</v>
      </c>
      <c r="N1683" t="s">
        <v>60</v>
      </c>
      <c r="O1683" t="s">
        <v>62</v>
      </c>
      <c r="P1683" t="s">
        <v>61</v>
      </c>
      <c r="Q1683" t="s">
        <v>63</v>
      </c>
      <c r="R1683" t="s">
        <v>69</v>
      </c>
      <c r="S1683" t="s">
        <v>65</v>
      </c>
      <c r="T1683">
        <v>670.54662999999982</v>
      </c>
      <c r="U1683">
        <f>(T1683-0.014129973)/(27755.404-0.014129973)</f>
        <v>2.4158641012321243E-2</v>
      </c>
      <c r="V1683">
        <v>0.12828286999999999</v>
      </c>
      <c r="W1683">
        <f>(V1683-0.006104506)/(0.96359551-0.006104506)</f>
        <v>0.12760262340804196</v>
      </c>
      <c r="X1683">
        <v>0.69121330999999997</v>
      </c>
      <c r="Y1683">
        <f>(X1683-0.026912883)/(0.97887218-0.026912883)</f>
        <v>0.69782440183469308</v>
      </c>
      <c r="Z1683">
        <v>0.11042549</v>
      </c>
      <c r="AA1683">
        <f>(Z1683-0)/(0.8541435-0)</f>
        <v>0.12928212882261589</v>
      </c>
      <c r="AB1683">
        <v>4.7981934999999998E-3</v>
      </c>
      <c r="AC1683">
        <f>(AB1683-0)/(0.90509456-0)</f>
        <v>5.3013173562771162E-3</v>
      </c>
      <c r="AD1683">
        <v>4.119743E-2</v>
      </c>
      <c r="AE1683" s="3">
        <f>(AD1683-0)/(0.42788053-0)</f>
        <v>9.6282553450141806E-2</v>
      </c>
      <c r="AF1683">
        <v>5.1333615999999999E-4</v>
      </c>
      <c r="AG1683">
        <f>(AF1683-0)/(0.48863637-0)</f>
        <v>1.0505484067835557E-3</v>
      </c>
      <c r="AH1683">
        <v>38.9</v>
      </c>
      <c r="AI1683">
        <f>(AH1683-0)/(78.5-0)</f>
        <v>0.49554140127388535</v>
      </c>
      <c r="AJ1683">
        <v>29.8</v>
      </c>
      <c r="AK1683">
        <f>(AJ1683-5.8)/(57.3-5.8)</f>
        <v>0.46601941747572817</v>
      </c>
      <c r="AL1683">
        <v>21.3</v>
      </c>
      <c r="AM1683">
        <f>(AL1683-5.5)/(55.8-5.5)</f>
        <v>0.31411530815109345</v>
      </c>
      <c r="AN1683">
        <v>10</v>
      </c>
      <c r="AO1683">
        <f>(AN1683-1.2)/(66.3-1.2)</f>
        <v>0.1351766513056836</v>
      </c>
      <c r="AP1683">
        <v>0.28217965001411233</v>
      </c>
      <c r="AQ1683">
        <v>0.35445244143381321</v>
      </c>
      <c r="AR1683">
        <v>0.23326629974597801</v>
      </c>
      <c r="AS1683">
        <v>0.13010160880609661</v>
      </c>
      <c r="AT1683" t="s">
        <v>72</v>
      </c>
      <c r="AU1683" t="s">
        <v>66</v>
      </c>
      <c r="AV1683">
        <v>55</v>
      </c>
      <c r="AW1683">
        <v>0.40298507500000003</v>
      </c>
      <c r="AX1683">
        <v>0.61456</v>
      </c>
      <c r="AY1683">
        <f>(AX1683-0)/(1.01692-0)</f>
        <v>0.60433465759351768</v>
      </c>
      <c r="AZ1683">
        <v>0.100873909</v>
      </c>
      <c r="BA1683" t="s">
        <v>67</v>
      </c>
      <c r="BB1683">
        <v>0.322387178</v>
      </c>
      <c r="BC1683" t="s">
        <v>67</v>
      </c>
    </row>
    <row r="1684" spans="1:55">
      <c r="A1684" s="1">
        <v>1682</v>
      </c>
      <c r="B1684" t="s">
        <v>1190</v>
      </c>
      <c r="C1684" t="s">
        <v>1203</v>
      </c>
      <c r="D1684">
        <v>0</v>
      </c>
      <c r="E1684">
        <v>0</v>
      </c>
      <c r="F1684">
        <v>2008</v>
      </c>
      <c r="G1684">
        <v>102</v>
      </c>
      <c r="H1684">
        <v>0</v>
      </c>
      <c r="I1684">
        <v>0</v>
      </c>
      <c r="J1684" t="s">
        <v>77</v>
      </c>
      <c r="K1684" t="s">
        <v>57</v>
      </c>
      <c r="L1684" t="s">
        <v>59</v>
      </c>
      <c r="M1684" t="s">
        <v>100</v>
      </c>
      <c r="N1684" t="s">
        <v>61</v>
      </c>
      <c r="O1684" t="s">
        <v>60</v>
      </c>
      <c r="P1684" t="s">
        <v>63</v>
      </c>
      <c r="Q1684" t="s">
        <v>62</v>
      </c>
      <c r="R1684" t="s">
        <v>65</v>
      </c>
      <c r="S1684" t="s">
        <v>64</v>
      </c>
      <c r="T1684">
        <v>0.74308675999999996</v>
      </c>
      <c r="U1684">
        <f>(T1684-0.014129973)/(27755.404-0.014129973)</f>
        <v>2.6263611875515366E-5</v>
      </c>
      <c r="V1684">
        <v>8.1920907000000001E-2</v>
      </c>
      <c r="W1684">
        <f>(V1684-0.006104506)/(0.96359551-0.006104506)</f>
        <v>7.9182363785425189E-2</v>
      </c>
      <c r="X1684">
        <v>0.88587569999999993</v>
      </c>
      <c r="Y1684">
        <f>(X1684-0.026912883)/(0.97887218-0.026912883)</f>
        <v>0.90231044510719238</v>
      </c>
      <c r="Z1684">
        <v>4.5197741000000003E-3</v>
      </c>
      <c r="AA1684">
        <f>(Z1684-0)/(0.8541435-0)</f>
        <v>5.2915863669278059E-3</v>
      </c>
      <c r="AB1684">
        <v>8.4745762999999998E-3</v>
      </c>
      <c r="AC1684">
        <f>(AB1684-0)/(0.90509456-0)</f>
        <v>9.3631943826952176E-3</v>
      </c>
      <c r="AD1684">
        <v>2.2598871E-3</v>
      </c>
      <c r="AE1684" s="3">
        <f>(AD1684-0)/(0.42788053-0)</f>
        <v>5.2815843244842196E-3</v>
      </c>
      <c r="AF1684">
        <v>1.1299435E-3</v>
      </c>
      <c r="AG1684">
        <f>(AF1684-0)/(0.48863637-0)</f>
        <v>2.3124424815123769E-3</v>
      </c>
      <c r="AH1684">
        <v>19.399999999999999</v>
      </c>
      <c r="AI1684">
        <f>(AH1684-0)/(78.5-0)</f>
        <v>0.24713375796178341</v>
      </c>
      <c r="AJ1684">
        <v>40.200000000000003</v>
      </c>
      <c r="AK1684">
        <f>(AJ1684-5.8)/(57.3-5.8)</f>
        <v>0.66796116504854375</v>
      </c>
      <c r="AL1684">
        <v>22.3</v>
      </c>
      <c r="AM1684">
        <f>(AL1684-5.5)/(55.8-5.5)</f>
        <v>0.33399602385685889</v>
      </c>
      <c r="AN1684">
        <v>18.100000000000001</v>
      </c>
      <c r="AO1684">
        <f>(AN1684-1.2)/(66.3-1.2)</f>
        <v>0.2596006144393242</v>
      </c>
      <c r="AP1684">
        <v>0.2118644067796609</v>
      </c>
      <c r="AQ1684">
        <v>0.25480225988700572</v>
      </c>
      <c r="AR1684">
        <v>0.28079096045197732</v>
      </c>
      <c r="AS1684">
        <v>0.25254237288135589</v>
      </c>
      <c r="AT1684" t="s">
        <v>147</v>
      </c>
      <c r="AU1684" t="s">
        <v>104</v>
      </c>
      <c r="AZ1684">
        <v>0</v>
      </c>
      <c r="BA1684" t="s">
        <v>74</v>
      </c>
      <c r="BB1684">
        <v>0</v>
      </c>
      <c r="BC1684" t="s">
        <v>74</v>
      </c>
    </row>
    <row r="1685" spans="1:55">
      <c r="A1685" s="1">
        <v>1683</v>
      </c>
      <c r="B1685" t="s">
        <v>1190</v>
      </c>
      <c r="C1685" t="s">
        <v>1026</v>
      </c>
      <c r="D1685">
        <v>2</v>
      </c>
      <c r="E1685">
        <v>0</v>
      </c>
      <c r="F1685">
        <v>5890</v>
      </c>
      <c r="G1685">
        <v>11</v>
      </c>
      <c r="H1685">
        <v>3.086896125945362</v>
      </c>
      <c r="I1685">
        <v>2</v>
      </c>
      <c r="J1685" t="s">
        <v>77</v>
      </c>
      <c r="K1685" t="s">
        <v>57</v>
      </c>
      <c r="L1685" t="s">
        <v>59</v>
      </c>
      <c r="M1685" t="s">
        <v>58</v>
      </c>
      <c r="N1685" t="s">
        <v>61</v>
      </c>
      <c r="O1685" t="s">
        <v>60</v>
      </c>
      <c r="P1685" t="s">
        <v>63</v>
      </c>
      <c r="Q1685" t="s">
        <v>62</v>
      </c>
      <c r="R1685" t="s">
        <v>64</v>
      </c>
      <c r="S1685" t="s">
        <v>65</v>
      </c>
      <c r="T1685">
        <v>3.7088912000000009</v>
      </c>
      <c r="U1685">
        <f>(T1685-0.014129973)/(27755.404-0.014129973)</f>
        <v>1.3311869313678665E-4</v>
      </c>
      <c r="V1685">
        <v>4.1071106000000003E-2</v>
      </c>
      <c r="W1685">
        <f>(V1685-0.006104506)/(0.96359551-0.006104506)</f>
        <v>3.6518985404483235E-2</v>
      </c>
      <c r="X1685">
        <v>0.93323683999999996</v>
      </c>
      <c r="Y1685">
        <f>(X1685-0.026912883)/(0.97887218-0.026912883)</f>
        <v>0.95206166887196231</v>
      </c>
      <c r="Z1685">
        <v>7.0562693000000001E-3</v>
      </c>
      <c r="AA1685">
        <f>(Z1685-0)/(0.8541435-0)</f>
        <v>8.2612222653453433E-3</v>
      </c>
      <c r="AB1685">
        <v>5.6088292000000001E-3</v>
      </c>
      <c r="AC1685">
        <f>(AB1685-0)/(0.90509456-0)</f>
        <v>6.1969538298849132E-3</v>
      </c>
      <c r="AD1685">
        <v>5.246969399999999E-3</v>
      </c>
      <c r="AE1685" s="3">
        <f>(AD1685-0)/(0.42788053-0)</f>
        <v>1.2262697253366492E-2</v>
      </c>
      <c r="AF1685">
        <v>0</v>
      </c>
      <c r="AG1685">
        <f>(AF1685-0)/(0.48863637-0)</f>
        <v>0</v>
      </c>
      <c r="AH1685">
        <v>19.899999999999999</v>
      </c>
      <c r="AI1685">
        <f>(AH1685-0)/(78.5-0)</f>
        <v>0.2535031847133758</v>
      </c>
      <c r="AJ1685">
        <v>35.9</v>
      </c>
      <c r="AK1685">
        <f>(AJ1685-5.8)/(57.3-5.8)</f>
        <v>0.58446601941747567</v>
      </c>
      <c r="AL1685">
        <v>36.1</v>
      </c>
      <c r="AM1685">
        <f>(AL1685-5.5)/(55.8-5.5)</f>
        <v>0.60834990059642158</v>
      </c>
      <c r="AN1685">
        <v>8.1</v>
      </c>
      <c r="AO1685">
        <f>(AN1685-1.2)/(66.3-1.2)</f>
        <v>0.10599078341013825</v>
      </c>
      <c r="AP1685">
        <v>0.21838248597792659</v>
      </c>
      <c r="AQ1685">
        <v>0.27447077980821422</v>
      </c>
      <c r="AR1685">
        <v>0.28098425909173141</v>
      </c>
      <c r="AS1685">
        <v>0.22616247512212781</v>
      </c>
      <c r="AT1685" t="s">
        <v>72</v>
      </c>
      <c r="AU1685" t="s">
        <v>66</v>
      </c>
      <c r="AZ1685">
        <v>0.76476190499999996</v>
      </c>
      <c r="BA1685" t="s">
        <v>67</v>
      </c>
      <c r="BB1685">
        <v>1.338095238</v>
      </c>
      <c r="BC1685" t="s">
        <v>67</v>
      </c>
    </row>
    <row r="1686" spans="1:55">
      <c r="A1686" s="1">
        <v>1684</v>
      </c>
      <c r="B1686" t="s">
        <v>1190</v>
      </c>
      <c r="C1686" t="s">
        <v>105</v>
      </c>
      <c r="D1686">
        <v>5</v>
      </c>
      <c r="E1686">
        <v>0</v>
      </c>
      <c r="F1686">
        <v>3225</v>
      </c>
      <c r="G1686">
        <v>22</v>
      </c>
      <c r="H1686">
        <v>7.0472163495419311</v>
      </c>
      <c r="I1686">
        <v>5</v>
      </c>
      <c r="J1686" t="s">
        <v>77</v>
      </c>
      <c r="K1686" t="s">
        <v>57</v>
      </c>
      <c r="L1686" t="s">
        <v>59</v>
      </c>
      <c r="M1686" t="s">
        <v>100</v>
      </c>
      <c r="N1686" t="s">
        <v>63</v>
      </c>
      <c r="O1686" t="s">
        <v>61</v>
      </c>
      <c r="P1686" t="s">
        <v>60</v>
      </c>
      <c r="Q1686" t="s">
        <v>62</v>
      </c>
      <c r="R1686" t="s">
        <v>65</v>
      </c>
      <c r="S1686" t="s">
        <v>64</v>
      </c>
      <c r="T1686">
        <v>2.0270144999999999</v>
      </c>
      <c r="U1686">
        <f>(T1686-0.014129973)/(27755.404-0.014129973)</f>
        <v>7.2522293378905501E-5</v>
      </c>
      <c r="V1686">
        <v>2.1832616999999999E-2</v>
      </c>
      <c r="W1686">
        <f>(V1686-0.006104506)/(0.96359551-0.006104506)</f>
        <v>1.6426379918238896E-2</v>
      </c>
      <c r="X1686">
        <v>0.95765792999999999</v>
      </c>
      <c r="Y1686">
        <f>(X1686-0.026912883)/(0.97887218-0.026912883)</f>
        <v>0.97771517115610473</v>
      </c>
      <c r="Z1686">
        <v>1.6539860999999999E-3</v>
      </c>
      <c r="AA1686">
        <f>(Z1686-0)/(0.8541435-0)</f>
        <v>1.93642649039652E-3</v>
      </c>
      <c r="AB1686">
        <v>2.6463777999999999E-3</v>
      </c>
      <c r="AC1686">
        <f>(AB1686-0)/(0.90509456-0)</f>
        <v>2.9238688607298668E-3</v>
      </c>
      <c r="AD1686">
        <v>1.9847832E-3</v>
      </c>
      <c r="AE1686" s="3">
        <f>(AD1686-0)/(0.42788053-0)</f>
        <v>4.6386387340410186E-3</v>
      </c>
      <c r="AF1686">
        <v>0</v>
      </c>
      <c r="AG1686">
        <f>(AF1686-0)/(0.48863637-0)</f>
        <v>0</v>
      </c>
      <c r="AH1686">
        <v>16.600000000000001</v>
      </c>
      <c r="AI1686">
        <f>(AH1686-0)/(78.5-0)</f>
        <v>0.21146496815286625</v>
      </c>
      <c r="AJ1686">
        <v>40.6</v>
      </c>
      <c r="AK1686">
        <f>(AJ1686-5.8)/(57.3-5.8)</f>
        <v>0.6757281553398059</v>
      </c>
      <c r="AL1686">
        <v>35.5</v>
      </c>
      <c r="AM1686">
        <f>(AL1686-5.5)/(55.8-5.5)</f>
        <v>0.59642147117296229</v>
      </c>
      <c r="AN1686">
        <v>7.3</v>
      </c>
      <c r="AO1686">
        <f>(AN1686-1.2)/(66.3-1.2)</f>
        <v>9.3701996927803385E-2</v>
      </c>
      <c r="AP1686">
        <v>0.21204101885544169</v>
      </c>
      <c r="AQ1686">
        <v>0.23155805491233869</v>
      </c>
      <c r="AR1686">
        <v>0.27423089646046978</v>
      </c>
      <c r="AS1686">
        <v>0.28217002977174999</v>
      </c>
      <c r="AT1686" t="s">
        <v>79</v>
      </c>
      <c r="AU1686" t="s">
        <v>72</v>
      </c>
      <c r="AZ1686">
        <v>-0.44285714300000001</v>
      </c>
      <c r="BA1686" t="s">
        <v>74</v>
      </c>
      <c r="BB1686">
        <v>-0.45741496599999998</v>
      </c>
      <c r="BC1686" t="s">
        <v>74</v>
      </c>
    </row>
    <row r="1687" spans="1:55">
      <c r="A1687" s="1">
        <v>1685</v>
      </c>
      <c r="B1687" t="s">
        <v>1190</v>
      </c>
      <c r="C1687" t="s">
        <v>1204</v>
      </c>
      <c r="D1687">
        <v>1</v>
      </c>
      <c r="E1687">
        <v>0</v>
      </c>
      <c r="F1687">
        <v>2756</v>
      </c>
      <c r="G1687">
        <v>3</v>
      </c>
      <c r="H1687">
        <v>12.09482341557813</v>
      </c>
      <c r="I1687">
        <v>1</v>
      </c>
      <c r="J1687" t="s">
        <v>77</v>
      </c>
      <c r="K1687" t="s">
        <v>57</v>
      </c>
      <c r="L1687" t="s">
        <v>59</v>
      </c>
      <c r="M1687" t="s">
        <v>58</v>
      </c>
      <c r="N1687" t="s">
        <v>61</v>
      </c>
      <c r="O1687" t="s">
        <v>60</v>
      </c>
      <c r="P1687" t="s">
        <v>62</v>
      </c>
      <c r="Q1687" t="s">
        <v>63</v>
      </c>
      <c r="R1687" t="s">
        <v>65</v>
      </c>
      <c r="S1687" t="s">
        <v>64</v>
      </c>
      <c r="T1687">
        <v>1.0331646000000001</v>
      </c>
      <c r="U1687">
        <f>(T1687-0.014129973)/(27755.404-0.014129973)</f>
        <v>3.6714837434168202E-5</v>
      </c>
      <c r="V1687">
        <v>2.3389569999999998E-2</v>
      </c>
      <c r="W1687">
        <f>(V1687-0.006104506)/(0.96359551-0.006104506)</f>
        <v>1.8052455770122305E-2</v>
      </c>
      <c r="X1687">
        <v>0.95590489999999995</v>
      </c>
      <c r="Y1687">
        <f>(X1687-0.026912883)/(0.97887218-0.026912883)</f>
        <v>0.97587367435521766</v>
      </c>
      <c r="Z1687">
        <v>4.6012270999999999E-3</v>
      </c>
      <c r="AA1687">
        <f>(Z1687-0)/(0.8541435-0)</f>
        <v>5.3869485630927355E-3</v>
      </c>
      <c r="AB1687">
        <v>4.6012270999999999E-3</v>
      </c>
      <c r="AC1687">
        <f>(AB1687-0)/(0.90509456-0)</f>
        <v>5.0836976635899788E-3</v>
      </c>
      <c r="AD1687">
        <v>1.9171779E-3</v>
      </c>
      <c r="AE1687" s="3">
        <f>(AD1687-0)/(0.42788053-0)</f>
        <v>4.4806383221036028E-3</v>
      </c>
      <c r="AF1687">
        <v>0</v>
      </c>
      <c r="AG1687">
        <f>(AF1687-0)/(0.48863637-0)</f>
        <v>0</v>
      </c>
      <c r="AH1687">
        <v>20</v>
      </c>
      <c r="AI1687">
        <f>(AH1687-0)/(78.5-0)</f>
        <v>0.25477707006369427</v>
      </c>
      <c r="AJ1687">
        <v>44.9</v>
      </c>
      <c r="AK1687">
        <f>(AJ1687-5.8)/(57.3-5.8)</f>
        <v>0.75922330097087376</v>
      </c>
      <c r="AL1687">
        <v>30.5</v>
      </c>
      <c r="AM1687">
        <f>(AL1687-5.5)/(55.8-5.5)</f>
        <v>0.49701789264413521</v>
      </c>
      <c r="AN1687">
        <v>4.5999999999999996</v>
      </c>
      <c r="AO1687">
        <f>(AN1687-1.2)/(66.3-1.2)</f>
        <v>5.2227342549923193E-2</v>
      </c>
      <c r="AP1687">
        <v>0.2392638036809816</v>
      </c>
      <c r="AQ1687">
        <v>0.25651840490797551</v>
      </c>
      <c r="AR1687">
        <v>0.2653374233128834</v>
      </c>
      <c r="AS1687">
        <v>0.23888036809815941</v>
      </c>
      <c r="AT1687" t="s">
        <v>79</v>
      </c>
      <c r="AU1687" t="s">
        <v>72</v>
      </c>
      <c r="AZ1687">
        <v>7.7142856999999995E-2</v>
      </c>
      <c r="BA1687" t="s">
        <v>67</v>
      </c>
      <c r="BB1687">
        <v>0.15428571399999999</v>
      </c>
      <c r="BC1687" t="s">
        <v>67</v>
      </c>
    </row>
    <row r="1688" spans="1:55">
      <c r="A1688" s="1">
        <v>1686</v>
      </c>
      <c r="B1688" t="s">
        <v>1190</v>
      </c>
      <c r="C1688" t="s">
        <v>1205</v>
      </c>
      <c r="D1688">
        <v>4</v>
      </c>
      <c r="E1688">
        <v>0</v>
      </c>
      <c r="F1688">
        <v>4959</v>
      </c>
      <c r="G1688">
        <v>14</v>
      </c>
      <c r="H1688">
        <v>5.7615302624377041</v>
      </c>
      <c r="I1688">
        <v>4</v>
      </c>
      <c r="J1688" t="s">
        <v>77</v>
      </c>
      <c r="K1688" t="s">
        <v>57</v>
      </c>
      <c r="L1688" t="s">
        <v>59</v>
      </c>
      <c r="M1688" t="s">
        <v>100</v>
      </c>
      <c r="N1688" t="s">
        <v>61</v>
      </c>
      <c r="O1688" t="s">
        <v>63</v>
      </c>
      <c r="P1688" t="s">
        <v>60</v>
      </c>
      <c r="Q1688" t="s">
        <v>62</v>
      </c>
      <c r="R1688" t="s">
        <v>65</v>
      </c>
      <c r="S1688" t="s">
        <v>64</v>
      </c>
      <c r="T1688">
        <v>2.5314860000000001</v>
      </c>
      <c r="U1688">
        <f>(T1688-0.014129973)/(27755.404-0.014129973)</f>
        <v>9.0697916288990364E-5</v>
      </c>
      <c r="V1688">
        <v>4.4750795000000003E-2</v>
      </c>
      <c r="W1688">
        <f>(V1688-0.006104506)/(0.96359551-0.006104506)</f>
        <v>4.0362038743499258E-2</v>
      </c>
      <c r="X1688">
        <v>0.92979853999999995</v>
      </c>
      <c r="Y1688">
        <f>(X1688-0.026912883)/(0.97887218-0.026912883)</f>
        <v>0.94844985478407484</v>
      </c>
      <c r="Z1688">
        <v>4.4538705000000001E-3</v>
      </c>
      <c r="AA1688">
        <f>(Z1688-0)/(0.8541435-0)</f>
        <v>5.2144288401187863E-3</v>
      </c>
      <c r="AB1688">
        <v>5.9384941000000004E-3</v>
      </c>
      <c r="AC1688">
        <f>(AB1688-0)/(0.90509456-0)</f>
        <v>6.5611863803490328E-3</v>
      </c>
      <c r="AD1688">
        <v>2.9692471E-3</v>
      </c>
      <c r="AE1688" s="3">
        <f>(AD1688-0)/(0.42788053-0)</f>
        <v>6.9394302657332877E-3</v>
      </c>
      <c r="AF1688">
        <v>6.3626724000000006E-4</v>
      </c>
      <c r="AG1688">
        <f>(AF1688-0)/(0.48863637-0)</f>
        <v>1.3021282881583295E-3</v>
      </c>
      <c r="AH1688">
        <v>18.899999999999999</v>
      </c>
      <c r="AI1688">
        <f>(AH1688-0)/(78.5-0)</f>
        <v>0.24076433121019106</v>
      </c>
      <c r="AJ1688">
        <v>36.4</v>
      </c>
      <c r="AK1688">
        <f>(AJ1688-5.8)/(57.3-5.8)</f>
        <v>0.59417475728155333</v>
      </c>
      <c r="AL1688">
        <v>33.200000000000003</v>
      </c>
      <c r="AM1688">
        <f>(AL1688-5.5)/(55.8-5.5)</f>
        <v>0.55069582504970183</v>
      </c>
      <c r="AN1688">
        <v>11.4</v>
      </c>
      <c r="AO1688">
        <f>(AN1688-1.2)/(66.3-1.2)</f>
        <v>0.15668202764976963</v>
      </c>
      <c r="AP1688">
        <v>0.24072110286320261</v>
      </c>
      <c r="AQ1688">
        <v>0.2449628844114527</v>
      </c>
      <c r="AR1688">
        <v>0.26383881230116651</v>
      </c>
      <c r="AS1688">
        <v>0.2504772004241782</v>
      </c>
      <c r="AT1688" t="s">
        <v>72</v>
      </c>
      <c r="AU1688" t="s">
        <v>72</v>
      </c>
      <c r="AZ1688">
        <v>0.30304761899999999</v>
      </c>
      <c r="BA1688" t="s">
        <v>67</v>
      </c>
      <c r="BB1688">
        <v>-0.180952381</v>
      </c>
      <c r="BC1688" t="s">
        <v>74</v>
      </c>
    </row>
    <row r="1689" spans="1:55">
      <c r="A1689" s="1">
        <v>1687</v>
      </c>
      <c r="B1689" t="s">
        <v>1190</v>
      </c>
      <c r="C1689" t="s">
        <v>1206</v>
      </c>
      <c r="D1689">
        <v>38</v>
      </c>
      <c r="E1689">
        <v>3</v>
      </c>
      <c r="F1689">
        <v>22311</v>
      </c>
      <c r="G1689">
        <v>28</v>
      </c>
      <c r="H1689">
        <v>6.0828419037374264</v>
      </c>
      <c r="I1689">
        <v>38</v>
      </c>
      <c r="J1689" t="s">
        <v>77</v>
      </c>
      <c r="K1689" t="s">
        <v>57</v>
      </c>
      <c r="L1689" t="s">
        <v>59</v>
      </c>
      <c r="M1689" t="s">
        <v>58</v>
      </c>
      <c r="N1689" t="s">
        <v>61</v>
      </c>
      <c r="O1689" t="s">
        <v>60</v>
      </c>
      <c r="P1689" t="s">
        <v>62</v>
      </c>
      <c r="Q1689" t="s">
        <v>63</v>
      </c>
      <c r="R1689" t="s">
        <v>64</v>
      </c>
      <c r="S1689" t="s">
        <v>65</v>
      </c>
      <c r="T1689">
        <v>9.7461757999999996</v>
      </c>
      <c r="U1689">
        <f>(T1689-0.014129973)/(27755.404-0.014129973)</f>
        <v>3.5063625020485194E-4</v>
      </c>
      <c r="V1689">
        <v>2.7264690000000001E-2</v>
      </c>
      <c r="W1689">
        <f>(V1689-0.006104506)/(0.96359551-0.006104506)</f>
        <v>2.2099616509817364E-2</v>
      </c>
      <c r="X1689">
        <v>0.94207417999999998</v>
      </c>
      <c r="Y1689">
        <f>(X1689-0.026912883)/(0.97887218-0.026912883)</f>
        <v>0.9613449859505917</v>
      </c>
      <c r="Z1689">
        <v>7.3047038000000003E-3</v>
      </c>
      <c r="AA1689">
        <f>(Z1689-0)/(0.8541435-0)</f>
        <v>8.5520803003242447E-3</v>
      </c>
      <c r="AB1689">
        <v>5.4901595999999999E-3</v>
      </c>
      <c r="AC1689">
        <f>(AB1689-0)/(0.90509456-0)</f>
        <v>6.0658408995409273E-3</v>
      </c>
      <c r="AD1689">
        <v>4.8387846999999994E-3</v>
      </c>
      <c r="AE1689" s="3">
        <f>(AD1689-0)/(0.42788053-0)</f>
        <v>1.1308728396685869E-2</v>
      </c>
      <c r="AF1689">
        <v>2.3263388999999999E-4</v>
      </c>
      <c r="AG1689">
        <f>(AF1689-0)/(0.48863637-0)</f>
        <v>4.760879547300173E-4</v>
      </c>
      <c r="AH1689">
        <v>20.2</v>
      </c>
      <c r="AI1689">
        <f>(AH1689-0)/(78.5-0)</f>
        <v>0.25732484076433121</v>
      </c>
      <c r="AJ1689">
        <v>34.299999999999997</v>
      </c>
      <c r="AK1689">
        <f>(AJ1689-5.8)/(57.3-5.8)</f>
        <v>0.55339805825242716</v>
      </c>
      <c r="AL1689">
        <v>35.200000000000003</v>
      </c>
      <c r="AM1689">
        <f>(AL1689-5.5)/(55.8-5.5)</f>
        <v>0.5904572564612327</v>
      </c>
      <c r="AN1689">
        <v>10.3</v>
      </c>
      <c r="AO1689">
        <f>(AN1689-1.2)/(66.3-1.2)</f>
        <v>0.13978494623655918</v>
      </c>
      <c r="AP1689">
        <v>0.24608011910854699</v>
      </c>
      <c r="AQ1689">
        <v>0.26804075745591588</v>
      </c>
      <c r="AR1689">
        <v>0.2777648536732889</v>
      </c>
      <c r="AS1689">
        <v>0.2081142697622482</v>
      </c>
      <c r="AT1689" t="s">
        <v>72</v>
      </c>
      <c r="AU1689" t="s">
        <v>72</v>
      </c>
      <c r="AZ1689">
        <v>-0.34836507900000002</v>
      </c>
      <c r="BA1689" t="s">
        <v>74</v>
      </c>
      <c r="BB1689">
        <v>6.3777777999999993E-2</v>
      </c>
      <c r="BC1689" t="s">
        <v>67</v>
      </c>
    </row>
    <row r="1690" spans="1:55">
      <c r="A1690" s="1">
        <v>1688</v>
      </c>
      <c r="B1690" t="s">
        <v>1190</v>
      </c>
      <c r="C1690" t="s">
        <v>1207</v>
      </c>
      <c r="D1690">
        <v>0</v>
      </c>
      <c r="E1690">
        <v>0</v>
      </c>
      <c r="F1690">
        <v>2057</v>
      </c>
      <c r="G1690">
        <v>102</v>
      </c>
      <c r="H1690">
        <v>0</v>
      </c>
      <c r="I1690">
        <v>0</v>
      </c>
      <c r="J1690" t="s">
        <v>77</v>
      </c>
      <c r="K1690" t="s">
        <v>57</v>
      </c>
      <c r="L1690" t="s">
        <v>59</v>
      </c>
      <c r="M1690" t="s">
        <v>100</v>
      </c>
      <c r="N1690" t="s">
        <v>61</v>
      </c>
      <c r="O1690" t="s">
        <v>63</v>
      </c>
      <c r="P1690" t="s">
        <v>60</v>
      </c>
      <c r="Q1690" t="s">
        <v>62</v>
      </c>
      <c r="R1690" t="s">
        <v>65</v>
      </c>
      <c r="S1690" t="s">
        <v>64</v>
      </c>
      <c r="T1690">
        <v>0.42946887</v>
      </c>
      <c r="U1690">
        <f>(T1690-0.014129973)/(27755.404-0.014129973)</f>
        <v>1.4964260957779727E-5</v>
      </c>
      <c r="V1690">
        <v>5.8513444000000012E-2</v>
      </c>
      <c r="W1690">
        <f>(V1690-0.006104506)/(0.96359551-0.006104506)</f>
        <v>5.4735697548130707E-2</v>
      </c>
      <c r="X1690">
        <v>0.91302055000000004</v>
      </c>
      <c r="Y1690">
        <f>(X1690-0.026912883)/(0.97887218-0.026912883)</f>
        <v>0.93082516216026845</v>
      </c>
      <c r="Z1690">
        <v>3.6900369000000001E-3</v>
      </c>
      <c r="AA1690">
        <f>(Z1690-0)/(0.8541435-0)</f>
        <v>4.320160371178848E-3</v>
      </c>
      <c r="AB1690">
        <v>1.0015815000000001E-2</v>
      </c>
      <c r="AC1690">
        <f>(AB1690-0)/(0.90509456-0)</f>
        <v>1.1066042646416968E-2</v>
      </c>
      <c r="AD1690">
        <v>0</v>
      </c>
      <c r="AE1690" s="3">
        <f>(AD1690-0)/(0.42788053-0)</f>
        <v>0</v>
      </c>
      <c r="AF1690">
        <v>0</v>
      </c>
      <c r="AG1690">
        <f>(AF1690-0)/(0.48863637-0)</f>
        <v>0</v>
      </c>
      <c r="AH1690">
        <v>24.9</v>
      </c>
      <c r="AI1690">
        <f>(AH1690-0)/(78.5-0)</f>
        <v>0.31719745222929935</v>
      </c>
      <c r="AJ1690">
        <v>37</v>
      </c>
      <c r="AK1690">
        <f>(AJ1690-5.8)/(57.3-5.8)</f>
        <v>0.60582524271844662</v>
      </c>
      <c r="AL1690">
        <v>31.3</v>
      </c>
      <c r="AM1690">
        <f>(AL1690-5.5)/(55.8-5.5)</f>
        <v>0.51292246520874751</v>
      </c>
      <c r="AN1690">
        <v>6.8</v>
      </c>
      <c r="AO1690">
        <f>(AN1690-1.2)/(66.3-1.2)</f>
        <v>8.6021505376344093E-2</v>
      </c>
      <c r="AP1690">
        <v>0.21296784396415391</v>
      </c>
      <c r="AQ1690">
        <v>0.22561939905113329</v>
      </c>
      <c r="AR1690">
        <v>0.28202424881391669</v>
      </c>
      <c r="AS1690">
        <v>0.27938850817079602</v>
      </c>
      <c r="AT1690" t="s">
        <v>147</v>
      </c>
      <c r="AU1690" t="s">
        <v>104</v>
      </c>
      <c r="AZ1690">
        <v>0</v>
      </c>
      <c r="BA1690" t="s">
        <v>74</v>
      </c>
      <c r="BB1690">
        <v>0</v>
      </c>
      <c r="BC1690" t="s">
        <v>74</v>
      </c>
    </row>
    <row r="1691" spans="1:55">
      <c r="A1691" s="1">
        <v>1689</v>
      </c>
      <c r="B1691" t="s">
        <v>1190</v>
      </c>
      <c r="C1691" t="s">
        <v>332</v>
      </c>
      <c r="D1691">
        <v>0</v>
      </c>
      <c r="E1691">
        <v>0</v>
      </c>
      <c r="F1691">
        <v>2049</v>
      </c>
      <c r="G1691">
        <v>102</v>
      </c>
      <c r="H1691">
        <v>0</v>
      </c>
      <c r="I1691">
        <v>0</v>
      </c>
      <c r="J1691" t="s">
        <v>77</v>
      </c>
      <c r="K1691" t="s">
        <v>57</v>
      </c>
      <c r="L1691" t="s">
        <v>59</v>
      </c>
      <c r="M1691" t="s">
        <v>100</v>
      </c>
      <c r="N1691" t="s">
        <v>63</v>
      </c>
      <c r="O1691" t="s">
        <v>61</v>
      </c>
      <c r="P1691" t="s">
        <v>60</v>
      </c>
      <c r="Q1691" t="s">
        <v>62</v>
      </c>
      <c r="R1691" t="s">
        <v>65</v>
      </c>
      <c r="S1691" t="s">
        <v>64</v>
      </c>
      <c r="T1691">
        <v>1.3475220999999999</v>
      </c>
      <c r="U1691">
        <f>(T1691-0.014129973)/(27755.404-0.014129973)</f>
        <v>4.8040835788796754E-5</v>
      </c>
      <c r="V1691">
        <v>1.4091595E-2</v>
      </c>
      <c r="W1691">
        <f>(V1691-0.006104506)/(0.96359551-0.006104506)</f>
        <v>8.3416856833466394E-3</v>
      </c>
      <c r="X1691">
        <v>0.97684950000000004</v>
      </c>
      <c r="Y1691">
        <f>(X1691-0.026912883)/(0.97887218-0.026912883)</f>
        <v>0.99787524529003069</v>
      </c>
      <c r="Z1691">
        <v>2.0130848999999999E-3</v>
      </c>
      <c r="AA1691">
        <f>(Z1691-0)/(0.8541435-0)</f>
        <v>2.3568462442200874E-3</v>
      </c>
      <c r="AB1691">
        <v>2.5163563000000001E-3</v>
      </c>
      <c r="AC1691">
        <f>(AB1691-0)/(0.90509456-0)</f>
        <v>2.7802137049636006E-3</v>
      </c>
      <c r="AD1691">
        <v>1.0065425E-3</v>
      </c>
      <c r="AE1691" s="3">
        <f>(AD1691-0)/(0.42788053-0)</f>
        <v>2.3523914490804244E-3</v>
      </c>
      <c r="AF1691">
        <v>0</v>
      </c>
      <c r="AG1691">
        <f>(AF1691-0)/(0.48863637-0)</f>
        <v>0</v>
      </c>
      <c r="AH1691">
        <v>22.2</v>
      </c>
      <c r="AI1691">
        <f>(AH1691-0)/(78.5-0)</f>
        <v>0.28280254777070063</v>
      </c>
      <c r="AJ1691">
        <v>43.4</v>
      </c>
      <c r="AK1691">
        <f>(AJ1691-5.8)/(57.3-5.8)</f>
        <v>0.73009708737864076</v>
      </c>
      <c r="AL1691">
        <v>30.5</v>
      </c>
      <c r="AM1691">
        <f>(AL1691-5.5)/(55.8-5.5)</f>
        <v>0.49701789264413521</v>
      </c>
      <c r="AN1691">
        <v>3.9</v>
      </c>
      <c r="AO1691">
        <f>(AN1691-1.2)/(66.3-1.2)</f>
        <v>4.1474654377880192E-2</v>
      </c>
      <c r="AP1691">
        <v>0.2048314041268243</v>
      </c>
      <c r="AQ1691">
        <v>0.23653749370910909</v>
      </c>
      <c r="AR1691">
        <v>0.27126321087065919</v>
      </c>
      <c r="AS1691">
        <v>0.28736789129340717</v>
      </c>
      <c r="AT1691" t="s">
        <v>147</v>
      </c>
      <c r="AU1691" t="s">
        <v>104</v>
      </c>
      <c r="AZ1691">
        <v>0</v>
      </c>
      <c r="BA1691" t="s">
        <v>74</v>
      </c>
      <c r="BB1691">
        <v>0</v>
      </c>
      <c r="BC1691" t="s">
        <v>74</v>
      </c>
    </row>
    <row r="1692" spans="1:55">
      <c r="A1692" s="1">
        <v>1690</v>
      </c>
      <c r="B1692" t="s">
        <v>1190</v>
      </c>
      <c r="C1692" t="s">
        <v>1208</v>
      </c>
      <c r="D1692">
        <v>11</v>
      </c>
      <c r="E1692">
        <v>0</v>
      </c>
      <c r="F1692">
        <v>2044</v>
      </c>
      <c r="G1692">
        <v>32</v>
      </c>
      <c r="H1692">
        <v>16.81751467710372</v>
      </c>
      <c r="I1692">
        <v>11</v>
      </c>
      <c r="J1692" t="s">
        <v>77</v>
      </c>
      <c r="K1692" t="s">
        <v>57</v>
      </c>
      <c r="L1692" t="s">
        <v>59</v>
      </c>
      <c r="M1692" t="s">
        <v>58</v>
      </c>
      <c r="N1692" t="s">
        <v>61</v>
      </c>
      <c r="O1692" t="s">
        <v>62</v>
      </c>
      <c r="P1692" t="s">
        <v>63</v>
      </c>
      <c r="Q1692" t="s">
        <v>60</v>
      </c>
      <c r="R1692" t="s">
        <v>64</v>
      </c>
      <c r="S1692" t="s">
        <v>65</v>
      </c>
      <c r="T1692">
        <v>1.682094</v>
      </c>
      <c r="U1692">
        <f>(T1692-0.014129973)/(27755.404-0.014129973)</f>
        <v>6.0095139531843924E-5</v>
      </c>
      <c r="V1692">
        <v>5.9118236999999997E-2</v>
      </c>
      <c r="W1692">
        <f>(V1692-0.006104506)/(0.96359551-0.006104506)</f>
        <v>5.5367341080522568E-2</v>
      </c>
      <c r="X1692">
        <v>0.91032064000000001</v>
      </c>
      <c r="Y1692">
        <f>(X1692-0.026912883)/(0.97887218-0.026912883)</f>
        <v>0.92798900098351589</v>
      </c>
      <c r="Z1692">
        <v>6.5130261000000004E-3</v>
      </c>
      <c r="AA1692">
        <f>(Z1692-0)/(0.8541435-0)</f>
        <v>7.6252129765080464E-3</v>
      </c>
      <c r="AB1692">
        <v>5.0100199999999996E-3</v>
      </c>
      <c r="AC1692">
        <f>(AB1692-0)/(0.90509456-0)</f>
        <v>5.5353553334802933E-3</v>
      </c>
      <c r="AD1692">
        <v>3.5070141000000002E-3</v>
      </c>
      <c r="AE1692" s="3">
        <f>(AD1692-0)/(0.42788053-0)</f>
        <v>8.1962460409217511E-3</v>
      </c>
      <c r="AF1692">
        <v>0</v>
      </c>
      <c r="AG1692">
        <f>(AF1692-0)/(0.48863637-0)</f>
        <v>0</v>
      </c>
      <c r="AH1692">
        <v>26.4</v>
      </c>
      <c r="AI1692">
        <f>(AH1692-0)/(78.5-0)</f>
        <v>0.33630573248407641</v>
      </c>
      <c r="AJ1692">
        <v>34.200000000000003</v>
      </c>
      <c r="AK1692">
        <f>(AJ1692-5.8)/(57.3-5.8)</f>
        <v>0.55145631067961165</v>
      </c>
      <c r="AL1692">
        <v>35.1</v>
      </c>
      <c r="AM1692">
        <f>(AL1692-5.5)/(55.8-5.5)</f>
        <v>0.58846918489065614</v>
      </c>
      <c r="AN1692">
        <v>4.3</v>
      </c>
      <c r="AO1692">
        <f>(AN1692-1.2)/(66.3-1.2)</f>
        <v>4.7619047619047616E-2</v>
      </c>
      <c r="AP1692">
        <v>0.24198396793587171</v>
      </c>
      <c r="AQ1692">
        <v>0.2374749498997997</v>
      </c>
      <c r="AR1692">
        <v>0.2815631262525049</v>
      </c>
      <c r="AS1692">
        <v>0.23897795591182361</v>
      </c>
      <c r="AT1692" t="s">
        <v>79</v>
      </c>
      <c r="AU1692" t="s">
        <v>72</v>
      </c>
      <c r="AZ1692">
        <v>0.40984802399999998</v>
      </c>
      <c r="BA1692" t="s">
        <v>67</v>
      </c>
      <c r="BB1692">
        <v>0.119756839</v>
      </c>
      <c r="BC1692" t="s">
        <v>67</v>
      </c>
    </row>
    <row r="1693" spans="1:55">
      <c r="A1693" s="1">
        <v>1691</v>
      </c>
      <c r="B1693" t="s">
        <v>1190</v>
      </c>
      <c r="C1693" t="s">
        <v>214</v>
      </c>
      <c r="D1693">
        <v>0</v>
      </c>
      <c r="E1693">
        <v>0</v>
      </c>
      <c r="F1693">
        <v>614</v>
      </c>
      <c r="G1693">
        <v>102</v>
      </c>
      <c r="H1693">
        <v>0</v>
      </c>
      <c r="I1693">
        <v>0</v>
      </c>
      <c r="J1693" t="s">
        <v>77</v>
      </c>
      <c r="K1693" t="s">
        <v>57</v>
      </c>
      <c r="L1693" t="s">
        <v>59</v>
      </c>
      <c r="M1693" t="s">
        <v>58</v>
      </c>
      <c r="N1693" t="s">
        <v>62</v>
      </c>
      <c r="O1693" t="s">
        <v>60</v>
      </c>
      <c r="P1693" t="s">
        <v>61</v>
      </c>
      <c r="Q1693" t="s">
        <v>63</v>
      </c>
      <c r="R1693" t="s">
        <v>64</v>
      </c>
      <c r="S1693" t="s">
        <v>65</v>
      </c>
      <c r="T1693">
        <v>0.32801855000000002</v>
      </c>
      <c r="U1693">
        <f>(T1693-0.014129973)/(27755.404-0.014129973)</f>
        <v>1.1309103509980516E-5</v>
      </c>
      <c r="V1693">
        <v>1.2121211999999999E-2</v>
      </c>
      <c r="W1693">
        <f>(V1693-0.006104506)/(0.96359551-0.006104506)</f>
        <v>6.2838250958648168E-3</v>
      </c>
      <c r="X1693">
        <v>0.97272729999999996</v>
      </c>
      <c r="Y1693">
        <f>(X1693-0.026912883)/(0.97887218-0.026912883)</f>
        <v>0.99354501813327012</v>
      </c>
      <c r="Z1693">
        <v>1.5151514999999999E-3</v>
      </c>
      <c r="AA1693">
        <f>(Z1693-0)/(0.8541435-0)</f>
        <v>1.7738840136347113E-3</v>
      </c>
      <c r="AB1693">
        <v>1.5151514999999999E-3</v>
      </c>
      <c r="AC1693">
        <f>(AB1693-0)/(0.90509456-0)</f>
        <v>1.6740256399287163E-3</v>
      </c>
      <c r="AD1693">
        <v>1.5151514999999999E-3</v>
      </c>
      <c r="AE1693" s="3">
        <f>(AD1693-0)/(0.42788053-0)</f>
        <v>3.5410620343019582E-3</v>
      </c>
      <c r="AF1693">
        <v>0</v>
      </c>
      <c r="AG1693">
        <f>(AF1693-0)/(0.48863637-0)</f>
        <v>0</v>
      </c>
      <c r="AH1693">
        <v>25.2</v>
      </c>
      <c r="AI1693">
        <f>(AH1693-0)/(78.5-0)</f>
        <v>0.32101910828025476</v>
      </c>
      <c r="AJ1693">
        <v>34.5</v>
      </c>
      <c r="AK1693">
        <f>(AJ1693-5.8)/(57.3-5.8)</f>
        <v>0.55728155339805829</v>
      </c>
      <c r="AL1693">
        <v>37.1</v>
      </c>
      <c r="AM1693">
        <f>(AL1693-5.5)/(55.8-5.5)</f>
        <v>0.62823061630218691</v>
      </c>
      <c r="AN1693">
        <v>3.2</v>
      </c>
      <c r="AO1693">
        <f>(AN1693-1.2)/(66.3-1.2)</f>
        <v>3.0721966205837177E-2</v>
      </c>
      <c r="AP1693">
        <v>0.2621212121212122</v>
      </c>
      <c r="AQ1693">
        <v>0.25909090909090909</v>
      </c>
      <c r="AR1693">
        <v>0.25303030303030288</v>
      </c>
      <c r="AS1693">
        <v>0.22575757575757571</v>
      </c>
      <c r="AT1693" t="s">
        <v>147</v>
      </c>
      <c r="AU1693" t="s">
        <v>104</v>
      </c>
      <c r="AZ1693">
        <v>0</v>
      </c>
      <c r="BA1693" t="s">
        <v>74</v>
      </c>
      <c r="BB1693">
        <v>0</v>
      </c>
      <c r="BC1693" t="s">
        <v>74</v>
      </c>
    </row>
    <row r="1694" spans="1:55">
      <c r="A1694" s="1">
        <v>1692</v>
      </c>
      <c r="B1694" t="s">
        <v>1190</v>
      </c>
      <c r="C1694" t="s">
        <v>740</v>
      </c>
      <c r="D1694">
        <v>2</v>
      </c>
      <c r="E1694">
        <v>0</v>
      </c>
      <c r="F1694">
        <v>2538</v>
      </c>
      <c r="G1694">
        <v>10</v>
      </c>
      <c r="H1694">
        <v>7.8802206461780928</v>
      </c>
      <c r="I1694">
        <v>2</v>
      </c>
      <c r="J1694" t="s">
        <v>77</v>
      </c>
      <c r="K1694" t="s">
        <v>57</v>
      </c>
      <c r="L1694" t="s">
        <v>59</v>
      </c>
      <c r="M1694" t="s">
        <v>58</v>
      </c>
      <c r="N1694" t="s">
        <v>63</v>
      </c>
      <c r="O1694" t="s">
        <v>60</v>
      </c>
      <c r="P1694" t="s">
        <v>62</v>
      </c>
      <c r="Q1694" t="s">
        <v>61</v>
      </c>
      <c r="R1694" t="s">
        <v>65</v>
      </c>
      <c r="S1694" t="s">
        <v>64</v>
      </c>
      <c r="T1694">
        <v>1.5964178</v>
      </c>
      <c r="U1694">
        <f>(T1694-0.014129973)/(27755.404-0.014129973)</f>
        <v>5.7008308455025885E-5</v>
      </c>
      <c r="V1694">
        <v>2.5042444000000001E-2</v>
      </c>
      <c r="W1694">
        <f>(V1694-0.006104506)/(0.96359551-0.006104506)</f>
        <v>1.9778711153300821E-2</v>
      </c>
      <c r="X1694">
        <v>0.96095079000000005</v>
      </c>
      <c r="Y1694">
        <f>(X1694-0.026912883)/(0.97887218-0.026912883)</f>
        <v>0.98117420560261626</v>
      </c>
      <c r="Z1694">
        <v>6.7911716000000014E-3</v>
      </c>
      <c r="AA1694">
        <f>(Z1694-0)/(0.8541435-0)</f>
        <v>7.9508555646679996E-3</v>
      </c>
      <c r="AB1694">
        <v>1.2733446E-3</v>
      </c>
      <c r="AC1694">
        <f>(AB1694-0)/(0.90509456-0)</f>
        <v>1.4068636099193879E-3</v>
      </c>
      <c r="AD1694">
        <v>1.2733446E-3</v>
      </c>
      <c r="AE1694" s="3">
        <f>(AD1694-0)/(0.42788053-0)</f>
        <v>2.9759348947240019E-3</v>
      </c>
      <c r="AF1694">
        <v>0</v>
      </c>
      <c r="AG1694">
        <f>(AF1694-0)/(0.48863637-0)</f>
        <v>0</v>
      </c>
      <c r="AH1694">
        <v>17.399999999999999</v>
      </c>
      <c r="AI1694">
        <f>(AH1694-0)/(78.5-0)</f>
        <v>0.22165605095541399</v>
      </c>
      <c r="AJ1694">
        <v>42.6</v>
      </c>
      <c r="AK1694">
        <f>(AJ1694-5.8)/(57.3-5.8)</f>
        <v>0.71456310679611657</v>
      </c>
      <c r="AL1694">
        <v>33.799999999999997</v>
      </c>
      <c r="AM1694">
        <f>(AL1694-5.5)/(55.8-5.5)</f>
        <v>0.562624254473161</v>
      </c>
      <c r="AN1694">
        <v>6.3</v>
      </c>
      <c r="AO1694">
        <f>(AN1694-1.2)/(66.3-1.2)</f>
        <v>7.83410138248848E-2</v>
      </c>
      <c r="AP1694">
        <v>0.25</v>
      </c>
      <c r="AQ1694">
        <v>0.25254668930390489</v>
      </c>
      <c r="AR1694">
        <v>0.24108658743633279</v>
      </c>
      <c r="AS1694">
        <v>0.25636672325976229</v>
      </c>
      <c r="AT1694" t="s">
        <v>79</v>
      </c>
      <c r="AU1694" t="s">
        <v>72</v>
      </c>
      <c r="AZ1694">
        <v>0.680857143</v>
      </c>
      <c r="BA1694" t="s">
        <v>67</v>
      </c>
      <c r="BB1694">
        <v>1.315428571</v>
      </c>
      <c r="BC1694" t="s">
        <v>67</v>
      </c>
    </row>
    <row r="1695" spans="1:55">
      <c r="A1695" s="1">
        <v>1693</v>
      </c>
      <c r="B1695" t="s">
        <v>1190</v>
      </c>
      <c r="C1695" t="s">
        <v>479</v>
      </c>
      <c r="D1695">
        <v>1160</v>
      </c>
      <c r="E1695">
        <v>28</v>
      </c>
      <c r="F1695">
        <v>58607</v>
      </c>
      <c r="G1695">
        <v>27</v>
      </c>
      <c r="H1695">
        <v>73.306879661069445</v>
      </c>
      <c r="I1695">
        <v>1160</v>
      </c>
      <c r="J1695" t="s">
        <v>56</v>
      </c>
      <c r="K1695" t="s">
        <v>57</v>
      </c>
      <c r="L1695" t="s">
        <v>59</v>
      </c>
      <c r="M1695" t="s">
        <v>58</v>
      </c>
      <c r="N1695" t="s">
        <v>60</v>
      </c>
      <c r="O1695" t="s">
        <v>62</v>
      </c>
      <c r="P1695" t="s">
        <v>61</v>
      </c>
      <c r="Q1695" t="s">
        <v>63</v>
      </c>
      <c r="R1695" t="s">
        <v>65</v>
      </c>
      <c r="S1695" t="s">
        <v>64</v>
      </c>
      <c r="T1695">
        <v>43.534016000000001</v>
      </c>
      <c r="U1695">
        <f>(T1695-0.014129973)/(27755.404-0.014129973)</f>
        <v>1.5679796331737733E-3</v>
      </c>
      <c r="V1695">
        <v>0.28547081000000002</v>
      </c>
      <c r="W1695">
        <f>(V1695-0.006104506)/(0.96359551-0.006104506)</f>
        <v>0.29176911619317941</v>
      </c>
      <c r="X1695">
        <v>0.65658121999999997</v>
      </c>
      <c r="Y1695">
        <f>(X1695-0.026912883)/(0.97887218-0.026912883)</f>
        <v>0.66144460060880106</v>
      </c>
      <c r="Z1695">
        <v>3.0613404E-2</v>
      </c>
      <c r="AA1695">
        <f>(Z1695-0)/(0.8541435-0)</f>
        <v>3.584105481104756E-2</v>
      </c>
      <c r="AB1695">
        <v>3.8307335E-3</v>
      </c>
      <c r="AC1695">
        <f>(AB1695-0)/(0.90509456-0)</f>
        <v>4.2324124674884799E-3</v>
      </c>
      <c r="AD1695">
        <v>1.1897998999999999E-2</v>
      </c>
      <c r="AE1695" s="3">
        <f>(AD1695-0)/(0.42788053-0)</f>
        <v>2.7806824956489607E-2</v>
      </c>
      <c r="AF1695">
        <v>8.1159610999999993E-4</v>
      </c>
      <c r="AG1695">
        <f>(AF1695-0)/(0.48863637-0)</f>
        <v>1.6609408546482121E-3</v>
      </c>
      <c r="AH1695">
        <v>20.9</v>
      </c>
      <c r="AI1695">
        <f>(AH1695-0)/(78.5-0)</f>
        <v>0.26624203821656051</v>
      </c>
      <c r="AJ1695">
        <v>32.700000000000003</v>
      </c>
      <c r="AK1695">
        <f>(AJ1695-5.8)/(57.3-5.8)</f>
        <v>0.52233009708737865</v>
      </c>
      <c r="AL1695">
        <v>31</v>
      </c>
      <c r="AM1695">
        <f>(AL1695-5.5)/(55.8-5.5)</f>
        <v>0.50695825049701793</v>
      </c>
      <c r="AN1695">
        <v>15.3</v>
      </c>
      <c r="AO1695">
        <f>(AN1695-1.2)/(66.3-1.2)</f>
        <v>0.21658986175115211</v>
      </c>
      <c r="AP1695">
        <v>0.29798561851737632</v>
      </c>
      <c r="AQ1695">
        <v>0.31511029590793249</v>
      </c>
      <c r="AR1695">
        <v>0.2383820020452222</v>
      </c>
      <c r="AS1695">
        <v>0.148522083529469</v>
      </c>
      <c r="AT1695" t="s">
        <v>79</v>
      </c>
      <c r="AU1695" t="s">
        <v>72</v>
      </c>
      <c r="AZ1695">
        <v>0.28757223300000001</v>
      </c>
      <c r="BA1695" t="s">
        <v>67</v>
      </c>
      <c r="BB1695">
        <v>0.22965611</v>
      </c>
      <c r="BC1695" t="s">
        <v>67</v>
      </c>
    </row>
    <row r="1696" spans="1:55">
      <c r="A1696" s="1">
        <v>1694</v>
      </c>
      <c r="B1696" t="s">
        <v>1190</v>
      </c>
      <c r="C1696" t="s">
        <v>396</v>
      </c>
      <c r="D1696">
        <v>44</v>
      </c>
      <c r="E1696">
        <v>7</v>
      </c>
      <c r="F1696">
        <v>9124</v>
      </c>
      <c r="G1696">
        <v>28</v>
      </c>
      <c r="H1696">
        <v>17.223022483872992</v>
      </c>
      <c r="I1696">
        <v>44</v>
      </c>
      <c r="J1696" t="s">
        <v>77</v>
      </c>
      <c r="K1696" t="s">
        <v>57</v>
      </c>
      <c r="L1696" t="s">
        <v>59</v>
      </c>
      <c r="M1696" t="s">
        <v>58</v>
      </c>
      <c r="N1696" t="s">
        <v>60</v>
      </c>
      <c r="O1696" t="s">
        <v>62</v>
      </c>
      <c r="P1696" t="s">
        <v>61</v>
      </c>
      <c r="Q1696" t="s">
        <v>63</v>
      </c>
      <c r="R1696" t="s">
        <v>65</v>
      </c>
      <c r="S1696" t="s">
        <v>64</v>
      </c>
      <c r="T1696">
        <v>6.6119985999999988</v>
      </c>
      <c r="U1696">
        <f>(T1696-0.014129973)/(27755.404-0.014129973)</f>
        <v>2.3771486035312463E-4</v>
      </c>
      <c r="V1696">
        <v>3.4267243000000003E-2</v>
      </c>
      <c r="W1696">
        <f>(V1696-0.006104506)/(0.96359551-0.006104506)</f>
        <v>2.9413056501155391E-2</v>
      </c>
      <c r="X1696">
        <v>0.94881462999999999</v>
      </c>
      <c r="Y1696">
        <f>(X1696-0.026912883)/(0.97887218-0.026912883)</f>
        <v>0.96842559330559275</v>
      </c>
      <c r="Z1696">
        <v>3.4482758000000001E-3</v>
      </c>
      <c r="AA1696">
        <f>(Z1696-0)/(0.8541435-0)</f>
        <v>4.0371153090786272E-3</v>
      </c>
      <c r="AB1696">
        <v>2.5862069000000001E-3</v>
      </c>
      <c r="AC1696">
        <f>(AB1696-0)/(0.90509456-0)</f>
        <v>2.8573886246758573E-3</v>
      </c>
      <c r="AD1696">
        <v>2.6939656000000002E-3</v>
      </c>
      <c r="AE1696" s="3">
        <f>(AD1696-0)/(0.42788053-0)</f>
        <v>6.2960696061585232E-3</v>
      </c>
      <c r="AF1696">
        <v>1.0775862E-4</v>
      </c>
      <c r="AG1696">
        <f>(AF1696-0)/(0.48863637-0)</f>
        <v>2.2052926596520026E-4</v>
      </c>
      <c r="AH1696">
        <v>26</v>
      </c>
      <c r="AI1696">
        <f>(AH1696-0)/(78.5-0)</f>
        <v>0.33121019108280253</v>
      </c>
      <c r="AJ1696">
        <v>37.9</v>
      </c>
      <c r="AK1696">
        <f>(AJ1696-5.8)/(57.3-5.8)</f>
        <v>0.62330097087378644</v>
      </c>
      <c r="AL1696">
        <v>30.7</v>
      </c>
      <c r="AM1696">
        <f>(AL1696-5.5)/(55.8-5.5)</f>
        <v>0.50099403578528834</v>
      </c>
      <c r="AN1696">
        <v>5.3</v>
      </c>
      <c r="AO1696">
        <f>(AN1696-1.2)/(66.3-1.2)</f>
        <v>6.2980030721966201E-2</v>
      </c>
      <c r="AP1696">
        <v>0.26379310344827589</v>
      </c>
      <c r="AQ1696">
        <v>0.27403017241379313</v>
      </c>
      <c r="AR1696">
        <v>0.26314655172413781</v>
      </c>
      <c r="AS1696">
        <v>0.19903017241379309</v>
      </c>
      <c r="AT1696" t="s">
        <v>79</v>
      </c>
      <c r="AU1696" t="s">
        <v>72</v>
      </c>
      <c r="AZ1696">
        <v>0.37837873799999999</v>
      </c>
      <c r="BA1696" t="s">
        <v>67</v>
      </c>
      <c r="BB1696">
        <v>0.64353488400000003</v>
      </c>
      <c r="BC1696" t="s">
        <v>67</v>
      </c>
    </row>
    <row r="1697" spans="1:55">
      <c r="A1697" s="1">
        <v>1695</v>
      </c>
      <c r="B1697" t="s">
        <v>1190</v>
      </c>
      <c r="C1697" t="s">
        <v>814</v>
      </c>
      <c r="D1697">
        <v>0</v>
      </c>
      <c r="E1697">
        <v>0</v>
      </c>
      <c r="F1697">
        <v>3423</v>
      </c>
      <c r="G1697">
        <v>102</v>
      </c>
      <c r="H1697">
        <v>0</v>
      </c>
      <c r="I1697">
        <v>0</v>
      </c>
      <c r="J1697" t="s">
        <v>77</v>
      </c>
      <c r="K1697" t="s">
        <v>57</v>
      </c>
      <c r="L1697" t="s">
        <v>59</v>
      </c>
      <c r="M1697" t="s">
        <v>100</v>
      </c>
      <c r="N1697" t="s">
        <v>61</v>
      </c>
      <c r="O1697" t="s">
        <v>63</v>
      </c>
      <c r="P1697" t="s">
        <v>62</v>
      </c>
      <c r="Q1697" t="s">
        <v>60</v>
      </c>
      <c r="R1697" t="s">
        <v>65</v>
      </c>
      <c r="S1697" t="s">
        <v>64</v>
      </c>
      <c r="T1697">
        <v>2.3725624000000001</v>
      </c>
      <c r="U1697">
        <f>(T1697-0.014129973)/(27755.404-0.014129973)</f>
        <v>8.4972051844491196E-5</v>
      </c>
      <c r="V1697">
        <v>2.2640400000000001E-2</v>
      </c>
      <c r="W1697">
        <f>(V1697-0.006104506)/(0.96359551-0.006104506)</f>
        <v>1.7270025442453141E-2</v>
      </c>
      <c r="X1697">
        <v>0.96030581000000004</v>
      </c>
      <c r="Y1697">
        <f>(X1697-0.026912883)/(0.97887218-0.026912883)</f>
        <v>0.98049667663469453</v>
      </c>
      <c r="Z1697">
        <v>2.3522492999999999E-3</v>
      </c>
      <c r="AA1697">
        <f>(Z1697-0)/(0.8541435-0)</f>
        <v>2.7539275309125459E-3</v>
      </c>
      <c r="AB1697">
        <v>4.7044987000000003E-3</v>
      </c>
      <c r="AC1697">
        <f>(AB1697-0)/(0.90509456-0)</f>
        <v>5.197798006873448E-3</v>
      </c>
      <c r="AD1697">
        <v>2.0582182000000002E-3</v>
      </c>
      <c r="AE1697" s="3">
        <f>(AD1697-0)/(0.42788053-0)</f>
        <v>4.8102637434799854E-3</v>
      </c>
      <c r="AF1697">
        <v>0</v>
      </c>
      <c r="AG1697">
        <f>(AF1697-0)/(0.48863637-0)</f>
        <v>0</v>
      </c>
      <c r="AH1697">
        <v>21.4</v>
      </c>
      <c r="AI1697">
        <f>(AH1697-0)/(78.5-0)</f>
        <v>0.27261146496815286</v>
      </c>
      <c r="AJ1697">
        <v>39.6</v>
      </c>
      <c r="AK1697">
        <f>(AJ1697-5.8)/(57.3-5.8)</f>
        <v>0.65631067961165057</v>
      </c>
      <c r="AL1697">
        <v>29.1</v>
      </c>
      <c r="AM1697">
        <f>(AL1697-5.5)/(55.8-5.5)</f>
        <v>0.46918489065606367</v>
      </c>
      <c r="AN1697">
        <v>9.9</v>
      </c>
      <c r="AO1697">
        <f>(AN1697-1.2)/(66.3-1.2)</f>
        <v>0.13364055299539174</v>
      </c>
      <c r="AP1697">
        <v>0.23434284034107619</v>
      </c>
      <c r="AQ1697">
        <v>0.21993531314319331</v>
      </c>
      <c r="AR1697">
        <v>0.28374007644810351</v>
      </c>
      <c r="AS1697">
        <v>0.2619817700676273</v>
      </c>
      <c r="AT1697" t="s">
        <v>147</v>
      </c>
      <c r="AU1697" t="s">
        <v>104</v>
      </c>
      <c r="AZ1697">
        <v>0</v>
      </c>
      <c r="BA1697" t="s">
        <v>74</v>
      </c>
      <c r="BB1697">
        <v>0</v>
      </c>
      <c r="BC1697" t="s">
        <v>74</v>
      </c>
    </row>
    <row r="1698" spans="1:55">
      <c r="A1698" s="1">
        <v>1696</v>
      </c>
      <c r="B1698" t="s">
        <v>1190</v>
      </c>
      <c r="C1698" t="s">
        <v>1209</v>
      </c>
      <c r="D1698">
        <v>0</v>
      </c>
      <c r="E1698">
        <v>0</v>
      </c>
      <c r="F1698">
        <v>967</v>
      </c>
      <c r="G1698">
        <v>102</v>
      </c>
      <c r="H1698">
        <v>0</v>
      </c>
      <c r="I1698">
        <v>0</v>
      </c>
      <c r="J1698" t="s">
        <v>77</v>
      </c>
      <c r="K1698" t="s">
        <v>57</v>
      </c>
      <c r="L1698" t="s">
        <v>59</v>
      </c>
      <c r="M1698" t="s">
        <v>100</v>
      </c>
      <c r="N1698" t="s">
        <v>63</v>
      </c>
      <c r="O1698" t="s">
        <v>61</v>
      </c>
      <c r="P1698" t="s">
        <v>60</v>
      </c>
      <c r="Q1698" t="s">
        <v>62</v>
      </c>
      <c r="R1698" t="s">
        <v>65</v>
      </c>
      <c r="S1698" t="s">
        <v>64</v>
      </c>
      <c r="T1698">
        <v>0.49598730000000002</v>
      </c>
      <c r="U1698">
        <f>(T1698-0.014129973)/(27755.404-0.014129973)</f>
        <v>1.7360856008740738E-5</v>
      </c>
      <c r="V1698">
        <v>4.6943232000000001E-2</v>
      </c>
      <c r="W1698">
        <f>(V1698-0.006104506)/(0.96359551-0.006104506)</f>
        <v>4.2651811692634975E-2</v>
      </c>
      <c r="X1698">
        <v>0.93122274000000005</v>
      </c>
      <c r="Y1698">
        <f>(X1698-0.026912883)/(0.97887218-0.026912883)</f>
        <v>0.94994592715238768</v>
      </c>
      <c r="Z1698">
        <v>3.2751092000000001E-3</v>
      </c>
      <c r="AA1698">
        <f>(Z1698-0)/(0.8541435-0)</f>
        <v>3.8343781811838412E-3</v>
      </c>
      <c r="AB1698">
        <v>4.3668123E-3</v>
      </c>
      <c r="AC1698">
        <f>(AB1698-0)/(0.90509456-0)</f>
        <v>4.8247028465180477E-3</v>
      </c>
      <c r="AD1698">
        <v>4.3668123E-3</v>
      </c>
      <c r="AE1698" s="3">
        <f>(AD1698-0)/(0.42788053-0)</f>
        <v>1.0205681244715669E-2</v>
      </c>
      <c r="AF1698">
        <v>1.0917030999999999E-3</v>
      </c>
      <c r="AG1698">
        <f>(AF1698-0)/(0.48863637-0)</f>
        <v>2.2341830592757551E-3</v>
      </c>
      <c r="AH1698">
        <v>18.100000000000001</v>
      </c>
      <c r="AI1698">
        <f>(AH1698-0)/(78.5-0)</f>
        <v>0.23057324840764332</v>
      </c>
      <c r="AJ1698">
        <v>43.5</v>
      </c>
      <c r="AK1698">
        <f>(AJ1698-5.8)/(57.3-5.8)</f>
        <v>0.73203883495145639</v>
      </c>
      <c r="AL1698">
        <v>26.6</v>
      </c>
      <c r="AM1698">
        <f>(AL1698-5.5)/(55.8-5.5)</f>
        <v>0.41948310139165013</v>
      </c>
      <c r="AN1698">
        <v>11.8</v>
      </c>
      <c r="AO1698">
        <f>(AN1698-1.2)/(66.3-1.2)</f>
        <v>0.16282642089093705</v>
      </c>
      <c r="AP1698">
        <v>0.23471615720524019</v>
      </c>
      <c r="AQ1698">
        <v>0.24017467248908289</v>
      </c>
      <c r="AR1698">
        <v>0.25</v>
      </c>
      <c r="AS1698">
        <v>0.27510917030567678</v>
      </c>
      <c r="AT1698" t="s">
        <v>147</v>
      </c>
      <c r="AU1698" t="s">
        <v>104</v>
      </c>
      <c r="AZ1698">
        <v>0</v>
      </c>
      <c r="BA1698" t="s">
        <v>74</v>
      </c>
      <c r="BB1698">
        <v>0</v>
      </c>
      <c r="BC1698" t="s">
        <v>74</v>
      </c>
    </row>
    <row r="1699" spans="1:55">
      <c r="A1699" s="1">
        <v>1697</v>
      </c>
      <c r="B1699" t="s">
        <v>1190</v>
      </c>
      <c r="C1699" t="s">
        <v>1210</v>
      </c>
      <c r="D1699">
        <v>1</v>
      </c>
      <c r="E1699">
        <v>0</v>
      </c>
      <c r="F1699">
        <v>2908</v>
      </c>
      <c r="G1699">
        <v>3</v>
      </c>
      <c r="H1699">
        <v>11.46263182026593</v>
      </c>
      <c r="I1699">
        <v>1</v>
      </c>
      <c r="J1699" t="s">
        <v>77</v>
      </c>
      <c r="K1699" t="s">
        <v>57</v>
      </c>
      <c r="L1699" t="s">
        <v>59</v>
      </c>
      <c r="M1699" t="s">
        <v>100</v>
      </c>
      <c r="N1699" t="s">
        <v>61</v>
      </c>
      <c r="O1699" t="s">
        <v>63</v>
      </c>
      <c r="P1699" t="s">
        <v>62</v>
      </c>
      <c r="Q1699" t="s">
        <v>60</v>
      </c>
      <c r="R1699" t="s">
        <v>64</v>
      </c>
      <c r="S1699" t="s">
        <v>65</v>
      </c>
      <c r="T1699">
        <v>1.5260427000000001</v>
      </c>
      <c r="U1699">
        <f>(T1699-0.014129973)/(27755.404-0.014129973)</f>
        <v>5.4472761293571744E-5</v>
      </c>
      <c r="V1699">
        <v>4.1696365999999999E-2</v>
      </c>
      <c r="W1699">
        <f>(V1699-0.006104506)/(0.96359551-0.006104506)</f>
        <v>3.7172004594624886E-2</v>
      </c>
      <c r="X1699">
        <v>0.94084108</v>
      </c>
      <c r="Y1699">
        <f>(X1699-0.026912883)/(0.97887218-0.026912883)</f>
        <v>0.96004965745925164</v>
      </c>
      <c r="Z1699">
        <v>2.1382751999999999E-3</v>
      </c>
      <c r="AA1699">
        <f>(Z1699-0)/(0.8541435-0)</f>
        <v>2.5034144730949775E-3</v>
      </c>
      <c r="AB1699">
        <v>4.6329292999999997E-3</v>
      </c>
      <c r="AC1699">
        <f>(AB1699-0)/(0.90509456-0)</f>
        <v>5.1187240590640608E-3</v>
      </c>
      <c r="AD1699">
        <v>1.781896E-3</v>
      </c>
      <c r="AE1699" s="3">
        <f>(AD1699-0)/(0.42788053-0)</f>
        <v>4.1644708629298933E-3</v>
      </c>
      <c r="AF1699">
        <v>0</v>
      </c>
      <c r="AG1699">
        <f>(AF1699-0)/(0.48863637-0)</f>
        <v>0</v>
      </c>
      <c r="AH1699">
        <v>18.600000000000001</v>
      </c>
      <c r="AI1699">
        <f>(AH1699-0)/(78.5-0)</f>
        <v>0.2369426751592357</v>
      </c>
      <c r="AJ1699">
        <v>36.6</v>
      </c>
      <c r="AK1699">
        <f>(AJ1699-5.8)/(57.3-5.8)</f>
        <v>0.59805825242718447</v>
      </c>
      <c r="AL1699">
        <v>37.5</v>
      </c>
      <c r="AM1699">
        <f>(AL1699-5.5)/(55.8-5.5)</f>
        <v>0.63618290258449306</v>
      </c>
      <c r="AN1699">
        <v>7.3</v>
      </c>
      <c r="AO1699">
        <f>(AN1699-1.2)/(66.3-1.2)</f>
        <v>9.3701996927803385E-2</v>
      </c>
      <c r="AP1699">
        <v>0.24590163934426229</v>
      </c>
      <c r="AQ1699">
        <v>0.2455452601568068</v>
      </c>
      <c r="AR1699">
        <v>0.25516749821810408</v>
      </c>
      <c r="AS1699">
        <v>0.25338560228082668</v>
      </c>
      <c r="AT1699" t="s">
        <v>79</v>
      </c>
      <c r="AU1699" t="s">
        <v>72</v>
      </c>
      <c r="AZ1699">
        <v>7.7142856999999995E-2</v>
      </c>
      <c r="BA1699" t="s">
        <v>67</v>
      </c>
      <c r="BB1699">
        <v>0.15428571399999999</v>
      </c>
      <c r="BC1699" t="s">
        <v>67</v>
      </c>
    </row>
    <row r="1700" spans="1:55">
      <c r="A1700" s="1">
        <v>1698</v>
      </c>
      <c r="B1700" t="s">
        <v>1190</v>
      </c>
      <c r="C1700" t="s">
        <v>1126</v>
      </c>
      <c r="D1700">
        <v>0</v>
      </c>
      <c r="E1700">
        <v>0</v>
      </c>
      <c r="F1700">
        <v>10435</v>
      </c>
      <c r="G1700">
        <v>102</v>
      </c>
      <c r="H1700">
        <v>0</v>
      </c>
      <c r="I1700">
        <v>0</v>
      </c>
      <c r="J1700" t="s">
        <v>77</v>
      </c>
      <c r="K1700" t="s">
        <v>57</v>
      </c>
      <c r="L1700" t="s">
        <v>59</v>
      </c>
      <c r="M1700" t="s">
        <v>117</v>
      </c>
      <c r="N1700" t="s">
        <v>62</v>
      </c>
      <c r="O1700" t="s">
        <v>61</v>
      </c>
      <c r="P1700" t="s">
        <v>60</v>
      </c>
      <c r="Q1700" t="s">
        <v>63</v>
      </c>
      <c r="R1700" t="s">
        <v>65</v>
      </c>
      <c r="S1700" t="s">
        <v>64</v>
      </c>
      <c r="T1700">
        <v>1.6289807999999999</v>
      </c>
      <c r="U1700">
        <f>(T1700-0.014129973)/(27755.404-0.014129973)</f>
        <v>5.818152202372321E-5</v>
      </c>
      <c r="V1700">
        <v>5.2662607E-2</v>
      </c>
      <c r="W1700">
        <f>(V1700-0.006104506)/(0.96359551-0.006104506)</f>
        <v>4.8625105411434236E-2</v>
      </c>
      <c r="X1700">
        <v>0.92827665999999998</v>
      </c>
      <c r="Y1700">
        <f>(X1700-0.026912883)/(0.97887218-0.026912883)</f>
        <v>0.94685117298665356</v>
      </c>
      <c r="Z1700">
        <v>3.2422873E-3</v>
      </c>
      <c r="AA1700">
        <f>(Z1700-0)/(0.8541435-0)</f>
        <v>3.7959514999528769E-3</v>
      </c>
      <c r="AB1700">
        <v>3.0457850000000001E-3</v>
      </c>
      <c r="AC1700">
        <f>(AB1700-0)/(0.90509456-0)</f>
        <v>3.3651566749003554E-3</v>
      </c>
      <c r="AD1700">
        <v>4.3230498999999997E-3</v>
      </c>
      <c r="AE1700" s="3">
        <f>(AD1700-0)/(0.42788053-0)</f>
        <v>1.0103404097400738E-2</v>
      </c>
      <c r="AF1700">
        <v>2.9475337999999997E-4</v>
      </c>
      <c r="AG1700">
        <f>(AF1700-0)/(0.48863637-0)</f>
        <v>6.0321621167904469E-4</v>
      </c>
      <c r="AH1700">
        <v>21.2</v>
      </c>
      <c r="AI1700">
        <f>(AH1700-0)/(78.5-0)</f>
        <v>0.27006369426751592</v>
      </c>
      <c r="AJ1700">
        <v>38.5</v>
      </c>
      <c r="AK1700">
        <f>(AJ1700-5.8)/(57.3-5.8)</f>
        <v>0.63495145631067962</v>
      </c>
      <c r="AL1700">
        <v>33</v>
      </c>
      <c r="AM1700">
        <f>(AL1700-5.5)/(55.8-5.5)</f>
        <v>0.54671968190854869</v>
      </c>
      <c r="AN1700">
        <v>7.3</v>
      </c>
      <c r="AO1700">
        <f>(AN1700-1.2)/(66.3-1.2)</f>
        <v>9.3701996927803385E-2</v>
      </c>
      <c r="AP1700">
        <v>0.27107486736097458</v>
      </c>
      <c r="AQ1700">
        <v>0.24808410296718411</v>
      </c>
      <c r="AR1700">
        <v>0.26498329730791909</v>
      </c>
      <c r="AS1700">
        <v>0.21585773236392219</v>
      </c>
      <c r="AT1700" t="s">
        <v>147</v>
      </c>
      <c r="AU1700" t="s">
        <v>104</v>
      </c>
      <c r="AZ1700">
        <v>0</v>
      </c>
      <c r="BA1700" t="s">
        <v>74</v>
      </c>
      <c r="BB1700">
        <v>0</v>
      </c>
      <c r="BC1700" t="s">
        <v>74</v>
      </c>
    </row>
    <row r="1701" spans="1:55">
      <c r="A1701" s="1">
        <v>1699</v>
      </c>
      <c r="B1701" t="s">
        <v>1190</v>
      </c>
      <c r="C1701" t="s">
        <v>1211</v>
      </c>
      <c r="D1701">
        <v>1</v>
      </c>
      <c r="E1701">
        <v>0</v>
      </c>
      <c r="F1701">
        <v>736</v>
      </c>
      <c r="G1701">
        <v>1</v>
      </c>
      <c r="H1701">
        <v>135.86956521739131</v>
      </c>
      <c r="I1701">
        <v>1</v>
      </c>
      <c r="J1701" t="s">
        <v>77</v>
      </c>
      <c r="K1701" t="s">
        <v>57</v>
      </c>
      <c r="L1701" t="s">
        <v>59</v>
      </c>
      <c r="M1701" t="s">
        <v>100</v>
      </c>
      <c r="N1701" t="s">
        <v>63</v>
      </c>
      <c r="O1701" t="s">
        <v>62</v>
      </c>
      <c r="P1701" t="s">
        <v>60</v>
      </c>
      <c r="Q1701" t="s">
        <v>61</v>
      </c>
      <c r="R1701" t="s">
        <v>65</v>
      </c>
      <c r="S1701" t="s">
        <v>64</v>
      </c>
      <c r="T1701">
        <v>0.36513621000000002</v>
      </c>
      <c r="U1701">
        <f>(T1701-0.014129973)/(27755.404-0.014129973)</f>
        <v>1.2646417097496838E-5</v>
      </c>
      <c r="V1701">
        <v>2.9325513000000001E-2</v>
      </c>
      <c r="W1701">
        <f>(V1701-0.006104506)/(0.96359551-0.006104506)</f>
        <v>2.4251932292828102E-2</v>
      </c>
      <c r="X1701">
        <v>0.95601170999999996</v>
      </c>
      <c r="Y1701">
        <f>(X1701-0.026912883)/(0.97887218-0.026912883)</f>
        <v>0.97598587453051588</v>
      </c>
      <c r="Z1701">
        <v>0</v>
      </c>
      <c r="AA1701">
        <f>(Z1701-0)/(0.8541435-0)</f>
        <v>0</v>
      </c>
      <c r="AB1701">
        <v>4.3988270000000001E-3</v>
      </c>
      <c r="AC1701">
        <f>(AB1701-0)/(0.90509456-0)</f>
        <v>4.8600745097838174E-3</v>
      </c>
      <c r="AD1701">
        <v>2.9325512999999999E-3</v>
      </c>
      <c r="AE1701" s="3">
        <f>(AD1701-0)/(0.42788053-0)</f>
        <v>6.853668476104767E-3</v>
      </c>
      <c r="AF1701">
        <v>0</v>
      </c>
      <c r="AG1701">
        <f>(AF1701-0)/(0.48863637-0)</f>
        <v>0</v>
      </c>
      <c r="AH1701">
        <v>23.9</v>
      </c>
      <c r="AI1701">
        <f>(AH1701-0)/(78.5-0)</f>
        <v>0.30445859872611464</v>
      </c>
      <c r="AJ1701">
        <v>35</v>
      </c>
      <c r="AK1701">
        <f>(AJ1701-5.8)/(57.3-5.8)</f>
        <v>0.56699029126213596</v>
      </c>
      <c r="AL1701">
        <v>34.6</v>
      </c>
      <c r="AM1701">
        <f>(AL1701-5.5)/(55.8-5.5)</f>
        <v>0.57852882703777342</v>
      </c>
      <c r="AN1701">
        <v>6.5</v>
      </c>
      <c r="AO1701">
        <f>(AN1701-1.2)/(66.3-1.2)</f>
        <v>8.1413210445468509E-2</v>
      </c>
      <c r="AP1701">
        <v>0.2448680351906159</v>
      </c>
      <c r="AQ1701">
        <v>0.22580645161290319</v>
      </c>
      <c r="AR1701">
        <v>0.22434017595307909</v>
      </c>
      <c r="AS1701">
        <v>0.30498533724340171</v>
      </c>
      <c r="AT1701" t="s">
        <v>79</v>
      </c>
      <c r="AU1701" t="s">
        <v>72</v>
      </c>
      <c r="AZ1701">
        <v>1.1428571E-2</v>
      </c>
      <c r="BA1701" t="s">
        <v>67</v>
      </c>
      <c r="BB1701">
        <v>2.2857143E-2</v>
      </c>
      <c r="BC1701" t="s">
        <v>67</v>
      </c>
    </row>
    <row r="1702" spans="1:55">
      <c r="A1702" s="1">
        <v>1700</v>
      </c>
      <c r="B1702" t="s">
        <v>1190</v>
      </c>
      <c r="C1702" t="s">
        <v>217</v>
      </c>
      <c r="D1702">
        <v>16</v>
      </c>
      <c r="E1702">
        <v>0</v>
      </c>
      <c r="F1702">
        <v>6274</v>
      </c>
      <c r="G1702">
        <v>14</v>
      </c>
      <c r="H1702">
        <v>18.215765745252519</v>
      </c>
      <c r="I1702">
        <v>16</v>
      </c>
      <c r="J1702" t="s">
        <v>77</v>
      </c>
      <c r="K1702" t="s">
        <v>57</v>
      </c>
      <c r="L1702" t="s">
        <v>59</v>
      </c>
      <c r="M1702" t="s">
        <v>58</v>
      </c>
      <c r="N1702" t="s">
        <v>61</v>
      </c>
      <c r="O1702" t="s">
        <v>62</v>
      </c>
      <c r="P1702" t="s">
        <v>60</v>
      </c>
      <c r="Q1702" t="s">
        <v>63</v>
      </c>
      <c r="R1702" t="s">
        <v>64</v>
      </c>
      <c r="S1702" t="s">
        <v>65</v>
      </c>
      <c r="T1702">
        <v>4.3863382000000009</v>
      </c>
      <c r="U1702">
        <f>(T1702-0.014129973)/(27755.404-0.014129973)</f>
        <v>1.5752645693229989E-4</v>
      </c>
      <c r="V1702">
        <v>2.7056277E-2</v>
      </c>
      <c r="W1702">
        <f>(V1702-0.006104506)/(0.96359551-0.006104506)</f>
        <v>2.1881950757210458E-2</v>
      </c>
      <c r="X1702">
        <v>0.95222633999999995</v>
      </c>
      <c r="Y1702">
        <f>(X1702-0.026912883)/(0.97887218-0.026912883)</f>
        <v>0.97200947552697725</v>
      </c>
      <c r="Z1702">
        <v>4.7928262999999997E-3</v>
      </c>
      <c r="AA1702">
        <f>(Z1702-0)/(0.8541435-0)</f>
        <v>5.6112659055533405E-3</v>
      </c>
      <c r="AB1702">
        <v>3.2467531999999999E-3</v>
      </c>
      <c r="AC1702">
        <f>(AB1702-0)/(0.90509456-0)</f>
        <v>3.5871977840635787E-3</v>
      </c>
      <c r="AD1702">
        <v>3.5559679E-3</v>
      </c>
      <c r="AE1702" s="3">
        <f>(AD1702-0)/(0.42788053-0)</f>
        <v>8.3106560141916249E-3</v>
      </c>
      <c r="AF1702">
        <v>9.2764379000000001E-4</v>
      </c>
      <c r="AG1702">
        <f>(AF1702-0)/(0.48863637-0)</f>
        <v>1.898433778066909E-3</v>
      </c>
      <c r="AH1702">
        <v>20.5</v>
      </c>
      <c r="AI1702">
        <f>(AH1702-0)/(78.5-0)</f>
        <v>0.26114649681528662</v>
      </c>
      <c r="AJ1702">
        <v>35</v>
      </c>
      <c r="AK1702">
        <f>(AJ1702-5.8)/(57.3-5.8)</f>
        <v>0.56699029126213596</v>
      </c>
      <c r="AL1702">
        <v>37.4</v>
      </c>
      <c r="AM1702">
        <f>(AL1702-5.5)/(55.8-5.5)</f>
        <v>0.63419483101391649</v>
      </c>
      <c r="AN1702">
        <v>7.2</v>
      </c>
      <c r="AO1702">
        <f>(AN1702-1.2)/(66.3-1.2)</f>
        <v>9.2165898617511524E-2</v>
      </c>
      <c r="AP1702">
        <v>0.26190476190476192</v>
      </c>
      <c r="AQ1702">
        <v>0.2605132962275819</v>
      </c>
      <c r="AR1702">
        <v>0.26669758812615968</v>
      </c>
      <c r="AS1702">
        <v>0.21088435374149661</v>
      </c>
      <c r="AT1702" t="s">
        <v>79</v>
      </c>
      <c r="AU1702" t="s">
        <v>72</v>
      </c>
      <c r="AZ1702">
        <v>0.59868131899999999</v>
      </c>
      <c r="BA1702" t="s">
        <v>67</v>
      </c>
      <c r="BB1702">
        <v>0.74663736300000005</v>
      </c>
      <c r="BC1702" t="s">
        <v>67</v>
      </c>
    </row>
    <row r="1703" spans="1:55">
      <c r="A1703" s="1">
        <v>1701</v>
      </c>
      <c r="B1703" t="s">
        <v>1190</v>
      </c>
      <c r="C1703" t="s">
        <v>112</v>
      </c>
      <c r="D1703">
        <v>4</v>
      </c>
      <c r="E1703">
        <v>0</v>
      </c>
      <c r="F1703">
        <v>7547</v>
      </c>
      <c r="G1703">
        <v>6</v>
      </c>
      <c r="H1703">
        <v>8.8335320878053096</v>
      </c>
      <c r="I1703">
        <v>4</v>
      </c>
      <c r="J1703" t="s">
        <v>77</v>
      </c>
      <c r="K1703" t="s">
        <v>57</v>
      </c>
      <c r="L1703" t="s">
        <v>59</v>
      </c>
      <c r="M1703" t="s">
        <v>100</v>
      </c>
      <c r="N1703" t="s">
        <v>61</v>
      </c>
      <c r="O1703" t="s">
        <v>60</v>
      </c>
      <c r="P1703" t="s">
        <v>63</v>
      </c>
      <c r="Q1703" t="s">
        <v>62</v>
      </c>
      <c r="R1703" t="s">
        <v>64</v>
      </c>
      <c r="S1703" t="s">
        <v>65</v>
      </c>
      <c r="T1703">
        <v>4.8058685999999984</v>
      </c>
      <c r="U1703">
        <f>(T1703-0.014129973)/(27755.404-0.014129973)</f>
        <v>1.7264173371149755E-4</v>
      </c>
      <c r="V1703">
        <v>4.1566859999999997E-2</v>
      </c>
      <c r="W1703">
        <f>(V1703-0.006104506)/(0.96359551-0.006104506)</f>
        <v>3.7036749015764113E-2</v>
      </c>
      <c r="X1703">
        <v>0.93433845000000004</v>
      </c>
      <c r="Y1703">
        <f>(X1703-0.026912883)/(0.97887218-0.026912883)</f>
        <v>0.9532188717098059</v>
      </c>
      <c r="Z1703">
        <v>4.6498518999999999E-3</v>
      </c>
      <c r="AA1703">
        <f>(Z1703-0)/(0.8541435-0)</f>
        <v>5.4438767022168995E-3</v>
      </c>
      <c r="AB1703">
        <v>5.6361845000000004E-3</v>
      </c>
      <c r="AC1703">
        <f>(AB1703-0)/(0.90509456-0)</f>
        <v>6.227177522755192E-3</v>
      </c>
      <c r="AD1703">
        <v>3.0999014000000001E-3</v>
      </c>
      <c r="AE1703" s="3">
        <f>(AD1703-0)/(0.42788053-0)</f>
        <v>7.2447825564766885E-3</v>
      </c>
      <c r="AF1703">
        <v>2.8180921999999999E-4</v>
      </c>
      <c r="AG1703">
        <f>(AF1703-0)/(0.48863637-0)</f>
        <v>5.7672583807054725E-4</v>
      </c>
      <c r="AH1703">
        <v>15.3</v>
      </c>
      <c r="AI1703">
        <f>(AH1703-0)/(78.5-0)</f>
        <v>0.19490445859872613</v>
      </c>
      <c r="AJ1703">
        <v>36</v>
      </c>
      <c r="AK1703">
        <f>(AJ1703-5.8)/(57.3-5.8)</f>
        <v>0.58640776699029129</v>
      </c>
      <c r="AL1703">
        <v>39.9</v>
      </c>
      <c r="AM1703">
        <f>(AL1703-5.5)/(55.8-5.5)</f>
        <v>0.68389662027832998</v>
      </c>
      <c r="AN1703">
        <v>8.8000000000000007</v>
      </c>
      <c r="AO1703">
        <f>(AN1703-1.2)/(66.3-1.2)</f>
        <v>0.11674347158218128</v>
      </c>
      <c r="AP1703">
        <v>0.23897421445681269</v>
      </c>
      <c r="AQ1703">
        <v>0.24799210934197549</v>
      </c>
      <c r="AR1703">
        <v>0.27377765252923769</v>
      </c>
      <c r="AS1703">
        <v>0.2392560236719741</v>
      </c>
      <c r="AT1703" t="s">
        <v>79</v>
      </c>
      <c r="AU1703" t="s">
        <v>72</v>
      </c>
      <c r="AZ1703">
        <v>0.35111111099999998</v>
      </c>
      <c r="BA1703" t="s">
        <v>67</v>
      </c>
      <c r="BB1703">
        <v>0.70222222199999995</v>
      </c>
      <c r="BC1703" t="s">
        <v>67</v>
      </c>
    </row>
    <row r="1704" spans="1:55">
      <c r="A1704" s="1">
        <v>1702</v>
      </c>
      <c r="B1704" t="s">
        <v>1190</v>
      </c>
      <c r="C1704" t="s">
        <v>220</v>
      </c>
      <c r="D1704">
        <v>4</v>
      </c>
      <c r="E1704">
        <v>0</v>
      </c>
      <c r="F1704">
        <v>5217</v>
      </c>
      <c r="G1704">
        <v>25</v>
      </c>
      <c r="H1704">
        <v>3.0668966839179599</v>
      </c>
      <c r="I1704">
        <v>4</v>
      </c>
      <c r="J1704" t="s">
        <v>77</v>
      </c>
      <c r="K1704" t="s">
        <v>57</v>
      </c>
      <c r="L1704" t="s">
        <v>59</v>
      </c>
      <c r="M1704" t="s">
        <v>58</v>
      </c>
      <c r="N1704" t="s">
        <v>60</v>
      </c>
      <c r="O1704" t="s">
        <v>61</v>
      </c>
      <c r="P1704" t="s">
        <v>62</v>
      </c>
      <c r="Q1704" t="s">
        <v>63</v>
      </c>
      <c r="R1704" t="s">
        <v>64</v>
      </c>
      <c r="S1704" t="s">
        <v>65</v>
      </c>
      <c r="T1704">
        <v>5.2709207999999999</v>
      </c>
      <c r="U1704">
        <f>(T1704-0.014129973)/(27755.404-0.014129973)</f>
        <v>1.8939711715873966E-4</v>
      </c>
      <c r="V1704">
        <v>0.10303856</v>
      </c>
      <c r="W1704">
        <f>(V1704-0.006104506)/(0.96359551-0.006104506)</f>
        <v>0.10123756107895507</v>
      </c>
      <c r="X1704">
        <v>0.80249316000000004</v>
      </c>
      <c r="Y1704">
        <f>(X1704-0.026912883)/(0.97887218-0.026912883)</f>
        <v>0.81471999847489285</v>
      </c>
      <c r="Z1704">
        <v>6.1940007000000012E-2</v>
      </c>
      <c r="AA1704">
        <f>(Z1704-0)/(0.8541435-0)</f>
        <v>7.2517096951507584E-2</v>
      </c>
      <c r="AB1704">
        <v>1.1881574000000001E-2</v>
      </c>
      <c r="AC1704">
        <f>(AB1704-0)/(0.90509456-0)</f>
        <v>1.3127439413623258E-2</v>
      </c>
      <c r="AD1704">
        <v>1.3050254000000001E-2</v>
      </c>
      <c r="AE1704" s="3">
        <f>(AD1704-0)/(0.42788053-0)</f>
        <v>3.049976123007981E-2</v>
      </c>
      <c r="AF1704">
        <v>0</v>
      </c>
      <c r="AG1704">
        <f>(AF1704-0)/(0.48863637-0)</f>
        <v>0</v>
      </c>
      <c r="AH1704">
        <v>16</v>
      </c>
      <c r="AI1704">
        <f>(AH1704-0)/(78.5-0)</f>
        <v>0.20382165605095542</v>
      </c>
      <c r="AJ1704">
        <v>28</v>
      </c>
      <c r="AK1704">
        <f>(AJ1704-5.8)/(57.3-5.8)</f>
        <v>0.43106796116504853</v>
      </c>
      <c r="AL1704">
        <v>42.2</v>
      </c>
      <c r="AM1704">
        <f>(AL1704-5.5)/(55.8-5.5)</f>
        <v>0.72962226640159056</v>
      </c>
      <c r="AN1704">
        <v>13.8</v>
      </c>
      <c r="AO1704">
        <f>(AN1704-1.2)/(66.3-1.2)</f>
        <v>0.19354838709677424</v>
      </c>
      <c r="AP1704">
        <v>0.20568757304246199</v>
      </c>
      <c r="AQ1704">
        <v>0.33112582781456951</v>
      </c>
      <c r="AR1704">
        <v>0.2756135566809505</v>
      </c>
      <c r="AS1704">
        <v>0.18757304246201789</v>
      </c>
      <c r="AT1704" t="s">
        <v>72</v>
      </c>
      <c r="AU1704" t="s">
        <v>66</v>
      </c>
      <c r="AZ1704">
        <v>0.17214285700000001</v>
      </c>
      <c r="BA1704" t="s">
        <v>67</v>
      </c>
      <c r="BB1704">
        <v>0.31</v>
      </c>
      <c r="BC1704" t="s">
        <v>67</v>
      </c>
    </row>
    <row r="1705" spans="1:55">
      <c r="A1705" s="1">
        <v>1703</v>
      </c>
      <c r="B1705" t="s">
        <v>1190</v>
      </c>
      <c r="C1705" t="s">
        <v>1212</v>
      </c>
      <c r="D1705">
        <v>4</v>
      </c>
      <c r="E1705">
        <v>0</v>
      </c>
      <c r="F1705">
        <v>6489</v>
      </c>
      <c r="G1705">
        <v>36</v>
      </c>
      <c r="H1705">
        <v>1.712299446927279</v>
      </c>
      <c r="I1705">
        <v>4</v>
      </c>
      <c r="J1705" t="s">
        <v>77</v>
      </c>
      <c r="K1705" t="s">
        <v>57</v>
      </c>
      <c r="L1705" t="s">
        <v>59</v>
      </c>
      <c r="M1705" t="s">
        <v>100</v>
      </c>
      <c r="N1705" t="s">
        <v>60</v>
      </c>
      <c r="O1705" t="s">
        <v>62</v>
      </c>
      <c r="P1705" t="s">
        <v>61</v>
      </c>
      <c r="Q1705" t="s">
        <v>63</v>
      </c>
      <c r="R1705" t="s">
        <v>65</v>
      </c>
      <c r="S1705" t="s">
        <v>64</v>
      </c>
      <c r="T1705">
        <v>4.8943075999999994</v>
      </c>
      <c r="U1705">
        <f>(T1705-0.014129973)/(27755.404-0.014129973)</f>
        <v>1.7582810581486715E-4</v>
      </c>
      <c r="V1705">
        <v>6.4792179000000005E-2</v>
      </c>
      <c r="W1705">
        <f>(V1705-0.006104506)/(0.96359551-0.006104506)</f>
        <v>6.129318474515924E-2</v>
      </c>
      <c r="X1705">
        <v>0.91946821999999995</v>
      </c>
      <c r="Y1705">
        <f>(X1705-0.026912883)/(0.97887218-0.026912883)</f>
        <v>0.93759821434886403</v>
      </c>
      <c r="Z1705">
        <v>2.4449878999999999E-3</v>
      </c>
      <c r="AA1705">
        <f>(Z1705-0)/(0.8541435-0)</f>
        <v>2.8625024951896257E-3</v>
      </c>
      <c r="AB1705">
        <v>2.7506112000000001E-3</v>
      </c>
      <c r="AC1705">
        <f>(AB1705-0)/(0.90509456-0)</f>
        <v>3.0390318554118813E-3</v>
      </c>
      <c r="AD1705">
        <v>2.7506112000000001E-3</v>
      </c>
      <c r="AE1705" s="3">
        <f>(AD1705-0)/(0.42788053-0)</f>
        <v>6.4284560926387568E-3</v>
      </c>
      <c r="AF1705">
        <v>4.5843521000000001E-4</v>
      </c>
      <c r="AG1705">
        <f>(AF1705-0)/(0.48863637-0)</f>
        <v>9.3819297568864968E-4</v>
      </c>
      <c r="AH1705">
        <v>22.7</v>
      </c>
      <c r="AI1705">
        <f>(AH1705-0)/(78.5-0)</f>
        <v>0.28917197452229298</v>
      </c>
      <c r="AJ1705">
        <v>39.299999999999997</v>
      </c>
      <c r="AK1705">
        <f>(AJ1705-5.8)/(57.3-5.8)</f>
        <v>0.65048543689320393</v>
      </c>
      <c r="AL1705">
        <v>34.200000000000003</v>
      </c>
      <c r="AM1705">
        <f>(AL1705-5.5)/(55.8-5.5)</f>
        <v>0.57057654075546727</v>
      </c>
      <c r="AN1705">
        <v>3.9</v>
      </c>
      <c r="AO1705">
        <f>(AN1705-1.2)/(66.3-1.2)</f>
        <v>4.1474654377880192E-2</v>
      </c>
      <c r="AP1705">
        <v>0.26543398533007329</v>
      </c>
      <c r="AQ1705">
        <v>0.27888141809290951</v>
      </c>
      <c r="AR1705">
        <v>0.25993276283618588</v>
      </c>
      <c r="AS1705">
        <v>0.1957518337408313</v>
      </c>
      <c r="AT1705" t="s">
        <v>66</v>
      </c>
      <c r="AU1705" t="s">
        <v>66</v>
      </c>
      <c r="AZ1705">
        <v>-0.22885714300000001</v>
      </c>
      <c r="BA1705" t="s">
        <v>74</v>
      </c>
      <c r="BB1705">
        <v>-0.104</v>
      </c>
      <c r="BC1705" t="s">
        <v>74</v>
      </c>
    </row>
    <row r="1706" spans="1:55">
      <c r="A1706" s="1">
        <v>1704</v>
      </c>
      <c r="B1706" t="s">
        <v>1190</v>
      </c>
      <c r="C1706" t="s">
        <v>1213</v>
      </c>
      <c r="D1706">
        <v>1</v>
      </c>
      <c r="E1706">
        <v>0</v>
      </c>
      <c r="F1706">
        <v>8368</v>
      </c>
      <c r="G1706">
        <v>1</v>
      </c>
      <c r="H1706">
        <v>11.950286806883369</v>
      </c>
      <c r="I1706">
        <v>1</v>
      </c>
      <c r="J1706" t="s">
        <v>77</v>
      </c>
      <c r="K1706" t="s">
        <v>57</v>
      </c>
      <c r="L1706" t="s">
        <v>59</v>
      </c>
      <c r="M1706" t="s">
        <v>58</v>
      </c>
      <c r="N1706" t="s">
        <v>61</v>
      </c>
      <c r="O1706" t="s">
        <v>63</v>
      </c>
      <c r="P1706" t="s">
        <v>60</v>
      </c>
      <c r="Q1706" t="s">
        <v>62</v>
      </c>
      <c r="R1706" t="s">
        <v>65</v>
      </c>
      <c r="S1706" t="s">
        <v>64</v>
      </c>
      <c r="T1706">
        <v>2.9172239000000002</v>
      </c>
      <c r="U1706">
        <f>(T1706-0.014129973)/(27755.404-0.014129973)</f>
        <v>1.0459568179710732E-4</v>
      </c>
      <c r="V1706">
        <v>7.5676352000000002E-2</v>
      </c>
      <c r="W1706">
        <f>(V1706-0.006104506)/(0.96359551-0.006104506)</f>
        <v>7.2660574051722382E-2</v>
      </c>
      <c r="X1706">
        <v>0.89303082</v>
      </c>
      <c r="Y1706">
        <f>(X1706-0.026912883)/(0.97887218-0.026912883)</f>
        <v>0.90982664881731823</v>
      </c>
      <c r="Z1706">
        <v>7.7297095999999997E-3</v>
      </c>
      <c r="AA1706">
        <f>(Z1706-0)/(0.8541435-0)</f>
        <v>9.0496615615525966E-3</v>
      </c>
      <c r="AB1706">
        <v>3.8648547999999999E-3</v>
      </c>
      <c r="AC1706">
        <f>(AB1706-0)/(0.90509456-0)</f>
        <v>4.2701116223701529E-3</v>
      </c>
      <c r="AD1706">
        <v>5.2362550000000004E-3</v>
      </c>
      <c r="AE1706" s="3">
        <f>(AD1706-0)/(0.42788053-0)</f>
        <v>1.2237656618776275E-2</v>
      </c>
      <c r="AF1706">
        <v>0</v>
      </c>
      <c r="AG1706">
        <f>(AF1706-0)/(0.48863637-0)</f>
        <v>0</v>
      </c>
      <c r="AH1706">
        <v>20.7</v>
      </c>
      <c r="AI1706">
        <f>(AH1706-0)/(78.5-0)</f>
        <v>0.26369426751592356</v>
      </c>
      <c r="AJ1706">
        <v>38.700000000000003</v>
      </c>
      <c r="AK1706">
        <f>(AJ1706-5.8)/(57.3-5.8)</f>
        <v>0.63883495145631075</v>
      </c>
      <c r="AL1706">
        <v>31.8</v>
      </c>
      <c r="AM1706">
        <f>(AL1706-5.5)/(55.8-5.5)</f>
        <v>0.52286282306163023</v>
      </c>
      <c r="AN1706">
        <v>8.8000000000000007</v>
      </c>
      <c r="AO1706">
        <f>(AN1706-1.2)/(66.3-1.2)</f>
        <v>0.11674347158218128</v>
      </c>
      <c r="AP1706">
        <v>0.21593317541453691</v>
      </c>
      <c r="AQ1706">
        <v>0.23912230395212569</v>
      </c>
      <c r="AR1706">
        <v>0.27789552424884673</v>
      </c>
      <c r="AS1706">
        <v>0.26704899638449059</v>
      </c>
      <c r="AT1706" t="s">
        <v>79</v>
      </c>
      <c r="AU1706" t="s">
        <v>72</v>
      </c>
      <c r="AZ1706">
        <v>1.1428571E-2</v>
      </c>
      <c r="BA1706" t="s">
        <v>67</v>
      </c>
      <c r="BB1706">
        <v>2.2857143E-2</v>
      </c>
      <c r="BC1706" t="s">
        <v>67</v>
      </c>
    </row>
    <row r="1707" spans="1:55">
      <c r="A1707" s="1">
        <v>1705</v>
      </c>
      <c r="B1707" t="s">
        <v>1190</v>
      </c>
      <c r="C1707" t="s">
        <v>1214</v>
      </c>
      <c r="D1707">
        <v>0</v>
      </c>
      <c r="E1707">
        <v>0</v>
      </c>
      <c r="F1707">
        <v>824</v>
      </c>
      <c r="G1707">
        <v>102</v>
      </c>
      <c r="H1707">
        <v>0</v>
      </c>
      <c r="I1707">
        <v>0</v>
      </c>
      <c r="J1707" t="s">
        <v>77</v>
      </c>
      <c r="K1707" t="s">
        <v>57</v>
      </c>
      <c r="L1707" t="s">
        <v>59</v>
      </c>
      <c r="M1707" t="s">
        <v>100</v>
      </c>
      <c r="N1707" t="s">
        <v>63</v>
      </c>
      <c r="O1707" t="s">
        <v>61</v>
      </c>
      <c r="P1707" t="s">
        <v>60</v>
      </c>
      <c r="Q1707" t="s">
        <v>62</v>
      </c>
      <c r="R1707" t="s">
        <v>65</v>
      </c>
      <c r="S1707" t="s">
        <v>64</v>
      </c>
      <c r="T1707">
        <v>0.40454337000000001</v>
      </c>
      <c r="U1707">
        <f>(T1707-0.014129973)/(27755.404-0.014129973)</f>
        <v>1.4066219167816727E-5</v>
      </c>
      <c r="V1707">
        <v>7.4074073000000001E-3</v>
      </c>
      <c r="W1707">
        <f>(V1707-0.006104506)/(0.96359551-0.006104506)</f>
        <v>1.3607452128082866E-3</v>
      </c>
      <c r="X1707">
        <v>0.97777778000000004</v>
      </c>
      <c r="Y1707">
        <f>(X1707-0.026912883)/(0.97887218-0.026912883)</f>
        <v>0.9988503710153902</v>
      </c>
      <c r="Z1707">
        <v>0</v>
      </c>
      <c r="AA1707">
        <f>(Z1707-0)/(0.8541435-0)</f>
        <v>0</v>
      </c>
      <c r="AB1707">
        <v>6.1728395999999996E-3</v>
      </c>
      <c r="AC1707">
        <f>(AB1707-0)/(0.90509456-0)</f>
        <v>6.820104630835478E-3</v>
      </c>
      <c r="AD1707">
        <v>4.9382718000000004E-3</v>
      </c>
      <c r="AE1707" s="3">
        <f>(AD1707-0)/(0.42788053-0)</f>
        <v>1.1541239794201434E-2</v>
      </c>
      <c r="AF1707">
        <v>0</v>
      </c>
      <c r="AG1707">
        <f>(AF1707-0)/(0.48863637-0)</f>
        <v>0</v>
      </c>
      <c r="AH1707">
        <v>22.9</v>
      </c>
      <c r="AI1707">
        <f>(AH1707-0)/(78.5-0)</f>
        <v>0.29171974522292993</v>
      </c>
      <c r="AJ1707">
        <v>36.799999999999997</v>
      </c>
      <c r="AK1707">
        <f>(AJ1707-5.8)/(57.3-5.8)</f>
        <v>0.60194174757281549</v>
      </c>
      <c r="AL1707">
        <v>35.6</v>
      </c>
      <c r="AM1707">
        <f>(AL1707-5.5)/(55.8-5.5)</f>
        <v>0.59840954274353886</v>
      </c>
      <c r="AN1707">
        <v>4.7</v>
      </c>
      <c r="AO1707">
        <f>(AN1707-1.2)/(66.3-1.2)</f>
        <v>5.3763440860215062E-2</v>
      </c>
      <c r="AP1707">
        <v>0.20617283950617279</v>
      </c>
      <c r="AQ1707">
        <v>0.2098765432098765</v>
      </c>
      <c r="AR1707">
        <v>0.27407407407407419</v>
      </c>
      <c r="AS1707">
        <v>0.30987654320987651</v>
      </c>
      <c r="AT1707" t="s">
        <v>147</v>
      </c>
      <c r="AU1707" t="s">
        <v>104</v>
      </c>
      <c r="AZ1707">
        <v>0</v>
      </c>
      <c r="BA1707" t="s">
        <v>74</v>
      </c>
      <c r="BB1707">
        <v>0</v>
      </c>
      <c r="BC1707" t="s">
        <v>74</v>
      </c>
    </row>
    <row r="1708" spans="1:55">
      <c r="A1708" s="1">
        <v>1706</v>
      </c>
      <c r="B1708" t="s">
        <v>1190</v>
      </c>
      <c r="C1708" t="s">
        <v>1215</v>
      </c>
      <c r="D1708">
        <v>9</v>
      </c>
      <c r="E1708">
        <v>0</v>
      </c>
      <c r="F1708">
        <v>3821</v>
      </c>
      <c r="G1708">
        <v>31</v>
      </c>
      <c r="H1708">
        <v>7.5980785303627663</v>
      </c>
      <c r="I1708">
        <v>9</v>
      </c>
      <c r="J1708" t="s">
        <v>77</v>
      </c>
      <c r="K1708" t="s">
        <v>57</v>
      </c>
      <c r="L1708" t="s">
        <v>59</v>
      </c>
      <c r="M1708" t="s">
        <v>100</v>
      </c>
      <c r="N1708" t="s">
        <v>61</v>
      </c>
      <c r="O1708" t="s">
        <v>60</v>
      </c>
      <c r="P1708" t="s">
        <v>63</v>
      </c>
      <c r="Q1708" t="s">
        <v>62</v>
      </c>
      <c r="R1708" t="s">
        <v>65</v>
      </c>
      <c r="S1708" t="s">
        <v>64</v>
      </c>
      <c r="T1708">
        <v>1.4675883000000001</v>
      </c>
      <c r="U1708">
        <f>(T1708-0.014129973)/(27755.404-0.014129973)</f>
        <v>5.2366705486979572E-5</v>
      </c>
      <c r="V1708">
        <v>0.10088447</v>
      </c>
      <c r="W1708">
        <f>(V1708-0.006104506)/(0.96359551-0.006104506)</f>
        <v>9.898783759225796E-2</v>
      </c>
      <c r="X1708">
        <v>0.84577113000000004</v>
      </c>
      <c r="Y1708">
        <f>(X1708-0.026912883)/(0.97887218-0.026912883)</f>
        <v>0.86018199473501245</v>
      </c>
      <c r="Z1708">
        <v>2.7639578999999999E-3</v>
      </c>
      <c r="AA1708">
        <f>(Z1708-0)/(0.8541435-0)</f>
        <v>3.2359409162511922E-3</v>
      </c>
      <c r="AB1708">
        <v>1.4648978E-2</v>
      </c>
      <c r="AC1708">
        <f>(AB1708-0)/(0.90509456-0)</f>
        <v>1.6185024910546363E-2</v>
      </c>
      <c r="AD1708">
        <v>1.0503040999999999E-2</v>
      </c>
      <c r="AE1708" s="3">
        <f>(AD1708-0)/(0.42788053-0)</f>
        <v>2.4546667267145807E-2</v>
      </c>
      <c r="AF1708">
        <v>1.1055831999999999E-3</v>
      </c>
      <c r="AG1708">
        <f>(AF1708-0)/(0.48863637-0)</f>
        <v>2.262588844952331E-3</v>
      </c>
      <c r="AH1708">
        <v>18.2</v>
      </c>
      <c r="AI1708">
        <f>(AH1708-0)/(78.5-0)</f>
        <v>0.23184713375796179</v>
      </c>
      <c r="AJ1708">
        <v>36.6</v>
      </c>
      <c r="AK1708">
        <f>(AJ1708-5.8)/(57.3-5.8)</f>
        <v>0.59805825242718447</v>
      </c>
      <c r="AL1708">
        <v>33.799999999999997</v>
      </c>
      <c r="AM1708">
        <f>(AL1708-5.5)/(55.8-5.5)</f>
        <v>0.562624254473161</v>
      </c>
      <c r="AN1708">
        <v>11.5</v>
      </c>
      <c r="AO1708">
        <f>(AN1708-1.2)/(66.3-1.2)</f>
        <v>0.15821812596006146</v>
      </c>
      <c r="AP1708">
        <v>0.23880597014925381</v>
      </c>
      <c r="AQ1708">
        <v>0.2457158651188501</v>
      </c>
      <c r="AR1708">
        <v>0.27142067440574907</v>
      </c>
      <c r="AS1708">
        <v>0.24405749032614699</v>
      </c>
      <c r="AT1708" t="s">
        <v>79</v>
      </c>
      <c r="AU1708" t="s">
        <v>72</v>
      </c>
      <c r="AZ1708">
        <v>-0.29863353999999998</v>
      </c>
      <c r="BA1708" t="s">
        <v>74</v>
      </c>
      <c r="BB1708">
        <v>1.4906832E-2</v>
      </c>
      <c r="BC1708" t="s">
        <v>67</v>
      </c>
    </row>
    <row r="1709" spans="1:55">
      <c r="A1709" s="1">
        <v>1707</v>
      </c>
      <c r="B1709" t="s">
        <v>1190</v>
      </c>
      <c r="C1709" t="s">
        <v>603</v>
      </c>
      <c r="D1709">
        <v>2</v>
      </c>
      <c r="E1709">
        <v>0</v>
      </c>
      <c r="F1709">
        <v>8701</v>
      </c>
      <c r="G1709">
        <v>53</v>
      </c>
      <c r="H1709">
        <v>0.43369554139298672</v>
      </c>
      <c r="I1709">
        <v>2</v>
      </c>
      <c r="J1709" t="s">
        <v>77</v>
      </c>
      <c r="K1709" t="s">
        <v>57</v>
      </c>
      <c r="L1709" t="s">
        <v>100</v>
      </c>
      <c r="M1709" t="s">
        <v>59</v>
      </c>
      <c r="N1709" t="s">
        <v>62</v>
      </c>
      <c r="O1709" t="s">
        <v>61</v>
      </c>
      <c r="P1709" t="s">
        <v>63</v>
      </c>
      <c r="Q1709" t="s">
        <v>60</v>
      </c>
      <c r="R1709" t="s">
        <v>65</v>
      </c>
      <c r="S1709" t="s">
        <v>64</v>
      </c>
      <c r="T1709">
        <v>2.9325744999999999</v>
      </c>
      <c r="U1709">
        <f>(T1709-0.014129973)/(27755.404-0.014129973)</f>
        <v>1.0514874914985876E-4</v>
      </c>
      <c r="V1709">
        <v>2.8506948000000001E-2</v>
      </c>
      <c r="W1709">
        <f>(V1709-0.006104506)/(0.96359551-0.006104506)</f>
        <v>2.3397026088403858E-2</v>
      </c>
      <c r="X1709">
        <v>0.85354554999999999</v>
      </c>
      <c r="Y1709">
        <f>(X1709-0.026912883)/(0.97887218-0.026912883)</f>
        <v>0.86834875146978052</v>
      </c>
      <c r="Z1709">
        <v>3.4445896999999999E-3</v>
      </c>
      <c r="AA1709">
        <f>(Z1709-0)/(0.8541435-0)</f>
        <v>4.0327997578861168E-3</v>
      </c>
      <c r="AB1709">
        <v>9.1341011E-2</v>
      </c>
      <c r="AC1709">
        <f>(AB1709-0)/(0.90509456-0)</f>
        <v>0.10091874930725471</v>
      </c>
      <c r="AD1709">
        <v>4.5136003999999997E-3</v>
      </c>
      <c r="AE1709" s="3">
        <f>(AD1709-0)/(0.42788053-0)</f>
        <v>1.0548739855024485E-2</v>
      </c>
      <c r="AF1709">
        <v>2.3755791E-4</v>
      </c>
      <c r="AG1709">
        <f>(AF1709-0)/(0.48863637-0)</f>
        <v>4.8616501878482769E-4</v>
      </c>
      <c r="AH1709">
        <v>21.7</v>
      </c>
      <c r="AI1709">
        <f>(AH1709-0)/(78.5-0)</f>
        <v>0.27643312101910827</v>
      </c>
      <c r="AJ1709">
        <v>36.200000000000003</v>
      </c>
      <c r="AK1709">
        <f>(AJ1709-5.8)/(57.3-5.8)</f>
        <v>0.59029126213592242</v>
      </c>
      <c r="AL1709">
        <v>33.299999999999997</v>
      </c>
      <c r="AM1709">
        <f>(AL1709-5.5)/(55.8-5.5)</f>
        <v>0.55268389662027828</v>
      </c>
      <c r="AN1709">
        <v>8.8000000000000007</v>
      </c>
      <c r="AO1709">
        <f>(AN1709-1.2)/(66.3-1.2)</f>
        <v>0.11674347158218128</v>
      </c>
      <c r="AP1709">
        <v>0.26475828483192793</v>
      </c>
      <c r="AQ1709">
        <v>0.22912459912103569</v>
      </c>
      <c r="AR1709">
        <v>0.25929445302292431</v>
      </c>
      <c r="AS1709">
        <v>0.24682266302411221</v>
      </c>
      <c r="AT1709" t="s">
        <v>147</v>
      </c>
      <c r="AU1709" t="s">
        <v>104</v>
      </c>
      <c r="AZ1709">
        <v>0</v>
      </c>
      <c r="BA1709" t="s">
        <v>74</v>
      </c>
      <c r="BB1709">
        <v>0</v>
      </c>
      <c r="BC1709" t="s">
        <v>74</v>
      </c>
    </row>
    <row r="1710" spans="1:55">
      <c r="A1710" s="1">
        <v>1708</v>
      </c>
      <c r="B1710" t="s">
        <v>1190</v>
      </c>
      <c r="C1710" t="s">
        <v>1216</v>
      </c>
      <c r="D1710">
        <v>298</v>
      </c>
      <c r="E1710">
        <v>1</v>
      </c>
      <c r="F1710">
        <v>285407</v>
      </c>
      <c r="G1710">
        <v>29</v>
      </c>
      <c r="H1710">
        <v>3.6004239801285589</v>
      </c>
      <c r="I1710">
        <v>298</v>
      </c>
      <c r="J1710" t="s">
        <v>122</v>
      </c>
      <c r="K1710" t="s">
        <v>57</v>
      </c>
      <c r="L1710" t="s">
        <v>59</v>
      </c>
      <c r="M1710" t="s">
        <v>117</v>
      </c>
      <c r="N1710" t="s">
        <v>60</v>
      </c>
      <c r="O1710" t="s">
        <v>62</v>
      </c>
      <c r="P1710" t="s">
        <v>61</v>
      </c>
      <c r="Q1710" t="s">
        <v>63</v>
      </c>
      <c r="R1710" t="s">
        <v>69</v>
      </c>
      <c r="S1710" t="s">
        <v>65</v>
      </c>
      <c r="T1710">
        <v>146.25631999999999</v>
      </c>
      <c r="U1710">
        <f>(T1710-0.014129973)/(27755.404-0.014129973)</f>
        <v>5.2689654410124753E-3</v>
      </c>
      <c r="V1710">
        <v>7.2168358000000002E-2</v>
      </c>
      <c r="W1710">
        <f>(V1710-0.006104506)/(0.96359551-0.006104506)</f>
        <v>6.8996838324342114E-2</v>
      </c>
      <c r="X1710">
        <v>0.80842303999999998</v>
      </c>
      <c r="Y1710">
        <f>(X1710-0.026912883)/(0.97887218-0.026912883)</f>
        <v>0.82094913034921502</v>
      </c>
      <c r="Z1710">
        <v>3.9656825E-2</v>
      </c>
      <c r="AA1710">
        <f>(Z1710-0)/(0.8541435-0)</f>
        <v>4.6428761677633795E-2</v>
      </c>
      <c r="AB1710">
        <v>5.7742250999999996E-3</v>
      </c>
      <c r="AC1710">
        <f>(AB1710-0)/(0.90509456-0)</f>
        <v>6.3796926367560977E-3</v>
      </c>
      <c r="AD1710">
        <v>4.7731914E-2</v>
      </c>
      <c r="AE1710" s="3">
        <f>(AD1710-0)/(0.42788053-0)</f>
        <v>0.11155430231892066</v>
      </c>
      <c r="AF1710">
        <v>7.0917070999999994E-4</v>
      </c>
      <c r="AG1710">
        <f>(AF1710-0)/(0.48863637-0)</f>
        <v>1.4513260852850555E-3</v>
      </c>
      <c r="AH1710">
        <v>38.799999999999997</v>
      </c>
      <c r="AI1710">
        <f>(AH1710-0)/(78.5-0)</f>
        <v>0.49426751592356682</v>
      </c>
      <c r="AJ1710">
        <v>32.799999999999997</v>
      </c>
      <c r="AK1710">
        <f>(AJ1710-5.8)/(57.3-5.8)</f>
        <v>0.52427184466019405</v>
      </c>
      <c r="AL1710">
        <v>21.9</v>
      </c>
      <c r="AM1710">
        <f>(AL1710-5.5)/(55.8-5.5)</f>
        <v>0.32604373757455268</v>
      </c>
      <c r="AN1710">
        <v>6.5</v>
      </c>
      <c r="AO1710">
        <f>(AN1710-1.2)/(66.3-1.2)</f>
        <v>8.1413210445468509E-2</v>
      </c>
      <c r="AP1710">
        <v>0.26607453541440768</v>
      </c>
      <c r="AQ1710">
        <v>0.37588567538263701</v>
      </c>
      <c r="AR1710">
        <v>0.2189194129957891</v>
      </c>
      <c r="AS1710">
        <v>0.139120376207166</v>
      </c>
      <c r="AT1710" t="s">
        <v>72</v>
      </c>
      <c r="AU1710" t="s">
        <v>66</v>
      </c>
      <c r="AV1710">
        <v>55</v>
      </c>
      <c r="AW1710">
        <v>0.40298507500000003</v>
      </c>
      <c r="AX1710">
        <v>0.51656000000000002</v>
      </c>
      <c r="AY1710">
        <f>(AX1710-0)/(1.01692-0)</f>
        <v>0.50796522833654567</v>
      </c>
      <c r="AZ1710">
        <v>0.16309443100000001</v>
      </c>
      <c r="BA1710" t="s">
        <v>67</v>
      </c>
      <c r="BB1710">
        <v>0.35055690099999998</v>
      </c>
      <c r="BC1710" t="s">
        <v>67</v>
      </c>
    </row>
    <row r="1711" spans="1:55">
      <c r="A1711" s="1">
        <v>1709</v>
      </c>
      <c r="B1711" t="s">
        <v>1190</v>
      </c>
      <c r="C1711" t="s">
        <v>222</v>
      </c>
      <c r="D1711">
        <v>33</v>
      </c>
      <c r="E1711">
        <v>1</v>
      </c>
      <c r="F1711">
        <v>36288</v>
      </c>
      <c r="G1711">
        <v>42</v>
      </c>
      <c r="H1711">
        <v>2.1652179390274631</v>
      </c>
      <c r="I1711">
        <v>33</v>
      </c>
      <c r="J1711" t="s">
        <v>77</v>
      </c>
      <c r="K1711" t="s">
        <v>57</v>
      </c>
      <c r="L1711" t="s">
        <v>59</v>
      </c>
      <c r="M1711" t="s">
        <v>58</v>
      </c>
      <c r="N1711" t="s">
        <v>60</v>
      </c>
      <c r="O1711" t="s">
        <v>62</v>
      </c>
      <c r="P1711" t="s">
        <v>61</v>
      </c>
      <c r="Q1711" t="s">
        <v>63</v>
      </c>
      <c r="R1711" t="s">
        <v>65</v>
      </c>
      <c r="S1711" t="s">
        <v>64</v>
      </c>
      <c r="T1711">
        <v>5.2980900000000002</v>
      </c>
      <c r="U1711">
        <f>(T1711-0.014129973)/(27755.404-0.014129973)</f>
        <v>1.9037599730155978E-4</v>
      </c>
      <c r="V1711">
        <v>8.7224670000000004E-2</v>
      </c>
      <c r="W1711">
        <f>(V1711-0.006104506)/(0.96359551-0.006104506)</f>
        <v>8.472159389604042E-2</v>
      </c>
      <c r="X1711">
        <v>0.87514566999999999</v>
      </c>
      <c r="Y1711">
        <f>(X1711-0.026912883)/(0.97887218-0.026912883)</f>
        <v>0.89103892327446854</v>
      </c>
      <c r="Z1711">
        <v>1.0686372E-2</v>
      </c>
      <c r="AA1711">
        <f>(Z1711-0)/(0.8541435-0)</f>
        <v>1.2511213865117513E-2</v>
      </c>
      <c r="AB1711">
        <v>5.2295010999999997E-3</v>
      </c>
      <c r="AC1711">
        <f>(AB1711-0)/(0.90509456-0)</f>
        <v>5.7778505485658865E-3</v>
      </c>
      <c r="AD1711">
        <v>9.4642601999999996E-3</v>
      </c>
      <c r="AE1711" s="3">
        <f>(AD1711-0)/(0.42788053-0)</f>
        <v>2.2118931655992855E-2</v>
      </c>
      <c r="AF1711">
        <v>4.8316043000000002E-4</v>
      </c>
      <c r="AG1711">
        <f>(AF1711-0)/(0.48863637-0)</f>
        <v>9.8879342526222514E-4</v>
      </c>
      <c r="AH1711">
        <v>22.1</v>
      </c>
      <c r="AI1711">
        <f>(AH1711-0)/(78.5-0)</f>
        <v>0.28152866242038216</v>
      </c>
      <c r="AJ1711">
        <v>41.1</v>
      </c>
      <c r="AK1711">
        <f>(AJ1711-5.8)/(57.3-5.8)</f>
        <v>0.68543689320388357</v>
      </c>
      <c r="AL1711">
        <v>30</v>
      </c>
      <c r="AM1711">
        <f>(AL1711-5.5)/(55.8-5.5)</f>
        <v>0.48707753479125249</v>
      </c>
      <c r="AN1711">
        <v>6.8</v>
      </c>
      <c r="AO1711">
        <f>(AN1711-1.2)/(66.3-1.2)</f>
        <v>8.6021505376344093E-2</v>
      </c>
      <c r="AP1711">
        <v>0.25755293448912892</v>
      </c>
      <c r="AQ1711">
        <v>0.29293733124911181</v>
      </c>
      <c r="AR1711">
        <v>0.25610345317606931</v>
      </c>
      <c r="AS1711">
        <v>0.1934062810856898</v>
      </c>
      <c r="AT1711" t="s">
        <v>66</v>
      </c>
      <c r="AU1711" t="s">
        <v>66</v>
      </c>
      <c r="AZ1711">
        <v>2.63904E-3</v>
      </c>
      <c r="BA1711" t="s">
        <v>67</v>
      </c>
      <c r="BB1711">
        <v>0.11480915999999999</v>
      </c>
      <c r="BC1711" t="s">
        <v>67</v>
      </c>
    </row>
    <row r="1712" spans="1:55">
      <c r="A1712" s="1">
        <v>1710</v>
      </c>
      <c r="B1712" t="s">
        <v>1190</v>
      </c>
      <c r="C1712" t="s">
        <v>224</v>
      </c>
      <c r="D1712">
        <v>0</v>
      </c>
      <c r="E1712">
        <v>0</v>
      </c>
      <c r="F1712">
        <v>763</v>
      </c>
      <c r="G1712">
        <v>102</v>
      </c>
      <c r="H1712">
        <v>0</v>
      </c>
      <c r="I1712">
        <v>0</v>
      </c>
      <c r="J1712" t="s">
        <v>77</v>
      </c>
      <c r="K1712" t="s">
        <v>57</v>
      </c>
      <c r="L1712" t="s">
        <v>59</v>
      </c>
      <c r="M1712" t="s">
        <v>100</v>
      </c>
      <c r="N1712" t="s">
        <v>62</v>
      </c>
      <c r="O1712" t="s">
        <v>61</v>
      </c>
      <c r="P1712" t="s">
        <v>60</v>
      </c>
      <c r="Q1712" t="s">
        <v>63</v>
      </c>
      <c r="R1712" t="s">
        <v>65</v>
      </c>
      <c r="S1712" t="s">
        <v>64</v>
      </c>
      <c r="T1712">
        <v>0.50676452999999999</v>
      </c>
      <c r="U1712">
        <f>(T1712-0.014129973)/(27755.404-0.014129973)</f>
        <v>1.7749149239369729E-5</v>
      </c>
      <c r="V1712">
        <v>2.4032042999999999E-2</v>
      </c>
      <c r="W1712">
        <f>(V1712-0.006104506)/(0.96359551-0.006104506)</f>
        <v>1.8723452152663776E-2</v>
      </c>
      <c r="X1712">
        <v>0.95460612</v>
      </c>
      <c r="Y1712">
        <f>(X1712-0.026912883)/(0.97887218-0.026912883)</f>
        <v>0.97450935131735994</v>
      </c>
      <c r="Z1712">
        <v>1.3351134999999999E-3</v>
      </c>
      <c r="AA1712">
        <f>(Z1712-0)/(0.8541435-0)</f>
        <v>1.5631021016960264E-3</v>
      </c>
      <c r="AB1712">
        <v>9.3457941000000006E-3</v>
      </c>
      <c r="AC1712">
        <f>(AB1712-0)/(0.90509456-0)</f>
        <v>1.0325765409528039E-2</v>
      </c>
      <c r="AD1712">
        <v>4.0053403999999997E-3</v>
      </c>
      <c r="AE1712" s="3">
        <f>(AD1712-0)/(0.42788053-0)</f>
        <v>9.36088491804009E-3</v>
      </c>
      <c r="AF1712">
        <v>0</v>
      </c>
      <c r="AG1712">
        <f>(AF1712-0)/(0.48863637-0)</f>
        <v>0</v>
      </c>
      <c r="AH1712">
        <v>19.7</v>
      </c>
      <c r="AI1712">
        <f>(AH1712-0)/(78.5-0)</f>
        <v>0.25095541401273885</v>
      </c>
      <c r="AJ1712">
        <v>45</v>
      </c>
      <c r="AK1712">
        <f>(AJ1712-5.8)/(57.3-5.8)</f>
        <v>0.76116504854368938</v>
      </c>
      <c r="AL1712">
        <v>28</v>
      </c>
      <c r="AM1712">
        <f>(AL1712-5.5)/(55.8-5.5)</f>
        <v>0.44731610337972172</v>
      </c>
      <c r="AN1712">
        <v>7.4</v>
      </c>
      <c r="AO1712">
        <f>(AN1712-1.2)/(66.3-1.2)</f>
        <v>9.5238095238095247E-2</v>
      </c>
      <c r="AP1712">
        <v>0.2777036048064086</v>
      </c>
      <c r="AQ1712">
        <v>0.24566088117489979</v>
      </c>
      <c r="AR1712">
        <v>0.2510013351134846</v>
      </c>
      <c r="AS1712">
        <v>0.2256341789052069</v>
      </c>
      <c r="AT1712" t="s">
        <v>147</v>
      </c>
      <c r="AU1712" t="s">
        <v>104</v>
      </c>
      <c r="AZ1712">
        <v>0.812857143</v>
      </c>
      <c r="BA1712" t="s">
        <v>67</v>
      </c>
      <c r="BB1712">
        <v>6.8571429000000003E-2</v>
      </c>
      <c r="BC1712" t="s">
        <v>67</v>
      </c>
    </row>
    <row r="1713" spans="1:55">
      <c r="A1713" s="1">
        <v>1711</v>
      </c>
      <c r="B1713" t="s">
        <v>1190</v>
      </c>
      <c r="C1713" t="s">
        <v>1217</v>
      </c>
      <c r="D1713">
        <v>0</v>
      </c>
      <c r="E1713">
        <v>0</v>
      </c>
      <c r="F1713">
        <v>632</v>
      </c>
      <c r="G1713">
        <v>102</v>
      </c>
      <c r="H1713">
        <v>0</v>
      </c>
      <c r="I1713">
        <v>0</v>
      </c>
      <c r="J1713" t="s">
        <v>77</v>
      </c>
      <c r="K1713" t="s">
        <v>57</v>
      </c>
      <c r="L1713" t="s">
        <v>59</v>
      </c>
      <c r="M1713" t="s">
        <v>58</v>
      </c>
      <c r="N1713" t="s">
        <v>61</v>
      </c>
      <c r="O1713" t="s">
        <v>63</v>
      </c>
      <c r="P1713" t="s">
        <v>60</v>
      </c>
      <c r="Q1713" t="s">
        <v>62</v>
      </c>
      <c r="R1713" t="s">
        <v>65</v>
      </c>
      <c r="S1713" t="s">
        <v>64</v>
      </c>
      <c r="T1713">
        <v>0.42342870999999999</v>
      </c>
      <c r="U1713">
        <f>(T1713-0.014129973)/(27755.404-0.014129973)</f>
        <v>1.4746639802815417E-5</v>
      </c>
      <c r="V1713">
        <v>3.2362461000000002E-2</v>
      </c>
      <c r="W1713">
        <f>(V1713-0.006104506)/(0.96359551-0.006104506)</f>
        <v>2.7423709351111568E-2</v>
      </c>
      <c r="X1713">
        <v>0.95307445999999996</v>
      </c>
      <c r="Y1713">
        <f>(X1713-0.026912883)/(0.97887218-0.026912883)</f>
        <v>0.97290039597144673</v>
      </c>
      <c r="Z1713">
        <v>1.1326861000000001E-2</v>
      </c>
      <c r="AA1713">
        <f>(Z1713-0)/(0.8541435-0)</f>
        <v>1.3261074983301988E-2</v>
      </c>
      <c r="AB1713">
        <v>1.618123E-3</v>
      </c>
      <c r="AC1713">
        <f>(AB1713-0)/(0.90509456-0)</f>
        <v>1.7877944156464711E-3</v>
      </c>
      <c r="AD1713">
        <v>1.618123E-3</v>
      </c>
      <c r="AE1713" s="3">
        <f>(AD1713-0)/(0.42788053-0)</f>
        <v>3.7817168264234879E-3</v>
      </c>
      <c r="AF1713">
        <v>0</v>
      </c>
      <c r="AG1713">
        <f>(AF1713-0)/(0.48863637-0)</f>
        <v>0</v>
      </c>
      <c r="AH1713">
        <v>23.2</v>
      </c>
      <c r="AI1713">
        <f>(AH1713-0)/(78.5-0)</f>
        <v>0.29554140127388534</v>
      </c>
      <c r="AJ1713">
        <v>39.299999999999997</v>
      </c>
      <c r="AK1713">
        <f>(AJ1713-5.8)/(57.3-5.8)</f>
        <v>0.65048543689320393</v>
      </c>
      <c r="AL1713">
        <v>35.4</v>
      </c>
      <c r="AM1713">
        <f>(AL1713-5.5)/(55.8-5.5)</f>
        <v>0.59443339960238573</v>
      </c>
      <c r="AN1713">
        <v>2.2000000000000002</v>
      </c>
      <c r="AO1713">
        <f>(AN1713-1.2)/(66.3-1.2)</f>
        <v>1.5360983102918592E-2</v>
      </c>
      <c r="AP1713">
        <v>0.2071197411003235</v>
      </c>
      <c r="AQ1713">
        <v>0.2184466019417475</v>
      </c>
      <c r="AR1713">
        <v>0.30744336569579278</v>
      </c>
      <c r="AS1713">
        <v>0.2669902912621358</v>
      </c>
      <c r="AT1713" t="s">
        <v>147</v>
      </c>
      <c r="AU1713" t="s">
        <v>104</v>
      </c>
      <c r="AZ1713">
        <v>0</v>
      </c>
      <c r="BA1713" t="s">
        <v>74</v>
      </c>
      <c r="BB1713">
        <v>0</v>
      </c>
      <c r="BC1713" t="s">
        <v>74</v>
      </c>
    </row>
    <row r="1714" spans="1:55">
      <c r="A1714" s="1">
        <v>1713</v>
      </c>
      <c r="B1714" t="s">
        <v>1190</v>
      </c>
      <c r="C1714" t="s">
        <v>121</v>
      </c>
      <c r="D1714">
        <v>148</v>
      </c>
      <c r="E1714">
        <v>3</v>
      </c>
      <c r="F1714">
        <v>34876</v>
      </c>
      <c r="G1714">
        <v>25</v>
      </c>
      <c r="H1714">
        <v>16.974423672439499</v>
      </c>
      <c r="I1714">
        <v>148</v>
      </c>
      <c r="J1714" t="s">
        <v>56</v>
      </c>
      <c r="K1714" t="s">
        <v>57</v>
      </c>
      <c r="L1714" t="s">
        <v>59</v>
      </c>
      <c r="M1714" t="s">
        <v>117</v>
      </c>
      <c r="N1714" t="s">
        <v>60</v>
      </c>
      <c r="O1714" t="s">
        <v>62</v>
      </c>
      <c r="P1714" t="s">
        <v>61</v>
      </c>
      <c r="Q1714" t="s">
        <v>63</v>
      </c>
      <c r="R1714" t="s">
        <v>65</v>
      </c>
      <c r="S1714" t="s">
        <v>64</v>
      </c>
      <c r="T1714">
        <v>23.863776999999999</v>
      </c>
      <c r="U1714">
        <f>(T1714-0.014129973)/(27755.404-0.014129973)</f>
        <v>8.5927984217419313E-4</v>
      </c>
      <c r="V1714">
        <v>0.15788879</v>
      </c>
      <c r="W1714">
        <f>(V1714-0.006104506)/(0.96359551-0.006104506)</f>
        <v>0.15852293480138013</v>
      </c>
      <c r="X1714">
        <v>0.78752261000000001</v>
      </c>
      <c r="Y1714">
        <f>(X1714-0.026912883)/(0.97887218-0.026912883)</f>
        <v>0.79899395845702859</v>
      </c>
      <c r="Z1714">
        <v>1.2093128999999999E-2</v>
      </c>
      <c r="AA1714">
        <f>(Z1714-0)/(0.8541435-0)</f>
        <v>1.4158193558810669E-2</v>
      </c>
      <c r="AB1714">
        <v>1.0595614999999999E-2</v>
      </c>
      <c r="AC1714">
        <f>(AB1714-0)/(0.90509456-0)</f>
        <v>1.1706638696403168E-2</v>
      </c>
      <c r="AD1714">
        <v>1.7970163000000001E-2</v>
      </c>
      <c r="AE1714" s="3">
        <f>(AD1714-0)/(0.42788053-0)</f>
        <v>4.1998085306662589E-2</v>
      </c>
      <c r="AF1714">
        <v>3.3905968E-4</v>
      </c>
      <c r="AG1714">
        <f>(AF1714-0)/(0.48863637-0)</f>
        <v>6.9388956863771726E-4</v>
      </c>
      <c r="AH1714">
        <v>22.4</v>
      </c>
      <c r="AI1714">
        <f>(AH1714-0)/(78.5-0)</f>
        <v>0.28535031847133757</v>
      </c>
      <c r="AJ1714">
        <v>37</v>
      </c>
      <c r="AK1714">
        <f>(AJ1714-5.8)/(57.3-5.8)</f>
        <v>0.60582524271844662</v>
      </c>
      <c r="AL1714">
        <v>30.7</v>
      </c>
      <c r="AM1714">
        <f>(AL1714-5.5)/(55.8-5.5)</f>
        <v>0.50099403578528834</v>
      </c>
      <c r="AN1714">
        <v>9.9</v>
      </c>
      <c r="AO1714">
        <f>(AN1714-1.2)/(66.3-1.2)</f>
        <v>0.13364055299539174</v>
      </c>
      <c r="AP1714">
        <v>0.28280402350813749</v>
      </c>
      <c r="AQ1714">
        <v>0.31097423146473779</v>
      </c>
      <c r="AR1714">
        <v>0.24677893309222421</v>
      </c>
      <c r="AS1714">
        <v>0.15944281193490059</v>
      </c>
      <c r="AT1714" t="s">
        <v>79</v>
      </c>
      <c r="AU1714" t="s">
        <v>72</v>
      </c>
      <c r="AZ1714">
        <v>0.503257811</v>
      </c>
      <c r="BA1714" t="s">
        <v>67</v>
      </c>
      <c r="BB1714">
        <v>0.93844979699999997</v>
      </c>
      <c r="BC1714" t="s">
        <v>67</v>
      </c>
    </row>
    <row r="1715" spans="1:55">
      <c r="A1715" s="1">
        <v>1712</v>
      </c>
      <c r="B1715" t="s">
        <v>1190</v>
      </c>
      <c r="C1715" t="s">
        <v>752</v>
      </c>
      <c r="D1715">
        <v>0</v>
      </c>
      <c r="E1715">
        <v>0</v>
      </c>
      <c r="F1715">
        <v>539</v>
      </c>
      <c r="G1715">
        <v>102</v>
      </c>
      <c r="H1715">
        <v>0</v>
      </c>
      <c r="I1715">
        <v>0</v>
      </c>
      <c r="J1715" t="s">
        <v>77</v>
      </c>
      <c r="K1715" t="s">
        <v>57</v>
      </c>
      <c r="L1715" t="s">
        <v>59</v>
      </c>
      <c r="M1715" t="s">
        <v>58</v>
      </c>
      <c r="N1715" t="s">
        <v>61</v>
      </c>
      <c r="O1715" t="s">
        <v>63</v>
      </c>
      <c r="P1715" t="s">
        <v>62</v>
      </c>
      <c r="Q1715" t="s">
        <v>60</v>
      </c>
      <c r="R1715" t="s">
        <v>65</v>
      </c>
      <c r="S1715" t="s">
        <v>64</v>
      </c>
      <c r="T1715">
        <v>0.22115007</v>
      </c>
      <c r="U1715">
        <f>(T1715-0.014129973)/(27755.404-0.014129973)</f>
        <v>7.458734968935193E-6</v>
      </c>
      <c r="V1715">
        <v>1.0162601E-2</v>
      </c>
      <c r="W1715">
        <f>(V1715-0.006104506)/(0.96359551-0.006104506)</f>
        <v>4.2382591408660379E-3</v>
      </c>
      <c r="X1715">
        <v>0.97357726</v>
      </c>
      <c r="Y1715">
        <f>(X1715-0.026912883)/(0.97887218-0.026912883)</f>
        <v>0.9944378714334885</v>
      </c>
      <c r="Z1715">
        <v>4.0650405000000004E-3</v>
      </c>
      <c r="AA1715">
        <f>(Z1715-0)/(0.8541435-0)</f>
        <v>4.7592008836922607E-3</v>
      </c>
      <c r="AB1715">
        <v>0</v>
      </c>
      <c r="AC1715">
        <f>(AB1715-0)/(0.90509456-0)</f>
        <v>0</v>
      </c>
      <c r="AD1715">
        <v>0</v>
      </c>
      <c r="AE1715" s="3">
        <f>(AD1715-0)/(0.42788053-0)</f>
        <v>0</v>
      </c>
      <c r="AF1715">
        <v>0</v>
      </c>
      <c r="AG1715">
        <f>(AF1715-0)/(0.48863637-0)</f>
        <v>0</v>
      </c>
      <c r="AH1715">
        <v>24.9</v>
      </c>
      <c r="AI1715">
        <f>(AH1715-0)/(78.5-0)</f>
        <v>0.31719745222929935</v>
      </c>
      <c r="AJ1715">
        <v>39.299999999999997</v>
      </c>
      <c r="AK1715">
        <f>(AJ1715-5.8)/(57.3-5.8)</f>
        <v>0.65048543689320393</v>
      </c>
      <c r="AL1715">
        <v>24.9</v>
      </c>
      <c r="AM1715">
        <f>(AL1715-5.5)/(55.8-5.5)</f>
        <v>0.38568588469184889</v>
      </c>
      <c r="AN1715">
        <v>10.9</v>
      </c>
      <c r="AO1715">
        <f>(AN1715-1.2)/(66.3-1.2)</f>
        <v>0.14900153609831032</v>
      </c>
      <c r="AP1715">
        <v>0.2174796747967479</v>
      </c>
      <c r="AQ1715">
        <v>0.20934959349593499</v>
      </c>
      <c r="AR1715">
        <v>0.33130081300813008</v>
      </c>
      <c r="AS1715">
        <v>0.24186991869918689</v>
      </c>
      <c r="AT1715" t="s">
        <v>147</v>
      </c>
      <c r="AU1715" t="s">
        <v>104</v>
      </c>
      <c r="AZ1715">
        <v>0</v>
      </c>
      <c r="BA1715" t="s">
        <v>74</v>
      </c>
      <c r="BB1715">
        <v>0</v>
      </c>
      <c r="BC1715" t="s">
        <v>74</v>
      </c>
    </row>
    <row r="1716" spans="1:55">
      <c r="A1716" s="1">
        <v>1714</v>
      </c>
      <c r="B1716" t="s">
        <v>1190</v>
      </c>
      <c r="C1716" t="s">
        <v>1218</v>
      </c>
      <c r="D1716">
        <v>16</v>
      </c>
      <c r="E1716">
        <v>0</v>
      </c>
      <c r="F1716">
        <v>7845</v>
      </c>
      <c r="G1716">
        <v>27</v>
      </c>
      <c r="H1716">
        <v>7.5537615371904732</v>
      </c>
      <c r="I1716">
        <v>16</v>
      </c>
      <c r="J1716" t="s">
        <v>77</v>
      </c>
      <c r="K1716" t="s">
        <v>57</v>
      </c>
      <c r="L1716" t="s">
        <v>59</v>
      </c>
      <c r="M1716" t="s">
        <v>117</v>
      </c>
      <c r="N1716" t="s">
        <v>61</v>
      </c>
      <c r="O1716" t="s">
        <v>60</v>
      </c>
      <c r="P1716" t="s">
        <v>62</v>
      </c>
      <c r="Q1716" t="s">
        <v>63</v>
      </c>
      <c r="R1716" t="s">
        <v>65</v>
      </c>
      <c r="S1716" t="s">
        <v>64</v>
      </c>
      <c r="T1716">
        <v>6.1453475999999991</v>
      </c>
      <c r="U1716">
        <f>(T1716-0.014129973)/(27755.404-0.014129973)</f>
        <v>2.2090187367971692E-4</v>
      </c>
      <c r="V1716">
        <v>4.6941679000000007E-2</v>
      </c>
      <c r="W1716">
        <f>(V1716-0.006104506)/(0.96359551-0.006104506)</f>
        <v>4.2650189745281411E-2</v>
      </c>
      <c r="X1716">
        <v>0.92202251999999996</v>
      </c>
      <c r="Y1716">
        <f>(X1716-0.026912883)/(0.97887218-0.026912883)</f>
        <v>0.94028141730517711</v>
      </c>
      <c r="Z1716">
        <v>3.6208456999999999E-3</v>
      </c>
      <c r="AA1716">
        <f>(Z1716-0)/(0.8541435-0)</f>
        <v>4.239153842416409E-3</v>
      </c>
      <c r="AB1716">
        <v>6.3364798999999998E-3</v>
      </c>
      <c r="AC1716">
        <f>(AB1716-0)/(0.90509456-0)</f>
        <v>7.0009037508743837E-3</v>
      </c>
      <c r="AD1716">
        <v>9.3107465999999993E-3</v>
      </c>
      <c r="AE1716" s="3">
        <f>(AD1716-0)/(0.42788053-0)</f>
        <v>2.1760154873137136E-2</v>
      </c>
      <c r="AF1716">
        <v>7.7589548999999996E-4</v>
      </c>
      <c r="AG1716">
        <f>(AF1716-0)/(0.48863637-0)</f>
        <v>1.5878791216462254E-3</v>
      </c>
      <c r="AH1716">
        <v>17.399999999999999</v>
      </c>
      <c r="AI1716">
        <f>(AH1716-0)/(78.5-0)</f>
        <v>0.22165605095541399</v>
      </c>
      <c r="AJ1716">
        <v>43.6</v>
      </c>
      <c r="AK1716">
        <f>(AJ1716-5.8)/(57.3-5.8)</f>
        <v>0.7339805825242719</v>
      </c>
      <c r="AL1716">
        <v>33</v>
      </c>
      <c r="AM1716">
        <f>(AL1716-5.5)/(55.8-5.5)</f>
        <v>0.54671968190854869</v>
      </c>
      <c r="AN1716">
        <v>6</v>
      </c>
      <c r="AO1716">
        <f>(AN1716-1.2)/(66.3-1.2)</f>
        <v>7.3732718894009217E-2</v>
      </c>
      <c r="AP1716">
        <v>0.245958877537825</v>
      </c>
      <c r="AQ1716">
        <v>0.27363248415879993</v>
      </c>
      <c r="AR1716">
        <v>0.27479632742790627</v>
      </c>
      <c r="AS1716">
        <v>0.2056123108754688</v>
      </c>
      <c r="AT1716" t="s">
        <v>79</v>
      </c>
      <c r="AU1716" t="s">
        <v>72</v>
      </c>
      <c r="AZ1716">
        <v>0.217946429</v>
      </c>
      <c r="BA1716" t="s">
        <v>67</v>
      </c>
      <c r="BB1716">
        <v>-0.26214285700000001</v>
      </c>
      <c r="BC1716" t="s">
        <v>74</v>
      </c>
    </row>
    <row r="1717" spans="1:55">
      <c r="A1717" s="1">
        <v>1715</v>
      </c>
      <c r="B1717" t="s">
        <v>1190</v>
      </c>
      <c r="C1717" t="s">
        <v>1219</v>
      </c>
      <c r="D1717">
        <v>1</v>
      </c>
      <c r="E1717">
        <v>0</v>
      </c>
      <c r="F1717">
        <v>5042</v>
      </c>
      <c r="G1717">
        <v>17</v>
      </c>
      <c r="H1717">
        <v>1.166670555568518</v>
      </c>
      <c r="I1717">
        <v>1</v>
      </c>
      <c r="J1717" t="s">
        <v>77</v>
      </c>
      <c r="K1717" t="s">
        <v>57</v>
      </c>
      <c r="L1717" t="s">
        <v>59</v>
      </c>
      <c r="M1717" t="s">
        <v>100</v>
      </c>
      <c r="N1717" t="s">
        <v>60</v>
      </c>
      <c r="O1717" t="s">
        <v>61</v>
      </c>
      <c r="P1717" t="s">
        <v>62</v>
      </c>
      <c r="Q1717" t="s">
        <v>63</v>
      </c>
      <c r="R1717" t="s">
        <v>65</v>
      </c>
      <c r="S1717" t="s">
        <v>64</v>
      </c>
      <c r="T1717">
        <v>1.2707033999999999</v>
      </c>
      <c r="U1717">
        <f>(T1717-0.014129973)/(27755.404-0.014129973)</f>
        <v>4.5273131917234262E-5</v>
      </c>
      <c r="V1717">
        <v>0.15428938</v>
      </c>
      <c r="W1717">
        <f>(V1717-0.006104506)/(0.96359551-0.006104506)</f>
        <v>0.1547637245477452</v>
      </c>
      <c r="X1717">
        <v>0.81754159999999998</v>
      </c>
      <c r="Y1717">
        <f>(X1717-0.026912883)/(0.97887218-0.026912883)</f>
        <v>0.83052785921791361</v>
      </c>
      <c r="Z1717">
        <v>2.7742210999999999E-3</v>
      </c>
      <c r="AA1717">
        <f>(Z1717-0)/(0.8541435-0)</f>
        <v>3.2479566958011157E-3</v>
      </c>
      <c r="AB1717">
        <v>8.3226636000000003E-3</v>
      </c>
      <c r="AC1717">
        <f>(AB1717-0)/(0.90509456-0)</f>
        <v>9.1953525828284734E-3</v>
      </c>
      <c r="AD1717">
        <v>6.1886468999999998E-3</v>
      </c>
      <c r="AE1717" s="3">
        <f>(AD1717-0)/(0.42788053-0)</f>
        <v>1.446349264828666E-2</v>
      </c>
      <c r="AF1717">
        <v>2.1340161999999999E-4</v>
      </c>
      <c r="AG1717">
        <f>(AF1717-0)/(0.48863637-0)</f>
        <v>4.3672889105655395E-4</v>
      </c>
      <c r="AH1717">
        <v>18.100000000000001</v>
      </c>
      <c r="AI1717">
        <f>(AH1717-0)/(78.5-0)</f>
        <v>0.23057324840764332</v>
      </c>
      <c r="AJ1717">
        <v>35.6</v>
      </c>
      <c r="AK1717">
        <f>(AJ1717-5.8)/(57.3-5.8)</f>
        <v>0.57864077669902914</v>
      </c>
      <c r="AL1717">
        <v>32.9</v>
      </c>
      <c r="AM1717">
        <f>(AL1717-5.5)/(55.8-5.5)</f>
        <v>0.54473161033797213</v>
      </c>
      <c r="AN1717">
        <v>13.4</v>
      </c>
      <c r="AO1717">
        <f>(AN1717-1.2)/(66.3-1.2)</f>
        <v>0.1874039938556068</v>
      </c>
      <c r="AP1717">
        <v>0.2520273154075971</v>
      </c>
      <c r="AQ1717">
        <v>0.27230046948356812</v>
      </c>
      <c r="AR1717">
        <v>0.26376440460947498</v>
      </c>
      <c r="AS1717">
        <v>0.21190781049935969</v>
      </c>
      <c r="AT1717" t="s">
        <v>104</v>
      </c>
      <c r="AU1717" t="s">
        <v>66</v>
      </c>
      <c r="AZ1717" s="4">
        <v>-1.5100000000000001E-15</v>
      </c>
      <c r="BA1717" t="s">
        <v>74</v>
      </c>
      <c r="BB1717">
        <v>-1.838857143</v>
      </c>
      <c r="BC1717" t="s">
        <v>74</v>
      </c>
    </row>
    <row r="1718" spans="1:55">
      <c r="A1718" s="1">
        <v>1716</v>
      </c>
      <c r="B1718" t="s">
        <v>1190</v>
      </c>
      <c r="C1718" t="s">
        <v>1220</v>
      </c>
      <c r="D1718">
        <v>3</v>
      </c>
      <c r="E1718">
        <v>0</v>
      </c>
      <c r="F1718">
        <v>3735</v>
      </c>
      <c r="G1718">
        <v>16</v>
      </c>
      <c r="H1718">
        <v>5.0200803212851408</v>
      </c>
      <c r="I1718">
        <v>3</v>
      </c>
      <c r="J1718" t="s">
        <v>77</v>
      </c>
      <c r="K1718" t="s">
        <v>57</v>
      </c>
      <c r="L1718" t="s">
        <v>59</v>
      </c>
      <c r="M1718" t="s">
        <v>100</v>
      </c>
      <c r="N1718" t="s">
        <v>61</v>
      </c>
      <c r="O1718" t="s">
        <v>60</v>
      </c>
      <c r="P1718" t="s">
        <v>62</v>
      </c>
      <c r="Q1718" t="s">
        <v>63</v>
      </c>
      <c r="R1718" t="s">
        <v>64</v>
      </c>
      <c r="S1718" t="s">
        <v>65</v>
      </c>
      <c r="T1718">
        <v>3.0878815999999998</v>
      </c>
      <c r="U1718">
        <f>(T1718-0.014129973)/(27755.404-0.014129973)</f>
        <v>1.1074431457795298E-4</v>
      </c>
      <c r="V1718">
        <v>3.1426954999999999E-2</v>
      </c>
      <c r="W1718">
        <f>(V1718-0.006104506)/(0.96359551-0.006104506)</f>
        <v>2.6446670406524261E-2</v>
      </c>
      <c r="X1718">
        <v>0.94535672999999998</v>
      </c>
      <c r="Y1718">
        <f>(X1718-0.026912883)/(0.97887218-0.026912883)</f>
        <v>0.9647931901021185</v>
      </c>
      <c r="Z1718">
        <v>4.8131370000000003E-3</v>
      </c>
      <c r="AA1718">
        <f>(Z1718-0)/(0.8541435-0)</f>
        <v>5.6350449309747136E-3</v>
      </c>
      <c r="AB1718">
        <v>5.9456396999999998E-3</v>
      </c>
      <c r="AC1718">
        <f>(AB1718-0)/(0.90509456-0)</f>
        <v>6.5690812460523461E-3</v>
      </c>
      <c r="AD1718">
        <v>1.1325027999999999E-3</v>
      </c>
      <c r="AE1718" s="3">
        <f>(AD1718-0)/(0.42788053-0)</f>
        <v>2.6467733878893719E-3</v>
      </c>
      <c r="AF1718">
        <v>2.8312569999999998E-4</v>
      </c>
      <c r="AG1718">
        <f>(AF1718-0)/(0.48863637-0)</f>
        <v>5.7942002966336701E-4</v>
      </c>
      <c r="AH1718">
        <v>19.8</v>
      </c>
      <c r="AI1718">
        <f>(AH1718-0)/(78.5-0)</f>
        <v>0.25222929936305732</v>
      </c>
      <c r="AJ1718">
        <v>35.1</v>
      </c>
      <c r="AK1718">
        <f>(AJ1718-5.8)/(57.3-5.8)</f>
        <v>0.56893203883495147</v>
      </c>
      <c r="AL1718">
        <v>36.5</v>
      </c>
      <c r="AM1718">
        <f>(AL1718-5.5)/(55.8-5.5)</f>
        <v>0.61630218687872762</v>
      </c>
      <c r="AN1718">
        <v>8.5</v>
      </c>
      <c r="AO1718">
        <f>(AN1718-1.2)/(66.3-1.2)</f>
        <v>0.11213517665130569</v>
      </c>
      <c r="AP1718">
        <v>0.24292185730464319</v>
      </c>
      <c r="AQ1718">
        <v>0.25849377123442813</v>
      </c>
      <c r="AR1718">
        <v>0.28482446206115508</v>
      </c>
      <c r="AS1718">
        <v>0.21375990939977349</v>
      </c>
      <c r="AT1718" t="s">
        <v>72</v>
      </c>
      <c r="AU1718" t="s">
        <v>66</v>
      </c>
      <c r="AZ1718">
        <v>8.3174603E-2</v>
      </c>
      <c r="BA1718" t="s">
        <v>67</v>
      </c>
      <c r="BB1718">
        <v>-0.83555555599999998</v>
      </c>
      <c r="BC1718" t="s">
        <v>74</v>
      </c>
    </row>
    <row r="1719" spans="1:55">
      <c r="A1719" s="1">
        <v>1717</v>
      </c>
      <c r="B1719" t="s">
        <v>1190</v>
      </c>
      <c r="C1719" t="s">
        <v>756</v>
      </c>
      <c r="D1719">
        <v>1</v>
      </c>
      <c r="E1719">
        <v>0</v>
      </c>
      <c r="F1719">
        <v>7248</v>
      </c>
      <c r="G1719">
        <v>44</v>
      </c>
      <c r="H1719">
        <v>0.31356612482440288</v>
      </c>
      <c r="I1719">
        <v>1</v>
      </c>
      <c r="J1719" t="s">
        <v>77</v>
      </c>
      <c r="K1719" t="s">
        <v>57</v>
      </c>
      <c r="L1719" t="s">
        <v>59</v>
      </c>
      <c r="M1719" t="s">
        <v>58</v>
      </c>
      <c r="N1719" t="s">
        <v>60</v>
      </c>
      <c r="O1719" t="s">
        <v>62</v>
      </c>
      <c r="P1719" t="s">
        <v>61</v>
      </c>
      <c r="Q1719" t="s">
        <v>63</v>
      </c>
      <c r="R1719" t="s">
        <v>65</v>
      </c>
      <c r="S1719" t="s">
        <v>64</v>
      </c>
      <c r="T1719">
        <v>6.5946316999999999</v>
      </c>
      <c r="U1719">
        <f>(T1719-0.014129973)/(27755.404-0.014129973)</f>
        <v>2.3708914765078738E-4</v>
      </c>
      <c r="V1719">
        <v>2.8169013999999999E-2</v>
      </c>
      <c r="W1719">
        <f>(V1719-0.006104506)/(0.96359551-0.006104506)</f>
        <v>2.3044089090992651E-2</v>
      </c>
      <c r="X1719">
        <v>0.93561369000000005</v>
      </c>
      <c r="Y1719">
        <f>(X1719-0.026912883)/(0.97887218-0.026912883)</f>
        <v>0.95455846679965783</v>
      </c>
      <c r="Z1719">
        <v>1.3509629E-2</v>
      </c>
      <c r="AA1719">
        <f>(Z1719-0)/(0.8541435-0)</f>
        <v>1.5816580000901491E-2</v>
      </c>
      <c r="AB1719">
        <v>3.4492669999999998E-3</v>
      </c>
      <c r="AC1719">
        <f>(AB1719-0)/(0.90509456-0)</f>
        <v>3.810946560103068E-3</v>
      </c>
      <c r="AD1719">
        <v>5.1739005999999997E-3</v>
      </c>
      <c r="AE1719" s="3">
        <f>(AD1719-0)/(0.42788053-0)</f>
        <v>1.209192809030128E-2</v>
      </c>
      <c r="AF1719">
        <v>5.7487782999999994E-4</v>
      </c>
      <c r="AG1719">
        <f>(AF1719-0)/(0.48863637-0)</f>
        <v>1.176494148399146E-3</v>
      </c>
      <c r="AH1719">
        <v>28.1</v>
      </c>
      <c r="AI1719">
        <f>(AH1719-0)/(78.5-0)</f>
        <v>0.35796178343949048</v>
      </c>
      <c r="AJ1719">
        <v>33.5</v>
      </c>
      <c r="AK1719">
        <f>(AJ1719-5.8)/(57.3-5.8)</f>
        <v>0.53786407766990285</v>
      </c>
      <c r="AL1719">
        <v>31.4</v>
      </c>
      <c r="AM1719">
        <f>(AL1719-5.5)/(55.8-5.5)</f>
        <v>0.51491053677932408</v>
      </c>
      <c r="AN1719">
        <v>7</v>
      </c>
      <c r="AO1719">
        <f>(AN1719-1.2)/(66.3-1.2)</f>
        <v>8.9093701996927802E-2</v>
      </c>
      <c r="AP1719">
        <v>0.26200057487783851</v>
      </c>
      <c r="AQ1719">
        <v>0.29908019545846509</v>
      </c>
      <c r="AR1719">
        <v>0.23814314458177629</v>
      </c>
      <c r="AS1719">
        <v>0.20077608508192021</v>
      </c>
      <c r="AT1719" t="s">
        <v>147</v>
      </c>
      <c r="AU1719" t="s">
        <v>104</v>
      </c>
      <c r="AZ1719">
        <v>0</v>
      </c>
      <c r="BA1719" t="s">
        <v>74</v>
      </c>
      <c r="BB1719">
        <v>0</v>
      </c>
      <c r="BC1719" t="s">
        <v>74</v>
      </c>
    </row>
    <row r="1720" spans="1:55">
      <c r="A1720" s="1">
        <v>1718</v>
      </c>
      <c r="B1720" t="s">
        <v>1190</v>
      </c>
      <c r="C1720" t="s">
        <v>1221</v>
      </c>
      <c r="D1720">
        <v>0</v>
      </c>
      <c r="E1720">
        <v>0</v>
      </c>
      <c r="F1720">
        <v>4500</v>
      </c>
      <c r="G1720">
        <v>102</v>
      </c>
      <c r="H1720">
        <v>0</v>
      </c>
      <c r="I1720">
        <v>0</v>
      </c>
      <c r="J1720" t="s">
        <v>77</v>
      </c>
      <c r="K1720" t="s">
        <v>57</v>
      </c>
      <c r="L1720" t="s">
        <v>59</v>
      </c>
      <c r="M1720" t="s">
        <v>117</v>
      </c>
      <c r="N1720" t="s">
        <v>63</v>
      </c>
      <c r="O1720" t="s">
        <v>61</v>
      </c>
      <c r="P1720" t="s">
        <v>60</v>
      </c>
      <c r="Q1720" t="s">
        <v>62</v>
      </c>
      <c r="R1720" t="s">
        <v>64</v>
      </c>
      <c r="S1720" t="s">
        <v>65</v>
      </c>
      <c r="T1720">
        <v>2.8161068</v>
      </c>
      <c r="U1720">
        <f>(T1720-0.014129973)/(27755.404-0.014129973)</f>
        <v>1.009525299453945E-4</v>
      </c>
      <c r="V1720">
        <v>2.8843860999999998E-2</v>
      </c>
      <c r="W1720">
        <f>(V1720-0.006104506)/(0.96359551-0.006104506)</f>
        <v>2.3748896757258723E-2</v>
      </c>
      <c r="X1720">
        <v>0.94779497000000001</v>
      </c>
      <c r="Y1720">
        <f>(X1720-0.026912883)/(0.97887218-0.026912883)</f>
        <v>0.96735447608113456</v>
      </c>
      <c r="Z1720">
        <v>1.9070322E-3</v>
      </c>
      <c r="AA1720">
        <f>(Z1720-0)/(0.8541435-0)</f>
        <v>2.2326836181508145E-3</v>
      </c>
      <c r="AB1720">
        <v>3.0989272000000001E-3</v>
      </c>
      <c r="AC1720">
        <f>(AB1720-0)/(0.90509456-0)</f>
        <v>3.4238712030265658E-3</v>
      </c>
      <c r="AD1720">
        <v>6.4362333999999997E-3</v>
      </c>
      <c r="AE1720" s="3">
        <f>(AD1720-0)/(0.42788053-0)</f>
        <v>1.504212729660777E-2</v>
      </c>
      <c r="AF1720">
        <v>0</v>
      </c>
      <c r="AG1720">
        <f>(AF1720-0)/(0.48863637-0)</f>
        <v>0</v>
      </c>
      <c r="AH1720">
        <v>19.100000000000001</v>
      </c>
      <c r="AI1720">
        <f>(AH1720-0)/(78.5-0)</f>
        <v>0.24331210191082805</v>
      </c>
      <c r="AJ1720">
        <v>34.700000000000003</v>
      </c>
      <c r="AK1720">
        <f>(AJ1720-5.8)/(57.3-5.8)</f>
        <v>0.56116504854368932</v>
      </c>
      <c r="AL1720">
        <v>38.6</v>
      </c>
      <c r="AM1720">
        <f>(AL1720-5.5)/(55.8-5.5)</f>
        <v>0.65805168986083507</v>
      </c>
      <c r="AN1720">
        <v>7.6</v>
      </c>
      <c r="AO1720">
        <f>(AN1720-1.2)/(66.3-1.2)</f>
        <v>9.8310291858678955E-2</v>
      </c>
      <c r="AP1720">
        <v>0.2193087008343266</v>
      </c>
      <c r="AQ1720">
        <v>0.24100119189511321</v>
      </c>
      <c r="AR1720">
        <v>0.26865315852205007</v>
      </c>
      <c r="AS1720">
        <v>0.27103694874851009</v>
      </c>
      <c r="AT1720" t="s">
        <v>147</v>
      </c>
      <c r="AU1720" t="s">
        <v>104</v>
      </c>
      <c r="AZ1720">
        <v>0</v>
      </c>
      <c r="BA1720" t="s">
        <v>74</v>
      </c>
      <c r="BB1720">
        <v>0</v>
      </c>
      <c r="BC1720" t="s">
        <v>74</v>
      </c>
    </row>
    <row r="1721" spans="1:55">
      <c r="A1721" s="1">
        <v>1719</v>
      </c>
      <c r="B1721" t="s">
        <v>1190</v>
      </c>
      <c r="C1721" t="s">
        <v>1222</v>
      </c>
      <c r="D1721">
        <v>2</v>
      </c>
      <c r="E1721">
        <v>0</v>
      </c>
      <c r="F1721">
        <v>15740</v>
      </c>
      <c r="G1721">
        <v>31</v>
      </c>
      <c r="H1721">
        <v>0.40988646145017832</v>
      </c>
      <c r="I1721">
        <v>2</v>
      </c>
      <c r="J1721" t="s">
        <v>77</v>
      </c>
      <c r="K1721" t="s">
        <v>57</v>
      </c>
      <c r="L1721" t="s">
        <v>59</v>
      </c>
      <c r="M1721" t="s">
        <v>58</v>
      </c>
      <c r="N1721" t="s">
        <v>60</v>
      </c>
      <c r="O1721" t="s">
        <v>61</v>
      </c>
      <c r="P1721" t="s">
        <v>62</v>
      </c>
      <c r="Q1721" t="s">
        <v>63</v>
      </c>
      <c r="R1721" t="s">
        <v>64</v>
      </c>
      <c r="S1721" t="s">
        <v>65</v>
      </c>
      <c r="T1721">
        <v>10.024698000000001</v>
      </c>
      <c r="U1721">
        <f>(T1721-0.014129973)/(27755.404-0.014129973)</f>
        <v>3.6067113716930338E-4</v>
      </c>
      <c r="V1721">
        <v>8.3453237999999999E-2</v>
      </c>
      <c r="W1721">
        <f>(V1721-0.006104506)/(0.96359551-0.006104506)</f>
        <v>8.078272451320076E-2</v>
      </c>
      <c r="X1721">
        <v>0.88220209000000005</v>
      </c>
      <c r="Y1721">
        <f>(X1721-0.026912883)/(0.97887218-0.026912883)</f>
        <v>0.89845144608110283</v>
      </c>
      <c r="Z1721">
        <v>7.8198313999999994E-3</v>
      </c>
      <c r="AA1721">
        <f>(Z1721-0)/(0.8541435-0)</f>
        <v>9.1551728720056999E-3</v>
      </c>
      <c r="AB1721">
        <v>4.1914294000000001E-3</v>
      </c>
      <c r="AC1721">
        <f>(AB1721-0)/(0.90509456-0)</f>
        <v>4.6309298334529818E-3</v>
      </c>
      <c r="AD1721">
        <v>6.1933062999999997E-3</v>
      </c>
      <c r="AE1721" s="3">
        <f>(AD1721-0)/(0.42788053-0)</f>
        <v>1.4474382136527689E-2</v>
      </c>
      <c r="AF1721">
        <v>1.1260557E-3</v>
      </c>
      <c r="AG1721">
        <f>(AF1721-0)/(0.48863637-0)</f>
        <v>2.3044860537090187E-3</v>
      </c>
      <c r="AH1721">
        <v>21.8</v>
      </c>
      <c r="AI1721">
        <f>(AH1721-0)/(78.5-0)</f>
        <v>0.27770700636942675</v>
      </c>
      <c r="AJ1721">
        <v>33.4</v>
      </c>
      <c r="AK1721">
        <f>(AJ1721-5.8)/(57.3-5.8)</f>
        <v>0.53592233009708734</v>
      </c>
      <c r="AL1721">
        <v>36.4</v>
      </c>
      <c r="AM1721">
        <f>(AL1721-5.5)/(55.8-5.5)</f>
        <v>0.61431411530815105</v>
      </c>
      <c r="AN1721">
        <v>8.5</v>
      </c>
      <c r="AO1721">
        <f>(AN1721-1.2)/(66.3-1.2)</f>
        <v>0.11213517665130569</v>
      </c>
      <c r="AP1721">
        <v>0.26155771035345637</v>
      </c>
      <c r="AQ1721">
        <v>0.27488270253362529</v>
      </c>
      <c r="AR1721">
        <v>0.26900218955270572</v>
      </c>
      <c r="AS1721">
        <v>0.19455739756021281</v>
      </c>
      <c r="AT1721" t="s">
        <v>147</v>
      </c>
      <c r="AU1721" t="s">
        <v>104</v>
      </c>
      <c r="AZ1721">
        <v>-2.3265305999999999E-2</v>
      </c>
      <c r="BA1721" t="s">
        <v>74</v>
      </c>
      <c r="BB1721">
        <v>1.9591837000000001E-2</v>
      </c>
      <c r="BC1721" t="s">
        <v>67</v>
      </c>
    </row>
    <row r="1722" spans="1:55">
      <c r="A1722" s="1">
        <v>1720</v>
      </c>
      <c r="B1722" t="s">
        <v>1190</v>
      </c>
      <c r="C1722" t="s">
        <v>763</v>
      </c>
      <c r="D1722">
        <v>0</v>
      </c>
      <c r="E1722">
        <v>0</v>
      </c>
      <c r="F1722">
        <v>2773</v>
      </c>
      <c r="G1722">
        <v>102</v>
      </c>
      <c r="H1722">
        <v>0</v>
      </c>
      <c r="I1722">
        <v>0</v>
      </c>
      <c r="J1722" t="s">
        <v>77</v>
      </c>
      <c r="K1722" t="s">
        <v>57</v>
      </c>
      <c r="L1722" t="s">
        <v>59</v>
      </c>
      <c r="M1722" t="s">
        <v>58</v>
      </c>
      <c r="N1722" t="s">
        <v>63</v>
      </c>
      <c r="O1722" t="s">
        <v>61</v>
      </c>
      <c r="P1722" t="s">
        <v>62</v>
      </c>
      <c r="Q1722" t="s">
        <v>60</v>
      </c>
      <c r="R1722" t="s">
        <v>64</v>
      </c>
      <c r="S1722" t="s">
        <v>65</v>
      </c>
      <c r="T1722">
        <v>2.3574128000000001</v>
      </c>
      <c r="U1722">
        <f>(T1722-0.014129973)/(27755.404-0.014129973)</f>
        <v>8.4426226328404309E-5</v>
      </c>
      <c r="V1722">
        <v>1.8617021000000001E-2</v>
      </c>
      <c r="W1722">
        <f>(V1722-0.006104506)/(0.96359551-0.006104506)</f>
        <v>1.3068023561294996E-2</v>
      </c>
      <c r="X1722">
        <v>0.95326745999999996</v>
      </c>
      <c r="Y1722">
        <f>(X1722-0.026912883)/(0.97887218-0.026912883)</f>
        <v>0.97310313573207319</v>
      </c>
      <c r="Z1722">
        <v>5.6990882999999994E-3</v>
      </c>
      <c r="AA1722">
        <f>(Z1722-0)/(0.8541435-0)</f>
        <v>6.6722843409801743E-3</v>
      </c>
      <c r="AB1722">
        <v>1.8996961E-3</v>
      </c>
      <c r="AC1722">
        <f>(AB1722-0)/(0.90509456-0)</f>
        <v>2.0988924074408313E-3</v>
      </c>
      <c r="AD1722">
        <v>2.2796353E-3</v>
      </c>
      <c r="AE1722" s="3">
        <f>(AD1722-0)/(0.42788053-0)</f>
        <v>5.3277378617811845E-3</v>
      </c>
      <c r="AF1722">
        <v>0</v>
      </c>
      <c r="AG1722">
        <f>(AF1722-0)/(0.48863637-0)</f>
        <v>0</v>
      </c>
      <c r="AH1722">
        <v>17.5</v>
      </c>
      <c r="AI1722">
        <f>(AH1722-0)/(78.5-0)</f>
        <v>0.22292993630573249</v>
      </c>
      <c r="AJ1722">
        <v>30.6</v>
      </c>
      <c r="AK1722">
        <f>(AJ1722-5.8)/(57.3-5.8)</f>
        <v>0.48155339805825242</v>
      </c>
      <c r="AL1722">
        <v>40.1</v>
      </c>
      <c r="AM1722">
        <f>(AL1722-5.5)/(55.8-5.5)</f>
        <v>0.68787276341948311</v>
      </c>
      <c r="AN1722">
        <v>11.8</v>
      </c>
      <c r="AO1722">
        <f>(AN1722-1.2)/(66.3-1.2)</f>
        <v>0.16282642089093705</v>
      </c>
      <c r="AP1722">
        <v>0.23442249240121571</v>
      </c>
      <c r="AQ1722">
        <v>0.2192249240121579</v>
      </c>
      <c r="AR1722">
        <v>0.25949848024316108</v>
      </c>
      <c r="AS1722">
        <v>0.28685410334346512</v>
      </c>
      <c r="AT1722" t="s">
        <v>147</v>
      </c>
      <c r="AU1722" t="s">
        <v>104</v>
      </c>
      <c r="AZ1722">
        <v>0</v>
      </c>
      <c r="BA1722" t="s">
        <v>74</v>
      </c>
      <c r="BB1722">
        <v>0</v>
      </c>
      <c r="BC1722" t="s">
        <v>74</v>
      </c>
    </row>
    <row r="1723" spans="1:55">
      <c r="A1723" s="1">
        <v>1721</v>
      </c>
      <c r="B1723" t="s">
        <v>1190</v>
      </c>
      <c r="C1723" t="s">
        <v>1223</v>
      </c>
      <c r="D1723">
        <v>0</v>
      </c>
      <c r="E1723">
        <v>0</v>
      </c>
      <c r="F1723">
        <v>2970</v>
      </c>
      <c r="G1723">
        <v>102</v>
      </c>
      <c r="H1723">
        <v>0</v>
      </c>
      <c r="I1723">
        <v>0</v>
      </c>
      <c r="J1723" t="s">
        <v>77</v>
      </c>
      <c r="K1723" t="s">
        <v>57</v>
      </c>
      <c r="L1723" t="s">
        <v>59</v>
      </c>
      <c r="M1723" t="s">
        <v>58</v>
      </c>
      <c r="N1723" t="s">
        <v>62</v>
      </c>
      <c r="O1723" t="s">
        <v>60</v>
      </c>
      <c r="P1723" t="s">
        <v>63</v>
      </c>
      <c r="Q1723" t="s">
        <v>61</v>
      </c>
      <c r="R1723" t="s">
        <v>65</v>
      </c>
      <c r="S1723" t="s">
        <v>69</v>
      </c>
      <c r="T1723">
        <v>1.2802534999999999</v>
      </c>
      <c r="U1723">
        <f>(T1723-0.014129973)/(27755.404-0.014129973)</f>
        <v>4.5617212834300145E-5</v>
      </c>
      <c r="V1723">
        <v>4.3359506999999999E-2</v>
      </c>
      <c r="W1723">
        <f>(V1723-0.006104506)/(0.96359551-0.006104506)</f>
        <v>3.8908982793952177E-2</v>
      </c>
      <c r="X1723">
        <v>0.94093548999999999</v>
      </c>
      <c r="Y1723">
        <f>(X1723-0.026912883)/(0.97887218-0.026912883)</f>
        <v>0.96014883186754574</v>
      </c>
      <c r="Z1723">
        <v>5.8040288000000004E-3</v>
      </c>
      <c r="AA1723">
        <f>(Z1723-0)/(0.8541435-0)</f>
        <v>6.7951448439284509E-3</v>
      </c>
      <c r="AB1723">
        <v>1.7070671999999999E-3</v>
      </c>
      <c r="AC1723">
        <f>(AB1723-0)/(0.90509456-0)</f>
        <v>1.8860650317023228E-3</v>
      </c>
      <c r="AD1723">
        <v>1.7070671999999999E-3</v>
      </c>
      <c r="AE1723" s="3">
        <f>(AD1723-0)/(0.42788053-0)</f>
        <v>3.989588402164501E-3</v>
      </c>
      <c r="AF1723">
        <v>6.8282690999999993E-4</v>
      </c>
      <c r="AG1723">
        <f>(AF1723-0)/(0.48863637-0)</f>
        <v>1.397413192963921E-3</v>
      </c>
      <c r="AH1723">
        <v>25.8</v>
      </c>
      <c r="AI1723">
        <f>(AH1723-0)/(78.5-0)</f>
        <v>0.32866242038216559</v>
      </c>
      <c r="AJ1723">
        <v>38.200000000000003</v>
      </c>
      <c r="AK1723">
        <f>(AJ1723-5.8)/(57.3-5.8)</f>
        <v>0.62912621359223309</v>
      </c>
      <c r="AL1723">
        <v>25.3</v>
      </c>
      <c r="AM1723">
        <f>(AL1723-5.5)/(55.8-5.5)</f>
        <v>0.3936381709741551</v>
      </c>
      <c r="AN1723">
        <v>10.7</v>
      </c>
      <c r="AO1723">
        <f>(AN1723-1.2)/(66.3-1.2)</f>
        <v>0.1459293394777266</v>
      </c>
      <c r="AP1723">
        <v>0.27278934790030729</v>
      </c>
      <c r="AQ1723">
        <v>0.26152270399453742</v>
      </c>
      <c r="AR1723">
        <v>0.23113690679412771</v>
      </c>
      <c r="AS1723">
        <v>0.23455104131102769</v>
      </c>
      <c r="AT1723" t="s">
        <v>147</v>
      </c>
      <c r="AU1723" t="s">
        <v>104</v>
      </c>
      <c r="AZ1723">
        <v>0</v>
      </c>
      <c r="BA1723" t="s">
        <v>74</v>
      </c>
      <c r="BB1723">
        <v>0</v>
      </c>
      <c r="BC1723" t="s">
        <v>74</v>
      </c>
    </row>
    <row r="1724" spans="1:55">
      <c r="A1724" s="1">
        <v>1722</v>
      </c>
      <c r="B1724" t="s">
        <v>1190</v>
      </c>
      <c r="C1724" t="s">
        <v>1138</v>
      </c>
      <c r="D1724">
        <v>6</v>
      </c>
      <c r="E1724">
        <v>0</v>
      </c>
      <c r="F1724">
        <v>9188</v>
      </c>
      <c r="G1724">
        <v>27</v>
      </c>
      <c r="H1724">
        <v>2.4186136506554439</v>
      </c>
      <c r="I1724">
        <v>6</v>
      </c>
      <c r="J1724" t="s">
        <v>77</v>
      </c>
      <c r="K1724" t="s">
        <v>57</v>
      </c>
      <c r="L1724" t="s">
        <v>59</v>
      </c>
      <c r="M1724" t="s">
        <v>117</v>
      </c>
      <c r="N1724" t="s">
        <v>60</v>
      </c>
      <c r="O1724" t="s">
        <v>62</v>
      </c>
      <c r="P1724" t="s">
        <v>61</v>
      </c>
      <c r="Q1724" t="s">
        <v>63</v>
      </c>
      <c r="R1724" t="s">
        <v>65</v>
      </c>
      <c r="S1724" t="s">
        <v>64</v>
      </c>
      <c r="T1724">
        <v>6.4346832999999997</v>
      </c>
      <c r="U1724">
        <f>(T1724-0.014129973)/(27755.404-0.014129973)</f>
        <v>2.3132636064801036E-4</v>
      </c>
      <c r="V1724">
        <v>5.8803912E-2</v>
      </c>
      <c r="W1724">
        <f>(V1724-0.006104506)/(0.96359551-0.006104506)</f>
        <v>5.5039061233832752E-2</v>
      </c>
      <c r="X1724">
        <v>0.91896396999999996</v>
      </c>
      <c r="Y1724">
        <f>(X1724-0.026912883)/(0.97887218-0.026912883)</f>
        <v>0.93706851733178687</v>
      </c>
      <c r="Z1724">
        <v>3.8906180000000002E-3</v>
      </c>
      <c r="AA1724">
        <f>(Z1724-0)/(0.8541435-0)</f>
        <v>4.5549933939671734E-3</v>
      </c>
      <c r="AB1724">
        <v>4.0017786000000003E-3</v>
      </c>
      <c r="AC1724">
        <f>(AB1724-0)/(0.90509456-0)</f>
        <v>4.4213928321478373E-3</v>
      </c>
      <c r="AD1724">
        <v>4.2240997000000001E-3</v>
      </c>
      <c r="AE1724" s="3">
        <f>(AD1724-0)/(0.42788053-0)</f>
        <v>9.8721474893938271E-3</v>
      </c>
      <c r="AF1724">
        <v>3.3348155999999999E-4</v>
      </c>
      <c r="AG1724">
        <f>(AF1724-0)/(0.48863637-0)</f>
        <v>6.8247388134452618E-4</v>
      </c>
      <c r="AH1724">
        <v>25.9</v>
      </c>
      <c r="AI1724">
        <f>(AH1724-0)/(78.5-0)</f>
        <v>0.32993630573248406</v>
      </c>
      <c r="AJ1724">
        <v>35.799999999999997</v>
      </c>
      <c r="AK1724">
        <f>(AJ1724-5.8)/(57.3-5.8)</f>
        <v>0.58252427184466016</v>
      </c>
      <c r="AL1724">
        <v>31.9</v>
      </c>
      <c r="AM1724">
        <f>(AL1724-5.5)/(55.8-5.5)</f>
        <v>0.5248508946322068</v>
      </c>
      <c r="AN1724">
        <v>6.3</v>
      </c>
      <c r="AO1724">
        <f>(AN1724-1.2)/(66.3-1.2)</f>
        <v>7.83410138248848E-2</v>
      </c>
      <c r="AP1724">
        <v>0.26000444642063142</v>
      </c>
      <c r="AQ1724">
        <v>0.2733437083148067</v>
      </c>
      <c r="AR1724">
        <v>0.2594486438417074</v>
      </c>
      <c r="AS1724">
        <v>0.2072032014228545</v>
      </c>
      <c r="AT1724" t="s">
        <v>66</v>
      </c>
      <c r="AU1724" t="s">
        <v>66</v>
      </c>
      <c r="AZ1724">
        <v>3.6326531000000002E-2</v>
      </c>
      <c r="BA1724" t="s">
        <v>67</v>
      </c>
      <c r="BB1724">
        <v>0.26122448999999998</v>
      </c>
      <c r="BC1724" t="s">
        <v>67</v>
      </c>
    </row>
    <row r="1725" spans="1:55">
      <c r="A1725" s="1">
        <v>1723</v>
      </c>
      <c r="B1725" t="s">
        <v>1190</v>
      </c>
      <c r="C1725" t="s">
        <v>504</v>
      </c>
      <c r="D1725">
        <v>1</v>
      </c>
      <c r="E1725">
        <v>0</v>
      </c>
      <c r="F1725">
        <v>7266</v>
      </c>
      <c r="G1725">
        <v>22</v>
      </c>
      <c r="H1725">
        <v>0.62557866026074116</v>
      </c>
      <c r="I1725">
        <v>1</v>
      </c>
      <c r="J1725" t="s">
        <v>77</v>
      </c>
      <c r="K1725" t="s">
        <v>57</v>
      </c>
      <c r="L1725" t="s">
        <v>59</v>
      </c>
      <c r="M1725" t="s">
        <v>58</v>
      </c>
      <c r="N1725" t="s">
        <v>61</v>
      </c>
      <c r="O1725" t="s">
        <v>62</v>
      </c>
      <c r="P1725" t="s">
        <v>60</v>
      </c>
      <c r="Q1725" t="s">
        <v>63</v>
      </c>
      <c r="R1725" t="s">
        <v>65</v>
      </c>
      <c r="S1725" t="s">
        <v>64</v>
      </c>
      <c r="T1725">
        <v>4.8103757000000016</v>
      </c>
      <c r="U1725">
        <f>(T1725-0.014129973)/(27755.404-0.014129973)</f>
        <v>1.7280412018926312E-4</v>
      </c>
      <c r="V1725">
        <v>2.016242E-2</v>
      </c>
      <c r="W1725">
        <f>(V1725-0.006104506)/(0.96359551-0.006104506)</f>
        <v>1.4682032459074677E-2</v>
      </c>
      <c r="X1725">
        <v>0.95855504000000002</v>
      </c>
      <c r="Y1725">
        <f>(X1725-0.026912883)/(0.97887218-0.026912883)</f>
        <v>0.97865755388489062</v>
      </c>
      <c r="Z1725">
        <v>4.3405211000000004E-3</v>
      </c>
      <c r="AA1725">
        <f>(Z1725-0)/(0.8541435-0)</f>
        <v>5.0817235043057758E-3</v>
      </c>
      <c r="AB1725">
        <v>3.0803697000000001E-3</v>
      </c>
      <c r="AC1725">
        <f>(AB1725-0)/(0.90509456-0)</f>
        <v>3.4033678204849669E-3</v>
      </c>
      <c r="AD1725">
        <v>3.9204703999999998E-3</v>
      </c>
      <c r="AE1725" s="3">
        <f>(AD1725-0)/(0.42788053-0)</f>
        <v>9.1625351590547948E-3</v>
      </c>
      <c r="AF1725">
        <v>1.400168E-4</v>
      </c>
      <c r="AG1725">
        <f>(AF1725-0)/(0.48863637-0)</f>
        <v>2.8654600557056364E-4</v>
      </c>
      <c r="AH1725">
        <v>22.3</v>
      </c>
      <c r="AI1725">
        <f>(AH1725-0)/(78.5-0)</f>
        <v>0.2840764331210191</v>
      </c>
      <c r="AJ1725">
        <v>38.1</v>
      </c>
      <c r="AK1725">
        <f>(AJ1725-5.8)/(57.3-5.8)</f>
        <v>0.62718446601941757</v>
      </c>
      <c r="AL1725">
        <v>34.4</v>
      </c>
      <c r="AM1725">
        <f>(AL1725-5.5)/(55.8-5.5)</f>
        <v>0.57455268389662029</v>
      </c>
      <c r="AN1725">
        <v>5.2</v>
      </c>
      <c r="AO1725">
        <f>(AN1725-1.2)/(66.3-1.2)</f>
        <v>6.1443932411674354E-2</v>
      </c>
      <c r="AP1725">
        <v>0.26813217586110338</v>
      </c>
      <c r="AQ1725">
        <v>0.26771212545505457</v>
      </c>
      <c r="AR1725">
        <v>0.2712125455054607</v>
      </c>
      <c r="AS1725">
        <v>0.1929431531783814</v>
      </c>
      <c r="AT1725" t="s">
        <v>147</v>
      </c>
      <c r="AU1725" t="s">
        <v>104</v>
      </c>
      <c r="AZ1725">
        <v>-0.77828571400000002</v>
      </c>
      <c r="BA1725" t="s">
        <v>74</v>
      </c>
      <c r="BB1725">
        <v>-0.46285714300000003</v>
      </c>
      <c r="BC1725" t="s">
        <v>74</v>
      </c>
    </row>
    <row r="1726" spans="1:55">
      <c r="A1726" s="1">
        <v>1724</v>
      </c>
      <c r="B1726" t="s">
        <v>1190</v>
      </c>
      <c r="C1726" t="s">
        <v>1139</v>
      </c>
      <c r="D1726">
        <v>138</v>
      </c>
      <c r="E1726">
        <v>0</v>
      </c>
      <c r="F1726">
        <v>32237</v>
      </c>
      <c r="G1726">
        <v>23</v>
      </c>
      <c r="H1726">
        <v>18.61215373638986</v>
      </c>
      <c r="I1726">
        <v>138</v>
      </c>
      <c r="J1726" t="s">
        <v>56</v>
      </c>
      <c r="K1726" t="s">
        <v>57</v>
      </c>
      <c r="L1726" t="s">
        <v>59</v>
      </c>
      <c r="M1726" t="s">
        <v>117</v>
      </c>
      <c r="N1726" t="s">
        <v>60</v>
      </c>
      <c r="O1726" t="s">
        <v>62</v>
      </c>
      <c r="P1726" t="s">
        <v>61</v>
      </c>
      <c r="Q1726" t="s">
        <v>63</v>
      </c>
      <c r="R1726" t="s">
        <v>65</v>
      </c>
      <c r="S1726" t="s">
        <v>64</v>
      </c>
      <c r="T1726">
        <v>19.109226</v>
      </c>
      <c r="U1726">
        <f>(T1726-0.014129973)/(27755.404-0.014129973)</f>
        <v>6.8797794289392287E-4</v>
      </c>
      <c r="V1726">
        <v>0.19815363999999999</v>
      </c>
      <c r="W1726">
        <f>(V1726-0.006104506)/(0.96359551-0.006104506)</f>
        <v>0.20057539256003284</v>
      </c>
      <c r="X1726">
        <v>0.77442074000000005</v>
      </c>
      <c r="Y1726">
        <f>(X1726-0.026912883)/(0.97887218-0.026912883)</f>
        <v>0.78523090152666486</v>
      </c>
      <c r="Z1726">
        <v>6.4442646999999997E-3</v>
      </c>
      <c r="AA1726">
        <f>(Z1726-0)/(0.8541435-0)</f>
        <v>7.544709641881019E-3</v>
      </c>
      <c r="AB1726">
        <v>3.3869855000000001E-3</v>
      </c>
      <c r="AC1726">
        <f>(AB1726-0)/(0.90509456-0)</f>
        <v>3.7421344130054214E-3</v>
      </c>
      <c r="AD1726">
        <v>1.0250877E-2</v>
      </c>
      <c r="AE1726" s="3">
        <f>(AD1726-0)/(0.42788053-0)</f>
        <v>2.3957334539152789E-2</v>
      </c>
      <c r="AF1726">
        <v>3.5967988999999998E-4</v>
      </c>
      <c r="AG1726">
        <f>(AF1726-0)/(0.48863637-0)</f>
        <v>7.3608906762302609E-4</v>
      </c>
      <c r="AH1726">
        <v>22.2</v>
      </c>
      <c r="AI1726">
        <f>(AH1726-0)/(78.5-0)</f>
        <v>0.28280254777070063</v>
      </c>
      <c r="AJ1726">
        <v>35.799999999999997</v>
      </c>
      <c r="AK1726">
        <f>(AJ1726-5.8)/(57.3-5.8)</f>
        <v>0.58252427184466016</v>
      </c>
      <c r="AL1726">
        <v>30.7</v>
      </c>
      <c r="AM1726">
        <f>(AL1726-5.5)/(55.8-5.5)</f>
        <v>0.50099403578528834</v>
      </c>
      <c r="AN1726">
        <v>11.3</v>
      </c>
      <c r="AO1726">
        <f>(AN1726-1.2)/(66.3-1.2)</f>
        <v>0.15514592933947777</v>
      </c>
      <c r="AP1726">
        <v>0.28477654887150428</v>
      </c>
      <c r="AQ1726">
        <v>0.29616641189341492</v>
      </c>
      <c r="AR1726">
        <v>0.24739981416539281</v>
      </c>
      <c r="AS1726">
        <v>0.171657225069688</v>
      </c>
      <c r="AT1726" t="s">
        <v>79</v>
      </c>
      <c r="AU1726" t="s">
        <v>72</v>
      </c>
      <c r="AZ1726">
        <v>0.250989515</v>
      </c>
      <c r="BA1726" t="s">
        <v>67</v>
      </c>
      <c r="BB1726">
        <v>0.50301441700000005</v>
      </c>
      <c r="BC1726" t="s">
        <v>67</v>
      </c>
    </row>
    <row r="1727" spans="1:55">
      <c r="A1727" s="1">
        <v>1725</v>
      </c>
      <c r="B1727" t="s">
        <v>1190</v>
      </c>
      <c r="C1727" t="s">
        <v>233</v>
      </c>
      <c r="D1727">
        <v>10</v>
      </c>
      <c r="E1727">
        <v>0</v>
      </c>
      <c r="F1727">
        <v>5406</v>
      </c>
      <c r="G1727">
        <v>22</v>
      </c>
      <c r="H1727">
        <v>8.4081660108297189</v>
      </c>
      <c r="I1727">
        <v>10</v>
      </c>
      <c r="J1727" t="s">
        <v>77</v>
      </c>
      <c r="K1727" t="s">
        <v>57</v>
      </c>
      <c r="L1727" t="s">
        <v>59</v>
      </c>
      <c r="M1727" t="s">
        <v>100</v>
      </c>
      <c r="N1727" t="s">
        <v>61</v>
      </c>
      <c r="O1727" t="s">
        <v>62</v>
      </c>
      <c r="P1727" t="s">
        <v>60</v>
      </c>
      <c r="Q1727" t="s">
        <v>63</v>
      </c>
      <c r="R1727" t="s">
        <v>65</v>
      </c>
      <c r="S1727" t="s">
        <v>64</v>
      </c>
      <c r="T1727">
        <v>4.6489510999999997</v>
      </c>
      <c r="U1727">
        <f>(T1727-0.014129973)/(27755.404-0.014129973)</f>
        <v>1.6698814712039534E-4</v>
      </c>
      <c r="V1727">
        <v>6.2713145999999997E-2</v>
      </c>
      <c r="W1727">
        <f>(V1727-0.006104506)/(0.96359551-0.006104506)</f>
        <v>5.9121850506701989E-2</v>
      </c>
      <c r="X1727">
        <v>0.92023491999999996</v>
      </c>
      <c r="Y1727">
        <f>(X1727-0.026912883)/(0.97887218-0.026912883)</f>
        <v>0.93840360592644112</v>
      </c>
      <c r="Z1727">
        <v>1.7051913000000001E-3</v>
      </c>
      <c r="AA1727">
        <f>(Z1727-0)/(0.8541435-0)</f>
        <v>1.9963756675546911E-3</v>
      </c>
      <c r="AB1727">
        <v>3.7893140999999998E-3</v>
      </c>
      <c r="AC1727">
        <f>(AB1727-0)/(0.90509456-0)</f>
        <v>4.1866499562211489E-3</v>
      </c>
      <c r="AD1727">
        <v>2.2735884000000001E-3</v>
      </c>
      <c r="AE1727" s="3">
        <f>(AD1727-0)/(0.42788053-0)</f>
        <v>5.3136056459498178E-3</v>
      </c>
      <c r="AF1727">
        <v>3.7893140999999998E-4</v>
      </c>
      <c r="AG1727">
        <f>(AF1727-0)/(0.48863637-0)</f>
        <v>7.7548752664481364E-4</v>
      </c>
      <c r="AH1727">
        <v>21.1</v>
      </c>
      <c r="AI1727">
        <f>(AH1727-0)/(78.5-0)</f>
        <v>0.26878980891719745</v>
      </c>
      <c r="AJ1727">
        <v>37.9</v>
      </c>
      <c r="AK1727">
        <f>(AJ1727-5.8)/(57.3-5.8)</f>
        <v>0.62330097087378644</v>
      </c>
      <c r="AL1727">
        <v>33</v>
      </c>
      <c r="AM1727">
        <f>(AL1727-5.5)/(55.8-5.5)</f>
        <v>0.54671968190854869</v>
      </c>
      <c r="AN1727">
        <v>8</v>
      </c>
      <c r="AO1727">
        <f>(AN1727-1.2)/(66.3-1.2)</f>
        <v>0.1044546850998464</v>
      </c>
      <c r="AP1727">
        <v>0.25085259568018181</v>
      </c>
      <c r="AQ1727">
        <v>0.24346343311860549</v>
      </c>
      <c r="AR1727">
        <v>0.27680939749905259</v>
      </c>
      <c r="AS1727">
        <v>0.22887457370215991</v>
      </c>
      <c r="AT1727" t="s">
        <v>79</v>
      </c>
      <c r="AU1727" t="s">
        <v>72</v>
      </c>
      <c r="AZ1727">
        <v>-0.14436090200000001</v>
      </c>
      <c r="BA1727" t="s">
        <v>74</v>
      </c>
      <c r="BB1727">
        <v>-0.88195488700000002</v>
      </c>
      <c r="BC1727" t="s">
        <v>74</v>
      </c>
    </row>
    <row r="1728" spans="1:55">
      <c r="A1728" s="1">
        <v>1726</v>
      </c>
      <c r="B1728" t="s">
        <v>1190</v>
      </c>
      <c r="C1728" t="s">
        <v>1224</v>
      </c>
      <c r="D1728">
        <v>3</v>
      </c>
      <c r="E1728">
        <v>0</v>
      </c>
      <c r="F1728">
        <v>11055</v>
      </c>
      <c r="G1728">
        <v>15</v>
      </c>
      <c r="H1728">
        <v>1.809136137494346</v>
      </c>
      <c r="I1728">
        <v>3</v>
      </c>
      <c r="J1728" t="s">
        <v>77</v>
      </c>
      <c r="K1728" t="s">
        <v>57</v>
      </c>
      <c r="L1728" t="s">
        <v>59</v>
      </c>
      <c r="M1728" t="s">
        <v>58</v>
      </c>
      <c r="N1728" t="s">
        <v>60</v>
      </c>
      <c r="O1728" t="s">
        <v>61</v>
      </c>
      <c r="P1728" t="s">
        <v>62</v>
      </c>
      <c r="Q1728" t="s">
        <v>63</v>
      </c>
      <c r="R1728" t="s">
        <v>65</v>
      </c>
      <c r="S1728" t="s">
        <v>64</v>
      </c>
      <c r="T1728">
        <v>5.7758694000000004</v>
      </c>
      <c r="U1728">
        <f>(T1728-0.014129973)/(27755.404-0.014129973)</f>
        <v>2.075899295229174E-4</v>
      </c>
      <c r="V1728">
        <v>5.1277269E-2</v>
      </c>
      <c r="W1728">
        <f>(V1728-0.006104506)/(0.96359551-0.006104506)</f>
        <v>4.7178263619487751E-2</v>
      </c>
      <c r="X1728">
        <v>0.91655790999999998</v>
      </c>
      <c r="Y1728">
        <f>(X1728-0.026912883)/(0.97887218-0.026912883)</f>
        <v>0.9345410353190764</v>
      </c>
      <c r="Z1728">
        <v>1.3145627E-2</v>
      </c>
      <c r="AA1728">
        <f>(Z1728-0)/(0.8541435-0)</f>
        <v>1.5390419759677386E-2</v>
      </c>
      <c r="AB1728">
        <v>4.2886445E-3</v>
      </c>
      <c r="AC1728">
        <f>(AB1728-0)/(0.90509456-0)</f>
        <v>4.738338610719304E-3</v>
      </c>
      <c r="AD1728">
        <v>4.1954130999999999E-3</v>
      </c>
      <c r="AE1728" s="3">
        <f>(AD1728-0)/(0.42788053-0)</f>
        <v>9.8051040088222765E-3</v>
      </c>
      <c r="AF1728">
        <v>2.7969421000000001E-4</v>
      </c>
      <c r="AG1728">
        <f>(AF1728-0)/(0.48863637-0)</f>
        <v>5.723974455687775E-4</v>
      </c>
      <c r="AH1728">
        <v>18.8</v>
      </c>
      <c r="AI1728">
        <f>(AH1728-0)/(78.5-0)</f>
        <v>0.23949044585987261</v>
      </c>
      <c r="AJ1728">
        <v>41.6</v>
      </c>
      <c r="AK1728">
        <f>(AJ1728-5.8)/(57.3-5.8)</f>
        <v>0.69514563106796123</v>
      </c>
      <c r="AL1728">
        <v>31.7</v>
      </c>
      <c r="AM1728">
        <f>(AL1728-5.5)/(55.8-5.5)</f>
        <v>0.52087475149105367</v>
      </c>
      <c r="AN1728">
        <v>7.9</v>
      </c>
      <c r="AO1728">
        <f>(AN1728-1.2)/(66.3-1.2)</f>
        <v>0.10291858678955454</v>
      </c>
      <c r="AP1728">
        <v>0.25060600410218159</v>
      </c>
      <c r="AQ1728">
        <v>0.28295730001864627</v>
      </c>
      <c r="AR1728">
        <v>0.2584374417303747</v>
      </c>
      <c r="AS1728">
        <v>0.2079992541487973</v>
      </c>
      <c r="AT1728" t="s">
        <v>66</v>
      </c>
      <c r="AU1728" t="s">
        <v>66</v>
      </c>
      <c r="AZ1728">
        <v>0.25824175799999999</v>
      </c>
      <c r="BA1728" t="s">
        <v>67</v>
      </c>
      <c r="BB1728">
        <v>-8.0439559999999993E-2</v>
      </c>
      <c r="BC1728" t="s">
        <v>74</v>
      </c>
    </row>
    <row r="1729" spans="1:55">
      <c r="A1729" s="1">
        <v>1727</v>
      </c>
      <c r="B1729" t="s">
        <v>1190</v>
      </c>
      <c r="C1729" t="s">
        <v>1225</v>
      </c>
      <c r="D1729">
        <v>0</v>
      </c>
      <c r="E1729">
        <v>0</v>
      </c>
      <c r="F1729">
        <v>8363</v>
      </c>
      <c r="G1729">
        <v>102</v>
      </c>
      <c r="H1729">
        <v>0</v>
      </c>
      <c r="I1729">
        <v>0</v>
      </c>
      <c r="J1729" t="s">
        <v>77</v>
      </c>
      <c r="K1729" t="s">
        <v>57</v>
      </c>
      <c r="L1729" t="s">
        <v>100</v>
      </c>
      <c r="M1729" t="s">
        <v>59</v>
      </c>
      <c r="N1729" t="s">
        <v>61</v>
      </c>
      <c r="O1729" t="s">
        <v>63</v>
      </c>
      <c r="P1729" t="s">
        <v>60</v>
      </c>
      <c r="Q1729" t="s">
        <v>62</v>
      </c>
      <c r="R1729" t="s">
        <v>65</v>
      </c>
      <c r="S1729" t="s">
        <v>64</v>
      </c>
      <c r="T1729">
        <v>5.5532184000000004</v>
      </c>
      <c r="U1729">
        <f>(T1729-0.014129973)/(27755.404-0.014129973)</f>
        <v>1.9956802815375519E-4</v>
      </c>
      <c r="V1729">
        <v>1.9654781E-2</v>
      </c>
      <c r="W1729">
        <f>(V1729-0.006104506)/(0.96359551-0.006104506)</f>
        <v>1.4151856198536148E-2</v>
      </c>
      <c r="X1729">
        <v>0.92062491000000002</v>
      </c>
      <c r="Y1729">
        <f>(X1729-0.026912883)/(0.97887218-0.026912883)</f>
        <v>0.93881327680336746</v>
      </c>
      <c r="Z1729">
        <v>3.7797656999999998E-3</v>
      </c>
      <c r="AA1729">
        <f>(Z1729-0)/(0.8541435-0)</f>
        <v>4.4252115715918928E-3</v>
      </c>
      <c r="AB1729">
        <v>2.8096258999999998E-2</v>
      </c>
      <c r="AC1729">
        <f>(AB1729-0)/(0.90509456-0)</f>
        <v>3.1042346558794915E-2</v>
      </c>
      <c r="AD1729">
        <v>4.2837346000000002E-3</v>
      </c>
      <c r="AE1729" s="3">
        <f>(AD1729-0)/(0.42788053-0)</f>
        <v>1.0011520271791755E-2</v>
      </c>
      <c r="AF1729">
        <v>1.2599217999999999E-4</v>
      </c>
      <c r="AG1729">
        <f>(AF1729-0)/(0.48863637-0)</f>
        <v>2.5784445803737449E-4</v>
      </c>
      <c r="AH1729">
        <v>18.2</v>
      </c>
      <c r="AI1729">
        <f>(AH1729-0)/(78.5-0)</f>
        <v>0.23184713375796179</v>
      </c>
      <c r="AJ1729">
        <v>39.299999999999997</v>
      </c>
      <c r="AK1729">
        <f>(AJ1729-5.8)/(57.3-5.8)</f>
        <v>0.65048543689320393</v>
      </c>
      <c r="AL1729">
        <v>35.700000000000003</v>
      </c>
      <c r="AM1729">
        <f>(AL1729-5.5)/(55.8-5.5)</f>
        <v>0.60039761431411542</v>
      </c>
      <c r="AN1729">
        <v>6.8</v>
      </c>
      <c r="AO1729">
        <f>(AN1729-1.2)/(66.3-1.2)</f>
        <v>8.6021505376344093E-2</v>
      </c>
      <c r="AP1729">
        <v>0.23295955650749661</v>
      </c>
      <c r="AQ1729">
        <v>0.24102305657049269</v>
      </c>
      <c r="AR1729">
        <v>0.27932468186972398</v>
      </c>
      <c r="AS1729">
        <v>0.2466927050522868</v>
      </c>
      <c r="AT1729" t="s">
        <v>147</v>
      </c>
      <c r="AU1729" t="s">
        <v>104</v>
      </c>
      <c r="AZ1729">
        <v>0</v>
      </c>
      <c r="BA1729" t="s">
        <v>74</v>
      </c>
      <c r="BB1729">
        <v>0</v>
      </c>
      <c r="BC1729" t="s">
        <v>74</v>
      </c>
    </row>
    <row r="1730" spans="1:55">
      <c r="A1730" s="1">
        <v>1728</v>
      </c>
      <c r="B1730" t="s">
        <v>1190</v>
      </c>
      <c r="C1730" t="s">
        <v>1058</v>
      </c>
      <c r="D1730">
        <v>0</v>
      </c>
      <c r="E1730">
        <v>0</v>
      </c>
      <c r="F1730">
        <v>1526</v>
      </c>
      <c r="G1730">
        <v>102</v>
      </c>
      <c r="H1730">
        <v>0</v>
      </c>
      <c r="I1730">
        <v>0</v>
      </c>
      <c r="J1730" t="s">
        <v>77</v>
      </c>
      <c r="K1730" t="s">
        <v>57</v>
      </c>
      <c r="L1730" t="s">
        <v>59</v>
      </c>
      <c r="M1730" t="s">
        <v>100</v>
      </c>
      <c r="N1730" t="s">
        <v>61</v>
      </c>
      <c r="O1730" t="s">
        <v>63</v>
      </c>
      <c r="P1730" t="s">
        <v>60</v>
      </c>
      <c r="Q1730" t="s">
        <v>62</v>
      </c>
      <c r="R1730" t="s">
        <v>64</v>
      </c>
      <c r="S1730" t="s">
        <v>65</v>
      </c>
      <c r="T1730">
        <v>0.52078027000000005</v>
      </c>
      <c r="U1730">
        <f>(T1730-0.014129973)/(27755.404-0.014129973)</f>
        <v>1.8254122870280087E-5</v>
      </c>
      <c r="V1730">
        <v>1.5441175999999999E-2</v>
      </c>
      <c r="W1730">
        <f>(V1730-0.006104506)/(0.96359551-0.006104506)</f>
        <v>9.7511829991041871E-3</v>
      </c>
      <c r="X1730">
        <v>0.96838236</v>
      </c>
      <c r="Y1730">
        <f>(X1730-0.026912883)/(0.97887218-0.026912883)</f>
        <v>0.98898081038437524</v>
      </c>
      <c r="Z1730">
        <v>1.4705883E-3</v>
      </c>
      <c r="AA1730">
        <f>(Z1730-0)/(0.8541435-0)</f>
        <v>1.7217110473825535E-3</v>
      </c>
      <c r="AB1730">
        <v>8.0882356999999998E-3</v>
      </c>
      <c r="AC1730">
        <f>(AB1730-0)/(0.90509456-0)</f>
        <v>8.9363432921307131E-3</v>
      </c>
      <c r="AD1730">
        <v>2.9411764999999999E-3</v>
      </c>
      <c r="AE1730" s="3">
        <f>(AD1730-0)/(0.42788053-0)</f>
        <v>6.8738264393567988E-3</v>
      </c>
      <c r="AF1730">
        <v>0</v>
      </c>
      <c r="AG1730">
        <f>(AF1730-0)/(0.48863637-0)</f>
        <v>0</v>
      </c>
      <c r="AH1730">
        <v>20.9</v>
      </c>
      <c r="AI1730">
        <f>(AH1730-0)/(78.5-0)</f>
        <v>0.26624203821656051</v>
      </c>
      <c r="AJ1730">
        <v>35.1</v>
      </c>
      <c r="AK1730">
        <f>(AJ1730-5.8)/(57.3-5.8)</f>
        <v>0.56893203883495147</v>
      </c>
      <c r="AL1730">
        <v>38.9</v>
      </c>
      <c r="AM1730">
        <f>(AL1730-5.5)/(55.8-5.5)</f>
        <v>0.66401590457256465</v>
      </c>
      <c r="AN1730">
        <v>5.0999999999999996</v>
      </c>
      <c r="AO1730">
        <f>(AN1730-1.2)/(66.3-1.2)</f>
        <v>5.9907834101382486E-2</v>
      </c>
      <c r="AP1730">
        <v>0.21470588235294119</v>
      </c>
      <c r="AQ1730">
        <v>0.2411764705882353</v>
      </c>
      <c r="AR1730">
        <v>0.27720588235294108</v>
      </c>
      <c r="AS1730">
        <v>0.26691176470588229</v>
      </c>
      <c r="AT1730" t="s">
        <v>147</v>
      </c>
      <c r="AU1730" t="s">
        <v>104</v>
      </c>
      <c r="AZ1730">
        <v>0</v>
      </c>
      <c r="BA1730" t="s">
        <v>74</v>
      </c>
      <c r="BB1730">
        <v>0</v>
      </c>
      <c r="BC1730" t="s">
        <v>74</v>
      </c>
    </row>
    <row r="1731" spans="1:55">
      <c r="A1731" s="1">
        <v>1729</v>
      </c>
      <c r="B1731" t="s">
        <v>1190</v>
      </c>
      <c r="C1731" t="s">
        <v>238</v>
      </c>
      <c r="D1731">
        <v>196</v>
      </c>
      <c r="E1731">
        <v>0</v>
      </c>
      <c r="F1731">
        <v>14200</v>
      </c>
      <c r="G1731">
        <v>10</v>
      </c>
      <c r="H1731">
        <v>138.02816901408451</v>
      </c>
      <c r="I1731">
        <v>196</v>
      </c>
      <c r="J1731" t="s">
        <v>77</v>
      </c>
      <c r="K1731" t="s">
        <v>57</v>
      </c>
      <c r="L1731" t="s">
        <v>59</v>
      </c>
      <c r="M1731" t="s">
        <v>117</v>
      </c>
      <c r="N1731" t="s">
        <v>60</v>
      </c>
      <c r="O1731" t="s">
        <v>62</v>
      </c>
      <c r="P1731" t="s">
        <v>61</v>
      </c>
      <c r="Q1731" t="s">
        <v>63</v>
      </c>
      <c r="R1731" t="s">
        <v>64</v>
      </c>
      <c r="S1731" t="s">
        <v>65</v>
      </c>
      <c r="T1731">
        <v>9.6515207000000007</v>
      </c>
      <c r="U1731">
        <f>(T1731-0.014129973)/(27755.404-0.014129973)</f>
        <v>3.4722591799754912E-4</v>
      </c>
      <c r="V1731">
        <v>0.25881532000000002</v>
      </c>
      <c r="W1731">
        <f>(V1731-0.006104506)/(0.96359551-0.006104506)</f>
        <v>0.26393022278463102</v>
      </c>
      <c r="X1731">
        <v>0.68369340999999995</v>
      </c>
      <c r="Y1731">
        <f>(X1731-0.026912883)/(0.97887218-0.026912883)</f>
        <v>0.6899250094723326</v>
      </c>
      <c r="Z1731">
        <v>8.9895474000000006E-3</v>
      </c>
      <c r="AA1731">
        <f>(Z1731-0)/(0.8541435-0)</f>
        <v>1.0524633624209516E-2</v>
      </c>
      <c r="AB1731">
        <v>4.1811848000000004E-3</v>
      </c>
      <c r="AC1731">
        <f>(AB1731-0)/(0.90509456-0)</f>
        <v>4.6196110161130571E-3</v>
      </c>
      <c r="AD1731">
        <v>3.1498257000000002E-2</v>
      </c>
      <c r="AE1731" s="3">
        <f>(AD1731-0)/(0.42788053-0)</f>
        <v>7.3614606862340767E-2</v>
      </c>
      <c r="AF1731">
        <v>1.6724738999999999E-3</v>
      </c>
      <c r="AG1731">
        <f>(AF1731-0)/(0.48863637-0)</f>
        <v>3.4227372391457474E-3</v>
      </c>
      <c r="AH1731">
        <v>14.3</v>
      </c>
      <c r="AI1731">
        <f>(AH1731-0)/(78.5-0)</f>
        <v>0.18216560509554142</v>
      </c>
      <c r="AJ1731">
        <v>34.700000000000003</v>
      </c>
      <c r="AK1731">
        <f>(AJ1731-5.8)/(57.3-5.8)</f>
        <v>0.56116504854368932</v>
      </c>
      <c r="AL1731">
        <v>35.200000000000003</v>
      </c>
      <c r="AM1731">
        <f>(AL1731-5.5)/(55.8-5.5)</f>
        <v>0.5904572564612327</v>
      </c>
      <c r="AN1731">
        <v>15.7</v>
      </c>
      <c r="AO1731">
        <f>(AN1731-1.2)/(66.3-1.2)</f>
        <v>0.22273425499231952</v>
      </c>
      <c r="AP1731">
        <v>0.29644599303135888</v>
      </c>
      <c r="AQ1731">
        <v>0.31205574912891981</v>
      </c>
      <c r="AR1731">
        <v>0.24132404181184669</v>
      </c>
      <c r="AS1731">
        <v>0.15017421602787451</v>
      </c>
      <c r="AT1731" t="s">
        <v>79</v>
      </c>
      <c r="AU1731" t="s">
        <v>72</v>
      </c>
      <c r="AZ1731">
        <v>0.38993788800000001</v>
      </c>
      <c r="BA1731" t="s">
        <v>67</v>
      </c>
      <c r="BB1731">
        <v>0.680152274</v>
      </c>
      <c r="BC1731" t="s">
        <v>67</v>
      </c>
    </row>
    <row r="1732" spans="1:55">
      <c r="A1732" s="1">
        <v>1730</v>
      </c>
      <c r="B1732" t="s">
        <v>1190</v>
      </c>
      <c r="C1732" t="s">
        <v>1226</v>
      </c>
      <c r="D1732">
        <v>137</v>
      </c>
      <c r="E1732">
        <v>0</v>
      </c>
      <c r="F1732">
        <v>158840</v>
      </c>
      <c r="G1732">
        <v>37</v>
      </c>
      <c r="H1732">
        <v>2.331089588707318</v>
      </c>
      <c r="I1732">
        <v>137</v>
      </c>
      <c r="J1732" t="s">
        <v>79</v>
      </c>
      <c r="K1732" t="s">
        <v>57</v>
      </c>
      <c r="L1732" t="s">
        <v>59</v>
      </c>
      <c r="M1732" t="s">
        <v>58</v>
      </c>
      <c r="N1732" t="s">
        <v>60</v>
      </c>
      <c r="O1732" t="s">
        <v>62</v>
      </c>
      <c r="P1732" t="s">
        <v>61</v>
      </c>
      <c r="Q1732" t="s">
        <v>63</v>
      </c>
      <c r="R1732" t="s">
        <v>69</v>
      </c>
      <c r="S1732" t="s">
        <v>65</v>
      </c>
      <c r="T1732">
        <v>299.05243000000002</v>
      </c>
      <c r="U1732">
        <f>(T1732-0.014129973)/(27755.404-0.014129973)</f>
        <v>1.0774062314647252E-2</v>
      </c>
      <c r="V1732">
        <v>9.7539291E-2</v>
      </c>
      <c r="W1732">
        <f>(V1732-0.006104506)/(0.96359551-0.006104506)</f>
        <v>9.5494145237943154E-2</v>
      </c>
      <c r="X1732">
        <v>0.80549609999999994</v>
      </c>
      <c r="Y1732">
        <f>(X1732-0.026912883)/(0.97887218-0.026912883)</f>
        <v>0.81787448208513058</v>
      </c>
      <c r="Z1732">
        <v>3.9141491E-2</v>
      </c>
      <c r="AA1732">
        <f>(Z1732-0)/(0.8541435-0)</f>
        <v>4.5825427460374053E-2</v>
      </c>
      <c r="AB1732">
        <v>3.7894601000000002E-3</v>
      </c>
      <c r="AC1732">
        <f>(AB1732-0)/(0.90509456-0)</f>
        <v>4.1868112653334257E-3</v>
      </c>
      <c r="AD1732">
        <v>2.5311857E-2</v>
      </c>
      <c r="AE1732" s="3">
        <f>(AD1732-0)/(0.42788053-0)</f>
        <v>5.915636544621463E-2</v>
      </c>
      <c r="AF1732">
        <v>9.1619276999999999E-4</v>
      </c>
      <c r="AG1732">
        <f>(AF1732-0)/(0.48863637-0)</f>
        <v>1.874999132790709E-3</v>
      </c>
      <c r="AH1732">
        <v>40.1</v>
      </c>
      <c r="AI1732">
        <f>(AH1732-0)/(78.5-0)</f>
        <v>0.510828025477707</v>
      </c>
      <c r="AJ1732">
        <v>34.1</v>
      </c>
      <c r="AK1732">
        <f>(AJ1732-5.8)/(57.3-5.8)</f>
        <v>0.54951456310679614</v>
      </c>
      <c r="AL1732">
        <v>21.1</v>
      </c>
      <c r="AM1732">
        <f>(AL1732-5.5)/(55.8-5.5)</f>
        <v>0.31013916500994038</v>
      </c>
      <c r="AN1732">
        <v>4.8</v>
      </c>
      <c r="AO1732">
        <f>(AN1732-1.2)/(66.3-1.2)</f>
        <v>5.5299539170506909E-2</v>
      </c>
      <c r="AP1732">
        <v>0.29674344976390399</v>
      </c>
      <c r="AQ1732">
        <v>0.34928087000363228</v>
      </c>
      <c r="AR1732">
        <v>0.23645905052071201</v>
      </c>
      <c r="AS1732">
        <v>0.1175166297117516</v>
      </c>
      <c r="AT1732" t="s">
        <v>66</v>
      </c>
      <c r="AU1732" t="s">
        <v>66</v>
      </c>
      <c r="AV1732">
        <v>95</v>
      </c>
      <c r="AW1732">
        <v>1</v>
      </c>
      <c r="AX1732">
        <v>0.51956000000000002</v>
      </c>
      <c r="AY1732">
        <f>(AX1732-0)/(1.01692-0)</f>
        <v>0.51091531290563663</v>
      </c>
      <c r="AZ1732">
        <v>0.15858101599999999</v>
      </c>
      <c r="BA1732" t="s">
        <v>67</v>
      </c>
      <c r="BB1732">
        <v>0.38372962599999999</v>
      </c>
      <c r="BC1732" t="s">
        <v>67</v>
      </c>
    </row>
    <row r="1733" spans="1:55">
      <c r="A1733" s="1">
        <v>1731</v>
      </c>
      <c r="B1733" t="s">
        <v>1190</v>
      </c>
      <c r="C1733" t="s">
        <v>1227</v>
      </c>
      <c r="D1733">
        <v>9</v>
      </c>
      <c r="E1733">
        <v>0</v>
      </c>
      <c r="F1733">
        <v>20780</v>
      </c>
      <c r="G1733">
        <v>38</v>
      </c>
      <c r="H1733">
        <v>1.139759890583051</v>
      </c>
      <c r="I1733">
        <v>9</v>
      </c>
      <c r="J1733" t="s">
        <v>56</v>
      </c>
      <c r="K1733" t="s">
        <v>57</v>
      </c>
      <c r="L1733" t="s">
        <v>59</v>
      </c>
      <c r="M1733" t="s">
        <v>58</v>
      </c>
      <c r="N1733" t="s">
        <v>61</v>
      </c>
      <c r="O1733" t="s">
        <v>60</v>
      </c>
      <c r="P1733" t="s">
        <v>62</v>
      </c>
      <c r="Q1733" t="s">
        <v>63</v>
      </c>
      <c r="R1733" t="s">
        <v>65</v>
      </c>
      <c r="S1733" t="s">
        <v>64</v>
      </c>
      <c r="T1733">
        <v>10.962638</v>
      </c>
      <c r="U1733">
        <f>(T1733-0.014129973)/(27755.404-0.014129973)</f>
        <v>3.9446421319497575E-4</v>
      </c>
      <c r="V1733">
        <v>2.2907572000000001E-2</v>
      </c>
      <c r="W1733">
        <f>(V1733-0.006104506)/(0.96359551-0.006104506)</f>
        <v>1.7549058873455484E-2</v>
      </c>
      <c r="X1733">
        <v>0.95033562000000005</v>
      </c>
      <c r="Y1733">
        <f>(X1733-0.026912883)/(0.97887218-0.026912883)</f>
        <v>0.97002334018909231</v>
      </c>
      <c r="Z1733">
        <v>4.9288832000000003E-3</v>
      </c>
      <c r="AA1733">
        <f>(Z1733-0)/(0.8541435-0)</f>
        <v>5.770556352650346E-3</v>
      </c>
      <c r="AB1733">
        <v>3.5206310000000002E-3</v>
      </c>
      <c r="AC1733">
        <f>(AB1733-0)/(0.90509456-0)</f>
        <v>3.8897935702983345E-3</v>
      </c>
      <c r="AD1733">
        <v>4.1308734000000003E-3</v>
      </c>
      <c r="AE1733" s="3">
        <f>(AD1733-0)/(0.42788053-0)</f>
        <v>9.6542682136062617E-3</v>
      </c>
      <c r="AF1733">
        <v>4.6941745999999997E-5</v>
      </c>
      <c r="AG1733">
        <f>(AF1733-0)/(0.48863637-0)</f>
        <v>9.6066827772152931E-5</v>
      </c>
      <c r="AH1733">
        <v>25.4</v>
      </c>
      <c r="AI1733">
        <f>(AH1733-0)/(78.5-0)</f>
        <v>0.3235668789808917</v>
      </c>
      <c r="AJ1733">
        <v>37.6</v>
      </c>
      <c r="AK1733">
        <f>(AJ1733-5.8)/(57.3-5.8)</f>
        <v>0.6174757281553398</v>
      </c>
      <c r="AL1733">
        <v>29.8</v>
      </c>
      <c r="AM1733">
        <f>(AL1733-5.5)/(55.8-5.5)</f>
        <v>0.48310139165009947</v>
      </c>
      <c r="AN1733">
        <v>7.2</v>
      </c>
      <c r="AO1733">
        <f>(AN1733-1.2)/(66.3-1.2)</f>
        <v>9.2165898617511524E-2</v>
      </c>
      <c r="AP1733">
        <v>0.26442285124160919</v>
      </c>
      <c r="AQ1733">
        <v>0.2723560061963104</v>
      </c>
      <c r="AR1733">
        <v>0.27582969534807311</v>
      </c>
      <c r="AS1733">
        <v>0.18739144721400749</v>
      </c>
      <c r="AT1733" t="s">
        <v>104</v>
      </c>
      <c r="AU1733" t="s">
        <v>66</v>
      </c>
      <c r="AZ1733">
        <v>0.13974603199999999</v>
      </c>
      <c r="BA1733" t="s">
        <v>67</v>
      </c>
      <c r="BB1733">
        <v>0.39847619000000001</v>
      </c>
      <c r="BC1733" t="s">
        <v>67</v>
      </c>
    </row>
    <row r="1734" spans="1:55">
      <c r="A1734" s="1">
        <v>1732</v>
      </c>
      <c r="B1734" t="s">
        <v>1190</v>
      </c>
      <c r="C1734" t="s">
        <v>1228</v>
      </c>
      <c r="D1734">
        <v>31</v>
      </c>
      <c r="E1734">
        <v>0</v>
      </c>
      <c r="F1734">
        <v>36970</v>
      </c>
      <c r="G1734">
        <v>30</v>
      </c>
      <c r="H1734">
        <v>2.7950590568929758</v>
      </c>
      <c r="I1734">
        <v>31</v>
      </c>
      <c r="J1734" t="s">
        <v>56</v>
      </c>
      <c r="K1734" t="s">
        <v>57</v>
      </c>
      <c r="L1734" t="s">
        <v>59</v>
      </c>
      <c r="M1734" t="s">
        <v>100</v>
      </c>
      <c r="N1734" t="s">
        <v>60</v>
      </c>
      <c r="O1734" t="s">
        <v>62</v>
      </c>
      <c r="P1734" t="s">
        <v>61</v>
      </c>
      <c r="Q1734" t="s">
        <v>63</v>
      </c>
      <c r="R1734" t="s">
        <v>65</v>
      </c>
      <c r="S1734" t="s">
        <v>64</v>
      </c>
      <c r="T1734">
        <v>18.792432999999999</v>
      </c>
      <c r="U1734">
        <f>(T1734-0.014129973)/(27755.404-0.014129973)</f>
        <v>6.7656419581692338E-4</v>
      </c>
      <c r="V1734">
        <v>0.24324100000000001</v>
      </c>
      <c r="W1734">
        <f>(V1734-0.006104506)/(0.96359551-0.006104506)</f>
        <v>0.24766446160782937</v>
      </c>
      <c r="X1734">
        <v>0.71563536000000005</v>
      </c>
      <c r="Y1734">
        <f>(X1734-0.026912883)/(0.97887218-0.026912883)</f>
        <v>0.72347891256531327</v>
      </c>
      <c r="Z1734">
        <v>8.0580180999999997E-3</v>
      </c>
      <c r="AA1734">
        <f>(Z1734-0)/(0.8541435-0)</f>
        <v>9.4340331571919709E-3</v>
      </c>
      <c r="AB1734">
        <v>1.4615576999999999E-2</v>
      </c>
      <c r="AC1734">
        <f>(AB1734-0)/(0.90509456-0)</f>
        <v>1.6148121584113818E-2</v>
      </c>
      <c r="AD1734">
        <v>7.6412236999999997E-3</v>
      </c>
      <c r="AE1734" s="3">
        <f>(AD1734-0)/(0.42788053-0)</f>
        <v>1.7858311290770815E-2</v>
      </c>
      <c r="AF1734">
        <v>5.8351160000000009E-4</v>
      </c>
      <c r="AG1734">
        <f>(AF1734-0)/(0.48863637-0)</f>
        <v>1.1941632588667113E-3</v>
      </c>
      <c r="AH1734">
        <v>22.4</v>
      </c>
      <c r="AI1734">
        <f>(AH1734-0)/(78.5-0)</f>
        <v>0.28535031847133757</v>
      </c>
      <c r="AJ1734">
        <v>36.299999999999997</v>
      </c>
      <c r="AK1734">
        <f>(AJ1734-5.8)/(57.3-5.8)</f>
        <v>0.59223300970873782</v>
      </c>
      <c r="AL1734">
        <v>28.9</v>
      </c>
      <c r="AM1734">
        <f>(AL1734-5.5)/(55.8-5.5)</f>
        <v>0.46520874751491054</v>
      </c>
      <c r="AN1734">
        <v>12.5</v>
      </c>
      <c r="AO1734">
        <f>(AN1734-1.2)/(66.3-1.2)</f>
        <v>0.17357910906298005</v>
      </c>
      <c r="AP1734">
        <v>0.27494512212064798</v>
      </c>
      <c r="AQ1734">
        <v>0.2921170357609269</v>
      </c>
      <c r="AR1734">
        <v>0.2426296924060129</v>
      </c>
      <c r="AS1734">
        <v>0.190308149712412</v>
      </c>
      <c r="AT1734" t="s">
        <v>66</v>
      </c>
      <c r="AU1734" t="s">
        <v>66</v>
      </c>
      <c r="AZ1734">
        <v>-7.4403941000000001E-2</v>
      </c>
      <c r="BA1734" t="s">
        <v>74</v>
      </c>
      <c r="BB1734">
        <v>-8.2837437999999999E-2</v>
      </c>
      <c r="BC1734" t="s">
        <v>74</v>
      </c>
    </row>
    <row r="1735" spans="1:55">
      <c r="A1735" s="1">
        <v>1733</v>
      </c>
      <c r="B1735" t="s">
        <v>1190</v>
      </c>
      <c r="C1735" t="s">
        <v>772</v>
      </c>
      <c r="D1735">
        <v>8</v>
      </c>
      <c r="E1735">
        <v>1</v>
      </c>
      <c r="F1735">
        <v>16750</v>
      </c>
      <c r="G1735">
        <v>26</v>
      </c>
      <c r="H1735">
        <v>1.8369690011481059</v>
      </c>
      <c r="I1735">
        <v>8</v>
      </c>
      <c r="J1735" t="s">
        <v>56</v>
      </c>
      <c r="K1735" t="s">
        <v>57</v>
      </c>
      <c r="L1735" t="s">
        <v>59</v>
      </c>
      <c r="M1735" t="s">
        <v>58</v>
      </c>
      <c r="N1735" t="s">
        <v>60</v>
      </c>
      <c r="O1735" t="s">
        <v>62</v>
      </c>
      <c r="P1735" t="s">
        <v>61</v>
      </c>
      <c r="Q1735" t="s">
        <v>63</v>
      </c>
      <c r="R1735" t="s">
        <v>65</v>
      </c>
      <c r="S1735" t="s">
        <v>69</v>
      </c>
      <c r="T1735">
        <v>11.701385</v>
      </c>
      <c r="U1735">
        <f>(T1735-0.014129973)/(27755.404-0.014129973)</f>
        <v>4.2108055702799003E-4</v>
      </c>
      <c r="V1735">
        <v>2.7543597E-2</v>
      </c>
      <c r="W1735">
        <f>(V1735-0.006104506)/(0.96359551-0.006104506)</f>
        <v>2.2390905930642038E-2</v>
      </c>
      <c r="X1735">
        <v>0.94502830999999998</v>
      </c>
      <c r="Y1735">
        <f>(X1735-0.026912883)/(0.97887218-0.026912883)</f>
        <v>0.96444819636022749</v>
      </c>
      <c r="Z1735">
        <v>6.8137199000000001E-3</v>
      </c>
      <c r="AA1735">
        <f>(Z1735-0)/(0.8541435-0)</f>
        <v>7.9772542904090471E-3</v>
      </c>
      <c r="AB1735">
        <v>4.6194712999999997E-3</v>
      </c>
      <c r="AC1735">
        <f>(AB1735-0)/(0.90509456-0)</f>
        <v>5.1038548944543427E-3</v>
      </c>
      <c r="AD1735">
        <v>5.1391613999999999E-3</v>
      </c>
      <c r="AE1735" s="3">
        <f>(AD1735-0)/(0.42788053-0)</f>
        <v>1.2010739072422855E-2</v>
      </c>
      <c r="AF1735">
        <v>1.1548678E-4</v>
      </c>
      <c r="AG1735">
        <f>(AF1735-0)/(0.48863637-0)</f>
        <v>2.3634503506155303E-4</v>
      </c>
      <c r="AH1735">
        <v>29.2</v>
      </c>
      <c r="AI1735">
        <f>(AH1735-0)/(78.5-0)</f>
        <v>0.3719745222929936</v>
      </c>
      <c r="AJ1735">
        <v>38</v>
      </c>
      <c r="AK1735">
        <f>(AJ1735-5.8)/(57.3-5.8)</f>
        <v>0.62524271844660195</v>
      </c>
      <c r="AL1735">
        <v>26.9</v>
      </c>
      <c r="AM1735">
        <f>(AL1735-5.5)/(55.8-5.5)</f>
        <v>0.42544731610337971</v>
      </c>
      <c r="AN1735">
        <v>5.9</v>
      </c>
      <c r="AO1735">
        <f>(AN1735-1.2)/(66.3-1.2)</f>
        <v>7.2196620583717369E-2</v>
      </c>
      <c r="AP1735">
        <v>0.28473264811179111</v>
      </c>
      <c r="AQ1735">
        <v>0.30217115140316431</v>
      </c>
      <c r="AR1735">
        <v>0.24471647996304419</v>
      </c>
      <c r="AS1735">
        <v>0.1683797205220002</v>
      </c>
      <c r="AT1735" t="s">
        <v>66</v>
      </c>
      <c r="AU1735" t="s">
        <v>66</v>
      </c>
      <c r="AZ1735">
        <v>0.51052631599999998</v>
      </c>
      <c r="BA1735" t="s">
        <v>67</v>
      </c>
      <c r="BB1735">
        <v>0.83233082700000005</v>
      </c>
      <c r="BC1735" t="s">
        <v>67</v>
      </c>
    </row>
    <row r="1736" spans="1:55">
      <c r="A1736" s="1">
        <v>1734</v>
      </c>
      <c r="B1736" t="s">
        <v>1190</v>
      </c>
      <c r="C1736" t="s">
        <v>774</v>
      </c>
      <c r="D1736">
        <v>0</v>
      </c>
      <c r="E1736">
        <v>0</v>
      </c>
      <c r="F1736">
        <v>5469</v>
      </c>
      <c r="G1736">
        <v>102</v>
      </c>
      <c r="H1736">
        <v>0</v>
      </c>
      <c r="I1736">
        <v>0</v>
      </c>
      <c r="J1736" t="s">
        <v>77</v>
      </c>
      <c r="K1736" t="s">
        <v>57</v>
      </c>
      <c r="L1736" t="s">
        <v>100</v>
      </c>
      <c r="M1736" t="s">
        <v>59</v>
      </c>
      <c r="N1736" t="s">
        <v>63</v>
      </c>
      <c r="O1736" t="s">
        <v>61</v>
      </c>
      <c r="P1736" t="s">
        <v>62</v>
      </c>
      <c r="Q1736" t="s">
        <v>60</v>
      </c>
      <c r="R1736" t="s">
        <v>64</v>
      </c>
      <c r="S1736" t="s">
        <v>65</v>
      </c>
      <c r="T1736">
        <v>0.82093530999999997</v>
      </c>
      <c r="U1736">
        <f>(T1736-0.014129973)/(27755.404-0.014129973)</f>
        <v>2.9068420251998254E-5</v>
      </c>
      <c r="V1736">
        <v>5.2793833999999998E-2</v>
      </c>
      <c r="W1736">
        <f>(V1736-0.006104506)/(0.96359551-0.006104506)</f>
        <v>4.8762158396216115E-2</v>
      </c>
      <c r="X1736">
        <v>0.81464356000000004</v>
      </c>
      <c r="Y1736">
        <f>(X1736-0.026912883)/(0.97887218-0.026912883)</f>
        <v>0.82748356939466938</v>
      </c>
      <c r="Z1736">
        <v>4.0462427E-3</v>
      </c>
      <c r="AA1736">
        <f>(Z1736-0)/(0.8541435-0)</f>
        <v>4.7371931063105912E-3</v>
      </c>
      <c r="AB1736">
        <v>8.6127169000000003E-2</v>
      </c>
      <c r="AC1736">
        <f>(AB1736-0)/(0.90509456-0)</f>
        <v>9.5158199823894646E-2</v>
      </c>
      <c r="AD1736">
        <v>5.0096340000000007E-3</v>
      </c>
      <c r="AE1736" s="3">
        <f>(AD1736-0)/(0.42788053-0)</f>
        <v>1.1708020460758055E-2</v>
      </c>
      <c r="AF1736">
        <v>1.3487476E-3</v>
      </c>
      <c r="AG1736">
        <f>(AF1736-0)/(0.48863637-0)</f>
        <v>2.7602276105644775E-3</v>
      </c>
      <c r="AH1736">
        <v>23.6</v>
      </c>
      <c r="AI1736">
        <f>(AH1736-0)/(78.5-0)</f>
        <v>0.30063694267515928</v>
      </c>
      <c r="AJ1736">
        <v>32.5</v>
      </c>
      <c r="AK1736">
        <f>(AJ1736-5.8)/(57.3-5.8)</f>
        <v>0.51844660194174752</v>
      </c>
      <c r="AL1736">
        <v>34.299999999999997</v>
      </c>
      <c r="AM1736">
        <f>(AL1736-5.5)/(55.8-5.5)</f>
        <v>0.57256461232604372</v>
      </c>
      <c r="AN1736">
        <v>9.6</v>
      </c>
      <c r="AO1736">
        <f>(AN1736-1.2)/(66.3-1.2)</f>
        <v>0.12903225806451615</v>
      </c>
      <c r="AP1736">
        <v>0.24161849710982661</v>
      </c>
      <c r="AQ1736">
        <v>0.2362235067437379</v>
      </c>
      <c r="AR1736">
        <v>0.25375722543352608</v>
      </c>
      <c r="AS1736">
        <v>0.26840077071290941</v>
      </c>
      <c r="AT1736" t="s">
        <v>147</v>
      </c>
      <c r="AU1736" t="s">
        <v>104</v>
      </c>
      <c r="AZ1736">
        <v>0</v>
      </c>
      <c r="BA1736" t="s">
        <v>74</v>
      </c>
      <c r="BB1736">
        <v>0</v>
      </c>
      <c r="BC1736" t="s">
        <v>74</v>
      </c>
    </row>
    <row r="1737" spans="1:55">
      <c r="A1737" s="1">
        <v>1735</v>
      </c>
      <c r="B1737" t="s">
        <v>1190</v>
      </c>
      <c r="C1737" t="s">
        <v>775</v>
      </c>
      <c r="D1737">
        <v>2</v>
      </c>
      <c r="E1737">
        <v>0</v>
      </c>
      <c r="F1737">
        <v>3152</v>
      </c>
      <c r="G1737">
        <v>9</v>
      </c>
      <c r="H1737">
        <v>7.0501974055273546</v>
      </c>
      <c r="I1737">
        <v>2</v>
      </c>
      <c r="J1737" t="s">
        <v>77</v>
      </c>
      <c r="K1737" t="s">
        <v>57</v>
      </c>
      <c r="L1737" t="s">
        <v>59</v>
      </c>
      <c r="M1737" t="s">
        <v>117</v>
      </c>
      <c r="N1737" t="s">
        <v>61</v>
      </c>
      <c r="O1737" t="s">
        <v>63</v>
      </c>
      <c r="P1737" t="s">
        <v>62</v>
      </c>
      <c r="Q1737" t="s">
        <v>60</v>
      </c>
      <c r="R1737" t="s">
        <v>64</v>
      </c>
      <c r="S1737" t="s">
        <v>65</v>
      </c>
      <c r="T1737">
        <v>2.0730278000000002</v>
      </c>
      <c r="U1737">
        <f>(T1737-0.014129973)/(27755.404-0.014129973)</f>
        <v>7.4180108319191735E-5</v>
      </c>
      <c r="V1737">
        <v>2.4687293999999999E-2</v>
      </c>
      <c r="W1737">
        <f>(V1737-0.006104506)/(0.96359551-0.006104506)</f>
        <v>1.9407793830301095E-2</v>
      </c>
      <c r="X1737">
        <v>0.96017116000000002</v>
      </c>
      <c r="Y1737">
        <f>(X1737-0.026912883)/(0.97887218-0.026912883)</f>
        <v>0.98035523151154225</v>
      </c>
      <c r="Z1737">
        <v>2.3041475E-3</v>
      </c>
      <c r="AA1737">
        <f>(Z1737-0)/(0.8541435-0)</f>
        <v>2.697611701078332E-3</v>
      </c>
      <c r="AB1737">
        <v>2.3041475E-3</v>
      </c>
      <c r="AC1737">
        <f>(AB1737-0)/(0.90509456-0)</f>
        <v>2.5457533409547839E-3</v>
      </c>
      <c r="AD1737">
        <v>4.6082948999999996E-3</v>
      </c>
      <c r="AE1737" s="3">
        <f>(AD1737-0)/(0.42788053-0)</f>
        <v>1.0770050462450347E-2</v>
      </c>
      <c r="AF1737">
        <v>0</v>
      </c>
      <c r="AG1737">
        <f>(AF1737-0)/(0.48863637-0)</f>
        <v>0</v>
      </c>
      <c r="AH1737">
        <v>18.2</v>
      </c>
      <c r="AI1737">
        <f>(AH1737-0)/(78.5-0)</f>
        <v>0.23184713375796179</v>
      </c>
      <c r="AJ1737">
        <v>36</v>
      </c>
      <c r="AK1737">
        <f>(AJ1737-5.8)/(57.3-5.8)</f>
        <v>0.58640776699029129</v>
      </c>
      <c r="AL1737">
        <v>38.799999999999997</v>
      </c>
      <c r="AM1737">
        <f>(AL1737-5.5)/(55.8-5.5)</f>
        <v>0.66202783300198809</v>
      </c>
      <c r="AN1737">
        <v>7</v>
      </c>
      <c r="AO1737">
        <f>(AN1737-1.2)/(66.3-1.2)</f>
        <v>8.9093701996927802E-2</v>
      </c>
      <c r="AP1737">
        <v>0.2310730743910468</v>
      </c>
      <c r="AQ1737">
        <v>0.21922317314022391</v>
      </c>
      <c r="AR1737">
        <v>0.27880184331797231</v>
      </c>
      <c r="AS1737">
        <v>0.27090190915075713</v>
      </c>
      <c r="AT1737" t="s">
        <v>79</v>
      </c>
      <c r="AU1737" t="s">
        <v>72</v>
      </c>
      <c r="AZ1737">
        <v>0.66367346900000002</v>
      </c>
      <c r="BA1737" t="s">
        <v>67</v>
      </c>
      <c r="BB1737">
        <v>1.307755102</v>
      </c>
      <c r="BC1737" t="s">
        <v>67</v>
      </c>
    </row>
    <row r="1738" spans="1:55">
      <c r="A1738" s="1">
        <v>1736</v>
      </c>
      <c r="B1738" t="s">
        <v>1190</v>
      </c>
      <c r="C1738" t="s">
        <v>713</v>
      </c>
      <c r="D1738">
        <v>0</v>
      </c>
      <c r="E1738">
        <v>0</v>
      </c>
      <c r="F1738">
        <v>1311</v>
      </c>
      <c r="G1738">
        <v>102</v>
      </c>
      <c r="H1738">
        <v>0</v>
      </c>
      <c r="I1738">
        <v>0</v>
      </c>
      <c r="J1738" t="s">
        <v>77</v>
      </c>
      <c r="K1738" t="s">
        <v>57</v>
      </c>
      <c r="L1738" t="s">
        <v>59</v>
      </c>
      <c r="M1738" t="s">
        <v>100</v>
      </c>
      <c r="N1738" t="s">
        <v>63</v>
      </c>
      <c r="O1738" t="s">
        <v>61</v>
      </c>
      <c r="P1738" t="s">
        <v>60</v>
      </c>
      <c r="Q1738" t="s">
        <v>62</v>
      </c>
      <c r="R1738" t="s">
        <v>65</v>
      </c>
      <c r="S1738" t="s">
        <v>64</v>
      </c>
      <c r="T1738">
        <v>0.22175622</v>
      </c>
      <c r="U1738">
        <f>(T1738-0.014129973)/(27755.404-0.014129973)</f>
        <v>7.4805739703989985E-6</v>
      </c>
      <c r="V1738">
        <v>5.7287280000000003E-2</v>
      </c>
      <c r="W1738">
        <f>(V1738-0.006104506)/(0.96359551-0.006104506)</f>
        <v>5.3455096482556613E-2</v>
      </c>
      <c r="X1738">
        <v>0.91659647</v>
      </c>
      <c r="Y1738">
        <f>(X1738-0.026912883)/(0.97887218-0.026912883)</f>
        <v>0.93458154125259829</v>
      </c>
      <c r="Z1738">
        <v>1.6849199000000001E-3</v>
      </c>
      <c r="AA1738">
        <f>(Z1738-0)/(0.8541435-0)</f>
        <v>1.9726426531373243E-3</v>
      </c>
      <c r="AB1738">
        <v>1.010952E-2</v>
      </c>
      <c r="AC1738">
        <f>(AB1738-0)/(0.90509456-0)</f>
        <v>1.1169573265361357E-2</v>
      </c>
      <c r="AD1738">
        <v>2.5273799E-3</v>
      </c>
      <c r="AE1738" s="3">
        <f>(AD1738-0)/(0.42788053-0)</f>
        <v>5.9067420057650208E-3</v>
      </c>
      <c r="AF1738">
        <v>0</v>
      </c>
      <c r="AG1738">
        <f>(AF1738-0)/(0.48863637-0)</f>
        <v>0</v>
      </c>
      <c r="AH1738">
        <v>26.6</v>
      </c>
      <c r="AI1738">
        <f>(AH1738-0)/(78.5-0)</f>
        <v>0.33885350318471341</v>
      </c>
      <c r="AJ1738">
        <v>35.700000000000003</v>
      </c>
      <c r="AK1738">
        <f>(AJ1738-5.8)/(57.3-5.8)</f>
        <v>0.58058252427184465</v>
      </c>
      <c r="AL1738">
        <v>31</v>
      </c>
      <c r="AM1738">
        <f>(AL1738-5.5)/(55.8-5.5)</f>
        <v>0.50695825049701793</v>
      </c>
      <c r="AN1738">
        <v>6.7</v>
      </c>
      <c r="AO1738">
        <f>(AN1738-1.2)/(66.3-1.2)</f>
        <v>8.4485407066052232E-2</v>
      </c>
      <c r="AP1738">
        <v>0.20471777590564441</v>
      </c>
      <c r="AQ1738">
        <v>0.227464195450716</v>
      </c>
      <c r="AR1738">
        <v>0.2822240943555181</v>
      </c>
      <c r="AS1738">
        <v>0.28559393428812119</v>
      </c>
      <c r="AT1738" t="s">
        <v>147</v>
      </c>
      <c r="AU1738" t="s">
        <v>104</v>
      </c>
      <c r="AZ1738">
        <v>0</v>
      </c>
      <c r="BA1738" t="s">
        <v>74</v>
      </c>
      <c r="BB1738">
        <v>0</v>
      </c>
      <c r="BC1738" t="s">
        <v>74</v>
      </c>
    </row>
    <row r="1739" spans="1:55">
      <c r="A1739" s="1">
        <v>1737</v>
      </c>
      <c r="B1739" t="s">
        <v>1190</v>
      </c>
      <c r="C1739" t="s">
        <v>778</v>
      </c>
      <c r="D1739">
        <v>5</v>
      </c>
      <c r="E1739">
        <v>0</v>
      </c>
      <c r="F1739">
        <v>6129</v>
      </c>
      <c r="G1739">
        <v>26</v>
      </c>
      <c r="H1739">
        <v>3.1376683359062212</v>
      </c>
      <c r="I1739">
        <v>5</v>
      </c>
      <c r="J1739" t="s">
        <v>77</v>
      </c>
      <c r="K1739" t="s">
        <v>57</v>
      </c>
      <c r="L1739" t="s">
        <v>59</v>
      </c>
      <c r="M1739" t="s">
        <v>58</v>
      </c>
      <c r="N1739" t="s">
        <v>60</v>
      </c>
      <c r="O1739" t="s">
        <v>61</v>
      </c>
      <c r="P1739" t="s">
        <v>62</v>
      </c>
      <c r="Q1739" t="s">
        <v>63</v>
      </c>
      <c r="R1739" t="s">
        <v>65</v>
      </c>
      <c r="S1739" t="s">
        <v>64</v>
      </c>
      <c r="T1739">
        <v>5.3905157999999984</v>
      </c>
      <c r="U1739">
        <f>(T1739-0.014129973)/(27755.404-0.014129973)</f>
        <v>1.9370600997415454E-4</v>
      </c>
      <c r="V1739">
        <v>5.4773871000000002E-2</v>
      </c>
      <c r="W1739">
        <f>(V1739-0.006104506)/(0.96359551-0.006104506)</f>
        <v>5.0830101584954421E-2</v>
      </c>
      <c r="X1739">
        <v>0.91541039999999996</v>
      </c>
      <c r="Y1739">
        <f>(X1739-0.026912883)/(0.97887218-0.026912883)</f>
        <v>0.93333561613401639</v>
      </c>
      <c r="Z1739">
        <v>8.040200899999999E-3</v>
      </c>
      <c r="AA1739">
        <f>(Z1739-0)/(0.8541435-0)</f>
        <v>9.4131734304598695E-3</v>
      </c>
      <c r="AB1739">
        <v>5.8626467000000007E-3</v>
      </c>
      <c r="AC1739">
        <f>(AB1739-0)/(0.90509456-0)</f>
        <v>6.4773858545785542E-3</v>
      </c>
      <c r="AD1739">
        <v>3.1825794999999998E-3</v>
      </c>
      <c r="AE1739" s="3">
        <f>(AD1739-0)/(0.42788053-0)</f>
        <v>7.4380096238545841E-3</v>
      </c>
      <c r="AF1739">
        <v>0</v>
      </c>
      <c r="AG1739">
        <f>(AF1739-0)/(0.48863637-0)</f>
        <v>0</v>
      </c>
      <c r="AH1739">
        <v>16.600000000000001</v>
      </c>
      <c r="AI1739">
        <f>(AH1739-0)/(78.5-0)</f>
        <v>0.21146496815286625</v>
      </c>
      <c r="AJ1739">
        <v>44</v>
      </c>
      <c r="AK1739">
        <f>(AJ1739-5.8)/(57.3-5.8)</f>
        <v>0.74174757281553405</v>
      </c>
      <c r="AL1739">
        <v>32.299999999999997</v>
      </c>
      <c r="AM1739">
        <f>(AL1739-5.5)/(55.8-5.5)</f>
        <v>0.53280318091451284</v>
      </c>
      <c r="AN1739">
        <v>7</v>
      </c>
      <c r="AO1739">
        <f>(AN1739-1.2)/(66.3-1.2)</f>
        <v>8.9093701996927802E-2</v>
      </c>
      <c r="AP1739">
        <v>0.27018425460636508</v>
      </c>
      <c r="AQ1739">
        <v>0.27906197654941378</v>
      </c>
      <c r="AR1739">
        <v>0.27219430485762142</v>
      </c>
      <c r="AS1739">
        <v>0.1785594639865998</v>
      </c>
      <c r="AT1739" t="s">
        <v>72</v>
      </c>
      <c r="AU1739" t="s">
        <v>66</v>
      </c>
      <c r="AZ1739">
        <v>1.9455782000000001E-2</v>
      </c>
      <c r="BA1739" t="s">
        <v>67</v>
      </c>
      <c r="BB1739">
        <v>3.8911565000000002E-2</v>
      </c>
      <c r="BC1739" t="s">
        <v>67</v>
      </c>
    </row>
    <row r="1740" spans="1:55">
      <c r="A1740" s="1">
        <v>1738</v>
      </c>
      <c r="B1740" t="s">
        <v>1190</v>
      </c>
      <c r="C1740" t="s">
        <v>1229</v>
      </c>
      <c r="D1740">
        <v>0</v>
      </c>
      <c r="E1740">
        <v>0</v>
      </c>
      <c r="F1740">
        <v>5228</v>
      </c>
      <c r="G1740">
        <v>102</v>
      </c>
      <c r="H1740">
        <v>0</v>
      </c>
      <c r="I1740">
        <v>0</v>
      </c>
      <c r="J1740" t="s">
        <v>77</v>
      </c>
      <c r="K1740" t="s">
        <v>57</v>
      </c>
      <c r="L1740" t="s">
        <v>59</v>
      </c>
      <c r="M1740" t="s">
        <v>58</v>
      </c>
      <c r="N1740" t="s">
        <v>61</v>
      </c>
      <c r="O1740" t="s">
        <v>63</v>
      </c>
      <c r="P1740" t="s">
        <v>62</v>
      </c>
      <c r="Q1740" t="s">
        <v>60</v>
      </c>
      <c r="R1740" t="s">
        <v>65</v>
      </c>
      <c r="S1740" t="s">
        <v>64</v>
      </c>
      <c r="T1740">
        <v>3.3906328999999999</v>
      </c>
      <c r="U1740">
        <f>(T1740-0.014129973)/(27755.404-0.014129973)</f>
        <v>1.2165215271021214E-4</v>
      </c>
      <c r="V1740">
        <v>2.4012702E-2</v>
      </c>
      <c r="W1740">
        <f>(V1740-0.006104506)/(0.96359551-0.006104506)</f>
        <v>1.8703252485075046E-2</v>
      </c>
      <c r="X1740">
        <v>0.95197456999999996</v>
      </c>
      <c r="Y1740">
        <f>(X1740-0.026912883)/(0.97887218-0.026912883)</f>
        <v>0.97174499993354235</v>
      </c>
      <c r="Z1740">
        <v>4.1674934000000014E-3</v>
      </c>
      <c r="AA1740">
        <f>(Z1740-0)/(0.8541435-0)</f>
        <v>4.8791489954556838E-3</v>
      </c>
      <c r="AB1740">
        <v>3.7705894000000001E-3</v>
      </c>
      <c r="AC1740">
        <f>(AB1740-0)/(0.90509456-0)</f>
        <v>4.1659618416002853E-3</v>
      </c>
      <c r="AD1740">
        <v>2.5798768999999999E-3</v>
      </c>
      <c r="AE1740" s="3">
        <f>(AD1740-0)/(0.42788053-0)</f>
        <v>6.0294327951776637E-3</v>
      </c>
      <c r="AF1740">
        <v>1.9845208000000001E-4</v>
      </c>
      <c r="AG1740">
        <f>(AF1740-0)/(0.48863637-0)</f>
        <v>4.0613448401313231E-4</v>
      </c>
      <c r="AH1740">
        <v>19.8</v>
      </c>
      <c r="AI1740">
        <f>(AH1740-0)/(78.5-0)</f>
        <v>0.25222929936305732</v>
      </c>
      <c r="AJ1740">
        <v>37.6</v>
      </c>
      <c r="AK1740">
        <f>(AJ1740-5.8)/(57.3-5.8)</f>
        <v>0.6174757281553398</v>
      </c>
      <c r="AL1740">
        <v>35.200000000000003</v>
      </c>
      <c r="AM1740">
        <f>(AL1740-5.5)/(55.8-5.5)</f>
        <v>0.5904572564612327</v>
      </c>
      <c r="AN1740">
        <v>7.3</v>
      </c>
      <c r="AO1740">
        <f>(AN1740-1.2)/(66.3-1.2)</f>
        <v>9.3701996927803385E-2</v>
      </c>
      <c r="AP1740">
        <v>0.24945425679698349</v>
      </c>
      <c r="AQ1740">
        <v>0.2381424885890058</v>
      </c>
      <c r="AR1740">
        <v>0.2597737646358404</v>
      </c>
      <c r="AS1740">
        <v>0.25262948997817031</v>
      </c>
      <c r="AT1740" t="s">
        <v>147</v>
      </c>
      <c r="AU1740" t="s">
        <v>104</v>
      </c>
      <c r="AZ1740">
        <v>0</v>
      </c>
      <c r="BA1740" t="s">
        <v>74</v>
      </c>
      <c r="BB1740">
        <v>0</v>
      </c>
      <c r="BC1740" t="s">
        <v>74</v>
      </c>
    </row>
    <row r="1741" spans="1:55">
      <c r="A1741" s="1">
        <v>1739</v>
      </c>
      <c r="B1741" t="s">
        <v>1190</v>
      </c>
      <c r="C1741" t="s">
        <v>519</v>
      </c>
      <c r="D1741">
        <v>0</v>
      </c>
      <c r="E1741">
        <v>0</v>
      </c>
      <c r="F1741">
        <v>647</v>
      </c>
      <c r="G1741">
        <v>102</v>
      </c>
      <c r="H1741">
        <v>0</v>
      </c>
      <c r="I1741">
        <v>0</v>
      </c>
      <c r="J1741" t="s">
        <v>77</v>
      </c>
      <c r="K1741" t="s">
        <v>57</v>
      </c>
      <c r="L1741" t="s">
        <v>59</v>
      </c>
      <c r="M1741" t="s">
        <v>100</v>
      </c>
      <c r="N1741" t="s">
        <v>63</v>
      </c>
      <c r="O1741" t="s">
        <v>62</v>
      </c>
      <c r="P1741" t="s">
        <v>61</v>
      </c>
      <c r="Q1741" t="s">
        <v>60</v>
      </c>
      <c r="R1741" t="s">
        <v>65</v>
      </c>
      <c r="S1741" t="s">
        <v>64</v>
      </c>
      <c r="T1741">
        <v>0.38994723999999997</v>
      </c>
      <c r="U1741">
        <f>(T1741-0.014129973)/(27755.404-0.014129973)</f>
        <v>1.3540334643464849E-5</v>
      </c>
      <c r="V1741">
        <v>2.6388888999999999E-2</v>
      </c>
      <c r="W1741">
        <f>(V1741-0.006104506)/(0.96359551-0.006104506)</f>
        <v>2.1184933242464177E-2</v>
      </c>
      <c r="X1741">
        <v>0.9375</v>
      </c>
      <c r="Y1741">
        <f>(X1741-0.026912883)/(0.97887218-0.026912883)</f>
        <v>0.95653996958653587</v>
      </c>
      <c r="Z1741">
        <v>8.3333338000000003E-3</v>
      </c>
      <c r="AA1741">
        <f>(Z1741-0)/(0.8541435-0)</f>
        <v>9.7563627189108156E-3</v>
      </c>
      <c r="AB1741">
        <v>1.8055556E-2</v>
      </c>
      <c r="AC1741">
        <f>(AB1741-0)/(0.90509456-0)</f>
        <v>1.9948806233019454E-2</v>
      </c>
      <c r="AD1741">
        <v>2.7777778000000002E-3</v>
      </c>
      <c r="AE1741" s="3">
        <f>(AD1741-0)/(0.42788053-0)</f>
        <v>6.4919471797419718E-3</v>
      </c>
      <c r="AF1741">
        <v>0</v>
      </c>
      <c r="AG1741">
        <f>(AF1741-0)/(0.48863637-0)</f>
        <v>0</v>
      </c>
      <c r="AH1741">
        <v>24</v>
      </c>
      <c r="AI1741">
        <f>(AH1741-0)/(78.5-0)</f>
        <v>0.30573248407643311</v>
      </c>
      <c r="AJ1741">
        <v>39.200000000000003</v>
      </c>
      <c r="AK1741">
        <f>(AJ1741-5.8)/(57.3-5.8)</f>
        <v>0.64854368932038842</v>
      </c>
      <c r="AL1741">
        <v>29.3</v>
      </c>
      <c r="AM1741">
        <f>(AL1741-5.5)/(55.8-5.5)</f>
        <v>0.47316103379721675</v>
      </c>
      <c r="AN1741">
        <v>7.5</v>
      </c>
      <c r="AO1741">
        <f>(AN1741-1.2)/(66.3-1.2)</f>
        <v>9.6774193548387108E-2</v>
      </c>
      <c r="AP1741">
        <v>0.2541666666666666</v>
      </c>
      <c r="AQ1741">
        <v>0.2361111111111111</v>
      </c>
      <c r="AR1741">
        <v>0.25</v>
      </c>
      <c r="AS1741">
        <v>0.25972222222222219</v>
      </c>
      <c r="AT1741" t="s">
        <v>147</v>
      </c>
      <c r="AU1741" t="s">
        <v>104</v>
      </c>
      <c r="AZ1741">
        <v>0</v>
      </c>
      <c r="BA1741" t="s">
        <v>74</v>
      </c>
      <c r="BB1741">
        <v>0</v>
      </c>
      <c r="BC1741" t="s">
        <v>74</v>
      </c>
    </row>
    <row r="1742" spans="1:55">
      <c r="A1742" s="1">
        <v>1740</v>
      </c>
      <c r="B1742" t="s">
        <v>1190</v>
      </c>
      <c r="C1742" t="s">
        <v>1230</v>
      </c>
      <c r="D1742">
        <v>6</v>
      </c>
      <c r="E1742">
        <v>0</v>
      </c>
      <c r="F1742">
        <v>6940</v>
      </c>
      <c r="G1742">
        <v>10</v>
      </c>
      <c r="H1742">
        <v>8.6455331412103753</v>
      </c>
      <c r="I1742">
        <v>6</v>
      </c>
      <c r="J1742" t="s">
        <v>77</v>
      </c>
      <c r="K1742" t="s">
        <v>100</v>
      </c>
      <c r="L1742" t="s">
        <v>57</v>
      </c>
      <c r="M1742" t="s">
        <v>59</v>
      </c>
      <c r="N1742" t="s">
        <v>62</v>
      </c>
      <c r="O1742" t="s">
        <v>60</v>
      </c>
      <c r="P1742" t="s">
        <v>61</v>
      </c>
      <c r="Q1742" t="s">
        <v>63</v>
      </c>
      <c r="R1742" t="s">
        <v>65</v>
      </c>
      <c r="S1742" t="s">
        <v>64</v>
      </c>
      <c r="T1742">
        <v>7.1641779000000012</v>
      </c>
      <c r="U1742">
        <f>(T1742-0.014129973)/(27755.404-0.014129973)</f>
        <v>2.5760934940861078E-4</v>
      </c>
      <c r="V1742">
        <v>6.1481584000000013E-2</v>
      </c>
      <c r="W1742">
        <f>(V1742-0.006104506)/(0.96359551-0.006104506)</f>
        <v>5.7835611790249271E-2</v>
      </c>
      <c r="X1742">
        <v>0.35410106000000002</v>
      </c>
      <c r="Y1742">
        <f>(X1742-0.026912883)/(0.97887218-0.026912883)</f>
        <v>0.34369975484361498</v>
      </c>
      <c r="Z1742">
        <v>4.7925509999999999E-3</v>
      </c>
      <c r="AA1742">
        <f>(Z1742-0)/(0.8541435-0)</f>
        <v>5.6109435943726086E-3</v>
      </c>
      <c r="AB1742">
        <v>0.54991102000000003</v>
      </c>
      <c r="AC1742">
        <f>(AB1742-0)/(0.90509456-0)</f>
        <v>0.60757300320090313</v>
      </c>
      <c r="AD1742">
        <v>5.2033410999999998E-3</v>
      </c>
      <c r="AE1742" s="3">
        <f>(AD1742-0)/(0.42788053-0)</f>
        <v>1.2160733511291107E-2</v>
      </c>
      <c r="AF1742">
        <v>2.7386005999999999E-4</v>
      </c>
      <c r="AG1742">
        <f>(AF1742-0)/(0.48863637-0)</f>
        <v>5.6045778991031716E-4</v>
      </c>
      <c r="AH1742">
        <v>16.7</v>
      </c>
      <c r="AI1742">
        <f>(AH1742-0)/(78.5-0)</f>
        <v>0.21273885350318469</v>
      </c>
      <c r="AJ1742">
        <v>38</v>
      </c>
      <c r="AK1742">
        <f>(AJ1742-5.8)/(57.3-5.8)</f>
        <v>0.62524271844660195</v>
      </c>
      <c r="AL1742">
        <v>32.9</v>
      </c>
      <c r="AM1742">
        <f>(AL1742-5.5)/(55.8-5.5)</f>
        <v>0.54473161033797213</v>
      </c>
      <c r="AN1742">
        <v>12.4</v>
      </c>
      <c r="AO1742">
        <f>(AN1742-1.2)/(66.3-1.2)</f>
        <v>0.17204301075268821</v>
      </c>
      <c r="AP1742">
        <v>0.3942215527865261</v>
      </c>
      <c r="AQ1742">
        <v>0.28974394084622768</v>
      </c>
      <c r="AR1742">
        <v>0.19759003149390669</v>
      </c>
      <c r="AS1742">
        <v>0.1184444748733397</v>
      </c>
      <c r="AT1742" t="s">
        <v>79</v>
      </c>
      <c r="AU1742" t="s">
        <v>72</v>
      </c>
      <c r="AZ1742">
        <v>0.279090909</v>
      </c>
      <c r="BA1742" t="s">
        <v>67</v>
      </c>
      <c r="BB1742">
        <v>0.454025974</v>
      </c>
      <c r="BC1742" t="s">
        <v>67</v>
      </c>
    </row>
    <row r="1743" spans="1:55">
      <c r="A1743" s="1">
        <v>1741</v>
      </c>
      <c r="B1743" t="s">
        <v>1190</v>
      </c>
      <c r="C1743" t="s">
        <v>576</v>
      </c>
      <c r="D1743">
        <v>1</v>
      </c>
      <c r="E1743">
        <v>0</v>
      </c>
      <c r="F1743">
        <v>4260</v>
      </c>
      <c r="G1743">
        <v>6</v>
      </c>
      <c r="H1743">
        <v>3.9123630672926448</v>
      </c>
      <c r="I1743">
        <v>1</v>
      </c>
      <c r="J1743" t="s">
        <v>77</v>
      </c>
      <c r="K1743" t="s">
        <v>57</v>
      </c>
      <c r="L1743" t="s">
        <v>59</v>
      </c>
      <c r="M1743" t="s">
        <v>58</v>
      </c>
      <c r="N1743" t="s">
        <v>63</v>
      </c>
      <c r="O1743" t="s">
        <v>61</v>
      </c>
      <c r="P1743" t="s">
        <v>60</v>
      </c>
      <c r="Q1743" t="s">
        <v>62</v>
      </c>
      <c r="R1743" t="s">
        <v>64</v>
      </c>
      <c r="S1743" t="s">
        <v>65</v>
      </c>
      <c r="T1743">
        <v>2.8476225999999998</v>
      </c>
      <c r="U1743">
        <f>(T1743-0.014129973)/(27755.404-0.014129973)</f>
        <v>1.0208801390535983E-4</v>
      </c>
      <c r="V1743">
        <v>3.0310262000000001E-2</v>
      </c>
      <c r="W1743">
        <f>(V1743-0.006104506)/(0.96359551-0.006104506)</f>
        <v>2.5280400441234852E-2</v>
      </c>
      <c r="X1743">
        <v>0.94964199999999999</v>
      </c>
      <c r="Y1743">
        <f>(X1743-0.026912883)/(0.97887218-0.026912883)</f>
        <v>0.96929471659963218</v>
      </c>
      <c r="Z1743">
        <v>3.5799523000000001E-3</v>
      </c>
      <c r="AA1743">
        <f>(Z1743-0)/(0.8541435-0)</f>
        <v>4.1912773439123519E-3</v>
      </c>
      <c r="AB1743">
        <v>2.6252981999999999E-3</v>
      </c>
      <c r="AC1743">
        <f>(AB1743-0)/(0.90509456-0)</f>
        <v>2.9005789185165358E-3</v>
      </c>
      <c r="AD1743">
        <v>3.3412887999999998E-3</v>
      </c>
      <c r="AE1743" s="3">
        <f>(AD1743-0)/(0.42788053-0)</f>
        <v>7.8089292821994028E-3</v>
      </c>
      <c r="AF1743">
        <v>0</v>
      </c>
      <c r="AG1743">
        <f>(AF1743-0)/(0.48863637-0)</f>
        <v>0</v>
      </c>
      <c r="AH1743">
        <v>22.8</v>
      </c>
      <c r="AI1743">
        <f>(AH1743-0)/(78.5-0)</f>
        <v>0.29044585987261146</v>
      </c>
      <c r="AJ1743">
        <v>33.4</v>
      </c>
      <c r="AK1743">
        <f>(AJ1743-5.8)/(57.3-5.8)</f>
        <v>0.53592233009708734</v>
      </c>
      <c r="AL1743">
        <v>36.299999999999997</v>
      </c>
      <c r="AM1743">
        <f>(AL1743-5.5)/(55.8-5.5)</f>
        <v>0.61232604373757449</v>
      </c>
      <c r="AN1743">
        <v>7.5</v>
      </c>
      <c r="AO1743">
        <f>(AN1743-1.2)/(66.3-1.2)</f>
        <v>9.6774193548387108E-2</v>
      </c>
      <c r="AP1743">
        <v>0.2477326968973747</v>
      </c>
      <c r="AQ1743">
        <v>0.24844868735083531</v>
      </c>
      <c r="AR1743">
        <v>0.25059665871121711</v>
      </c>
      <c r="AS1743">
        <v>0.25322195704057282</v>
      </c>
      <c r="AT1743" t="s">
        <v>72</v>
      </c>
      <c r="AU1743" t="s">
        <v>66</v>
      </c>
      <c r="AZ1743">
        <v>0.39600000000000002</v>
      </c>
      <c r="BA1743" t="s">
        <v>67</v>
      </c>
      <c r="BB1743">
        <v>0.79200000000000004</v>
      </c>
      <c r="BC1743" t="s">
        <v>67</v>
      </c>
    </row>
    <row r="1744" spans="1:55">
      <c r="A1744" s="1">
        <v>1742</v>
      </c>
      <c r="B1744" t="s">
        <v>1190</v>
      </c>
      <c r="C1744" t="s">
        <v>142</v>
      </c>
      <c r="D1744">
        <v>22</v>
      </c>
      <c r="E1744">
        <v>1</v>
      </c>
      <c r="F1744">
        <v>20234</v>
      </c>
      <c r="G1744">
        <v>38</v>
      </c>
      <c r="H1744">
        <v>2.861260098947576</v>
      </c>
      <c r="I1744">
        <v>22</v>
      </c>
      <c r="J1744" t="s">
        <v>56</v>
      </c>
      <c r="K1744" t="s">
        <v>57</v>
      </c>
      <c r="L1744" t="s">
        <v>59</v>
      </c>
      <c r="M1744" t="s">
        <v>58</v>
      </c>
      <c r="N1744" t="s">
        <v>61</v>
      </c>
      <c r="O1744" t="s">
        <v>60</v>
      </c>
      <c r="P1744" t="s">
        <v>62</v>
      </c>
      <c r="Q1744" t="s">
        <v>63</v>
      </c>
      <c r="R1744" t="s">
        <v>65</v>
      </c>
      <c r="S1744" t="s">
        <v>64</v>
      </c>
      <c r="T1744">
        <v>20.462679000000001</v>
      </c>
      <c r="U1744">
        <f>(T1744-0.014129973)/(27755.404-0.014129973)</f>
        <v>7.3674155264100095E-4</v>
      </c>
      <c r="V1744">
        <v>3.0676924000000001E-2</v>
      </c>
      <c r="W1744">
        <f>(V1744-0.006104506)/(0.96359551-0.006104506)</f>
        <v>2.5663340853696419E-2</v>
      </c>
      <c r="X1744">
        <v>0.94338798999999995</v>
      </c>
      <c r="Y1744">
        <f>(X1744-0.026912883)/(0.97887218-0.026912883)</f>
        <v>0.96272509747861623</v>
      </c>
      <c r="Z1744">
        <v>6.9676297999999998E-3</v>
      </c>
      <c r="AA1744">
        <f>(Z1744-0)/(0.8541435-0)</f>
        <v>8.1574463775700452E-3</v>
      </c>
      <c r="AB1744">
        <v>3.3870420999999999E-3</v>
      </c>
      <c r="AC1744">
        <f>(AB1744-0)/(0.90509456-0)</f>
        <v>3.7421969479078518E-3</v>
      </c>
      <c r="AD1744">
        <v>4.3547684000000003E-3</v>
      </c>
      <c r="AE1744" s="3">
        <f>(AD1744-0)/(0.42788053-0)</f>
        <v>1.0177533434391138E-2</v>
      </c>
      <c r="AF1744">
        <v>3.3870420999999998E-4</v>
      </c>
      <c r="AG1744">
        <f>(AF1744-0)/(0.48863637-0)</f>
        <v>6.9316209515881918E-4</v>
      </c>
      <c r="AH1744">
        <v>30.3</v>
      </c>
      <c r="AI1744">
        <f>(AH1744-0)/(78.5-0)</f>
        <v>0.38598726114649684</v>
      </c>
      <c r="AJ1744">
        <v>34.5</v>
      </c>
      <c r="AK1744">
        <f>(AJ1744-5.8)/(57.3-5.8)</f>
        <v>0.55728155339805829</v>
      </c>
      <c r="AL1744">
        <v>30.9</v>
      </c>
      <c r="AM1744">
        <f>(AL1744-5.5)/(55.8-5.5)</f>
        <v>0.50497017892644136</v>
      </c>
      <c r="AN1744">
        <v>4.3</v>
      </c>
      <c r="AO1744">
        <f>(AN1744-1.2)/(66.3-1.2)</f>
        <v>4.7619047619047616E-2</v>
      </c>
      <c r="AP1744">
        <v>0.26593119465815068</v>
      </c>
      <c r="AQ1744">
        <v>0.27386655053950743</v>
      </c>
      <c r="AR1744">
        <v>0.28247931484976052</v>
      </c>
      <c r="AS1744">
        <v>0.1777229399525814</v>
      </c>
      <c r="AT1744" t="s">
        <v>72</v>
      </c>
      <c r="AU1744" t="s">
        <v>66</v>
      </c>
      <c r="AZ1744">
        <v>3.1662337999999998E-2</v>
      </c>
      <c r="BA1744" t="s">
        <v>67</v>
      </c>
      <c r="BB1744">
        <v>0.102649351</v>
      </c>
      <c r="BC1744" t="s">
        <v>67</v>
      </c>
    </row>
    <row r="1745" spans="1:55">
      <c r="A1745" s="1">
        <v>1743</v>
      </c>
      <c r="B1745" t="s">
        <v>1190</v>
      </c>
      <c r="C1745" t="s">
        <v>530</v>
      </c>
      <c r="D1745">
        <v>1</v>
      </c>
      <c r="E1745">
        <v>0</v>
      </c>
      <c r="F1745">
        <v>9595</v>
      </c>
      <c r="G1745">
        <v>22</v>
      </c>
      <c r="H1745">
        <v>0.47373158368468421</v>
      </c>
      <c r="I1745">
        <v>1</v>
      </c>
      <c r="J1745" t="s">
        <v>77</v>
      </c>
      <c r="K1745" t="s">
        <v>57</v>
      </c>
      <c r="L1745" t="s">
        <v>59</v>
      </c>
      <c r="M1745" t="s">
        <v>58</v>
      </c>
      <c r="N1745" t="s">
        <v>60</v>
      </c>
      <c r="O1745" t="s">
        <v>62</v>
      </c>
      <c r="P1745" t="s">
        <v>61</v>
      </c>
      <c r="Q1745" t="s">
        <v>63</v>
      </c>
      <c r="R1745" t="s">
        <v>65</v>
      </c>
      <c r="S1745" t="s">
        <v>69</v>
      </c>
      <c r="T1745">
        <v>8.1968565000000009</v>
      </c>
      <c r="U1745">
        <f>(T1745-0.014129973)/(27755.404-0.014129973)</f>
        <v>2.9481576606627007E-4</v>
      </c>
      <c r="V1745">
        <v>6.7850687000000007E-2</v>
      </c>
      <c r="W1745">
        <f>(V1745-0.006104506)/(0.96359551-0.006104506)</f>
        <v>6.4487478986277769E-2</v>
      </c>
      <c r="X1745">
        <v>0.89428907999999996</v>
      </c>
      <c r="Y1745">
        <f>(X1745-0.026912883)/(0.97887218-0.026912883)</f>
        <v>0.91114840701009514</v>
      </c>
      <c r="Z1745">
        <v>1.3825375000000001E-2</v>
      </c>
      <c r="AA1745">
        <f>(Z1745-0)/(0.8541435-0)</f>
        <v>1.6186243880565738E-2</v>
      </c>
      <c r="AB1745">
        <v>5.5301500999999998E-3</v>
      </c>
      <c r="AC1745">
        <f>(AB1745-0)/(0.90509456-0)</f>
        <v>6.1100246807361206E-3</v>
      </c>
      <c r="AD1745">
        <v>5.6364987999999996E-3</v>
      </c>
      <c r="AE1745" s="3">
        <f>(AD1745-0)/(0.42788053-0)</f>
        <v>1.3173066790395907E-2</v>
      </c>
      <c r="AF1745">
        <v>1.0634904E-3</v>
      </c>
      <c r="AG1745">
        <f>(AF1745-0)/(0.48863637-0)</f>
        <v>2.1764454414230361E-3</v>
      </c>
      <c r="AH1745">
        <v>34.5</v>
      </c>
      <c r="AI1745">
        <f>(AH1745-0)/(78.5-0)</f>
        <v>0.43949044585987262</v>
      </c>
      <c r="AJ1745">
        <v>35.9</v>
      </c>
      <c r="AK1745">
        <f>(AJ1745-5.8)/(57.3-5.8)</f>
        <v>0.58446601941747567</v>
      </c>
      <c r="AL1745">
        <v>25.4</v>
      </c>
      <c r="AM1745">
        <f>(AL1745-5.5)/(55.8-5.5)</f>
        <v>0.39562624254473161</v>
      </c>
      <c r="AN1745">
        <v>4.2</v>
      </c>
      <c r="AO1745">
        <f>(AN1745-1.2)/(66.3-1.2)</f>
        <v>4.6082949308755762E-2</v>
      </c>
      <c r="AP1745">
        <v>0.26906306497926191</v>
      </c>
      <c r="AQ1745">
        <v>0.34988833351058157</v>
      </c>
      <c r="AR1745">
        <v>0.21769647984685739</v>
      </c>
      <c r="AS1745">
        <v>0.1633521216632991</v>
      </c>
      <c r="AT1745" t="s">
        <v>147</v>
      </c>
      <c r="AU1745" t="s">
        <v>104</v>
      </c>
      <c r="AZ1745">
        <v>-0.77828571400000002</v>
      </c>
      <c r="BA1745" t="s">
        <v>74</v>
      </c>
      <c r="BB1745">
        <v>-0.46285714300000003</v>
      </c>
      <c r="BC1745" t="s">
        <v>74</v>
      </c>
    </row>
    <row r="1746" spans="1:55">
      <c r="A1746" s="1">
        <v>1744</v>
      </c>
      <c r="B1746" t="s">
        <v>1190</v>
      </c>
      <c r="C1746" t="s">
        <v>531</v>
      </c>
      <c r="D1746">
        <v>5</v>
      </c>
      <c r="E1746">
        <v>0</v>
      </c>
      <c r="F1746">
        <v>3812</v>
      </c>
      <c r="G1746">
        <v>22</v>
      </c>
      <c r="H1746">
        <v>5.9620337689592677</v>
      </c>
      <c r="I1746">
        <v>5</v>
      </c>
      <c r="J1746" t="s">
        <v>77</v>
      </c>
      <c r="K1746" t="s">
        <v>57</v>
      </c>
      <c r="L1746" t="s">
        <v>59</v>
      </c>
      <c r="M1746" t="s">
        <v>58</v>
      </c>
      <c r="N1746" t="s">
        <v>61</v>
      </c>
      <c r="O1746" t="s">
        <v>60</v>
      </c>
      <c r="P1746" t="s">
        <v>62</v>
      </c>
      <c r="Q1746" t="s">
        <v>63</v>
      </c>
      <c r="R1746" t="s">
        <v>64</v>
      </c>
      <c r="S1746" t="s">
        <v>65</v>
      </c>
      <c r="T1746">
        <v>2.3727046999999999</v>
      </c>
      <c r="U1746">
        <f>(T1746-0.014129973)/(27755.404-0.014129973)</f>
        <v>8.4977178776617394E-5</v>
      </c>
      <c r="V1746">
        <v>5.5193885999999998E-2</v>
      </c>
      <c r="W1746">
        <f>(V1746-0.006104506)/(0.96359551-0.006104506)</f>
        <v>5.1268763669762893E-2</v>
      </c>
      <c r="X1746">
        <v>0.91253894999999996</v>
      </c>
      <c r="Y1746">
        <f>(X1746-0.026912883)/(0.97887218-0.026912883)</f>
        <v>0.9303192581772749</v>
      </c>
      <c r="Z1746">
        <v>5.0948202E-3</v>
      </c>
      <c r="AA1746">
        <f>(Z1746-0)/(0.8541435-0)</f>
        <v>5.964829329029607E-3</v>
      </c>
      <c r="AB1746">
        <v>3.3965469000000002E-3</v>
      </c>
      <c r="AC1746">
        <f>(AB1746-0)/(0.90509456-0)</f>
        <v>3.7526983920884468E-3</v>
      </c>
      <c r="AD1746">
        <v>3.9626378999999996E-3</v>
      </c>
      <c r="AE1746" s="3">
        <f>(AD1746-0)/(0.42788053-0)</f>
        <v>9.2610848640390341E-3</v>
      </c>
      <c r="AF1746">
        <v>3.6795923999999999E-3</v>
      </c>
      <c r="AG1746">
        <f>(AF1746-0)/(0.48863637-0)</f>
        <v>7.5303285344887443E-3</v>
      </c>
      <c r="AH1746">
        <v>22.6</v>
      </c>
      <c r="AI1746">
        <f>(AH1746-0)/(78.5-0)</f>
        <v>0.28789808917197451</v>
      </c>
      <c r="AJ1746">
        <v>34.700000000000003</v>
      </c>
      <c r="AK1746">
        <f>(AJ1746-5.8)/(57.3-5.8)</f>
        <v>0.56116504854368932</v>
      </c>
      <c r="AL1746">
        <v>34.9</v>
      </c>
      <c r="AM1746">
        <f>(AL1746-5.5)/(55.8-5.5)</f>
        <v>0.58449304174950301</v>
      </c>
      <c r="AN1746">
        <v>7.8</v>
      </c>
      <c r="AO1746">
        <f>(AN1746-1.2)/(66.3-1.2)</f>
        <v>0.10138248847926268</v>
      </c>
      <c r="AP1746">
        <v>0.23804132465326919</v>
      </c>
      <c r="AQ1746">
        <v>0.2544579677328051</v>
      </c>
      <c r="AR1746">
        <v>0.27823379564109818</v>
      </c>
      <c r="AS1746">
        <v>0.2292669119728277</v>
      </c>
      <c r="AT1746" t="s">
        <v>72</v>
      </c>
      <c r="AU1746" t="s">
        <v>72</v>
      </c>
      <c r="AZ1746">
        <v>0.114</v>
      </c>
      <c r="BA1746" t="s">
        <v>67</v>
      </c>
      <c r="BB1746">
        <v>0.326285714</v>
      </c>
      <c r="BC1746" t="s">
        <v>67</v>
      </c>
    </row>
    <row r="1747" spans="1:55">
      <c r="A1747" s="1">
        <v>1745</v>
      </c>
      <c r="B1747" t="s">
        <v>1190</v>
      </c>
      <c r="C1747" t="s">
        <v>532</v>
      </c>
      <c r="D1747">
        <v>0</v>
      </c>
      <c r="E1747">
        <v>0</v>
      </c>
      <c r="F1747">
        <v>818</v>
      </c>
      <c r="G1747">
        <v>102</v>
      </c>
      <c r="H1747">
        <v>0</v>
      </c>
      <c r="I1747">
        <v>0</v>
      </c>
      <c r="J1747" t="s">
        <v>77</v>
      </c>
      <c r="K1747" t="s">
        <v>57</v>
      </c>
      <c r="L1747" t="s">
        <v>59</v>
      </c>
      <c r="M1747" t="s">
        <v>117</v>
      </c>
      <c r="N1747" t="s">
        <v>61</v>
      </c>
      <c r="O1747" t="s">
        <v>63</v>
      </c>
      <c r="P1747" t="s">
        <v>60</v>
      </c>
      <c r="Q1747" t="s">
        <v>62</v>
      </c>
      <c r="R1747" t="s">
        <v>65</v>
      </c>
      <c r="S1747" t="s">
        <v>64</v>
      </c>
      <c r="T1747">
        <v>0.54037075999999995</v>
      </c>
      <c r="U1747">
        <f>(T1747-0.014129973)/(27755.404-0.014129973)</f>
        <v>1.8959949381517661E-5</v>
      </c>
      <c r="V1747">
        <v>1.7391304E-2</v>
      </c>
      <c r="W1747">
        <f>(V1747-0.006104506)/(0.96359551-0.006104506)</f>
        <v>1.1787889340838131E-2</v>
      </c>
      <c r="X1747">
        <v>0.96645963000000001</v>
      </c>
      <c r="Y1747">
        <f>(X1747-0.026912883)/(0.97887218-0.026912883)</f>
        <v>0.98696104965924836</v>
      </c>
      <c r="Z1747">
        <v>0</v>
      </c>
      <c r="AA1747">
        <f>(Z1747-0)/(0.8541435-0)</f>
        <v>0</v>
      </c>
      <c r="AB1747">
        <v>1.2422360000000001E-3</v>
      </c>
      <c r="AC1747">
        <f>(AB1747-0)/(0.90509456-0)</f>
        <v>1.3724930575209735E-3</v>
      </c>
      <c r="AD1747">
        <v>3.726708E-3</v>
      </c>
      <c r="AE1747" s="3">
        <f>(AD1747-0)/(0.42788053-0)</f>
        <v>8.7096928668383214E-3</v>
      </c>
      <c r="AF1747">
        <v>0</v>
      </c>
      <c r="AG1747">
        <f>(AF1747-0)/(0.48863637-0)</f>
        <v>0</v>
      </c>
      <c r="AH1747">
        <v>17.3</v>
      </c>
      <c r="AI1747">
        <f>(AH1747-0)/(78.5-0)</f>
        <v>0.22038216560509555</v>
      </c>
      <c r="AJ1747">
        <v>43.6</v>
      </c>
      <c r="AK1747">
        <f>(AJ1747-5.8)/(57.3-5.8)</f>
        <v>0.7339805825242719</v>
      </c>
      <c r="AL1747">
        <v>34.299999999999997</v>
      </c>
      <c r="AM1747">
        <f>(AL1747-5.5)/(55.8-5.5)</f>
        <v>0.57256461232604372</v>
      </c>
      <c r="AN1747">
        <v>4.8</v>
      </c>
      <c r="AO1747">
        <f>(AN1747-1.2)/(66.3-1.2)</f>
        <v>5.5299539170506909E-2</v>
      </c>
      <c r="AP1747">
        <v>0.2124223602484473</v>
      </c>
      <c r="AQ1747">
        <v>0.23105590062111811</v>
      </c>
      <c r="AR1747">
        <v>0.29813664596273298</v>
      </c>
      <c r="AS1747">
        <v>0.25838509316770192</v>
      </c>
      <c r="AT1747" t="s">
        <v>147</v>
      </c>
      <c r="AU1747" t="s">
        <v>104</v>
      </c>
      <c r="AZ1747">
        <v>0</v>
      </c>
      <c r="BA1747" t="s">
        <v>74</v>
      </c>
      <c r="BB1747">
        <v>0</v>
      </c>
      <c r="BC1747" t="s">
        <v>74</v>
      </c>
    </row>
    <row r="1748" spans="1:55">
      <c r="A1748" s="1">
        <v>1746</v>
      </c>
      <c r="B1748" t="s">
        <v>1190</v>
      </c>
      <c r="C1748" t="s">
        <v>919</v>
      </c>
      <c r="D1748">
        <v>12</v>
      </c>
      <c r="E1748">
        <v>0</v>
      </c>
      <c r="F1748">
        <v>13665</v>
      </c>
      <c r="G1748">
        <v>31</v>
      </c>
      <c r="H1748">
        <v>2.8327608795722532</v>
      </c>
      <c r="I1748">
        <v>12</v>
      </c>
      <c r="J1748" t="s">
        <v>77</v>
      </c>
      <c r="K1748" t="s">
        <v>57</v>
      </c>
      <c r="L1748" t="s">
        <v>59</v>
      </c>
      <c r="M1748" t="s">
        <v>58</v>
      </c>
      <c r="N1748" t="s">
        <v>60</v>
      </c>
      <c r="O1748" t="s">
        <v>62</v>
      </c>
      <c r="P1748" t="s">
        <v>61</v>
      </c>
      <c r="Q1748" t="s">
        <v>63</v>
      </c>
      <c r="R1748" t="s">
        <v>65</v>
      </c>
      <c r="S1748" t="s">
        <v>64</v>
      </c>
      <c r="T1748">
        <v>9.2878741999999992</v>
      </c>
      <c r="U1748">
        <f>(T1748-0.014129973)/(27755.404-0.014129973)</f>
        <v>3.3412408438242481E-4</v>
      </c>
      <c r="V1748">
        <v>5.3078711000000001E-2</v>
      </c>
      <c r="W1748">
        <f>(V1748-0.006104506)/(0.96359551-0.006104506)</f>
        <v>4.9059682862566088E-2</v>
      </c>
      <c r="X1748">
        <v>0.90495205000000001</v>
      </c>
      <c r="Y1748">
        <f>(X1748-0.026912883)/(0.97887218-0.026912883)</f>
        <v>0.92234948465448952</v>
      </c>
      <c r="Z1748">
        <v>1.5538774E-2</v>
      </c>
      <c r="AA1748">
        <f>(Z1748-0)/(0.8541435-0)</f>
        <v>1.8192228823376868E-2</v>
      </c>
      <c r="AB1748">
        <v>6.4623872999999997E-3</v>
      </c>
      <c r="AC1748">
        <f>(AB1748-0)/(0.90509456-0)</f>
        <v>7.140013414730942E-3</v>
      </c>
      <c r="AD1748">
        <v>7.7693872000000001E-3</v>
      </c>
      <c r="AE1748" s="3">
        <f>(AD1748-0)/(0.42788053-0)</f>
        <v>1.8157842330428078E-2</v>
      </c>
      <c r="AF1748">
        <v>3.6305547000000001E-4</v>
      </c>
      <c r="AG1748">
        <f>(AF1748-0)/(0.48863637-0)</f>
        <v>7.4299723125398961E-4</v>
      </c>
      <c r="AH1748">
        <v>28.1</v>
      </c>
      <c r="AI1748">
        <f>(AH1748-0)/(78.5-0)</f>
        <v>0.35796178343949048</v>
      </c>
      <c r="AJ1748">
        <v>36.1</v>
      </c>
      <c r="AK1748">
        <f>(AJ1748-5.8)/(57.3-5.8)</f>
        <v>0.5883495145631068</v>
      </c>
      <c r="AL1748">
        <v>29.5</v>
      </c>
      <c r="AM1748">
        <f>(AL1748-5.5)/(55.8-5.5)</f>
        <v>0.47713717693836982</v>
      </c>
      <c r="AN1748">
        <v>6.3</v>
      </c>
      <c r="AO1748">
        <f>(AN1748-1.2)/(66.3-1.2)</f>
        <v>7.83410138248848E-2</v>
      </c>
      <c r="AP1748">
        <v>0.26299738600058092</v>
      </c>
      <c r="AQ1748">
        <v>0.29044437990124888</v>
      </c>
      <c r="AR1748">
        <v>0.24324716816729611</v>
      </c>
      <c r="AS1748">
        <v>0.20331106593087431</v>
      </c>
      <c r="AT1748" t="s">
        <v>66</v>
      </c>
      <c r="AU1748" t="s">
        <v>66</v>
      </c>
      <c r="AZ1748">
        <v>9.7733990000000007E-2</v>
      </c>
      <c r="BA1748" t="s">
        <v>67</v>
      </c>
      <c r="BB1748">
        <v>3.4975368999999999E-2</v>
      </c>
      <c r="BC1748" t="s">
        <v>67</v>
      </c>
    </row>
    <row r="1749" spans="1:55">
      <c r="A1749" s="1">
        <v>1763</v>
      </c>
      <c r="B1749" t="s">
        <v>1231</v>
      </c>
      <c r="C1749" t="s">
        <v>1232</v>
      </c>
      <c r="D1749">
        <v>48</v>
      </c>
      <c r="E1749">
        <v>1</v>
      </c>
      <c r="F1749">
        <v>55274</v>
      </c>
      <c r="G1749">
        <v>40</v>
      </c>
      <c r="H1749">
        <v>2.1710026413865471</v>
      </c>
      <c r="I1749">
        <v>48</v>
      </c>
      <c r="J1749" t="s">
        <v>122</v>
      </c>
      <c r="K1749" t="s">
        <v>57</v>
      </c>
      <c r="L1749" t="s">
        <v>59</v>
      </c>
      <c r="M1749" t="s">
        <v>117</v>
      </c>
      <c r="N1749" t="s">
        <v>60</v>
      </c>
      <c r="O1749" t="s">
        <v>61</v>
      </c>
      <c r="P1749" t="s">
        <v>62</v>
      </c>
      <c r="Q1749" t="s">
        <v>63</v>
      </c>
      <c r="R1749" t="s">
        <v>65</v>
      </c>
      <c r="S1749" t="s">
        <v>64</v>
      </c>
      <c r="T1749">
        <v>147.89968999999999</v>
      </c>
      <c r="U1749">
        <f>(T1749-0.014129973)/(27755.404-0.014129973)</f>
        <v>5.3281744814077129E-3</v>
      </c>
      <c r="V1749">
        <v>0.24533511999999999</v>
      </c>
      <c r="W1749">
        <f>(V1749-0.006104506)/(0.96359551-0.006104506)</f>
        <v>0.24985155265228998</v>
      </c>
      <c r="X1749">
        <v>0.66732234000000001</v>
      </c>
      <c r="Y1749">
        <f>(X1749-0.026912883)/(0.97887218-0.026912883)</f>
        <v>0.67272777209927292</v>
      </c>
      <c r="Z1749">
        <v>1.8858051000000001E-2</v>
      </c>
      <c r="AA1749">
        <f>(Z1749-0)/(0.8541435-0)</f>
        <v>2.2078317050940505E-2</v>
      </c>
      <c r="AB1749">
        <v>2.0139313999999998E-2</v>
      </c>
      <c r="AC1749">
        <f>(AB1749-0)/(0.90509456-0)</f>
        <v>2.2251060706850342E-2</v>
      </c>
      <c r="AD1749">
        <v>2.3351500000000001E-2</v>
      </c>
      <c r="AE1749" s="3">
        <f>(AD1749-0)/(0.42788053-0)</f>
        <v>5.457481320778957E-2</v>
      </c>
      <c r="AF1749">
        <v>2.3459776000000002E-3</v>
      </c>
      <c r="AG1749">
        <f>(AF1749-0)/(0.48863637-0)</f>
        <v>4.8010703746837347E-3</v>
      </c>
      <c r="AH1749">
        <v>22.3</v>
      </c>
      <c r="AI1749">
        <f>(AH1749-0)/(78.5-0)</f>
        <v>0.2840764331210191</v>
      </c>
      <c r="AJ1749">
        <v>37.5</v>
      </c>
      <c r="AK1749">
        <f>(AJ1749-5.8)/(57.3-5.8)</f>
        <v>0.61553398058252429</v>
      </c>
      <c r="AL1749">
        <v>27.5</v>
      </c>
      <c r="AM1749">
        <f>(AL1749-5.5)/(55.8-5.5)</f>
        <v>0.437375745526839</v>
      </c>
      <c r="AN1749">
        <v>12.7</v>
      </c>
      <c r="AO1749">
        <f>(AN1749-1.2)/(66.3-1.2)</f>
        <v>0.17665130568356377</v>
      </c>
      <c r="AP1749">
        <v>0.22405890208250631</v>
      </c>
      <c r="AQ1749">
        <v>0.30084455191828791</v>
      </c>
      <c r="AR1749">
        <v>0.27188075215649482</v>
      </c>
      <c r="AS1749">
        <v>0.20321579384271121</v>
      </c>
      <c r="AT1749" t="s">
        <v>66</v>
      </c>
      <c r="AU1749" t="s">
        <v>66</v>
      </c>
      <c r="AZ1749">
        <v>9.085213E-3</v>
      </c>
      <c r="BA1749" t="s">
        <v>67</v>
      </c>
      <c r="BB1749">
        <v>8.4711779999999993E-3</v>
      </c>
      <c r="BC1749" t="s">
        <v>67</v>
      </c>
    </row>
    <row r="1750" spans="1:55">
      <c r="A1750" s="1">
        <v>1747</v>
      </c>
      <c r="B1750" t="s">
        <v>1231</v>
      </c>
      <c r="C1750" t="s">
        <v>1233</v>
      </c>
      <c r="D1750">
        <v>3</v>
      </c>
      <c r="E1750">
        <v>0</v>
      </c>
      <c r="F1750">
        <v>24877</v>
      </c>
      <c r="G1750">
        <v>17</v>
      </c>
      <c r="H1750">
        <v>0.70937246547129529</v>
      </c>
      <c r="I1750">
        <v>3</v>
      </c>
      <c r="J1750" t="s">
        <v>77</v>
      </c>
      <c r="K1750" t="s">
        <v>57</v>
      </c>
      <c r="L1750" t="s">
        <v>59</v>
      </c>
      <c r="M1750" t="s">
        <v>100</v>
      </c>
      <c r="N1750" t="s">
        <v>60</v>
      </c>
      <c r="O1750" t="s">
        <v>61</v>
      </c>
      <c r="P1750" t="s">
        <v>62</v>
      </c>
      <c r="Q1750" t="s">
        <v>63</v>
      </c>
      <c r="R1750" t="s">
        <v>65</v>
      </c>
      <c r="S1750" t="s">
        <v>64</v>
      </c>
      <c r="T1750">
        <v>1.9138413999999999</v>
      </c>
      <c r="U1750">
        <f>(T1750-0.014129973)/(27755.404-0.014129973)</f>
        <v>6.8444775443471435E-5</v>
      </c>
      <c r="V1750">
        <v>0.14345336</v>
      </c>
      <c r="W1750">
        <f>(V1750-0.006104506)/(0.96359551-0.006104506)</f>
        <v>0.14344662605310493</v>
      </c>
      <c r="X1750">
        <v>0.72725039999999996</v>
      </c>
      <c r="Y1750">
        <f>(X1750-0.026912883)/(0.97887218-0.026912883)</f>
        <v>0.73568010649934323</v>
      </c>
      <c r="Z1750">
        <v>2.0581014000000002E-2</v>
      </c>
      <c r="AA1750">
        <f>(Z1750-0)/(0.8541435-0)</f>
        <v>2.4095499175489837E-2</v>
      </c>
      <c r="AB1750">
        <v>4.3576106000000003E-2</v>
      </c>
      <c r="AC1750">
        <f>(AB1750-0)/(0.90509456-0)</f>
        <v>4.8145362844739671E-2</v>
      </c>
      <c r="AD1750">
        <v>2.7536824000000001E-2</v>
      </c>
      <c r="AE1750" s="3">
        <f>(AD1750-0)/(0.42788053-0)</f>
        <v>6.4356337971255673E-2</v>
      </c>
      <c r="AF1750">
        <v>3.4369884999999999E-3</v>
      </c>
      <c r="AG1750">
        <f>(AF1750-0)/(0.48863637-0)</f>
        <v>7.0338368386291018E-3</v>
      </c>
      <c r="AH1750">
        <v>17.5</v>
      </c>
      <c r="AI1750">
        <f>(AH1750-0)/(78.5-0)</f>
        <v>0.22292993630573249</v>
      </c>
      <c r="AJ1750">
        <v>41.1</v>
      </c>
      <c r="AK1750">
        <f>(AJ1750-5.8)/(57.3-5.8)</f>
        <v>0.68543689320388357</v>
      </c>
      <c r="AL1750">
        <v>32.4</v>
      </c>
      <c r="AM1750">
        <f>(AL1750-5.5)/(55.8-5.5)</f>
        <v>0.53479125248508952</v>
      </c>
      <c r="AN1750">
        <v>9.1</v>
      </c>
      <c r="AO1750">
        <f>(AN1750-1.2)/(66.3-1.2)</f>
        <v>0.12135176651305683</v>
      </c>
      <c r="AP1750">
        <v>0.24954991816693939</v>
      </c>
      <c r="AQ1750">
        <v>0.30310965630114561</v>
      </c>
      <c r="AR1750">
        <v>0.25797872340425532</v>
      </c>
      <c r="AS1750">
        <v>0.1893617021276596</v>
      </c>
      <c r="AT1750" t="s">
        <v>104</v>
      </c>
      <c r="AU1750" t="s">
        <v>104</v>
      </c>
      <c r="AW1750">
        <v>0.43283582100000001</v>
      </c>
      <c r="AZ1750">
        <v>0.152761905</v>
      </c>
      <c r="BA1750" t="s">
        <v>67</v>
      </c>
      <c r="BB1750">
        <v>-1.342095238</v>
      </c>
      <c r="BC1750" t="s">
        <v>74</v>
      </c>
    </row>
    <row r="1751" spans="1:55">
      <c r="A1751" s="1">
        <v>1748</v>
      </c>
      <c r="B1751" t="s">
        <v>1231</v>
      </c>
      <c r="C1751" t="s">
        <v>201</v>
      </c>
      <c r="D1751">
        <v>4225</v>
      </c>
      <c r="E1751">
        <v>215</v>
      </c>
      <c r="F1751">
        <v>1951269</v>
      </c>
      <c r="G1751">
        <v>45</v>
      </c>
      <c r="H1751">
        <v>4.8116835192322984</v>
      </c>
      <c r="I1751">
        <v>4225</v>
      </c>
      <c r="J1751" t="s">
        <v>102</v>
      </c>
      <c r="K1751" t="s">
        <v>57</v>
      </c>
      <c r="L1751" t="s">
        <v>59</v>
      </c>
      <c r="M1751" t="s">
        <v>58</v>
      </c>
      <c r="N1751" t="s">
        <v>60</v>
      </c>
      <c r="O1751" t="s">
        <v>62</v>
      </c>
      <c r="P1751" t="s">
        <v>61</v>
      </c>
      <c r="Q1751" t="s">
        <v>63</v>
      </c>
      <c r="R1751" t="s">
        <v>65</v>
      </c>
      <c r="S1751" t="s">
        <v>64</v>
      </c>
      <c r="T1751">
        <v>109.18422</v>
      </c>
      <c r="U1751">
        <f>(T1751-0.014129973)/(27755.404-0.014129973)</f>
        <v>3.9332933364734542E-3</v>
      </c>
      <c r="V1751">
        <v>0.31446101999999998</v>
      </c>
      <c r="W1751">
        <f>(V1751-0.006104506)/(0.96359551-0.006104506)</f>
        <v>0.32204638238042388</v>
      </c>
      <c r="X1751">
        <v>0.42199146999999998</v>
      </c>
      <c r="Y1751">
        <f>(X1751-0.026912883)/(0.97887218-0.026912883)</f>
        <v>0.41501625988111968</v>
      </c>
      <c r="Z1751">
        <v>0.11667436</v>
      </c>
      <c r="AA1751">
        <f>(Z1751-0)/(0.8541435-0)</f>
        <v>0.13659807748932118</v>
      </c>
      <c r="AB1751">
        <v>4.5715113999999996E-3</v>
      </c>
      <c r="AC1751">
        <f>(AB1751-0)/(0.90509456-0)</f>
        <v>5.0508660664140993E-3</v>
      </c>
      <c r="AD1751">
        <v>9.8531260999999995E-2</v>
      </c>
      <c r="AE1751" s="3">
        <f>(AD1751-0)/(0.42788053-0)</f>
        <v>0.23027750526531318</v>
      </c>
      <c r="AF1751">
        <v>6.9303074999999999E-3</v>
      </c>
      <c r="AG1751">
        <f>(AF1751-0)/(0.48863637-0)</f>
        <v>1.4182954699012684E-2</v>
      </c>
      <c r="AH1751">
        <v>23.9</v>
      </c>
      <c r="AI1751">
        <f>(AH1751-0)/(78.5-0)</f>
        <v>0.30445859872611464</v>
      </c>
      <c r="AJ1751">
        <v>33.200000000000003</v>
      </c>
      <c r="AK1751">
        <f>(AJ1751-5.8)/(57.3-5.8)</f>
        <v>0.53203883495145632</v>
      </c>
      <c r="AL1751">
        <v>28.6</v>
      </c>
      <c r="AM1751">
        <f>(AL1751-5.5)/(55.8-5.5)</f>
        <v>0.45924453280318095</v>
      </c>
      <c r="AN1751">
        <v>14.3</v>
      </c>
      <c r="AO1751">
        <f>(AN1751-1.2)/(66.3-1.2)</f>
        <v>0.20122887864823352</v>
      </c>
      <c r="AP1751">
        <v>0.25404017750119079</v>
      </c>
      <c r="AQ1751">
        <v>0.3475289774771726</v>
      </c>
      <c r="AR1751">
        <v>0.25114411015720678</v>
      </c>
      <c r="AS1751">
        <v>0.1472867348644297</v>
      </c>
      <c r="AT1751" t="s">
        <v>72</v>
      </c>
      <c r="AU1751" t="s">
        <v>66</v>
      </c>
      <c r="AV1751">
        <v>57</v>
      </c>
      <c r="AX1751">
        <v>0.71455999999999997</v>
      </c>
      <c r="AY1751">
        <f>(AX1751-0)/(1.01692-0)</f>
        <v>0.70267080989655029</v>
      </c>
      <c r="AZ1751">
        <v>-2.1987975E-2</v>
      </c>
      <c r="BA1751" t="s">
        <v>74</v>
      </c>
      <c r="BB1751">
        <v>4.0915154000000002E-2</v>
      </c>
      <c r="BC1751" t="s">
        <v>67</v>
      </c>
    </row>
    <row r="1752" spans="1:55">
      <c r="A1752" s="1">
        <v>1749</v>
      </c>
      <c r="B1752" t="s">
        <v>1231</v>
      </c>
      <c r="C1752" t="s">
        <v>327</v>
      </c>
      <c r="D1752">
        <v>21</v>
      </c>
      <c r="E1752">
        <v>0</v>
      </c>
      <c r="F1752">
        <v>46997</v>
      </c>
      <c r="G1752">
        <v>38</v>
      </c>
      <c r="H1752">
        <v>1.1758869267131269</v>
      </c>
      <c r="I1752">
        <v>21</v>
      </c>
      <c r="J1752" t="s">
        <v>56</v>
      </c>
      <c r="K1752" t="s">
        <v>57</v>
      </c>
      <c r="L1752" t="s">
        <v>59</v>
      </c>
      <c r="M1752" t="s">
        <v>117</v>
      </c>
      <c r="N1752" t="s">
        <v>61</v>
      </c>
      <c r="O1752" t="s">
        <v>63</v>
      </c>
      <c r="P1752" t="s">
        <v>60</v>
      </c>
      <c r="Q1752" t="s">
        <v>62</v>
      </c>
      <c r="R1752" t="s">
        <v>65</v>
      </c>
      <c r="S1752" t="s">
        <v>69</v>
      </c>
      <c r="T1752">
        <v>26.366980000000002</v>
      </c>
      <c r="U1752">
        <f>(T1752-0.014129973)/(27755.404-0.014129973)</f>
        <v>9.4946783851371523E-4</v>
      </c>
      <c r="V1752">
        <v>0.13006788</v>
      </c>
      <c r="W1752">
        <f>(V1752-0.006104506)/(0.96359551-0.006104506)</f>
        <v>0.12946688113218033</v>
      </c>
      <c r="X1752">
        <v>0.80314440000000009</v>
      </c>
      <c r="Y1752">
        <f>(X1752-0.026912883)/(0.97887218-0.026912883)</f>
        <v>0.81540410335422153</v>
      </c>
      <c r="Z1752">
        <v>8.6656901999999994E-3</v>
      </c>
      <c r="AA1752">
        <f>(Z1752-0)/(0.8541435-0)</f>
        <v>1.0145473447962784E-2</v>
      </c>
      <c r="AB1752">
        <v>1.6629871000000001E-2</v>
      </c>
      <c r="AC1752">
        <f>(AB1752-0)/(0.90509456-0)</f>
        <v>1.8373628275922906E-2</v>
      </c>
      <c r="AD1752">
        <v>1.6815566000000001E-2</v>
      </c>
      <c r="AE1752" s="3">
        <f>(AD1752-0)/(0.42788053-0)</f>
        <v>3.9299675542609991E-2</v>
      </c>
      <c r="AF1752">
        <v>1.5061795E-3</v>
      </c>
      <c r="AG1752">
        <f>(AF1752-0)/(0.48863637-0)</f>
        <v>3.0824138203220529E-3</v>
      </c>
      <c r="AH1752">
        <v>28.9</v>
      </c>
      <c r="AI1752">
        <f>(AH1752-0)/(78.5-0)</f>
        <v>0.36815286624203819</v>
      </c>
      <c r="AJ1752">
        <v>40.799999999999997</v>
      </c>
      <c r="AK1752">
        <f>(AJ1752-5.8)/(57.3-5.8)</f>
        <v>0.67961165048543692</v>
      </c>
      <c r="AL1752">
        <v>24.1</v>
      </c>
      <c r="AM1752">
        <f>(AL1752-5.5)/(55.8-5.5)</f>
        <v>0.36978131212723664</v>
      </c>
      <c r="AN1752">
        <v>6.3</v>
      </c>
      <c r="AO1752">
        <f>(AN1752-1.2)/(66.3-1.2)</f>
        <v>7.83410138248848E-2</v>
      </c>
      <c r="AP1752">
        <v>0.18084469845461859</v>
      </c>
      <c r="AQ1752">
        <v>0.2345307116182144</v>
      </c>
      <c r="AR1752">
        <v>0.29972971300059842</v>
      </c>
      <c r="AS1752">
        <v>0.28489487692656867</v>
      </c>
      <c r="AT1752" t="s">
        <v>104</v>
      </c>
      <c r="AU1752" t="s">
        <v>66</v>
      </c>
      <c r="AZ1752">
        <v>3.483965E-2</v>
      </c>
      <c r="BA1752" t="s">
        <v>67</v>
      </c>
      <c r="BB1752">
        <v>-9.0728863000000007E-2</v>
      </c>
      <c r="BC1752" t="s">
        <v>74</v>
      </c>
    </row>
    <row r="1753" spans="1:55">
      <c r="A1753" s="1">
        <v>1750</v>
      </c>
      <c r="B1753" t="s">
        <v>1231</v>
      </c>
      <c r="C1753" t="s">
        <v>1234</v>
      </c>
      <c r="D1753">
        <v>15</v>
      </c>
      <c r="E1753">
        <v>1</v>
      </c>
      <c r="F1753">
        <v>48818</v>
      </c>
      <c r="G1753">
        <v>41</v>
      </c>
      <c r="H1753">
        <v>0.74942369317994462</v>
      </c>
      <c r="I1753">
        <v>15</v>
      </c>
      <c r="J1753" t="s">
        <v>77</v>
      </c>
      <c r="K1753" t="s">
        <v>57</v>
      </c>
      <c r="L1753" t="s">
        <v>59</v>
      </c>
      <c r="M1753" t="s">
        <v>100</v>
      </c>
      <c r="N1753" t="s">
        <v>60</v>
      </c>
      <c r="O1753" t="s">
        <v>62</v>
      </c>
      <c r="P1753" t="s">
        <v>61</v>
      </c>
      <c r="Q1753" t="s">
        <v>63</v>
      </c>
      <c r="R1753" t="s">
        <v>65</v>
      </c>
      <c r="S1753" t="s">
        <v>64</v>
      </c>
      <c r="T1753">
        <v>1.1797241000000001</v>
      </c>
      <c r="U1753">
        <f>(T1753-0.014129973)/(27755.404-0.014129973)</f>
        <v>4.1995235248297601E-5</v>
      </c>
      <c r="V1753">
        <v>0.24416699</v>
      </c>
      <c r="W1753">
        <f>(V1753-0.006104506)/(0.96359551-0.006104506)</f>
        <v>0.24863156207784068</v>
      </c>
      <c r="X1753">
        <v>0.66584063000000004</v>
      </c>
      <c r="Y1753">
        <f>(X1753-0.026912883)/(0.97887218-0.026912883)</f>
        <v>0.671171287484154</v>
      </c>
      <c r="Z1753">
        <v>1.0903546E-2</v>
      </c>
      <c r="AA1753">
        <f>(Z1753-0)/(0.8541435-0)</f>
        <v>1.2765473248932997E-2</v>
      </c>
      <c r="AB1753">
        <v>4.7560047000000001E-2</v>
      </c>
      <c r="AC1753">
        <f>(AB1753-0)/(0.90509456-0)</f>
        <v>5.2547047680852263E-2</v>
      </c>
      <c r="AD1753">
        <v>1.1303850000000001E-2</v>
      </c>
      <c r="AE1753" s="3">
        <f>(AD1753-0)/(0.42788053-0)</f>
        <v>2.6418238754635556E-2</v>
      </c>
      <c r="AF1753">
        <v>1.5440334999999999E-3</v>
      </c>
      <c r="AG1753">
        <f>(AF1753-0)/(0.48863637-0)</f>
        <v>3.1598824704759491E-3</v>
      </c>
      <c r="AH1753">
        <v>18.2</v>
      </c>
      <c r="AI1753">
        <f>(AH1753-0)/(78.5-0)</f>
        <v>0.23184713375796179</v>
      </c>
      <c r="AJ1753">
        <v>37.4</v>
      </c>
      <c r="AK1753">
        <f>(AJ1753-5.8)/(57.3-5.8)</f>
        <v>0.61359223300970867</v>
      </c>
      <c r="AL1753">
        <v>29.6</v>
      </c>
      <c r="AM1753">
        <f>(AL1753-5.5)/(55.8-5.5)</f>
        <v>0.47912524850894639</v>
      </c>
      <c r="AN1753">
        <v>14.8</v>
      </c>
      <c r="AO1753">
        <f>(AN1753-1.2)/(66.3-1.2)</f>
        <v>0.20890937019969283</v>
      </c>
      <c r="AP1753">
        <v>0.29632100648112852</v>
      </c>
      <c r="AQ1753">
        <v>0.34140297369424338</v>
      </c>
      <c r="AR1753">
        <v>0.24898970644300419</v>
      </c>
      <c r="AS1753">
        <v>0.1132863133816242</v>
      </c>
      <c r="AT1753" t="s">
        <v>104</v>
      </c>
      <c r="AU1753" t="s">
        <v>104</v>
      </c>
      <c r="AZ1753">
        <v>-0.13154285700000001</v>
      </c>
      <c r="BA1753" t="s">
        <v>74</v>
      </c>
      <c r="BB1753">
        <v>1.4857143E-2</v>
      </c>
      <c r="BC1753" t="s">
        <v>67</v>
      </c>
    </row>
    <row r="1754" spans="1:55">
      <c r="A1754" s="1">
        <v>1751</v>
      </c>
      <c r="B1754" t="s">
        <v>1231</v>
      </c>
      <c r="C1754" t="s">
        <v>1235</v>
      </c>
      <c r="D1754">
        <v>0</v>
      </c>
      <c r="E1754">
        <v>0</v>
      </c>
      <c r="F1754">
        <v>783</v>
      </c>
      <c r="G1754">
        <v>102</v>
      </c>
      <c r="H1754">
        <v>0</v>
      </c>
      <c r="I1754">
        <v>0</v>
      </c>
      <c r="J1754" t="s">
        <v>77</v>
      </c>
      <c r="K1754" t="s">
        <v>57</v>
      </c>
      <c r="L1754" t="s">
        <v>59</v>
      </c>
      <c r="M1754" t="s">
        <v>100</v>
      </c>
      <c r="N1754" t="s">
        <v>63</v>
      </c>
      <c r="O1754" t="s">
        <v>61</v>
      </c>
      <c r="P1754" t="s">
        <v>60</v>
      </c>
      <c r="Q1754" t="s">
        <v>62</v>
      </c>
      <c r="R1754" t="s">
        <v>64</v>
      </c>
      <c r="S1754" t="s">
        <v>65</v>
      </c>
      <c r="T1754">
        <v>8.9036926999999988E-2</v>
      </c>
      <c r="U1754">
        <f>(T1754-0.014129973)/(27755.404-0.014129973)</f>
        <v>2.6988255020294952E-6</v>
      </c>
      <c r="V1754">
        <v>0.18644068</v>
      </c>
      <c r="W1754">
        <f>(V1754-0.006104506)/(0.96359551-0.006104506)</f>
        <v>0.18834242123072728</v>
      </c>
      <c r="X1754">
        <v>0.67070216000000005</v>
      </c>
      <c r="Y1754">
        <f>(X1754-0.026912883)/(0.97887218-0.026912883)</f>
        <v>0.67627815498922539</v>
      </c>
      <c r="Z1754">
        <v>3.6319613000000001E-2</v>
      </c>
      <c r="AA1754">
        <f>(Z1754-0)/(0.8541435-0)</f>
        <v>4.252167580740239E-2</v>
      </c>
      <c r="AB1754">
        <v>6.1743340999999993E-2</v>
      </c>
      <c r="AC1754">
        <f>(AB1754-0)/(0.90509456-0)</f>
        <v>6.8217558395224462E-2</v>
      </c>
      <c r="AD1754">
        <v>4.8426151999999998E-3</v>
      </c>
      <c r="AE1754" s="3">
        <f>(AD1754-0)/(0.42788053-0)</f>
        <v>1.1317680661936173E-2</v>
      </c>
      <c r="AF1754">
        <v>1.2106538E-3</v>
      </c>
      <c r="AG1754">
        <f>(AF1754-0)/(0.48863637-0)</f>
        <v>2.477617046803127E-3</v>
      </c>
      <c r="AH1754">
        <v>16.5</v>
      </c>
      <c r="AI1754">
        <f>(AH1754-0)/(78.5-0)</f>
        <v>0.21019108280254778</v>
      </c>
      <c r="AJ1754">
        <v>29</v>
      </c>
      <c r="AK1754">
        <f>(AJ1754-5.8)/(57.3-5.8)</f>
        <v>0.45048543689320386</v>
      </c>
      <c r="AL1754">
        <v>42.3</v>
      </c>
      <c r="AM1754">
        <f>(AL1754-5.5)/(55.8-5.5)</f>
        <v>0.73161033797216701</v>
      </c>
      <c r="AN1754">
        <v>12.2</v>
      </c>
      <c r="AO1754">
        <f>(AN1754-1.2)/(66.3-1.2)</f>
        <v>0.16897081413210446</v>
      </c>
      <c r="AP1754">
        <v>0.1622276029055689</v>
      </c>
      <c r="AQ1754">
        <v>0.2288135593220339</v>
      </c>
      <c r="AR1754">
        <v>0.24092009685230009</v>
      </c>
      <c r="AS1754">
        <v>0.36803874092009692</v>
      </c>
      <c r="AT1754" t="s">
        <v>147</v>
      </c>
      <c r="AU1754" t="s">
        <v>104</v>
      </c>
      <c r="AZ1754">
        <v>0</v>
      </c>
      <c r="BA1754" t="s">
        <v>74</v>
      </c>
      <c r="BB1754">
        <v>0</v>
      </c>
      <c r="BC1754" t="s">
        <v>74</v>
      </c>
    </row>
    <row r="1755" spans="1:55">
      <c r="A1755" s="1">
        <v>1752</v>
      </c>
      <c r="B1755" t="s">
        <v>1231</v>
      </c>
      <c r="C1755" t="s">
        <v>1236</v>
      </c>
      <c r="D1755">
        <v>0</v>
      </c>
      <c r="E1755">
        <v>0</v>
      </c>
      <c r="F1755">
        <v>1987</v>
      </c>
      <c r="G1755">
        <v>102</v>
      </c>
      <c r="H1755">
        <v>0</v>
      </c>
      <c r="I1755">
        <v>0</v>
      </c>
      <c r="J1755" t="s">
        <v>77</v>
      </c>
      <c r="K1755" t="s">
        <v>57</v>
      </c>
      <c r="L1755" t="s">
        <v>59</v>
      </c>
      <c r="M1755" t="s">
        <v>100</v>
      </c>
      <c r="N1755" t="s">
        <v>61</v>
      </c>
      <c r="O1755" t="s">
        <v>60</v>
      </c>
      <c r="P1755" t="s">
        <v>62</v>
      </c>
      <c r="Q1755" t="s">
        <v>63</v>
      </c>
      <c r="R1755" t="s">
        <v>65</v>
      </c>
      <c r="S1755" t="s">
        <v>64</v>
      </c>
      <c r="T1755">
        <v>0.18520644</v>
      </c>
      <c r="U1755">
        <f>(T1755-0.014129973)/(27755.404-0.014129973)</f>
        <v>6.1637205530571632E-6</v>
      </c>
      <c r="V1755">
        <v>0.13529706</v>
      </c>
      <c r="W1755">
        <f>(V1755-0.006104506)/(0.96359551-0.006104506)</f>
        <v>0.13492821703837124</v>
      </c>
      <c r="X1755">
        <v>0.80029952999999998</v>
      </c>
      <c r="Y1755">
        <f>(X1755-0.026912883)/(0.97887218-0.026912883)</f>
        <v>0.81241566675933208</v>
      </c>
      <c r="Z1755">
        <v>7.9880180000000012E-3</v>
      </c>
      <c r="AA1755">
        <f>(Z1755-0)/(0.8541435-0)</f>
        <v>9.352079597866169E-3</v>
      </c>
      <c r="AB1755">
        <v>2.5461807999999999E-2</v>
      </c>
      <c r="AC1755">
        <f>(AB1755-0)/(0.90509456-0)</f>
        <v>2.8131655105738344E-2</v>
      </c>
      <c r="AD1755">
        <v>1.0484274E-2</v>
      </c>
      <c r="AE1755" s="3">
        <f>(AD1755-0)/(0.42788053-0)</f>
        <v>2.4502806893316693E-2</v>
      </c>
      <c r="AF1755">
        <v>1.4977533E-3</v>
      </c>
      <c r="AG1755">
        <f>(AF1755-0)/(0.48863637-0)</f>
        <v>3.06516950426756E-3</v>
      </c>
      <c r="AH1755">
        <v>11.7</v>
      </c>
      <c r="AI1755">
        <f>(AH1755-0)/(78.5-0)</f>
        <v>0.14904458598726114</v>
      </c>
      <c r="AJ1755">
        <v>42.5</v>
      </c>
      <c r="AK1755">
        <f>(AJ1755-5.8)/(57.3-5.8)</f>
        <v>0.71262135922330105</v>
      </c>
      <c r="AL1755">
        <v>39</v>
      </c>
      <c r="AM1755">
        <f>(AL1755-5.5)/(55.8-5.5)</f>
        <v>0.66600397614314122</v>
      </c>
      <c r="AN1755">
        <v>6.8</v>
      </c>
      <c r="AO1755">
        <f>(AN1755-1.2)/(66.3-1.2)</f>
        <v>8.6021505376344093E-2</v>
      </c>
      <c r="AP1755">
        <v>0.25761357963055409</v>
      </c>
      <c r="AQ1755">
        <v>0.26660009985022459</v>
      </c>
      <c r="AR1755">
        <v>0.31303045431852228</v>
      </c>
      <c r="AS1755">
        <v>0.16275586620069901</v>
      </c>
      <c r="AT1755" t="s">
        <v>147</v>
      </c>
      <c r="AU1755" t="s">
        <v>104</v>
      </c>
      <c r="AZ1755">
        <v>0</v>
      </c>
      <c r="BA1755" t="s">
        <v>74</v>
      </c>
      <c r="BB1755">
        <v>0</v>
      </c>
      <c r="BC1755" t="s">
        <v>74</v>
      </c>
    </row>
    <row r="1756" spans="1:55">
      <c r="A1756" s="1">
        <v>1753</v>
      </c>
      <c r="B1756" t="s">
        <v>1231</v>
      </c>
      <c r="C1756" t="s">
        <v>263</v>
      </c>
      <c r="D1756">
        <v>44</v>
      </c>
      <c r="E1756">
        <v>2</v>
      </c>
      <c r="F1756">
        <v>16528</v>
      </c>
      <c r="G1756">
        <v>31</v>
      </c>
      <c r="H1756">
        <v>8.5875776785435463</v>
      </c>
      <c r="I1756">
        <v>44</v>
      </c>
      <c r="J1756" t="s">
        <v>77</v>
      </c>
      <c r="K1756" t="s">
        <v>57</v>
      </c>
      <c r="L1756" t="s">
        <v>59</v>
      </c>
      <c r="M1756" t="s">
        <v>100</v>
      </c>
      <c r="N1756" t="s">
        <v>60</v>
      </c>
      <c r="O1756" t="s">
        <v>62</v>
      </c>
      <c r="P1756" t="s">
        <v>61</v>
      </c>
      <c r="Q1756" t="s">
        <v>63</v>
      </c>
      <c r="R1756" t="s">
        <v>64</v>
      </c>
      <c r="S1756" t="s">
        <v>65</v>
      </c>
      <c r="T1756">
        <v>0.67225926999999996</v>
      </c>
      <c r="U1756">
        <f>(T1756-0.014129973)/(27755.404-0.014129973)</f>
        <v>2.371176553750062E-5</v>
      </c>
      <c r="V1756">
        <v>0.27546766</v>
      </c>
      <c r="W1756">
        <f>(V1756-0.006104506)/(0.96359551-0.006104506)</f>
        <v>0.28132186399111064</v>
      </c>
      <c r="X1756">
        <v>0.64827836000000005</v>
      </c>
      <c r="Y1756">
        <f>(X1756-0.026912883)/(0.97887218-0.026912883)</f>
        <v>0.65272273610664699</v>
      </c>
      <c r="Z1756">
        <v>7.9232695999999995E-3</v>
      </c>
      <c r="AA1756">
        <f>(Z1756-0)/(0.8541435-0)</f>
        <v>9.2762745370069555E-3</v>
      </c>
      <c r="AB1756">
        <v>3.6637675000000001E-2</v>
      </c>
      <c r="AC1756">
        <f>(AB1756-0)/(0.90509456-0)</f>
        <v>4.0479389247461618E-2</v>
      </c>
      <c r="AD1756">
        <v>7.0892409E-3</v>
      </c>
      <c r="AE1756" s="3">
        <f>(AD1756-0)/(0.42788053-0)</f>
        <v>1.6568271755669745E-2</v>
      </c>
      <c r="AF1756">
        <v>2.0254973999999999E-3</v>
      </c>
      <c r="AG1756">
        <f>(AF1756-0)/(0.48863637-0)</f>
        <v>4.145203927411298E-3</v>
      </c>
      <c r="AH1756">
        <v>16.3</v>
      </c>
      <c r="AI1756">
        <f>(AH1756-0)/(78.5-0)</f>
        <v>0.20764331210191084</v>
      </c>
      <c r="AJ1756">
        <v>33</v>
      </c>
      <c r="AK1756">
        <f>(AJ1756-5.8)/(57.3-5.8)</f>
        <v>0.52815533980582519</v>
      </c>
      <c r="AL1756">
        <v>34.299999999999997</v>
      </c>
      <c r="AM1756">
        <f>(AL1756-5.5)/(55.8-5.5)</f>
        <v>0.57256461232604372</v>
      </c>
      <c r="AN1756">
        <v>16.399999999999999</v>
      </c>
      <c r="AO1756">
        <f>(AN1756-1.2)/(66.3-1.2)</f>
        <v>0.23348694316436253</v>
      </c>
      <c r="AP1756">
        <v>0.29292267365661862</v>
      </c>
      <c r="AQ1756">
        <v>0.31627546765161441</v>
      </c>
      <c r="AR1756">
        <v>0.2541403550577862</v>
      </c>
      <c r="AS1756">
        <v>0.13666150363398069</v>
      </c>
      <c r="AT1756" t="s">
        <v>79</v>
      </c>
      <c r="AU1756" t="s">
        <v>72</v>
      </c>
      <c r="AZ1756" s="4">
        <v>-6.9999999999999994E-5</v>
      </c>
      <c r="BA1756" t="s">
        <v>74</v>
      </c>
      <c r="BB1756">
        <v>-3.2633053000000002E-2</v>
      </c>
      <c r="BC1756" t="s">
        <v>74</v>
      </c>
    </row>
    <row r="1757" spans="1:55">
      <c r="A1757" s="1">
        <v>1754</v>
      </c>
      <c r="B1757" t="s">
        <v>1231</v>
      </c>
      <c r="C1757" t="s">
        <v>1237</v>
      </c>
      <c r="D1757">
        <v>7</v>
      </c>
      <c r="E1757">
        <v>0</v>
      </c>
      <c r="F1757">
        <v>5775</v>
      </c>
      <c r="G1757">
        <v>9</v>
      </c>
      <c r="H1757">
        <v>13.468013468013471</v>
      </c>
      <c r="I1757">
        <v>7</v>
      </c>
      <c r="J1757" t="s">
        <v>77</v>
      </c>
      <c r="K1757" t="s">
        <v>57</v>
      </c>
      <c r="L1757" t="s">
        <v>59</v>
      </c>
      <c r="M1757" t="s">
        <v>100</v>
      </c>
      <c r="N1757" t="s">
        <v>60</v>
      </c>
      <c r="O1757" t="s">
        <v>62</v>
      </c>
      <c r="P1757" t="s">
        <v>61</v>
      </c>
      <c r="Q1757" t="s">
        <v>63</v>
      </c>
      <c r="R1757" t="s">
        <v>64</v>
      </c>
      <c r="S1757" t="s">
        <v>65</v>
      </c>
      <c r="T1757">
        <v>0.39207160000000002</v>
      </c>
      <c r="U1757">
        <f>(T1757-0.014129973)/(27755.404-0.014129973)</f>
        <v>1.3616873290911275E-5</v>
      </c>
      <c r="V1757">
        <v>0.22636771</v>
      </c>
      <c r="W1757">
        <f>(V1757-0.006104506)/(0.96359551-0.006104506)</f>
        <v>0.23004206105313965</v>
      </c>
      <c r="X1757">
        <v>0.69327353999999997</v>
      </c>
      <c r="Y1757">
        <f>(X1757-0.026912883)/(0.97887218-0.026912883)</f>
        <v>0.69998860150845299</v>
      </c>
      <c r="Z1757">
        <v>7.7130044999999996E-3</v>
      </c>
      <c r="AA1757">
        <f>(Z1757-0)/(0.8541435-0)</f>
        <v>9.0301038408651477E-3</v>
      </c>
      <c r="AB1757">
        <v>4.1793722999999998E-2</v>
      </c>
      <c r="AC1757">
        <f>(AB1757-0)/(0.90509456-0)</f>
        <v>4.617608462921266E-2</v>
      </c>
      <c r="AD1757">
        <v>1.5067264E-2</v>
      </c>
      <c r="AE1757" s="3">
        <f>(AD1757-0)/(0.42788053-0)</f>
        <v>3.5213717249532248E-2</v>
      </c>
      <c r="AF1757">
        <v>1.793722E-4</v>
      </c>
      <c r="AG1757">
        <f>(AF1757-0)/(0.48863637-0)</f>
        <v>3.670872882425842E-4</v>
      </c>
      <c r="AH1757">
        <v>11.6</v>
      </c>
      <c r="AI1757">
        <f>(AH1757-0)/(78.5-0)</f>
        <v>0.14777070063694267</v>
      </c>
      <c r="AJ1757">
        <v>34.700000000000003</v>
      </c>
      <c r="AK1757">
        <f>(AJ1757-5.8)/(57.3-5.8)</f>
        <v>0.56116504854368932</v>
      </c>
      <c r="AL1757">
        <v>38.700000000000003</v>
      </c>
      <c r="AM1757">
        <f>(AL1757-5.5)/(55.8-5.5)</f>
        <v>0.66003976143141163</v>
      </c>
      <c r="AN1757">
        <v>15.1</v>
      </c>
      <c r="AO1757">
        <f>(AN1757-1.2)/(66.3-1.2)</f>
        <v>0.21351766513056838</v>
      </c>
      <c r="AP1757">
        <v>0.2869955156950672</v>
      </c>
      <c r="AQ1757">
        <v>0.30080717488789238</v>
      </c>
      <c r="AR1757">
        <v>0.25399103139013451</v>
      </c>
      <c r="AS1757">
        <v>0.1582062780269059</v>
      </c>
      <c r="AT1757" t="s">
        <v>79</v>
      </c>
      <c r="AU1757" t="s">
        <v>72</v>
      </c>
      <c r="AZ1757">
        <v>0.32914285700000001</v>
      </c>
      <c r="BA1757" t="s">
        <v>67</v>
      </c>
      <c r="BB1757">
        <v>0.62546938799999996</v>
      </c>
      <c r="BC1757" t="s">
        <v>67</v>
      </c>
    </row>
    <row r="1758" spans="1:55">
      <c r="A1758" s="1">
        <v>1755</v>
      </c>
      <c r="B1758" t="s">
        <v>1231</v>
      </c>
      <c r="C1758" t="s">
        <v>222</v>
      </c>
      <c r="D1758">
        <v>0</v>
      </c>
      <c r="E1758">
        <v>0</v>
      </c>
      <c r="F1758">
        <v>5345</v>
      </c>
      <c r="G1758">
        <v>102</v>
      </c>
      <c r="H1758">
        <v>0</v>
      </c>
      <c r="I1758">
        <v>0</v>
      </c>
      <c r="J1758" t="s">
        <v>77</v>
      </c>
      <c r="K1758" t="s">
        <v>57</v>
      </c>
      <c r="L1758" t="s">
        <v>59</v>
      </c>
      <c r="M1758" t="s">
        <v>58</v>
      </c>
      <c r="N1758" t="s">
        <v>60</v>
      </c>
      <c r="O1758" t="s">
        <v>63</v>
      </c>
      <c r="P1758" t="s">
        <v>61</v>
      </c>
      <c r="Q1758" t="s">
        <v>62</v>
      </c>
      <c r="R1758" t="s">
        <v>65</v>
      </c>
      <c r="S1758" t="s">
        <v>64</v>
      </c>
      <c r="T1758">
        <v>0.18885022000000001</v>
      </c>
      <c r="U1758">
        <f>(T1758-0.014129973)/(27755.404-0.014129973)</f>
        <v>6.2950024416223436E-6</v>
      </c>
      <c r="V1758">
        <v>8.1522785E-2</v>
      </c>
      <c r="W1758">
        <f>(V1758-0.006104506)/(0.96359551-0.006104506)</f>
        <v>7.8766566667398175E-2</v>
      </c>
      <c r="X1758">
        <v>0.84156894999999998</v>
      </c>
      <c r="Y1758">
        <f>(X1758-0.026912883)/(0.97887218-0.026912883)</f>
        <v>0.85576775138107619</v>
      </c>
      <c r="Z1758">
        <v>3.0186502E-2</v>
      </c>
      <c r="AA1758">
        <f>(Z1758-0)/(0.8541435-0)</f>
        <v>3.5341253548145019E-2</v>
      </c>
      <c r="AB1758">
        <v>1.4420304E-2</v>
      </c>
      <c r="AC1758">
        <f>(AB1758-0)/(0.90509456-0)</f>
        <v>1.5932372856157704E-2</v>
      </c>
      <c r="AD1758">
        <v>7.4985581000000003E-3</v>
      </c>
      <c r="AE1758" s="3">
        <f>(AD1758-0)/(0.42788053-0)</f>
        <v>1.7524887379194377E-2</v>
      </c>
      <c r="AF1758">
        <v>3.2686022999999999E-3</v>
      </c>
      <c r="AG1758">
        <f>(AF1758-0)/(0.48863637-0)</f>
        <v>6.6892325268379021E-3</v>
      </c>
      <c r="AH1758">
        <v>17.7</v>
      </c>
      <c r="AI1758">
        <f>(AH1758-0)/(78.5-0)</f>
        <v>0.2254777070063694</v>
      </c>
      <c r="AJ1758">
        <v>35.1</v>
      </c>
      <c r="AK1758">
        <f>(AJ1758-5.8)/(57.3-5.8)</f>
        <v>0.56893203883495147</v>
      </c>
      <c r="AL1758">
        <v>32.700000000000003</v>
      </c>
      <c r="AM1758">
        <f>(AL1758-5.5)/(55.8-5.5)</f>
        <v>0.54075546719681922</v>
      </c>
      <c r="AN1758">
        <v>14.4</v>
      </c>
      <c r="AO1758">
        <f>(AN1758-1.2)/(66.3-1.2)</f>
        <v>0.20276497695852538</v>
      </c>
      <c r="AP1758">
        <v>0.2266871755431647</v>
      </c>
      <c r="AQ1758">
        <v>0.28244568352239968</v>
      </c>
      <c r="AR1758">
        <v>0.2432224572197654</v>
      </c>
      <c r="AS1758">
        <v>0.24764468371467019</v>
      </c>
      <c r="AT1758" t="s">
        <v>147</v>
      </c>
      <c r="AU1758" t="s">
        <v>104</v>
      </c>
      <c r="AZ1758">
        <v>-1.066857143</v>
      </c>
      <c r="BA1758" t="s">
        <v>74</v>
      </c>
      <c r="BB1758">
        <v>1.5085714290000001</v>
      </c>
      <c r="BC1758" t="s">
        <v>67</v>
      </c>
    </row>
    <row r="1759" spans="1:55">
      <c r="A1759" s="1">
        <v>1756</v>
      </c>
      <c r="B1759" t="s">
        <v>1231</v>
      </c>
      <c r="C1759" t="s">
        <v>699</v>
      </c>
      <c r="D1759">
        <v>33</v>
      </c>
      <c r="E1759">
        <v>0</v>
      </c>
      <c r="F1759">
        <v>51980</v>
      </c>
      <c r="G1759">
        <v>30</v>
      </c>
      <c r="H1759">
        <v>2.1161985378991921</v>
      </c>
      <c r="I1759">
        <v>33</v>
      </c>
      <c r="J1759" t="s">
        <v>56</v>
      </c>
      <c r="K1759" t="s">
        <v>57</v>
      </c>
      <c r="L1759" t="s">
        <v>59</v>
      </c>
      <c r="M1759" t="s">
        <v>100</v>
      </c>
      <c r="N1759" t="s">
        <v>60</v>
      </c>
      <c r="O1759" t="s">
        <v>61</v>
      </c>
      <c r="P1759" t="s">
        <v>62</v>
      </c>
      <c r="Q1759" t="s">
        <v>63</v>
      </c>
      <c r="R1759" t="s">
        <v>65</v>
      </c>
      <c r="S1759" t="s">
        <v>64</v>
      </c>
      <c r="T1759">
        <v>10.767149</v>
      </c>
      <c r="U1759">
        <f>(T1759-0.014129973)/(27755.404-0.014129973)</f>
        <v>3.8742093255955912E-4</v>
      </c>
      <c r="V1759">
        <v>0.17737600000000001</v>
      </c>
      <c r="W1759">
        <f>(V1759-0.006104506)/(0.96359551-0.006104506)</f>
        <v>0.17887530356368758</v>
      </c>
      <c r="X1759">
        <v>0.74331634999999996</v>
      </c>
      <c r="Y1759">
        <f>(X1759-0.026912883)/(0.97887218-0.026912883)</f>
        <v>0.75255682596689843</v>
      </c>
      <c r="Z1759">
        <v>1.0876576000000001E-2</v>
      </c>
      <c r="AA1759">
        <f>(Z1759-0)/(0.8541435-0)</f>
        <v>1.2733897758397741E-2</v>
      </c>
      <c r="AB1759">
        <v>2.1986095000000001E-2</v>
      </c>
      <c r="AC1759">
        <f>(AB1759-0)/(0.90509456-0)</f>
        <v>2.4291489499174541E-2</v>
      </c>
      <c r="AD1759">
        <v>1.4854501000000001E-2</v>
      </c>
      <c r="AE1759" s="3">
        <f>(AD1759-0)/(0.42788053-0)</f>
        <v>3.4716468636700998E-2</v>
      </c>
      <c r="AF1759">
        <v>2.6161124E-3</v>
      </c>
      <c r="AG1759">
        <f>(AF1759-0)/(0.48863637-0)</f>
        <v>5.3539043767863621E-3</v>
      </c>
      <c r="AH1759">
        <v>14</v>
      </c>
      <c r="AI1759">
        <f>(AH1759-0)/(78.5-0)</f>
        <v>0.17834394904458598</v>
      </c>
      <c r="AJ1759">
        <v>40.6</v>
      </c>
      <c r="AK1759">
        <f>(AJ1759-5.8)/(57.3-5.8)</f>
        <v>0.6757281553398059</v>
      </c>
      <c r="AL1759">
        <v>32.5</v>
      </c>
      <c r="AM1759">
        <f>(AL1759-5.5)/(55.8-5.5)</f>
        <v>0.53677932405566608</v>
      </c>
      <c r="AN1759">
        <v>12.9</v>
      </c>
      <c r="AO1759">
        <f>(AN1759-1.2)/(66.3-1.2)</f>
        <v>0.17972350230414749</v>
      </c>
      <c r="AP1759">
        <v>0.23358658256880729</v>
      </c>
      <c r="AQ1759">
        <v>0.28730647935779807</v>
      </c>
      <c r="AR1759">
        <v>0.26743477637614682</v>
      </c>
      <c r="AS1759">
        <v>0.2116721616972477</v>
      </c>
      <c r="AT1759" t="s">
        <v>66</v>
      </c>
      <c r="AU1759" t="s">
        <v>66</v>
      </c>
      <c r="AZ1759">
        <v>0.13130952400000001</v>
      </c>
      <c r="BA1759" t="s">
        <v>67</v>
      </c>
      <c r="BB1759">
        <v>3.7698413E-2</v>
      </c>
      <c r="BC1759" t="s">
        <v>67</v>
      </c>
    </row>
    <row r="1760" spans="1:55">
      <c r="A1760" s="1">
        <v>1757</v>
      </c>
      <c r="B1760" t="s">
        <v>1231</v>
      </c>
      <c r="C1760" t="s">
        <v>344</v>
      </c>
      <c r="D1760">
        <v>4</v>
      </c>
      <c r="E1760">
        <v>0</v>
      </c>
      <c r="F1760">
        <v>4772</v>
      </c>
      <c r="G1760">
        <v>11</v>
      </c>
      <c r="H1760">
        <v>7.6202087937209484</v>
      </c>
      <c r="I1760">
        <v>4</v>
      </c>
      <c r="J1760" t="s">
        <v>77</v>
      </c>
      <c r="K1760" t="s">
        <v>57</v>
      </c>
      <c r="L1760" t="s">
        <v>100</v>
      </c>
      <c r="M1760" t="s">
        <v>59</v>
      </c>
      <c r="N1760" t="s">
        <v>61</v>
      </c>
      <c r="O1760" t="s">
        <v>60</v>
      </c>
      <c r="P1760" t="s">
        <v>63</v>
      </c>
      <c r="Q1760" t="s">
        <v>62</v>
      </c>
      <c r="R1760" t="s">
        <v>64</v>
      </c>
      <c r="S1760" t="s">
        <v>65</v>
      </c>
      <c r="T1760">
        <v>0.46441211999999998</v>
      </c>
      <c r="U1760">
        <f>(T1760-0.014129973)/(27755.404-0.014129973)</f>
        <v>1.6223232644491112E-5</v>
      </c>
      <c r="V1760">
        <v>0.13026140999999999</v>
      </c>
      <c r="W1760">
        <f>(V1760-0.006104506)/(0.96359551-0.006104506)</f>
        <v>0.12966900313561588</v>
      </c>
      <c r="X1760">
        <v>0.61453259000000005</v>
      </c>
      <c r="Y1760">
        <f>(X1760-0.026912883)/(0.97887218-0.026912883)</f>
        <v>0.61727398309131698</v>
      </c>
      <c r="Z1760">
        <v>3.6331414999999999E-2</v>
      </c>
      <c r="AA1760">
        <f>(Z1760-0)/(0.8541435-0)</f>
        <v>4.2535493157765648E-2</v>
      </c>
      <c r="AB1760">
        <v>0.14997785</v>
      </c>
      <c r="AC1760">
        <f>(AB1760-0)/(0.90509456-0)</f>
        <v>0.16570406742915347</v>
      </c>
      <c r="AD1760">
        <v>3.1679220000000001E-2</v>
      </c>
      <c r="AE1760" s="3">
        <f>(AD1760-0)/(0.42788053-0)</f>
        <v>7.4037535664452883E-2</v>
      </c>
      <c r="AF1760">
        <v>2.2153300000000002E-3</v>
      </c>
      <c r="AG1760">
        <f>(AF1760-0)/(0.48863637-0)</f>
        <v>4.5336985456076477E-3</v>
      </c>
      <c r="AH1760">
        <v>14.4</v>
      </c>
      <c r="AI1760">
        <f>(AH1760-0)/(78.5-0)</f>
        <v>0.18343949044585989</v>
      </c>
      <c r="AJ1760">
        <v>36</v>
      </c>
      <c r="AK1760">
        <f>(AJ1760-5.8)/(57.3-5.8)</f>
        <v>0.58640776699029129</v>
      </c>
      <c r="AL1760">
        <v>36.700000000000003</v>
      </c>
      <c r="AM1760">
        <f>(AL1760-5.5)/(55.8-5.5)</f>
        <v>0.62027833001988075</v>
      </c>
      <c r="AN1760">
        <v>12.9</v>
      </c>
      <c r="AO1760">
        <f>(AN1760-1.2)/(66.3-1.2)</f>
        <v>0.17972350230414749</v>
      </c>
      <c r="AP1760">
        <v>0.21400088613203369</v>
      </c>
      <c r="AQ1760">
        <v>0.26827647319450598</v>
      </c>
      <c r="AR1760">
        <v>0.27093486929552502</v>
      </c>
      <c r="AS1760">
        <v>0.24678777137793539</v>
      </c>
      <c r="AT1760" t="s">
        <v>79</v>
      </c>
      <c r="AU1760" t="s">
        <v>72</v>
      </c>
      <c r="AW1760">
        <v>0.746268657</v>
      </c>
      <c r="AZ1760">
        <v>0.573428571</v>
      </c>
      <c r="BA1760" t="s">
        <v>67</v>
      </c>
      <c r="BB1760">
        <v>1.032</v>
      </c>
      <c r="BC1760" t="s">
        <v>67</v>
      </c>
    </row>
    <row r="1761" spans="1:55">
      <c r="A1761" s="1">
        <v>1758</v>
      </c>
      <c r="B1761" t="s">
        <v>1231</v>
      </c>
      <c r="C1761" t="s">
        <v>1238</v>
      </c>
      <c r="D1761">
        <v>37</v>
      </c>
      <c r="E1761">
        <v>0</v>
      </c>
      <c r="F1761">
        <v>43946</v>
      </c>
      <c r="G1761">
        <v>32</v>
      </c>
      <c r="H1761">
        <v>2.6310699494834568</v>
      </c>
      <c r="I1761">
        <v>37</v>
      </c>
      <c r="J1761" t="s">
        <v>77</v>
      </c>
      <c r="K1761" t="s">
        <v>57</v>
      </c>
      <c r="L1761" t="s">
        <v>59</v>
      </c>
      <c r="M1761" t="s">
        <v>58</v>
      </c>
      <c r="N1761" t="s">
        <v>63</v>
      </c>
      <c r="O1761" t="s">
        <v>61</v>
      </c>
      <c r="P1761" t="s">
        <v>60</v>
      </c>
      <c r="Q1761" t="s">
        <v>62</v>
      </c>
      <c r="R1761" t="s">
        <v>65</v>
      </c>
      <c r="S1761" t="s">
        <v>64</v>
      </c>
      <c r="T1761">
        <v>0.96294533999999998</v>
      </c>
      <c r="U1761">
        <f>(T1761-0.014129973)/(27755.404-0.014129973)</f>
        <v>3.4184905038016566E-5</v>
      </c>
      <c r="V1761">
        <v>0.14975962000000001</v>
      </c>
      <c r="W1761">
        <f>(V1761-0.006104506)/(0.96359551-0.006104506)</f>
        <v>0.15003286025651266</v>
      </c>
      <c r="X1761">
        <v>0.75671505999999999</v>
      </c>
      <c r="Y1761">
        <f>(X1761-0.026912883)/(0.97887218-0.026912883)</f>
        <v>0.76663170295189642</v>
      </c>
      <c r="Z1761">
        <v>3.2218941000000001E-2</v>
      </c>
      <c r="AA1761">
        <f>(Z1761-0)/(0.8541435-0)</f>
        <v>3.7720758865459968E-2</v>
      </c>
      <c r="AB1761">
        <v>1.2614123E-2</v>
      </c>
      <c r="AC1761">
        <f>(AB1761-0)/(0.90509456-0)</f>
        <v>1.3936801255329609E-2</v>
      </c>
      <c r="AD1761">
        <v>1.6517443999999999E-2</v>
      </c>
      <c r="AE1761" s="3">
        <f>(AD1761-0)/(0.42788053-0)</f>
        <v>3.8602934328421067E-2</v>
      </c>
      <c r="AF1761">
        <v>4.6531115999999999E-3</v>
      </c>
      <c r="AG1761">
        <f>(AF1761-0)/(0.48863637-0)</f>
        <v>9.5226468713329702E-3</v>
      </c>
      <c r="AH1761">
        <v>11.5</v>
      </c>
      <c r="AI1761">
        <f>(AH1761-0)/(78.5-0)</f>
        <v>0.1464968152866242</v>
      </c>
      <c r="AJ1761">
        <v>37.4</v>
      </c>
      <c r="AK1761">
        <f>(AJ1761-5.8)/(57.3-5.8)</f>
        <v>0.61359223300970867</v>
      </c>
      <c r="AL1761">
        <v>36.9</v>
      </c>
      <c r="AM1761">
        <f>(AL1761-5.5)/(55.8-5.5)</f>
        <v>0.62425447316103377</v>
      </c>
      <c r="AN1761">
        <v>14.2</v>
      </c>
      <c r="AO1761">
        <f>(AN1761-1.2)/(66.3-1.2)</f>
        <v>0.19969278033794163</v>
      </c>
      <c r="AP1761">
        <v>0.1847351475323073</v>
      </c>
      <c r="AQ1761">
        <v>0.22848762845675469</v>
      </c>
      <c r="AR1761">
        <v>0.28611123362589858</v>
      </c>
      <c r="AS1761">
        <v>0.30066599038503938</v>
      </c>
      <c r="AT1761" t="s">
        <v>66</v>
      </c>
      <c r="AU1761" t="s">
        <v>66</v>
      </c>
      <c r="AV1761">
        <v>78</v>
      </c>
      <c r="AX1761">
        <v>4.2479999999999997E-2</v>
      </c>
      <c r="AY1761">
        <f>(AX1761-0)/(1.01692-0)</f>
        <v>4.1773197498328279E-2</v>
      </c>
      <c r="AZ1761">
        <v>7.7301587000000005E-2</v>
      </c>
      <c r="BA1761" t="s">
        <v>67</v>
      </c>
      <c r="BB1761">
        <v>-0.36822222199999999</v>
      </c>
      <c r="BC1761" t="s">
        <v>74</v>
      </c>
    </row>
    <row r="1762" spans="1:55">
      <c r="A1762" s="1">
        <v>1759</v>
      </c>
      <c r="B1762" t="s">
        <v>1231</v>
      </c>
      <c r="C1762" t="s">
        <v>1239</v>
      </c>
      <c r="D1762">
        <v>0</v>
      </c>
      <c r="E1762">
        <v>0</v>
      </c>
      <c r="F1762">
        <v>6753</v>
      </c>
      <c r="G1762">
        <v>102</v>
      </c>
      <c r="H1762">
        <v>0</v>
      </c>
      <c r="I1762">
        <v>0</v>
      </c>
      <c r="J1762" t="s">
        <v>77</v>
      </c>
      <c r="K1762" t="s">
        <v>57</v>
      </c>
      <c r="L1762" t="s">
        <v>59</v>
      </c>
      <c r="M1762" t="s">
        <v>58</v>
      </c>
      <c r="N1762" t="s">
        <v>60</v>
      </c>
      <c r="O1762" t="s">
        <v>61</v>
      </c>
      <c r="P1762" t="s">
        <v>62</v>
      </c>
      <c r="Q1762" t="s">
        <v>63</v>
      </c>
      <c r="R1762" t="s">
        <v>64</v>
      </c>
      <c r="S1762" t="s">
        <v>65</v>
      </c>
      <c r="T1762">
        <v>0.42635952999999999</v>
      </c>
      <c r="U1762">
        <f>(T1762-0.014129973)/(27755.404-0.014129973)</f>
        <v>1.4852234428353895E-5</v>
      </c>
      <c r="V1762">
        <v>0.24542454</v>
      </c>
      <c r="W1762">
        <f>(V1762-0.006104506)/(0.96359551-0.006104506)</f>
        <v>0.24994494256365879</v>
      </c>
      <c r="X1762">
        <v>0.64716470000000004</v>
      </c>
      <c r="Y1762">
        <f>(X1762-0.026912883)/(0.97887218-0.026912883)</f>
        <v>0.65155287516457761</v>
      </c>
      <c r="Z1762">
        <v>4.3204318999999998E-2</v>
      </c>
      <c r="AA1762">
        <f>(Z1762-0)/(0.8541435-0)</f>
        <v>5.0582038029909494E-2</v>
      </c>
      <c r="AB1762">
        <v>2.8952894999999999E-2</v>
      </c>
      <c r="AC1762">
        <f>(AB1762-0)/(0.90509456-0)</f>
        <v>3.198880678279626E-2</v>
      </c>
      <c r="AD1762">
        <v>1.2901289999999999E-2</v>
      </c>
      <c r="AE1762" s="3">
        <f>(AD1762-0)/(0.42788053-0)</f>
        <v>3.015161732177905E-2</v>
      </c>
      <c r="AF1762">
        <v>2.2502250999999998E-3</v>
      </c>
      <c r="AG1762">
        <f>(AF1762-0)/(0.48863637-0)</f>
        <v>4.6051117725845903E-3</v>
      </c>
      <c r="AH1762">
        <v>14.8</v>
      </c>
      <c r="AI1762">
        <f>(AH1762-0)/(78.5-0)</f>
        <v>0.18853503184713377</v>
      </c>
      <c r="AJ1762">
        <v>33.200000000000003</v>
      </c>
      <c r="AK1762">
        <f>(AJ1762-5.8)/(57.3-5.8)</f>
        <v>0.53203883495145632</v>
      </c>
      <c r="AL1762">
        <v>33.700000000000003</v>
      </c>
      <c r="AM1762">
        <f>(AL1762-5.5)/(55.8-5.5)</f>
        <v>0.56063618290258455</v>
      </c>
      <c r="AN1762">
        <v>18.3</v>
      </c>
      <c r="AO1762">
        <f>(AN1762-1.2)/(66.3-1.2)</f>
        <v>0.26267281105990786</v>
      </c>
      <c r="AP1762">
        <v>0.18241824182418251</v>
      </c>
      <c r="AQ1762">
        <v>0.35763576357635768</v>
      </c>
      <c r="AR1762">
        <v>0.30048004800480049</v>
      </c>
      <c r="AS1762">
        <v>0.1594659465946596</v>
      </c>
      <c r="AT1762" t="s">
        <v>147</v>
      </c>
      <c r="AU1762" t="s">
        <v>104</v>
      </c>
      <c r="AZ1762">
        <v>0</v>
      </c>
      <c r="BA1762" t="s">
        <v>74</v>
      </c>
      <c r="BB1762">
        <v>0</v>
      </c>
      <c r="BC1762" t="s">
        <v>74</v>
      </c>
    </row>
    <row r="1763" spans="1:55">
      <c r="A1763" s="1">
        <v>1760</v>
      </c>
      <c r="B1763" t="s">
        <v>1231</v>
      </c>
      <c r="C1763" t="s">
        <v>1240</v>
      </c>
      <c r="D1763">
        <v>0</v>
      </c>
      <c r="E1763">
        <v>0</v>
      </c>
      <c r="F1763">
        <v>4010</v>
      </c>
      <c r="G1763">
        <v>102</v>
      </c>
      <c r="H1763">
        <v>0</v>
      </c>
      <c r="I1763">
        <v>0</v>
      </c>
      <c r="J1763" t="s">
        <v>77</v>
      </c>
      <c r="K1763" t="s">
        <v>57</v>
      </c>
      <c r="L1763" t="s">
        <v>59</v>
      </c>
      <c r="M1763" t="s">
        <v>117</v>
      </c>
      <c r="N1763" t="s">
        <v>61</v>
      </c>
      <c r="O1763" t="s">
        <v>63</v>
      </c>
      <c r="P1763" t="s">
        <v>60</v>
      </c>
      <c r="Q1763" t="s">
        <v>62</v>
      </c>
      <c r="R1763" t="s">
        <v>65</v>
      </c>
      <c r="S1763" t="s">
        <v>64</v>
      </c>
      <c r="T1763">
        <v>5.8931007000000024</v>
      </c>
      <c r="U1763">
        <f>(T1763-0.014129973)/(27755.404-0.014129973)</f>
        <v>2.1181366050089943E-4</v>
      </c>
      <c r="V1763">
        <v>7.6197564999999995E-2</v>
      </c>
      <c r="W1763">
        <f>(V1763-0.006104506)/(0.96359551-0.006104506)</f>
        <v>7.3204926946760118E-2</v>
      </c>
      <c r="X1763">
        <v>0.83991062999999999</v>
      </c>
      <c r="Y1763">
        <f>(X1763-0.026912883)/(0.97887218-0.026912883)</f>
        <v>0.85402574412800769</v>
      </c>
      <c r="Z1763">
        <v>1.5636634E-2</v>
      </c>
      <c r="AA1763">
        <f>(Z1763-0)/(0.8541435-0)</f>
        <v>1.8306799735641612E-2</v>
      </c>
      <c r="AB1763">
        <v>1.5884835E-2</v>
      </c>
      <c r="AC1763">
        <f>(AB1763-0)/(0.90509456-0)</f>
        <v>1.755047008568917E-2</v>
      </c>
      <c r="AD1763">
        <v>2.3579052E-2</v>
      </c>
      <c r="AE1763" s="3">
        <f>(AD1763-0)/(0.42788053-0)</f>
        <v>5.5106625206807147E-2</v>
      </c>
      <c r="AF1763">
        <v>3.9712087999999998E-3</v>
      </c>
      <c r="AG1763">
        <f>(AF1763-0)/(0.48863637-0)</f>
        <v>8.1271248802048859E-3</v>
      </c>
      <c r="AH1763">
        <v>28.7</v>
      </c>
      <c r="AI1763">
        <f>(AH1763-0)/(78.5-0)</f>
        <v>0.36560509554140125</v>
      </c>
      <c r="AJ1763">
        <v>36.200000000000003</v>
      </c>
      <c r="AK1763">
        <f>(AJ1763-5.8)/(57.3-5.8)</f>
        <v>0.59029126213592242</v>
      </c>
      <c r="AL1763">
        <v>30</v>
      </c>
      <c r="AM1763">
        <f>(AL1763-5.5)/(55.8-5.5)</f>
        <v>0.48707753479125249</v>
      </c>
      <c r="AN1763">
        <v>5.2</v>
      </c>
      <c r="AO1763">
        <f>(AN1763-1.2)/(66.3-1.2)</f>
        <v>6.1443932411674354E-2</v>
      </c>
      <c r="AP1763">
        <v>0.13452469595433111</v>
      </c>
      <c r="AQ1763">
        <v>0.203524447753785</v>
      </c>
      <c r="AR1763">
        <v>0.34723256391164048</v>
      </c>
      <c r="AS1763">
        <v>0.31471829238024318</v>
      </c>
      <c r="AT1763" t="s">
        <v>147</v>
      </c>
      <c r="AU1763" t="s">
        <v>104</v>
      </c>
      <c r="AW1763">
        <v>0.41791044799999999</v>
      </c>
      <c r="AZ1763">
        <v>0</v>
      </c>
      <c r="BA1763" t="s">
        <v>74</v>
      </c>
      <c r="BB1763">
        <v>0</v>
      </c>
      <c r="BC1763" t="s">
        <v>74</v>
      </c>
    </row>
    <row r="1764" spans="1:55">
      <c r="A1764" s="1">
        <v>1761</v>
      </c>
      <c r="B1764" t="s">
        <v>1231</v>
      </c>
      <c r="C1764" t="s">
        <v>1241</v>
      </c>
      <c r="D1764">
        <v>949</v>
      </c>
      <c r="E1764">
        <v>33</v>
      </c>
      <c r="F1764">
        <v>421407</v>
      </c>
      <c r="G1764">
        <v>39</v>
      </c>
      <c r="H1764">
        <v>5.774306865650864</v>
      </c>
      <c r="I1764">
        <v>949</v>
      </c>
      <c r="J1764" t="s">
        <v>56</v>
      </c>
      <c r="K1764" t="s">
        <v>57</v>
      </c>
      <c r="L1764" t="s">
        <v>59</v>
      </c>
      <c r="M1764" t="s">
        <v>117</v>
      </c>
      <c r="N1764" t="s">
        <v>60</v>
      </c>
      <c r="O1764" t="s">
        <v>61</v>
      </c>
      <c r="P1764" t="s">
        <v>62</v>
      </c>
      <c r="Q1764" t="s">
        <v>63</v>
      </c>
      <c r="R1764" t="s">
        <v>65</v>
      </c>
      <c r="S1764" t="s">
        <v>69</v>
      </c>
      <c r="T1764">
        <v>28.536638</v>
      </c>
      <c r="U1764">
        <f>(T1764-0.014129973)/(27755.404-0.014129973)</f>
        <v>1.0276385293294479E-3</v>
      </c>
      <c r="V1764">
        <v>0.24835797000000001</v>
      </c>
      <c r="W1764">
        <f>(V1764-0.006104506)/(0.96359551-0.006104506)</f>
        <v>0.25300860581244689</v>
      </c>
      <c r="X1764">
        <v>0.62634115999999995</v>
      </c>
      <c r="Y1764">
        <f>(X1764-0.026912883)/(0.97887218-0.026912883)</f>
        <v>0.62967847353246653</v>
      </c>
      <c r="Z1764">
        <v>2.2729663000000001E-2</v>
      </c>
      <c r="AA1764">
        <f>(Z1764-0)/(0.8541435-0)</f>
        <v>2.661105891457349E-2</v>
      </c>
      <c r="AB1764">
        <v>1.3408912E-2</v>
      </c>
      <c r="AC1764">
        <f>(AB1764-0)/(0.90509456-0)</f>
        <v>1.4814929392570871E-2</v>
      </c>
      <c r="AD1764">
        <v>5.4374270000000002E-2</v>
      </c>
      <c r="AE1764" s="3">
        <f>(AD1764-0)/(0.42788053-0)</f>
        <v>0.12707815894310501</v>
      </c>
      <c r="AF1764">
        <v>5.9604710000000002E-3</v>
      </c>
      <c r="AG1764">
        <f>(AF1764-0)/(0.48863637-0)</f>
        <v>1.2198173050442398E-2</v>
      </c>
      <c r="AH1764">
        <v>30.5</v>
      </c>
      <c r="AI1764">
        <f>(AH1764-0)/(78.5-0)</f>
        <v>0.38853503184713378</v>
      </c>
      <c r="AJ1764">
        <v>33.9</v>
      </c>
      <c r="AK1764">
        <f>(AJ1764-5.8)/(57.3-5.8)</f>
        <v>0.54563106796116501</v>
      </c>
      <c r="AL1764">
        <v>23.9</v>
      </c>
      <c r="AM1764">
        <f>(AL1764-5.5)/(55.8-5.5)</f>
        <v>0.36580516898608351</v>
      </c>
      <c r="AN1764">
        <v>11.7</v>
      </c>
      <c r="AO1764">
        <f>(AN1764-1.2)/(66.3-1.2)</f>
        <v>0.16129032258064518</v>
      </c>
      <c r="AP1764">
        <v>0.2392648179758875</v>
      </c>
      <c r="AQ1764">
        <v>0.34017198621533701</v>
      </c>
      <c r="AR1764">
        <v>0.25703457975028721</v>
      </c>
      <c r="AS1764">
        <v>0.16352861605848809</v>
      </c>
      <c r="AT1764" t="s">
        <v>72</v>
      </c>
      <c r="AU1764" t="s">
        <v>72</v>
      </c>
      <c r="AV1764">
        <v>56</v>
      </c>
      <c r="AX1764">
        <v>0.57972000000000001</v>
      </c>
      <c r="AY1764">
        <f>(AX1764-0)/(1.01692-0)</f>
        <v>0.57007434213114105</v>
      </c>
      <c r="AZ1764">
        <v>-1.2920097E-2</v>
      </c>
      <c r="BA1764" t="s">
        <v>74</v>
      </c>
      <c r="BB1764">
        <v>-6.1437934E-2</v>
      </c>
      <c r="BC1764" t="s">
        <v>74</v>
      </c>
    </row>
    <row r="1765" spans="1:55">
      <c r="A1765" s="1">
        <v>1762</v>
      </c>
      <c r="B1765" t="s">
        <v>1231</v>
      </c>
      <c r="C1765" t="s">
        <v>1242</v>
      </c>
      <c r="D1765">
        <v>3</v>
      </c>
      <c r="E1765">
        <v>0</v>
      </c>
      <c r="F1765">
        <v>10030</v>
      </c>
      <c r="G1765">
        <v>33</v>
      </c>
      <c r="H1765">
        <v>0.90637179370977972</v>
      </c>
      <c r="I1765">
        <v>3</v>
      </c>
      <c r="J1765" t="s">
        <v>77</v>
      </c>
      <c r="K1765" t="s">
        <v>57</v>
      </c>
      <c r="L1765" t="s">
        <v>59</v>
      </c>
      <c r="M1765" t="s">
        <v>58</v>
      </c>
      <c r="N1765" t="s">
        <v>60</v>
      </c>
      <c r="O1765" t="s">
        <v>61</v>
      </c>
      <c r="P1765" t="s">
        <v>62</v>
      </c>
      <c r="Q1765" t="s">
        <v>63</v>
      </c>
      <c r="R1765" t="s">
        <v>64</v>
      </c>
      <c r="S1765" t="s">
        <v>65</v>
      </c>
      <c r="T1765">
        <v>0.41222349000000003</v>
      </c>
      <c r="U1765">
        <f>(T1765-0.014129973)/(27755.404-0.014129973)</f>
        <v>1.4342926504156245E-5</v>
      </c>
      <c r="V1765">
        <v>0.16284961000000001</v>
      </c>
      <c r="W1765">
        <f>(V1765-0.006104506)/(0.96359551-0.006104506)</f>
        <v>0.16370399653384107</v>
      </c>
      <c r="X1765">
        <v>0.71482849000000004</v>
      </c>
      <c r="Y1765">
        <f>(X1765-0.026912883)/(0.97887218-0.026912883)</f>
        <v>0.72263132380543382</v>
      </c>
      <c r="Z1765">
        <v>4.9076516000000001E-2</v>
      </c>
      <c r="AA1765">
        <f>(Z1765-0)/(0.8541435-0)</f>
        <v>5.7456991711580085E-2</v>
      </c>
      <c r="AB1765">
        <v>4.0105540000000002E-2</v>
      </c>
      <c r="AC1765">
        <f>(AB1765-0)/(0.90509456-0)</f>
        <v>4.4310883936812089E-2</v>
      </c>
      <c r="AD1765">
        <v>1.065963E-2</v>
      </c>
      <c r="AE1765" s="3">
        <f>(AD1765-0)/(0.42788053-0)</f>
        <v>2.4912631570312396E-2</v>
      </c>
      <c r="AF1765">
        <v>1.4775725999999999E-3</v>
      </c>
      <c r="AG1765">
        <f>(AF1765-0)/(0.48863637-0)</f>
        <v>3.0238694675961183E-3</v>
      </c>
      <c r="AH1765">
        <v>14.9</v>
      </c>
      <c r="AI1765">
        <f>(AH1765-0)/(78.5-0)</f>
        <v>0.18980891719745224</v>
      </c>
      <c r="AJ1765">
        <v>33.1</v>
      </c>
      <c r="AK1765">
        <f>(AJ1765-5.8)/(57.3-5.8)</f>
        <v>0.53009708737864081</v>
      </c>
      <c r="AL1765">
        <v>37.9</v>
      </c>
      <c r="AM1765">
        <f>(AL1765-5.5)/(55.8-5.5)</f>
        <v>0.64413518886679921</v>
      </c>
      <c r="AN1765">
        <v>14.1</v>
      </c>
      <c r="AO1765">
        <f>(AN1765-1.2)/(66.3-1.2)</f>
        <v>0.1981566820276498</v>
      </c>
      <c r="AP1765">
        <v>0.21656992084432711</v>
      </c>
      <c r="AQ1765">
        <v>0.34332453825857517</v>
      </c>
      <c r="AR1765">
        <v>0.26047493403693939</v>
      </c>
      <c r="AS1765">
        <v>0.1796306068601583</v>
      </c>
      <c r="AT1765" t="s">
        <v>104</v>
      </c>
      <c r="AU1765" t="s">
        <v>66</v>
      </c>
      <c r="AZ1765">
        <v>-0.15352381000000001</v>
      </c>
      <c r="BA1765" t="s">
        <v>74</v>
      </c>
      <c r="BB1765">
        <v>-1.034666667</v>
      </c>
      <c r="BC1765" t="s">
        <v>74</v>
      </c>
    </row>
    <row r="1766" spans="1:55">
      <c r="A1766" s="1">
        <v>1764</v>
      </c>
      <c r="B1766" t="s">
        <v>1243</v>
      </c>
      <c r="C1766" t="s">
        <v>1244</v>
      </c>
      <c r="D1766">
        <v>38</v>
      </c>
      <c r="E1766">
        <v>0</v>
      </c>
      <c r="F1766">
        <v>60088</v>
      </c>
      <c r="G1766">
        <v>39</v>
      </c>
      <c r="H1766">
        <v>1.621553345691277</v>
      </c>
      <c r="I1766">
        <v>38</v>
      </c>
      <c r="J1766" t="s">
        <v>56</v>
      </c>
      <c r="K1766" t="s">
        <v>57</v>
      </c>
      <c r="L1766" t="s">
        <v>59</v>
      </c>
      <c r="M1766" t="s">
        <v>117</v>
      </c>
      <c r="N1766" t="s">
        <v>61</v>
      </c>
      <c r="O1766" t="s">
        <v>60</v>
      </c>
      <c r="P1766" t="s">
        <v>63</v>
      </c>
      <c r="Q1766" t="s">
        <v>62</v>
      </c>
      <c r="R1766" t="s">
        <v>69</v>
      </c>
      <c r="S1766" t="s">
        <v>65</v>
      </c>
      <c r="T1766">
        <v>58.631507999999997</v>
      </c>
      <c r="U1766">
        <f>(T1766-0.014129973)/(27755.404-0.014129973)</f>
        <v>2.111927748141661E-3</v>
      </c>
      <c r="V1766">
        <v>1.6944707999999999E-2</v>
      </c>
      <c r="W1766">
        <f>(V1766-0.006104506)/(0.96359551-0.006104506)</f>
        <v>1.1321466159696682E-2</v>
      </c>
      <c r="X1766">
        <v>0.95013272999999998</v>
      </c>
      <c r="Y1766">
        <f>(X1766-0.026912883)/(0.97887218-0.026912883)</f>
        <v>0.96981021132881484</v>
      </c>
      <c r="Z1766">
        <v>5.6536985000000001E-3</v>
      </c>
      <c r="AA1766">
        <f>(Z1766-0)/(0.8541435-0)</f>
        <v>6.619143621651398E-3</v>
      </c>
      <c r="AB1766">
        <v>2.5072924000000001E-3</v>
      </c>
      <c r="AC1766">
        <f>(AB1766-0)/(0.90509456-0)</f>
        <v>2.7701993922049427E-3</v>
      </c>
      <c r="AD1766">
        <v>1.1127135E-2</v>
      </c>
      <c r="AE1766" s="3">
        <f>(AD1766-0)/(0.42788053-0)</f>
        <v>2.6005237957427041E-2</v>
      </c>
      <c r="AF1766">
        <v>1.1471273000000001E-4</v>
      </c>
      <c r="AG1766">
        <f>(AF1766-0)/(0.48863637-0)</f>
        <v>2.3476093275660184E-4</v>
      </c>
      <c r="AH1766">
        <v>32.4</v>
      </c>
      <c r="AI1766">
        <f>(AH1766-0)/(78.5-0)</f>
        <v>0.41273885350318468</v>
      </c>
      <c r="AJ1766">
        <v>31.6</v>
      </c>
      <c r="AK1766">
        <f>(AJ1766-5.8)/(57.3-5.8)</f>
        <v>0.50097087378640781</v>
      </c>
      <c r="AL1766">
        <v>28.5</v>
      </c>
      <c r="AM1766">
        <f>(AL1766-5.5)/(55.8-5.5)</f>
        <v>0.45725646123260438</v>
      </c>
      <c r="AN1766">
        <v>7.4</v>
      </c>
      <c r="AO1766">
        <f>(AN1766-1.2)/(66.3-1.2)</f>
        <v>9.5238095238095247E-2</v>
      </c>
      <c r="AP1766">
        <v>0.20302513847464851</v>
      </c>
      <c r="AQ1766">
        <v>0.26605158795188621</v>
      </c>
      <c r="AR1766">
        <v>0.30960964897905691</v>
      </c>
      <c r="AS1766">
        <v>0.22131362459440859</v>
      </c>
      <c r="AT1766" t="s">
        <v>66</v>
      </c>
      <c r="AU1766" t="s">
        <v>66</v>
      </c>
      <c r="AZ1766">
        <v>1.1170299E-2</v>
      </c>
      <c r="BA1766" t="s">
        <v>67</v>
      </c>
      <c r="BB1766">
        <v>0.106828087</v>
      </c>
      <c r="BC1766" t="s">
        <v>67</v>
      </c>
    </row>
    <row r="1767" spans="1:55">
      <c r="A1767" s="1">
        <v>1765</v>
      </c>
      <c r="B1767" t="s">
        <v>1243</v>
      </c>
      <c r="C1767" t="s">
        <v>199</v>
      </c>
      <c r="D1767">
        <v>32</v>
      </c>
      <c r="E1767">
        <v>0</v>
      </c>
      <c r="F1767">
        <v>47818</v>
      </c>
      <c r="G1767">
        <v>45</v>
      </c>
      <c r="H1767">
        <v>1.4871201453659939</v>
      </c>
      <c r="I1767">
        <v>32</v>
      </c>
      <c r="J1767" t="s">
        <v>56</v>
      </c>
      <c r="K1767" t="s">
        <v>57</v>
      </c>
      <c r="L1767" t="s">
        <v>59</v>
      </c>
      <c r="M1767" t="s">
        <v>117</v>
      </c>
      <c r="N1767" t="s">
        <v>61</v>
      </c>
      <c r="O1767" t="s">
        <v>63</v>
      </c>
      <c r="P1767" t="s">
        <v>60</v>
      </c>
      <c r="Q1767" t="s">
        <v>62</v>
      </c>
      <c r="R1767" t="s">
        <v>69</v>
      </c>
      <c r="S1767" t="s">
        <v>65</v>
      </c>
      <c r="T1767">
        <v>20.210802000000001</v>
      </c>
      <c r="U1767">
        <f>(T1767-0.014129973)/(27755.404-0.014129973)</f>
        <v>7.2766666660338845E-4</v>
      </c>
      <c r="V1767">
        <v>1.6154491999999999E-2</v>
      </c>
      <c r="W1767">
        <f>(V1767-0.006104506)/(0.96359551-0.006104506)</f>
        <v>1.0496167544149585E-2</v>
      </c>
      <c r="X1767">
        <v>0.95676415999999997</v>
      </c>
      <c r="Y1767">
        <f>(X1767-0.026912883)/(0.97887218-0.026912883)</f>
        <v>0.97677629698068924</v>
      </c>
      <c r="Z1767">
        <v>5.4531665999999999E-3</v>
      </c>
      <c r="AA1767">
        <f>(Z1767-0)/(0.8541435-0)</f>
        <v>6.3843682004253383E-3</v>
      </c>
      <c r="AB1767">
        <v>3.0135919999999998E-3</v>
      </c>
      <c r="AC1767">
        <f>(AB1767-0)/(0.90509456-0)</f>
        <v>3.32958801564336E-3</v>
      </c>
      <c r="AD1767">
        <v>7.0112137999999999E-3</v>
      </c>
      <c r="AE1767" s="3">
        <f>(AD1767-0)/(0.42788053-0)</f>
        <v>1.638591454488476E-2</v>
      </c>
      <c r="AF1767">
        <v>2.2550688E-4</v>
      </c>
      <c r="AG1767">
        <f>(AF1767-0)/(0.48863637-0)</f>
        <v>4.6150244608275887E-4</v>
      </c>
      <c r="AH1767">
        <v>33.6</v>
      </c>
      <c r="AI1767">
        <f>(AH1767-0)/(78.5-0)</f>
        <v>0.42802547770700639</v>
      </c>
      <c r="AJ1767">
        <v>30.3</v>
      </c>
      <c r="AK1767">
        <f>(AJ1767-5.8)/(57.3-5.8)</f>
        <v>0.47572815533980584</v>
      </c>
      <c r="AL1767">
        <v>29.9</v>
      </c>
      <c r="AM1767">
        <f>(AL1767-5.5)/(55.8-5.5)</f>
        <v>0.48508946322067592</v>
      </c>
      <c r="AN1767">
        <v>6.2</v>
      </c>
      <c r="AO1767">
        <f>(AN1767-1.2)/(66.3-1.2)</f>
        <v>7.6804915514592939E-2</v>
      </c>
      <c r="AP1767">
        <v>0.17386580290698869</v>
      </c>
      <c r="AQ1767">
        <v>0.22679841735172909</v>
      </c>
      <c r="AR1767">
        <v>0.3202812685786916</v>
      </c>
      <c r="AS1767">
        <v>0.2790545111625905</v>
      </c>
      <c r="AT1767" t="s">
        <v>104</v>
      </c>
      <c r="AU1767" t="s">
        <v>66</v>
      </c>
      <c r="AZ1767">
        <v>-0.30893539599999997</v>
      </c>
      <c r="BA1767" t="s">
        <v>74</v>
      </c>
      <c r="BB1767">
        <v>-0.19213830800000001</v>
      </c>
      <c r="BC1767" t="s">
        <v>74</v>
      </c>
    </row>
    <row r="1768" spans="1:55">
      <c r="A1768" s="1">
        <v>1766</v>
      </c>
      <c r="B1768" t="s">
        <v>1243</v>
      </c>
      <c r="C1768" t="s">
        <v>1245</v>
      </c>
      <c r="D1768">
        <v>40</v>
      </c>
      <c r="E1768">
        <v>2</v>
      </c>
      <c r="F1768">
        <v>77117</v>
      </c>
      <c r="G1768">
        <v>35</v>
      </c>
      <c r="H1768">
        <v>1.481978218625132</v>
      </c>
      <c r="I1768">
        <v>40</v>
      </c>
      <c r="J1768" t="s">
        <v>56</v>
      </c>
      <c r="K1768" t="s">
        <v>57</v>
      </c>
      <c r="L1768" t="s">
        <v>59</v>
      </c>
      <c r="M1768" t="s">
        <v>117</v>
      </c>
      <c r="N1768" t="s">
        <v>60</v>
      </c>
      <c r="O1768" t="s">
        <v>61</v>
      </c>
      <c r="P1768" t="s">
        <v>62</v>
      </c>
      <c r="Q1768" t="s">
        <v>63</v>
      </c>
      <c r="R1768" t="s">
        <v>69</v>
      </c>
      <c r="S1768" t="s">
        <v>64</v>
      </c>
      <c r="T1768">
        <v>41.791065000000003</v>
      </c>
      <c r="U1768">
        <f>(T1768-0.014129973)/(27755.404-0.014129973)</f>
        <v>1.5051827851322976E-3</v>
      </c>
      <c r="V1768">
        <v>1.9439688E-2</v>
      </c>
      <c r="W1768">
        <f>(V1768-0.006104506)/(0.96359551-0.006104506)</f>
        <v>1.3927213879076823E-2</v>
      </c>
      <c r="X1768">
        <v>0.93915784000000002</v>
      </c>
      <c r="Y1768">
        <f>(X1768-0.026912883)/(0.97887218-0.026912883)</f>
        <v>0.95828147261636554</v>
      </c>
      <c r="Z1768">
        <v>7.2032734999999976E-3</v>
      </c>
      <c r="AA1768">
        <f>(Z1768-0)/(0.8541435-0)</f>
        <v>8.4333294112757373E-3</v>
      </c>
      <c r="AB1768">
        <v>2.5623259000000002E-3</v>
      </c>
      <c r="AC1768">
        <f>(AB1768-0)/(0.90509456-0)</f>
        <v>2.8310035362492953E-3</v>
      </c>
      <c r="AD1768">
        <v>1.7112676E-2</v>
      </c>
      <c r="AE1768" s="3">
        <f>(AD1768-0)/(0.42788053-0)</f>
        <v>3.9994051610621313E-2</v>
      </c>
      <c r="AF1768">
        <v>4.4448510999999999E-4</v>
      </c>
      <c r="AG1768">
        <f>(AF1768-0)/(0.48863637-0)</f>
        <v>9.0964393419998594E-4</v>
      </c>
      <c r="AH1768">
        <v>32.6</v>
      </c>
      <c r="AI1768">
        <f>(AH1768-0)/(78.5-0)</f>
        <v>0.41528662420382167</v>
      </c>
      <c r="AJ1768">
        <v>29.1</v>
      </c>
      <c r="AK1768">
        <f>(AJ1768-5.8)/(57.3-5.8)</f>
        <v>0.45242718446601943</v>
      </c>
      <c r="AL1768">
        <v>31.3</v>
      </c>
      <c r="AM1768">
        <f>(AL1768-5.5)/(55.8-5.5)</f>
        <v>0.51292246520874751</v>
      </c>
      <c r="AN1768">
        <v>7</v>
      </c>
      <c r="AO1768">
        <f>(AN1768-1.2)/(66.3-1.2)</f>
        <v>8.9093701996927802E-2</v>
      </c>
      <c r="AP1768">
        <v>0.2194449165283098</v>
      </c>
      <c r="AQ1768">
        <v>0.2989554599767299</v>
      </c>
      <c r="AR1768">
        <v>0.28257487613245658</v>
      </c>
      <c r="AS1768">
        <v>0.19902474736250381</v>
      </c>
      <c r="AT1768" t="s">
        <v>104</v>
      </c>
      <c r="AU1768" t="s">
        <v>66</v>
      </c>
      <c r="AZ1768">
        <v>4.7714289999999998E-3</v>
      </c>
      <c r="BA1768" t="s">
        <v>67</v>
      </c>
      <c r="BB1768">
        <v>-0.14317142899999999</v>
      </c>
      <c r="BC1768" t="s">
        <v>74</v>
      </c>
    </row>
    <row r="1769" spans="1:55">
      <c r="A1769" s="1">
        <v>1767</v>
      </c>
      <c r="B1769" t="s">
        <v>1243</v>
      </c>
      <c r="C1769" t="s">
        <v>1246</v>
      </c>
      <c r="D1769">
        <v>2</v>
      </c>
      <c r="E1769">
        <v>0</v>
      </c>
      <c r="F1769">
        <v>33055</v>
      </c>
      <c r="G1769">
        <v>43</v>
      </c>
      <c r="H1769">
        <v>0.14070981063977231</v>
      </c>
      <c r="I1769">
        <v>2</v>
      </c>
      <c r="J1769" t="s">
        <v>77</v>
      </c>
      <c r="K1769" t="s">
        <v>57</v>
      </c>
      <c r="L1769" t="s">
        <v>59</v>
      </c>
      <c r="M1769" t="s">
        <v>58</v>
      </c>
      <c r="N1769" t="s">
        <v>61</v>
      </c>
      <c r="O1769" t="s">
        <v>60</v>
      </c>
      <c r="P1769" t="s">
        <v>63</v>
      </c>
      <c r="Q1769" t="s">
        <v>62</v>
      </c>
      <c r="R1769" t="s">
        <v>64</v>
      </c>
      <c r="S1769" t="s">
        <v>65</v>
      </c>
      <c r="T1769">
        <v>6.7963915000000004</v>
      </c>
      <c r="U1769">
        <f>(T1769-0.014129973)/(27755.404-0.014129973)</f>
        <v>2.4435835917852315E-4</v>
      </c>
      <c r="V1769">
        <v>1.8392479E-2</v>
      </c>
      <c r="W1769">
        <f>(V1769-0.006104506)/(0.96359551-0.006104506)</f>
        <v>1.2833512741807442E-2</v>
      </c>
      <c r="X1769">
        <v>0.94915950000000004</v>
      </c>
      <c r="Y1769">
        <f>(X1769-0.026912883)/(0.97887218-0.026912883)</f>
        <v>0.96878786719806587</v>
      </c>
      <c r="Z1769">
        <v>8.673905400000001E-3</v>
      </c>
      <c r="AA1769">
        <f>(Z1769-0)/(0.8541435-0)</f>
        <v>1.0155091503945182E-2</v>
      </c>
      <c r="AB1769">
        <v>3.9254171000000001E-3</v>
      </c>
      <c r="AC1769">
        <f>(AB1769-0)/(0.90509456-0)</f>
        <v>4.3370242994278966E-3</v>
      </c>
      <c r="AD1769">
        <v>5.9514386000000001E-3</v>
      </c>
      <c r="AE1769" s="3">
        <f>(AD1769-0)/(0.42788053-0)</f>
        <v>1.3909112901210999E-2</v>
      </c>
      <c r="AF1769">
        <v>6.3313178999999998E-5</v>
      </c>
      <c r="AG1769">
        <f>(AF1769-0)/(0.48863637-0)</f>
        <v>1.2957115533581752E-4</v>
      </c>
      <c r="AH1769">
        <v>18.100000000000001</v>
      </c>
      <c r="AI1769">
        <f>(AH1769-0)/(78.5-0)</f>
        <v>0.23057324840764332</v>
      </c>
      <c r="AJ1769">
        <v>30.5</v>
      </c>
      <c r="AK1769">
        <f>(AJ1769-5.8)/(57.3-5.8)</f>
        <v>0.47961165048543686</v>
      </c>
      <c r="AL1769">
        <v>40.1</v>
      </c>
      <c r="AM1769">
        <f>(AL1769-5.5)/(55.8-5.5)</f>
        <v>0.68787276341948311</v>
      </c>
      <c r="AN1769">
        <v>11.4</v>
      </c>
      <c r="AO1769">
        <f>(AN1769-1.2)/(66.3-1.2)</f>
        <v>0.15668202764976963</v>
      </c>
      <c r="AP1769">
        <v>0.1799677102788946</v>
      </c>
      <c r="AQ1769">
        <v>0.27075880844597799</v>
      </c>
      <c r="AR1769">
        <v>0.3120390009180411</v>
      </c>
      <c r="AS1769">
        <v>0.2372344803570863</v>
      </c>
      <c r="AT1769" t="s">
        <v>147</v>
      </c>
      <c r="AU1769" t="s">
        <v>104</v>
      </c>
      <c r="AZ1769">
        <v>-0.50485714299999995</v>
      </c>
      <c r="BA1769" t="s">
        <v>74</v>
      </c>
      <c r="BB1769">
        <v>-0.231428571</v>
      </c>
      <c r="BC1769" t="s">
        <v>74</v>
      </c>
    </row>
    <row r="1770" spans="1:55">
      <c r="A1770" s="1">
        <v>1768</v>
      </c>
      <c r="B1770" t="s">
        <v>1243</v>
      </c>
      <c r="C1770" t="s">
        <v>1247</v>
      </c>
      <c r="D1770">
        <v>51</v>
      </c>
      <c r="E1770">
        <v>0</v>
      </c>
      <c r="F1770">
        <v>89118</v>
      </c>
      <c r="G1770">
        <v>55</v>
      </c>
      <c r="H1770">
        <v>1.04049992961324</v>
      </c>
      <c r="I1770">
        <v>51</v>
      </c>
      <c r="J1770" t="s">
        <v>56</v>
      </c>
      <c r="K1770" t="s">
        <v>57</v>
      </c>
      <c r="L1770" t="s">
        <v>117</v>
      </c>
      <c r="M1770" t="s">
        <v>59</v>
      </c>
      <c r="N1770" t="s">
        <v>60</v>
      </c>
      <c r="O1770" t="s">
        <v>61</v>
      </c>
      <c r="P1770" t="s">
        <v>62</v>
      </c>
      <c r="Q1770" t="s">
        <v>63</v>
      </c>
      <c r="R1770" t="s">
        <v>69</v>
      </c>
      <c r="S1770" t="s">
        <v>64</v>
      </c>
      <c r="T1770">
        <v>20.289476000000001</v>
      </c>
      <c r="U1770">
        <f>(T1770-0.014129973)/(27755.404-0.014129973)</f>
        <v>7.3050121514939748E-4</v>
      </c>
      <c r="V1770">
        <v>2.5293474999999999E-2</v>
      </c>
      <c r="W1770">
        <f>(V1770-0.006104506)/(0.96359551-0.006104506)</f>
        <v>2.0040886984667692E-2</v>
      </c>
      <c r="X1770">
        <v>0.90609896000000001</v>
      </c>
      <c r="Y1770">
        <f>(X1770-0.026912883)/(0.97887218-0.026912883)</f>
        <v>0.92355427356050079</v>
      </c>
      <c r="Z1770">
        <v>1.0903704E-2</v>
      </c>
      <c r="AA1770">
        <f>(Z1770-0)/(0.8541435-0)</f>
        <v>1.2765658229559789E-2</v>
      </c>
      <c r="AB1770">
        <v>3.1964895E-3</v>
      </c>
      <c r="AC1770">
        <f>(AB1770-0)/(0.90509456-0)</f>
        <v>3.5316635866201648E-3</v>
      </c>
      <c r="AD1770">
        <v>3.7578239999999999E-2</v>
      </c>
      <c r="AE1770" s="3">
        <f>(AD1770-0)/(0.42788053-0)</f>
        <v>8.7824141004966966E-2</v>
      </c>
      <c r="AF1770">
        <v>2.6730223999999999E-4</v>
      </c>
      <c r="AG1770">
        <f>(AF1770-0)/(0.48863637-0)</f>
        <v>5.4703713520137679E-4</v>
      </c>
      <c r="AH1770">
        <v>40.5</v>
      </c>
      <c r="AI1770">
        <f>(AH1770-0)/(78.5-0)</f>
        <v>0.51592356687898089</v>
      </c>
      <c r="AJ1770">
        <v>25.3</v>
      </c>
      <c r="AK1770">
        <f>(AJ1770-5.8)/(57.3-5.8)</f>
        <v>0.37864077669902912</v>
      </c>
      <c r="AL1770">
        <v>27</v>
      </c>
      <c r="AM1770">
        <f>(AL1770-5.5)/(55.8-5.5)</f>
        <v>0.42743538767395628</v>
      </c>
      <c r="AN1770">
        <v>7.2</v>
      </c>
      <c r="AO1770">
        <f>(AN1770-1.2)/(66.3-1.2)</f>
        <v>9.2165898617511524E-2</v>
      </c>
      <c r="AP1770">
        <v>0.2074488227563317</v>
      </c>
      <c r="AQ1770">
        <v>0.30961397099770571</v>
      </c>
      <c r="AR1770">
        <v>0.27615663911968452</v>
      </c>
      <c r="AS1770">
        <v>0.20678056712627799</v>
      </c>
      <c r="AT1770" t="s">
        <v>104</v>
      </c>
      <c r="AU1770" t="s">
        <v>66</v>
      </c>
      <c r="AV1770">
        <v>58</v>
      </c>
      <c r="AW1770">
        <v>0.44776119399999997</v>
      </c>
      <c r="AX1770">
        <v>0.65632000000000001</v>
      </c>
      <c r="AY1770">
        <f>(AX1770-0)/(1.01692-0)</f>
        <v>0.64539983479526408</v>
      </c>
      <c r="AZ1770">
        <v>-2.4193547999999999E-2</v>
      </c>
      <c r="BA1770" t="s">
        <v>74</v>
      </c>
      <c r="BB1770">
        <v>6.4493088000000004E-2</v>
      </c>
      <c r="BC1770" t="s">
        <v>67</v>
      </c>
    </row>
    <row r="1771" spans="1:55">
      <c r="A1771" s="1">
        <v>1769</v>
      </c>
      <c r="B1771" t="s">
        <v>1243</v>
      </c>
      <c r="C1771" t="s">
        <v>401</v>
      </c>
      <c r="D1771">
        <v>1058</v>
      </c>
      <c r="E1771">
        <v>31</v>
      </c>
      <c r="F1771">
        <v>400721</v>
      </c>
      <c r="G1771">
        <v>36</v>
      </c>
      <c r="H1771">
        <v>7.3340026823872204</v>
      </c>
      <c r="I1771">
        <v>1058</v>
      </c>
      <c r="J1771" t="s">
        <v>122</v>
      </c>
      <c r="K1771" t="s">
        <v>57</v>
      </c>
      <c r="L1771" t="s">
        <v>59</v>
      </c>
      <c r="M1771" t="s">
        <v>117</v>
      </c>
      <c r="N1771" t="s">
        <v>60</v>
      </c>
      <c r="O1771" t="s">
        <v>61</v>
      </c>
      <c r="P1771" t="s">
        <v>62</v>
      </c>
      <c r="Q1771" t="s">
        <v>63</v>
      </c>
      <c r="R1771" t="s">
        <v>69</v>
      </c>
      <c r="S1771" t="s">
        <v>65</v>
      </c>
      <c r="T1771">
        <v>182.90948</v>
      </c>
      <c r="U1771">
        <f>(T1771-0.014129973)/(27755.404-0.014129973)</f>
        <v>6.5895435403164121E-3</v>
      </c>
      <c r="V1771">
        <v>7.0324405999999992E-2</v>
      </c>
      <c r="W1771">
        <f>(V1771-0.006104506)/(0.96359551-0.006104506)</f>
        <v>6.7071021797297223E-2</v>
      </c>
      <c r="X1771">
        <v>0.84052866999999998</v>
      </c>
      <c r="Y1771">
        <f>(X1771-0.026912883)/(0.97887218-0.026912883)</f>
        <v>0.85467497356664834</v>
      </c>
      <c r="Z1771">
        <v>2.4912883E-2</v>
      </c>
      <c r="AA1771">
        <f>(Z1771-0)/(0.8541435-0)</f>
        <v>2.916709311725723E-2</v>
      </c>
      <c r="AB1771">
        <v>1.8663589999999999E-3</v>
      </c>
      <c r="AC1771">
        <f>(AB1771-0)/(0.90509456-0)</f>
        <v>2.0620596813663316E-3</v>
      </c>
      <c r="AD1771">
        <v>4.4457875000000001E-2</v>
      </c>
      <c r="AE1771" s="3">
        <f>(AD1771-0)/(0.42788053-0)</f>
        <v>0.10390254260926526</v>
      </c>
      <c r="AF1771">
        <v>2.6731079999999999E-4</v>
      </c>
      <c r="AG1771">
        <f>(AF1771-0)/(0.48863637-0)</f>
        <v>5.4705465334068358E-4</v>
      </c>
      <c r="AH1771">
        <v>37.299999999999997</v>
      </c>
      <c r="AI1771">
        <f>(AH1771-0)/(78.5-0)</f>
        <v>0.47515923566878976</v>
      </c>
      <c r="AJ1771">
        <v>28.2</v>
      </c>
      <c r="AK1771">
        <f>(AJ1771-5.8)/(57.3-5.8)</f>
        <v>0.43495145631067961</v>
      </c>
      <c r="AL1771">
        <v>26.3</v>
      </c>
      <c r="AM1771">
        <f>(AL1771-5.5)/(55.8-5.5)</f>
        <v>0.41351888667992054</v>
      </c>
      <c r="AN1771">
        <v>8.1999999999999993</v>
      </c>
      <c r="AO1771">
        <f>(AN1771-1.2)/(66.3-1.2)</f>
        <v>0.10752688172043011</v>
      </c>
      <c r="AP1771">
        <v>0.2266241538168848</v>
      </c>
      <c r="AQ1771">
        <v>0.32246590583435891</v>
      </c>
      <c r="AR1771">
        <v>0.29353854452891892</v>
      </c>
      <c r="AS1771">
        <v>0.1573713958198375</v>
      </c>
      <c r="AT1771" t="s">
        <v>79</v>
      </c>
      <c r="AU1771" t="s">
        <v>72</v>
      </c>
      <c r="AV1771">
        <v>57</v>
      </c>
      <c r="AW1771">
        <v>0.43283582100000001</v>
      </c>
      <c r="AX1771">
        <v>0.56576000000000004</v>
      </c>
      <c r="AY1771">
        <f>(AX1771-0)/(1.01692-0)</f>
        <v>0.55634661526963769</v>
      </c>
      <c r="AZ1771">
        <v>0.129464837</v>
      </c>
      <c r="BA1771" t="s">
        <v>67</v>
      </c>
      <c r="BB1771">
        <v>3.5983189999999998E-2</v>
      </c>
      <c r="BC1771" t="s">
        <v>67</v>
      </c>
    </row>
    <row r="1772" spans="1:55">
      <c r="A1772" s="1">
        <v>1770</v>
      </c>
      <c r="B1772" t="s">
        <v>1243</v>
      </c>
      <c r="C1772" t="s">
        <v>1248</v>
      </c>
      <c r="D1772">
        <v>185</v>
      </c>
      <c r="E1772">
        <v>3</v>
      </c>
      <c r="F1772">
        <v>146445</v>
      </c>
      <c r="G1772">
        <v>35</v>
      </c>
      <c r="H1772">
        <v>3.6093511459689891</v>
      </c>
      <c r="I1772">
        <v>185</v>
      </c>
      <c r="J1772" t="s">
        <v>56</v>
      </c>
      <c r="K1772" t="s">
        <v>57</v>
      </c>
      <c r="L1772" t="s">
        <v>117</v>
      </c>
      <c r="M1772" t="s">
        <v>59</v>
      </c>
      <c r="N1772" t="s">
        <v>60</v>
      </c>
      <c r="O1772" t="s">
        <v>61</v>
      </c>
      <c r="P1772" t="s">
        <v>62</v>
      </c>
      <c r="Q1772" t="s">
        <v>63</v>
      </c>
      <c r="R1772" t="s">
        <v>69</v>
      </c>
      <c r="S1772" t="s">
        <v>65</v>
      </c>
      <c r="T1772">
        <v>62.551029000000007</v>
      </c>
      <c r="U1772">
        <f>(T1772-0.014129973)/(27755.404-0.014129973)</f>
        <v>2.2531443197104394E-3</v>
      </c>
      <c r="V1772">
        <v>2.2510123999999999E-2</v>
      </c>
      <c r="W1772">
        <f>(V1772-0.006104506)/(0.96359551-0.006104506)</f>
        <v>1.7133965678491118E-2</v>
      </c>
      <c r="X1772">
        <v>0.92219382999999999</v>
      </c>
      <c r="Y1772">
        <f>(X1772-0.026912883)/(0.97887218-0.026912883)</f>
        <v>0.94046137247819761</v>
      </c>
      <c r="Z1772">
        <v>1.4464177E-2</v>
      </c>
      <c r="AA1772">
        <f>(Z1772-0)/(0.8541435-0)</f>
        <v>1.6934129920791997E-2</v>
      </c>
      <c r="AB1772">
        <v>2.3555567000000002E-3</v>
      </c>
      <c r="AC1772">
        <f>(AB1772-0)/(0.90509456-0)</f>
        <v>2.6025531520154094E-3</v>
      </c>
      <c r="AD1772">
        <v>2.3496017000000001E-2</v>
      </c>
      <c r="AE1772" s="3">
        <f>(AD1772-0)/(0.42788053-0)</f>
        <v>5.4912564028094482E-2</v>
      </c>
      <c r="AF1772">
        <v>2.6466929999999998E-4</v>
      </c>
      <c r="AG1772">
        <f>(AF1772-0)/(0.48863637-0)</f>
        <v>5.4164879294596913E-4</v>
      </c>
      <c r="AH1772">
        <v>35.6</v>
      </c>
      <c r="AI1772">
        <f>(AH1772-0)/(78.5-0)</f>
        <v>0.45350318471337581</v>
      </c>
      <c r="AJ1772">
        <v>30.3</v>
      </c>
      <c r="AK1772">
        <f>(AJ1772-5.8)/(57.3-5.8)</f>
        <v>0.47572815533980584</v>
      </c>
      <c r="AL1772">
        <v>27.8</v>
      </c>
      <c r="AM1772">
        <f>(AL1772-5.5)/(55.8-5.5)</f>
        <v>0.44333996023856864</v>
      </c>
      <c r="AN1772">
        <v>6.3</v>
      </c>
      <c r="AO1772">
        <f>(AN1772-1.2)/(66.3-1.2)</f>
        <v>7.83410138248848E-2</v>
      </c>
      <c r="AP1772">
        <v>0.2194373130773099</v>
      </c>
      <c r="AQ1772">
        <v>0.30410502077653978</v>
      </c>
      <c r="AR1772">
        <v>0.2940608210041552</v>
      </c>
      <c r="AS1772">
        <v>0.182396845141995</v>
      </c>
      <c r="AT1772" t="s">
        <v>72</v>
      </c>
      <c r="AU1772" t="s">
        <v>66</v>
      </c>
      <c r="AV1772">
        <v>57</v>
      </c>
      <c r="AW1772">
        <v>0.43283582100000001</v>
      </c>
      <c r="AX1772">
        <v>0.58823999999999999</v>
      </c>
      <c r="AY1772">
        <f>(AX1772-0)/(1.01692-0)</f>
        <v>0.57845258230735941</v>
      </c>
      <c r="AZ1772">
        <v>5.4876965E-2</v>
      </c>
      <c r="BA1772" t="s">
        <v>67</v>
      </c>
      <c r="BB1772">
        <v>0.12974026</v>
      </c>
      <c r="BC1772" t="s">
        <v>67</v>
      </c>
    </row>
    <row r="1773" spans="1:55">
      <c r="A1773" s="1">
        <v>1771</v>
      </c>
      <c r="B1773" t="s">
        <v>1243</v>
      </c>
      <c r="C1773" t="s">
        <v>1249</v>
      </c>
      <c r="D1773">
        <v>828</v>
      </c>
      <c r="E1773">
        <v>16</v>
      </c>
      <c r="F1773">
        <v>295223</v>
      </c>
      <c r="G1773">
        <v>40</v>
      </c>
      <c r="H1773">
        <v>7.011648821399417</v>
      </c>
      <c r="I1773">
        <v>828</v>
      </c>
      <c r="J1773" t="s">
        <v>122</v>
      </c>
      <c r="K1773" t="s">
        <v>57</v>
      </c>
      <c r="L1773" t="s">
        <v>59</v>
      </c>
      <c r="M1773" t="s">
        <v>117</v>
      </c>
      <c r="N1773" t="s">
        <v>61</v>
      </c>
      <c r="O1773" t="s">
        <v>60</v>
      </c>
      <c r="P1773" t="s">
        <v>62</v>
      </c>
      <c r="Q1773" t="s">
        <v>63</v>
      </c>
      <c r="R1773" t="s">
        <v>69</v>
      </c>
      <c r="S1773" t="s">
        <v>65</v>
      </c>
      <c r="T1773">
        <v>171.66501</v>
      </c>
      <c r="U1773">
        <f>(T1773-0.014129973)/(27755.404-0.014129973)</f>
        <v>6.1844161019105519E-3</v>
      </c>
      <c r="V1773">
        <v>3.1771547999999997E-2</v>
      </c>
      <c r="W1773">
        <f>(V1773-0.006104506)/(0.96359551-0.006104506)</f>
        <v>2.680656203846694E-2</v>
      </c>
      <c r="X1773">
        <v>0.92323792000000005</v>
      </c>
      <c r="Y1773">
        <f>(X1773-0.026912883)/(0.97887218-0.026912883)</f>
        <v>0.94155815256458397</v>
      </c>
      <c r="Z1773">
        <v>7.7819754000000001E-3</v>
      </c>
      <c r="AA1773">
        <f>(Z1773-0)/(0.8541435-0)</f>
        <v>9.1108524504371936E-3</v>
      </c>
      <c r="AB1773">
        <v>1.4942944999999999E-3</v>
      </c>
      <c r="AC1773">
        <f>(AB1773-0)/(0.90509456-0)</f>
        <v>1.6509816388687608E-3</v>
      </c>
      <c r="AD1773">
        <v>2.1916319E-2</v>
      </c>
      <c r="AE1773" s="3">
        <f>(AD1773-0)/(0.42788053-0)</f>
        <v>5.1220650306289937E-2</v>
      </c>
      <c r="AF1773">
        <v>3.2990918000000001E-4</v>
      </c>
      <c r="AG1773">
        <f>(AF1773-0)/(0.48863637-0)</f>
        <v>6.7516296423043582E-4</v>
      </c>
      <c r="AH1773">
        <v>40.700000000000003</v>
      </c>
      <c r="AI1773">
        <f>(AH1773-0)/(78.5-0)</f>
        <v>0.51847133757961783</v>
      </c>
      <c r="AJ1773">
        <v>29</v>
      </c>
      <c r="AK1773">
        <f>(AJ1773-5.8)/(57.3-5.8)</f>
        <v>0.45048543689320386</v>
      </c>
      <c r="AL1773">
        <v>25.1</v>
      </c>
      <c r="AM1773">
        <f>(AL1773-5.5)/(55.8-5.5)</f>
        <v>0.38966202783300202</v>
      </c>
      <c r="AN1773">
        <v>5.2</v>
      </c>
      <c r="AO1773">
        <f>(AN1773-1.2)/(66.3-1.2)</f>
        <v>6.1443932411674354E-2</v>
      </c>
      <c r="AP1773">
        <v>0.21370352161875439</v>
      </c>
      <c r="AQ1773">
        <v>0.28915245685305457</v>
      </c>
      <c r="AR1773">
        <v>0.31751170854141331</v>
      </c>
      <c r="AS1773">
        <v>0.1796323129867779</v>
      </c>
      <c r="AT1773" t="s">
        <v>79</v>
      </c>
      <c r="AU1773" t="s">
        <v>72</v>
      </c>
      <c r="AV1773">
        <v>61</v>
      </c>
      <c r="AW1773">
        <v>0.49253731299999998</v>
      </c>
      <c r="AX1773">
        <v>0.68852000000000002</v>
      </c>
      <c r="AY1773">
        <f>(AX1773-0)/(1.01692-0)</f>
        <v>0.6770640758368407</v>
      </c>
      <c r="AZ1773">
        <v>4.6617120999999997E-2</v>
      </c>
      <c r="BA1773" t="s">
        <v>67</v>
      </c>
      <c r="BB1773">
        <v>-1.5760293000000002E-2</v>
      </c>
      <c r="BC1773" t="s">
        <v>74</v>
      </c>
    </row>
    <row r="1774" spans="1:55">
      <c r="A1774" s="1">
        <v>1772</v>
      </c>
      <c r="B1774" t="s">
        <v>1243</v>
      </c>
      <c r="C1774" t="s">
        <v>1250</v>
      </c>
      <c r="D1774">
        <v>149</v>
      </c>
      <c r="E1774">
        <v>7</v>
      </c>
      <c r="F1774">
        <v>123143</v>
      </c>
      <c r="G1774">
        <v>35</v>
      </c>
      <c r="H1774">
        <v>3.4570725556002841</v>
      </c>
      <c r="I1774">
        <v>149</v>
      </c>
      <c r="J1774" t="s">
        <v>102</v>
      </c>
      <c r="K1774" t="s">
        <v>57</v>
      </c>
      <c r="L1774" t="s">
        <v>117</v>
      </c>
      <c r="M1774" t="s">
        <v>59</v>
      </c>
      <c r="N1774" t="s">
        <v>60</v>
      </c>
      <c r="O1774" t="s">
        <v>61</v>
      </c>
      <c r="P1774" t="s">
        <v>62</v>
      </c>
      <c r="Q1774" t="s">
        <v>63</v>
      </c>
      <c r="R1774" t="s">
        <v>69</v>
      </c>
      <c r="S1774" t="s">
        <v>65</v>
      </c>
      <c r="T1774">
        <v>136.65488999999999</v>
      </c>
      <c r="U1774">
        <f>(T1774-0.014129973)/(27755.404-0.014129973)</f>
        <v>4.9230351534192687E-3</v>
      </c>
      <c r="V1774">
        <v>2.5766777000000001E-2</v>
      </c>
      <c r="W1774">
        <f>(V1774-0.006104506)/(0.96359551-0.006104506)</f>
        <v>2.0535201811671542E-2</v>
      </c>
      <c r="X1774">
        <v>0.90544236</v>
      </c>
      <c r="Y1774">
        <f>(X1774-0.026912883)/(0.97887218-0.026912883)</f>
        <v>0.92286453818833825</v>
      </c>
      <c r="Z1774">
        <v>1.1622723E-2</v>
      </c>
      <c r="AA1774">
        <f>(Z1774-0)/(0.8541435-0)</f>
        <v>1.3607459402313546E-2</v>
      </c>
      <c r="AB1774">
        <v>2.0139903999999999E-3</v>
      </c>
      <c r="AC1774">
        <f>(AB1774-0)/(0.90509456-0)</f>
        <v>2.2251712572441051E-3</v>
      </c>
      <c r="AD1774">
        <v>3.7043586000000003E-2</v>
      </c>
      <c r="AE1774" s="3">
        <f>(AD1774-0)/(0.42788053-0)</f>
        <v>8.6574600625085707E-2</v>
      </c>
      <c r="AF1774">
        <v>3.6897534000000001E-4</v>
      </c>
      <c r="AG1774">
        <f>(AF1774-0)/(0.48863637-0)</f>
        <v>7.5511231388690947E-4</v>
      </c>
      <c r="AH1774">
        <v>35.6</v>
      </c>
      <c r="AI1774">
        <f>(AH1774-0)/(78.5-0)</f>
        <v>0.45350318471337581</v>
      </c>
      <c r="AJ1774">
        <v>28.9</v>
      </c>
      <c r="AK1774">
        <f>(AJ1774-5.8)/(57.3-5.8)</f>
        <v>0.44854368932038829</v>
      </c>
      <c r="AL1774">
        <v>28</v>
      </c>
      <c r="AM1774">
        <f>(AL1774-5.5)/(55.8-5.5)</f>
        <v>0.44731610337972172</v>
      </c>
      <c r="AN1774">
        <v>7.5</v>
      </c>
      <c r="AO1774">
        <f>(AN1774-1.2)/(66.3-1.2)</f>
        <v>9.6774193548387108E-2</v>
      </c>
      <c r="AP1774">
        <v>0.233630563456069</v>
      </c>
      <c r="AQ1774">
        <v>0.35264047966792228</v>
      </c>
      <c r="AR1774">
        <v>0.26356368667845342</v>
      </c>
      <c r="AS1774">
        <v>0.15016527019755549</v>
      </c>
      <c r="AT1774" t="s">
        <v>72</v>
      </c>
      <c r="AU1774" t="s">
        <v>66</v>
      </c>
      <c r="AV1774">
        <v>78</v>
      </c>
      <c r="AW1774">
        <v>0.746268657</v>
      </c>
      <c r="AX1774">
        <v>0</v>
      </c>
      <c r="AY1774">
        <f>(AX1774-0)/(1.01692-0)</f>
        <v>0</v>
      </c>
      <c r="AZ1774">
        <v>0.118512831</v>
      </c>
      <c r="BA1774" t="s">
        <v>67</v>
      </c>
      <c r="BB1774">
        <v>-9.8541118999999996E-2</v>
      </c>
      <c r="BC1774" t="s">
        <v>74</v>
      </c>
    </row>
    <row r="1775" spans="1:55">
      <c r="A1775" s="1">
        <v>1773</v>
      </c>
      <c r="B1775" t="s">
        <v>1243</v>
      </c>
      <c r="C1775" t="s">
        <v>664</v>
      </c>
      <c r="D1775">
        <v>12</v>
      </c>
      <c r="E1775">
        <v>1</v>
      </c>
      <c r="F1775">
        <v>43742</v>
      </c>
      <c r="G1775">
        <v>39</v>
      </c>
      <c r="H1775">
        <v>0.70342532964269511</v>
      </c>
      <c r="I1775">
        <v>12</v>
      </c>
      <c r="J1775" t="s">
        <v>56</v>
      </c>
      <c r="K1775" t="s">
        <v>57</v>
      </c>
      <c r="L1775" t="s">
        <v>59</v>
      </c>
      <c r="M1775" t="s">
        <v>117</v>
      </c>
      <c r="N1775" t="s">
        <v>61</v>
      </c>
      <c r="O1775" t="s">
        <v>60</v>
      </c>
      <c r="P1775" t="s">
        <v>63</v>
      </c>
      <c r="Q1775" t="s">
        <v>62</v>
      </c>
      <c r="R1775" t="s">
        <v>64</v>
      </c>
      <c r="S1775" t="s">
        <v>65</v>
      </c>
      <c r="T1775">
        <v>30.989096</v>
      </c>
      <c r="U1775">
        <f>(T1775-0.014129973)/(27755.404-0.014129973)</f>
        <v>1.1159982321289536E-3</v>
      </c>
      <c r="V1775">
        <v>1.6757834999999999E-2</v>
      </c>
      <c r="W1775">
        <f>(V1775-0.006104506)/(0.96359551-0.006104506)</f>
        <v>1.1126296702000138E-2</v>
      </c>
      <c r="X1775">
        <v>0.94715375000000002</v>
      </c>
      <c r="Y1775">
        <f>(X1775-0.026912883)/(0.97887218-0.026912883)</f>
        <v>0.96668089686191705</v>
      </c>
      <c r="Z1775">
        <v>6.5362505000000001E-3</v>
      </c>
      <c r="AA1775">
        <f>(Z1775-0)/(0.8541435-0)</f>
        <v>7.6524032554248795E-3</v>
      </c>
      <c r="AB1775">
        <v>3.2681251999999998E-3</v>
      </c>
      <c r="AC1775">
        <f>(AB1775-0)/(0.90509456-0)</f>
        <v>3.610810786444236E-3</v>
      </c>
      <c r="AD1775">
        <v>1.0546078E-2</v>
      </c>
      <c r="AE1775" s="3">
        <f>(AD1775-0)/(0.42788053-0)</f>
        <v>2.4647249081419995E-2</v>
      </c>
      <c r="AF1775">
        <v>9.2712777000000002E-5</v>
      </c>
      <c r="AG1775">
        <f>(AF1775-0)/(0.48863637-0)</f>
        <v>1.8973777371504295E-4</v>
      </c>
      <c r="AH1775">
        <v>26.8</v>
      </c>
      <c r="AI1775">
        <f>(AH1775-0)/(78.5-0)</f>
        <v>0.34140127388535035</v>
      </c>
      <c r="AJ1775">
        <v>27</v>
      </c>
      <c r="AK1775">
        <f>(AJ1775-5.8)/(57.3-5.8)</f>
        <v>0.4116504854368932</v>
      </c>
      <c r="AL1775">
        <v>37.200000000000003</v>
      </c>
      <c r="AM1775">
        <f>(AL1775-5.5)/(55.8-5.5)</f>
        <v>0.63021868787276347</v>
      </c>
      <c r="AN1775">
        <v>8.9</v>
      </c>
      <c r="AO1775">
        <f>(AN1775-1.2)/(66.3-1.2)</f>
        <v>0.11827956989247314</v>
      </c>
      <c r="AP1775">
        <v>0.20684220285555349</v>
      </c>
      <c r="AQ1775">
        <v>0.27294641201557562</v>
      </c>
      <c r="AR1775">
        <v>0.30565084368626</v>
      </c>
      <c r="AS1775">
        <v>0.21456054144261069</v>
      </c>
      <c r="AT1775" t="s">
        <v>104</v>
      </c>
      <c r="AU1775" t="s">
        <v>104</v>
      </c>
      <c r="AZ1775">
        <v>4.5270935999999998E-2</v>
      </c>
      <c r="BA1775" t="s">
        <v>67</v>
      </c>
      <c r="BB1775">
        <v>-0.34068965499999998</v>
      </c>
      <c r="BC1775" t="s">
        <v>74</v>
      </c>
    </row>
    <row r="1776" spans="1:55">
      <c r="A1776" s="1">
        <v>1774</v>
      </c>
      <c r="B1776" t="s">
        <v>1251</v>
      </c>
      <c r="C1776" t="s">
        <v>1252</v>
      </c>
      <c r="D1776">
        <v>1050</v>
      </c>
      <c r="E1776">
        <v>48</v>
      </c>
      <c r="F1776">
        <v>274549</v>
      </c>
      <c r="G1776">
        <v>32</v>
      </c>
      <c r="H1776">
        <v>11.95141850817158</v>
      </c>
      <c r="I1776">
        <v>1050</v>
      </c>
      <c r="J1776" t="s">
        <v>122</v>
      </c>
      <c r="K1776" t="s">
        <v>57</v>
      </c>
      <c r="L1776" t="s">
        <v>59</v>
      </c>
      <c r="M1776" t="s">
        <v>58</v>
      </c>
      <c r="N1776" t="s">
        <v>60</v>
      </c>
      <c r="O1776" t="s">
        <v>61</v>
      </c>
      <c r="P1776" t="s">
        <v>62</v>
      </c>
      <c r="Q1776" t="s">
        <v>63</v>
      </c>
      <c r="R1776" t="s">
        <v>64</v>
      </c>
      <c r="S1776" t="s">
        <v>65</v>
      </c>
      <c r="T1776">
        <v>184.48294000000001</v>
      </c>
      <c r="U1776">
        <f>(T1776-0.014129973)/(27755.404-0.014129973)</f>
        <v>6.6462337906558313E-3</v>
      </c>
      <c r="V1776">
        <v>0.19221336</v>
      </c>
      <c r="W1776">
        <f>(V1776-0.006104506)/(0.96359551-0.006104506)</f>
        <v>0.19437138649085417</v>
      </c>
      <c r="X1776">
        <v>0.55948675000000003</v>
      </c>
      <c r="Y1776">
        <f>(X1776-0.026912883)/(0.97887218-0.026912883)</f>
        <v>0.55945025031884321</v>
      </c>
      <c r="Z1776">
        <v>0.14563970000000001</v>
      </c>
      <c r="AA1776">
        <f>(Z1776-0)/(0.8541435-0)</f>
        <v>0.1705096391882629</v>
      </c>
      <c r="AB1776">
        <v>1.7857883000000001E-3</v>
      </c>
      <c r="AC1776">
        <f>(AB1776-0)/(0.90509456-0)</f>
        <v>1.9730405848423175E-3</v>
      </c>
      <c r="AD1776">
        <v>8.1321180000000007E-2</v>
      </c>
      <c r="AE1776" s="3">
        <f>(AD1776-0)/(0.42788053-0)</f>
        <v>0.19005580833509766</v>
      </c>
      <c r="AF1776">
        <v>3.2777126999999998E-4</v>
      </c>
      <c r="AG1776">
        <f>(AF1776-0)/(0.48863637-0)</f>
        <v>6.7078770661299734E-4</v>
      </c>
      <c r="AH1776">
        <v>27.4</v>
      </c>
      <c r="AI1776">
        <f>(AH1776-0)/(78.5-0)</f>
        <v>0.34904458598726112</v>
      </c>
      <c r="AJ1776">
        <v>27.4</v>
      </c>
      <c r="AK1776">
        <f>(AJ1776-5.8)/(57.3-5.8)</f>
        <v>0.4194174757281553</v>
      </c>
      <c r="AL1776">
        <v>32.1</v>
      </c>
      <c r="AM1776">
        <f>(AL1776-5.5)/(55.8-5.5)</f>
        <v>0.52882703777335993</v>
      </c>
      <c r="AN1776">
        <v>13.1</v>
      </c>
      <c r="AO1776">
        <f>(AN1776-1.2)/(66.3-1.2)</f>
        <v>0.18279569892473121</v>
      </c>
      <c r="AP1776">
        <v>0.2376266346179203</v>
      </c>
      <c r="AQ1776">
        <v>0.29615829468520771</v>
      </c>
      <c r="AR1776">
        <v>0.28684130219380699</v>
      </c>
      <c r="AS1776">
        <v>0.17937376850306491</v>
      </c>
      <c r="AT1776" t="s">
        <v>79</v>
      </c>
      <c r="AU1776" t="s">
        <v>72</v>
      </c>
      <c r="AV1776">
        <v>58</v>
      </c>
      <c r="AW1776">
        <v>0.44776119399999997</v>
      </c>
      <c r="AX1776">
        <v>0.72896000000000005</v>
      </c>
      <c r="AY1776">
        <f>(AX1776-0)/(1.01692-0)</f>
        <v>0.7168312158281871</v>
      </c>
      <c r="AZ1776">
        <v>0.15080264199999999</v>
      </c>
      <c r="BA1776" t="s">
        <v>67</v>
      </c>
      <c r="BB1776">
        <v>0.256046885</v>
      </c>
      <c r="BC1776" t="s">
        <v>67</v>
      </c>
    </row>
    <row r="1777" spans="1:55">
      <c r="A1777" s="1">
        <v>1775</v>
      </c>
      <c r="B1777" t="s">
        <v>1251</v>
      </c>
      <c r="C1777" t="s">
        <v>1253</v>
      </c>
      <c r="D1777">
        <v>15974</v>
      </c>
      <c r="E1777">
        <v>1202</v>
      </c>
      <c r="F1777">
        <v>905116</v>
      </c>
      <c r="G1777">
        <v>47</v>
      </c>
      <c r="H1777">
        <v>37.550141686317772</v>
      </c>
      <c r="I1777">
        <v>15974</v>
      </c>
      <c r="J1777" t="s">
        <v>79</v>
      </c>
      <c r="K1777" t="s">
        <v>57</v>
      </c>
      <c r="L1777" t="s">
        <v>59</v>
      </c>
      <c r="M1777" t="s">
        <v>117</v>
      </c>
      <c r="N1777" t="s">
        <v>60</v>
      </c>
      <c r="O1777" t="s">
        <v>61</v>
      </c>
      <c r="P1777" t="s">
        <v>62</v>
      </c>
      <c r="Q1777" t="s">
        <v>63</v>
      </c>
      <c r="R1777" t="s">
        <v>69</v>
      </c>
      <c r="S1777" t="s">
        <v>64</v>
      </c>
      <c r="T1777">
        <v>1553.6157000000001</v>
      </c>
      <c r="U1777">
        <f>(T1777-0.014129973)/(27755.404-0.014129973)</f>
        <v>5.5974770208676902E-2</v>
      </c>
      <c r="V1777">
        <v>0.20578803000000001</v>
      </c>
      <c r="W1777">
        <f>(V1777-0.006104506)/(0.96359551-0.006104506)</f>
        <v>0.20854872073555272</v>
      </c>
      <c r="X1777">
        <v>0.55659062000000004</v>
      </c>
      <c r="Y1777">
        <f>(X1777-0.026912883)/(0.97887218-0.026912883)</f>
        <v>0.55640796688390359</v>
      </c>
      <c r="Z1777">
        <v>5.5067193E-2</v>
      </c>
      <c r="AA1777">
        <f>(Z1777-0)/(0.8541435-0)</f>
        <v>6.4470657448075175E-2</v>
      </c>
      <c r="AB1777">
        <v>9.3200325999999998E-4</v>
      </c>
      <c r="AC1777">
        <f>(AB1777-0)/(0.90509456-0)</f>
        <v>1.0297302637638215E-3</v>
      </c>
      <c r="AD1777">
        <v>0.16686274000000001</v>
      </c>
      <c r="AE1777" s="3">
        <f>(AD1777-0)/(0.42788053-0)</f>
        <v>0.38997507084512589</v>
      </c>
      <c r="AF1777">
        <v>2.1458493999999999E-4</v>
      </c>
      <c r="AG1777">
        <f>(AF1777-0)/(0.48863637-0)</f>
        <v>4.3915056916455069E-4</v>
      </c>
      <c r="AH1777">
        <v>48.3</v>
      </c>
      <c r="AI1777">
        <f>(AH1777-0)/(78.5-0)</f>
        <v>0.61528662420382163</v>
      </c>
      <c r="AJ1777">
        <v>20.5</v>
      </c>
      <c r="AK1777">
        <f>(AJ1777-5.8)/(57.3-5.8)</f>
        <v>0.28543689320388349</v>
      </c>
      <c r="AL1777">
        <v>23.5</v>
      </c>
      <c r="AM1777">
        <f>(AL1777-5.5)/(55.8-5.5)</f>
        <v>0.35785288270377735</v>
      </c>
      <c r="AN1777">
        <v>7.8</v>
      </c>
      <c r="AO1777">
        <f>(AN1777-1.2)/(66.3-1.2)</f>
        <v>0.10138248847926268</v>
      </c>
      <c r="AP1777">
        <v>0.2346897379287963</v>
      </c>
      <c r="AQ1777">
        <v>0.30649882778971121</v>
      </c>
      <c r="AR1777">
        <v>0.28683814957317888</v>
      </c>
      <c r="AS1777">
        <v>0.17197328470831391</v>
      </c>
      <c r="AT1777" t="s">
        <v>79</v>
      </c>
      <c r="AU1777" t="s">
        <v>72</v>
      </c>
      <c r="AV1777">
        <v>57</v>
      </c>
      <c r="AW1777">
        <v>0.43283582100000001</v>
      </c>
      <c r="AX1777">
        <v>0.91264000000000001</v>
      </c>
      <c r="AY1777">
        <f>(AX1777-0)/(1.01692-0)</f>
        <v>0.89745506037839751</v>
      </c>
      <c r="AZ1777">
        <v>-8.1347899000000001E-2</v>
      </c>
      <c r="BA1777" t="s">
        <v>74</v>
      </c>
      <c r="BB1777">
        <v>-8.0726219000000002E-2</v>
      </c>
      <c r="BC1777" t="s">
        <v>74</v>
      </c>
    </row>
    <row r="1778" spans="1:55">
      <c r="A1778" s="1">
        <v>1776</v>
      </c>
      <c r="B1778" t="s">
        <v>1251</v>
      </c>
      <c r="C1778" t="s">
        <v>1254</v>
      </c>
      <c r="D1778">
        <v>2879</v>
      </c>
      <c r="E1778">
        <v>146</v>
      </c>
      <c r="F1778">
        <v>448734</v>
      </c>
      <c r="G1778">
        <v>39</v>
      </c>
      <c r="H1778">
        <v>16.45084010137694</v>
      </c>
      <c r="I1778">
        <v>2879</v>
      </c>
      <c r="J1778" t="s">
        <v>79</v>
      </c>
      <c r="K1778" t="s">
        <v>57</v>
      </c>
      <c r="L1778" t="s">
        <v>58</v>
      </c>
      <c r="M1778" t="s">
        <v>59</v>
      </c>
      <c r="N1778" t="s">
        <v>60</v>
      </c>
      <c r="O1778" t="s">
        <v>61</v>
      </c>
      <c r="P1778" t="s">
        <v>62</v>
      </c>
      <c r="Q1778" t="s">
        <v>63</v>
      </c>
      <c r="R1778" t="s">
        <v>69</v>
      </c>
      <c r="S1778" t="s">
        <v>64</v>
      </c>
      <c r="T1778">
        <v>215.13588999999999</v>
      </c>
      <c r="U1778">
        <f>(T1778-0.014129973)/(27755.404-0.014129973)</f>
        <v>7.750630095068837E-3</v>
      </c>
      <c r="V1778">
        <v>8.3301149000000005E-2</v>
      </c>
      <c r="W1778">
        <f>(V1778-0.006104506)/(0.96359551-0.006104506)</f>
        <v>8.0623883334156127E-2</v>
      </c>
      <c r="X1778">
        <v>0.67028898000000003</v>
      </c>
      <c r="Y1778">
        <f>(X1778-0.026912883)/(0.97887218-0.026912883)</f>
        <v>0.6758441238270716</v>
      </c>
      <c r="Z1778">
        <v>0.1674802</v>
      </c>
      <c r="AA1778">
        <f>(Z1778-0)/(0.8541435-0)</f>
        <v>0.19607969855182414</v>
      </c>
      <c r="AB1778">
        <v>1.6816948999999999E-3</v>
      </c>
      <c r="AC1778">
        <f>(AB1778-0)/(0.90509456-0)</f>
        <v>1.8580322701309793E-3</v>
      </c>
      <c r="AD1778">
        <v>5.2453615000000002E-2</v>
      </c>
      <c r="AE1778" s="3">
        <f>(AD1778-0)/(0.42788053-0)</f>
        <v>0.12258939428723248</v>
      </c>
      <c r="AF1778">
        <v>5.7927542000000003E-4</v>
      </c>
      <c r="AG1778">
        <f>(AF1778-0)/(0.48863637-0)</f>
        <v>1.185493867351708E-3</v>
      </c>
      <c r="AH1778">
        <v>37.5</v>
      </c>
      <c r="AI1778">
        <f>(AH1778-0)/(78.5-0)</f>
        <v>0.47770700636942676</v>
      </c>
      <c r="AJ1778">
        <v>27.8</v>
      </c>
      <c r="AK1778">
        <f>(AJ1778-5.8)/(57.3-5.8)</f>
        <v>0.42718446601941745</v>
      </c>
      <c r="AL1778">
        <v>28.3</v>
      </c>
      <c r="AM1778">
        <f>(AL1778-5.5)/(55.8-5.5)</f>
        <v>0.45328031809145131</v>
      </c>
      <c r="AN1778">
        <v>6.4</v>
      </c>
      <c r="AO1778">
        <f>(AN1778-1.2)/(66.3-1.2)</f>
        <v>7.9877112135176662E-2</v>
      </c>
      <c r="AP1778">
        <v>0.22948736371311049</v>
      </c>
      <c r="AQ1778">
        <v>0.3112976667325274</v>
      </c>
      <c r="AR1778">
        <v>0.2899206078350367</v>
      </c>
      <c r="AS1778">
        <v>0.1692943617193253</v>
      </c>
      <c r="AT1778" t="s">
        <v>79</v>
      </c>
      <c r="AU1778" t="s">
        <v>72</v>
      </c>
      <c r="AV1778">
        <v>58</v>
      </c>
      <c r="AW1778">
        <v>0.44776119399999997</v>
      </c>
      <c r="AX1778">
        <v>0.71887999999999996</v>
      </c>
      <c r="AY1778">
        <f>(AX1778-0)/(1.01692-0)</f>
        <v>0.70691893167604136</v>
      </c>
      <c r="AZ1778">
        <v>7.0280376000000006E-2</v>
      </c>
      <c r="BA1778" t="s">
        <v>67</v>
      </c>
      <c r="BB1778">
        <v>0.17088624999999999</v>
      </c>
      <c r="BC1778" t="s">
        <v>67</v>
      </c>
    </row>
    <row r="1779" spans="1:55">
      <c r="A1779" s="1">
        <v>1777</v>
      </c>
      <c r="B1779" t="s">
        <v>1251</v>
      </c>
      <c r="C1779" t="s">
        <v>444</v>
      </c>
      <c r="D1779">
        <v>3773</v>
      </c>
      <c r="E1779">
        <v>161</v>
      </c>
      <c r="F1779">
        <v>513657</v>
      </c>
      <c r="G1779">
        <v>39</v>
      </c>
      <c r="H1779">
        <v>18.834278466679081</v>
      </c>
      <c r="I1779">
        <v>3773</v>
      </c>
      <c r="J1779" t="s">
        <v>79</v>
      </c>
      <c r="K1779" t="s">
        <v>57</v>
      </c>
      <c r="L1779" t="s">
        <v>58</v>
      </c>
      <c r="M1779" t="s">
        <v>59</v>
      </c>
      <c r="N1779" t="s">
        <v>60</v>
      </c>
      <c r="O1779" t="s">
        <v>61</v>
      </c>
      <c r="P1779" t="s">
        <v>62</v>
      </c>
      <c r="Q1779" t="s">
        <v>63</v>
      </c>
      <c r="R1779" t="s">
        <v>69</v>
      </c>
      <c r="S1779" t="s">
        <v>64</v>
      </c>
      <c r="T1779">
        <v>884.49719000000005</v>
      </c>
      <c r="U1779">
        <f>(T1779-0.014129973)/(27755.404-0.014129973)</f>
        <v>3.1867073896956928E-2</v>
      </c>
      <c r="V1779">
        <v>0.17242515</v>
      </c>
      <c r="W1779">
        <f>(V1779-0.006104506)/(0.96359551-0.006104506)</f>
        <v>0.1737046544616935</v>
      </c>
      <c r="X1779">
        <v>0.56267082999999996</v>
      </c>
      <c r="Y1779">
        <f>(X1779-0.026912883)/(0.97887218-0.026912883)</f>
        <v>0.56279501517384733</v>
      </c>
      <c r="Z1779">
        <v>0.18616859999999999</v>
      </c>
      <c r="AA1779">
        <f>(Z1779-0)/(0.8541435-0)</f>
        <v>0.21795939441089232</v>
      </c>
      <c r="AB1779">
        <v>1.684159E-3</v>
      </c>
      <c r="AC1779">
        <f>(AB1779-0)/(0.90509456-0)</f>
        <v>1.8607547481005742E-3</v>
      </c>
      <c r="AD1779">
        <v>5.8618199000000003E-2</v>
      </c>
      <c r="AE1779" s="3">
        <f>(AD1779-0)/(0.42788053-0)</f>
        <v>0.13699664950868412</v>
      </c>
      <c r="AF1779">
        <v>2.9186832E-4</v>
      </c>
      <c r="AG1779">
        <f>(AF1779-0)/(0.48863637-0)</f>
        <v>5.9731190291872872E-4</v>
      </c>
      <c r="AH1779">
        <v>31.8</v>
      </c>
      <c r="AI1779">
        <f>(AH1779-0)/(78.5-0)</f>
        <v>0.40509554140127391</v>
      </c>
      <c r="AJ1779">
        <v>26.6</v>
      </c>
      <c r="AK1779">
        <f>(AJ1779-5.8)/(57.3-5.8)</f>
        <v>0.4038834951456311</v>
      </c>
      <c r="AL1779">
        <v>30.1</v>
      </c>
      <c r="AM1779">
        <f>(AL1779-5.5)/(55.8-5.5)</f>
        <v>0.48906560636182911</v>
      </c>
      <c r="AN1779">
        <v>11.6</v>
      </c>
      <c r="AO1779">
        <f>(AN1779-1.2)/(66.3-1.2)</f>
        <v>0.15975422427035332</v>
      </c>
      <c r="AP1779">
        <v>0.24949218857848299</v>
      </c>
      <c r="AQ1779">
        <v>0.32563629264136879</v>
      </c>
      <c r="AR1779">
        <v>0.26827233680025558</v>
      </c>
      <c r="AS1779">
        <v>0.15659918197989259</v>
      </c>
      <c r="AT1779" t="s">
        <v>79</v>
      </c>
      <c r="AU1779" t="s">
        <v>72</v>
      </c>
      <c r="AV1779">
        <v>58</v>
      </c>
      <c r="AW1779">
        <v>0.44776119399999997</v>
      </c>
      <c r="AX1779">
        <v>0.77527999999999997</v>
      </c>
      <c r="AY1779">
        <f>(AX1779-0)/(1.01692-0)</f>
        <v>0.76238052157495173</v>
      </c>
      <c r="AZ1779">
        <v>5.4896313000000002E-2</v>
      </c>
      <c r="BA1779" t="s">
        <v>67</v>
      </c>
      <c r="BB1779">
        <v>4.3663594E-2</v>
      </c>
      <c r="BC1779" t="s">
        <v>67</v>
      </c>
    </row>
    <row r="1780" spans="1:55">
      <c r="A1780" s="1">
        <v>1778</v>
      </c>
      <c r="B1780" t="s">
        <v>1251</v>
      </c>
      <c r="C1780" t="s">
        <v>1255</v>
      </c>
      <c r="D1780">
        <v>337</v>
      </c>
      <c r="E1780">
        <v>23</v>
      </c>
      <c r="F1780">
        <v>97265</v>
      </c>
      <c r="G1780">
        <v>31</v>
      </c>
      <c r="H1780">
        <v>11.17664909467484</v>
      </c>
      <c r="I1780">
        <v>337</v>
      </c>
      <c r="J1780" t="s">
        <v>122</v>
      </c>
      <c r="K1780" t="s">
        <v>57</v>
      </c>
      <c r="L1780" t="s">
        <v>59</v>
      </c>
      <c r="M1780" t="s">
        <v>58</v>
      </c>
      <c r="N1780" t="s">
        <v>61</v>
      </c>
      <c r="O1780" t="s">
        <v>63</v>
      </c>
      <c r="P1780" t="s">
        <v>60</v>
      </c>
      <c r="Q1780" t="s">
        <v>62</v>
      </c>
      <c r="R1780" t="s">
        <v>64</v>
      </c>
      <c r="S1780" t="s">
        <v>69</v>
      </c>
      <c r="T1780">
        <v>142.09338</v>
      </c>
      <c r="U1780">
        <f>(T1780-0.014129973)/(27755.404-0.014129973)</f>
        <v>5.1189787170106069E-3</v>
      </c>
      <c r="V1780">
        <v>7.8867762999999994E-2</v>
      </c>
      <c r="W1780">
        <f>(V1780-0.006104506)/(0.96359551-0.006104506)</f>
        <v>7.5993671685713304E-2</v>
      </c>
      <c r="X1780">
        <v>0.85206353999999995</v>
      </c>
      <c r="Y1780">
        <f>(X1780-0.026912883)/(0.97887218-0.026912883)</f>
        <v>0.86679195171513734</v>
      </c>
      <c r="Z1780">
        <v>4.1054449999999999E-2</v>
      </c>
      <c r="AA1780">
        <f>(Z1780-0)/(0.8541435-0)</f>
        <v>4.8065049959403777E-2</v>
      </c>
      <c r="AB1780">
        <v>1.7070009000000001E-3</v>
      </c>
      <c r="AC1780">
        <f>(AB1780-0)/(0.90509456-0)</f>
        <v>1.8859917796876385E-3</v>
      </c>
      <c r="AD1780">
        <v>9.5181502000000005E-3</v>
      </c>
      <c r="AE1780" s="3">
        <f>(AD1780-0)/(0.42788053-0)</f>
        <v>2.2244878027051152E-2</v>
      </c>
      <c r="AF1780">
        <v>5.0777872000000001E-4</v>
      </c>
      <c r="AG1780">
        <f>(AF1780-0)/(0.48863637-0)</f>
        <v>1.0391750413502785E-3</v>
      </c>
      <c r="AH1780">
        <v>31.5</v>
      </c>
      <c r="AI1780">
        <f>(AH1780-0)/(78.5-0)</f>
        <v>0.40127388535031849</v>
      </c>
      <c r="AJ1780">
        <v>27.2</v>
      </c>
      <c r="AK1780">
        <f>(AJ1780-5.8)/(57.3-5.8)</f>
        <v>0.41553398058252422</v>
      </c>
      <c r="AL1780">
        <v>32.6</v>
      </c>
      <c r="AM1780">
        <f>(AL1780-5.5)/(55.8-5.5)</f>
        <v>0.53876739562624265</v>
      </c>
      <c r="AN1780">
        <v>8.8000000000000007</v>
      </c>
      <c r="AO1780">
        <f>(AN1780-1.2)/(66.3-1.2)</f>
        <v>0.11674347158218128</v>
      </c>
      <c r="AP1780">
        <v>0.19470613656006919</v>
      </c>
      <c r="AQ1780">
        <v>0.25155574762316341</v>
      </c>
      <c r="AR1780">
        <v>0.28811581676750209</v>
      </c>
      <c r="AS1780">
        <v>0.26562229904926538</v>
      </c>
      <c r="AT1780" t="s">
        <v>79</v>
      </c>
      <c r="AU1780" t="s">
        <v>72</v>
      </c>
      <c r="AV1780">
        <v>61</v>
      </c>
      <c r="AW1780">
        <v>0.49253731299999998</v>
      </c>
      <c r="AX1780">
        <v>0.52200000000000002</v>
      </c>
      <c r="AY1780">
        <f>(AX1780-0)/(1.01692-0)</f>
        <v>0.51331471502183057</v>
      </c>
      <c r="AZ1780">
        <v>-1.9170392000000001E-2</v>
      </c>
      <c r="BA1780" t="s">
        <v>74</v>
      </c>
      <c r="BB1780">
        <v>5.1003039999999999E-2</v>
      </c>
      <c r="BC1780" t="s">
        <v>67</v>
      </c>
    </row>
    <row r="1781" spans="1:55">
      <c r="A1781" s="1">
        <v>1779</v>
      </c>
      <c r="B1781" t="s">
        <v>1251</v>
      </c>
      <c r="C1781" t="s">
        <v>587</v>
      </c>
      <c r="D1781">
        <v>809</v>
      </c>
      <c r="E1781">
        <v>16</v>
      </c>
      <c r="F1781">
        <v>156898</v>
      </c>
      <c r="G1781">
        <v>29</v>
      </c>
      <c r="H1781">
        <v>17.780055656629099</v>
      </c>
      <c r="I1781">
        <v>809</v>
      </c>
      <c r="J1781" t="s">
        <v>102</v>
      </c>
      <c r="K1781" t="s">
        <v>57</v>
      </c>
      <c r="L1781" t="s">
        <v>59</v>
      </c>
      <c r="M1781" t="s">
        <v>58</v>
      </c>
      <c r="N1781" t="s">
        <v>60</v>
      </c>
      <c r="O1781" t="s">
        <v>62</v>
      </c>
      <c r="P1781" t="s">
        <v>61</v>
      </c>
      <c r="Q1781" t="s">
        <v>63</v>
      </c>
      <c r="R1781" t="s">
        <v>64</v>
      </c>
      <c r="S1781" t="s">
        <v>65</v>
      </c>
      <c r="T1781">
        <v>120.59444000000001</v>
      </c>
      <c r="U1781">
        <f>(T1781-0.014129973)/(27755.404-0.014129973)</f>
        <v>4.3443925879497192E-3</v>
      </c>
      <c r="V1781">
        <v>0.31413773</v>
      </c>
      <c r="W1781">
        <f>(V1781-0.006104506)/(0.96359551-0.006104506)</f>
        <v>0.32170873952148382</v>
      </c>
      <c r="X1781">
        <v>0.45877382</v>
      </c>
      <c r="Y1781">
        <f>(X1781-0.026912883)/(0.97887218-0.026912883)</f>
        <v>0.45365483415201108</v>
      </c>
      <c r="Z1781">
        <v>0.18615371999999999</v>
      </c>
      <c r="AA1781">
        <f>(Z1781-0)/(0.8541435-0)</f>
        <v>0.21794197345059702</v>
      </c>
      <c r="AB1781">
        <v>6.5310121999999993E-3</v>
      </c>
      <c r="AC1781">
        <f>(AB1781-0)/(0.90509456-0)</f>
        <v>7.2158341112999276E-3</v>
      </c>
      <c r="AD1781">
        <v>1.3333598E-2</v>
      </c>
      <c r="AE1781" s="3">
        <f>(AD1781-0)/(0.42788053-0)</f>
        <v>3.1161964766193033E-2</v>
      </c>
      <c r="AF1781">
        <v>2.7157355000000002E-4</v>
      </c>
      <c r="AG1781">
        <f>(AF1781-0)/(0.48863637-0)</f>
        <v>5.5577842066893224E-4</v>
      </c>
      <c r="AH1781">
        <v>14.7</v>
      </c>
      <c r="AI1781">
        <f>(AH1781-0)/(78.5-0)</f>
        <v>0.18726114649681527</v>
      </c>
      <c r="AJ1781">
        <v>24.7</v>
      </c>
      <c r="AK1781">
        <f>(AJ1781-5.8)/(57.3-5.8)</f>
        <v>0.36699029126213589</v>
      </c>
      <c r="AL1781">
        <v>38.5</v>
      </c>
      <c r="AM1781">
        <f>(AL1781-5.5)/(55.8-5.5)</f>
        <v>0.6560636182902585</v>
      </c>
      <c r="AN1781">
        <v>22.1</v>
      </c>
      <c r="AO1781">
        <f>(AN1781-1.2)/(66.3-1.2)</f>
        <v>0.32104454685099854</v>
      </c>
      <c r="AP1781">
        <v>0.26143258352542198</v>
      </c>
      <c r="AQ1781">
        <v>0.33169726836764429</v>
      </c>
      <c r="AR1781">
        <v>0.25417295922422711</v>
      </c>
      <c r="AS1781">
        <v>0.15269718888270681</v>
      </c>
      <c r="AT1781" t="s">
        <v>79</v>
      </c>
      <c r="AU1781" t="s">
        <v>72</v>
      </c>
      <c r="AV1781">
        <v>63</v>
      </c>
      <c r="AW1781">
        <v>0.52238806000000004</v>
      </c>
      <c r="AX1781">
        <v>0.37391999999999997</v>
      </c>
      <c r="AY1781">
        <f>(AX1781-0)/(1.01692-0)</f>
        <v>0.36769854069149976</v>
      </c>
      <c r="AZ1781">
        <v>0.17912409300000001</v>
      </c>
      <c r="BA1781" t="s">
        <v>67</v>
      </c>
      <c r="BB1781">
        <v>0.27636392300000001</v>
      </c>
      <c r="BC1781" t="s">
        <v>67</v>
      </c>
    </row>
    <row r="1782" spans="1:55">
      <c r="A1782" s="1">
        <v>1780</v>
      </c>
      <c r="B1782" t="s">
        <v>1251</v>
      </c>
      <c r="C1782" t="s">
        <v>943</v>
      </c>
      <c r="D1782">
        <v>14248</v>
      </c>
      <c r="E1782">
        <v>1265</v>
      </c>
      <c r="F1782">
        <v>783969</v>
      </c>
      <c r="G1782">
        <v>44</v>
      </c>
      <c r="H1782">
        <v>41.304972749966112</v>
      </c>
      <c r="I1782">
        <v>14248</v>
      </c>
      <c r="J1782" t="s">
        <v>79</v>
      </c>
      <c r="K1782" t="s">
        <v>58</v>
      </c>
      <c r="L1782" t="s">
        <v>57</v>
      </c>
      <c r="M1782" t="s">
        <v>59</v>
      </c>
      <c r="N1782" t="s">
        <v>60</v>
      </c>
      <c r="O1782" t="s">
        <v>61</v>
      </c>
      <c r="P1782" t="s">
        <v>62</v>
      </c>
      <c r="Q1782" t="s">
        <v>63</v>
      </c>
      <c r="R1782" t="s">
        <v>69</v>
      </c>
      <c r="S1782" t="s">
        <v>64</v>
      </c>
      <c r="T1782">
        <v>2449.085</v>
      </c>
      <c r="U1782">
        <f>(T1782-0.014129973)/(27755.404-0.014129973)</f>
        <v>8.823766776455004E-2</v>
      </c>
      <c r="V1782">
        <v>0.23546483000000001</v>
      </c>
      <c r="W1782">
        <f>(V1782-0.006104506)/(0.96359551-0.006104506)</f>
        <v>0.23954305893405553</v>
      </c>
      <c r="X1782">
        <v>0.30519888000000001</v>
      </c>
      <c r="Y1782">
        <f>(X1782-0.026912883)/(0.97887218-0.026912883)</f>
        <v>0.29232972237047233</v>
      </c>
      <c r="Z1782">
        <v>0.38628000000000001</v>
      </c>
      <c r="AA1782">
        <f>(Z1782-0)/(0.8541435-0)</f>
        <v>0.45224250960172385</v>
      </c>
      <c r="AB1782">
        <v>1.8930513000000001E-3</v>
      </c>
      <c r="AC1782">
        <f>(AB1782-0)/(0.90509456-0)</f>
        <v>2.0915508540897652E-3</v>
      </c>
      <c r="AD1782">
        <v>5.5932540000000003E-2</v>
      </c>
      <c r="AE1782" s="3">
        <f>(AD1782-0)/(0.42788053-0)</f>
        <v>0.13071999326540987</v>
      </c>
      <c r="AF1782">
        <v>3.7635962000000001E-4</v>
      </c>
      <c r="AG1782">
        <f>(AF1782-0)/(0.48863637-0)</f>
        <v>7.7022432857382279E-4</v>
      </c>
      <c r="AH1782">
        <v>34.799999999999997</v>
      </c>
      <c r="AI1782">
        <f>(AH1782-0)/(78.5-0)</f>
        <v>0.44331210191082798</v>
      </c>
      <c r="AJ1782">
        <v>22.8</v>
      </c>
      <c r="AK1782">
        <f>(AJ1782-5.8)/(57.3-5.8)</f>
        <v>0.3300970873786408</v>
      </c>
      <c r="AL1782">
        <v>28.1</v>
      </c>
      <c r="AM1782">
        <f>(AL1782-5.5)/(55.8-5.5)</f>
        <v>0.44930417495029829</v>
      </c>
      <c r="AN1782">
        <v>14.3</v>
      </c>
      <c r="AO1782">
        <f>(AN1782-1.2)/(66.3-1.2)</f>
        <v>0.20122887864823352</v>
      </c>
      <c r="AP1782">
        <v>0.26038083591846117</v>
      </c>
      <c r="AQ1782">
        <v>0.34181580385287219</v>
      </c>
      <c r="AR1782">
        <v>0.26209883628606828</v>
      </c>
      <c r="AS1782">
        <v>0.13570452394259819</v>
      </c>
      <c r="AT1782" t="s">
        <v>79</v>
      </c>
      <c r="AU1782" t="s">
        <v>72</v>
      </c>
      <c r="AV1782">
        <v>58</v>
      </c>
      <c r="AW1782">
        <v>0.44776119399999997</v>
      </c>
      <c r="AX1782">
        <v>0.86899999999999999</v>
      </c>
      <c r="AY1782">
        <f>(AX1782-0)/(1.01692-0)</f>
        <v>0.85454116351335396</v>
      </c>
      <c r="AZ1782">
        <v>-6.4900013000000006E-2</v>
      </c>
      <c r="BA1782" t="s">
        <v>74</v>
      </c>
      <c r="BB1782">
        <v>-8.1441595000000006E-2</v>
      </c>
      <c r="BC1782" t="s">
        <v>74</v>
      </c>
    </row>
    <row r="1783" spans="1:55">
      <c r="A1783" s="1">
        <v>1781</v>
      </c>
      <c r="B1783" t="s">
        <v>1251</v>
      </c>
      <c r="C1783" t="s">
        <v>1256</v>
      </c>
      <c r="D1783">
        <v>1334</v>
      </c>
      <c r="E1783">
        <v>50</v>
      </c>
      <c r="F1783">
        <v>288288</v>
      </c>
      <c r="G1783">
        <v>36</v>
      </c>
      <c r="H1783">
        <v>12.85365868699202</v>
      </c>
      <c r="I1783">
        <v>1334</v>
      </c>
      <c r="J1783" t="s">
        <v>79</v>
      </c>
      <c r="K1783" t="s">
        <v>57</v>
      </c>
      <c r="L1783" t="s">
        <v>58</v>
      </c>
      <c r="M1783" t="s">
        <v>59</v>
      </c>
      <c r="N1783" t="s">
        <v>60</v>
      </c>
      <c r="O1783" t="s">
        <v>61</v>
      </c>
      <c r="P1783" t="s">
        <v>62</v>
      </c>
      <c r="Q1783" t="s">
        <v>63</v>
      </c>
      <c r="R1783" t="s">
        <v>64</v>
      </c>
      <c r="S1783" t="s">
        <v>69</v>
      </c>
      <c r="T1783">
        <v>349.4500700000001</v>
      </c>
      <c r="U1783">
        <f>(T1783-0.014129973)/(27755.404-0.014129973)</f>
        <v>1.2589840807977818E-2</v>
      </c>
      <c r="V1783">
        <v>6.396187099999999E-2</v>
      </c>
      <c r="W1783">
        <f>(V1783-0.006104506)/(0.96359551-0.006104506)</f>
        <v>6.0426014195742762E-2</v>
      </c>
      <c r="X1783">
        <v>0.78131348</v>
      </c>
      <c r="Y1783">
        <f>(X1783-0.026912883)/(0.97887218-0.026912883)</f>
        <v>0.7924714842088465</v>
      </c>
      <c r="Z1783">
        <v>0.10365534999999999</v>
      </c>
      <c r="AA1783">
        <f>(Z1783-0)/(0.8541435-0)</f>
        <v>0.12135589628674807</v>
      </c>
      <c r="AB1783">
        <v>1.4172569000000001E-3</v>
      </c>
      <c r="AC1783">
        <f>(AB1783-0)/(0.90509456-0)</f>
        <v>1.5658661123761478E-3</v>
      </c>
      <c r="AD1783">
        <v>3.0369790000000001E-2</v>
      </c>
      <c r="AE1783" s="3">
        <f>(AD1783-0)/(0.42788053-0)</f>
        <v>7.0977265546530013E-2</v>
      </c>
      <c r="AF1783">
        <v>3.1914018000000002E-4</v>
      </c>
      <c r="AG1783">
        <f>(AF1783-0)/(0.48863637-0)</f>
        <v>6.531240807965237E-4</v>
      </c>
      <c r="AH1783">
        <v>31.9</v>
      </c>
      <c r="AI1783">
        <f>(AH1783-0)/(78.5-0)</f>
        <v>0.40636942675159232</v>
      </c>
      <c r="AJ1783">
        <v>28</v>
      </c>
      <c r="AK1783">
        <f>(AJ1783-5.8)/(57.3-5.8)</f>
        <v>0.43106796116504853</v>
      </c>
      <c r="AL1783">
        <v>33</v>
      </c>
      <c r="AM1783">
        <f>(AL1783-5.5)/(55.8-5.5)</f>
        <v>0.54671968190854869</v>
      </c>
      <c r="AN1783">
        <v>7.1</v>
      </c>
      <c r="AO1783">
        <f>(AN1783-1.2)/(66.3-1.2)</f>
        <v>9.0629800307219663E-2</v>
      </c>
      <c r="AP1783">
        <v>0.242090127930599</v>
      </c>
      <c r="AQ1783">
        <v>0.31243823093394829</v>
      </c>
      <c r="AR1783">
        <v>0.28718497776313617</v>
      </c>
      <c r="AS1783">
        <v>0.15828666337231651</v>
      </c>
      <c r="AT1783" t="s">
        <v>79</v>
      </c>
      <c r="AU1783" t="s">
        <v>72</v>
      </c>
      <c r="AV1783">
        <v>59</v>
      </c>
      <c r="AW1783">
        <v>0.46268656699999999</v>
      </c>
      <c r="AX1783">
        <v>0.70440000000000003</v>
      </c>
      <c r="AY1783">
        <f>(AX1783-0)/(1.01692-0)</f>
        <v>0.69267985682256228</v>
      </c>
      <c r="AZ1783">
        <v>2.0070812E-2</v>
      </c>
      <c r="BA1783" t="s">
        <v>67</v>
      </c>
      <c r="BB1783">
        <v>0.128104527</v>
      </c>
      <c r="BC1783" t="s">
        <v>67</v>
      </c>
    </row>
    <row r="1784" spans="1:55">
      <c r="A1784" s="1">
        <v>1782</v>
      </c>
      <c r="B1784" t="s">
        <v>1251</v>
      </c>
      <c r="C1784" t="s">
        <v>1257</v>
      </c>
      <c r="D1784">
        <v>15401</v>
      </c>
      <c r="E1784">
        <v>834</v>
      </c>
      <c r="F1784">
        <v>634266</v>
      </c>
      <c r="G1784">
        <v>44</v>
      </c>
      <c r="H1784">
        <v>55.185478533096102</v>
      </c>
      <c r="I1784">
        <v>15401</v>
      </c>
      <c r="J1784" t="s">
        <v>79</v>
      </c>
      <c r="K1784" t="s">
        <v>59</v>
      </c>
      <c r="L1784" t="s">
        <v>57</v>
      </c>
      <c r="M1784" t="s">
        <v>117</v>
      </c>
      <c r="N1784" t="s">
        <v>60</v>
      </c>
      <c r="O1784" t="s">
        <v>61</v>
      </c>
      <c r="P1784" t="s">
        <v>62</v>
      </c>
      <c r="Q1784" t="s">
        <v>63</v>
      </c>
      <c r="R1784" t="s">
        <v>69</v>
      </c>
      <c r="S1784" t="s">
        <v>64</v>
      </c>
      <c r="T1784">
        <v>5651.1641</v>
      </c>
      <c r="U1784">
        <f>(T1784-0.014129973)/(27755.404-0.014129973)</f>
        <v>0.20360549776062295</v>
      </c>
      <c r="V1784">
        <v>0.42904118000000002</v>
      </c>
      <c r="W1784">
        <f>(V1784-0.006104506)/(0.96359551-0.006104506)</f>
        <v>0.44171347013511997</v>
      </c>
      <c r="X1784">
        <v>0.28771517000000002</v>
      </c>
      <c r="Y1784">
        <f>(X1784-0.026912883)/(0.97887218-0.026912883)</f>
        <v>0.27396369552972605</v>
      </c>
      <c r="Z1784">
        <v>0.10698147</v>
      </c>
      <c r="AA1784">
        <f>(Z1784-0)/(0.8541435-0)</f>
        <v>0.12524999604867332</v>
      </c>
      <c r="AB1784">
        <v>1.4377401000000001E-3</v>
      </c>
      <c r="AC1784">
        <f>(AB1784-0)/(0.90509456-0)</f>
        <v>1.588497117914398E-3</v>
      </c>
      <c r="AD1784">
        <v>0.16040120999999999</v>
      </c>
      <c r="AE1784" s="3">
        <f>(AD1784-0)/(0.42788053-0)</f>
        <v>0.3748738228402213</v>
      </c>
      <c r="AF1784">
        <v>5.5616284999999998E-4</v>
      </c>
      <c r="AG1784">
        <f>(AF1784-0)/(0.48863637-0)</f>
        <v>1.1381937247118958E-3</v>
      </c>
      <c r="AH1784">
        <v>40.9</v>
      </c>
      <c r="AI1784">
        <f>(AH1784-0)/(78.5-0)</f>
        <v>0.52101910828025477</v>
      </c>
      <c r="AJ1784">
        <v>17.600000000000001</v>
      </c>
      <c r="AK1784">
        <f>(AJ1784-5.8)/(57.3-5.8)</f>
        <v>0.22912621359223304</v>
      </c>
      <c r="AL1784">
        <v>25.7</v>
      </c>
      <c r="AM1784">
        <f>(AL1784-5.5)/(55.8-5.5)</f>
        <v>0.40159045725646125</v>
      </c>
      <c r="AN1784">
        <v>15.8</v>
      </c>
      <c r="AO1784">
        <f>(AN1784-1.2)/(66.3-1.2)</f>
        <v>0.22427035330261141</v>
      </c>
      <c r="AP1784">
        <v>0.22342214681811251</v>
      </c>
      <c r="AQ1784">
        <v>0.43002924292334571</v>
      </c>
      <c r="AR1784">
        <v>0.2283344254438579</v>
      </c>
      <c r="AS1784">
        <v>0.1182141848146839</v>
      </c>
      <c r="AT1784" t="s">
        <v>79</v>
      </c>
      <c r="AU1784" t="s">
        <v>72</v>
      </c>
      <c r="AV1784">
        <v>57</v>
      </c>
      <c r="AW1784">
        <v>0.43283582100000001</v>
      </c>
      <c r="AX1784">
        <v>0.93371999999999999</v>
      </c>
      <c r="AY1784">
        <f>(AX1784-0)/(1.01692-0)</f>
        <v>0.91818432128387673</v>
      </c>
      <c r="AZ1784">
        <v>-2.0724985000000001E-2</v>
      </c>
      <c r="BA1784" t="s">
        <v>74</v>
      </c>
      <c r="BB1784">
        <v>-6.7353580000000003E-3</v>
      </c>
      <c r="BC1784" t="s">
        <v>74</v>
      </c>
    </row>
    <row r="1785" spans="1:55">
      <c r="A1785" s="1">
        <v>1783</v>
      </c>
      <c r="B1785" t="s">
        <v>1251</v>
      </c>
      <c r="C1785" t="s">
        <v>1258</v>
      </c>
      <c r="D1785">
        <v>622</v>
      </c>
      <c r="E1785">
        <v>35</v>
      </c>
      <c r="F1785">
        <v>128349</v>
      </c>
      <c r="G1785">
        <v>37</v>
      </c>
      <c r="H1785">
        <v>13.09773415516351</v>
      </c>
      <c r="I1785">
        <v>622</v>
      </c>
      <c r="J1785" t="s">
        <v>102</v>
      </c>
      <c r="K1785" t="s">
        <v>57</v>
      </c>
      <c r="L1785" t="s">
        <v>59</v>
      </c>
      <c r="M1785" t="s">
        <v>117</v>
      </c>
      <c r="N1785" t="s">
        <v>61</v>
      </c>
      <c r="O1785" t="s">
        <v>60</v>
      </c>
      <c r="P1785" t="s">
        <v>62</v>
      </c>
      <c r="Q1785" t="s">
        <v>63</v>
      </c>
      <c r="R1785" t="s">
        <v>69</v>
      </c>
      <c r="S1785" t="s">
        <v>65</v>
      </c>
      <c r="T1785">
        <v>112.55112</v>
      </c>
      <c r="U1785">
        <f>(T1785-0.014129973)/(27755.404-0.014129973)</f>
        <v>4.0545995049606027E-3</v>
      </c>
      <c r="V1785">
        <v>6.8196036000000002E-2</v>
      </c>
      <c r="W1785">
        <f>(V1785-0.006104506)/(0.96359551-0.006104506)</f>
        <v>6.4848160181774403E-2</v>
      </c>
      <c r="X1785">
        <v>0.85082667999999995</v>
      </c>
      <c r="Y1785">
        <f>(X1785-0.026912883)/(0.97887218-0.026912883)</f>
        <v>0.86549267347509284</v>
      </c>
      <c r="Z1785">
        <v>2.5121477999999999E-2</v>
      </c>
      <c r="AA1785">
        <f>(Z1785-0)/(0.8541435-0)</f>
        <v>2.9411308521343313E-2</v>
      </c>
      <c r="AB1785">
        <v>8.4994466000000001E-4</v>
      </c>
      <c r="AC1785">
        <f>(AB1785-0)/(0.90509456-0)</f>
        <v>9.3906725060859944E-4</v>
      </c>
      <c r="AD1785">
        <v>4.1454848000000002E-2</v>
      </c>
      <c r="AE1785" s="3">
        <f>(AD1785-0)/(0.42788053-0)</f>
        <v>9.6884165306610245E-2</v>
      </c>
      <c r="AF1785">
        <v>1.2027519E-3</v>
      </c>
      <c r="AG1785">
        <f>(AF1785-0)/(0.48863637-0)</f>
        <v>2.4614457167811722E-3</v>
      </c>
      <c r="AH1785">
        <v>52</v>
      </c>
      <c r="AI1785">
        <f>(AH1785-0)/(78.5-0)</f>
        <v>0.66242038216560506</v>
      </c>
      <c r="AJ1785">
        <v>21.9</v>
      </c>
      <c r="AK1785">
        <f>(AJ1785-5.8)/(57.3-5.8)</f>
        <v>0.31262135922330092</v>
      </c>
      <c r="AL1785">
        <v>21.2</v>
      </c>
      <c r="AM1785">
        <f>(AL1785-5.5)/(55.8-5.5)</f>
        <v>0.31212723658051689</v>
      </c>
      <c r="AN1785">
        <v>4.9000000000000004</v>
      </c>
      <c r="AO1785">
        <f>(AN1785-1.2)/(66.3-1.2)</f>
        <v>5.6835637480798777E-2</v>
      </c>
      <c r="AP1785">
        <v>0.2174735795500104</v>
      </c>
      <c r="AQ1785">
        <v>0.26122167519284117</v>
      </c>
      <c r="AR1785">
        <v>0.33604086149109152</v>
      </c>
      <c r="AS1785">
        <v>0.18526388376605671</v>
      </c>
      <c r="AT1785" t="s">
        <v>79</v>
      </c>
      <c r="AU1785" t="s">
        <v>72</v>
      </c>
      <c r="AZ1785">
        <v>1.551403E-3</v>
      </c>
      <c r="BA1785" t="s">
        <v>67</v>
      </c>
      <c r="BB1785">
        <v>0.123794867</v>
      </c>
      <c r="BC1785" t="s">
        <v>67</v>
      </c>
    </row>
    <row r="1786" spans="1:55">
      <c r="A1786" s="1">
        <v>1784</v>
      </c>
      <c r="B1786" t="s">
        <v>1251</v>
      </c>
      <c r="C1786" t="s">
        <v>613</v>
      </c>
      <c r="D1786">
        <v>4271</v>
      </c>
      <c r="E1786">
        <v>252</v>
      </c>
      <c r="F1786">
        <v>366513</v>
      </c>
      <c r="G1786">
        <v>40</v>
      </c>
      <c r="H1786">
        <v>29.13266378000235</v>
      </c>
      <c r="I1786">
        <v>4271</v>
      </c>
      <c r="J1786" t="s">
        <v>79</v>
      </c>
      <c r="K1786" t="s">
        <v>57</v>
      </c>
      <c r="L1786" t="s">
        <v>58</v>
      </c>
      <c r="M1786" t="s">
        <v>59</v>
      </c>
      <c r="N1786" t="s">
        <v>60</v>
      </c>
      <c r="O1786" t="s">
        <v>61</v>
      </c>
      <c r="P1786" t="s">
        <v>62</v>
      </c>
      <c r="Q1786" t="s">
        <v>63</v>
      </c>
      <c r="R1786" t="s">
        <v>69</v>
      </c>
      <c r="S1786" t="s">
        <v>64</v>
      </c>
      <c r="T1786">
        <v>636.19957999999997</v>
      </c>
      <c r="U1786">
        <f>(T1786-0.014129973)/(27755.404-0.014129973)</f>
        <v>2.2921149838144254E-2</v>
      </c>
      <c r="V1786">
        <v>0.18139806</v>
      </c>
      <c r="W1786">
        <f>(V1786-0.006104506)/(0.96359551-0.006104506)</f>
        <v>0.18307592788621124</v>
      </c>
      <c r="X1786">
        <v>0.48792489999999999</v>
      </c>
      <c r="Y1786">
        <f>(X1786-0.026912883)/(0.97887218-0.026912883)</f>
        <v>0.48427702576447451</v>
      </c>
      <c r="Z1786">
        <v>0.19551879</v>
      </c>
      <c r="AA1786">
        <f>(Z1786-0)/(0.8541435-0)</f>
        <v>0.22890625521355604</v>
      </c>
      <c r="AB1786">
        <v>1.5629605999999999E-3</v>
      </c>
      <c r="AC1786">
        <f>(AB1786-0)/(0.90509456-0)</f>
        <v>1.7268478555434032E-3</v>
      </c>
      <c r="AD1786">
        <v>0.11466128</v>
      </c>
      <c r="AE1786" s="3">
        <f>(AD1786-0)/(0.42788053-0)</f>
        <v>0.26797498825197774</v>
      </c>
      <c r="AF1786">
        <v>6.1653111999999998E-4</v>
      </c>
      <c r="AG1786">
        <f>(AF1786-0)/(0.48863637-0)</f>
        <v>1.2617380896145737E-3</v>
      </c>
      <c r="AH1786">
        <v>42</v>
      </c>
      <c r="AI1786">
        <f>(AH1786-0)/(78.5-0)</f>
        <v>0.53503184713375795</v>
      </c>
      <c r="AJ1786">
        <v>21.6</v>
      </c>
      <c r="AK1786">
        <f>(AJ1786-5.8)/(57.3-5.8)</f>
        <v>0.30679611650485439</v>
      </c>
      <c r="AL1786">
        <v>24.5</v>
      </c>
      <c r="AM1786">
        <f>(AL1786-5.5)/(55.8-5.5)</f>
        <v>0.37773359840954279</v>
      </c>
      <c r="AN1786">
        <v>12</v>
      </c>
      <c r="AO1786">
        <f>(AN1786-1.2)/(66.3-1.2)</f>
        <v>0.16589861751152077</v>
      </c>
      <c r="AP1786">
        <v>0.24860536868833011</v>
      </c>
      <c r="AQ1786">
        <v>0.32975222478509292</v>
      </c>
      <c r="AR1786">
        <v>0.27021370375678377</v>
      </c>
      <c r="AS1786">
        <v>0.1514287027697932</v>
      </c>
      <c r="AT1786" t="s">
        <v>79</v>
      </c>
      <c r="AU1786" t="s">
        <v>72</v>
      </c>
      <c r="AV1786">
        <v>57</v>
      </c>
      <c r="AW1786">
        <v>0.43283582100000001</v>
      </c>
      <c r="AX1786">
        <v>0.78339999999999999</v>
      </c>
      <c r="AY1786">
        <f>(AX1786-0)/(1.01692-0)</f>
        <v>0.77036541714195805</v>
      </c>
      <c r="AZ1786">
        <v>2.4229998999999999E-2</v>
      </c>
      <c r="BA1786" t="s">
        <v>67</v>
      </c>
      <c r="BB1786">
        <v>4.5131350000000001E-2</v>
      </c>
      <c r="BC1786" t="s">
        <v>67</v>
      </c>
    </row>
    <row r="1787" spans="1:55">
      <c r="A1787" s="1">
        <v>1785</v>
      </c>
      <c r="B1787" t="s">
        <v>1251</v>
      </c>
      <c r="C1787" t="s">
        <v>368</v>
      </c>
      <c r="D1787">
        <v>12213</v>
      </c>
      <c r="E1787">
        <v>618</v>
      </c>
      <c r="F1787">
        <v>809858</v>
      </c>
      <c r="G1787">
        <v>44</v>
      </c>
      <c r="H1787">
        <v>34.273685240891837</v>
      </c>
      <c r="I1787">
        <v>12213</v>
      </c>
      <c r="J1787" t="s">
        <v>79</v>
      </c>
      <c r="K1787" t="s">
        <v>57</v>
      </c>
      <c r="L1787" t="s">
        <v>117</v>
      </c>
      <c r="M1787" t="s">
        <v>59</v>
      </c>
      <c r="N1787" t="s">
        <v>60</v>
      </c>
      <c r="O1787" t="s">
        <v>61</v>
      </c>
      <c r="P1787" t="s">
        <v>62</v>
      </c>
      <c r="Q1787" t="s">
        <v>63</v>
      </c>
      <c r="R1787" t="s">
        <v>69</v>
      </c>
      <c r="S1787" t="s">
        <v>64</v>
      </c>
      <c r="T1787">
        <v>1035.9780000000001</v>
      </c>
      <c r="U1787">
        <f>(T1787-0.014129973)/(27755.404-0.014129973)</f>
        <v>3.7324781776736475E-2</v>
      </c>
      <c r="V1787">
        <v>0.21591930000000001</v>
      </c>
      <c r="W1787">
        <f>(V1787-0.006104506)/(0.96359551-0.006104506)</f>
        <v>0.21912978098329997</v>
      </c>
      <c r="X1787">
        <v>0.42260133999999999</v>
      </c>
      <c r="Y1787">
        <f>(X1787-0.026912883)/(0.97887218-0.026912883)</f>
        <v>0.41565690702004882</v>
      </c>
      <c r="Z1787">
        <v>9.6519760999999996E-2</v>
      </c>
      <c r="AA1787">
        <f>(Z1787-0)/(0.8541435-0)</f>
        <v>0.11300180941492853</v>
      </c>
      <c r="AB1787">
        <v>1.5692703000000001E-3</v>
      </c>
      <c r="AC1787">
        <f>(AB1787-0)/(0.90509456-0)</f>
        <v>1.7338191713360868E-3</v>
      </c>
      <c r="AD1787">
        <v>0.24833158999999999</v>
      </c>
      <c r="AE1787" s="3">
        <f>(AD1787-0)/(0.42788053-0)</f>
        <v>0.58037599887987423</v>
      </c>
      <c r="AF1787">
        <v>3.2301416000000001E-4</v>
      </c>
      <c r="AG1787">
        <f>(AF1787-0)/(0.48863637-0)</f>
        <v>6.6105222580955245E-4</v>
      </c>
      <c r="AH1787">
        <v>42.7</v>
      </c>
      <c r="AI1787">
        <f>(AH1787-0)/(78.5-0)</f>
        <v>0.54394904458598725</v>
      </c>
      <c r="AJ1787">
        <v>21.4</v>
      </c>
      <c r="AK1787">
        <f>(AJ1787-5.8)/(57.3-5.8)</f>
        <v>0.30291262135922326</v>
      </c>
      <c r="AL1787">
        <v>25.7</v>
      </c>
      <c r="AM1787">
        <f>(AL1787-5.5)/(55.8-5.5)</f>
        <v>0.40159045725646125</v>
      </c>
      <c r="AN1787">
        <v>10.199999999999999</v>
      </c>
      <c r="AO1787">
        <f>(AN1787-1.2)/(66.3-1.2)</f>
        <v>0.13824884792626729</v>
      </c>
      <c r="AP1787">
        <v>0.2455630751429759</v>
      </c>
      <c r="AQ1787">
        <v>0.33734610123119002</v>
      </c>
      <c r="AR1787">
        <v>0.26739786786551512</v>
      </c>
      <c r="AS1787">
        <v>0.14969295576031871</v>
      </c>
      <c r="AT1787" t="s">
        <v>79</v>
      </c>
      <c r="AU1787" t="s">
        <v>72</v>
      </c>
      <c r="AV1787">
        <v>59</v>
      </c>
      <c r="AW1787">
        <v>0.46268656699999999</v>
      </c>
      <c r="AX1787">
        <v>0.86475999999999997</v>
      </c>
      <c r="AY1787">
        <f>(AX1787-0)/(1.01692-0)</f>
        <v>0.85037171065570538</v>
      </c>
      <c r="AZ1787">
        <v>-1.8693294999999999E-2</v>
      </c>
      <c r="BA1787" t="s">
        <v>74</v>
      </c>
      <c r="BB1787">
        <v>3.7780728999999999E-2</v>
      </c>
      <c r="BC1787" t="s">
        <v>67</v>
      </c>
    </row>
    <row r="1788" spans="1:55">
      <c r="A1788" s="1">
        <v>1786</v>
      </c>
      <c r="B1788" t="s">
        <v>1251</v>
      </c>
      <c r="C1788" t="s">
        <v>1259</v>
      </c>
      <c r="D1788">
        <v>6198</v>
      </c>
      <c r="E1788">
        <v>372</v>
      </c>
      <c r="F1788">
        <v>630380</v>
      </c>
      <c r="G1788">
        <v>43</v>
      </c>
      <c r="H1788">
        <v>22.865499362879682</v>
      </c>
      <c r="I1788">
        <v>6198</v>
      </c>
      <c r="J1788" t="s">
        <v>79</v>
      </c>
      <c r="K1788" t="s">
        <v>57</v>
      </c>
      <c r="L1788" t="s">
        <v>59</v>
      </c>
      <c r="M1788" t="s">
        <v>58</v>
      </c>
      <c r="N1788" t="s">
        <v>61</v>
      </c>
      <c r="O1788" t="s">
        <v>60</v>
      </c>
      <c r="P1788" t="s">
        <v>62</v>
      </c>
      <c r="Q1788" t="s">
        <v>63</v>
      </c>
      <c r="R1788" t="s">
        <v>69</v>
      </c>
      <c r="S1788" t="s">
        <v>65</v>
      </c>
      <c r="T1788">
        <v>512.42993000000001</v>
      </c>
      <c r="U1788">
        <f>(T1788-0.014129973)/(27755.404-0.014129973)</f>
        <v>1.8461848398690917E-2</v>
      </c>
      <c r="V1788">
        <v>0.11052798</v>
      </c>
      <c r="W1788">
        <f>(V1788-0.006104506)/(0.96359551-0.006104506)</f>
        <v>0.10905948313223005</v>
      </c>
      <c r="X1788">
        <v>0.75000082999999995</v>
      </c>
      <c r="Y1788">
        <f>(X1788-0.026912883)/(0.97887218-0.026912883)</f>
        <v>0.75957863879131804</v>
      </c>
      <c r="Z1788">
        <v>6.8138294000000002E-2</v>
      </c>
      <c r="AA1788">
        <f>(Z1788-0)/(0.8541435-0)</f>
        <v>7.9773824890079947E-2</v>
      </c>
      <c r="AB1788">
        <v>9.4792985999999995E-4</v>
      </c>
      <c r="AC1788">
        <f>(AB1788-0)/(0.90509456-0)</f>
        <v>1.0473268781993341E-3</v>
      </c>
      <c r="AD1788">
        <v>5.5808768000000002E-2</v>
      </c>
      <c r="AE1788" s="3">
        <f>(AD1788-0)/(0.42788053-0)</f>
        <v>0.13043072560464483</v>
      </c>
      <c r="AF1788">
        <v>3.4601853000000002E-4</v>
      </c>
      <c r="AG1788">
        <f>(AF1788-0)/(0.48863637-0)</f>
        <v>7.081309358941088E-4</v>
      </c>
      <c r="AH1788">
        <v>44.9</v>
      </c>
      <c r="AI1788">
        <f>(AH1788-0)/(78.5-0)</f>
        <v>0.57197452229299361</v>
      </c>
      <c r="AJ1788">
        <v>24.2</v>
      </c>
      <c r="AK1788">
        <f>(AJ1788-5.8)/(57.3-5.8)</f>
        <v>0.35728155339805823</v>
      </c>
      <c r="AL1788">
        <v>24</v>
      </c>
      <c r="AM1788">
        <f>(AL1788-5.5)/(55.8-5.5)</f>
        <v>0.36779324055666007</v>
      </c>
      <c r="AN1788">
        <v>6.8</v>
      </c>
      <c r="AO1788">
        <f>(AN1788-1.2)/(66.3-1.2)</f>
        <v>8.6021505376344093E-2</v>
      </c>
      <c r="AP1788">
        <v>0.23614075068318541</v>
      </c>
      <c r="AQ1788">
        <v>0.28217087199889268</v>
      </c>
      <c r="AR1788">
        <v>0.30594154057107542</v>
      </c>
      <c r="AS1788">
        <v>0.17574683674684649</v>
      </c>
      <c r="AT1788" t="s">
        <v>79</v>
      </c>
      <c r="AU1788" t="s">
        <v>72</v>
      </c>
      <c r="AV1788">
        <v>59</v>
      </c>
      <c r="AW1788">
        <v>0.46268656699999999</v>
      </c>
      <c r="AX1788">
        <v>0.73019999999999996</v>
      </c>
      <c r="AY1788">
        <f>(AX1788-0)/(1.01692-0)</f>
        <v>0.71805058411674461</v>
      </c>
      <c r="AZ1788">
        <v>-8.2039852999999996E-2</v>
      </c>
      <c r="BA1788" t="s">
        <v>74</v>
      </c>
      <c r="BB1788">
        <v>1.9242803999999999E-2</v>
      </c>
      <c r="BC1788" t="s">
        <v>67</v>
      </c>
    </row>
    <row r="1789" spans="1:55">
      <c r="A1789" s="1">
        <v>1787</v>
      </c>
      <c r="B1789" t="s">
        <v>1251</v>
      </c>
      <c r="C1789" t="s">
        <v>754</v>
      </c>
      <c r="D1789">
        <v>5406</v>
      </c>
      <c r="E1789">
        <v>440</v>
      </c>
      <c r="F1789">
        <v>492276</v>
      </c>
      <c r="G1789">
        <v>42</v>
      </c>
      <c r="H1789">
        <v>26.146772484192951</v>
      </c>
      <c r="I1789">
        <v>5406</v>
      </c>
      <c r="J1789" t="s">
        <v>79</v>
      </c>
      <c r="K1789" t="s">
        <v>57</v>
      </c>
      <c r="L1789" t="s">
        <v>59</v>
      </c>
      <c r="M1789" t="s">
        <v>117</v>
      </c>
      <c r="N1789" t="s">
        <v>61</v>
      </c>
      <c r="O1789" t="s">
        <v>60</v>
      </c>
      <c r="P1789" t="s">
        <v>62</v>
      </c>
      <c r="Q1789" t="s">
        <v>63</v>
      </c>
      <c r="R1789" t="s">
        <v>69</v>
      </c>
      <c r="S1789" t="s">
        <v>65</v>
      </c>
      <c r="T1789">
        <v>414.32355000000001</v>
      </c>
      <c r="U1789">
        <f>(T1789-0.014129973)/(27755.404-0.014129973)</f>
        <v>1.4927169892663336E-2</v>
      </c>
      <c r="V1789">
        <v>0.13711282999999999</v>
      </c>
      <c r="W1789">
        <f>(V1789-0.006104506)/(0.96359551-0.006104506)</f>
        <v>0.13682460039071029</v>
      </c>
      <c r="X1789">
        <v>0.70761876999999995</v>
      </c>
      <c r="Y1789">
        <f>(X1789-0.026912883)/(0.97887218-0.026912883)</f>
        <v>0.71505776470188731</v>
      </c>
      <c r="Z1789">
        <v>3.2282672999999998E-2</v>
      </c>
      <c r="AA1789">
        <f>(Z1789-0)/(0.8541435-0)</f>
        <v>3.779537396233771E-2</v>
      </c>
      <c r="AB1789">
        <v>8.7611383000000002E-4</v>
      </c>
      <c r="AC1789">
        <f>(AB1789-0)/(0.90509456-0)</f>
        <v>9.6798043952446252E-4</v>
      </c>
      <c r="AD1789">
        <v>0.10640838</v>
      </c>
      <c r="AE1789" s="3">
        <f>(AD1789-0)/(0.42788053-0)</f>
        <v>0.24868712768959131</v>
      </c>
      <c r="AF1789">
        <v>2.1042918999999999E-4</v>
      </c>
      <c r="AG1789">
        <f>(AF1789-0)/(0.48863637-0)</f>
        <v>4.3064577857763634E-4</v>
      </c>
      <c r="AH1789">
        <v>53.6</v>
      </c>
      <c r="AI1789">
        <f>(AH1789-0)/(78.5-0)</f>
        <v>0.68280254777070071</v>
      </c>
      <c r="AJ1789">
        <v>20.6</v>
      </c>
      <c r="AK1789">
        <f>(AJ1789-5.8)/(57.3-5.8)</f>
        <v>0.28737864077669906</v>
      </c>
      <c r="AL1789">
        <v>20.2</v>
      </c>
      <c r="AM1789">
        <f>(AL1789-5.5)/(55.8-5.5)</f>
        <v>0.2922465208747515</v>
      </c>
      <c r="AN1789">
        <v>5.7</v>
      </c>
      <c r="AO1789">
        <f>(AN1789-1.2)/(66.3-1.2)</f>
        <v>6.9124423963133647E-2</v>
      </c>
      <c r="AP1789">
        <v>0.23655276512055159</v>
      </c>
      <c r="AQ1789">
        <v>0.29238327249771362</v>
      </c>
      <c r="AR1789">
        <v>0.30042207240382979</v>
      </c>
      <c r="AS1789">
        <v>0.17064188997790489</v>
      </c>
      <c r="AT1789" t="s">
        <v>79</v>
      </c>
      <c r="AU1789" t="s">
        <v>72</v>
      </c>
      <c r="AV1789">
        <v>57</v>
      </c>
      <c r="AW1789">
        <v>0.43283582100000001</v>
      </c>
      <c r="AX1789">
        <v>0.82023999999999997</v>
      </c>
      <c r="AY1789">
        <f>(AX1789-0)/(1.01692-0)</f>
        <v>0.80659245565039528</v>
      </c>
      <c r="AZ1789">
        <v>-8.9032785000000003E-2</v>
      </c>
      <c r="BA1789" t="s">
        <v>74</v>
      </c>
      <c r="BB1789">
        <v>-6.6065527999999998E-2</v>
      </c>
      <c r="BC1789" t="s">
        <v>74</v>
      </c>
    </row>
    <row r="1790" spans="1:55">
      <c r="A1790" s="1">
        <v>1788</v>
      </c>
      <c r="B1790" t="s">
        <v>1251</v>
      </c>
      <c r="C1790" t="s">
        <v>1260</v>
      </c>
      <c r="D1790">
        <v>6692</v>
      </c>
      <c r="E1790">
        <v>426</v>
      </c>
      <c r="F1790">
        <v>576567</v>
      </c>
      <c r="G1790">
        <v>42</v>
      </c>
      <c r="H1790">
        <v>27.634833997320921</v>
      </c>
      <c r="I1790">
        <v>6692</v>
      </c>
      <c r="J1790" t="s">
        <v>79</v>
      </c>
      <c r="K1790" t="s">
        <v>57</v>
      </c>
      <c r="L1790" t="s">
        <v>59</v>
      </c>
      <c r="M1790" t="s">
        <v>58</v>
      </c>
      <c r="N1790" t="s">
        <v>60</v>
      </c>
      <c r="O1790" t="s">
        <v>62</v>
      </c>
      <c r="P1790" t="s">
        <v>61</v>
      </c>
      <c r="Q1790" t="s">
        <v>63</v>
      </c>
      <c r="R1790" t="s">
        <v>64</v>
      </c>
      <c r="S1790" t="s">
        <v>69</v>
      </c>
      <c r="T1790">
        <v>369.68941999999998</v>
      </c>
      <c r="U1790">
        <f>(T1790-0.014129973)/(27755.404-0.014129973)</f>
        <v>1.3319045120897823E-2</v>
      </c>
      <c r="V1790">
        <v>9.4509937000000002E-2</v>
      </c>
      <c r="W1790">
        <f>(V1790-0.006104506)/(0.96359551-0.006104506)</f>
        <v>9.2330299324671267E-2</v>
      </c>
      <c r="X1790">
        <v>0.84427518000000001</v>
      </c>
      <c r="Y1790">
        <f>(X1790-0.026912883)/(0.97887218-0.026912883)</f>
        <v>0.8586105514971405</v>
      </c>
      <c r="Z1790">
        <v>3.0251758E-2</v>
      </c>
      <c r="AA1790">
        <f>(Z1790-0)/(0.8541435-0)</f>
        <v>3.5417652888536884E-2</v>
      </c>
      <c r="AB1790">
        <v>7.695491099999999E-4</v>
      </c>
      <c r="AC1790">
        <f>(AB1790-0)/(0.90509456-0)</f>
        <v>8.5024166977647057E-4</v>
      </c>
      <c r="AD1790">
        <v>1.8788300000000001E-2</v>
      </c>
      <c r="AE1790" s="3">
        <f>(AD1790-0)/(0.42788053-0)</f>
        <v>4.3910154079691358E-2</v>
      </c>
      <c r="AF1790">
        <v>2.0277536999999999E-4</v>
      </c>
      <c r="AG1790">
        <f>(AF1790-0)/(0.48863637-0)</f>
        <v>4.149821471537209E-4</v>
      </c>
      <c r="AH1790">
        <v>29.2</v>
      </c>
      <c r="AI1790">
        <f>(AH1790-0)/(78.5-0)</f>
        <v>0.3719745222929936</v>
      </c>
      <c r="AJ1790">
        <v>28.7</v>
      </c>
      <c r="AK1790">
        <f>(AJ1790-5.8)/(57.3-5.8)</f>
        <v>0.44466019417475727</v>
      </c>
      <c r="AL1790">
        <v>33.9</v>
      </c>
      <c r="AM1790">
        <f>(AL1790-5.5)/(55.8-5.5)</f>
        <v>0.56461232604373757</v>
      </c>
      <c r="AN1790">
        <v>8.1999999999999993</v>
      </c>
      <c r="AO1790">
        <f>(AN1790-1.2)/(66.3-1.2)</f>
        <v>0.10752688172043011</v>
      </c>
      <c r="AP1790">
        <v>0.2593746208350024</v>
      </c>
      <c r="AQ1790">
        <v>0.26391545929450788</v>
      </c>
      <c r="AR1790">
        <v>0.25124366119228592</v>
      </c>
      <c r="AS1790">
        <v>0.2254662586782038</v>
      </c>
      <c r="AT1790" t="s">
        <v>79</v>
      </c>
      <c r="AU1790" t="s">
        <v>72</v>
      </c>
      <c r="AV1790">
        <v>59</v>
      </c>
      <c r="AW1790">
        <v>0.46268656699999999</v>
      </c>
      <c r="AX1790">
        <v>0.73519999999999996</v>
      </c>
      <c r="AY1790">
        <f>(AX1790-0)/(1.01692-0)</f>
        <v>0.72296739173189628</v>
      </c>
      <c r="AZ1790">
        <v>-2.4989635E-2</v>
      </c>
      <c r="BA1790" t="s">
        <v>74</v>
      </c>
      <c r="BB1790">
        <v>1.6658744E-2</v>
      </c>
      <c r="BC1790" t="s">
        <v>67</v>
      </c>
    </row>
    <row r="1791" spans="1:55">
      <c r="A1791" s="1">
        <v>1789</v>
      </c>
      <c r="B1791" t="s">
        <v>1251</v>
      </c>
      <c r="C1791" t="s">
        <v>1261</v>
      </c>
      <c r="D1791">
        <v>13082</v>
      </c>
      <c r="E1791">
        <v>624</v>
      </c>
      <c r="F1791">
        <v>501226</v>
      </c>
      <c r="G1791">
        <v>42</v>
      </c>
      <c r="H1791">
        <v>62.142863793217131</v>
      </c>
      <c r="I1791">
        <v>13082</v>
      </c>
      <c r="J1791" t="s">
        <v>79</v>
      </c>
      <c r="K1791" t="s">
        <v>59</v>
      </c>
      <c r="L1791" t="s">
        <v>57</v>
      </c>
      <c r="M1791" t="s">
        <v>58</v>
      </c>
      <c r="N1791" t="s">
        <v>60</v>
      </c>
      <c r="O1791" t="s">
        <v>62</v>
      </c>
      <c r="P1791" t="s">
        <v>61</v>
      </c>
      <c r="Q1791" t="s">
        <v>63</v>
      </c>
      <c r="R1791" t="s">
        <v>64</v>
      </c>
      <c r="S1791" t="s">
        <v>69</v>
      </c>
      <c r="T1791">
        <v>1044.7161000000001</v>
      </c>
      <c r="U1791">
        <f>(T1791-0.014129973)/(27755.404-0.014129973)</f>
        <v>3.7639607114839053E-2</v>
      </c>
      <c r="V1791">
        <v>0.42284675999999999</v>
      </c>
      <c r="W1791">
        <f>(V1791-0.006104506)/(0.96359551-0.006104506)</f>
        <v>0.43524404120667853</v>
      </c>
      <c r="X1791">
        <v>0.4080646</v>
      </c>
      <c r="Y1791">
        <f>(X1791-0.026912883)/(0.97887218-0.026912883)</f>
        <v>0.4003865692589586</v>
      </c>
      <c r="Z1791">
        <v>0.10159147</v>
      </c>
      <c r="AA1791">
        <f>(Z1791-0)/(0.8541435-0)</f>
        <v>0.11893958099546506</v>
      </c>
      <c r="AB1791">
        <v>1.4484115000000001E-3</v>
      </c>
      <c r="AC1791">
        <f>(AB1791-0)/(0.90509456-0)</f>
        <v>1.600287488193499E-3</v>
      </c>
      <c r="AD1791">
        <v>5.4213110000000002E-2</v>
      </c>
      <c r="AE1791" s="3">
        <f>(AD1791-0)/(0.42788053-0)</f>
        <v>0.12670151175142277</v>
      </c>
      <c r="AF1791">
        <v>2.1656633E-4</v>
      </c>
      <c r="AG1791">
        <f>(AF1791-0)/(0.48863637-0)</f>
        <v>4.4320550678616084E-4</v>
      </c>
      <c r="AH1791">
        <v>28.1</v>
      </c>
      <c r="AI1791">
        <f>(AH1791-0)/(78.5-0)</f>
        <v>0.35796178343949048</v>
      </c>
      <c r="AJ1791">
        <v>21.2</v>
      </c>
      <c r="AK1791">
        <f>(AJ1791-5.8)/(57.3-5.8)</f>
        <v>0.29902912621359218</v>
      </c>
      <c r="AL1791">
        <v>34.1</v>
      </c>
      <c r="AM1791">
        <f>(AL1791-5.5)/(55.8-5.5)</f>
        <v>0.5685884691848907</v>
      </c>
      <c r="AN1791">
        <v>16.600000000000001</v>
      </c>
      <c r="AO1791">
        <f>(AN1791-1.2)/(66.3-1.2)</f>
        <v>0.23655913978494628</v>
      </c>
      <c r="AP1791">
        <v>0.26588384892014871</v>
      </c>
      <c r="AQ1791">
        <v>0.33032922055989361</v>
      </c>
      <c r="AR1791">
        <v>0.25832389580973958</v>
      </c>
      <c r="AS1791">
        <v>0.14546303471021829</v>
      </c>
      <c r="AT1791" t="s">
        <v>79</v>
      </c>
      <c r="AU1791" t="s">
        <v>72</v>
      </c>
      <c r="AV1791">
        <v>58</v>
      </c>
      <c r="AW1791">
        <v>0.44776119399999997</v>
      </c>
      <c r="AX1791">
        <v>0.81976000000000004</v>
      </c>
      <c r="AY1791">
        <f>(AX1791-0)/(1.01692-0)</f>
        <v>0.80612044211934075</v>
      </c>
      <c r="AZ1791">
        <v>3.1617793999999998E-2</v>
      </c>
      <c r="BA1791" t="s">
        <v>67</v>
      </c>
      <c r="BB1791">
        <v>4.8693585999999997E-2</v>
      </c>
      <c r="BC1791" t="s">
        <v>67</v>
      </c>
    </row>
    <row r="1792" spans="1:55">
      <c r="A1792" s="1">
        <v>1790</v>
      </c>
      <c r="B1792" t="s">
        <v>1251</v>
      </c>
      <c r="C1792" t="s">
        <v>1262</v>
      </c>
      <c r="D1792">
        <v>261</v>
      </c>
      <c r="E1792">
        <v>12</v>
      </c>
      <c r="F1792">
        <v>66083</v>
      </c>
      <c r="G1792">
        <v>30</v>
      </c>
      <c r="H1792">
        <v>13.16526186765129</v>
      </c>
      <c r="I1792">
        <v>261</v>
      </c>
      <c r="J1792" t="s">
        <v>56</v>
      </c>
      <c r="K1792" t="s">
        <v>57</v>
      </c>
      <c r="L1792" t="s">
        <v>58</v>
      </c>
      <c r="M1792" t="s">
        <v>59</v>
      </c>
      <c r="N1792" t="s">
        <v>60</v>
      </c>
      <c r="O1792" t="s">
        <v>61</v>
      </c>
      <c r="P1792" t="s">
        <v>62</v>
      </c>
      <c r="Q1792" t="s">
        <v>63</v>
      </c>
      <c r="R1792" t="s">
        <v>64</v>
      </c>
      <c r="S1792" t="s">
        <v>65</v>
      </c>
      <c r="T1792">
        <v>72.843413999999996</v>
      </c>
      <c r="U1792">
        <f>(T1792-0.014129973)/(27755.404-0.014129973)</f>
        <v>2.6239690513462479E-3</v>
      </c>
      <c r="V1792">
        <v>9.4845623000000004E-2</v>
      </c>
      <c r="W1792">
        <f>(V1792-0.006104506)/(0.96359551-0.006104506)</f>
        <v>9.2680888519345306E-2</v>
      </c>
      <c r="X1792">
        <v>0.73897486999999995</v>
      </c>
      <c r="Y1792">
        <f>(X1792-0.026912883)/(0.97887218-0.026912883)</f>
        <v>0.74799625282718374</v>
      </c>
      <c r="Z1792">
        <v>0.13394669000000001</v>
      </c>
      <c r="AA1792">
        <f>(Z1792-0)/(0.8541435-0)</f>
        <v>0.15681989033458665</v>
      </c>
      <c r="AB1792">
        <v>3.1466129999999999E-3</v>
      </c>
      <c r="AC1792">
        <f>(AB1792-0)/(0.90509456-0)</f>
        <v>3.4765571897813637E-3</v>
      </c>
      <c r="AD1792">
        <v>9.6474839E-3</v>
      </c>
      <c r="AE1792" s="3">
        <f>(AD1792-0)/(0.42788053-0)</f>
        <v>2.2547143942258836E-2</v>
      </c>
      <c r="AF1792">
        <v>3.3542575000000002E-4</v>
      </c>
      <c r="AG1792">
        <f>(AF1792-0)/(0.48863637-0)</f>
        <v>6.8645268873456975E-4</v>
      </c>
      <c r="AH1792">
        <v>20.9</v>
      </c>
      <c r="AI1792">
        <f>(AH1792-0)/(78.5-0)</f>
        <v>0.26624203821656051</v>
      </c>
      <c r="AJ1792">
        <v>29</v>
      </c>
      <c r="AK1792">
        <f>(AJ1792-5.8)/(57.3-5.8)</f>
        <v>0.45048543689320386</v>
      </c>
      <c r="AL1792">
        <v>37.700000000000003</v>
      </c>
      <c r="AM1792">
        <f>(AL1792-5.5)/(55.8-5.5)</f>
        <v>0.64015904572564619</v>
      </c>
      <c r="AN1792">
        <v>12.3</v>
      </c>
      <c r="AO1792">
        <f>(AN1792-1.2)/(66.3-1.2)</f>
        <v>0.17050691244239635</v>
      </c>
      <c r="AP1792">
        <v>0.23545290462727819</v>
      </c>
      <c r="AQ1792">
        <v>0.29388087594039008</v>
      </c>
      <c r="AR1792">
        <v>0.28479243535067961</v>
      </c>
      <c r="AS1792">
        <v>0.18587378408165231</v>
      </c>
      <c r="AT1792" t="s">
        <v>79</v>
      </c>
      <c r="AU1792" t="s">
        <v>72</v>
      </c>
      <c r="AV1792">
        <v>58</v>
      </c>
      <c r="AW1792">
        <v>0.44776119399999997</v>
      </c>
      <c r="AX1792">
        <v>0.63656000000000001</v>
      </c>
      <c r="AY1792">
        <f>(AX1792-0)/(1.01692-0)</f>
        <v>0.62596861110018487</v>
      </c>
      <c r="AZ1792">
        <v>0.18819939199999999</v>
      </c>
      <c r="BA1792" t="s">
        <v>67</v>
      </c>
      <c r="BB1792">
        <v>0.21233313100000001</v>
      </c>
      <c r="BC1792" t="s">
        <v>67</v>
      </c>
    </row>
    <row r="1793" spans="1:55">
      <c r="A1793" s="1">
        <v>1791</v>
      </c>
      <c r="B1793" t="s">
        <v>1251</v>
      </c>
      <c r="C1793" t="s">
        <v>917</v>
      </c>
      <c r="D1793">
        <v>3605</v>
      </c>
      <c r="E1793">
        <v>289</v>
      </c>
      <c r="F1793">
        <v>323444</v>
      </c>
      <c r="G1793">
        <v>41</v>
      </c>
      <c r="H1793">
        <v>27.184560315941152</v>
      </c>
      <c r="I1793">
        <v>3605</v>
      </c>
      <c r="J1793" t="s">
        <v>79</v>
      </c>
      <c r="K1793" t="s">
        <v>57</v>
      </c>
      <c r="L1793" t="s">
        <v>117</v>
      </c>
      <c r="M1793" t="s">
        <v>59</v>
      </c>
      <c r="N1793" t="s">
        <v>61</v>
      </c>
      <c r="O1793" t="s">
        <v>60</v>
      </c>
      <c r="P1793" t="s">
        <v>62</v>
      </c>
      <c r="Q1793" t="s">
        <v>63</v>
      </c>
      <c r="R1793" t="s">
        <v>69</v>
      </c>
      <c r="S1793" t="s">
        <v>65</v>
      </c>
      <c r="T1793">
        <v>423.5827900000001</v>
      </c>
      <c r="U1793">
        <f>(T1793-0.014129973)/(27755.404-0.014129973)</f>
        <v>1.5260771403698104E-2</v>
      </c>
      <c r="V1793">
        <v>0.14984417999999999</v>
      </c>
      <c r="W1793">
        <f>(V1793-0.006104506)/(0.96359551-0.006104506)</f>
        <v>0.15012117440217745</v>
      </c>
      <c r="X1793">
        <v>0.55452584999999999</v>
      </c>
      <c r="Y1793">
        <f>(X1793-0.026912883)/(0.97887218-0.026912883)</f>
        <v>0.55423899809867616</v>
      </c>
      <c r="Z1793">
        <v>9.3998744999999995E-2</v>
      </c>
      <c r="AA1793">
        <f>(Z1793-0)/(0.8541435-0)</f>
        <v>0.11005029599827196</v>
      </c>
      <c r="AB1793">
        <v>1.1988018E-3</v>
      </c>
      <c r="AC1793">
        <f>(AB1793-0)/(0.90509456-0)</f>
        <v>1.324504480504225E-3</v>
      </c>
      <c r="AD1793">
        <v>0.18402967000000001</v>
      </c>
      <c r="AE1793" s="3">
        <f>(AD1793-0)/(0.42788053-0)</f>
        <v>0.43009591953155712</v>
      </c>
      <c r="AF1793">
        <v>3.4122067000000002E-4</v>
      </c>
      <c r="AG1793">
        <f>(AF1793-0)/(0.48863637-0)</f>
        <v>6.9831205974291274E-4</v>
      </c>
      <c r="AH1793">
        <v>54.5</v>
      </c>
      <c r="AI1793">
        <f>(AH1793-0)/(78.5-0)</f>
        <v>0.69426751592356684</v>
      </c>
      <c r="AJ1793">
        <v>20.2</v>
      </c>
      <c r="AK1793">
        <f>(AJ1793-5.8)/(57.3-5.8)</f>
        <v>0.27961165048543685</v>
      </c>
      <c r="AL1793">
        <v>20</v>
      </c>
      <c r="AM1793">
        <f>(AL1793-5.5)/(55.8-5.5)</f>
        <v>0.28827037773359843</v>
      </c>
      <c r="AN1793">
        <v>5.3</v>
      </c>
      <c r="AO1793">
        <f>(AN1793-1.2)/(66.3-1.2)</f>
        <v>6.2980030721966201E-2</v>
      </c>
      <c r="AP1793">
        <v>0.24255051877619549</v>
      </c>
      <c r="AQ1793">
        <v>0.29852278629319612</v>
      </c>
      <c r="AR1793">
        <v>0.3030583034387796</v>
      </c>
      <c r="AS1793">
        <v>0.15586839149182879</v>
      </c>
      <c r="AT1793" t="s">
        <v>79</v>
      </c>
      <c r="AU1793" t="s">
        <v>72</v>
      </c>
      <c r="AV1793">
        <v>57</v>
      </c>
      <c r="AW1793">
        <v>0.43283582100000001</v>
      </c>
      <c r="AX1793">
        <v>0.81391999999999998</v>
      </c>
      <c r="AY1793">
        <f>(AX1793-0)/(1.01692-0)</f>
        <v>0.8003776108248436</v>
      </c>
      <c r="AZ1793">
        <v>-3.9834095E-2</v>
      </c>
      <c r="BA1793" t="s">
        <v>74</v>
      </c>
      <c r="BB1793">
        <v>3.7951189000000003E-2</v>
      </c>
      <c r="BC1793" t="s">
        <v>67</v>
      </c>
    </row>
    <row r="1794" spans="1:55">
      <c r="A1794" s="1">
        <v>1792</v>
      </c>
      <c r="B1794" t="s">
        <v>1251</v>
      </c>
      <c r="C1794" t="s">
        <v>376</v>
      </c>
      <c r="D1794">
        <v>949</v>
      </c>
      <c r="E1794">
        <v>114</v>
      </c>
      <c r="F1794">
        <v>149265</v>
      </c>
      <c r="G1794">
        <v>36</v>
      </c>
      <c r="H1794">
        <v>17.660611068308789</v>
      </c>
      <c r="I1794">
        <v>949</v>
      </c>
      <c r="J1794" t="s">
        <v>102</v>
      </c>
      <c r="K1794" t="s">
        <v>57</v>
      </c>
      <c r="L1794" t="s">
        <v>59</v>
      </c>
      <c r="M1794" t="s">
        <v>58</v>
      </c>
      <c r="N1794" t="s">
        <v>61</v>
      </c>
      <c r="O1794" t="s">
        <v>60</v>
      </c>
      <c r="P1794" t="s">
        <v>62</v>
      </c>
      <c r="Q1794" t="s">
        <v>63</v>
      </c>
      <c r="R1794" t="s">
        <v>69</v>
      </c>
      <c r="S1794" t="s">
        <v>64</v>
      </c>
      <c r="T1794">
        <v>104.80173000000001</v>
      </c>
      <c r="U1794">
        <f>(T1794-0.014129973)/(27755.404-0.014129973)</f>
        <v>3.7753964371496709E-3</v>
      </c>
      <c r="V1794">
        <v>8.6421065000000005E-2</v>
      </c>
      <c r="W1794">
        <f>(V1794-0.006104506)/(0.96359551-0.006104506)</f>
        <v>8.3882311859297648E-2</v>
      </c>
      <c r="X1794">
        <v>0.85784698000000004</v>
      </c>
      <c r="Y1794">
        <f>(X1794-0.026912883)/(0.97887218-0.026912883)</f>
        <v>0.87286725348300276</v>
      </c>
      <c r="Z1794">
        <v>2.1200435E-2</v>
      </c>
      <c r="AA1794">
        <f>(Z1794-0)/(0.8541435-0)</f>
        <v>2.4820694649084141E-2</v>
      </c>
      <c r="AB1794">
        <v>1.2926228000000001E-3</v>
      </c>
      <c r="AC1794">
        <f>(AB1794-0)/(0.90509456-0)</f>
        <v>1.4281632628528891E-3</v>
      </c>
      <c r="AD1794">
        <v>1.9311218000000002E-2</v>
      </c>
      <c r="AE1794" s="3">
        <f>(AD1794-0)/(0.42788053-0)</f>
        <v>4.5132266242635541E-2</v>
      </c>
      <c r="AF1794">
        <v>2.6988829000000001E-4</v>
      </c>
      <c r="AG1794">
        <f>(AF1794-0)/(0.48863637-0)</f>
        <v>5.5232951652780171E-4</v>
      </c>
      <c r="AH1794">
        <v>34.9</v>
      </c>
      <c r="AI1794">
        <f>(AH1794-0)/(78.5-0)</f>
        <v>0.44458598726114645</v>
      </c>
      <c r="AJ1794">
        <v>28.5</v>
      </c>
      <c r="AK1794">
        <f>(AJ1794-5.8)/(57.3-5.8)</f>
        <v>0.4407766990291262</v>
      </c>
      <c r="AL1794">
        <v>31.4</v>
      </c>
      <c r="AM1794">
        <f>(AL1794-5.5)/(55.8-5.5)</f>
        <v>0.51491053677932408</v>
      </c>
      <c r="AN1794">
        <v>5.2</v>
      </c>
      <c r="AO1794">
        <f>(AN1794-1.2)/(66.3-1.2)</f>
        <v>6.1443932411674354E-2</v>
      </c>
      <c r="AP1794">
        <v>0.2204134972549521</v>
      </c>
      <c r="AQ1794">
        <v>0.27983863521757979</v>
      </c>
      <c r="AR1794">
        <v>0.32672107046214821</v>
      </c>
      <c r="AS1794">
        <v>0.1730267970653202</v>
      </c>
      <c r="AT1794" t="s">
        <v>79</v>
      </c>
      <c r="AU1794" t="s">
        <v>72</v>
      </c>
      <c r="AV1794">
        <v>62</v>
      </c>
      <c r="AW1794">
        <v>0.50746268699999997</v>
      </c>
      <c r="AX1794">
        <v>0.51371999999999995</v>
      </c>
      <c r="AY1794">
        <f>(AX1794-0)/(1.01692-0)</f>
        <v>0.50517248161113948</v>
      </c>
      <c r="AZ1794">
        <v>-2.3555860000000001E-2</v>
      </c>
      <c r="BA1794" t="s">
        <v>74</v>
      </c>
      <c r="BB1794">
        <v>2.9728483999999999E-2</v>
      </c>
      <c r="BC1794" t="s">
        <v>67</v>
      </c>
    </row>
    <row r="1795" spans="1:55">
      <c r="A1795" s="1">
        <v>1793</v>
      </c>
      <c r="B1795" t="s">
        <v>1251</v>
      </c>
      <c r="C1795" t="s">
        <v>246</v>
      </c>
      <c r="D1795">
        <v>12996</v>
      </c>
      <c r="E1795">
        <v>731</v>
      </c>
      <c r="F1795">
        <v>536499</v>
      </c>
      <c r="G1795">
        <v>43</v>
      </c>
      <c r="H1795">
        <v>56.33422581207698</v>
      </c>
      <c r="I1795">
        <v>12996</v>
      </c>
      <c r="J1795" t="s">
        <v>79</v>
      </c>
      <c r="K1795" t="s">
        <v>57</v>
      </c>
      <c r="L1795" t="s">
        <v>59</v>
      </c>
      <c r="M1795" t="s">
        <v>58</v>
      </c>
      <c r="N1795" t="s">
        <v>60</v>
      </c>
      <c r="O1795" t="s">
        <v>61</v>
      </c>
      <c r="P1795" t="s">
        <v>62</v>
      </c>
      <c r="Q1795" t="s">
        <v>63</v>
      </c>
      <c r="R1795" t="s">
        <v>69</v>
      </c>
      <c r="S1795" t="s">
        <v>64</v>
      </c>
      <c r="T1795">
        <v>2096.7323999999999</v>
      </c>
      <c r="U1795">
        <f>(T1795-0.014129973)/(27755.404-0.014129973)</f>
        <v>7.5542742503186475E-2</v>
      </c>
      <c r="V1795">
        <v>0.32333033999999999</v>
      </c>
      <c r="W1795">
        <f>(V1795-0.006104506)/(0.96359551-0.006104506)</f>
        <v>0.33130946679891732</v>
      </c>
      <c r="X1795">
        <v>0.39788949000000001</v>
      </c>
      <c r="Y1795">
        <f>(X1795-0.026912883)/(0.97887218-0.026912883)</f>
        <v>0.38969797150896468</v>
      </c>
      <c r="Z1795">
        <v>0.20934404000000001</v>
      </c>
      <c r="AA1795">
        <f>(Z1795-0)/(0.8541435-0)</f>
        <v>0.24509235274868921</v>
      </c>
      <c r="AB1795">
        <v>1.1145615E-3</v>
      </c>
      <c r="AC1795">
        <f>(AB1795-0)/(0.90509456-0)</f>
        <v>1.2314310009774007E-3</v>
      </c>
      <c r="AD1795">
        <v>5.4708485000000001E-2</v>
      </c>
      <c r="AE1795" s="3">
        <f>(AD1795-0)/(0.42788053-0)</f>
        <v>0.12785925314246013</v>
      </c>
      <c r="AF1795">
        <v>3.2254191999999998E-4</v>
      </c>
      <c r="AG1795">
        <f>(AF1795-0)/(0.48863637-0)</f>
        <v>6.6008578117097581E-4</v>
      </c>
      <c r="AH1795">
        <v>35.1</v>
      </c>
      <c r="AI1795">
        <f>(AH1795-0)/(78.5-0)</f>
        <v>0.44713375796178345</v>
      </c>
      <c r="AJ1795">
        <v>22.4</v>
      </c>
      <c r="AK1795">
        <f>(AJ1795-5.8)/(57.3-5.8)</f>
        <v>0.32233009708737859</v>
      </c>
      <c r="AL1795">
        <v>28.7</v>
      </c>
      <c r="AM1795">
        <f>(AL1795-5.5)/(55.8-5.5)</f>
        <v>0.46123260437375746</v>
      </c>
      <c r="AN1795">
        <v>13.8</v>
      </c>
      <c r="AO1795">
        <f>(AN1795-1.2)/(66.3-1.2)</f>
        <v>0.19354838709677424</v>
      </c>
      <c r="AP1795">
        <v>0.25773787018404598</v>
      </c>
      <c r="AQ1795">
        <v>0.3264697607993306</v>
      </c>
      <c r="AR1795">
        <v>0.27198884721726962</v>
      </c>
      <c r="AS1795">
        <v>0.14380352179935391</v>
      </c>
      <c r="AT1795" t="s">
        <v>79</v>
      </c>
      <c r="AU1795" t="s">
        <v>72</v>
      </c>
      <c r="AV1795">
        <v>58</v>
      </c>
      <c r="AW1795">
        <v>0.44776119399999997</v>
      </c>
      <c r="AX1795">
        <v>0.88124000000000002</v>
      </c>
      <c r="AY1795">
        <f>(AX1795-0)/(1.01692-0)</f>
        <v>0.86657750855524518</v>
      </c>
      <c r="AZ1795">
        <v>-4.7709895000000002E-2</v>
      </c>
      <c r="BA1795" t="s">
        <v>74</v>
      </c>
      <c r="BB1795">
        <v>-0.11432930600000001</v>
      </c>
      <c r="BC1795" t="s">
        <v>74</v>
      </c>
    </row>
    <row r="1796" spans="1:55">
      <c r="A1796" s="1">
        <v>1794</v>
      </c>
      <c r="B1796" t="s">
        <v>1251</v>
      </c>
      <c r="C1796" t="s">
        <v>529</v>
      </c>
      <c r="D1796">
        <v>941</v>
      </c>
      <c r="E1796">
        <v>84</v>
      </c>
      <c r="F1796">
        <v>108692</v>
      </c>
      <c r="G1796">
        <v>35</v>
      </c>
      <c r="H1796">
        <v>24.735688261982741</v>
      </c>
      <c r="I1796">
        <v>941</v>
      </c>
      <c r="J1796" t="s">
        <v>102</v>
      </c>
      <c r="K1796" t="s">
        <v>57</v>
      </c>
      <c r="L1796" t="s">
        <v>59</v>
      </c>
      <c r="M1796" t="s">
        <v>58</v>
      </c>
      <c r="N1796" t="s">
        <v>61</v>
      </c>
      <c r="O1796" t="s">
        <v>60</v>
      </c>
      <c r="P1796" t="s">
        <v>62</v>
      </c>
      <c r="Q1796" t="s">
        <v>63</v>
      </c>
      <c r="R1796" t="s">
        <v>69</v>
      </c>
      <c r="S1796" t="s">
        <v>64</v>
      </c>
      <c r="T1796">
        <v>114.551</v>
      </c>
      <c r="U1796">
        <f>(T1796-0.014129973)/(27755.404-0.014129973)</f>
        <v>4.1266532577403344E-3</v>
      </c>
      <c r="V1796">
        <v>9.7155391999999993E-2</v>
      </c>
      <c r="W1796">
        <f>(V1796-0.006104506)/(0.96359551-0.006104506)</f>
        <v>9.5093202567572116E-2</v>
      </c>
      <c r="X1796">
        <v>0.81089818000000002</v>
      </c>
      <c r="Y1796">
        <f>(X1796-0.026912883)/(0.97887218-0.026912883)</f>
        <v>0.82354917848971876</v>
      </c>
      <c r="Z1796">
        <v>4.7882850999999997E-2</v>
      </c>
      <c r="AA1796">
        <f>(Z1796-0)/(0.8541435-0)</f>
        <v>5.6059492345255806E-2</v>
      </c>
      <c r="AB1796">
        <v>1.2195236999999999E-3</v>
      </c>
      <c r="AC1796">
        <f>(AB1796-0)/(0.90509456-0)</f>
        <v>1.3473992153924779E-3</v>
      </c>
      <c r="AD1796">
        <v>2.8644626999999999E-2</v>
      </c>
      <c r="AE1796" s="3">
        <f>(AD1796-0)/(0.42788053-0)</f>
        <v>6.6945385432704785E-2</v>
      </c>
      <c r="AF1796">
        <v>2.3634179999999999E-4</v>
      </c>
      <c r="AG1796">
        <f>(AF1796-0)/(0.48863637-0)</f>
        <v>4.8367623556142578E-4</v>
      </c>
      <c r="AH1796">
        <v>31.8</v>
      </c>
      <c r="AI1796">
        <f>(AH1796-0)/(78.5-0)</f>
        <v>0.40509554140127391</v>
      </c>
      <c r="AJ1796">
        <v>27.8</v>
      </c>
      <c r="AK1796">
        <f>(AJ1796-5.8)/(57.3-5.8)</f>
        <v>0.42718446601941745</v>
      </c>
      <c r="AL1796">
        <v>31.5</v>
      </c>
      <c r="AM1796">
        <f>(AL1796-5.5)/(55.8-5.5)</f>
        <v>0.51689860834990065</v>
      </c>
      <c r="AN1796">
        <v>8.8000000000000007</v>
      </c>
      <c r="AO1796">
        <f>(AN1796-1.2)/(66.3-1.2)</f>
        <v>0.11674347158218128</v>
      </c>
      <c r="AP1796">
        <v>0.22137664375726751</v>
      </c>
      <c r="AQ1796">
        <v>0.28404503729473718</v>
      </c>
      <c r="AR1796">
        <v>0.31278420102288729</v>
      </c>
      <c r="AS1796">
        <v>0.181794117925108</v>
      </c>
      <c r="AT1796" t="s">
        <v>79</v>
      </c>
      <c r="AU1796" t="s">
        <v>72</v>
      </c>
      <c r="AV1796">
        <v>60</v>
      </c>
      <c r="AW1796">
        <v>0.47761194000000001</v>
      </c>
      <c r="AX1796">
        <v>0.60499999999999998</v>
      </c>
      <c r="AY1796">
        <f>(AX1796-0)/(1.01692-0)</f>
        <v>0.59493372143334766</v>
      </c>
      <c r="AZ1796">
        <v>1.4222109E-2</v>
      </c>
      <c r="BA1796" t="s">
        <v>67</v>
      </c>
      <c r="BB1796">
        <v>3.1272103000000002E-2</v>
      </c>
      <c r="BC1796" t="s">
        <v>67</v>
      </c>
    </row>
    <row r="1797" spans="1:55">
      <c r="A1797" s="1">
        <v>1795</v>
      </c>
      <c r="B1797" t="s">
        <v>1263</v>
      </c>
      <c r="C1797" t="s">
        <v>1264</v>
      </c>
      <c r="D1797">
        <v>883</v>
      </c>
      <c r="E1797">
        <v>38</v>
      </c>
      <c r="F1797">
        <v>662564</v>
      </c>
      <c r="G1797">
        <v>41</v>
      </c>
      <c r="H1797">
        <v>3.2504913285137218</v>
      </c>
      <c r="I1797">
        <v>883</v>
      </c>
      <c r="J1797" t="s">
        <v>79</v>
      </c>
      <c r="K1797" t="s">
        <v>59</v>
      </c>
      <c r="L1797" t="s">
        <v>57</v>
      </c>
      <c r="M1797" t="s">
        <v>100</v>
      </c>
      <c r="N1797" t="s">
        <v>60</v>
      </c>
      <c r="O1797" t="s">
        <v>61</v>
      </c>
      <c r="P1797" t="s">
        <v>62</v>
      </c>
      <c r="Q1797" t="s">
        <v>63</v>
      </c>
      <c r="R1797" t="s">
        <v>69</v>
      </c>
      <c r="S1797" t="s">
        <v>65</v>
      </c>
      <c r="T1797">
        <v>225.65904</v>
      </c>
      <c r="U1797">
        <f>(T1797-0.014129973)/(27755.404-0.014129973)</f>
        <v>8.1297690676892121E-3</v>
      </c>
      <c r="V1797">
        <v>0.50346321000000005</v>
      </c>
      <c r="W1797">
        <f>(V1797-0.006104506)/(0.96359551-0.006104506)</f>
        <v>0.51943955809740439</v>
      </c>
      <c r="X1797">
        <v>0.38482335000000001</v>
      </c>
      <c r="Y1797">
        <f>(X1797-0.026912883)/(0.97887218-0.026912883)</f>
        <v>0.3759724476959439</v>
      </c>
      <c r="Z1797">
        <v>2.4946184999999999E-2</v>
      </c>
      <c r="AA1797">
        <f>(Z1797-0)/(0.8541435-0)</f>
        <v>2.920608188202568E-2</v>
      </c>
      <c r="AB1797">
        <v>4.2610809000000013E-2</v>
      </c>
      <c r="AC1797">
        <f>(AB1797-0)/(0.90509456-0)</f>
        <v>4.7078847761497997E-2</v>
      </c>
      <c r="AD1797">
        <v>2.5688778999999998E-2</v>
      </c>
      <c r="AE1797" s="3">
        <f>(AD1797-0)/(0.42788053-0)</f>
        <v>6.0037270216525156E-2</v>
      </c>
      <c r="AF1797">
        <v>5.8641435999999992E-4</v>
      </c>
      <c r="AG1797">
        <f>(AF1797-0)/(0.48863637-0)</f>
        <v>1.200103790882369E-3</v>
      </c>
      <c r="AH1797">
        <v>33.9</v>
      </c>
      <c r="AI1797">
        <f>(AH1797-0)/(78.5-0)</f>
        <v>0.43184713375796174</v>
      </c>
      <c r="AJ1797">
        <v>31.6</v>
      </c>
      <c r="AK1797">
        <f>(AJ1797-5.8)/(57.3-5.8)</f>
        <v>0.50097087378640781</v>
      </c>
      <c r="AL1797">
        <v>23.2</v>
      </c>
      <c r="AM1797">
        <f>(AL1797-5.5)/(55.8-5.5)</f>
        <v>0.35188866799204771</v>
      </c>
      <c r="AN1797">
        <v>11.2</v>
      </c>
      <c r="AO1797">
        <f>(AN1797-1.2)/(66.3-1.2)</f>
        <v>0.15360983102918588</v>
      </c>
      <c r="AP1797">
        <v>0.24213166033349001</v>
      </c>
      <c r="AQ1797">
        <v>0.34365059135024112</v>
      </c>
      <c r="AR1797">
        <v>0.25035177493476501</v>
      </c>
      <c r="AS1797">
        <v>0.16386597338150369</v>
      </c>
      <c r="AT1797" t="s">
        <v>72</v>
      </c>
      <c r="AU1797" t="s">
        <v>66</v>
      </c>
      <c r="AV1797">
        <v>57</v>
      </c>
      <c r="AW1797">
        <v>0.43283582100000001</v>
      </c>
      <c r="AX1797">
        <v>0.62228000000000006</v>
      </c>
      <c r="AY1797">
        <f>(AX1797-0)/(1.01692-0)</f>
        <v>0.61192620855131186</v>
      </c>
      <c r="AZ1797">
        <v>-4.5199901000000001E-2</v>
      </c>
      <c r="BA1797" t="s">
        <v>74</v>
      </c>
      <c r="BB1797">
        <v>8.9484550999999996E-2</v>
      </c>
      <c r="BC1797" t="s">
        <v>67</v>
      </c>
    </row>
    <row r="1798" spans="1:55">
      <c r="A1798" s="1">
        <v>1796</v>
      </c>
      <c r="B1798" t="s">
        <v>1263</v>
      </c>
      <c r="C1798" t="s">
        <v>1265</v>
      </c>
      <c r="D1798">
        <v>1</v>
      </c>
      <c r="E1798">
        <v>1</v>
      </c>
      <c r="F1798">
        <v>3725</v>
      </c>
      <c r="G1798">
        <v>29</v>
      </c>
      <c r="H1798">
        <v>0.92571164082388335</v>
      </c>
      <c r="I1798">
        <v>1</v>
      </c>
      <c r="J1798" t="s">
        <v>77</v>
      </c>
      <c r="K1798" t="s">
        <v>57</v>
      </c>
      <c r="L1798" t="s">
        <v>59</v>
      </c>
      <c r="M1798" t="s">
        <v>100</v>
      </c>
      <c r="N1798" t="s">
        <v>63</v>
      </c>
      <c r="O1798" t="s">
        <v>61</v>
      </c>
      <c r="P1798" t="s">
        <v>60</v>
      </c>
      <c r="Q1798" t="s">
        <v>62</v>
      </c>
      <c r="R1798" t="s">
        <v>64</v>
      </c>
      <c r="S1798" t="s">
        <v>65</v>
      </c>
      <c r="T1798">
        <v>0.19951424000000001</v>
      </c>
      <c r="U1798">
        <f>(T1798-0.014129973)/(27755.404-0.014129973)</f>
        <v>6.6792168248443948E-6</v>
      </c>
      <c r="V1798">
        <v>0.18725546000000001</v>
      </c>
      <c r="W1798">
        <f>(V1798-0.006104506)/(0.96359551-0.006104506)</f>
        <v>0.1891933743954006</v>
      </c>
      <c r="X1798">
        <v>0.75377302999999996</v>
      </c>
      <c r="Y1798">
        <f>(X1798-0.026912883)/(0.97887218-0.026912883)</f>
        <v>0.76354120316974017</v>
      </c>
      <c r="Z1798">
        <v>6.1486866000000006E-3</v>
      </c>
      <c r="AA1798">
        <f>(Z1798-0)/(0.8541435-0)</f>
        <v>7.1986576026159552E-3</v>
      </c>
      <c r="AB1798">
        <v>2.9346003999999998E-2</v>
      </c>
      <c r="AC1798">
        <f>(AB1798-0)/(0.90509456-0)</f>
        <v>3.2423135987028805E-2</v>
      </c>
      <c r="AD1798">
        <v>2.2358858999999998E-3</v>
      </c>
      <c r="AE1798" s="3">
        <f>(AD1798-0)/(0.42788053-0)</f>
        <v>5.2254910967788129E-3</v>
      </c>
      <c r="AF1798">
        <v>2.7948574000000002E-4</v>
      </c>
      <c r="AG1798">
        <f>(AF1798-0)/(0.48863637-0)</f>
        <v>5.7197080929526393E-4</v>
      </c>
      <c r="AH1798">
        <v>22.2</v>
      </c>
      <c r="AI1798">
        <f>(AH1798-0)/(78.5-0)</f>
        <v>0.28280254777070063</v>
      </c>
      <c r="AJ1798">
        <v>28.8</v>
      </c>
      <c r="AK1798">
        <f>(AJ1798-5.8)/(57.3-5.8)</f>
        <v>0.44660194174757284</v>
      </c>
      <c r="AL1798">
        <v>42.9</v>
      </c>
      <c r="AM1798">
        <f>(AL1798-5.5)/(55.8-5.5)</f>
        <v>0.7435387673956263</v>
      </c>
      <c r="AN1798">
        <v>6.1</v>
      </c>
      <c r="AO1798">
        <f>(AN1798-1.2)/(66.3-1.2)</f>
        <v>7.5268817204301078E-2</v>
      </c>
      <c r="AP1798">
        <v>0.13778647288988269</v>
      </c>
      <c r="AQ1798">
        <v>0.1623812185578534</v>
      </c>
      <c r="AR1798">
        <v>0.28451648965902743</v>
      </c>
      <c r="AS1798">
        <v>0.41531581889323638</v>
      </c>
      <c r="AT1798" t="s">
        <v>104</v>
      </c>
      <c r="AU1798" t="s">
        <v>66</v>
      </c>
      <c r="AZ1798">
        <v>-0.231428571</v>
      </c>
      <c r="BA1798" t="s">
        <v>74</v>
      </c>
      <c r="BB1798">
        <v>0</v>
      </c>
      <c r="BC1798" t="s">
        <v>74</v>
      </c>
    </row>
    <row r="1799" spans="1:55">
      <c r="A1799" s="1">
        <v>1797</v>
      </c>
      <c r="B1799" t="s">
        <v>1263</v>
      </c>
      <c r="C1799" t="s">
        <v>1266</v>
      </c>
      <c r="D1799">
        <v>23</v>
      </c>
      <c r="E1799">
        <v>1</v>
      </c>
      <c r="F1799">
        <v>65645</v>
      </c>
      <c r="G1799">
        <v>40</v>
      </c>
      <c r="H1799">
        <v>0.87592352806763651</v>
      </c>
      <c r="I1799">
        <v>23</v>
      </c>
      <c r="J1799" t="s">
        <v>77</v>
      </c>
      <c r="K1799" t="s">
        <v>59</v>
      </c>
      <c r="L1799" t="s">
        <v>57</v>
      </c>
      <c r="M1799" t="s">
        <v>58</v>
      </c>
      <c r="N1799" t="s">
        <v>60</v>
      </c>
      <c r="O1799" t="s">
        <v>62</v>
      </c>
      <c r="P1799" t="s">
        <v>61</v>
      </c>
      <c r="Q1799" t="s">
        <v>63</v>
      </c>
      <c r="R1799" t="s">
        <v>65</v>
      </c>
      <c r="S1799" t="s">
        <v>64</v>
      </c>
      <c r="T1799">
        <v>4.1166824999999996</v>
      </c>
      <c r="U1799">
        <f>(T1799-0.014129973)/(27755.404-0.014129973)</f>
        <v>1.4781102143444721E-4</v>
      </c>
      <c r="V1799">
        <v>0.57199836000000004</v>
      </c>
      <c r="W1799">
        <f>(V1799-0.006104506)/(0.96359551-0.006104506)</f>
        <v>0.59101741074948</v>
      </c>
      <c r="X1799">
        <v>0.3869746</v>
      </c>
      <c r="Y1799">
        <f>(X1799-0.026912883)/(0.97887218-0.026912883)</f>
        <v>0.37823226070137328</v>
      </c>
      <c r="Z1799">
        <v>1.4190975999999999E-2</v>
      </c>
      <c r="AA1799">
        <f>(Z1799-0)/(0.8541435-0)</f>
        <v>1.6614276172563509E-2</v>
      </c>
      <c r="AB1799">
        <v>7.296449E-3</v>
      </c>
      <c r="AC1799">
        <f>(AB1799-0)/(0.90509456-0)</f>
        <v>8.0615322668606028E-3</v>
      </c>
      <c r="AD1799">
        <v>9.3215229000000004E-3</v>
      </c>
      <c r="AE1799" s="3">
        <f>(AD1799-0)/(0.42788053-0)</f>
        <v>2.1785340174277152E-2</v>
      </c>
      <c r="AF1799">
        <v>8.1930467000000001E-4</v>
      </c>
      <c r="AG1799">
        <f>(AF1799-0)/(0.48863637-0)</f>
        <v>1.6767165121171804E-3</v>
      </c>
      <c r="AH1799">
        <v>17.8</v>
      </c>
      <c r="AI1799">
        <f>(AH1799-0)/(78.5-0)</f>
        <v>0.2267515923566879</v>
      </c>
      <c r="AJ1799">
        <v>32.5</v>
      </c>
      <c r="AK1799">
        <f>(AJ1799-5.8)/(57.3-5.8)</f>
        <v>0.51844660194174752</v>
      </c>
      <c r="AL1799">
        <v>27.8</v>
      </c>
      <c r="AM1799">
        <f>(AL1799-5.5)/(55.8-5.5)</f>
        <v>0.44333996023856864</v>
      </c>
      <c r="AN1799">
        <v>22</v>
      </c>
      <c r="AO1799">
        <f>(AN1799-1.2)/(66.3-1.2)</f>
        <v>0.31950844854070665</v>
      </c>
      <c r="AP1799">
        <v>0.29576898699933529</v>
      </c>
      <c r="AQ1799">
        <v>0.31128940005255912</v>
      </c>
      <c r="AR1799">
        <v>0.23331632889672119</v>
      </c>
      <c r="AS1799">
        <v>0.15962528405138429</v>
      </c>
      <c r="AT1799" t="s">
        <v>104</v>
      </c>
      <c r="AU1799" t="s">
        <v>66</v>
      </c>
      <c r="AZ1799">
        <v>-0.16369897999999999</v>
      </c>
      <c r="BA1799" t="s">
        <v>74</v>
      </c>
      <c r="BB1799">
        <v>-7.4540815999999996E-2</v>
      </c>
      <c r="BC1799" t="s">
        <v>74</v>
      </c>
    </row>
    <row r="1800" spans="1:55">
      <c r="A1800" s="1">
        <v>1798</v>
      </c>
      <c r="B1800" t="s">
        <v>1263</v>
      </c>
      <c r="C1800" t="s">
        <v>1267</v>
      </c>
      <c r="D1800">
        <v>63</v>
      </c>
      <c r="E1800">
        <v>3</v>
      </c>
      <c r="F1800">
        <v>27213</v>
      </c>
      <c r="G1800">
        <v>31</v>
      </c>
      <c r="H1800">
        <v>7.4679677526040091</v>
      </c>
      <c r="I1800">
        <v>63</v>
      </c>
      <c r="J1800" t="s">
        <v>77</v>
      </c>
      <c r="K1800" t="s">
        <v>100</v>
      </c>
      <c r="L1800" t="s">
        <v>59</v>
      </c>
      <c r="M1800" t="s">
        <v>57</v>
      </c>
      <c r="N1800" t="s">
        <v>60</v>
      </c>
      <c r="O1800" t="s">
        <v>62</v>
      </c>
      <c r="P1800" t="s">
        <v>61</v>
      </c>
      <c r="Q1800" t="s">
        <v>63</v>
      </c>
      <c r="R1800" t="s">
        <v>65</v>
      </c>
      <c r="S1800" t="s">
        <v>64</v>
      </c>
      <c r="T1800">
        <v>2.2746089</v>
      </c>
      <c r="U1800">
        <f>(T1800-0.014129973)/(27755.404-0.014129973)</f>
        <v>8.1442881457813258E-5</v>
      </c>
      <c r="V1800">
        <v>0.38443129999999998</v>
      </c>
      <c r="W1800">
        <f>(V1800-0.006104506)/(0.96359551-0.006104506)</f>
        <v>0.39512307940179869</v>
      </c>
      <c r="X1800">
        <v>0.19057055000000001</v>
      </c>
      <c r="Y1800">
        <f>(X1800-0.026912883)/(0.97887218-0.026912883)</f>
        <v>0.17191666441595771</v>
      </c>
      <c r="Z1800">
        <v>9.9080233000000007E-3</v>
      </c>
      <c r="AA1800">
        <f>(Z1800-0)/(0.8541435-0)</f>
        <v>1.1599951647469074E-2</v>
      </c>
      <c r="AB1800">
        <v>0.39579748999999997</v>
      </c>
      <c r="AC1800">
        <f>(AB1800-0)/(0.90509456-0)</f>
        <v>0.43729960104941962</v>
      </c>
      <c r="AD1800">
        <v>5.309205E-3</v>
      </c>
      <c r="AE1800" s="3">
        <f>(AD1800-0)/(0.42788053-0)</f>
        <v>1.2408148134246726E-2</v>
      </c>
      <c r="AF1800">
        <v>6.7299785000000001E-4</v>
      </c>
      <c r="AG1800">
        <f>(AF1800-0)/(0.48863637-0)</f>
        <v>1.3772979076444925E-3</v>
      </c>
      <c r="AH1800">
        <v>13.4</v>
      </c>
      <c r="AI1800">
        <f>(AH1800-0)/(78.5-0)</f>
        <v>0.17070063694267518</v>
      </c>
      <c r="AJ1800">
        <v>37.4</v>
      </c>
      <c r="AK1800">
        <f>(AJ1800-5.8)/(57.3-5.8)</f>
        <v>0.61359223300970867</v>
      </c>
      <c r="AL1800">
        <v>31.8</v>
      </c>
      <c r="AM1800">
        <f>(AL1800-5.5)/(55.8-5.5)</f>
        <v>0.52286282306163023</v>
      </c>
      <c r="AN1800">
        <v>17.399999999999999</v>
      </c>
      <c r="AO1800">
        <f>(AN1800-1.2)/(66.3-1.2)</f>
        <v>0.24884792626728111</v>
      </c>
      <c r="AP1800">
        <v>0.26082404845584378</v>
      </c>
      <c r="AQ1800">
        <v>0.33253570627383527</v>
      </c>
      <c r="AR1800">
        <v>0.2456442084797727</v>
      </c>
      <c r="AS1800">
        <v>0.16099603679054811</v>
      </c>
      <c r="AT1800" t="s">
        <v>79</v>
      </c>
      <c r="AU1800" t="s">
        <v>72</v>
      </c>
      <c r="AZ1800">
        <v>-5.5687927999999998E-2</v>
      </c>
      <c r="BA1800" t="s">
        <v>74</v>
      </c>
      <c r="BB1800">
        <v>2.1823933E-2</v>
      </c>
      <c r="BC1800" t="s">
        <v>67</v>
      </c>
    </row>
    <row r="1801" spans="1:55">
      <c r="A1801" s="1">
        <v>1799</v>
      </c>
      <c r="B1801" t="s">
        <v>1263</v>
      </c>
      <c r="C1801" t="s">
        <v>1198</v>
      </c>
      <c r="D1801">
        <v>5</v>
      </c>
      <c r="E1801">
        <v>0</v>
      </c>
      <c r="F1801">
        <v>13750</v>
      </c>
      <c r="G1801">
        <v>22</v>
      </c>
      <c r="H1801">
        <v>1.6528925619834709</v>
      </c>
      <c r="I1801">
        <v>5</v>
      </c>
      <c r="J1801" t="s">
        <v>77</v>
      </c>
      <c r="K1801" t="s">
        <v>59</v>
      </c>
      <c r="L1801" t="s">
        <v>57</v>
      </c>
      <c r="M1801" t="s">
        <v>100</v>
      </c>
      <c r="N1801" t="s">
        <v>61</v>
      </c>
      <c r="O1801" t="s">
        <v>63</v>
      </c>
      <c r="P1801" t="s">
        <v>60</v>
      </c>
      <c r="Q1801" t="s">
        <v>62</v>
      </c>
      <c r="R1801" t="s">
        <v>65</v>
      </c>
      <c r="S1801" t="s">
        <v>64</v>
      </c>
      <c r="T1801">
        <v>1.2442067000000001</v>
      </c>
      <c r="U1801">
        <f>(T1801-0.014129973)/(27755.404-0.014129973)</f>
        <v>4.4318481302558028E-5</v>
      </c>
      <c r="V1801">
        <v>0.49298101999999999</v>
      </c>
      <c r="W1801">
        <f>(V1801-0.006104506)/(0.96359551-0.006104506)</f>
        <v>0.50849199832273306</v>
      </c>
      <c r="X1801">
        <v>0.46771264000000001</v>
      </c>
      <c r="Y1801">
        <f>(X1801-0.026912883)/(0.97887218-0.026912883)</f>
        <v>0.46304475242705684</v>
      </c>
      <c r="Z1801">
        <v>5.6977705000000002E-3</v>
      </c>
      <c r="AA1801">
        <f>(Z1801-0)/(0.8541435-0)</f>
        <v>6.6707415088916562E-3</v>
      </c>
      <c r="AB1801">
        <v>1.3212221999999999E-2</v>
      </c>
      <c r="AC1801">
        <f>(AB1801-0)/(0.90509456-0)</f>
        <v>1.4597615082340126E-2</v>
      </c>
      <c r="AD1801">
        <v>7.4318744999999986E-3</v>
      </c>
      <c r="AE1801" s="3">
        <f>(AD1801-0)/(0.42788053-0)</f>
        <v>1.7369041073217326E-2</v>
      </c>
      <c r="AF1801">
        <v>8.2576384999999994E-4</v>
      </c>
      <c r="AG1801">
        <f>(AF1801-0)/(0.48863637-0)</f>
        <v>1.6899352989217728E-3</v>
      </c>
      <c r="AH1801">
        <v>20.5</v>
      </c>
      <c r="AI1801">
        <f>(AH1801-0)/(78.5-0)</f>
        <v>0.26114649681528662</v>
      </c>
      <c r="AJ1801">
        <v>35.9</v>
      </c>
      <c r="AK1801">
        <f>(AJ1801-5.8)/(57.3-5.8)</f>
        <v>0.58446601941747567</v>
      </c>
      <c r="AL1801">
        <v>32.799999999999997</v>
      </c>
      <c r="AM1801">
        <f>(AL1801-5.5)/(55.8-5.5)</f>
        <v>0.54274353876739556</v>
      </c>
      <c r="AN1801">
        <v>10.8</v>
      </c>
      <c r="AO1801">
        <f>(AN1801-1.2)/(66.3-1.2)</f>
        <v>0.14746543778801846</v>
      </c>
      <c r="AP1801">
        <v>0.19942196531791909</v>
      </c>
      <c r="AQ1801">
        <v>0.25251857968620978</v>
      </c>
      <c r="AR1801">
        <v>0.2797687861271676</v>
      </c>
      <c r="AS1801">
        <v>0.26829066886870362</v>
      </c>
      <c r="AT1801" t="s">
        <v>66</v>
      </c>
      <c r="AU1801" t="s">
        <v>66</v>
      </c>
      <c r="AZ1801">
        <v>-7.8171429000000001E-2</v>
      </c>
      <c r="BA1801" t="s">
        <v>74</v>
      </c>
      <c r="BB1801">
        <v>-0.74331428600000005</v>
      </c>
      <c r="BC1801" t="s">
        <v>74</v>
      </c>
    </row>
    <row r="1802" spans="1:55">
      <c r="A1802" s="1">
        <v>1800</v>
      </c>
      <c r="B1802" t="s">
        <v>1263</v>
      </c>
      <c r="C1802" t="s">
        <v>1268</v>
      </c>
      <c r="D1802">
        <v>18</v>
      </c>
      <c r="E1802">
        <v>0</v>
      </c>
      <c r="F1802">
        <v>48376</v>
      </c>
      <c r="G1802">
        <v>35</v>
      </c>
      <c r="H1802">
        <v>1.063100947341066</v>
      </c>
      <c r="I1802">
        <v>18</v>
      </c>
      <c r="J1802" t="s">
        <v>56</v>
      </c>
      <c r="K1802" t="s">
        <v>57</v>
      </c>
      <c r="L1802" t="s">
        <v>59</v>
      </c>
      <c r="M1802" t="s">
        <v>58</v>
      </c>
      <c r="N1802" t="s">
        <v>60</v>
      </c>
      <c r="O1802" t="s">
        <v>62</v>
      </c>
      <c r="P1802" t="s">
        <v>61</v>
      </c>
      <c r="Q1802" t="s">
        <v>63</v>
      </c>
      <c r="R1802" t="s">
        <v>65</v>
      </c>
      <c r="S1802" t="s">
        <v>64</v>
      </c>
      <c r="T1802">
        <v>13.581227</v>
      </c>
      <c r="U1802">
        <f>(T1802-0.014129973)/(27755.404-0.014129973)</f>
        <v>4.8880945612841443E-4</v>
      </c>
      <c r="V1802">
        <v>0.42708903999999998</v>
      </c>
      <c r="W1802">
        <f>(V1802-0.006104506)/(0.96359551-0.006104506)</f>
        <v>0.43967466246816034</v>
      </c>
      <c r="X1802">
        <v>0.47053825999999999</v>
      </c>
      <c r="Y1802">
        <f>(X1802-0.026912883)/(0.97887218-0.026912883)</f>
        <v>0.46601296756913757</v>
      </c>
      <c r="Z1802">
        <v>5.6799565000000003E-2</v>
      </c>
      <c r="AA1802">
        <f>(Z1802-0)/(0.8541435-0)</f>
        <v>6.6498855286026295E-2</v>
      </c>
      <c r="AB1802">
        <v>6.0481014999999999E-3</v>
      </c>
      <c r="AC1802">
        <f>(AB1802-0)/(0.90509456-0)</f>
        <v>6.6822868761911465E-3</v>
      </c>
      <c r="AD1802">
        <v>1.6222667E-2</v>
      </c>
      <c r="AE1802" s="3">
        <f>(AD1802-0)/(0.42788053-0)</f>
        <v>3.7914010716963452E-2</v>
      </c>
      <c r="AF1802">
        <v>1.3350325000000001E-3</v>
      </c>
      <c r="AG1802">
        <f>(AF1802-0)/(0.48863637-0)</f>
        <v>2.7321594993021088E-3</v>
      </c>
      <c r="AH1802">
        <v>19.8</v>
      </c>
      <c r="AI1802">
        <f>(AH1802-0)/(78.5-0)</f>
        <v>0.25222929936305732</v>
      </c>
      <c r="AJ1802">
        <v>35.700000000000003</v>
      </c>
      <c r="AK1802">
        <f>(AJ1802-5.8)/(57.3-5.8)</f>
        <v>0.58058252427184465</v>
      </c>
      <c r="AL1802">
        <v>27.5</v>
      </c>
      <c r="AM1802">
        <f>(AL1802-5.5)/(55.8-5.5)</f>
        <v>0.437375745526839</v>
      </c>
      <c r="AN1802">
        <v>17</v>
      </c>
      <c r="AO1802">
        <f>(AN1802-1.2)/(66.3-1.2)</f>
        <v>0.24270353302611369</v>
      </c>
      <c r="AP1802">
        <v>0.29091571090478802</v>
      </c>
      <c r="AQ1802">
        <v>0.38309363432247101</v>
      </c>
      <c r="AR1802">
        <v>0.2005380585391508</v>
      </c>
      <c r="AS1802">
        <v>0.12545259623359031</v>
      </c>
      <c r="AT1802" t="s">
        <v>104</v>
      </c>
      <c r="AU1802" t="s">
        <v>66</v>
      </c>
      <c r="AV1802">
        <v>82</v>
      </c>
      <c r="AW1802">
        <v>0.80597014899999997</v>
      </c>
      <c r="AX1802">
        <v>8.6400000000000005E-2</v>
      </c>
      <c r="AY1802">
        <f>(AX1802-0)/(1.01692-0)</f>
        <v>8.4962435589820237E-2</v>
      </c>
      <c r="AZ1802">
        <v>-7.2014651999999998E-2</v>
      </c>
      <c r="BA1802" t="s">
        <v>74</v>
      </c>
      <c r="BB1802">
        <v>0.20879120900000001</v>
      </c>
      <c r="BC1802" t="s">
        <v>67</v>
      </c>
    </row>
    <row r="1803" spans="1:55">
      <c r="A1803" s="1">
        <v>1801</v>
      </c>
      <c r="B1803" t="s">
        <v>1263</v>
      </c>
      <c r="C1803" t="s">
        <v>1269</v>
      </c>
      <c r="D1803">
        <v>0</v>
      </c>
      <c r="E1803">
        <v>0</v>
      </c>
      <c r="F1803">
        <v>2022</v>
      </c>
      <c r="G1803">
        <v>102</v>
      </c>
      <c r="H1803">
        <v>0</v>
      </c>
      <c r="I1803">
        <v>0</v>
      </c>
      <c r="J1803" t="s">
        <v>77</v>
      </c>
      <c r="K1803" t="s">
        <v>57</v>
      </c>
      <c r="L1803" t="s">
        <v>59</v>
      </c>
      <c r="M1803" t="s">
        <v>100</v>
      </c>
      <c r="N1803" t="s">
        <v>63</v>
      </c>
      <c r="O1803" t="s">
        <v>62</v>
      </c>
      <c r="P1803" t="s">
        <v>61</v>
      </c>
      <c r="Q1803" t="s">
        <v>60</v>
      </c>
      <c r="R1803" t="s">
        <v>64</v>
      </c>
      <c r="S1803" t="s">
        <v>65</v>
      </c>
      <c r="T1803">
        <v>0.29600355</v>
      </c>
      <c r="U1803">
        <f>(T1803-0.014129973)/(27755.404-0.014129973)</f>
        <v>1.015563385417961E-5</v>
      </c>
      <c r="V1803">
        <v>0.44300956000000002</v>
      </c>
      <c r="W1803">
        <f>(V1803-0.006104506)/(0.96359551-0.006104506)</f>
        <v>0.45630199362165497</v>
      </c>
      <c r="X1803">
        <v>0.52105557999999996</v>
      </c>
      <c r="Y1803">
        <f>(X1803-0.026912883)/(0.97887218-0.026912883)</f>
        <v>0.51907964821315256</v>
      </c>
      <c r="Z1803">
        <v>3.9303764000000003E-3</v>
      </c>
      <c r="AA1803">
        <f>(Z1803-0)/(0.8541435-0)</f>
        <v>4.6015410759433287E-3</v>
      </c>
      <c r="AB1803">
        <v>1.1791128999999999E-2</v>
      </c>
      <c r="AC1803">
        <f>(AB1803-0)/(0.90509456-0)</f>
        <v>1.3027510628281756E-2</v>
      </c>
      <c r="AD1803">
        <v>1.6844468999999999E-3</v>
      </c>
      <c r="AE1803" s="3">
        <f>(AD1803-0)/(0.42788053-0)</f>
        <v>3.9367224771830588E-3</v>
      </c>
      <c r="AF1803">
        <v>0</v>
      </c>
      <c r="AG1803">
        <f>(AF1803-0)/(0.48863637-0)</f>
        <v>0</v>
      </c>
      <c r="AH1803">
        <v>9.8000000000000007</v>
      </c>
      <c r="AI1803">
        <f>(AH1803-0)/(78.5-0)</f>
        <v>0.1248407643312102</v>
      </c>
      <c r="AJ1803">
        <v>36.799999999999997</v>
      </c>
      <c r="AK1803">
        <f>(AJ1803-5.8)/(57.3-5.8)</f>
        <v>0.60194174757281549</v>
      </c>
      <c r="AL1803">
        <v>39.700000000000003</v>
      </c>
      <c r="AM1803">
        <f>(AL1803-5.5)/(55.8-5.5)</f>
        <v>0.67992047713717707</v>
      </c>
      <c r="AN1803">
        <v>13.7</v>
      </c>
      <c r="AO1803">
        <f>(AN1803-1.2)/(66.3-1.2)</f>
        <v>0.19201228878648235</v>
      </c>
      <c r="AP1803">
        <v>0.24705221785513759</v>
      </c>
      <c r="AQ1803">
        <v>0.22683885457608091</v>
      </c>
      <c r="AR1803">
        <v>0.24705221785513751</v>
      </c>
      <c r="AS1803">
        <v>0.27905670971364399</v>
      </c>
      <c r="AT1803" t="s">
        <v>147</v>
      </c>
      <c r="AU1803" t="s">
        <v>104</v>
      </c>
      <c r="AZ1803">
        <v>0</v>
      </c>
      <c r="BA1803" t="s">
        <v>74</v>
      </c>
      <c r="BB1803">
        <v>0</v>
      </c>
      <c r="BC1803" t="s">
        <v>74</v>
      </c>
    </row>
    <row r="1804" spans="1:55">
      <c r="A1804" s="1">
        <v>1802</v>
      </c>
      <c r="B1804" t="s">
        <v>1263</v>
      </c>
      <c r="C1804" t="s">
        <v>1270</v>
      </c>
      <c r="D1804">
        <v>153</v>
      </c>
      <c r="E1804">
        <v>2</v>
      </c>
      <c r="F1804">
        <v>209233</v>
      </c>
      <c r="G1804">
        <v>38</v>
      </c>
      <c r="H1804">
        <v>1.924321588599162</v>
      </c>
      <c r="I1804">
        <v>153</v>
      </c>
      <c r="J1804" t="s">
        <v>56</v>
      </c>
      <c r="K1804" t="s">
        <v>59</v>
      </c>
      <c r="L1804" t="s">
        <v>57</v>
      </c>
      <c r="M1804" t="s">
        <v>58</v>
      </c>
      <c r="N1804" t="s">
        <v>60</v>
      </c>
      <c r="O1804" t="s">
        <v>62</v>
      </c>
      <c r="P1804" t="s">
        <v>61</v>
      </c>
      <c r="Q1804" t="s">
        <v>63</v>
      </c>
      <c r="R1804" t="s">
        <v>65</v>
      </c>
      <c r="S1804" t="s">
        <v>69</v>
      </c>
      <c r="T1804">
        <v>22.054055999999999</v>
      </c>
      <c r="U1804">
        <f>(T1804-0.014129973)/(27755.404-0.014129973)</f>
        <v>7.9407733525663356E-4</v>
      </c>
      <c r="V1804">
        <v>0.68573295999999995</v>
      </c>
      <c r="W1804">
        <f>(V1804-0.006104506)/(0.96359551-0.006104506)</f>
        <v>0.70980139882337734</v>
      </c>
      <c r="X1804">
        <v>0.26931529999999998</v>
      </c>
      <c r="Y1804">
        <f>(X1804-0.026912883)/(0.97887218-0.026912883)</f>
        <v>0.25463527460040131</v>
      </c>
      <c r="Z1804">
        <v>1.6099522000000002E-2</v>
      </c>
      <c r="AA1804">
        <f>(Z1804-0)/(0.8541435-0)</f>
        <v>1.8848732092441145E-2</v>
      </c>
      <c r="AB1804">
        <v>7.6268147999999994E-3</v>
      </c>
      <c r="AC1804">
        <f>(AB1804-0)/(0.90509456-0)</f>
        <v>8.4265392115493425E-3</v>
      </c>
      <c r="AD1804">
        <v>1.0904644E-2</v>
      </c>
      <c r="AE1804" s="3">
        <f>(AD1804-0)/(0.42788053-0)</f>
        <v>2.5485254026398445E-2</v>
      </c>
      <c r="AF1804">
        <v>6.4821029000000001E-4</v>
      </c>
      <c r="AG1804">
        <f>(AF1804-0)/(0.48863637-0)</f>
        <v>1.3265698785376947E-3</v>
      </c>
      <c r="AH1804">
        <v>27.5</v>
      </c>
      <c r="AI1804">
        <f>(AH1804-0)/(78.5-0)</f>
        <v>0.3503184713375796</v>
      </c>
      <c r="AJ1804">
        <v>29.3</v>
      </c>
      <c r="AK1804">
        <f>(AJ1804-5.8)/(57.3-5.8)</f>
        <v>0.4563106796116505</v>
      </c>
      <c r="AL1804">
        <v>22.6</v>
      </c>
      <c r="AM1804">
        <f>(AL1804-5.5)/(55.8-5.5)</f>
        <v>0.33996023856858854</v>
      </c>
      <c r="AN1804">
        <v>20.6</v>
      </c>
      <c r="AO1804">
        <f>(AN1804-1.2)/(66.3-1.2)</f>
        <v>0.29800307219662064</v>
      </c>
      <c r="AP1804">
        <v>0.28273461994648807</v>
      </c>
      <c r="AQ1804">
        <v>0.34687066135839129</v>
      </c>
      <c r="AR1804">
        <v>0.21253482406377289</v>
      </c>
      <c r="AS1804">
        <v>0.1578598946313475</v>
      </c>
      <c r="AT1804" t="s">
        <v>66</v>
      </c>
      <c r="AU1804" t="s">
        <v>66</v>
      </c>
      <c r="AV1804">
        <v>61</v>
      </c>
      <c r="AW1804">
        <v>0.49253731299999998</v>
      </c>
      <c r="AX1804">
        <v>0.57128000000000001</v>
      </c>
      <c r="AY1804">
        <f>(AX1804-0)/(1.01692-0)</f>
        <v>0.56177477087676508</v>
      </c>
      <c r="AZ1804">
        <v>0.19222515700000001</v>
      </c>
      <c r="BA1804" t="s">
        <v>67</v>
      </c>
      <c r="BB1804">
        <v>0.35388742099999998</v>
      </c>
      <c r="BC1804" t="s">
        <v>67</v>
      </c>
    </row>
    <row r="1805" spans="1:55">
      <c r="A1805" s="1">
        <v>1803</v>
      </c>
      <c r="B1805" t="s">
        <v>1263</v>
      </c>
      <c r="C1805" t="s">
        <v>1271</v>
      </c>
      <c r="D1805">
        <v>13</v>
      </c>
      <c r="E1805">
        <v>1</v>
      </c>
      <c r="F1805">
        <v>53829</v>
      </c>
      <c r="G1805">
        <v>36</v>
      </c>
      <c r="H1805">
        <v>0.67084863384255899</v>
      </c>
      <c r="I1805">
        <v>13</v>
      </c>
      <c r="J1805" t="s">
        <v>77</v>
      </c>
      <c r="K1805" t="s">
        <v>59</v>
      </c>
      <c r="L1805" t="s">
        <v>57</v>
      </c>
      <c r="M1805" t="s">
        <v>58</v>
      </c>
      <c r="N1805" t="s">
        <v>60</v>
      </c>
      <c r="O1805" t="s">
        <v>62</v>
      </c>
      <c r="P1805" t="s">
        <v>61</v>
      </c>
      <c r="Q1805" t="s">
        <v>63</v>
      </c>
      <c r="R1805" t="s">
        <v>64</v>
      </c>
      <c r="S1805" t="s">
        <v>65</v>
      </c>
      <c r="T1805">
        <v>5.3527355000000014</v>
      </c>
      <c r="U1805">
        <f>(T1805-0.014129973)/(27755.404-0.014129973)</f>
        <v>1.9234482210481044E-4</v>
      </c>
      <c r="V1805">
        <v>0.49791020000000002</v>
      </c>
      <c r="W1805">
        <f>(V1805-0.006104506)/(0.96359551-0.006104506)</f>
        <v>0.51364001535830617</v>
      </c>
      <c r="X1805">
        <v>0.46065632000000001</v>
      </c>
      <c r="Y1805">
        <f>(X1805-0.026912883)/(0.97887218-0.026912883)</f>
        <v>0.45563233466693065</v>
      </c>
      <c r="Z1805">
        <v>1.2953368E-2</v>
      </c>
      <c r="AA1805">
        <f>(Z1805-0)/(0.8541435-0)</f>
        <v>1.5165329947485406E-2</v>
      </c>
      <c r="AB1805">
        <v>9.9481866000000006E-3</v>
      </c>
      <c r="AC1805">
        <f>(AB1805-0)/(0.90509456-0)</f>
        <v>1.0991322939782116E-2</v>
      </c>
      <c r="AD1805">
        <v>6.8739206000000006E-3</v>
      </c>
      <c r="AE1805" s="3">
        <f>(AD1805-0)/(0.42788053-0)</f>
        <v>1.6065046474538117E-2</v>
      </c>
      <c r="AF1805">
        <v>5.5267703E-4</v>
      </c>
      <c r="AG1805">
        <f>(AF1805-0)/(0.48863637-0)</f>
        <v>1.13105995364201E-3</v>
      </c>
      <c r="AH1805">
        <v>15.9</v>
      </c>
      <c r="AI1805">
        <f>(AH1805-0)/(78.5-0)</f>
        <v>0.20254777070063695</v>
      </c>
      <c r="AJ1805">
        <v>31.7</v>
      </c>
      <c r="AK1805">
        <f>(AJ1805-5.8)/(57.3-5.8)</f>
        <v>0.50291262135922332</v>
      </c>
      <c r="AL1805">
        <v>36.9</v>
      </c>
      <c r="AM1805">
        <f>(AL1805-5.5)/(55.8-5.5)</f>
        <v>0.62425447316103377</v>
      </c>
      <c r="AN1805">
        <v>15.5</v>
      </c>
      <c r="AO1805">
        <f>(AN1805-1.2)/(66.3-1.2)</f>
        <v>0.21966205837173583</v>
      </c>
      <c r="AP1805">
        <v>0.29041450777202071</v>
      </c>
      <c r="AQ1805">
        <v>0.32865284974093267</v>
      </c>
      <c r="AR1805">
        <v>0.23575129533678749</v>
      </c>
      <c r="AS1805">
        <v>0.14518134715025899</v>
      </c>
      <c r="AT1805" t="s">
        <v>104</v>
      </c>
      <c r="AU1805" t="s">
        <v>104</v>
      </c>
      <c r="AV1805">
        <v>61</v>
      </c>
      <c r="AW1805">
        <v>0.49253731299999998</v>
      </c>
      <c r="AX1805">
        <v>0.48864000000000002</v>
      </c>
      <c r="AY1805">
        <f>(AX1805-0)/(1.01692-0)</f>
        <v>0.48050977461353894</v>
      </c>
      <c r="AZ1805">
        <v>3.1751151999999998E-2</v>
      </c>
      <c r="BA1805" t="s">
        <v>67</v>
      </c>
      <c r="BB1805">
        <v>5.8709677000000002E-2</v>
      </c>
      <c r="BC1805" t="s">
        <v>67</v>
      </c>
    </row>
    <row r="1806" spans="1:55">
      <c r="A1806" s="1">
        <v>1804</v>
      </c>
      <c r="B1806" t="s">
        <v>1263</v>
      </c>
      <c r="C1806" t="s">
        <v>214</v>
      </c>
      <c r="D1806">
        <v>15</v>
      </c>
      <c r="E1806">
        <v>0</v>
      </c>
      <c r="F1806">
        <v>29514</v>
      </c>
      <c r="G1806">
        <v>27</v>
      </c>
      <c r="H1806">
        <v>1.882345854697959</v>
      </c>
      <c r="I1806">
        <v>15</v>
      </c>
      <c r="J1806" t="s">
        <v>77</v>
      </c>
      <c r="K1806" t="s">
        <v>59</v>
      </c>
      <c r="L1806" t="s">
        <v>57</v>
      </c>
      <c r="M1806" t="s">
        <v>100</v>
      </c>
      <c r="N1806" t="s">
        <v>63</v>
      </c>
      <c r="O1806" t="s">
        <v>60</v>
      </c>
      <c r="P1806" t="s">
        <v>61</v>
      </c>
      <c r="Q1806" t="s">
        <v>62</v>
      </c>
      <c r="R1806" t="s">
        <v>65</v>
      </c>
      <c r="S1806" t="s">
        <v>69</v>
      </c>
      <c r="T1806">
        <v>2.6654507999999999</v>
      </c>
      <c r="U1806">
        <f>(T1806-0.014129973)/(27755.404-0.014129973)</f>
        <v>9.5524539176556716E-5</v>
      </c>
      <c r="V1806">
        <v>0.50716740000000005</v>
      </c>
      <c r="W1806">
        <f>(V1806-0.006104506)/(0.96359551-0.006104506)</f>
        <v>0.52330820018858371</v>
      </c>
      <c r="X1806">
        <v>0.45589848999999999</v>
      </c>
      <c r="Y1806">
        <f>(X1806-0.026912883)/(0.97887218-0.026912883)</f>
        <v>0.45063440039075536</v>
      </c>
      <c r="Z1806">
        <v>7.1308417000000004E-3</v>
      </c>
      <c r="AA1806">
        <f>(Z1806-0)/(0.8541435-0)</f>
        <v>8.3485289064425365E-3</v>
      </c>
      <c r="AB1806">
        <v>9.3980841000000006E-3</v>
      </c>
      <c r="AC1806">
        <f>(AB1806-0)/(0.90509456-0)</f>
        <v>1.0383538378575604E-2</v>
      </c>
      <c r="AD1806">
        <v>7.7525051000000003E-3</v>
      </c>
      <c r="AE1806" s="3">
        <f>(AD1806-0)/(0.42788053-0)</f>
        <v>1.8118387158209796E-2</v>
      </c>
      <c r="AF1806">
        <v>1.2067579E-3</v>
      </c>
      <c r="AG1806">
        <f>(AF1806-0)/(0.48863637-0)</f>
        <v>2.4696440422557987E-3</v>
      </c>
      <c r="AH1806">
        <v>27.3</v>
      </c>
      <c r="AI1806">
        <f>(AH1806-0)/(78.5-0)</f>
        <v>0.34777070063694271</v>
      </c>
      <c r="AJ1806">
        <v>34.299999999999997</v>
      </c>
      <c r="AK1806">
        <f>(AJ1806-5.8)/(57.3-5.8)</f>
        <v>0.55339805825242716</v>
      </c>
      <c r="AL1806">
        <v>25.5</v>
      </c>
      <c r="AM1806">
        <f>(AL1806-5.5)/(55.8-5.5)</f>
        <v>0.39761431411530818</v>
      </c>
      <c r="AN1806">
        <v>12.9</v>
      </c>
      <c r="AO1806">
        <f>(AN1806-1.2)/(66.3-1.2)</f>
        <v>0.17972350230414749</v>
      </c>
      <c r="AP1806">
        <v>0.22566371681415931</v>
      </c>
      <c r="AQ1806">
        <v>0.2503108315658597</v>
      </c>
      <c r="AR1806">
        <v>0.24669055803408169</v>
      </c>
      <c r="AS1806">
        <v>0.27733489358589919</v>
      </c>
      <c r="AT1806" t="s">
        <v>66</v>
      </c>
      <c r="AU1806" t="s">
        <v>66</v>
      </c>
      <c r="AZ1806">
        <v>-0.37601609699999999</v>
      </c>
      <c r="BA1806" t="s">
        <v>74</v>
      </c>
      <c r="BB1806">
        <v>-0.55879275699999997</v>
      </c>
      <c r="BC1806" t="s">
        <v>74</v>
      </c>
    </row>
    <row r="1807" spans="1:55">
      <c r="A1807" s="1">
        <v>1805</v>
      </c>
      <c r="B1807" t="s">
        <v>1263</v>
      </c>
      <c r="C1807" t="s">
        <v>1272</v>
      </c>
      <c r="D1807">
        <v>14</v>
      </c>
      <c r="E1807">
        <v>0</v>
      </c>
      <c r="F1807">
        <v>4687</v>
      </c>
      <c r="G1807">
        <v>11</v>
      </c>
      <c r="H1807">
        <v>27.15441162208818</v>
      </c>
      <c r="I1807">
        <v>14</v>
      </c>
      <c r="J1807" t="s">
        <v>77</v>
      </c>
      <c r="K1807" t="s">
        <v>59</v>
      </c>
      <c r="L1807" t="s">
        <v>57</v>
      </c>
      <c r="M1807" t="s">
        <v>58</v>
      </c>
      <c r="N1807" t="s">
        <v>60</v>
      </c>
      <c r="O1807" t="s">
        <v>61</v>
      </c>
      <c r="P1807" t="s">
        <v>62</v>
      </c>
      <c r="Q1807" t="s">
        <v>63</v>
      </c>
      <c r="R1807" t="s">
        <v>64</v>
      </c>
      <c r="S1807" t="s">
        <v>65</v>
      </c>
      <c r="T1807">
        <v>0.55319995</v>
      </c>
      <c r="U1807">
        <f>(T1807-0.014129973)/(27755.404-0.014129973)</f>
        <v>1.9422172757232312E-5</v>
      </c>
      <c r="V1807">
        <v>0.79244411000000003</v>
      </c>
      <c r="W1807">
        <f>(V1807-0.006104506)/(0.96359551-0.006104506)</f>
        <v>0.82125012215780568</v>
      </c>
      <c r="X1807">
        <v>0.15917991000000001</v>
      </c>
      <c r="Y1807">
        <f>(X1807-0.026912883)/(0.97887218-0.026912883)</f>
        <v>0.13894189322676473</v>
      </c>
      <c r="Z1807">
        <v>1.520387E-2</v>
      </c>
      <c r="AA1807">
        <f>(Z1807-0)/(0.8541435-0)</f>
        <v>1.7800135457332403E-2</v>
      </c>
      <c r="AB1807">
        <v>1.4282423000000001E-2</v>
      </c>
      <c r="AC1807">
        <f>(AB1807-0)/(0.90509456-0)</f>
        <v>1.5780034077323368E-2</v>
      </c>
      <c r="AD1807">
        <v>1.0366274999999999E-2</v>
      </c>
      <c r="AE1807" s="3">
        <f>(AD1807-0)/(0.42788053-0)</f>
        <v>2.4227031316428442E-2</v>
      </c>
      <c r="AF1807">
        <v>0</v>
      </c>
      <c r="AG1807">
        <f>(AF1807-0)/(0.48863637-0)</f>
        <v>0</v>
      </c>
      <c r="AH1807">
        <v>11.6</v>
      </c>
      <c r="AI1807">
        <f>(AH1807-0)/(78.5-0)</f>
        <v>0.14777070063694267</v>
      </c>
      <c r="AJ1807">
        <v>26.2</v>
      </c>
      <c r="AK1807">
        <f>(AJ1807-5.8)/(57.3-5.8)</f>
        <v>0.39611650485436889</v>
      </c>
      <c r="AL1807">
        <v>42</v>
      </c>
      <c r="AM1807">
        <f>(AL1807-5.5)/(55.8-5.5)</f>
        <v>0.72564612326043743</v>
      </c>
      <c r="AN1807">
        <v>20.100000000000001</v>
      </c>
      <c r="AO1807">
        <f>(AN1807-1.2)/(66.3-1.2)</f>
        <v>0.29032258064516137</v>
      </c>
      <c r="AP1807">
        <v>0.22967058281501959</v>
      </c>
      <c r="AQ1807">
        <v>0.33794056668970279</v>
      </c>
      <c r="AR1807">
        <v>0.23658143284957389</v>
      </c>
      <c r="AS1807">
        <v>0.19580741764570381</v>
      </c>
      <c r="AT1807" t="s">
        <v>79</v>
      </c>
      <c r="AU1807" t="s">
        <v>72</v>
      </c>
      <c r="AZ1807">
        <v>0.75134575599999998</v>
      </c>
      <c r="BA1807" t="s">
        <v>67</v>
      </c>
      <c r="BB1807">
        <v>1.357267081</v>
      </c>
      <c r="BC1807" t="s">
        <v>67</v>
      </c>
    </row>
    <row r="1808" spans="1:55">
      <c r="A1808" s="1">
        <v>1806</v>
      </c>
      <c r="B1808" t="s">
        <v>1263</v>
      </c>
      <c r="C1808" t="s">
        <v>1273</v>
      </c>
      <c r="D1808">
        <v>1</v>
      </c>
      <c r="E1808">
        <v>0</v>
      </c>
      <c r="F1808">
        <v>695</v>
      </c>
      <c r="G1808">
        <v>10</v>
      </c>
      <c r="H1808">
        <v>14.388489208633089</v>
      </c>
      <c r="I1808">
        <v>1</v>
      </c>
      <c r="J1808" t="s">
        <v>77</v>
      </c>
      <c r="K1808" t="s">
        <v>57</v>
      </c>
      <c r="L1808" t="s">
        <v>59</v>
      </c>
      <c r="M1808" t="s">
        <v>58</v>
      </c>
      <c r="N1808" t="s">
        <v>63</v>
      </c>
      <c r="O1808" t="s">
        <v>61</v>
      </c>
      <c r="P1808" t="s">
        <v>60</v>
      </c>
      <c r="Q1808" t="s">
        <v>62</v>
      </c>
      <c r="R1808" t="s">
        <v>64</v>
      </c>
      <c r="S1808" t="s">
        <v>65</v>
      </c>
      <c r="T1808">
        <v>0.11898354</v>
      </c>
      <c r="U1808">
        <f>(T1808-0.014129973)/(27755.404-0.014129973)</f>
        <v>3.7777731637353502E-6</v>
      </c>
      <c r="V1808">
        <v>0.45496184000000001</v>
      </c>
      <c r="W1808">
        <f>(V1808-0.006104506)/(0.96359551-0.006104506)</f>
        <v>0.46878490985801474</v>
      </c>
      <c r="X1808">
        <v>0.53587788000000003</v>
      </c>
      <c r="Y1808">
        <f>(X1808-0.026912883)/(0.97887218-0.026912883)</f>
        <v>0.53464995678276372</v>
      </c>
      <c r="Z1808">
        <v>3.0534351000000002E-3</v>
      </c>
      <c r="AA1808">
        <f>(Z1808-0)/(0.8541435-0)</f>
        <v>3.5748502447188329E-3</v>
      </c>
      <c r="AB1808">
        <v>1.5267175999999999E-3</v>
      </c>
      <c r="AC1808">
        <f>(AB1808-0)/(0.90509456-0)</f>
        <v>1.6868045257061317E-3</v>
      </c>
      <c r="AD1808">
        <v>0</v>
      </c>
      <c r="AE1808" s="3">
        <f>(AD1808-0)/(0.42788053-0)</f>
        <v>0</v>
      </c>
      <c r="AF1808">
        <v>0</v>
      </c>
      <c r="AG1808">
        <f>(AF1808-0)/(0.48863637-0)</f>
        <v>0</v>
      </c>
      <c r="AH1808">
        <v>24.3</v>
      </c>
      <c r="AI1808">
        <f>(AH1808-0)/(78.5-0)</f>
        <v>0.30955414012738852</v>
      </c>
      <c r="AJ1808">
        <v>30.8</v>
      </c>
      <c r="AK1808">
        <f>(AJ1808-5.8)/(57.3-5.8)</f>
        <v>0.4854368932038835</v>
      </c>
      <c r="AL1808">
        <v>32.9</v>
      </c>
      <c r="AM1808">
        <f>(AL1808-5.5)/(55.8-5.5)</f>
        <v>0.54473161033797213</v>
      </c>
      <c r="AN1808">
        <v>12</v>
      </c>
      <c r="AO1808">
        <f>(AN1808-1.2)/(66.3-1.2)</f>
        <v>0.16589861751152077</v>
      </c>
      <c r="AP1808">
        <v>0.1435114503816794</v>
      </c>
      <c r="AQ1808">
        <v>0.1984732824427482</v>
      </c>
      <c r="AR1808">
        <v>0.2809160305343511</v>
      </c>
      <c r="AS1808">
        <v>0.37709923664122141</v>
      </c>
      <c r="AT1808" t="s">
        <v>79</v>
      </c>
      <c r="AU1808" t="s">
        <v>72</v>
      </c>
      <c r="AZ1808">
        <v>0.96571428599999998</v>
      </c>
      <c r="BA1808" t="s">
        <v>67</v>
      </c>
      <c r="BB1808">
        <v>1.838857143</v>
      </c>
      <c r="BC1808" t="s">
        <v>67</v>
      </c>
    </row>
    <row r="1809" spans="1:55">
      <c r="A1809" s="1">
        <v>1807</v>
      </c>
      <c r="B1809" t="s">
        <v>1263</v>
      </c>
      <c r="C1809" t="s">
        <v>1274</v>
      </c>
      <c r="D1809">
        <v>0</v>
      </c>
      <c r="E1809">
        <v>0</v>
      </c>
      <c r="F1809">
        <v>4894</v>
      </c>
      <c r="G1809">
        <v>102</v>
      </c>
      <c r="H1809">
        <v>0</v>
      </c>
      <c r="I1809">
        <v>0</v>
      </c>
      <c r="J1809" t="s">
        <v>77</v>
      </c>
      <c r="K1809" t="s">
        <v>59</v>
      </c>
      <c r="L1809" t="s">
        <v>57</v>
      </c>
      <c r="M1809" t="s">
        <v>58</v>
      </c>
      <c r="N1809" t="s">
        <v>61</v>
      </c>
      <c r="O1809" t="s">
        <v>60</v>
      </c>
      <c r="P1809" t="s">
        <v>62</v>
      </c>
      <c r="Q1809" t="s">
        <v>63</v>
      </c>
      <c r="R1809" t="s">
        <v>64</v>
      </c>
      <c r="S1809" t="s">
        <v>65</v>
      </c>
      <c r="T1809">
        <v>0.4761028000000001</v>
      </c>
      <c r="U1809">
        <f>(T1809-0.014129973)/(27755.404-0.014129973)</f>
        <v>1.6644436600001925E-5</v>
      </c>
      <c r="V1809">
        <v>0.57735848000000001</v>
      </c>
      <c r="W1809">
        <f>(V1809-0.006104506)/(0.96359551-0.006104506)</f>
        <v>0.5966154998987333</v>
      </c>
      <c r="X1809">
        <v>0.39221697999999999</v>
      </c>
      <c r="Y1809">
        <f>(X1809-0.026912883)/(0.97887218-0.026912883)</f>
        <v>0.38373919783253091</v>
      </c>
      <c r="Z1809">
        <v>1.0141509999999999E-2</v>
      </c>
      <c r="AA1809">
        <f>(Z1809-0)/(0.8541435-0)</f>
        <v>1.1873309344390024E-2</v>
      </c>
      <c r="AB1809">
        <v>4.7169812000000004E-3</v>
      </c>
      <c r="AC1809">
        <f>(AB1809-0)/(0.90509456-0)</f>
        <v>5.2115893835446327E-3</v>
      </c>
      <c r="AD1809">
        <v>4.9528303000000006E-3</v>
      </c>
      <c r="AE1809" s="3">
        <f>(AD1809-0)/(0.42788053-0)</f>
        <v>1.1575264478615096E-2</v>
      </c>
      <c r="AF1809">
        <v>4.7169812000000011E-4</v>
      </c>
      <c r="AG1809">
        <f>(AF1809-0)/(0.48863637-0)</f>
        <v>9.6533567487004732E-4</v>
      </c>
      <c r="AH1809">
        <v>14.2</v>
      </c>
      <c r="AI1809">
        <f>(AH1809-0)/(78.5-0)</f>
        <v>0.18089171974522292</v>
      </c>
      <c r="AJ1809">
        <v>31.3</v>
      </c>
      <c r="AK1809">
        <f>(AJ1809-5.8)/(57.3-5.8)</f>
        <v>0.49514563106796117</v>
      </c>
      <c r="AL1809">
        <v>33.700000000000003</v>
      </c>
      <c r="AM1809">
        <f>(AL1809-5.5)/(55.8-5.5)</f>
        <v>0.56063618290258455</v>
      </c>
      <c r="AN1809">
        <v>20.8</v>
      </c>
      <c r="AO1809">
        <f>(AN1809-1.2)/(66.3-1.2)</f>
        <v>0.30107526881720437</v>
      </c>
      <c r="AP1809">
        <v>0.25141509433962261</v>
      </c>
      <c r="AQ1809">
        <v>0.25707547169811329</v>
      </c>
      <c r="AR1809">
        <v>0.26792452830188679</v>
      </c>
      <c r="AS1809">
        <v>0.2235849056603775</v>
      </c>
      <c r="AT1809" t="s">
        <v>147</v>
      </c>
      <c r="AU1809" t="s">
        <v>104</v>
      </c>
      <c r="AZ1809">
        <v>-0.94</v>
      </c>
      <c r="BA1809" t="s">
        <v>74</v>
      </c>
      <c r="BB1809">
        <v>1.645714286</v>
      </c>
      <c r="BC1809" t="s">
        <v>67</v>
      </c>
    </row>
    <row r="1810" spans="1:55">
      <c r="A1810" s="1">
        <v>1808</v>
      </c>
      <c r="B1810" t="s">
        <v>1263</v>
      </c>
      <c r="C1810" t="s">
        <v>1275</v>
      </c>
      <c r="D1810">
        <v>12</v>
      </c>
      <c r="E1810">
        <v>0</v>
      </c>
      <c r="F1810">
        <v>64727</v>
      </c>
      <c r="G1810">
        <v>40</v>
      </c>
      <c r="H1810">
        <v>0.46348509895406859</v>
      </c>
      <c r="I1810">
        <v>12</v>
      </c>
      <c r="J1810" t="s">
        <v>77</v>
      </c>
      <c r="K1810" t="s">
        <v>59</v>
      </c>
      <c r="L1810" t="s">
        <v>57</v>
      </c>
      <c r="M1810" t="s">
        <v>58</v>
      </c>
      <c r="N1810" t="s">
        <v>60</v>
      </c>
      <c r="O1810" t="s">
        <v>62</v>
      </c>
      <c r="P1810" t="s">
        <v>61</v>
      </c>
      <c r="Q1810" t="s">
        <v>63</v>
      </c>
      <c r="R1810" t="s">
        <v>64</v>
      </c>
      <c r="S1810" t="s">
        <v>65</v>
      </c>
      <c r="T1810">
        <v>6.1202668999999998</v>
      </c>
      <c r="U1810">
        <f>(T1810-0.014129973)/(27755.404-0.014129973)</f>
        <v>2.1999824018303584E-4</v>
      </c>
      <c r="V1810">
        <v>0.59362744999999995</v>
      </c>
      <c r="W1810">
        <f>(V1810-0.006104506)/(0.96359551-0.006104506)</f>
        <v>0.61360675092045036</v>
      </c>
      <c r="X1810">
        <v>0.34995904999999999</v>
      </c>
      <c r="Y1810">
        <f>(X1810-0.026912883)/(0.97887218-0.026912883)</f>
        <v>0.3393487179736005</v>
      </c>
      <c r="Z1810">
        <v>3.3873957000000003E-2</v>
      </c>
      <c r="AA1810">
        <f>(Z1810-0)/(0.8541435-0)</f>
        <v>3.9658391125144667E-2</v>
      </c>
      <c r="AB1810">
        <v>7.7861258999999986E-3</v>
      </c>
      <c r="AC1810">
        <f>(AB1810-0)/(0.90509456-0)</f>
        <v>8.602555184952166E-3</v>
      </c>
      <c r="AD1810">
        <v>5.2146930000000003E-3</v>
      </c>
      <c r="AE1810" s="3">
        <f>(AD1810-0)/(0.42788053-0)</f>
        <v>1.218726404774716E-2</v>
      </c>
      <c r="AF1810">
        <v>3.7350418000000002E-4</v>
      </c>
      <c r="AG1810">
        <f>(AF1810-0)/(0.48863637-0)</f>
        <v>7.6438063748713594E-4</v>
      </c>
      <c r="AH1810">
        <v>13</v>
      </c>
      <c r="AI1810">
        <f>(AH1810-0)/(78.5-0)</f>
        <v>0.16560509554140126</v>
      </c>
      <c r="AJ1810">
        <v>27.5</v>
      </c>
      <c r="AK1810">
        <f>(AJ1810-5.8)/(57.3-5.8)</f>
        <v>0.42135922330097086</v>
      </c>
      <c r="AL1810">
        <v>32.4</v>
      </c>
      <c r="AM1810">
        <f>(AL1810-5.5)/(55.8-5.5)</f>
        <v>0.53479125248508952</v>
      </c>
      <c r="AN1810">
        <v>27.1</v>
      </c>
      <c r="AO1810">
        <f>(AN1810-1.2)/(66.3-1.2)</f>
        <v>0.39784946236559149</v>
      </c>
      <c r="AP1810">
        <v>0.32695981956874642</v>
      </c>
      <c r="AQ1810">
        <v>0.34126790306129789</v>
      </c>
      <c r="AR1810">
        <v>0.2175949203430492</v>
      </c>
      <c r="AS1810">
        <v>0.11417735702690671</v>
      </c>
      <c r="AT1810" t="s">
        <v>147</v>
      </c>
      <c r="AU1810" t="s">
        <v>104</v>
      </c>
      <c r="AV1810">
        <v>59</v>
      </c>
      <c r="AW1810">
        <v>0.46268656699999999</v>
      </c>
      <c r="AX1810">
        <v>0.46416000000000002</v>
      </c>
      <c r="AY1810">
        <f>(AX1810-0)/(1.01692-0)</f>
        <v>0.45643708452975651</v>
      </c>
      <c r="AZ1810">
        <v>0.71912087899999999</v>
      </c>
      <c r="BA1810" t="s">
        <v>67</v>
      </c>
      <c r="BB1810">
        <v>1.34</v>
      </c>
      <c r="BC1810" t="s">
        <v>67</v>
      </c>
    </row>
    <row r="1811" spans="1:55">
      <c r="A1811" s="1">
        <v>1809</v>
      </c>
      <c r="B1811" t="s">
        <v>1263</v>
      </c>
      <c r="C1811" t="s">
        <v>222</v>
      </c>
      <c r="D1811">
        <v>2</v>
      </c>
      <c r="E1811">
        <v>0</v>
      </c>
      <c r="F1811">
        <v>20497</v>
      </c>
      <c r="G1811">
        <v>28</v>
      </c>
      <c r="H1811">
        <v>0.34848305326911949</v>
      </c>
      <c r="I1811">
        <v>2</v>
      </c>
      <c r="J1811" t="s">
        <v>77</v>
      </c>
      <c r="K1811" t="s">
        <v>57</v>
      </c>
      <c r="L1811" t="s">
        <v>59</v>
      </c>
      <c r="M1811" t="s">
        <v>100</v>
      </c>
      <c r="N1811" t="s">
        <v>63</v>
      </c>
      <c r="O1811" t="s">
        <v>61</v>
      </c>
      <c r="P1811" t="s">
        <v>60</v>
      </c>
      <c r="Q1811" t="s">
        <v>62</v>
      </c>
      <c r="R1811" t="s">
        <v>65</v>
      </c>
      <c r="S1811" t="s">
        <v>69</v>
      </c>
      <c r="T1811">
        <v>1.5629132999999999</v>
      </c>
      <c r="U1811">
        <f>(T1811-0.014129973)/(27755.404-0.014129973)</f>
        <v>5.5801173546927131E-5</v>
      </c>
      <c r="V1811">
        <v>0.33769687999999998</v>
      </c>
      <c r="W1811">
        <f>(V1811-0.006104506)/(0.96359551-0.006104506)</f>
        <v>0.34631382709053626</v>
      </c>
      <c r="X1811">
        <v>0.61050319999999991</v>
      </c>
      <c r="Y1811">
        <f>(X1811-0.026912883)/(0.97887218-0.026912883)</f>
        <v>0.61304124959872097</v>
      </c>
      <c r="Z1811">
        <v>5.8805481999999994E-3</v>
      </c>
      <c r="AA1811">
        <f>(Z1811-0)/(0.8541435-0)</f>
        <v>6.8847309614836379E-3</v>
      </c>
      <c r="AB1811">
        <v>2.9658416E-2</v>
      </c>
      <c r="AC1811">
        <f>(AB1811-0)/(0.90509456-0)</f>
        <v>3.2768306551306636E-2</v>
      </c>
      <c r="AD1811">
        <v>5.6248721999999996E-3</v>
      </c>
      <c r="AE1811" s="3">
        <f>(AD1811-0)/(0.42788053-0)</f>
        <v>1.3145894252304492E-2</v>
      </c>
      <c r="AF1811">
        <v>3.5794640999999998E-4</v>
      </c>
      <c r="AG1811">
        <f>(AF1811-0)/(0.48863637-0)</f>
        <v>7.3254148069248307E-4</v>
      </c>
      <c r="AH1811">
        <v>29.3</v>
      </c>
      <c r="AI1811">
        <f>(AH1811-0)/(78.5-0)</f>
        <v>0.37324840764331213</v>
      </c>
      <c r="AJ1811">
        <v>33.1</v>
      </c>
      <c r="AK1811">
        <f>(AJ1811-5.8)/(57.3-5.8)</f>
        <v>0.53009708737864081</v>
      </c>
      <c r="AL1811">
        <v>29.1</v>
      </c>
      <c r="AM1811">
        <f>(AL1811-5.5)/(55.8-5.5)</f>
        <v>0.46918489065606367</v>
      </c>
      <c r="AN1811">
        <v>8.5</v>
      </c>
      <c r="AO1811">
        <f>(AN1811-1.2)/(66.3-1.2)</f>
        <v>0.11213517665130569</v>
      </c>
      <c r="AP1811">
        <v>0.201881775414195</v>
      </c>
      <c r="AQ1811">
        <v>0.2308242994477398</v>
      </c>
      <c r="AR1811">
        <v>0.28006749846594392</v>
      </c>
      <c r="AS1811">
        <v>0.28722642667212112</v>
      </c>
      <c r="AT1811" t="s">
        <v>147</v>
      </c>
      <c r="AU1811" t="s">
        <v>104</v>
      </c>
      <c r="AZ1811">
        <v>0.25971428600000002</v>
      </c>
      <c r="BA1811" t="s">
        <v>67</v>
      </c>
      <c r="BB1811">
        <v>0.800571429</v>
      </c>
      <c r="BC1811" t="s">
        <v>67</v>
      </c>
    </row>
    <row r="1812" spans="1:55">
      <c r="A1812" s="1">
        <v>1810</v>
      </c>
      <c r="B1812" t="s">
        <v>1263</v>
      </c>
      <c r="C1812" t="s">
        <v>1276</v>
      </c>
      <c r="D1812">
        <v>6</v>
      </c>
      <c r="E1812">
        <v>0</v>
      </c>
      <c r="F1812">
        <v>17950</v>
      </c>
      <c r="G1812">
        <v>28</v>
      </c>
      <c r="H1812">
        <v>1.193792280143255</v>
      </c>
      <c r="I1812">
        <v>6</v>
      </c>
      <c r="J1812" t="s">
        <v>56</v>
      </c>
      <c r="K1812" t="s">
        <v>57</v>
      </c>
      <c r="L1812" t="s">
        <v>59</v>
      </c>
      <c r="M1812" t="s">
        <v>117</v>
      </c>
      <c r="N1812" t="s">
        <v>60</v>
      </c>
      <c r="O1812" t="s">
        <v>61</v>
      </c>
      <c r="P1812" t="s">
        <v>62</v>
      </c>
      <c r="Q1812" t="s">
        <v>63</v>
      </c>
      <c r="R1812" t="s">
        <v>69</v>
      </c>
      <c r="S1812" t="s">
        <v>65</v>
      </c>
      <c r="T1812">
        <v>67.535980000000009</v>
      </c>
      <c r="U1812">
        <f>(T1812-0.014129973)/(27755.404-0.014129973)</f>
        <v>2.4327473093763582E-3</v>
      </c>
      <c r="V1812">
        <v>0.18229412</v>
      </c>
      <c r="W1812">
        <f>(V1812-0.006104506)/(0.96359551-0.006104506)</f>
        <v>0.18401176957689724</v>
      </c>
      <c r="X1812">
        <v>0.71430813999999998</v>
      </c>
      <c r="Y1812">
        <f>(X1812-0.026912883)/(0.97887218-0.026912883)</f>
        <v>0.72208471430055265</v>
      </c>
      <c r="Z1812">
        <v>1.3978325999999999E-2</v>
      </c>
      <c r="AA1812">
        <f>(Z1812-0)/(0.8541435-0)</f>
        <v>1.6365313322644265E-2</v>
      </c>
      <c r="AB1812">
        <v>8.2194646999999999E-3</v>
      </c>
      <c r="AC1812">
        <f>(AB1812-0)/(0.90509456-0)</f>
        <v>9.0813325626440625E-3</v>
      </c>
      <c r="AD1812">
        <v>6.3504532000000002E-2</v>
      </c>
      <c r="AE1812" s="3">
        <f>(AD1812-0)/(0.42788053-0)</f>
        <v>0.14841650308323215</v>
      </c>
      <c r="AF1812">
        <v>5.7588610999999995E-4</v>
      </c>
      <c r="AG1812">
        <f>(AF1812-0)/(0.48863637-0)</f>
        <v>1.1785576051164591E-3</v>
      </c>
      <c r="AH1812">
        <v>66.5</v>
      </c>
      <c r="AI1812">
        <f>(AH1812-0)/(78.5-0)</f>
        <v>0.84713375796178347</v>
      </c>
      <c r="AJ1812">
        <v>21.5</v>
      </c>
      <c r="AK1812">
        <f>(AJ1812-5.8)/(57.3-5.8)</f>
        <v>0.30485436893203882</v>
      </c>
      <c r="AL1812">
        <v>9.9</v>
      </c>
      <c r="AM1812">
        <f>(AL1812-5.5)/(55.8-5.5)</f>
        <v>8.74751491053678E-2</v>
      </c>
      <c r="AN1812">
        <v>2.2000000000000002</v>
      </c>
      <c r="AO1812">
        <f>(AN1812-1.2)/(66.3-1.2)</f>
        <v>1.5360983102918592E-2</v>
      </c>
      <c r="AP1812">
        <v>0.24422805088738811</v>
      </c>
      <c r="AQ1812">
        <v>0.29595309146117998</v>
      </c>
      <c r="AR1812">
        <v>0.28129417307994348</v>
      </c>
      <c r="AS1812">
        <v>0.17852468457148851</v>
      </c>
      <c r="AT1812" t="s">
        <v>104</v>
      </c>
      <c r="AU1812" t="s">
        <v>66</v>
      </c>
      <c r="AZ1812">
        <v>-0.55238095200000004</v>
      </c>
      <c r="BA1812" t="s">
        <v>74</v>
      </c>
      <c r="BB1812">
        <v>-0.50914285699999995</v>
      </c>
      <c r="BC1812" t="s">
        <v>74</v>
      </c>
    </row>
    <row r="1813" spans="1:55">
      <c r="A1813" s="1">
        <v>1811</v>
      </c>
      <c r="B1813" t="s">
        <v>1263</v>
      </c>
      <c r="C1813" t="s">
        <v>1277</v>
      </c>
      <c r="D1813">
        <v>6</v>
      </c>
      <c r="E1813">
        <v>1</v>
      </c>
      <c r="F1813">
        <v>25095</v>
      </c>
      <c r="G1813">
        <v>22</v>
      </c>
      <c r="H1813">
        <v>1.0867793294571539</v>
      </c>
      <c r="I1813">
        <v>6</v>
      </c>
      <c r="J1813" t="s">
        <v>77</v>
      </c>
      <c r="K1813" t="s">
        <v>59</v>
      </c>
      <c r="L1813" t="s">
        <v>57</v>
      </c>
      <c r="M1813" t="s">
        <v>58</v>
      </c>
      <c r="N1813" t="s">
        <v>62</v>
      </c>
      <c r="O1813" t="s">
        <v>60</v>
      </c>
      <c r="P1813" t="s">
        <v>61</v>
      </c>
      <c r="Q1813" t="s">
        <v>63</v>
      </c>
      <c r="R1813" t="s">
        <v>64</v>
      </c>
      <c r="S1813" t="s">
        <v>71</v>
      </c>
      <c r="T1813">
        <v>3.1202046999999999</v>
      </c>
      <c r="U1813">
        <f>(T1813-0.014129973)/(27755.404-0.014129973)</f>
        <v>1.1190888478040241E-4</v>
      </c>
      <c r="V1813">
        <v>0.67625086999999995</v>
      </c>
      <c r="W1813">
        <f>(V1813-0.006104506)/(0.96359551-0.006104506)</f>
        <v>0.69989833972372228</v>
      </c>
      <c r="X1813">
        <v>0.28936276</v>
      </c>
      <c r="Y1813">
        <f>(X1813-0.026912883)/(0.97887218-0.026912883)</f>
        <v>0.27569443129247573</v>
      </c>
      <c r="Z1813">
        <v>9.5563997000000008E-3</v>
      </c>
      <c r="AA1813">
        <f>(Z1813-0)/(0.8541435-0)</f>
        <v>1.1188283584666982E-2</v>
      </c>
      <c r="AB1813">
        <v>5.8423401999999998E-3</v>
      </c>
      <c r="AC1813">
        <f>(AB1813-0)/(0.90509456-0)</f>
        <v>6.4549500772604351E-3</v>
      </c>
      <c r="AD1813">
        <v>8.5548554000000002E-3</v>
      </c>
      <c r="AE1813" s="3">
        <f>(AD1813-0)/(0.42788053-0)</f>
        <v>1.999356081941845E-2</v>
      </c>
      <c r="AF1813">
        <v>3.3384799999999998E-4</v>
      </c>
      <c r="AG1813">
        <f>(AF1813-0)/(0.48863637-0)</f>
        <v>6.8322380505568992E-4</v>
      </c>
      <c r="AH1813">
        <v>12.2</v>
      </c>
      <c r="AI1813">
        <f>(AH1813-0)/(78.5-0)</f>
        <v>0.1554140127388535</v>
      </c>
      <c r="AJ1813">
        <v>24.3</v>
      </c>
      <c r="AK1813">
        <f>(AJ1813-5.8)/(57.3-5.8)</f>
        <v>0.35922330097087379</v>
      </c>
      <c r="AL1813">
        <v>32.1</v>
      </c>
      <c r="AM1813">
        <f>(AL1813-5.5)/(55.8-5.5)</f>
        <v>0.52882703777335993</v>
      </c>
      <c r="AN1813">
        <v>31.4</v>
      </c>
      <c r="AO1813">
        <f>(AN1813-1.2)/(66.3-1.2)</f>
        <v>0.46390168970814133</v>
      </c>
      <c r="AP1813">
        <v>0.28548178441764388</v>
      </c>
      <c r="AQ1813">
        <v>0.28473062638233942</v>
      </c>
      <c r="AR1813">
        <v>0.2189625672912407</v>
      </c>
      <c r="AS1813">
        <v>0.210825021908776</v>
      </c>
      <c r="AT1813" t="s">
        <v>104</v>
      </c>
      <c r="AU1813" t="s">
        <v>66</v>
      </c>
      <c r="AZ1813">
        <v>-0.28086956499999999</v>
      </c>
      <c r="BA1813" t="s">
        <v>74</v>
      </c>
      <c r="BB1813">
        <v>-0.47826087</v>
      </c>
      <c r="BC1813" t="s">
        <v>74</v>
      </c>
    </row>
    <row r="1814" spans="1:55">
      <c r="A1814" s="1">
        <v>1812</v>
      </c>
      <c r="B1814" t="s">
        <v>1263</v>
      </c>
      <c r="C1814" t="s">
        <v>1278</v>
      </c>
      <c r="D1814">
        <v>1116</v>
      </c>
      <c r="E1814">
        <v>20</v>
      </c>
      <c r="F1814">
        <v>71492</v>
      </c>
      <c r="G1814">
        <v>28</v>
      </c>
      <c r="H1814">
        <v>55.750493561717199</v>
      </c>
      <c r="I1814">
        <v>1116</v>
      </c>
      <c r="J1814" t="s">
        <v>77</v>
      </c>
      <c r="K1814" t="s">
        <v>100</v>
      </c>
      <c r="L1814" t="s">
        <v>59</v>
      </c>
      <c r="M1814" t="s">
        <v>57</v>
      </c>
      <c r="N1814" t="s">
        <v>60</v>
      </c>
      <c r="O1814" t="s">
        <v>62</v>
      </c>
      <c r="P1814" t="s">
        <v>61</v>
      </c>
      <c r="Q1814" t="s">
        <v>63</v>
      </c>
      <c r="R1814" t="s">
        <v>64</v>
      </c>
      <c r="S1814" t="s">
        <v>65</v>
      </c>
      <c r="T1814">
        <v>5.1207060999999996</v>
      </c>
      <c r="U1814">
        <f>(T1814-0.014129973)/(27755.404-0.014129973)</f>
        <v>1.839850260044296E-4</v>
      </c>
      <c r="V1814">
        <v>0.14412781999999999</v>
      </c>
      <c r="W1814">
        <f>(V1814-0.006104506)/(0.96359551-0.006104506)</f>
        <v>0.14415102953802789</v>
      </c>
      <c r="X1814">
        <v>8.4396183000000013E-2</v>
      </c>
      <c r="Y1814">
        <f>(X1814-0.026912883)/(0.97887218-0.026912883)</f>
        <v>6.0384199388726613E-2</v>
      </c>
      <c r="Z1814">
        <v>4.6756122999999997E-3</v>
      </c>
      <c r="AA1814">
        <f>(Z1814-0)/(0.8541435-0)</f>
        <v>5.4740360372700836E-3</v>
      </c>
      <c r="AB1814">
        <v>0.73896806999999998</v>
      </c>
      <c r="AC1814">
        <f>(AB1814-0)/(0.90509456-0)</f>
        <v>0.8164539957018413</v>
      </c>
      <c r="AD1814">
        <v>9.5863882000000004E-3</v>
      </c>
      <c r="AE1814" s="3">
        <f>(AD1814-0)/(0.42788053-0)</f>
        <v>2.2404357122769763E-2</v>
      </c>
      <c r="AF1814">
        <v>2.6283026000000002E-4</v>
      </c>
      <c r="AG1814">
        <f>(AF1814-0)/(0.48863637-0)</f>
        <v>5.378851762507978E-4</v>
      </c>
      <c r="AH1814">
        <v>11.6</v>
      </c>
      <c r="AI1814">
        <f>(AH1814-0)/(78.5-0)</f>
        <v>0.14777070063694267</v>
      </c>
      <c r="AJ1814">
        <v>30.1</v>
      </c>
      <c r="AK1814">
        <f>(AJ1814-5.8)/(57.3-5.8)</f>
        <v>0.47184466019417476</v>
      </c>
      <c r="AL1814">
        <v>33.700000000000003</v>
      </c>
      <c r="AM1814">
        <f>(AL1814-5.5)/(55.8-5.5)</f>
        <v>0.56063618290258455</v>
      </c>
      <c r="AN1814">
        <v>24.6</v>
      </c>
      <c r="AO1814">
        <f>(AN1814-1.2)/(66.3-1.2)</f>
        <v>0.35944700460829498</v>
      </c>
      <c r="AP1814">
        <v>0.31604647945773973</v>
      </c>
      <c r="AQ1814">
        <v>0.33236962235440598</v>
      </c>
      <c r="AR1814">
        <v>0.22751417900124499</v>
      </c>
      <c r="AS1814">
        <v>0.1240697191866095</v>
      </c>
      <c r="AT1814" t="s">
        <v>79</v>
      </c>
      <c r="AU1814" t="s">
        <v>72</v>
      </c>
      <c r="AZ1814">
        <v>0.275124498</v>
      </c>
      <c r="BA1814" t="s">
        <v>67</v>
      </c>
      <c r="BB1814">
        <v>0.29140332800000002</v>
      </c>
      <c r="BC1814" t="s">
        <v>67</v>
      </c>
    </row>
    <row r="1815" spans="1:55">
      <c r="A1815" s="1">
        <v>1813</v>
      </c>
      <c r="B1815" t="s">
        <v>1263</v>
      </c>
      <c r="C1815" t="s">
        <v>1279</v>
      </c>
      <c r="D1815">
        <v>0</v>
      </c>
      <c r="E1815">
        <v>0</v>
      </c>
      <c r="F1815">
        <v>4881</v>
      </c>
      <c r="G1815">
        <v>102</v>
      </c>
      <c r="H1815">
        <v>0</v>
      </c>
      <c r="I1815">
        <v>0</v>
      </c>
      <c r="J1815" t="s">
        <v>77</v>
      </c>
      <c r="K1815" t="s">
        <v>59</v>
      </c>
      <c r="L1815" t="s">
        <v>57</v>
      </c>
      <c r="M1815" t="s">
        <v>100</v>
      </c>
      <c r="N1815" t="s">
        <v>63</v>
      </c>
      <c r="O1815" t="s">
        <v>61</v>
      </c>
      <c r="P1815" t="s">
        <v>60</v>
      </c>
      <c r="Q1815" t="s">
        <v>62</v>
      </c>
      <c r="R1815" t="s">
        <v>65</v>
      </c>
      <c r="S1815" t="s">
        <v>64</v>
      </c>
      <c r="T1815">
        <v>0.90319377000000001</v>
      </c>
      <c r="U1815">
        <f>(T1815-0.014129973)/(27755.404-0.014129973)</f>
        <v>3.2032113444030511E-5</v>
      </c>
      <c r="V1815">
        <v>0.80980914999999998</v>
      </c>
      <c r="W1815">
        <f>(V1815-0.006104506)/(0.96359551-0.006104506)</f>
        <v>0.83938610456124974</v>
      </c>
      <c r="X1815">
        <v>0.17243674000000001</v>
      </c>
      <c r="Y1815">
        <f>(X1815-0.026912883)/(0.97887218-0.026912883)</f>
        <v>0.152867730226075</v>
      </c>
      <c r="Z1815">
        <v>3.5508212000000001E-3</v>
      </c>
      <c r="AA1815">
        <f>(Z1815-0)/(0.8541435-0)</f>
        <v>4.1571717164621642E-3</v>
      </c>
      <c r="AB1815">
        <v>5.7700843999999992E-3</v>
      </c>
      <c r="AC1815">
        <f>(AB1815-0)/(0.90509456-0)</f>
        <v>6.3751177556519607E-3</v>
      </c>
      <c r="AD1815">
        <v>3.7727475000000001E-3</v>
      </c>
      <c r="AE1815" s="3">
        <f>(AD1815-0)/(0.42788053-0)</f>
        <v>8.8172918267629529E-3</v>
      </c>
      <c r="AF1815">
        <v>2.2192633000000001E-4</v>
      </c>
      <c r="AG1815">
        <f>(AF1815-0)/(0.48863637-0)</f>
        <v>4.5417480896888624E-4</v>
      </c>
      <c r="AH1815">
        <v>11.2</v>
      </c>
      <c r="AI1815">
        <f>(AH1815-0)/(78.5-0)</f>
        <v>0.14267515923566879</v>
      </c>
      <c r="AJ1815">
        <v>45.5</v>
      </c>
      <c r="AK1815">
        <f>(AJ1815-5.8)/(57.3-5.8)</f>
        <v>0.77087378640776705</v>
      </c>
      <c r="AL1815">
        <v>34.9</v>
      </c>
      <c r="AM1815">
        <f>(AL1815-5.5)/(55.8-5.5)</f>
        <v>0.58449304174950301</v>
      </c>
      <c r="AN1815">
        <v>8.4</v>
      </c>
      <c r="AO1815">
        <f>(AN1815-1.2)/(66.3-1.2)</f>
        <v>0.11059907834101383</v>
      </c>
      <c r="AP1815">
        <v>0.19906790945406119</v>
      </c>
      <c r="AQ1815">
        <v>0.2334664891256103</v>
      </c>
      <c r="AR1815">
        <v>0.27984909010208608</v>
      </c>
      <c r="AS1815">
        <v>0.28761651131824229</v>
      </c>
      <c r="AT1815" t="s">
        <v>147</v>
      </c>
      <c r="AU1815" t="s">
        <v>104</v>
      </c>
      <c r="AZ1815">
        <v>0</v>
      </c>
      <c r="BA1815" t="s">
        <v>74</v>
      </c>
      <c r="BB1815">
        <v>0</v>
      </c>
      <c r="BC1815" t="s">
        <v>74</v>
      </c>
    </row>
    <row r="1816" spans="1:55">
      <c r="A1816" s="1">
        <v>1814</v>
      </c>
      <c r="B1816" t="s">
        <v>1263</v>
      </c>
      <c r="C1816" t="s">
        <v>348</v>
      </c>
      <c r="D1816">
        <v>6</v>
      </c>
      <c r="E1816">
        <v>0</v>
      </c>
      <c r="F1816">
        <v>63797</v>
      </c>
      <c r="G1816">
        <v>31</v>
      </c>
      <c r="H1816">
        <v>0.30338164348915192</v>
      </c>
      <c r="I1816">
        <v>6</v>
      </c>
      <c r="J1816" t="s">
        <v>77</v>
      </c>
      <c r="K1816" t="s">
        <v>57</v>
      </c>
      <c r="L1816" t="s">
        <v>59</v>
      </c>
      <c r="M1816" t="s">
        <v>100</v>
      </c>
      <c r="N1816" t="s">
        <v>60</v>
      </c>
      <c r="O1816" t="s">
        <v>62</v>
      </c>
      <c r="P1816" t="s">
        <v>61</v>
      </c>
      <c r="Q1816" t="s">
        <v>63</v>
      </c>
      <c r="R1816" t="s">
        <v>65</v>
      </c>
      <c r="S1816" t="s">
        <v>64</v>
      </c>
      <c r="T1816">
        <v>3.8992887000000001</v>
      </c>
      <c r="U1816">
        <f>(T1816-0.014129973)/(27755.404-0.014129973)</f>
        <v>1.3997853192455339E-4</v>
      </c>
      <c r="V1816">
        <v>0.38719097000000002</v>
      </c>
      <c r="W1816">
        <f>(V1816-0.006104506)/(0.96359551-0.006104506)</f>
        <v>0.39800526836072503</v>
      </c>
      <c r="X1816">
        <v>0.48370045</v>
      </c>
      <c r="Y1816">
        <f>(X1816-0.026912883)/(0.97887218-0.026912883)</f>
        <v>0.4798393885531852</v>
      </c>
      <c r="Z1816">
        <v>3.3287913000000002E-2</v>
      </c>
      <c r="AA1816">
        <f>(Z1816-0)/(0.8541435-0)</f>
        <v>3.8972272223578359E-2</v>
      </c>
      <c r="AB1816">
        <v>6.0106918000000002E-2</v>
      </c>
      <c r="AC1816">
        <f>(AB1816-0)/(0.90509456-0)</f>
        <v>6.6409545097696754E-2</v>
      </c>
      <c r="AD1816">
        <v>1.3102529999999999E-2</v>
      </c>
      <c r="AE1816" s="3">
        <f>(AD1816-0)/(0.42788053-0)</f>
        <v>3.0621935520178962E-2</v>
      </c>
      <c r="AF1816">
        <v>1.5273805E-3</v>
      </c>
      <c r="AG1816">
        <f>(AF1816-0)/(0.48863637-0)</f>
        <v>3.1258019127802543E-3</v>
      </c>
      <c r="AH1816">
        <v>19</v>
      </c>
      <c r="AI1816">
        <f>(AH1816-0)/(78.5-0)</f>
        <v>0.24203821656050956</v>
      </c>
      <c r="AJ1816">
        <v>37.299999999999997</v>
      </c>
      <c r="AK1816">
        <f>(AJ1816-5.8)/(57.3-5.8)</f>
        <v>0.61165048543689315</v>
      </c>
      <c r="AL1816">
        <v>27.2</v>
      </c>
      <c r="AM1816">
        <f>(AL1816-5.5)/(55.8-5.5)</f>
        <v>0.43141153081510936</v>
      </c>
      <c r="AN1816">
        <v>16.5</v>
      </c>
      <c r="AO1816">
        <f>(AN1816-1.2)/(66.3-1.2)</f>
        <v>0.23502304147465441</v>
      </c>
      <c r="AP1816">
        <v>0.257303724113146</v>
      </c>
      <c r="AQ1816">
        <v>0.34473877300429762</v>
      </c>
      <c r="AR1816">
        <v>0.2261421661849928</v>
      </c>
      <c r="AS1816">
        <v>0.17181533669756369</v>
      </c>
      <c r="AT1816" t="s">
        <v>147</v>
      </c>
      <c r="AU1816" t="s">
        <v>104</v>
      </c>
      <c r="AZ1816">
        <v>2.6171429E-2</v>
      </c>
      <c r="BA1816" t="s">
        <v>67</v>
      </c>
      <c r="BB1816">
        <v>0.57371428599999996</v>
      </c>
      <c r="BC1816" t="s">
        <v>67</v>
      </c>
    </row>
    <row r="1817" spans="1:55">
      <c r="A1817" s="1">
        <v>1815</v>
      </c>
      <c r="B1817" t="s">
        <v>1263</v>
      </c>
      <c r="C1817" t="s">
        <v>1280</v>
      </c>
      <c r="D1817">
        <v>4</v>
      </c>
      <c r="E1817">
        <v>1</v>
      </c>
      <c r="F1817">
        <v>9041</v>
      </c>
      <c r="G1817">
        <v>20</v>
      </c>
      <c r="H1817">
        <v>2.212144674261697</v>
      </c>
      <c r="I1817">
        <v>4</v>
      </c>
      <c r="J1817" t="s">
        <v>77</v>
      </c>
      <c r="K1817" t="s">
        <v>57</v>
      </c>
      <c r="L1817" t="s">
        <v>59</v>
      </c>
      <c r="M1817" t="s">
        <v>58</v>
      </c>
      <c r="N1817" t="s">
        <v>61</v>
      </c>
      <c r="O1817" t="s">
        <v>63</v>
      </c>
      <c r="P1817" t="s">
        <v>60</v>
      </c>
      <c r="Q1817" t="s">
        <v>62</v>
      </c>
      <c r="R1817" t="s">
        <v>64</v>
      </c>
      <c r="S1817" t="s">
        <v>65</v>
      </c>
      <c r="T1817">
        <v>1.1087773000000001</v>
      </c>
      <c r="U1817">
        <f>(T1817-0.014129973)/(27755.404-0.014129973)</f>
        <v>3.9439090285743311E-5</v>
      </c>
      <c r="V1817">
        <v>0.45910579000000001</v>
      </c>
      <c r="W1817">
        <f>(V1817-0.006104506)/(0.96359551-0.006104506)</f>
        <v>0.47311283563767043</v>
      </c>
      <c r="X1817">
        <v>0.49024596999999998</v>
      </c>
      <c r="Y1817">
        <f>(X1817-0.026912883)/(0.97887218-0.026912883)</f>
        <v>0.4867152287499536</v>
      </c>
      <c r="Z1817">
        <v>1.5509511E-2</v>
      </c>
      <c r="AA1817">
        <f>(Z1817-0)/(0.8541435-0)</f>
        <v>1.8157968772226214E-2</v>
      </c>
      <c r="AB1817">
        <v>1.0178117E-2</v>
      </c>
      <c r="AC1817">
        <f>(AB1817-0)/(0.90509456-0)</f>
        <v>1.1245363136421901E-2</v>
      </c>
      <c r="AD1817">
        <v>1.0178117E-2</v>
      </c>
      <c r="AE1817" s="3">
        <f>(AD1817-0)/(0.42788053-0)</f>
        <v>2.3787287072865877E-2</v>
      </c>
      <c r="AF1817">
        <v>1.2116805999999999E-3</v>
      </c>
      <c r="AG1817">
        <f>(AF1817-0)/(0.48863637-0)</f>
        <v>2.479718404915295E-3</v>
      </c>
      <c r="AH1817">
        <v>15.8</v>
      </c>
      <c r="AI1817">
        <f>(AH1817-0)/(78.5-0)</f>
        <v>0.20127388535031848</v>
      </c>
      <c r="AJ1817">
        <v>27.1</v>
      </c>
      <c r="AK1817">
        <f>(AJ1817-5.8)/(57.3-5.8)</f>
        <v>0.41359223300970877</v>
      </c>
      <c r="AL1817">
        <v>39.9</v>
      </c>
      <c r="AM1817">
        <f>(AL1817-5.5)/(55.8-5.5)</f>
        <v>0.68389662027832998</v>
      </c>
      <c r="AN1817">
        <v>17.2</v>
      </c>
      <c r="AO1817">
        <f>(AN1817-1.2)/(66.3-1.2)</f>
        <v>0.24577572964669742</v>
      </c>
      <c r="AP1817">
        <v>0.23312734763116441</v>
      </c>
      <c r="AQ1817">
        <v>0.24536532170119951</v>
      </c>
      <c r="AR1817">
        <v>0.26693323639888528</v>
      </c>
      <c r="AS1817">
        <v>0.25457409426875077</v>
      </c>
      <c r="AT1817" t="s">
        <v>66</v>
      </c>
      <c r="AU1817" t="s">
        <v>66</v>
      </c>
      <c r="AZ1817">
        <v>0.298714286</v>
      </c>
      <c r="BA1817" t="s">
        <v>67</v>
      </c>
      <c r="BB1817">
        <v>8.5428570999999995E-2</v>
      </c>
      <c r="BC1817" t="s">
        <v>67</v>
      </c>
    </row>
    <row r="1818" spans="1:55">
      <c r="A1818" s="1">
        <v>1816</v>
      </c>
      <c r="B1818" t="s">
        <v>1263</v>
      </c>
      <c r="C1818" t="s">
        <v>1281</v>
      </c>
      <c r="D1818">
        <v>22</v>
      </c>
      <c r="E1818">
        <v>0</v>
      </c>
      <c r="F1818">
        <v>40246</v>
      </c>
      <c r="G1818">
        <v>36</v>
      </c>
      <c r="H1818">
        <v>1.518439375617729</v>
      </c>
      <c r="I1818">
        <v>22</v>
      </c>
      <c r="J1818" t="s">
        <v>77</v>
      </c>
      <c r="K1818" t="s">
        <v>59</v>
      </c>
      <c r="L1818" t="s">
        <v>100</v>
      </c>
      <c r="M1818" t="s">
        <v>57</v>
      </c>
      <c r="N1818" t="s">
        <v>60</v>
      </c>
      <c r="O1818" t="s">
        <v>61</v>
      </c>
      <c r="P1818" t="s">
        <v>62</v>
      </c>
      <c r="Q1818" t="s">
        <v>63</v>
      </c>
      <c r="R1818" t="s">
        <v>65</v>
      </c>
      <c r="S1818" t="s">
        <v>64</v>
      </c>
      <c r="T1818">
        <v>2.5696349000000001</v>
      </c>
      <c r="U1818">
        <f>(T1818-0.014129973)/(27755.404-0.014129973)</f>
        <v>9.207238446179009E-5</v>
      </c>
      <c r="V1818">
        <v>0.71237760999999999</v>
      </c>
      <c r="W1818">
        <f>(V1818-0.006104506)/(0.96359551-0.006104506)</f>
        <v>0.73762897097673408</v>
      </c>
      <c r="X1818">
        <v>0.12731375</v>
      </c>
      <c r="Y1818">
        <f>(X1818-0.026912883)/(0.97887218-0.026912883)</f>
        <v>0.10546760488227053</v>
      </c>
      <c r="Z1818">
        <v>4.1532074E-3</v>
      </c>
      <c r="AA1818">
        <f>(Z1818-0)/(0.8541435-0)</f>
        <v>4.8624234686560283E-3</v>
      </c>
      <c r="AB1818">
        <v>0.14279854</v>
      </c>
      <c r="AC1818">
        <f>(AB1818-0)/(0.90509456-0)</f>
        <v>0.1577719569986146</v>
      </c>
      <c r="AD1818">
        <v>5.6657948999999999E-3</v>
      </c>
      <c r="AE1818" s="3">
        <f>(AD1818-0)/(0.42788053-0)</f>
        <v>1.3241534734006242E-2</v>
      </c>
      <c r="AF1818">
        <v>4.1019332000000002E-4</v>
      </c>
      <c r="AG1818">
        <f>(AF1818-0)/(0.48863637-0)</f>
        <v>8.3946538813719498E-4</v>
      </c>
      <c r="AH1818">
        <v>18.5</v>
      </c>
      <c r="AI1818">
        <f>(AH1818-0)/(78.5-0)</f>
        <v>0.2356687898089172</v>
      </c>
      <c r="AJ1818">
        <v>36.5</v>
      </c>
      <c r="AK1818">
        <f>(AJ1818-5.8)/(57.3-5.8)</f>
        <v>0.59611650485436896</v>
      </c>
      <c r="AL1818">
        <v>31.3</v>
      </c>
      <c r="AM1818">
        <f>(AL1818-5.5)/(55.8-5.5)</f>
        <v>0.51292246520874751</v>
      </c>
      <c r="AN1818">
        <v>13.8</v>
      </c>
      <c r="AO1818">
        <f>(AN1818-1.2)/(66.3-1.2)</f>
        <v>0.19354838709677424</v>
      </c>
      <c r="AP1818">
        <v>0.25816541044967428</v>
      </c>
      <c r="AQ1818">
        <v>0.28175152540634779</v>
      </c>
      <c r="AR1818">
        <v>0.26631800235861153</v>
      </c>
      <c r="AS1818">
        <v>0.19376506178536629</v>
      </c>
      <c r="AT1818" t="s">
        <v>66</v>
      </c>
      <c r="AU1818" t="s">
        <v>66</v>
      </c>
      <c r="AZ1818">
        <v>5.8885016999999998E-2</v>
      </c>
      <c r="BA1818" t="s">
        <v>67</v>
      </c>
      <c r="BB1818">
        <v>-5.0104530000000001E-2</v>
      </c>
      <c r="BC1818" t="s">
        <v>74</v>
      </c>
    </row>
    <row r="1819" spans="1:55">
      <c r="A1819" s="1">
        <v>1817</v>
      </c>
      <c r="B1819" t="s">
        <v>1263</v>
      </c>
      <c r="C1819" t="s">
        <v>1179</v>
      </c>
      <c r="D1819">
        <v>9</v>
      </c>
      <c r="E1819">
        <v>0</v>
      </c>
      <c r="F1819">
        <v>19846</v>
      </c>
      <c r="G1819">
        <v>34</v>
      </c>
      <c r="H1819">
        <v>1.3337996692176819</v>
      </c>
      <c r="I1819">
        <v>9</v>
      </c>
      <c r="J1819" t="s">
        <v>77</v>
      </c>
      <c r="K1819" t="s">
        <v>57</v>
      </c>
      <c r="L1819" t="s">
        <v>59</v>
      </c>
      <c r="M1819" t="s">
        <v>58</v>
      </c>
      <c r="N1819" t="s">
        <v>60</v>
      </c>
      <c r="O1819" t="s">
        <v>62</v>
      </c>
      <c r="P1819" t="s">
        <v>61</v>
      </c>
      <c r="Q1819" t="s">
        <v>63</v>
      </c>
      <c r="R1819" t="s">
        <v>64</v>
      </c>
      <c r="S1819" t="s">
        <v>65</v>
      </c>
      <c r="T1819">
        <v>2.958529</v>
      </c>
      <c r="U1819">
        <f>(T1819-0.014129973)/(27755.404-0.014129973)</f>
        <v>1.0608386482005974E-4</v>
      </c>
      <c r="V1819">
        <v>0.42906684</v>
      </c>
      <c r="W1819">
        <f>(V1819-0.006104506)/(0.96359551-0.006104506)</f>
        <v>0.44174026934252014</v>
      </c>
      <c r="X1819">
        <v>0.51101744000000004</v>
      </c>
      <c r="Y1819">
        <f>(X1819-0.026912883)/(0.97887218-0.026912883)</f>
        <v>0.5085349326652987</v>
      </c>
      <c r="Z1819">
        <v>2.0754416000000001E-2</v>
      </c>
      <c r="AA1819">
        <f>(Z1819-0)/(0.8541435-0)</f>
        <v>2.4298511901103274E-2</v>
      </c>
      <c r="AB1819">
        <v>1.0403885E-2</v>
      </c>
      <c r="AC1819">
        <f>(AB1819-0)/(0.90509456-0)</f>
        <v>1.1494804476562094E-2</v>
      </c>
      <c r="AD1819">
        <v>1.1844422E-2</v>
      </c>
      <c r="AE1819" s="3">
        <f>(AD1819-0)/(0.42788053-0)</f>
        <v>2.7681610098033674E-2</v>
      </c>
      <c r="AF1819">
        <v>1.1737716000000001E-3</v>
      </c>
      <c r="AG1819">
        <f>(AF1819-0)/(0.48863637-0)</f>
        <v>2.40213719662333E-3</v>
      </c>
      <c r="AH1819">
        <v>25.1</v>
      </c>
      <c r="AI1819">
        <f>(AH1819-0)/(78.5-0)</f>
        <v>0.31974522292993635</v>
      </c>
      <c r="AJ1819">
        <v>26.1</v>
      </c>
      <c r="AK1819">
        <f>(AJ1819-5.8)/(57.3-5.8)</f>
        <v>0.39417475728155343</v>
      </c>
      <c r="AL1819">
        <v>29.7</v>
      </c>
      <c r="AM1819">
        <f>(AL1819-5.5)/(55.8-5.5)</f>
        <v>0.4811133200795229</v>
      </c>
      <c r="AN1819">
        <v>19.100000000000001</v>
      </c>
      <c r="AO1819">
        <f>(AN1819-1.2)/(66.3-1.2)</f>
        <v>0.27496159754224275</v>
      </c>
      <c r="AP1819">
        <v>0.2920557007949634</v>
      </c>
      <c r="AQ1819">
        <v>0.36029450995038143</v>
      </c>
      <c r="AR1819">
        <v>0.20508990022941889</v>
      </c>
      <c r="AS1819">
        <v>0.142559889025236</v>
      </c>
      <c r="AT1819" t="s">
        <v>104</v>
      </c>
      <c r="AU1819" t="s">
        <v>66</v>
      </c>
      <c r="AZ1819">
        <v>0.601262458</v>
      </c>
      <c r="BA1819" t="s">
        <v>67</v>
      </c>
      <c r="BB1819">
        <v>1.1213289040000001</v>
      </c>
      <c r="BC1819" t="s">
        <v>67</v>
      </c>
    </row>
    <row r="1820" spans="1:55">
      <c r="A1820" s="1">
        <v>1819</v>
      </c>
      <c r="B1820" t="s">
        <v>1263</v>
      </c>
      <c r="C1820" t="s">
        <v>358</v>
      </c>
      <c r="D1820">
        <v>710</v>
      </c>
      <c r="E1820">
        <v>51</v>
      </c>
      <c r="F1820">
        <v>130044</v>
      </c>
      <c r="G1820">
        <v>31</v>
      </c>
      <c r="H1820">
        <v>17.611905052483479</v>
      </c>
      <c r="I1820">
        <v>710</v>
      </c>
      <c r="J1820" t="s">
        <v>77</v>
      </c>
      <c r="K1820" t="s">
        <v>100</v>
      </c>
      <c r="L1820" t="s">
        <v>57</v>
      </c>
      <c r="M1820" t="s">
        <v>59</v>
      </c>
      <c r="N1820" t="s">
        <v>60</v>
      </c>
      <c r="O1820" t="s">
        <v>62</v>
      </c>
      <c r="P1820" t="s">
        <v>61</v>
      </c>
      <c r="Q1820" t="s">
        <v>63</v>
      </c>
      <c r="R1820" t="s">
        <v>65</v>
      </c>
      <c r="S1820" t="s">
        <v>64</v>
      </c>
      <c r="T1820">
        <v>8.7506980999999993</v>
      </c>
      <c r="U1820">
        <f>(T1820-0.014129973)/(27755.404-0.014129973)</f>
        <v>3.1477014619184311E-4</v>
      </c>
      <c r="V1820">
        <v>0.20524139999999999</v>
      </c>
      <c r="W1820">
        <f>(V1820-0.006104506)/(0.96359551-0.006104506)</f>
        <v>0.20797782242139998</v>
      </c>
      <c r="X1820">
        <v>0.37981334</v>
      </c>
      <c r="Y1820">
        <f>(X1820-0.026912883)/(0.97887218-0.026912883)</f>
        <v>0.37070960713565049</v>
      </c>
      <c r="Z1820">
        <v>5.7420245999999994E-3</v>
      </c>
      <c r="AA1820">
        <f>(Z1820-0)/(0.8541435-0)</f>
        <v>6.7225525921581087E-3</v>
      </c>
      <c r="AB1820">
        <v>0.38314819</v>
      </c>
      <c r="AC1820">
        <f>(AB1820-0)/(0.90509456-0)</f>
        <v>0.42332393424174375</v>
      </c>
      <c r="AD1820">
        <v>5.3901457999999992E-3</v>
      </c>
      <c r="AE1820" s="3">
        <f>(AD1820-0)/(0.42788053-0)</f>
        <v>1.259731495611637E-2</v>
      </c>
      <c r="AF1820">
        <v>4.3984869000000012E-4</v>
      </c>
      <c r="AG1820">
        <f>(AF1820-0)/(0.48863637-0)</f>
        <v>9.0015544688169683E-4</v>
      </c>
      <c r="AH1820">
        <v>15.2</v>
      </c>
      <c r="AI1820">
        <f>(AH1820-0)/(78.5-0)</f>
        <v>0.19363057324840763</v>
      </c>
      <c r="AJ1820">
        <v>38.299999999999997</v>
      </c>
      <c r="AK1820">
        <f>(AJ1820-5.8)/(57.3-5.8)</f>
        <v>0.6310679611650486</v>
      </c>
      <c r="AL1820">
        <v>30.7</v>
      </c>
      <c r="AM1820">
        <f>(AL1820-5.5)/(55.8-5.5)</f>
        <v>0.50099403578528834</v>
      </c>
      <c r="AN1820">
        <v>15.8</v>
      </c>
      <c r="AO1820">
        <f>(AN1820-1.2)/(66.3-1.2)</f>
        <v>0.22427035330261141</v>
      </c>
      <c r="AP1820">
        <v>0.28920451364730537</v>
      </c>
      <c r="AQ1820">
        <v>0.32158537463112691</v>
      </c>
      <c r="AR1820">
        <v>0.2397815151587854</v>
      </c>
      <c r="AS1820">
        <v>0.1494285965627824</v>
      </c>
      <c r="AT1820" t="s">
        <v>79</v>
      </c>
      <c r="AU1820" t="s">
        <v>72</v>
      </c>
      <c r="AV1820">
        <v>58</v>
      </c>
      <c r="AW1820">
        <v>0.44776119399999997</v>
      </c>
      <c r="AX1820">
        <v>0.67027999999999999</v>
      </c>
      <c r="AY1820">
        <f>(AX1820-0)/(1.01692-0)</f>
        <v>0.65912756165676745</v>
      </c>
      <c r="AZ1820">
        <v>0.17778412299999999</v>
      </c>
      <c r="BA1820" t="s">
        <v>67</v>
      </c>
      <c r="BB1820">
        <v>0.22220557899999999</v>
      </c>
      <c r="BC1820" t="s">
        <v>67</v>
      </c>
    </row>
    <row r="1821" spans="1:55">
      <c r="A1821" s="1">
        <v>1820</v>
      </c>
      <c r="B1821" t="s">
        <v>1263</v>
      </c>
      <c r="C1821" t="s">
        <v>359</v>
      </c>
      <c r="D1821">
        <v>2</v>
      </c>
      <c r="E1821">
        <v>0</v>
      </c>
      <c r="F1821">
        <v>29393</v>
      </c>
      <c r="G1821">
        <v>45</v>
      </c>
      <c r="H1821">
        <v>0.15120758154813879</v>
      </c>
      <c r="I1821">
        <v>2</v>
      </c>
      <c r="J1821" t="s">
        <v>77</v>
      </c>
      <c r="K1821" t="s">
        <v>59</v>
      </c>
      <c r="L1821" t="s">
        <v>57</v>
      </c>
      <c r="M1821" t="s">
        <v>58</v>
      </c>
      <c r="N1821" t="s">
        <v>60</v>
      </c>
      <c r="O1821" t="s">
        <v>61</v>
      </c>
      <c r="P1821" t="s">
        <v>62</v>
      </c>
      <c r="Q1821" t="s">
        <v>63</v>
      </c>
      <c r="R1821" t="s">
        <v>65</v>
      </c>
      <c r="S1821" t="s">
        <v>64</v>
      </c>
      <c r="T1821">
        <v>2.2562559000000002</v>
      </c>
      <c r="U1821">
        <f>(T1821-0.014129973)/(27755.404-0.014129973)</f>
        <v>8.0781640520973837E-5</v>
      </c>
      <c r="V1821">
        <v>0.77463669000000002</v>
      </c>
      <c r="W1821">
        <f>(V1821-0.006104506)/(0.96359551-0.006104506)</f>
        <v>0.80265211974774864</v>
      </c>
      <c r="X1821">
        <v>0.17842774</v>
      </c>
      <c r="Y1821">
        <f>(X1821-0.026912883)/(0.97887218-0.026912883)</f>
        <v>0.15916106652614584</v>
      </c>
      <c r="Z1821">
        <v>1.5766011999999999E-2</v>
      </c>
      <c r="AA1821">
        <f>(Z1821-0)/(0.8541435-0)</f>
        <v>1.8458270770660902E-2</v>
      </c>
      <c r="AB1821">
        <v>1.0365699000000001E-2</v>
      </c>
      <c r="AC1821">
        <f>(AB1821-0)/(0.90509456-0)</f>
        <v>1.1452614409703226E-2</v>
      </c>
      <c r="AD1821">
        <v>1.0800623000000001E-2</v>
      </c>
      <c r="AE1821" s="3">
        <f>(AD1821-0)/(0.42788053-0)</f>
        <v>2.5242146446813087E-2</v>
      </c>
      <c r="AF1821">
        <v>5.4365554E-4</v>
      </c>
      <c r="AG1821">
        <f>(AF1821-0)/(0.48863637-0)</f>
        <v>1.1125973696964064E-3</v>
      </c>
      <c r="AH1821">
        <v>22.7</v>
      </c>
      <c r="AI1821">
        <f>(AH1821-0)/(78.5-0)</f>
        <v>0.28917197452229298</v>
      </c>
      <c r="AJ1821">
        <v>32.200000000000003</v>
      </c>
      <c r="AK1821">
        <f>(AJ1821-5.8)/(57.3-5.8)</f>
        <v>0.51262135922330099</v>
      </c>
      <c r="AL1821">
        <v>26.3</v>
      </c>
      <c r="AM1821">
        <f>(AL1821-5.5)/(55.8-5.5)</f>
        <v>0.41351888667992054</v>
      </c>
      <c r="AN1821">
        <v>18.8</v>
      </c>
      <c r="AO1821">
        <f>(AN1821-1.2)/(66.3-1.2)</f>
        <v>0.2703533026113672</v>
      </c>
      <c r="AP1821">
        <v>0.2194918632887535</v>
      </c>
      <c r="AQ1821">
        <v>0.2862527635823276</v>
      </c>
      <c r="AR1821">
        <v>0.27708310681019171</v>
      </c>
      <c r="AS1821">
        <v>0.2171722663187271</v>
      </c>
      <c r="AT1821" t="s">
        <v>147</v>
      </c>
      <c r="AU1821" t="s">
        <v>104</v>
      </c>
      <c r="AW1821">
        <v>0.44776119399999997</v>
      </c>
      <c r="AZ1821">
        <v>-5.0571429000000001E-2</v>
      </c>
      <c r="BA1821" t="s">
        <v>74</v>
      </c>
      <c r="BB1821">
        <v>-0.90171428600000003</v>
      </c>
      <c r="BC1821" t="s">
        <v>74</v>
      </c>
    </row>
    <row r="1822" spans="1:55">
      <c r="A1822" s="1">
        <v>1818</v>
      </c>
      <c r="B1822" t="s">
        <v>1263</v>
      </c>
      <c r="C1822" t="s">
        <v>1282</v>
      </c>
      <c r="D1822">
        <v>410</v>
      </c>
      <c r="E1822">
        <v>17</v>
      </c>
      <c r="F1822">
        <v>131561</v>
      </c>
      <c r="G1822">
        <v>34</v>
      </c>
      <c r="H1822">
        <v>9.1659561187675411</v>
      </c>
      <c r="I1822">
        <v>410</v>
      </c>
      <c r="J1822" t="s">
        <v>56</v>
      </c>
      <c r="K1822" t="s">
        <v>57</v>
      </c>
      <c r="L1822" t="s">
        <v>59</v>
      </c>
      <c r="M1822" t="s">
        <v>100</v>
      </c>
      <c r="N1822" t="s">
        <v>60</v>
      </c>
      <c r="O1822" t="s">
        <v>61</v>
      </c>
      <c r="P1822" t="s">
        <v>62</v>
      </c>
      <c r="Q1822" t="s">
        <v>63</v>
      </c>
      <c r="R1822" t="s">
        <v>65</v>
      </c>
      <c r="S1822" t="s">
        <v>69</v>
      </c>
      <c r="T1822">
        <v>15.108425</v>
      </c>
      <c r="U1822">
        <f>(T1822-0.014129973)/(27755.404-0.014129973)</f>
        <v>5.4383293110576352E-4</v>
      </c>
      <c r="V1822">
        <v>0.39370018000000001</v>
      </c>
      <c r="W1822">
        <f>(V1822-0.006104506)/(0.96359551-0.006104506)</f>
        <v>0.40480346278010565</v>
      </c>
      <c r="X1822">
        <v>0.43110918999999998</v>
      </c>
      <c r="Y1822">
        <f>(X1822-0.026912883)/(0.97887218-0.026912883)</f>
        <v>0.42459410635915035</v>
      </c>
      <c r="Z1822">
        <v>2.0271527000000001E-2</v>
      </c>
      <c r="AA1822">
        <f>(Z1822-0)/(0.8541435-0)</f>
        <v>2.373316310432615E-2</v>
      </c>
      <c r="AB1822">
        <v>0.12165672</v>
      </c>
      <c r="AC1822">
        <f>(AB1822-0)/(0.90509456-0)</f>
        <v>0.13441327058688762</v>
      </c>
      <c r="AD1822">
        <v>1.3851865E-2</v>
      </c>
      <c r="AE1822" s="3">
        <f>(AD1822-0)/(0.42788053-0)</f>
        <v>3.2373207072544291E-2</v>
      </c>
      <c r="AF1822">
        <v>1.1985203999999999E-3</v>
      </c>
      <c r="AG1822">
        <f>(AF1822-0)/(0.48863637-0)</f>
        <v>2.4527859029404627E-3</v>
      </c>
      <c r="AH1822">
        <v>30</v>
      </c>
      <c r="AI1822">
        <f>(AH1822-0)/(78.5-0)</f>
        <v>0.38216560509554143</v>
      </c>
      <c r="AJ1822">
        <v>34.700000000000003</v>
      </c>
      <c r="AK1822">
        <f>(AJ1822-5.8)/(57.3-5.8)</f>
        <v>0.56116504854368932</v>
      </c>
      <c r="AL1822">
        <v>25</v>
      </c>
      <c r="AM1822">
        <f>(AL1822-5.5)/(55.8-5.5)</f>
        <v>0.38767395626242546</v>
      </c>
      <c r="AN1822">
        <v>10.3</v>
      </c>
      <c r="AO1822">
        <f>(AN1822-1.2)/(66.3-1.2)</f>
        <v>0.13978494623655918</v>
      </c>
      <c r="AP1822">
        <v>0.25635250277243959</v>
      </c>
      <c r="AQ1822">
        <v>0.30354252336770471</v>
      </c>
      <c r="AR1822">
        <v>0.26269639548419538</v>
      </c>
      <c r="AS1822">
        <v>0.1774085783756604</v>
      </c>
      <c r="AT1822" t="s">
        <v>79</v>
      </c>
      <c r="AU1822" t="s">
        <v>72</v>
      </c>
      <c r="AV1822">
        <v>58</v>
      </c>
      <c r="AX1822">
        <v>0.64407999999999999</v>
      </c>
      <c r="AY1822">
        <f>(AX1822-0)/(1.01692-0)</f>
        <v>0.63336348975337287</v>
      </c>
      <c r="AZ1822">
        <v>-0.14817698900000001</v>
      </c>
      <c r="BA1822" t="s">
        <v>74</v>
      </c>
      <c r="BB1822">
        <v>-0.19025689500000001</v>
      </c>
      <c r="BC1822" t="s">
        <v>74</v>
      </c>
    </row>
    <row r="1823" spans="1:55">
      <c r="A1823" s="1">
        <v>1821</v>
      </c>
      <c r="B1823" t="s">
        <v>1263</v>
      </c>
      <c r="C1823" t="s">
        <v>1283</v>
      </c>
      <c r="D1823">
        <v>107</v>
      </c>
      <c r="E1823">
        <v>0</v>
      </c>
      <c r="F1823">
        <v>144170</v>
      </c>
      <c r="G1823">
        <v>44</v>
      </c>
      <c r="H1823">
        <v>1.6867712990345991</v>
      </c>
      <c r="I1823">
        <v>107</v>
      </c>
      <c r="J1823" t="s">
        <v>56</v>
      </c>
      <c r="K1823" t="s">
        <v>59</v>
      </c>
      <c r="L1823" t="s">
        <v>57</v>
      </c>
      <c r="M1823" t="s">
        <v>100</v>
      </c>
      <c r="N1823" t="s">
        <v>61</v>
      </c>
      <c r="O1823" t="s">
        <v>60</v>
      </c>
      <c r="P1823" t="s">
        <v>63</v>
      </c>
      <c r="Q1823" t="s">
        <v>62</v>
      </c>
      <c r="R1823" t="s">
        <v>69</v>
      </c>
      <c r="S1823" t="s">
        <v>65</v>
      </c>
      <c r="T1823">
        <v>30.331944</v>
      </c>
      <c r="U1823">
        <f>(T1823-0.014129973)/(27755.404-0.014129973)</f>
        <v>1.0923216776623325E-3</v>
      </c>
      <c r="V1823">
        <v>0.51080263000000004</v>
      </c>
      <c r="W1823">
        <f>(V1823-0.006104506)/(0.96359551-0.006104506)</f>
        <v>0.52710482071537046</v>
      </c>
      <c r="X1823">
        <v>0.42984620000000012</v>
      </c>
      <c r="Y1823">
        <f>(X1823-0.026912883)/(0.97887218-0.026912883)</f>
        <v>0.42326737946654053</v>
      </c>
      <c r="Z1823">
        <v>8.2235969999999992E-3</v>
      </c>
      <c r="AA1823">
        <f>(Z1823-0)/(0.8541435-0)</f>
        <v>9.6278868831759529E-3</v>
      </c>
      <c r="AB1823">
        <v>2.4617475999999999E-2</v>
      </c>
      <c r="AC1823">
        <f>(AB1823-0)/(0.90509456-0)</f>
        <v>2.719878904144557E-2</v>
      </c>
      <c r="AD1823">
        <v>1.3608253000000001E-2</v>
      </c>
      <c r="AE1823" s="3">
        <f>(AD1823-0)/(0.42788053-0)</f>
        <v>3.1803861232012592E-2</v>
      </c>
      <c r="AF1823">
        <v>4.9981340999999998E-4</v>
      </c>
      <c r="AG1823">
        <f>(AF1823-0)/(0.48863637-0)</f>
        <v>1.0228739420276882E-3</v>
      </c>
      <c r="AH1823">
        <v>40.9</v>
      </c>
      <c r="AI1823">
        <f>(AH1823-0)/(78.5-0)</f>
        <v>0.52101910828025477</v>
      </c>
      <c r="AJ1823">
        <v>25.1</v>
      </c>
      <c r="AK1823">
        <f>(AJ1823-5.8)/(57.3-5.8)</f>
        <v>0.37475728155339805</v>
      </c>
      <c r="AL1823">
        <v>22.9</v>
      </c>
      <c r="AM1823">
        <f>(AL1823-5.5)/(55.8-5.5)</f>
        <v>0.34592445328031807</v>
      </c>
      <c r="AN1823">
        <v>11.1</v>
      </c>
      <c r="AO1823">
        <f>(AN1823-1.2)/(66.3-1.2)</f>
        <v>0.15207373271889402</v>
      </c>
      <c r="AP1823">
        <v>0.20077837607293281</v>
      </c>
      <c r="AQ1823">
        <v>0.27643679692914652</v>
      </c>
      <c r="AR1823">
        <v>0.27964226688702881</v>
      </c>
      <c r="AS1823">
        <v>0.24314256011089211</v>
      </c>
      <c r="AT1823" t="s">
        <v>66</v>
      </c>
      <c r="AU1823" t="s">
        <v>66</v>
      </c>
      <c r="AV1823">
        <v>58</v>
      </c>
      <c r="AW1823">
        <v>0.44776119399999997</v>
      </c>
      <c r="AX1823">
        <v>0.73587999999999998</v>
      </c>
      <c r="AY1823">
        <f>(AX1823-0)/(1.01692-0)</f>
        <v>0.72363607756755688</v>
      </c>
      <c r="AZ1823">
        <v>-3.4086907E-2</v>
      </c>
      <c r="BA1823" t="s">
        <v>74</v>
      </c>
      <c r="BB1823">
        <v>3.0377734E-2</v>
      </c>
      <c r="BC1823" t="s">
        <v>67</v>
      </c>
    </row>
    <row r="1824" spans="1:55">
      <c r="A1824" s="1">
        <v>1822</v>
      </c>
      <c r="B1824" t="s">
        <v>1263</v>
      </c>
      <c r="C1824" t="s">
        <v>295</v>
      </c>
      <c r="D1824">
        <v>1</v>
      </c>
      <c r="E1824">
        <v>0</v>
      </c>
      <c r="F1824">
        <v>11988</v>
      </c>
      <c r="G1824">
        <v>4</v>
      </c>
      <c r="H1824">
        <v>2.085418752085419</v>
      </c>
      <c r="I1824">
        <v>1</v>
      </c>
      <c r="J1824" t="s">
        <v>77</v>
      </c>
      <c r="K1824" t="s">
        <v>57</v>
      </c>
      <c r="L1824" t="s">
        <v>59</v>
      </c>
      <c r="M1824" t="s">
        <v>100</v>
      </c>
      <c r="N1824" t="s">
        <v>63</v>
      </c>
      <c r="O1824" t="s">
        <v>61</v>
      </c>
      <c r="P1824" t="s">
        <v>60</v>
      </c>
      <c r="Q1824" t="s">
        <v>62</v>
      </c>
      <c r="R1824" t="s">
        <v>65</v>
      </c>
      <c r="S1824" t="s">
        <v>64</v>
      </c>
      <c r="T1824">
        <v>1.0128126</v>
      </c>
      <c r="U1824">
        <f>(T1824-0.014129973)/(27755.404-0.014129973)</f>
        <v>3.5981574450102598E-5</v>
      </c>
      <c r="V1824">
        <v>0.30898978999999999</v>
      </c>
      <c r="W1824">
        <f>(V1824-0.006104506)/(0.96359551-0.006104506)</f>
        <v>0.31633225036545615</v>
      </c>
      <c r="X1824">
        <v>0.64305252000000002</v>
      </c>
      <c r="Y1824">
        <f>(X1824-0.026912883)/(0.97887218-0.026912883)</f>
        <v>0.64723317366792854</v>
      </c>
      <c r="Z1824">
        <v>6.8380743999999997E-3</v>
      </c>
      <c r="AA1824">
        <f>(Z1824-0)/(0.8541435-0)</f>
        <v>8.0057676491128247E-3</v>
      </c>
      <c r="AB1824">
        <v>1.3493801E-2</v>
      </c>
      <c r="AC1824">
        <f>(AB1824-0)/(0.90509456-0)</f>
        <v>1.4908719592790392E-2</v>
      </c>
      <c r="AD1824">
        <v>7.4762948999999987E-3</v>
      </c>
      <c r="AE1824" s="3">
        <f>(AD1824-0)/(0.42788053-0)</f>
        <v>1.7472856032967891E-2</v>
      </c>
      <c r="AF1824">
        <v>1.8234864999999999E-4</v>
      </c>
      <c r="AG1824">
        <f>(AF1824-0)/(0.48863637-0)</f>
        <v>3.731786276981388E-4</v>
      </c>
      <c r="AH1824">
        <v>20.5</v>
      </c>
      <c r="AI1824">
        <f>(AH1824-0)/(78.5-0)</f>
        <v>0.26114649681528662</v>
      </c>
      <c r="AJ1824">
        <v>35.799999999999997</v>
      </c>
      <c r="AK1824">
        <f>(AJ1824-5.8)/(57.3-5.8)</f>
        <v>0.58252427184466016</v>
      </c>
      <c r="AL1824">
        <v>28.4</v>
      </c>
      <c r="AM1824">
        <f>(AL1824-5.5)/(55.8-5.5)</f>
        <v>0.45526838966202782</v>
      </c>
      <c r="AN1824">
        <v>15.3</v>
      </c>
      <c r="AO1824">
        <f>(AN1824-1.2)/(66.3-1.2)</f>
        <v>0.21658986175115211</v>
      </c>
      <c r="AP1824">
        <v>0.17095185995623641</v>
      </c>
      <c r="AQ1824">
        <v>0.2032275711159737</v>
      </c>
      <c r="AR1824">
        <v>0.26057622173595918</v>
      </c>
      <c r="AS1824">
        <v>0.3652443471918308</v>
      </c>
      <c r="AT1824" t="s">
        <v>66</v>
      </c>
      <c r="AU1824" t="s">
        <v>66</v>
      </c>
      <c r="AZ1824">
        <v>0.143571429</v>
      </c>
      <c r="BA1824" t="s">
        <v>67</v>
      </c>
      <c r="BB1824">
        <v>0.28714285699999997</v>
      </c>
      <c r="BC1824" t="s">
        <v>67</v>
      </c>
    </row>
    <row r="1825" spans="1:55">
      <c r="A1825" s="1">
        <v>1823</v>
      </c>
      <c r="B1825" t="s">
        <v>1263</v>
      </c>
      <c r="C1825" t="s">
        <v>1284</v>
      </c>
      <c r="D1825">
        <v>43</v>
      </c>
      <c r="E1825">
        <v>2</v>
      </c>
      <c r="F1825">
        <v>17866</v>
      </c>
      <c r="G1825">
        <v>47</v>
      </c>
      <c r="H1825">
        <v>5.1208643066230639</v>
      </c>
      <c r="I1825">
        <v>43</v>
      </c>
      <c r="J1825" t="s">
        <v>77</v>
      </c>
      <c r="K1825" t="s">
        <v>59</v>
      </c>
      <c r="L1825" t="s">
        <v>57</v>
      </c>
      <c r="M1825" t="s">
        <v>100</v>
      </c>
      <c r="N1825" t="s">
        <v>60</v>
      </c>
      <c r="O1825" t="s">
        <v>62</v>
      </c>
      <c r="P1825" t="s">
        <v>61</v>
      </c>
      <c r="Q1825" t="s">
        <v>63</v>
      </c>
      <c r="R1825" t="s">
        <v>64</v>
      </c>
      <c r="S1825" t="s">
        <v>65</v>
      </c>
      <c r="T1825">
        <v>0.97217034999999996</v>
      </c>
      <c r="U1825">
        <f>(T1825-0.014129973)/(27755.404-0.014129973)</f>
        <v>3.4517273275076066E-5</v>
      </c>
      <c r="V1825">
        <v>0.49841648</v>
      </c>
      <c r="W1825">
        <f>(V1825-0.006104506)/(0.96359551-0.006104506)</f>
        <v>0.51416877228436075</v>
      </c>
      <c r="X1825">
        <v>0.33761579000000003</v>
      </c>
      <c r="Y1825">
        <f>(X1825-0.026912883)/(0.97887218-0.026912883)</f>
        <v>0.32638255435830893</v>
      </c>
      <c r="Z1825">
        <v>1.0038841E-2</v>
      </c>
      <c r="AA1825">
        <f>(Z1825-0)/(0.8541435-0)</f>
        <v>1.1753108230642744E-2</v>
      </c>
      <c r="AB1825">
        <v>0.12118315</v>
      </c>
      <c r="AC1825">
        <f>(AB1825-0)/(0.90509456-0)</f>
        <v>0.13389004348893668</v>
      </c>
      <c r="AD1825">
        <v>1.8165521E-2</v>
      </c>
      <c r="AE1825" s="3">
        <f>(AD1825-0)/(0.42788053-0)</f>
        <v>4.245465667718043E-2</v>
      </c>
      <c r="AF1825">
        <v>3.5853003000000001E-4</v>
      </c>
      <c r="AG1825">
        <f>(AF1825-0)/(0.48863637-0)</f>
        <v>7.3373586579320743E-4</v>
      </c>
      <c r="AH1825">
        <v>21.2</v>
      </c>
      <c r="AI1825">
        <f>(AH1825-0)/(78.5-0)</f>
        <v>0.27006369426751592</v>
      </c>
      <c r="AJ1825">
        <v>21.5</v>
      </c>
      <c r="AK1825">
        <f>(AJ1825-5.8)/(57.3-5.8)</f>
        <v>0.30485436893203882</v>
      </c>
      <c r="AL1825">
        <v>36.4</v>
      </c>
      <c r="AM1825">
        <f>(AL1825-5.5)/(55.8-5.5)</f>
        <v>0.61431411530815105</v>
      </c>
      <c r="AN1825">
        <v>20.9</v>
      </c>
      <c r="AO1825">
        <f>(AN1825-1.2)/(66.3-1.2)</f>
        <v>0.3026113671274962</v>
      </c>
      <c r="AP1825">
        <v>0.2625037346877801</v>
      </c>
      <c r="AQ1825">
        <v>0.29459217209441291</v>
      </c>
      <c r="AR1825">
        <v>0.2498954287421572</v>
      </c>
      <c r="AS1825">
        <v>0.19300866447564979</v>
      </c>
      <c r="AT1825" t="s">
        <v>72</v>
      </c>
      <c r="AU1825" t="s">
        <v>66</v>
      </c>
      <c r="AZ1825">
        <v>0.20935680400000001</v>
      </c>
      <c r="BA1825" t="s">
        <v>67</v>
      </c>
      <c r="BB1825">
        <v>0.11450237000000001</v>
      </c>
      <c r="BC1825" t="s">
        <v>67</v>
      </c>
    </row>
    <row r="1826" spans="1:55">
      <c r="A1826" s="1">
        <v>1824</v>
      </c>
      <c r="B1826" t="s">
        <v>1263</v>
      </c>
      <c r="C1826" t="s">
        <v>1285</v>
      </c>
      <c r="D1826">
        <v>19</v>
      </c>
      <c r="E1826">
        <v>0</v>
      </c>
      <c r="F1826">
        <v>32937</v>
      </c>
      <c r="G1826">
        <v>43</v>
      </c>
      <c r="H1826">
        <v>1.3415322133657559</v>
      </c>
      <c r="I1826">
        <v>19</v>
      </c>
      <c r="J1826" t="s">
        <v>77</v>
      </c>
      <c r="K1826" t="s">
        <v>59</v>
      </c>
      <c r="L1826" t="s">
        <v>57</v>
      </c>
      <c r="M1826" t="s">
        <v>100</v>
      </c>
      <c r="N1826" t="s">
        <v>61</v>
      </c>
      <c r="O1826" t="s">
        <v>63</v>
      </c>
      <c r="P1826" t="s">
        <v>60</v>
      </c>
      <c r="Q1826" t="s">
        <v>62</v>
      </c>
      <c r="R1826" t="s">
        <v>65</v>
      </c>
      <c r="S1826" t="s">
        <v>69</v>
      </c>
      <c r="T1826">
        <v>5.7563662999999998</v>
      </c>
      <c r="U1826">
        <f>(T1826-0.014129973)/(27755.404-0.014129973)</f>
        <v>2.0688725158932216E-4</v>
      </c>
      <c r="V1826">
        <v>0.56917923999999998</v>
      </c>
      <c r="W1826">
        <f>(V1826-0.006104506)/(0.96359551-0.006104506)</f>
        <v>0.58807313243435966</v>
      </c>
      <c r="X1826">
        <v>0.35437795999999999</v>
      </c>
      <c r="Y1826">
        <f>(X1826-0.026912883)/(0.97887218-0.026912883)</f>
        <v>0.34399062862453456</v>
      </c>
      <c r="Z1826">
        <v>4.8423935999999997E-3</v>
      </c>
      <c r="AA1826">
        <f>(Z1826-0)/(0.8541435-0)</f>
        <v>5.6692974892392205E-3</v>
      </c>
      <c r="AB1826">
        <v>5.1043092999999998E-2</v>
      </c>
      <c r="AC1826">
        <f>(AB1826-0)/(0.90509456-0)</f>
        <v>5.6395315203308698E-2</v>
      </c>
      <c r="AD1826">
        <v>7.9488353999999997E-3</v>
      </c>
      <c r="AE1826" s="3">
        <f>(AD1826-0)/(0.42788053-0)</f>
        <v>1.8577230891996886E-2</v>
      </c>
      <c r="AF1826">
        <v>1.8273183000000001E-4</v>
      </c>
      <c r="AG1826">
        <f>(AF1826-0)/(0.48863637-0)</f>
        <v>3.7396281001350764E-4</v>
      </c>
      <c r="AH1826">
        <v>28</v>
      </c>
      <c r="AI1826">
        <f>(AH1826-0)/(78.5-0)</f>
        <v>0.35668789808917195</v>
      </c>
      <c r="AJ1826">
        <v>34.799999999999997</v>
      </c>
      <c r="AK1826">
        <f>(AJ1826-5.8)/(57.3-5.8)</f>
        <v>0.56310679611650483</v>
      </c>
      <c r="AL1826">
        <v>26.3</v>
      </c>
      <c r="AM1826">
        <f>(AL1826-5.5)/(55.8-5.5)</f>
        <v>0.41351888667992054</v>
      </c>
      <c r="AN1826">
        <v>10.9</v>
      </c>
      <c r="AO1826">
        <f>(AN1826-1.2)/(66.3-1.2)</f>
        <v>0.14900153609831032</v>
      </c>
      <c r="AP1826">
        <v>0.19601035480432469</v>
      </c>
      <c r="AQ1826">
        <v>0.25774326176336221</v>
      </c>
      <c r="AR1826">
        <v>0.28165067763057711</v>
      </c>
      <c r="AS1826">
        <v>0.26459570580173591</v>
      </c>
      <c r="AT1826" t="s">
        <v>104</v>
      </c>
      <c r="AU1826" t="s">
        <v>66</v>
      </c>
      <c r="AZ1826">
        <v>-1.3523810000000001E-2</v>
      </c>
      <c r="BA1826" t="s">
        <v>74</v>
      </c>
      <c r="BB1826">
        <v>0.117396825</v>
      </c>
      <c r="BC1826" t="s">
        <v>67</v>
      </c>
    </row>
    <row r="1827" spans="1:55">
      <c r="A1827" s="1">
        <v>1825</v>
      </c>
      <c r="B1827" t="s">
        <v>1263</v>
      </c>
      <c r="C1827" t="s">
        <v>1286</v>
      </c>
      <c r="D1827">
        <v>16</v>
      </c>
      <c r="E1827">
        <v>0</v>
      </c>
      <c r="F1827">
        <v>16383</v>
      </c>
      <c r="G1827">
        <v>32</v>
      </c>
      <c r="H1827">
        <v>3.051944088384301</v>
      </c>
      <c r="I1827">
        <v>16</v>
      </c>
      <c r="J1827" t="s">
        <v>77</v>
      </c>
      <c r="K1827" t="s">
        <v>57</v>
      </c>
      <c r="L1827" t="s">
        <v>59</v>
      </c>
      <c r="M1827" t="s">
        <v>100</v>
      </c>
      <c r="N1827" t="s">
        <v>60</v>
      </c>
      <c r="O1827" t="s">
        <v>61</v>
      </c>
      <c r="P1827" t="s">
        <v>62</v>
      </c>
      <c r="Q1827" t="s">
        <v>63</v>
      </c>
      <c r="R1827" t="s">
        <v>64</v>
      </c>
      <c r="S1827" t="s">
        <v>65</v>
      </c>
      <c r="T1827">
        <v>1.7994998</v>
      </c>
      <c r="U1827">
        <f>(T1827-0.014129973)/(27755.404-0.014129973)</f>
        <v>6.4325157576979953E-5</v>
      </c>
      <c r="V1827">
        <v>0.43813738000000002</v>
      </c>
      <c r="W1827">
        <f>(V1827-0.006104506)/(0.96359551-0.006104506)</f>
        <v>0.45121350717149927</v>
      </c>
      <c r="X1827">
        <v>0.50490665000000001</v>
      </c>
      <c r="Y1827">
        <f>(X1827-0.026912883)/(0.97887218-0.026912883)</f>
        <v>0.50211576115317891</v>
      </c>
      <c r="Z1827">
        <v>1.346931E-2</v>
      </c>
      <c r="AA1827">
        <f>(Z1827-0)/(0.8541435-0)</f>
        <v>1.576937598892926E-2</v>
      </c>
      <c r="AB1827">
        <v>2.0973640000000002E-2</v>
      </c>
      <c r="AC1827">
        <f>(AB1827-0)/(0.90509456-0)</f>
        <v>2.3172871572667505E-2</v>
      </c>
      <c r="AD1827">
        <v>4.5539094000000002E-3</v>
      </c>
      <c r="AE1827" s="3">
        <f>(AD1827-0)/(0.42788053-0)</f>
        <v>1.0642946057863395E-2</v>
      </c>
      <c r="AF1827">
        <v>1.4110704999999999E-3</v>
      </c>
      <c r="AG1827">
        <f>(AF1827-0)/(0.48863637-0)</f>
        <v>2.8877721484383161E-3</v>
      </c>
      <c r="AH1827">
        <v>15.6</v>
      </c>
      <c r="AI1827">
        <f>(AH1827-0)/(78.5-0)</f>
        <v>0.19872611464968151</v>
      </c>
      <c r="AJ1827">
        <v>33.6</v>
      </c>
      <c r="AK1827">
        <f>(AJ1827-5.8)/(57.3-5.8)</f>
        <v>0.53980582524271847</v>
      </c>
      <c r="AL1827">
        <v>36.6</v>
      </c>
      <c r="AM1827">
        <f>(AL1827-5.5)/(55.8-5.5)</f>
        <v>0.61829025844930419</v>
      </c>
      <c r="AN1827">
        <v>14.2</v>
      </c>
      <c r="AO1827">
        <f>(AN1827-1.2)/(66.3-1.2)</f>
        <v>0.19969278033794163</v>
      </c>
      <c r="AP1827">
        <v>0.23244179334231299</v>
      </c>
      <c r="AQ1827">
        <v>0.28779424026682049</v>
      </c>
      <c r="AR1827">
        <v>0.27252902315438388</v>
      </c>
      <c r="AS1827">
        <v>0.20723494323648259</v>
      </c>
      <c r="AT1827" t="s">
        <v>72</v>
      </c>
      <c r="AU1827" t="s">
        <v>66</v>
      </c>
      <c r="AZ1827">
        <v>-0.200338346</v>
      </c>
      <c r="BA1827" t="s">
        <v>74</v>
      </c>
      <c r="BB1827">
        <v>-0.20127819499999999</v>
      </c>
      <c r="BC1827" t="s">
        <v>74</v>
      </c>
    </row>
    <row r="1828" spans="1:55">
      <c r="A1828" s="1">
        <v>1826</v>
      </c>
      <c r="B1828" t="s">
        <v>1263</v>
      </c>
      <c r="C1828" t="s">
        <v>246</v>
      </c>
      <c r="D1828">
        <v>3</v>
      </c>
      <c r="E1828">
        <v>0</v>
      </c>
      <c r="F1828">
        <v>4549</v>
      </c>
      <c r="G1828">
        <v>8</v>
      </c>
      <c r="H1828">
        <v>8.2435700153879967</v>
      </c>
      <c r="I1828">
        <v>3</v>
      </c>
      <c r="J1828" t="s">
        <v>77</v>
      </c>
      <c r="K1828" t="s">
        <v>57</v>
      </c>
      <c r="L1828" t="s">
        <v>59</v>
      </c>
      <c r="M1828" t="s">
        <v>58</v>
      </c>
      <c r="N1828" t="s">
        <v>60</v>
      </c>
      <c r="O1828" t="s">
        <v>61</v>
      </c>
      <c r="P1828" t="s">
        <v>63</v>
      </c>
      <c r="Q1828" t="s">
        <v>62</v>
      </c>
      <c r="R1828" t="s">
        <v>64</v>
      </c>
      <c r="S1828" t="s">
        <v>65</v>
      </c>
      <c r="T1828">
        <v>0.41567129000000003</v>
      </c>
      <c r="U1828">
        <f>(T1828-0.014129973)/(27755.404-0.014129973)</f>
        <v>1.4467147421828285E-5</v>
      </c>
      <c r="V1828">
        <v>0.42617777000000001</v>
      </c>
      <c r="W1828">
        <f>(V1828-0.006104506)/(0.96359551-0.006104506)</f>
        <v>0.43872293551073405</v>
      </c>
      <c r="X1828">
        <v>0.52234095000000003</v>
      </c>
      <c r="Y1828">
        <f>(X1828-0.026912883)/(0.97887218-0.026912883)</f>
        <v>0.52042988451427463</v>
      </c>
      <c r="Z1828">
        <v>1.8941232999999998E-2</v>
      </c>
      <c r="AA1828">
        <f>(Z1828-0)/(0.8541435-0)</f>
        <v>2.2175703497128996E-2</v>
      </c>
      <c r="AB1828">
        <v>1.4084507E-2</v>
      </c>
      <c r="AC1828">
        <f>(AB1828-0)/(0.90509456-0)</f>
        <v>1.5561365212492273E-2</v>
      </c>
      <c r="AD1828">
        <v>5.8280718999999996E-3</v>
      </c>
      <c r="AE1828" s="3">
        <f>(AD1828-0)/(0.42788053-0)</f>
        <v>1.3620792467467497E-2</v>
      </c>
      <c r="AF1828">
        <v>2.4283632000000001E-4</v>
      </c>
      <c r="AG1828">
        <f>(AF1828-0)/(0.48863637-0)</f>
        <v>4.9696734608600671E-4</v>
      </c>
      <c r="AH1828">
        <v>12.7</v>
      </c>
      <c r="AI1828">
        <f>(AH1828-0)/(78.5-0)</f>
        <v>0.16178343949044585</v>
      </c>
      <c r="AJ1828">
        <v>25.2</v>
      </c>
      <c r="AK1828">
        <f>(AJ1828-5.8)/(57.3-5.8)</f>
        <v>0.37669902912621356</v>
      </c>
      <c r="AL1828">
        <v>42.1</v>
      </c>
      <c r="AM1828">
        <f>(AL1828-5.5)/(55.8-5.5)</f>
        <v>0.72763419483101399</v>
      </c>
      <c r="AN1828">
        <v>20</v>
      </c>
      <c r="AO1828">
        <f>(AN1828-1.2)/(66.3-1.2)</f>
        <v>0.28878648233486948</v>
      </c>
      <c r="AP1828">
        <v>0.2039825157843613</v>
      </c>
      <c r="AQ1828">
        <v>0.3372996600291403</v>
      </c>
      <c r="AR1828">
        <v>0.2493929091792132</v>
      </c>
      <c r="AS1828">
        <v>0.20932491500728509</v>
      </c>
      <c r="AT1828" t="s">
        <v>79</v>
      </c>
      <c r="AU1828" t="s">
        <v>72</v>
      </c>
      <c r="AZ1828">
        <v>0.65295238099999997</v>
      </c>
      <c r="BA1828" t="s">
        <v>67</v>
      </c>
      <c r="BB1828">
        <v>1.304380952</v>
      </c>
      <c r="BC1828" t="s">
        <v>67</v>
      </c>
    </row>
    <row r="1829" spans="1:55">
      <c r="A1829" s="1">
        <v>1827</v>
      </c>
      <c r="B1829" t="s">
        <v>1263</v>
      </c>
      <c r="C1829" t="s">
        <v>1287</v>
      </c>
      <c r="D1829">
        <v>49</v>
      </c>
      <c r="E1829">
        <v>0</v>
      </c>
      <c r="F1829">
        <v>76569</v>
      </c>
      <c r="G1829">
        <v>32</v>
      </c>
      <c r="H1829">
        <v>1.9998302184957359</v>
      </c>
      <c r="I1829">
        <v>49</v>
      </c>
      <c r="J1829" t="s">
        <v>56</v>
      </c>
      <c r="K1829" t="s">
        <v>59</v>
      </c>
      <c r="L1829" t="s">
        <v>57</v>
      </c>
      <c r="M1829" t="s">
        <v>100</v>
      </c>
      <c r="N1829" t="s">
        <v>60</v>
      </c>
      <c r="O1829" t="s">
        <v>61</v>
      </c>
      <c r="P1829" t="s">
        <v>62</v>
      </c>
      <c r="Q1829" t="s">
        <v>63</v>
      </c>
      <c r="R1829" t="s">
        <v>65</v>
      </c>
      <c r="S1829" t="s">
        <v>64</v>
      </c>
      <c r="T1829">
        <v>27.672832</v>
      </c>
      <c r="U1829">
        <f>(T1829-0.014129973)/(27755.404-0.014129973)</f>
        <v>9.9651643001666445E-4</v>
      </c>
      <c r="V1829">
        <v>0.61020719999999995</v>
      </c>
      <c r="W1829">
        <f>(V1829-0.006104506)/(0.96359551-0.006104506)</f>
        <v>0.63092257940420293</v>
      </c>
      <c r="X1829">
        <v>0.32336247000000001</v>
      </c>
      <c r="Y1829">
        <f>(X1829-0.026912883)/(0.97887218-0.026912883)</f>
        <v>0.31140993941046624</v>
      </c>
      <c r="Z1829">
        <v>1.0031913E-2</v>
      </c>
      <c r="AA1829">
        <f>(Z1829-0)/(0.8541435-0)</f>
        <v>1.174499718138697E-2</v>
      </c>
      <c r="AB1829">
        <v>3.9081302000000012E-2</v>
      </c>
      <c r="AC1829">
        <f>(AB1829-0)/(0.90509456-0)</f>
        <v>4.3179247481058787E-2</v>
      </c>
      <c r="AD1829">
        <v>5.3625614000000002E-3</v>
      </c>
      <c r="AE1829" s="3">
        <f>(AD1829-0)/(0.42788053-0)</f>
        <v>1.2532847428229559E-2</v>
      </c>
      <c r="AF1829">
        <v>6.8012973999999999E-4</v>
      </c>
      <c r="AG1829">
        <f>(AF1829-0)/(0.48863637-0)</f>
        <v>1.391893403268365E-3</v>
      </c>
      <c r="AH1829">
        <v>17.100000000000001</v>
      </c>
      <c r="AI1829">
        <f>(AH1829-0)/(78.5-0)</f>
        <v>0.21783439490445861</v>
      </c>
      <c r="AJ1829">
        <v>33.200000000000003</v>
      </c>
      <c r="AK1829">
        <f>(AJ1829-5.8)/(57.3-5.8)</f>
        <v>0.53203883495145632</v>
      </c>
      <c r="AL1829">
        <v>32.799999999999997</v>
      </c>
      <c r="AM1829">
        <f>(AL1829-5.5)/(55.8-5.5)</f>
        <v>0.54274353876739556</v>
      </c>
      <c r="AN1829">
        <v>17</v>
      </c>
      <c r="AO1829">
        <f>(AN1829-1.2)/(66.3-1.2)</f>
        <v>0.24270353302611369</v>
      </c>
      <c r="AP1829">
        <v>0.26030658156325209</v>
      </c>
      <c r="AQ1829">
        <v>0.3025531024380036</v>
      </c>
      <c r="AR1829">
        <v>0.26054201109134678</v>
      </c>
      <c r="AS1829">
        <v>0.1765983049073977</v>
      </c>
      <c r="AT1829" t="s">
        <v>66</v>
      </c>
      <c r="AU1829" t="s">
        <v>66</v>
      </c>
      <c r="AV1829">
        <v>57</v>
      </c>
      <c r="AW1829">
        <v>0.43283582100000001</v>
      </c>
      <c r="AX1829">
        <v>0.49299999999999999</v>
      </c>
      <c r="AY1829">
        <f>(AX1829-0)/(1.01692-0)</f>
        <v>0.4847972308539511</v>
      </c>
      <c r="AZ1829">
        <v>6.4254248E-2</v>
      </c>
      <c r="BA1829" t="s">
        <v>67</v>
      </c>
      <c r="BB1829">
        <v>-2.0314663E-2</v>
      </c>
      <c r="BC1829" t="s">
        <v>74</v>
      </c>
    </row>
    <row r="1830" spans="1:55">
      <c r="A1830" s="1">
        <v>1828</v>
      </c>
      <c r="B1830" t="s">
        <v>1288</v>
      </c>
      <c r="C1830" t="s">
        <v>1289</v>
      </c>
      <c r="D1830">
        <v>1238</v>
      </c>
      <c r="E1830">
        <v>44</v>
      </c>
      <c r="F1830">
        <v>304204</v>
      </c>
      <c r="G1830">
        <v>44</v>
      </c>
      <c r="H1830">
        <v>9.2491760911637044</v>
      </c>
      <c r="I1830">
        <v>1238</v>
      </c>
      <c r="J1830" t="s">
        <v>79</v>
      </c>
      <c r="K1830" t="s">
        <v>57</v>
      </c>
      <c r="L1830" t="s">
        <v>58</v>
      </c>
      <c r="M1830" t="s">
        <v>117</v>
      </c>
      <c r="N1830" t="s">
        <v>60</v>
      </c>
      <c r="O1830" t="s">
        <v>61</v>
      </c>
      <c r="P1830" t="s">
        <v>62</v>
      </c>
      <c r="Q1830" t="s">
        <v>63</v>
      </c>
      <c r="R1830" t="s">
        <v>69</v>
      </c>
      <c r="S1830" t="s">
        <v>65</v>
      </c>
      <c r="T1830">
        <v>226.80177</v>
      </c>
      <c r="U1830">
        <f>(T1830-0.014129973)/(27755.404-0.014129973)</f>
        <v>8.1709405304339691E-3</v>
      </c>
      <c r="V1830">
        <v>6.1009320999999998E-2</v>
      </c>
      <c r="W1830">
        <f>(V1830-0.006104506)/(0.96359551-0.006104506)</f>
        <v>5.734238209093398E-2</v>
      </c>
      <c r="X1830">
        <v>0.71807485999999998</v>
      </c>
      <c r="Y1830">
        <f>(X1830-0.026912883)/(0.97887218-0.026912883)</f>
        <v>0.72604152213033113</v>
      </c>
      <c r="Z1830">
        <v>0.12793821</v>
      </c>
      <c r="AA1830">
        <f>(Z1830-0)/(0.8541435-0)</f>
        <v>0.14978538149620058</v>
      </c>
      <c r="AB1830">
        <v>1.4522152E-3</v>
      </c>
      <c r="AC1830">
        <f>(AB1830-0)/(0.90509456-0)</f>
        <v>1.6044900325110783E-3</v>
      </c>
      <c r="AD1830">
        <v>6.720566E-2</v>
      </c>
      <c r="AE1830" s="3">
        <f>(AD1830-0)/(0.42788053-0)</f>
        <v>0.15706641290735993</v>
      </c>
      <c r="AF1830">
        <v>4.3631581000000002E-4</v>
      </c>
      <c r="AG1830">
        <f>(AF1830-0)/(0.48863637-0)</f>
        <v>8.9292536697585577E-4</v>
      </c>
      <c r="AH1830">
        <v>41.3</v>
      </c>
      <c r="AI1830">
        <f>(AH1830-0)/(78.5-0)</f>
        <v>0.52611464968152866</v>
      </c>
      <c r="AJ1830">
        <v>27.3</v>
      </c>
      <c r="AK1830">
        <f>(AJ1830-5.8)/(57.3-5.8)</f>
        <v>0.41747572815533979</v>
      </c>
      <c r="AL1830">
        <v>24.1</v>
      </c>
      <c r="AM1830">
        <f>(AL1830-5.5)/(55.8-5.5)</f>
        <v>0.36978131212723664</v>
      </c>
      <c r="AN1830">
        <v>7.3</v>
      </c>
      <c r="AO1830">
        <f>(AN1830-1.2)/(66.3-1.2)</f>
        <v>9.3701996927803385E-2</v>
      </c>
      <c r="AP1830">
        <v>0.2244128459186564</v>
      </c>
      <c r="AQ1830">
        <v>0.35305111732662142</v>
      </c>
      <c r="AR1830">
        <v>0.25298176265071609</v>
      </c>
      <c r="AS1830">
        <v>0.169554274104006</v>
      </c>
      <c r="AT1830" t="s">
        <v>79</v>
      </c>
      <c r="AU1830" t="s">
        <v>72</v>
      </c>
      <c r="AV1830">
        <v>57</v>
      </c>
      <c r="AW1830">
        <v>0.43283582100000001</v>
      </c>
      <c r="AX1830">
        <v>0.74487999999999999</v>
      </c>
      <c r="AY1830">
        <f>(AX1830-0)/(1.01692-0)</f>
        <v>0.73248633127482987</v>
      </c>
      <c r="AZ1830">
        <v>8.3652497000000006E-2</v>
      </c>
      <c r="BA1830" t="s">
        <v>67</v>
      </c>
      <c r="BB1830">
        <v>0.12568009899999999</v>
      </c>
      <c r="BC1830" t="s">
        <v>67</v>
      </c>
    </row>
    <row r="1831" spans="1:55">
      <c r="A1831" s="1">
        <v>1829</v>
      </c>
      <c r="B1831" t="s">
        <v>1288</v>
      </c>
      <c r="C1831" t="s">
        <v>921</v>
      </c>
      <c r="D1831">
        <v>35</v>
      </c>
      <c r="E1831">
        <v>2</v>
      </c>
      <c r="F1831">
        <v>48946</v>
      </c>
      <c r="G1831">
        <v>43</v>
      </c>
      <c r="H1831">
        <v>1.6629622203491461</v>
      </c>
      <c r="I1831">
        <v>35</v>
      </c>
      <c r="J1831" t="s">
        <v>56</v>
      </c>
      <c r="K1831" t="s">
        <v>57</v>
      </c>
      <c r="L1831" t="s">
        <v>59</v>
      </c>
      <c r="M1831" t="s">
        <v>58</v>
      </c>
      <c r="N1831" t="s">
        <v>60</v>
      </c>
      <c r="O1831" t="s">
        <v>62</v>
      </c>
      <c r="P1831" t="s">
        <v>61</v>
      </c>
      <c r="Q1831" t="s">
        <v>63</v>
      </c>
      <c r="R1831" t="s">
        <v>64</v>
      </c>
      <c r="S1831" t="s">
        <v>65</v>
      </c>
      <c r="T1831">
        <v>17.415410999999999</v>
      </c>
      <c r="U1831">
        <f>(T1831-0.014129973)/(27755.404-0.014129973)</f>
        <v>6.2695141767010862E-4</v>
      </c>
      <c r="V1831">
        <v>1.6777945999999998E-2</v>
      </c>
      <c r="W1831">
        <f>(V1831-0.006104506)/(0.96359551-0.006104506)</f>
        <v>1.1147300554690119E-2</v>
      </c>
      <c r="X1831">
        <v>0.94294637000000003</v>
      </c>
      <c r="Y1831">
        <f>(X1831-0.026912883)/(0.97887218-0.026912883)</f>
        <v>0.96226119108955988</v>
      </c>
      <c r="Z1831">
        <v>1.2771915E-2</v>
      </c>
      <c r="AA1831">
        <f>(Z1831-0)/(0.8541435-0)</f>
        <v>1.4952891405249821E-2</v>
      </c>
      <c r="AB1831">
        <v>2.3691580000000001E-3</v>
      </c>
      <c r="AC1831">
        <f>(AB1831-0)/(0.90509456-0)</f>
        <v>2.6175806426236834E-3</v>
      </c>
      <c r="AD1831">
        <v>1.2771915E-2</v>
      </c>
      <c r="AE1831" s="3">
        <f>(AD1831-0)/(0.42788053-0)</f>
        <v>2.9849254884301468E-2</v>
      </c>
      <c r="AF1831">
        <v>2.584536E-4</v>
      </c>
      <c r="AG1831">
        <f>(AF1831-0)/(0.48863637-0)</f>
        <v>5.289282907860502E-4</v>
      </c>
      <c r="AH1831">
        <v>20.2</v>
      </c>
      <c r="AI1831">
        <f>(AH1831-0)/(78.5-0)</f>
        <v>0.25732484076433121</v>
      </c>
      <c r="AJ1831">
        <v>33.1</v>
      </c>
      <c r="AK1831">
        <f>(AJ1831-5.8)/(57.3-5.8)</f>
        <v>0.53009708737864081</v>
      </c>
      <c r="AL1831">
        <v>36.700000000000003</v>
      </c>
      <c r="AM1831">
        <f>(AL1831-5.5)/(55.8-5.5)</f>
        <v>0.62027833001988075</v>
      </c>
      <c r="AN1831">
        <v>10</v>
      </c>
      <c r="AO1831">
        <f>(AN1831-1.2)/(66.3-1.2)</f>
        <v>0.1351766513056836</v>
      </c>
      <c r="AP1831">
        <v>0.25983200516907179</v>
      </c>
      <c r="AQ1831">
        <v>0.29192332543614041</v>
      </c>
      <c r="AR1831">
        <v>0.25838897264699551</v>
      </c>
      <c r="AS1831">
        <v>0.18985569674779229</v>
      </c>
      <c r="AT1831" t="s">
        <v>66</v>
      </c>
      <c r="AU1831" t="s">
        <v>66</v>
      </c>
      <c r="AZ1831">
        <v>-0.16520816299999999</v>
      </c>
      <c r="BA1831" t="s">
        <v>74</v>
      </c>
      <c r="BB1831">
        <v>3.1183672999999999E-2</v>
      </c>
      <c r="BC1831" t="s">
        <v>67</v>
      </c>
    </row>
    <row r="1832" spans="1:55">
      <c r="A1832" s="1">
        <v>1830</v>
      </c>
      <c r="B1832" t="s">
        <v>1288</v>
      </c>
      <c r="C1832" t="s">
        <v>1290</v>
      </c>
      <c r="D1832">
        <v>0</v>
      </c>
      <c r="E1832">
        <v>0</v>
      </c>
      <c r="F1832">
        <v>1385108</v>
      </c>
      <c r="G1832">
        <v>102</v>
      </c>
      <c r="H1832">
        <v>0</v>
      </c>
      <c r="I1832">
        <v>0</v>
      </c>
      <c r="J1832" t="s">
        <v>79</v>
      </c>
      <c r="K1832" t="s">
        <v>59</v>
      </c>
      <c r="L1832" t="s">
        <v>58</v>
      </c>
      <c r="M1832" t="s">
        <v>57</v>
      </c>
      <c r="N1832" t="s">
        <v>60</v>
      </c>
      <c r="O1832" t="s">
        <v>62</v>
      </c>
      <c r="P1832" t="s">
        <v>61</v>
      </c>
      <c r="Q1832" t="s">
        <v>63</v>
      </c>
      <c r="R1832" t="s">
        <v>71</v>
      </c>
      <c r="S1832" t="s">
        <v>64</v>
      </c>
      <c r="T1832">
        <v>13149.811</v>
      </c>
      <c r="U1832">
        <f>(T1832-0.014129973)/(27755.404-0.014129973)</f>
        <v>0.47377453286028037</v>
      </c>
      <c r="V1832">
        <v>0.56365472000000005</v>
      </c>
      <c r="W1832">
        <f>(V1832-0.006104506)/(0.96359551-0.006104506)</f>
        <v>0.58230334454400789</v>
      </c>
      <c r="X1832">
        <v>9.1307223000000007E-2</v>
      </c>
      <c r="Y1832">
        <f>(X1832-0.026912883)/(0.97887218-0.026912883)</f>
        <v>6.7644005581889932E-2</v>
      </c>
      <c r="Z1832">
        <v>0.29222587</v>
      </c>
      <c r="AA1832">
        <f>(Z1832-0)/(0.8541435-0)</f>
        <v>0.34212737086918066</v>
      </c>
      <c r="AB1832">
        <v>2.6540849E-3</v>
      </c>
      <c r="AC1832">
        <f>(AB1832-0)/(0.90509456-0)</f>
        <v>2.9323841036012857E-3</v>
      </c>
      <c r="AD1832">
        <v>3.9810576E-2</v>
      </c>
      <c r="AE1832" s="3">
        <f>(AD1832-0)/(0.42788053-0)</f>
        <v>9.3041335627026545E-2</v>
      </c>
      <c r="AF1832">
        <v>5.0833303000000002E-4</v>
      </c>
      <c r="AG1832">
        <f>(AF1832-0)/(0.48863637-0)</f>
        <v>1.0403094431959701E-3</v>
      </c>
      <c r="AH1832">
        <v>19.8</v>
      </c>
      <c r="AI1832">
        <f>(AH1832-0)/(78.5-0)</f>
        <v>0.25222929936305732</v>
      </c>
      <c r="AJ1832">
        <v>24.5</v>
      </c>
      <c r="AK1832">
        <f>(AJ1832-5.8)/(57.3-5.8)</f>
        <v>0.36310679611650482</v>
      </c>
      <c r="AL1832">
        <v>27.6</v>
      </c>
      <c r="AM1832">
        <f>(AL1832-5.5)/(55.8-5.5)</f>
        <v>0.43936381709741557</v>
      </c>
      <c r="AN1832">
        <v>28</v>
      </c>
      <c r="AO1832">
        <f>(AN1832-1.2)/(66.3-1.2)</f>
        <v>0.41167434715821816</v>
      </c>
      <c r="AP1832">
        <v>0.27433225428940911</v>
      </c>
      <c r="AQ1832">
        <v>0.3600610837548493</v>
      </c>
      <c r="AR1832">
        <v>0.2375632972379641</v>
      </c>
      <c r="AS1832">
        <v>0.12804336471777741</v>
      </c>
      <c r="AT1832" t="s">
        <v>147</v>
      </c>
      <c r="AU1832" t="s">
        <v>104</v>
      </c>
      <c r="AV1832">
        <v>59</v>
      </c>
      <c r="AW1832">
        <v>0.46268656699999999</v>
      </c>
      <c r="AX1832">
        <v>0.78680000000000005</v>
      </c>
      <c r="AY1832">
        <f>(AX1832-0)/(1.01692-0)</f>
        <v>0.77370884632026116</v>
      </c>
      <c r="AZ1832">
        <v>0</v>
      </c>
      <c r="BA1832" t="s">
        <v>74</v>
      </c>
      <c r="BB1832">
        <v>0</v>
      </c>
      <c r="BC1832" t="s">
        <v>74</v>
      </c>
    </row>
    <row r="1833" spans="1:55">
      <c r="A1833" s="1">
        <v>1831</v>
      </c>
      <c r="B1833" t="s">
        <v>1288</v>
      </c>
      <c r="C1833" t="s">
        <v>1291</v>
      </c>
      <c r="D1833">
        <v>305</v>
      </c>
      <c r="E1833">
        <v>22</v>
      </c>
      <c r="F1833">
        <v>200600</v>
      </c>
      <c r="G1833">
        <v>36</v>
      </c>
      <c r="H1833">
        <v>4.2234407887448766</v>
      </c>
      <c r="I1833">
        <v>305</v>
      </c>
      <c r="J1833" t="s">
        <v>102</v>
      </c>
      <c r="K1833" t="s">
        <v>57</v>
      </c>
      <c r="L1833" t="s">
        <v>58</v>
      </c>
      <c r="M1833" t="s">
        <v>117</v>
      </c>
      <c r="N1833" t="s">
        <v>60</v>
      </c>
      <c r="O1833" t="s">
        <v>61</v>
      </c>
      <c r="P1833" t="s">
        <v>62</v>
      </c>
      <c r="Q1833" t="s">
        <v>63</v>
      </c>
      <c r="R1833" t="s">
        <v>64</v>
      </c>
      <c r="S1833" t="s">
        <v>65</v>
      </c>
      <c r="T1833">
        <v>104.84312</v>
      </c>
      <c r="U1833">
        <f>(T1833-0.014129973)/(27755.404-0.014129973)</f>
        <v>3.7768876790379609E-3</v>
      </c>
      <c r="V1833">
        <v>4.3415651E-2</v>
      </c>
      <c r="W1833">
        <f>(V1833-0.006104506)/(0.96359551-0.006104506)</f>
        <v>3.8967619376192066E-2</v>
      </c>
      <c r="X1833">
        <v>0.82996886999999997</v>
      </c>
      <c r="Y1833">
        <f>(X1833-0.026912883)/(0.97887218-0.026912883)</f>
        <v>0.84358227240465733</v>
      </c>
      <c r="Z1833">
        <v>5.4696102000000003E-2</v>
      </c>
      <c r="AA1833">
        <f>(Z1833-0)/(0.8541435-0)</f>
        <v>6.4036197664678135E-2</v>
      </c>
      <c r="AB1833">
        <v>1.8522479999999999E-3</v>
      </c>
      <c r="AC1833">
        <f>(AB1833-0)/(0.90509456-0)</f>
        <v>2.0464690451791026E-3</v>
      </c>
      <c r="AD1833">
        <v>4.3686964000000002E-2</v>
      </c>
      <c r="AE1833" s="3">
        <f>(AD1833-0)/(0.42788053-0)</f>
        <v>0.1021008457664573</v>
      </c>
      <c r="AF1833">
        <v>4.1740800999999999E-4</v>
      </c>
      <c r="AG1833">
        <f>(AF1833-0)/(0.48863637-0)</f>
        <v>8.5423033492165149E-4</v>
      </c>
      <c r="AH1833">
        <v>28.3</v>
      </c>
      <c r="AI1833">
        <f>(AH1833-0)/(78.5-0)</f>
        <v>0.36050955414012742</v>
      </c>
      <c r="AJ1833">
        <v>31.1</v>
      </c>
      <c r="AK1833">
        <f>(AJ1833-5.8)/(57.3-5.8)</f>
        <v>0.49126213592233009</v>
      </c>
      <c r="AL1833">
        <v>31.1</v>
      </c>
      <c r="AM1833">
        <f>(AL1833-5.5)/(55.8-5.5)</f>
        <v>0.50894632206759449</v>
      </c>
      <c r="AN1833">
        <v>9.5</v>
      </c>
      <c r="AO1833">
        <f>(AN1833-1.2)/(66.3-1.2)</f>
        <v>0.12749615975422429</v>
      </c>
      <c r="AP1833">
        <v>0.2351102739761764</v>
      </c>
      <c r="AQ1833">
        <v>0.31570132370512211</v>
      </c>
      <c r="AR1833">
        <v>0.25852686281364312</v>
      </c>
      <c r="AS1833">
        <v>0.19066153950505851</v>
      </c>
      <c r="AT1833" t="s">
        <v>72</v>
      </c>
      <c r="AU1833" t="s">
        <v>66</v>
      </c>
      <c r="AV1833">
        <v>60</v>
      </c>
      <c r="AW1833">
        <v>0.47761194000000001</v>
      </c>
      <c r="AX1833">
        <v>0.62039999999999995</v>
      </c>
      <c r="AY1833">
        <f>(AX1833-0)/(1.01692-0)</f>
        <v>0.61007748888801472</v>
      </c>
      <c r="AZ1833">
        <v>1.7653419E-2</v>
      </c>
      <c r="BA1833" t="s">
        <v>67</v>
      </c>
      <c r="BB1833">
        <v>-2.6144759E-2</v>
      </c>
      <c r="BC1833" t="s">
        <v>74</v>
      </c>
    </row>
    <row r="1834" spans="1:55">
      <c r="A1834" s="1">
        <v>1832</v>
      </c>
      <c r="B1834" t="s">
        <v>1288</v>
      </c>
      <c r="C1834" t="s">
        <v>1292</v>
      </c>
      <c r="D1834">
        <v>50</v>
      </c>
      <c r="E1834">
        <v>0</v>
      </c>
      <c r="F1834">
        <v>80317</v>
      </c>
      <c r="G1834">
        <v>33</v>
      </c>
      <c r="H1834">
        <v>1.886464279232934</v>
      </c>
      <c r="I1834">
        <v>50</v>
      </c>
      <c r="J1834" t="s">
        <v>56</v>
      </c>
      <c r="K1834" t="s">
        <v>57</v>
      </c>
      <c r="L1834" t="s">
        <v>100</v>
      </c>
      <c r="M1834" t="s">
        <v>59</v>
      </c>
      <c r="N1834" t="s">
        <v>60</v>
      </c>
      <c r="O1834" t="s">
        <v>61</v>
      </c>
      <c r="P1834" t="s">
        <v>62</v>
      </c>
      <c r="Q1834" t="s">
        <v>63</v>
      </c>
      <c r="R1834" t="s">
        <v>64</v>
      </c>
      <c r="S1834" t="s">
        <v>65</v>
      </c>
      <c r="T1834">
        <v>22.675919</v>
      </c>
      <c r="U1834">
        <f>(T1834-0.014129973)/(27755.404-0.014129973)</f>
        <v>8.1648246099660915E-4</v>
      </c>
      <c r="V1834">
        <v>2.1238937999999999E-2</v>
      </c>
      <c r="W1834">
        <f>(V1834-0.006104506)/(0.96359551-0.006104506)</f>
        <v>1.5806343805607182E-2</v>
      </c>
      <c r="X1834">
        <v>0.90393025000000005</v>
      </c>
      <c r="Y1834">
        <f>(X1834-0.026912883)/(0.97887218-0.026912883)</f>
        <v>0.92127611943475796</v>
      </c>
      <c r="Z1834">
        <v>1.3781885000000001E-2</v>
      </c>
      <c r="AA1834">
        <f>(Z1834-0)/(0.8541435-0)</f>
        <v>1.613532737765961E-2</v>
      </c>
      <c r="AB1834">
        <v>3.2704320000000002E-2</v>
      </c>
      <c r="AC1834">
        <f>(AB1834-0)/(0.90509456-0)</f>
        <v>3.6133594704182072E-2</v>
      </c>
      <c r="AD1834">
        <v>8.2899528E-3</v>
      </c>
      <c r="AE1834" s="3">
        <f>(AD1834-0)/(0.42788053-0)</f>
        <v>1.9374456697059807E-2</v>
      </c>
      <c r="AF1834">
        <v>3.6439354999999999E-4</v>
      </c>
      <c r="AG1834">
        <f>(AF1834-0)/(0.48863637-0)</f>
        <v>7.4573562749739647E-4</v>
      </c>
      <c r="AH1834">
        <v>19.100000000000001</v>
      </c>
      <c r="AI1834">
        <f>(AH1834-0)/(78.5-0)</f>
        <v>0.24331210191082805</v>
      </c>
      <c r="AJ1834">
        <v>30</v>
      </c>
      <c r="AK1834">
        <f>(AJ1834-5.8)/(57.3-5.8)</f>
        <v>0.46990291262135919</v>
      </c>
      <c r="AL1834">
        <v>39.4</v>
      </c>
      <c r="AM1834">
        <f>(AL1834-5.5)/(55.8-5.5)</f>
        <v>0.67395626242544737</v>
      </c>
      <c r="AN1834">
        <v>11.5</v>
      </c>
      <c r="AO1834">
        <f>(AN1834-1.2)/(66.3-1.2)</f>
        <v>0.15821812596006146</v>
      </c>
      <c r="AP1834">
        <v>0.2488938053097344</v>
      </c>
      <c r="AQ1834">
        <v>0.2809474232170745</v>
      </c>
      <c r="AR1834">
        <v>0.27847475273295169</v>
      </c>
      <c r="AS1834">
        <v>0.19168401874023949</v>
      </c>
      <c r="AT1834" t="s">
        <v>66</v>
      </c>
      <c r="AU1834" t="s">
        <v>66</v>
      </c>
      <c r="AZ1834">
        <v>-9.7551020000000002E-2</v>
      </c>
      <c r="BA1834" t="s">
        <v>74</v>
      </c>
      <c r="BB1834">
        <v>5.4261700000000001E-3</v>
      </c>
      <c r="BC1834" t="s">
        <v>67</v>
      </c>
    </row>
    <row r="1835" spans="1:55">
      <c r="A1835" s="1">
        <v>1833</v>
      </c>
      <c r="B1835" t="s">
        <v>1288</v>
      </c>
      <c r="C1835" t="s">
        <v>1293</v>
      </c>
      <c r="D1835">
        <v>51</v>
      </c>
      <c r="E1835">
        <v>1</v>
      </c>
      <c r="F1835">
        <v>80026</v>
      </c>
      <c r="G1835">
        <v>33</v>
      </c>
      <c r="H1835">
        <v>1.931190544891092</v>
      </c>
      <c r="I1835">
        <v>51</v>
      </c>
      <c r="J1835" t="s">
        <v>56</v>
      </c>
      <c r="K1835" t="s">
        <v>57</v>
      </c>
      <c r="L1835" t="s">
        <v>58</v>
      </c>
      <c r="M1835" t="s">
        <v>59</v>
      </c>
      <c r="N1835" t="s">
        <v>60</v>
      </c>
      <c r="O1835" t="s">
        <v>61</v>
      </c>
      <c r="P1835" t="s">
        <v>62</v>
      </c>
      <c r="Q1835" t="s">
        <v>63</v>
      </c>
      <c r="R1835" t="s">
        <v>64</v>
      </c>
      <c r="S1835" t="s">
        <v>65</v>
      </c>
      <c r="T1835">
        <v>43.069122</v>
      </c>
      <c r="U1835">
        <f>(T1835-0.014129973)/(27755.404-0.014129973)</f>
        <v>1.5512299495203637E-3</v>
      </c>
      <c r="V1835">
        <v>3.0436192000000001E-2</v>
      </c>
      <c r="W1835">
        <f>(V1835-0.006104506)/(0.96359551-0.006104506)</f>
        <v>2.5411921259157859E-2</v>
      </c>
      <c r="X1835">
        <v>0.90030462</v>
      </c>
      <c r="Y1835">
        <f>(X1835-0.026912883)/(0.97887218-0.026912883)</f>
        <v>0.91746752172325285</v>
      </c>
      <c r="Z1835">
        <v>3.9652601000000003E-2</v>
      </c>
      <c r="AA1835">
        <f>(Z1835-0)/(0.8541435-0)</f>
        <v>4.6423816372775775E-2</v>
      </c>
      <c r="AB1835">
        <v>3.6424913E-3</v>
      </c>
      <c r="AC1835">
        <f>(AB1835-0)/(0.90509456-0)</f>
        <v>4.0244317676597242E-3</v>
      </c>
      <c r="AD1835">
        <v>6.0794610000000004E-3</v>
      </c>
      <c r="AE1835" s="3">
        <f>(AD1835-0)/(0.42788053-0)</f>
        <v>1.4208314175921959E-2</v>
      </c>
      <c r="AF1835">
        <v>4.5369110999999998E-4</v>
      </c>
      <c r="AG1835">
        <f>(AF1835-0)/(0.48863637-0)</f>
        <v>9.2848412000113699E-4</v>
      </c>
      <c r="AH1835">
        <v>22.3</v>
      </c>
      <c r="AI1835">
        <f>(AH1835-0)/(78.5-0)</f>
        <v>0.2840764331210191</v>
      </c>
      <c r="AJ1835">
        <v>32.4</v>
      </c>
      <c r="AK1835">
        <f>(AJ1835-5.8)/(57.3-5.8)</f>
        <v>0.51650485436893201</v>
      </c>
      <c r="AL1835">
        <v>33</v>
      </c>
      <c r="AM1835">
        <f>(AL1835-5.5)/(55.8-5.5)</f>
        <v>0.54671968190854869</v>
      </c>
      <c r="AN1835">
        <v>12.3</v>
      </c>
      <c r="AO1835">
        <f>(AN1835-1.2)/(66.3-1.2)</f>
        <v>0.17050691244239635</v>
      </c>
      <c r="AP1835">
        <v>0.21893836282325491</v>
      </c>
      <c r="AQ1835">
        <v>0.30087497569511951</v>
      </c>
      <c r="AR1835">
        <v>0.288988268844384</v>
      </c>
      <c r="AS1835">
        <v>0.19119839263724159</v>
      </c>
      <c r="AT1835" t="s">
        <v>66</v>
      </c>
      <c r="AU1835" t="s">
        <v>66</v>
      </c>
      <c r="AZ1835">
        <v>-0.219860627</v>
      </c>
      <c r="BA1835" t="s">
        <v>74</v>
      </c>
      <c r="BB1835">
        <v>9.4657375000000002E-2</v>
      </c>
      <c r="BC1835" t="s">
        <v>67</v>
      </c>
    </row>
    <row r="1836" spans="1:55">
      <c r="A1836" s="1">
        <v>1834</v>
      </c>
      <c r="B1836" t="s">
        <v>1288</v>
      </c>
      <c r="C1836" t="s">
        <v>727</v>
      </c>
      <c r="D1836">
        <v>35</v>
      </c>
      <c r="E1836">
        <v>3</v>
      </c>
      <c r="F1836">
        <v>134905</v>
      </c>
      <c r="G1836">
        <v>36</v>
      </c>
      <c r="H1836">
        <v>0.7206717484320242</v>
      </c>
      <c r="I1836">
        <v>35</v>
      </c>
      <c r="J1836" t="s">
        <v>56</v>
      </c>
      <c r="K1836" t="s">
        <v>57</v>
      </c>
      <c r="L1836" t="s">
        <v>59</v>
      </c>
      <c r="M1836" t="s">
        <v>58</v>
      </c>
      <c r="N1836" t="s">
        <v>60</v>
      </c>
      <c r="O1836" t="s">
        <v>61</v>
      </c>
      <c r="P1836" t="s">
        <v>62</v>
      </c>
      <c r="Q1836" t="s">
        <v>63</v>
      </c>
      <c r="R1836" t="s">
        <v>64</v>
      </c>
      <c r="S1836" t="s">
        <v>65</v>
      </c>
      <c r="T1836">
        <v>46.591586999999997</v>
      </c>
      <c r="U1836">
        <f>(T1836-0.014129973)/(27755.404-0.014129973)</f>
        <v>1.678140975324541E-3</v>
      </c>
      <c r="V1836">
        <v>7.8201330999999999E-2</v>
      </c>
      <c r="W1836">
        <f>(V1836-0.006104506)/(0.96359551-0.006104506)</f>
        <v>7.5297652613768057E-2</v>
      </c>
      <c r="X1836">
        <v>0.87121207000000001</v>
      </c>
      <c r="Y1836">
        <f>(X1836-0.026912883)/(0.97887218-0.026912883)</f>
        <v>0.88690681383197845</v>
      </c>
      <c r="Z1836">
        <v>2.1385191000000001E-2</v>
      </c>
      <c r="AA1836">
        <f>(Z1836-0)/(0.8541435-0)</f>
        <v>2.5037000223030442E-2</v>
      </c>
      <c r="AB1836">
        <v>4.8147948000000001E-3</v>
      </c>
      <c r="AC1836">
        <f>(AB1836-0)/(0.90509456-0)</f>
        <v>5.3196594176855953E-3</v>
      </c>
      <c r="AD1836">
        <v>6.4014881000000008E-3</v>
      </c>
      <c r="AE1836" s="3">
        <f>(AD1836-0)/(0.42788053-0)</f>
        <v>1.4960924022413455E-2</v>
      </c>
      <c r="AF1836">
        <v>2.5011918999999998E-4</v>
      </c>
      <c r="AG1836">
        <f>(AF1836-0)/(0.48863637-0)</f>
        <v>5.1187182403143673E-4</v>
      </c>
      <c r="AH1836">
        <v>21.7</v>
      </c>
      <c r="AI1836">
        <f>(AH1836-0)/(78.5-0)</f>
        <v>0.27643312101910827</v>
      </c>
      <c r="AJ1836">
        <v>31.3</v>
      </c>
      <c r="AK1836">
        <f>(AJ1836-5.8)/(57.3-5.8)</f>
        <v>0.49514563106796117</v>
      </c>
      <c r="AL1836">
        <v>35.9</v>
      </c>
      <c r="AM1836">
        <f>(AL1836-5.5)/(55.8-5.5)</f>
        <v>0.60437375745526845</v>
      </c>
      <c r="AN1836">
        <v>11.1</v>
      </c>
      <c r="AO1836">
        <f>(AN1836-1.2)/(66.3-1.2)</f>
        <v>0.15207373271889402</v>
      </c>
      <c r="AP1836">
        <v>0.23706610181414581</v>
      </c>
      <c r="AQ1836">
        <v>0.28630831880818203</v>
      </c>
      <c r="AR1836">
        <v>0.27571733404200433</v>
      </c>
      <c r="AS1836">
        <v>0.20090824533566781</v>
      </c>
      <c r="AT1836" t="s">
        <v>104</v>
      </c>
      <c r="AU1836" t="s">
        <v>104</v>
      </c>
      <c r="AZ1836">
        <v>-0.14761324000000001</v>
      </c>
      <c r="BA1836" t="s">
        <v>74</v>
      </c>
      <c r="BB1836">
        <v>2.543554E-3</v>
      </c>
      <c r="BC1836" t="s">
        <v>67</v>
      </c>
    </row>
    <row r="1837" spans="1:55">
      <c r="A1837" s="1">
        <v>1835</v>
      </c>
      <c r="B1837" t="s">
        <v>1288</v>
      </c>
      <c r="C1837" t="s">
        <v>1294</v>
      </c>
      <c r="D1837">
        <v>124</v>
      </c>
      <c r="E1837">
        <v>1</v>
      </c>
      <c r="F1837">
        <v>88830</v>
      </c>
      <c r="G1837">
        <v>36</v>
      </c>
      <c r="H1837">
        <v>3.8775688893892202</v>
      </c>
      <c r="I1837">
        <v>124</v>
      </c>
      <c r="J1837" t="s">
        <v>102</v>
      </c>
      <c r="K1837" t="s">
        <v>57</v>
      </c>
      <c r="L1837" t="s">
        <v>58</v>
      </c>
      <c r="M1837" t="s">
        <v>59</v>
      </c>
      <c r="N1837" t="s">
        <v>60</v>
      </c>
      <c r="O1837" t="s">
        <v>61</v>
      </c>
      <c r="P1837" t="s">
        <v>62</v>
      </c>
      <c r="Q1837" t="s">
        <v>63</v>
      </c>
      <c r="R1837" t="s">
        <v>64</v>
      </c>
      <c r="S1837" t="s">
        <v>65</v>
      </c>
      <c r="T1837">
        <v>79.858870999999994</v>
      </c>
      <c r="U1837">
        <f>(T1837-0.014129973)/(27755.404-0.014129973)</f>
        <v>2.8767292191137334E-3</v>
      </c>
      <c r="V1837">
        <v>3.1844183999999998E-2</v>
      </c>
      <c r="W1837">
        <f>(V1837-0.006104506)/(0.96359551-0.006104506)</f>
        <v>2.6882422803420927E-2</v>
      </c>
      <c r="X1837">
        <v>0.86182261000000004</v>
      </c>
      <c r="Y1837">
        <f>(X1837-0.026912883)/(0.97887218-0.026912883)</f>
        <v>0.87704351397284597</v>
      </c>
      <c r="Z1837">
        <v>6.0258265999999998E-2</v>
      </c>
      <c r="AA1837">
        <f>(Z1837-0)/(0.8541435-0)</f>
        <v>7.0548176038335478E-2</v>
      </c>
      <c r="AB1837">
        <v>2.6230209000000001E-3</v>
      </c>
      <c r="AC1837">
        <f>(AB1837-0)/(0.90509456-0)</f>
        <v>2.8980628278221007E-3</v>
      </c>
      <c r="AD1837">
        <v>1.4515630999999999E-2</v>
      </c>
      <c r="AE1837" s="3">
        <f>(AD1837-0)/(0.42788053-0)</f>
        <v>3.3924495232349083E-2</v>
      </c>
      <c r="AF1837">
        <v>1.6616421999999999E-4</v>
      </c>
      <c r="AG1837">
        <f>(AF1837-0)/(0.48863637-0)</f>
        <v>3.4005700394344366E-4</v>
      </c>
      <c r="AH1837">
        <v>23.9</v>
      </c>
      <c r="AI1837">
        <f>(AH1837-0)/(78.5-0)</f>
        <v>0.30445859872611464</v>
      </c>
      <c r="AJ1837">
        <v>30.5</v>
      </c>
      <c r="AK1837">
        <f>(AJ1837-5.8)/(57.3-5.8)</f>
        <v>0.47961165048543686</v>
      </c>
      <c r="AL1837">
        <v>36</v>
      </c>
      <c r="AM1837">
        <f>(AL1837-5.5)/(55.8-5.5)</f>
        <v>0.60636182902584501</v>
      </c>
      <c r="AN1837">
        <v>9.6999999999999993</v>
      </c>
      <c r="AO1837">
        <f>(AN1837-1.2)/(66.3-1.2)</f>
        <v>0.13056835637480799</v>
      </c>
      <c r="AP1837">
        <v>0.23732997839865169</v>
      </c>
      <c r="AQ1837">
        <v>0.29951100244498768</v>
      </c>
      <c r="AR1837">
        <v>0.2735537778621786</v>
      </c>
      <c r="AS1837">
        <v>0.1896052412941818</v>
      </c>
      <c r="AT1837" t="s">
        <v>72</v>
      </c>
      <c r="AU1837" t="s">
        <v>66</v>
      </c>
      <c r="AZ1837">
        <v>6.8695032000000003E-2</v>
      </c>
      <c r="BA1837" t="s">
        <v>67</v>
      </c>
      <c r="BB1837">
        <v>0.28833848299999998</v>
      </c>
      <c r="BC1837" t="s">
        <v>67</v>
      </c>
    </row>
    <row r="1838" spans="1:55">
      <c r="A1838" s="1">
        <v>1836</v>
      </c>
      <c r="B1838" t="s">
        <v>1288</v>
      </c>
      <c r="C1838" t="s">
        <v>1295</v>
      </c>
      <c r="D1838">
        <v>99</v>
      </c>
      <c r="E1838">
        <v>0</v>
      </c>
      <c r="F1838">
        <v>50477</v>
      </c>
      <c r="G1838">
        <v>36</v>
      </c>
      <c r="H1838">
        <v>5.4480258335479528</v>
      </c>
      <c r="I1838">
        <v>99</v>
      </c>
      <c r="J1838" t="s">
        <v>56</v>
      </c>
      <c r="K1838" t="s">
        <v>57</v>
      </c>
      <c r="L1838" t="s">
        <v>59</v>
      </c>
      <c r="M1838" t="s">
        <v>58</v>
      </c>
      <c r="N1838" t="s">
        <v>61</v>
      </c>
      <c r="O1838" t="s">
        <v>60</v>
      </c>
      <c r="P1838" t="s">
        <v>62</v>
      </c>
      <c r="Q1838" t="s">
        <v>63</v>
      </c>
      <c r="R1838" t="s">
        <v>64</v>
      </c>
      <c r="S1838" t="s">
        <v>65</v>
      </c>
      <c r="T1838">
        <v>20.539287999999999</v>
      </c>
      <c r="U1838">
        <f>(T1838-0.014129973)/(27755.404-0.014129973)</f>
        <v>7.3950170122326711E-4</v>
      </c>
      <c r="V1838">
        <v>2.2340962999999998E-2</v>
      </c>
      <c r="W1838">
        <f>(V1838-0.006104506)/(0.96359551-0.006104506)</f>
        <v>1.6957294566915849E-2</v>
      </c>
      <c r="X1838">
        <v>0.94570427999999995</v>
      </c>
      <c r="Y1838">
        <f>(X1838-0.026912883)/(0.97887218-0.026912883)</f>
        <v>0.96515827924100828</v>
      </c>
      <c r="Z1838">
        <v>8.9195556999999998E-3</v>
      </c>
      <c r="AA1838">
        <f>(Z1838-0)/(0.8541435-0)</f>
        <v>1.0442689899296781E-2</v>
      </c>
      <c r="AB1838">
        <v>3.1975765999999999E-3</v>
      </c>
      <c r="AC1838">
        <f>(AB1838-0)/(0.90509456-0)</f>
        <v>3.5328646765924658E-3</v>
      </c>
      <c r="AD1838">
        <v>6.2478962000000002E-3</v>
      </c>
      <c r="AE1838" s="3">
        <f>(AD1838-0)/(0.42788053-0)</f>
        <v>1.4601964244552096E-2</v>
      </c>
      <c r="AF1838">
        <v>1.2622012999999999E-4</v>
      </c>
      <c r="AG1838">
        <f>(AF1838-0)/(0.48863637-0)</f>
        <v>2.5831096035688048E-4</v>
      </c>
      <c r="AH1838">
        <v>18.3</v>
      </c>
      <c r="AI1838">
        <f>(AH1838-0)/(78.5-0)</f>
        <v>0.23312101910828026</v>
      </c>
      <c r="AJ1838">
        <v>30.8</v>
      </c>
      <c r="AK1838">
        <f>(AJ1838-5.8)/(57.3-5.8)</f>
        <v>0.4854368932038835</v>
      </c>
      <c r="AL1838">
        <v>39</v>
      </c>
      <c r="AM1838">
        <f>(AL1838-5.5)/(55.8-5.5)</f>
        <v>0.66600397614314122</v>
      </c>
      <c r="AN1838">
        <v>11.8</v>
      </c>
      <c r="AO1838">
        <f>(AN1838-1.2)/(66.3-1.2)</f>
        <v>0.16282642089093705</v>
      </c>
      <c r="AP1838">
        <v>0.22688067990575569</v>
      </c>
      <c r="AQ1838">
        <v>0.27463396162908121</v>
      </c>
      <c r="AR1838">
        <v>0.2947871087176035</v>
      </c>
      <c r="AS1838">
        <v>0.20369824974755979</v>
      </c>
      <c r="AT1838" t="s">
        <v>72</v>
      </c>
      <c r="AU1838" t="s">
        <v>72</v>
      </c>
      <c r="AZ1838">
        <v>-7.7242592999999998E-2</v>
      </c>
      <c r="BA1838" t="s">
        <v>74</v>
      </c>
      <c r="BB1838">
        <v>-3.9073040000000003E-3</v>
      </c>
      <c r="BC1838" t="s">
        <v>74</v>
      </c>
    </row>
    <row r="1839" spans="1:55">
      <c r="A1839" s="1">
        <v>1837</v>
      </c>
      <c r="B1839" t="s">
        <v>1288</v>
      </c>
      <c r="C1839" t="s">
        <v>585</v>
      </c>
      <c r="D1839">
        <v>62</v>
      </c>
      <c r="E1839">
        <v>4</v>
      </c>
      <c r="F1839">
        <v>82128</v>
      </c>
      <c r="G1839">
        <v>40</v>
      </c>
      <c r="H1839">
        <v>1.887297876485486</v>
      </c>
      <c r="I1839">
        <v>62</v>
      </c>
      <c r="J1839" t="s">
        <v>56</v>
      </c>
      <c r="K1839" t="s">
        <v>57</v>
      </c>
      <c r="L1839" t="s">
        <v>58</v>
      </c>
      <c r="M1839" t="s">
        <v>59</v>
      </c>
      <c r="N1839" t="s">
        <v>60</v>
      </c>
      <c r="O1839" t="s">
        <v>61</v>
      </c>
      <c r="P1839" t="s">
        <v>62</v>
      </c>
      <c r="Q1839" t="s">
        <v>63</v>
      </c>
      <c r="R1839" t="s">
        <v>64</v>
      </c>
      <c r="S1839" t="s">
        <v>65</v>
      </c>
      <c r="T1839">
        <v>30.023014</v>
      </c>
      <c r="U1839">
        <f>(T1839-0.014129973)/(27755.404-0.014129973)</f>
        <v>1.0811912269121661E-3</v>
      </c>
      <c r="V1839">
        <v>2.9766404999999999E-2</v>
      </c>
      <c r="W1839">
        <f>(V1839-0.006104506)/(0.96359551-0.006104506)</f>
        <v>2.471239823784287E-2</v>
      </c>
      <c r="X1839">
        <v>0.89807302</v>
      </c>
      <c r="Y1839">
        <f>(X1839-0.026912883)/(0.97887218-0.026912883)</f>
        <v>0.91512330384856777</v>
      </c>
      <c r="Z1839">
        <v>4.0448602E-2</v>
      </c>
      <c r="AA1839">
        <f>(Z1839-0)/(0.8541435-0)</f>
        <v>4.7355745258261639E-2</v>
      </c>
      <c r="AB1839">
        <v>3.5442097999999998E-3</v>
      </c>
      <c r="AC1839">
        <f>(AB1839-0)/(0.90509456-0)</f>
        <v>3.9158447709596216E-3</v>
      </c>
      <c r="AD1839">
        <v>1.4399901E-2</v>
      </c>
      <c r="AE1839" s="3">
        <f>(AD1839-0)/(0.42788053-0)</f>
        <v>3.3654022537552716E-2</v>
      </c>
      <c r="AF1839">
        <v>2.1066980999999999E-4</v>
      </c>
      <c r="AG1839">
        <f>(AF1839-0)/(0.48863637-0)</f>
        <v>4.3113821019913026E-4</v>
      </c>
      <c r="AH1839">
        <v>22.9</v>
      </c>
      <c r="AI1839">
        <f>(AH1839-0)/(78.5-0)</f>
        <v>0.29171974522292993</v>
      </c>
      <c r="AJ1839">
        <v>27.7</v>
      </c>
      <c r="AK1839">
        <f>(AJ1839-5.8)/(57.3-5.8)</f>
        <v>0.42524271844660194</v>
      </c>
      <c r="AL1839">
        <v>37.299999999999997</v>
      </c>
      <c r="AM1839">
        <f>(AL1839-5.5)/(55.8-5.5)</f>
        <v>0.63220675944333993</v>
      </c>
      <c r="AN1839">
        <v>12.1</v>
      </c>
      <c r="AO1839">
        <f>(AN1839-1.2)/(66.3-1.2)</f>
        <v>0.16743471582181263</v>
      </c>
      <c r="AP1839">
        <v>0.21655616828799809</v>
      </c>
      <c r="AQ1839">
        <v>0.33697255096350448</v>
      </c>
      <c r="AR1839">
        <v>0.27590309188921242</v>
      </c>
      <c r="AS1839">
        <v>0.17056818885928501</v>
      </c>
      <c r="AT1839" t="s">
        <v>66</v>
      </c>
      <c r="AU1839" t="s">
        <v>66</v>
      </c>
      <c r="AZ1839">
        <v>-6.9285713999999998E-2</v>
      </c>
      <c r="BA1839" t="s">
        <v>74</v>
      </c>
      <c r="BB1839">
        <v>-1.7752381000000001E-2</v>
      </c>
      <c r="BC1839" t="s">
        <v>74</v>
      </c>
    </row>
    <row r="1840" spans="1:55">
      <c r="A1840" s="1">
        <v>1838</v>
      </c>
      <c r="B1840" t="s">
        <v>1288</v>
      </c>
      <c r="C1840" t="s">
        <v>203</v>
      </c>
      <c r="D1840">
        <v>205</v>
      </c>
      <c r="E1840">
        <v>13</v>
      </c>
      <c r="F1840">
        <v>63096</v>
      </c>
      <c r="G1840">
        <v>40</v>
      </c>
      <c r="H1840">
        <v>8.1225434258907061</v>
      </c>
      <c r="I1840">
        <v>205</v>
      </c>
      <c r="J1840" t="s">
        <v>56</v>
      </c>
      <c r="K1840" t="s">
        <v>57</v>
      </c>
      <c r="L1840" t="s">
        <v>59</v>
      </c>
      <c r="M1840" t="s">
        <v>58</v>
      </c>
      <c r="N1840" t="s">
        <v>61</v>
      </c>
      <c r="O1840" t="s">
        <v>60</v>
      </c>
      <c r="P1840" t="s">
        <v>63</v>
      </c>
      <c r="Q1840" t="s">
        <v>62</v>
      </c>
      <c r="R1840" t="s">
        <v>69</v>
      </c>
      <c r="S1840" t="s">
        <v>64</v>
      </c>
      <c r="T1840">
        <v>36.450339999999997</v>
      </c>
      <c r="U1840">
        <f>(T1840-0.014129973)/(27755.404-0.014129973)</f>
        <v>1.31276160045395E-3</v>
      </c>
      <c r="V1840">
        <v>4.8551306000000002E-2</v>
      </c>
      <c r="W1840">
        <f>(V1840-0.006104506)/(0.96359551-0.006104506)</f>
        <v>4.4331278124467896E-2</v>
      </c>
      <c r="X1840">
        <v>0.86347556000000003</v>
      </c>
      <c r="Y1840">
        <f>(X1840-0.026912883)/(0.97887218-0.026912883)</f>
        <v>0.87877988022842968</v>
      </c>
      <c r="Z1840">
        <v>4.6765473000000002E-2</v>
      </c>
      <c r="AA1840">
        <f>(Z1840-0)/(0.8541435-0)</f>
        <v>5.4751307011058452E-2</v>
      </c>
      <c r="AB1840">
        <v>1.7023833999999999E-3</v>
      </c>
      <c r="AC1840">
        <f>(AB1840-0)/(0.90509456-0)</f>
        <v>1.8808901027976568E-3</v>
      </c>
      <c r="AD1840">
        <v>1.9110087000000001E-2</v>
      </c>
      <c r="AE1840" s="3">
        <f>(AD1840-0)/(0.42788053-0)</f>
        <v>4.4662202788240922E-2</v>
      </c>
      <c r="AF1840">
        <v>3.3380064999999999E-4</v>
      </c>
      <c r="AG1840">
        <f>(AF1840-0)/(0.48863637-0)</f>
        <v>6.831269027313706E-4</v>
      </c>
      <c r="AH1840">
        <v>31.3</v>
      </c>
      <c r="AI1840">
        <f>(AH1840-0)/(78.5-0)</f>
        <v>0.39872611464968155</v>
      </c>
      <c r="AJ1840">
        <v>28.6</v>
      </c>
      <c r="AK1840">
        <f>(AJ1840-5.8)/(57.3-5.8)</f>
        <v>0.44271844660194176</v>
      </c>
      <c r="AL1840">
        <v>30.5</v>
      </c>
      <c r="AM1840">
        <f>(AL1840-5.5)/(55.8-5.5)</f>
        <v>0.49701789264413521</v>
      </c>
      <c r="AN1840">
        <v>9.6</v>
      </c>
      <c r="AO1840">
        <f>(AN1840-1.2)/(66.3-1.2)</f>
        <v>0.12903225806451615</v>
      </c>
      <c r="AP1840">
        <v>0.19136791508111359</v>
      </c>
      <c r="AQ1840">
        <v>0.26368582682422048</v>
      </c>
      <c r="AR1840">
        <v>0.30702984177848991</v>
      </c>
      <c r="AS1840">
        <v>0.23791641631617599</v>
      </c>
      <c r="AT1840" t="s">
        <v>79</v>
      </c>
      <c r="AU1840" t="s">
        <v>72</v>
      </c>
      <c r="AZ1840">
        <v>4.9614157999999998E-2</v>
      </c>
      <c r="BA1840" t="s">
        <v>67</v>
      </c>
      <c r="BB1840">
        <v>0.164413265</v>
      </c>
      <c r="BC1840" t="s">
        <v>67</v>
      </c>
    </row>
    <row r="1841" spans="1:55">
      <c r="A1841" s="1">
        <v>1839</v>
      </c>
      <c r="B1841" t="s">
        <v>1288</v>
      </c>
      <c r="C1841" t="s">
        <v>1296</v>
      </c>
      <c r="D1841">
        <v>28</v>
      </c>
      <c r="E1841">
        <v>0</v>
      </c>
      <c r="F1841">
        <v>49336</v>
      </c>
      <c r="G1841">
        <v>39</v>
      </c>
      <c r="H1841">
        <v>1.455222794609855</v>
      </c>
      <c r="I1841">
        <v>28</v>
      </c>
      <c r="J1841" t="s">
        <v>56</v>
      </c>
      <c r="K1841" t="s">
        <v>57</v>
      </c>
      <c r="L1841" t="s">
        <v>59</v>
      </c>
      <c r="M1841" t="s">
        <v>58</v>
      </c>
      <c r="N1841" t="s">
        <v>60</v>
      </c>
      <c r="O1841" t="s">
        <v>62</v>
      </c>
      <c r="P1841" t="s">
        <v>61</v>
      </c>
      <c r="Q1841" t="s">
        <v>63</v>
      </c>
      <c r="R1841" t="s">
        <v>64</v>
      </c>
      <c r="S1841" t="s">
        <v>65</v>
      </c>
      <c r="T1841">
        <v>37.019984999999998</v>
      </c>
      <c r="U1841">
        <f>(T1841-0.014129973)/(27755.404-0.014129973)</f>
        <v>1.3332853618807407E-3</v>
      </c>
      <c r="V1841">
        <v>2.7392678E-2</v>
      </c>
      <c r="W1841">
        <f>(V1841-0.006104506)/(0.96359551-0.006104506)</f>
        <v>2.2233286695192804E-2</v>
      </c>
      <c r="X1841">
        <v>0.92470151</v>
      </c>
      <c r="Y1841">
        <f>(X1841-0.026912883)/(0.97887218-0.026912883)</f>
        <v>0.94309560275243576</v>
      </c>
      <c r="Z1841">
        <v>1.6728353000000001E-2</v>
      </c>
      <c r="AA1841">
        <f>(Z1841-0)/(0.8541435-0)</f>
        <v>1.95849444502007E-2</v>
      </c>
      <c r="AB1841">
        <v>2.5719841999999999E-3</v>
      </c>
      <c r="AC1841">
        <f>(AB1841-0)/(0.90509456-0)</f>
        <v>2.8416745759691671E-3</v>
      </c>
      <c r="AD1841">
        <v>1.1124355000000001E-2</v>
      </c>
      <c r="AE1841" s="3">
        <f>(AD1841-0)/(0.42788053-0)</f>
        <v>2.5998740816741535E-2</v>
      </c>
      <c r="AF1841">
        <v>2.5092528000000001E-4</v>
      </c>
      <c r="AG1841">
        <f>(AF1841-0)/(0.48863637-0)</f>
        <v>5.1352149656809217E-4</v>
      </c>
      <c r="AH1841">
        <v>26.9</v>
      </c>
      <c r="AI1841">
        <f>(AH1841-0)/(78.5-0)</f>
        <v>0.34267515923566877</v>
      </c>
      <c r="AJ1841">
        <v>31.2</v>
      </c>
      <c r="AK1841">
        <f>(AJ1841-5.8)/(57.3-5.8)</f>
        <v>0.4932038834951456</v>
      </c>
      <c r="AL1841">
        <v>32.700000000000003</v>
      </c>
      <c r="AM1841">
        <f>(AL1841-5.5)/(55.8-5.5)</f>
        <v>0.54075546719681922</v>
      </c>
      <c r="AN1841">
        <v>9.3000000000000007</v>
      </c>
      <c r="AO1841">
        <f>(AN1841-1.2)/(66.3-1.2)</f>
        <v>0.12442396313364058</v>
      </c>
      <c r="AP1841">
        <v>0.25305815193526132</v>
      </c>
      <c r="AQ1841">
        <v>0.33477615373355929</v>
      </c>
      <c r="AR1841">
        <v>0.24718231813144309</v>
      </c>
      <c r="AS1841">
        <v>0.1649833761997366</v>
      </c>
      <c r="AT1841" t="s">
        <v>104</v>
      </c>
      <c r="AU1841" t="s">
        <v>66</v>
      </c>
      <c r="AZ1841">
        <v>-0.11136734700000001</v>
      </c>
      <c r="BA1841" t="s">
        <v>74</v>
      </c>
      <c r="BB1841">
        <v>-0.19808163300000001</v>
      </c>
      <c r="BC1841" t="s">
        <v>74</v>
      </c>
    </row>
    <row r="1842" spans="1:55">
      <c r="A1842" s="1">
        <v>1840</v>
      </c>
      <c r="B1842" t="s">
        <v>1288</v>
      </c>
      <c r="C1842" t="s">
        <v>638</v>
      </c>
      <c r="D1842">
        <v>61</v>
      </c>
      <c r="E1842">
        <v>4</v>
      </c>
      <c r="F1842">
        <v>47980</v>
      </c>
      <c r="G1842">
        <v>39</v>
      </c>
      <c r="H1842">
        <v>3.259905302423018</v>
      </c>
      <c r="I1842">
        <v>61</v>
      </c>
      <c r="J1842" t="s">
        <v>56</v>
      </c>
      <c r="K1842" t="s">
        <v>57</v>
      </c>
      <c r="L1842" t="s">
        <v>59</v>
      </c>
      <c r="M1842" t="s">
        <v>58</v>
      </c>
      <c r="N1842" t="s">
        <v>61</v>
      </c>
      <c r="O1842" t="s">
        <v>60</v>
      </c>
      <c r="P1842" t="s">
        <v>63</v>
      </c>
      <c r="Q1842" t="s">
        <v>62</v>
      </c>
      <c r="R1842" t="s">
        <v>64</v>
      </c>
      <c r="S1842" t="s">
        <v>65</v>
      </c>
      <c r="T1842">
        <v>11.918836000000001</v>
      </c>
      <c r="U1842">
        <f>(T1842-0.014129973)/(27755.404-0.014129973)</f>
        <v>4.2891510739886501E-4</v>
      </c>
      <c r="V1842">
        <v>3.9908371999999998E-2</v>
      </c>
      <c r="W1842">
        <f>(V1842-0.006104506)/(0.96359551-0.006104506)</f>
        <v>3.5304630392120111E-2</v>
      </c>
      <c r="X1842">
        <v>0.91917263999999999</v>
      </c>
      <c r="Y1842">
        <f>(X1842-0.026912883)/(0.97887218-0.026912883)</f>
        <v>0.93728771788023202</v>
      </c>
      <c r="Z1842">
        <v>1.7203046E-2</v>
      </c>
      <c r="AA1842">
        <f>(Z1842-0)/(0.8541435-0)</f>
        <v>2.014069766965387E-2</v>
      </c>
      <c r="AB1842">
        <v>2.6725358E-3</v>
      </c>
      <c r="AC1842">
        <f>(AB1842-0)/(0.90509456-0)</f>
        <v>2.9527697083937838E-3</v>
      </c>
      <c r="AD1842">
        <v>9.4324787999999996E-3</v>
      </c>
      <c r="AE1842" s="3">
        <f>(AD1842-0)/(0.42788053-0)</f>
        <v>2.2044655315351692E-2</v>
      </c>
      <c r="AF1842">
        <v>2.694994E-4</v>
      </c>
      <c r="AG1842">
        <f>(AF1842-0)/(0.48863637-0)</f>
        <v>5.5153364863118977E-4</v>
      </c>
      <c r="AH1842">
        <v>21.9</v>
      </c>
      <c r="AI1842">
        <f>(AH1842-0)/(78.5-0)</f>
        <v>0.27898089171974522</v>
      </c>
      <c r="AJ1842">
        <v>28.6</v>
      </c>
      <c r="AK1842">
        <f>(AJ1842-5.8)/(57.3-5.8)</f>
        <v>0.44271844660194176</v>
      </c>
      <c r="AL1842">
        <v>37.700000000000003</v>
      </c>
      <c r="AM1842">
        <f>(AL1842-5.5)/(55.8-5.5)</f>
        <v>0.64015904572564619</v>
      </c>
      <c r="AN1842">
        <v>11.8</v>
      </c>
      <c r="AO1842">
        <f>(AN1842-1.2)/(66.3-1.2)</f>
        <v>0.16282642089093705</v>
      </c>
      <c r="AP1842">
        <v>0.2044152985828824</v>
      </c>
      <c r="AQ1842">
        <v>0.25836009612145439</v>
      </c>
      <c r="AR1842">
        <v>0.29238439598445892</v>
      </c>
      <c r="AS1842">
        <v>0.24484020931120451</v>
      </c>
      <c r="AT1842" t="s">
        <v>72</v>
      </c>
      <c r="AU1842" t="s">
        <v>66</v>
      </c>
      <c r="AZ1842">
        <v>-0.115619678</v>
      </c>
      <c r="BA1842" t="s">
        <v>74</v>
      </c>
      <c r="BB1842">
        <v>-0.15644276300000001</v>
      </c>
      <c r="BC1842" t="s">
        <v>74</v>
      </c>
    </row>
    <row r="1843" spans="1:55">
      <c r="A1843" s="1">
        <v>1841</v>
      </c>
      <c r="B1843" t="s">
        <v>1288</v>
      </c>
      <c r="C1843" t="s">
        <v>1297</v>
      </c>
      <c r="D1843">
        <v>3049</v>
      </c>
      <c r="E1843">
        <v>37</v>
      </c>
      <c r="F1843">
        <v>297488</v>
      </c>
      <c r="G1843">
        <v>42</v>
      </c>
      <c r="H1843">
        <v>24.402745016685749</v>
      </c>
      <c r="I1843">
        <v>3049</v>
      </c>
      <c r="J1843" t="s">
        <v>122</v>
      </c>
      <c r="K1843" t="s">
        <v>57</v>
      </c>
      <c r="L1843" t="s">
        <v>59</v>
      </c>
      <c r="M1843" t="s">
        <v>58</v>
      </c>
      <c r="N1843" t="s">
        <v>60</v>
      </c>
      <c r="O1843" t="s">
        <v>61</v>
      </c>
      <c r="P1843" t="s">
        <v>62</v>
      </c>
      <c r="Q1843" t="s">
        <v>63</v>
      </c>
      <c r="R1843" t="s">
        <v>69</v>
      </c>
      <c r="S1843" t="s">
        <v>65</v>
      </c>
      <c r="T1843">
        <v>142.53192000000001</v>
      </c>
      <c r="U1843">
        <f>(T1843-0.014129973)/(27755.404-0.014129973)</f>
        <v>5.1347788913930822E-3</v>
      </c>
      <c r="V1843">
        <v>0.12484764</v>
      </c>
      <c r="W1843">
        <f>(V1843-0.006104506)/(0.96359551-0.006104506)</f>
        <v>0.12401488212833382</v>
      </c>
      <c r="X1843">
        <v>0.71179157000000004</v>
      </c>
      <c r="Y1843">
        <f>(X1843-0.026912883)/(0.97887218-0.026912883)</f>
        <v>0.71944114539174475</v>
      </c>
      <c r="Z1843">
        <v>0.10451522000000001</v>
      </c>
      <c r="AA1843">
        <f>(Z1843-0)/(0.8541435-0)</f>
        <v>0.12236260066370581</v>
      </c>
      <c r="AB1843">
        <v>1.5661281E-3</v>
      </c>
      <c r="AC1843">
        <f>(AB1843-0)/(0.90509456-0)</f>
        <v>1.7303474898799525E-3</v>
      </c>
      <c r="AD1843">
        <v>3.6912959000000002E-2</v>
      </c>
      <c r="AE1843" s="3">
        <f>(AD1843-0)/(0.42788053-0)</f>
        <v>8.6269312137198684E-2</v>
      </c>
      <c r="AF1843">
        <v>3.7110425000000001E-4</v>
      </c>
      <c r="AG1843">
        <f>(AF1843-0)/(0.48863637-0)</f>
        <v>7.5946915289993666E-4</v>
      </c>
      <c r="AH1843">
        <v>35.200000000000003</v>
      </c>
      <c r="AI1843">
        <f>(AH1843-0)/(78.5-0)</f>
        <v>0.44840764331210192</v>
      </c>
      <c r="AJ1843">
        <v>29.1</v>
      </c>
      <c r="AK1843">
        <f>(AJ1843-5.8)/(57.3-5.8)</f>
        <v>0.45242718446601943</v>
      </c>
      <c r="AL1843">
        <v>26.2</v>
      </c>
      <c r="AM1843">
        <f>(AL1843-5.5)/(55.8-5.5)</f>
        <v>0.41153081510934397</v>
      </c>
      <c r="AN1843">
        <v>9.5</v>
      </c>
      <c r="AO1843">
        <f>(AN1843-1.2)/(66.3-1.2)</f>
        <v>0.12749615975422429</v>
      </c>
      <c r="AP1843">
        <v>0.2215356226039942</v>
      </c>
      <c r="AQ1843">
        <v>0.30749222042911922</v>
      </c>
      <c r="AR1843">
        <v>0.29518109206790188</v>
      </c>
      <c r="AS1843">
        <v>0.17579106489898469</v>
      </c>
      <c r="AT1843" t="s">
        <v>79</v>
      </c>
      <c r="AU1843" t="s">
        <v>72</v>
      </c>
      <c r="AV1843">
        <v>57</v>
      </c>
      <c r="AW1843">
        <v>0.43283582100000001</v>
      </c>
      <c r="AX1843">
        <v>0.67052</v>
      </c>
      <c r="AY1843">
        <f>(AX1843-0)/(1.01692-0)</f>
        <v>0.65936356842229471</v>
      </c>
      <c r="AZ1843">
        <v>-9.8428697999999995E-2</v>
      </c>
      <c r="BA1843" t="s">
        <v>74</v>
      </c>
      <c r="BB1843">
        <v>8.6159289999999996E-3</v>
      </c>
      <c r="BC1843" t="s">
        <v>67</v>
      </c>
    </row>
    <row r="1844" spans="1:55">
      <c r="A1844" s="1">
        <v>1842</v>
      </c>
      <c r="B1844" t="s">
        <v>1288</v>
      </c>
      <c r="C1844" t="s">
        <v>1298</v>
      </c>
      <c r="D1844">
        <v>3598</v>
      </c>
      <c r="E1844">
        <v>266</v>
      </c>
      <c r="F1844">
        <v>919040</v>
      </c>
      <c r="G1844">
        <v>42</v>
      </c>
      <c r="H1844">
        <v>9.3213207985143907</v>
      </c>
      <c r="I1844">
        <v>3598</v>
      </c>
      <c r="J1844" t="s">
        <v>79</v>
      </c>
      <c r="K1844" t="s">
        <v>57</v>
      </c>
      <c r="L1844" t="s">
        <v>58</v>
      </c>
      <c r="M1844" t="s">
        <v>59</v>
      </c>
      <c r="N1844" t="s">
        <v>60</v>
      </c>
      <c r="O1844" t="s">
        <v>61</v>
      </c>
      <c r="P1844" t="s">
        <v>62</v>
      </c>
      <c r="Q1844" t="s">
        <v>63</v>
      </c>
      <c r="R1844" t="s">
        <v>69</v>
      </c>
      <c r="S1844" t="s">
        <v>65</v>
      </c>
      <c r="T1844">
        <v>340.55554000000001</v>
      </c>
      <c r="U1844">
        <f>(T1844-0.014129973)/(27755.404-0.014129973)</f>
        <v>1.2269379447440228E-2</v>
      </c>
      <c r="V1844">
        <v>5.6983709E-2</v>
      </c>
      <c r="W1844">
        <f>(V1844-0.006104506)/(0.96359551-0.006104506)</f>
        <v>5.3138048072982211E-2</v>
      </c>
      <c r="X1844">
        <v>0.75210034999999997</v>
      </c>
      <c r="Y1844">
        <f>(X1844-0.026912883)/(0.97887218-0.026912883)</f>
        <v>0.76178411123810907</v>
      </c>
      <c r="Z1844">
        <v>0.13092586000000001</v>
      </c>
      <c r="AA1844">
        <f>(Z1844-0)/(0.8541435-0)</f>
        <v>0.1532832129495805</v>
      </c>
      <c r="AB1844">
        <v>5.6430278000000004E-3</v>
      </c>
      <c r="AC1844">
        <f>(AB1844-0)/(0.90509456-0)</f>
        <v>6.2347383902075382E-3</v>
      </c>
      <c r="AD1844">
        <v>3.6686204E-2</v>
      </c>
      <c r="AE1844" s="3">
        <f>(AD1844-0)/(0.42788053-0)</f>
        <v>8.5739362807651015E-2</v>
      </c>
      <c r="AF1844">
        <v>2.6094927999999998E-4</v>
      </c>
      <c r="AG1844">
        <f>(AF1844-0)/(0.48863637-0)</f>
        <v>5.3403572885906954E-4</v>
      </c>
      <c r="AH1844">
        <v>33.700000000000003</v>
      </c>
      <c r="AI1844">
        <f>(AH1844-0)/(78.5-0)</f>
        <v>0.42929936305732486</v>
      </c>
      <c r="AJ1844">
        <v>30</v>
      </c>
      <c r="AK1844">
        <f>(AJ1844-5.8)/(57.3-5.8)</f>
        <v>0.46990291262135919</v>
      </c>
      <c r="AL1844">
        <v>27.7</v>
      </c>
      <c r="AM1844">
        <f>(AL1844-5.5)/(55.8-5.5)</f>
        <v>0.44135188866799208</v>
      </c>
      <c r="AN1844">
        <v>8.6</v>
      </c>
      <c r="AO1844">
        <f>(AN1844-1.2)/(66.3-1.2)</f>
        <v>0.11367127496159754</v>
      </c>
      <c r="AP1844">
        <v>0.22877531071990459</v>
      </c>
      <c r="AQ1844">
        <v>0.32066968280529151</v>
      </c>
      <c r="AR1844">
        <v>0.27109584557892141</v>
      </c>
      <c r="AS1844">
        <v>0.17945916089588229</v>
      </c>
      <c r="AT1844" t="s">
        <v>79</v>
      </c>
      <c r="AU1844" t="s">
        <v>72</v>
      </c>
      <c r="AV1844">
        <v>58</v>
      </c>
      <c r="AW1844">
        <v>0.44776119399999997</v>
      </c>
      <c r="AX1844">
        <v>0.66395999999999999</v>
      </c>
      <c r="AY1844">
        <f>(AX1844-0)/(1.01692-0)</f>
        <v>0.65291271683121577</v>
      </c>
      <c r="AZ1844">
        <v>4.3416823E-2</v>
      </c>
      <c r="BA1844" t="s">
        <v>67</v>
      </c>
      <c r="BB1844">
        <v>0.121244038</v>
      </c>
      <c r="BC1844" t="s">
        <v>67</v>
      </c>
    </row>
    <row r="1845" spans="1:55">
      <c r="A1845" s="1">
        <v>1843</v>
      </c>
      <c r="B1845" t="s">
        <v>1288</v>
      </c>
      <c r="C1845" t="s">
        <v>943</v>
      </c>
      <c r="D1845">
        <v>28</v>
      </c>
      <c r="E1845">
        <v>0</v>
      </c>
      <c r="F1845">
        <v>39370</v>
      </c>
      <c r="G1845">
        <v>42</v>
      </c>
      <c r="H1845">
        <v>1.693336720006773</v>
      </c>
      <c r="I1845">
        <v>28</v>
      </c>
      <c r="J1845" t="s">
        <v>77</v>
      </c>
      <c r="K1845" t="s">
        <v>57</v>
      </c>
      <c r="L1845" t="s">
        <v>59</v>
      </c>
      <c r="M1845" t="s">
        <v>58</v>
      </c>
      <c r="N1845" t="s">
        <v>61</v>
      </c>
      <c r="O1845" t="s">
        <v>60</v>
      </c>
      <c r="P1845" t="s">
        <v>63</v>
      </c>
      <c r="Q1845" t="s">
        <v>62</v>
      </c>
      <c r="R1845" t="s">
        <v>64</v>
      </c>
      <c r="S1845" t="s">
        <v>65</v>
      </c>
      <c r="T1845">
        <v>8.027125400000001</v>
      </c>
      <c r="U1845">
        <f>(T1845-0.014129973)/(27755.404-0.014129973)</f>
        <v>2.8870051779215764E-4</v>
      </c>
      <c r="V1845">
        <v>3.0080427999999999E-2</v>
      </c>
      <c r="W1845">
        <f>(V1845-0.006104506)/(0.96359551-0.006104506)</f>
        <v>2.5040362676869599E-2</v>
      </c>
      <c r="X1845">
        <v>0.92286860999999998</v>
      </c>
      <c r="Y1845">
        <f>(X1845-0.026912883)/(0.97887218-0.026912883)</f>
        <v>0.94117020530553219</v>
      </c>
      <c r="Z1845">
        <v>2.3243967000000001E-2</v>
      </c>
      <c r="AA1845">
        <f>(Z1845-0)/(0.8541435-0)</f>
        <v>2.7213187245468708E-2</v>
      </c>
      <c r="AB1845">
        <v>3.1367291E-3</v>
      </c>
      <c r="AC1845">
        <f>(AB1845-0)/(0.90509456-0)</f>
        <v>3.4656368943373167E-3</v>
      </c>
      <c r="AD1845">
        <v>7.6675600999999999E-3</v>
      </c>
      <c r="AE1845" s="3">
        <f>(AD1845-0)/(0.42788053-0)</f>
        <v>1.7919862116652047E-2</v>
      </c>
      <c r="AF1845">
        <v>4.5576406000000003E-4</v>
      </c>
      <c r="AG1845">
        <f>(AF1845-0)/(0.48863637-0)</f>
        <v>9.3272643622495811E-4</v>
      </c>
      <c r="AH1845">
        <v>27.6</v>
      </c>
      <c r="AI1845">
        <f>(AH1845-0)/(78.5-0)</f>
        <v>0.35159235668789812</v>
      </c>
      <c r="AJ1845">
        <v>30.7</v>
      </c>
      <c r="AK1845">
        <f>(AJ1845-5.8)/(57.3-5.8)</f>
        <v>0.48349514563106794</v>
      </c>
      <c r="AL1845">
        <v>32.9</v>
      </c>
      <c r="AM1845">
        <f>(AL1845-5.5)/(55.8-5.5)</f>
        <v>0.54473161033797213</v>
      </c>
      <c r="AN1845">
        <v>8.9</v>
      </c>
      <c r="AO1845">
        <f>(AN1845-1.2)/(66.3-1.2)</f>
        <v>0.11827956989247314</v>
      </c>
      <c r="AP1845">
        <v>0.18134048257372659</v>
      </c>
      <c r="AQ1845">
        <v>0.28158176943699742</v>
      </c>
      <c r="AR1845">
        <v>0.30268096514745307</v>
      </c>
      <c r="AS1845">
        <v>0.234396782841823</v>
      </c>
      <c r="AT1845" t="s">
        <v>66</v>
      </c>
      <c r="AU1845" t="s">
        <v>66</v>
      </c>
      <c r="AZ1845">
        <v>0.113347237</v>
      </c>
      <c r="BA1845" t="s">
        <v>67</v>
      </c>
      <c r="BB1845">
        <v>-5.2137640000000001E-3</v>
      </c>
      <c r="BC1845" t="s">
        <v>74</v>
      </c>
    </row>
    <row r="1846" spans="1:55">
      <c r="A1846" s="1">
        <v>1844</v>
      </c>
      <c r="B1846" t="s">
        <v>1288</v>
      </c>
      <c r="C1846" t="s">
        <v>105</v>
      </c>
      <c r="D1846">
        <v>15</v>
      </c>
      <c r="E1846">
        <v>0</v>
      </c>
      <c r="F1846">
        <v>51599</v>
      </c>
      <c r="G1846">
        <v>36</v>
      </c>
      <c r="H1846">
        <v>0.80750918945457595</v>
      </c>
      <c r="I1846">
        <v>15</v>
      </c>
      <c r="J1846" t="s">
        <v>56</v>
      </c>
      <c r="K1846" t="s">
        <v>57</v>
      </c>
      <c r="L1846" t="s">
        <v>100</v>
      </c>
      <c r="M1846" t="s">
        <v>58</v>
      </c>
      <c r="N1846" t="s">
        <v>60</v>
      </c>
      <c r="O1846" t="s">
        <v>61</v>
      </c>
      <c r="P1846" t="s">
        <v>62</v>
      </c>
      <c r="Q1846" t="s">
        <v>63</v>
      </c>
      <c r="R1846" t="s">
        <v>64</v>
      </c>
      <c r="S1846" t="s">
        <v>65</v>
      </c>
      <c r="T1846">
        <v>11.918779000000001</v>
      </c>
      <c r="U1846">
        <f>(T1846-0.014129973)/(27755.404-0.014129973)</f>
        <v>4.2891305374369152E-4</v>
      </c>
      <c r="V1846">
        <v>3.5889684999999998E-2</v>
      </c>
      <c r="W1846">
        <f>(V1846-0.006104506)/(0.96359551-0.006104506)</f>
        <v>3.1107528818098432E-2</v>
      </c>
      <c r="X1846">
        <v>0.81731056999999996</v>
      </c>
      <c r="Y1846">
        <f>(X1846-0.026912883)/(0.97887218-0.026912883)</f>
        <v>0.83028517027025794</v>
      </c>
      <c r="Z1846">
        <v>5.6150954000000003E-2</v>
      </c>
      <c r="AA1846">
        <f>(Z1846-0)/(0.8541435-0)</f>
        <v>6.5739485227013963E-2</v>
      </c>
      <c r="AB1846">
        <v>7.3210984000000007E-2</v>
      </c>
      <c r="AC1846">
        <f>(AB1846-0)/(0.90509456-0)</f>
        <v>8.0887663273547919E-2</v>
      </c>
      <c r="AD1846">
        <v>4.5732007999999998E-3</v>
      </c>
      <c r="AE1846" s="3">
        <f>(AD1846-0)/(0.42788053-0)</f>
        <v>1.0688032007439086E-2</v>
      </c>
      <c r="AF1846">
        <v>2.1871831E-4</v>
      </c>
      <c r="AG1846">
        <f>(AF1846-0)/(0.48863637-0)</f>
        <v>4.47609558821829E-4</v>
      </c>
      <c r="AH1846">
        <v>19.399999999999999</v>
      </c>
      <c r="AI1846">
        <f>(AH1846-0)/(78.5-0)</f>
        <v>0.24713375796178341</v>
      </c>
      <c r="AJ1846">
        <v>29.8</v>
      </c>
      <c r="AK1846">
        <f>(AJ1846-5.8)/(57.3-5.8)</f>
        <v>0.46601941747572817</v>
      </c>
      <c r="AL1846">
        <v>37.6</v>
      </c>
      <c r="AM1846">
        <f>(AL1846-5.5)/(55.8-5.5)</f>
        <v>0.63817097415506963</v>
      </c>
      <c r="AN1846">
        <v>13.2</v>
      </c>
      <c r="AO1846">
        <f>(AN1846-1.2)/(66.3-1.2)</f>
        <v>0.18433179723502305</v>
      </c>
      <c r="AP1846">
        <v>0.22024933887419729</v>
      </c>
      <c r="AQ1846">
        <v>0.33628934444157238</v>
      </c>
      <c r="AR1846">
        <v>0.27540612013600302</v>
      </c>
      <c r="AS1846">
        <v>0.1680551965482274</v>
      </c>
      <c r="AT1846" t="s">
        <v>104</v>
      </c>
      <c r="AU1846" t="s">
        <v>104</v>
      </c>
      <c r="AZ1846">
        <v>-7.0810811000000001E-2</v>
      </c>
      <c r="BA1846" t="s">
        <v>74</v>
      </c>
      <c r="BB1846">
        <v>-4.4247104000000002E-2</v>
      </c>
      <c r="BC1846" t="s">
        <v>74</v>
      </c>
    </row>
    <row r="1847" spans="1:55">
      <c r="A1847" s="1">
        <v>1845</v>
      </c>
      <c r="B1847" t="s">
        <v>1288</v>
      </c>
      <c r="C1847" t="s">
        <v>212</v>
      </c>
      <c r="D1847">
        <v>79</v>
      </c>
      <c r="E1847">
        <v>0</v>
      </c>
      <c r="F1847">
        <v>55531</v>
      </c>
      <c r="G1847">
        <v>30</v>
      </c>
      <c r="H1847">
        <v>4.7420960064348439</v>
      </c>
      <c r="I1847">
        <v>79</v>
      </c>
      <c r="J1847" t="s">
        <v>56</v>
      </c>
      <c r="K1847" t="s">
        <v>57</v>
      </c>
      <c r="L1847" t="s">
        <v>59</v>
      </c>
      <c r="M1847" t="s">
        <v>58</v>
      </c>
      <c r="N1847" t="s">
        <v>60</v>
      </c>
      <c r="O1847" t="s">
        <v>61</v>
      </c>
      <c r="P1847" t="s">
        <v>62</v>
      </c>
      <c r="Q1847" t="s">
        <v>63</v>
      </c>
      <c r="R1847" t="s">
        <v>64</v>
      </c>
      <c r="S1847" t="s">
        <v>65</v>
      </c>
      <c r="T1847">
        <v>41.762431999999997</v>
      </c>
      <c r="U1847">
        <f>(T1847-0.014129973)/(27755.404-0.014129973)</f>
        <v>1.5041511656834594E-3</v>
      </c>
      <c r="V1847">
        <v>3.2300200000000001E-2</v>
      </c>
      <c r="W1847">
        <f>(V1847-0.006104506)/(0.96359551-0.006104506)</f>
        <v>2.7358684197099779E-2</v>
      </c>
      <c r="X1847">
        <v>0.92485678000000004</v>
      </c>
      <c r="Y1847">
        <f>(X1847-0.026912883)/(0.97887218-0.026912883)</f>
        <v>0.94325870846555748</v>
      </c>
      <c r="Z1847">
        <v>1.9835419999999999E-2</v>
      </c>
      <c r="AA1847">
        <f>(Z1847-0)/(0.8541435-0)</f>
        <v>2.3222584963767799E-2</v>
      </c>
      <c r="AB1847">
        <v>2.3138212999999999E-3</v>
      </c>
      <c r="AC1847">
        <f>(AB1847-0)/(0.90509456-0)</f>
        <v>2.5564415059571234E-3</v>
      </c>
      <c r="AD1847">
        <v>6.8481647999999997E-3</v>
      </c>
      <c r="AE1847" s="3">
        <f>(AD1847-0)/(0.42788053-0)</f>
        <v>1.6004852569477746E-2</v>
      </c>
      <c r="AF1847">
        <v>3.1721743000000003E-4</v>
      </c>
      <c r="AG1847">
        <f>(AF1847-0)/(0.48863637-0)</f>
        <v>6.4918915061521116E-4</v>
      </c>
      <c r="AH1847">
        <v>17.8</v>
      </c>
      <c r="AI1847">
        <f>(AH1847-0)/(78.5-0)</f>
        <v>0.2267515923566879</v>
      </c>
      <c r="AJ1847">
        <v>33.9</v>
      </c>
      <c r="AK1847">
        <f>(AJ1847-5.8)/(57.3-5.8)</f>
        <v>0.54563106796116501</v>
      </c>
      <c r="AL1847">
        <v>35.700000000000003</v>
      </c>
      <c r="AM1847">
        <f>(AL1847-5.5)/(55.8-5.5)</f>
        <v>0.60039761431411542</v>
      </c>
      <c r="AN1847">
        <v>12.6</v>
      </c>
      <c r="AO1847">
        <f>(AN1847-1.2)/(66.3-1.2)</f>
        <v>0.17511520737327191</v>
      </c>
      <c r="AP1847">
        <v>0.22039148364464181</v>
      </c>
      <c r="AQ1847">
        <v>0.29217592506204398</v>
      </c>
      <c r="AR1847">
        <v>0.29152283032598758</v>
      </c>
      <c r="AS1847">
        <v>0.1959097609673266</v>
      </c>
      <c r="AT1847" t="s">
        <v>72</v>
      </c>
      <c r="AU1847" t="s">
        <v>66</v>
      </c>
      <c r="AZ1847">
        <v>0.24852354300000001</v>
      </c>
      <c r="BA1847" t="s">
        <v>67</v>
      </c>
      <c r="BB1847">
        <v>0.62041500400000005</v>
      </c>
      <c r="BC1847" t="s">
        <v>67</v>
      </c>
    </row>
    <row r="1848" spans="1:55">
      <c r="A1848" s="1">
        <v>1846</v>
      </c>
      <c r="B1848" t="s">
        <v>1288</v>
      </c>
      <c r="C1848" t="s">
        <v>965</v>
      </c>
      <c r="D1848">
        <v>155</v>
      </c>
      <c r="E1848">
        <v>3</v>
      </c>
      <c r="F1848">
        <v>60079</v>
      </c>
      <c r="G1848">
        <v>33</v>
      </c>
      <c r="H1848">
        <v>7.8179891425784342</v>
      </c>
      <c r="I1848">
        <v>155</v>
      </c>
      <c r="J1848" t="s">
        <v>56</v>
      </c>
      <c r="K1848" t="s">
        <v>57</v>
      </c>
      <c r="L1848" t="s">
        <v>59</v>
      </c>
      <c r="M1848" t="s">
        <v>58</v>
      </c>
      <c r="N1848" t="s">
        <v>60</v>
      </c>
      <c r="O1848" t="s">
        <v>61</v>
      </c>
      <c r="P1848" t="s">
        <v>62</v>
      </c>
      <c r="Q1848" t="s">
        <v>63</v>
      </c>
      <c r="R1848" t="s">
        <v>64</v>
      </c>
      <c r="S1848" t="s">
        <v>65</v>
      </c>
      <c r="T1848">
        <v>45.046596999999998</v>
      </c>
      <c r="U1848">
        <f>(T1848-0.014129973)/(27755.404-0.014129973)</f>
        <v>1.6224764717007445E-3</v>
      </c>
      <c r="V1848">
        <v>3.3941331999999998E-2</v>
      </c>
      <c r="W1848">
        <f>(V1848-0.006104506)/(0.96359551-0.006104506)</f>
        <v>2.9072676279682311E-2</v>
      </c>
      <c r="X1848">
        <v>0.90358364999999996</v>
      </c>
      <c r="Y1848">
        <f>(X1848-0.026912883)/(0.97887218-0.026912883)</f>
        <v>0.9209120282376948</v>
      </c>
      <c r="Z1848">
        <v>2.7612108999999999E-2</v>
      </c>
      <c r="AA1848">
        <f>(Z1848-0)/(0.8541435-0)</f>
        <v>3.2327248290246309E-2</v>
      </c>
      <c r="AB1848">
        <v>1.0589278000000001E-2</v>
      </c>
      <c r="AC1848">
        <f>(AB1848-0)/(0.90509456-0)</f>
        <v>1.1699637218016205E-2</v>
      </c>
      <c r="AD1848">
        <v>6.4509399E-3</v>
      </c>
      <c r="AE1848" s="3">
        <f>(AD1848-0)/(0.42788053-0)</f>
        <v>1.5076497871964401E-2</v>
      </c>
      <c r="AF1848">
        <v>5.2163933999999997E-5</v>
      </c>
      <c r="AG1848">
        <f>(AF1848-0)/(0.48863637-0)</f>
        <v>1.0675409609808618E-4</v>
      </c>
      <c r="AH1848">
        <v>21.5</v>
      </c>
      <c r="AI1848">
        <f>(AH1848-0)/(78.5-0)</f>
        <v>0.27388535031847133</v>
      </c>
      <c r="AJ1848">
        <v>33.9</v>
      </c>
      <c r="AK1848">
        <f>(AJ1848-5.8)/(57.3-5.8)</f>
        <v>0.54563106796116501</v>
      </c>
      <c r="AL1848">
        <v>36.6</v>
      </c>
      <c r="AM1848">
        <f>(AL1848-5.5)/(55.8-5.5)</f>
        <v>0.61829025844930419</v>
      </c>
      <c r="AN1848">
        <v>7.9</v>
      </c>
      <c r="AO1848">
        <f>(AN1848-1.2)/(66.3-1.2)</f>
        <v>0.10291858678955454</v>
      </c>
      <c r="AP1848">
        <v>0.22710438003164601</v>
      </c>
      <c r="AQ1848">
        <v>0.29342212794074191</v>
      </c>
      <c r="AR1848">
        <v>0.29255272904313961</v>
      </c>
      <c r="AS1848">
        <v>0.18692076298447249</v>
      </c>
      <c r="AT1848" t="s">
        <v>79</v>
      </c>
      <c r="AU1848" t="s">
        <v>72</v>
      </c>
      <c r="AZ1848">
        <v>-5.3330836999999999E-2</v>
      </c>
      <c r="BA1848" t="s">
        <v>74</v>
      </c>
      <c r="BB1848">
        <v>9.8857900000000006E-4</v>
      </c>
      <c r="BC1848" t="s">
        <v>67</v>
      </c>
    </row>
    <row r="1849" spans="1:55">
      <c r="A1849" s="1">
        <v>1847</v>
      </c>
      <c r="B1849" t="s">
        <v>1288</v>
      </c>
      <c r="C1849" t="s">
        <v>107</v>
      </c>
      <c r="D1849">
        <v>142</v>
      </c>
      <c r="E1849">
        <v>5</v>
      </c>
      <c r="F1849">
        <v>49221</v>
      </c>
      <c r="G1849">
        <v>35</v>
      </c>
      <c r="H1849">
        <v>8.2427070907597511</v>
      </c>
      <c r="I1849">
        <v>142</v>
      </c>
      <c r="J1849" t="s">
        <v>56</v>
      </c>
      <c r="K1849" t="s">
        <v>57</v>
      </c>
      <c r="L1849" t="s">
        <v>59</v>
      </c>
      <c r="M1849" t="s">
        <v>58</v>
      </c>
      <c r="N1849" t="s">
        <v>61</v>
      </c>
      <c r="O1849" t="s">
        <v>60</v>
      </c>
      <c r="P1849" t="s">
        <v>63</v>
      </c>
      <c r="Q1849" t="s">
        <v>62</v>
      </c>
      <c r="R1849" t="s">
        <v>64</v>
      </c>
      <c r="S1849" t="s">
        <v>65</v>
      </c>
      <c r="T1849">
        <v>28.333544</v>
      </c>
      <c r="U1849">
        <f>(T1849-0.014129973)/(27755.404-0.014129973)</f>
        <v>1.0203212478590363E-3</v>
      </c>
      <c r="V1849">
        <v>6.0453560000000003E-2</v>
      </c>
      <c r="W1849">
        <f>(V1849-0.006104506)/(0.96359551-0.006104506)</f>
        <v>5.6761947394755888E-2</v>
      </c>
      <c r="X1849">
        <v>0.84978204999999996</v>
      </c>
      <c r="Y1849">
        <f>(X1849-0.026912883)/(0.97887218-0.026912883)</f>
        <v>0.86439532613756276</v>
      </c>
      <c r="Z1849">
        <v>5.5842161000000001E-2</v>
      </c>
      <c r="AA1849">
        <f>(Z1849-0)/(0.8541435-0)</f>
        <v>6.5377961665692014E-2</v>
      </c>
      <c r="AB1849">
        <v>3.0953232000000002E-3</v>
      </c>
      <c r="AC1849">
        <f>(AB1849-0)/(0.90509456-0)</f>
        <v>3.4198892986385867E-3</v>
      </c>
      <c r="AD1849">
        <v>1.2402349999999999E-2</v>
      </c>
      <c r="AE1849" s="3">
        <f>(AD1849-0)/(0.42788053-0)</f>
        <v>2.898554416579787E-2</v>
      </c>
      <c r="AF1849">
        <v>3.7901918000000001E-4</v>
      </c>
      <c r="AG1849">
        <f>(AF1849-0)/(0.48863637-0)</f>
        <v>7.7566714896805573E-4</v>
      </c>
      <c r="AH1849">
        <v>22.1</v>
      </c>
      <c r="AI1849">
        <f>(AH1849-0)/(78.5-0)</f>
        <v>0.28152866242038216</v>
      </c>
      <c r="AJ1849">
        <v>27</v>
      </c>
      <c r="AK1849">
        <f>(AJ1849-5.8)/(57.3-5.8)</f>
        <v>0.4116504854368932</v>
      </c>
      <c r="AL1849">
        <v>38.200000000000003</v>
      </c>
      <c r="AM1849">
        <f>(AL1849-5.5)/(55.8-5.5)</f>
        <v>0.65009940357852891</v>
      </c>
      <c r="AN1849">
        <v>12.8</v>
      </c>
      <c r="AO1849">
        <f>(AN1849-1.2)/(66.3-1.2)</f>
        <v>0.17818740399385563</v>
      </c>
      <c r="AP1849">
        <v>0.19054136573245459</v>
      </c>
      <c r="AQ1849">
        <v>0.29123412857172942</v>
      </c>
      <c r="AR1849">
        <v>0.2969615295529679</v>
      </c>
      <c r="AS1849">
        <v>0.22126297614284821</v>
      </c>
      <c r="AT1849" t="s">
        <v>79</v>
      </c>
      <c r="AU1849" t="s">
        <v>72</v>
      </c>
      <c r="AZ1849">
        <v>8.3564710000000007E-3</v>
      </c>
      <c r="BA1849" t="s">
        <v>67</v>
      </c>
      <c r="BB1849">
        <v>-0.21526197899999999</v>
      </c>
      <c r="BC1849" t="s">
        <v>74</v>
      </c>
    </row>
    <row r="1850" spans="1:55">
      <c r="A1850" s="1">
        <v>1848</v>
      </c>
      <c r="B1850" t="s">
        <v>1288</v>
      </c>
      <c r="C1850" t="s">
        <v>396</v>
      </c>
      <c r="D1850">
        <v>3</v>
      </c>
      <c r="E1850">
        <v>0</v>
      </c>
      <c r="F1850">
        <v>4836</v>
      </c>
      <c r="G1850">
        <v>46</v>
      </c>
      <c r="H1850">
        <v>1.3485812924803109</v>
      </c>
      <c r="I1850">
        <v>3</v>
      </c>
      <c r="J1850" t="s">
        <v>77</v>
      </c>
      <c r="K1850" t="s">
        <v>57</v>
      </c>
      <c r="L1850" t="s">
        <v>59</v>
      </c>
      <c r="M1850" t="s">
        <v>58</v>
      </c>
      <c r="N1850" t="s">
        <v>61</v>
      </c>
      <c r="O1850" t="s">
        <v>63</v>
      </c>
      <c r="P1850" t="s">
        <v>60</v>
      </c>
      <c r="Q1850" t="s">
        <v>62</v>
      </c>
      <c r="R1850" t="s">
        <v>65</v>
      </c>
      <c r="S1850" t="s">
        <v>64</v>
      </c>
      <c r="T1850">
        <v>0.99685650999999997</v>
      </c>
      <c r="U1850">
        <f>(T1850-0.014129973)/(27755.404-0.014129973)</f>
        <v>3.5406691875052522E-5</v>
      </c>
      <c r="V1850">
        <v>1.7140280000000001E-2</v>
      </c>
      <c r="W1850">
        <f>(V1850-0.006104506)/(0.96359551-0.006104506)</f>
        <v>1.152572082024491E-2</v>
      </c>
      <c r="X1850">
        <v>0.94812810000000003</v>
      </c>
      <c r="Y1850">
        <f>(X1850-0.026912883)/(0.97887218-0.026912883)</f>
        <v>0.96770441751355696</v>
      </c>
      <c r="Z1850">
        <v>9.4722603000000002E-3</v>
      </c>
      <c r="AA1850">
        <f>(Z1850-0)/(0.8541435-0)</f>
        <v>1.1089776249541208E-2</v>
      </c>
      <c r="AB1850">
        <v>2.7063598E-3</v>
      </c>
      <c r="AC1850">
        <f>(AB1850-0)/(0.90509456-0)</f>
        <v>2.990140389309157E-3</v>
      </c>
      <c r="AD1850">
        <v>7.8935502000000001E-3</v>
      </c>
      <c r="AE1850" s="3">
        <f>(AD1850-0)/(0.42788053-0)</f>
        <v>1.8448023797670812E-2</v>
      </c>
      <c r="AF1850">
        <v>9.0211996999999997E-4</v>
      </c>
      <c r="AG1850">
        <f>(AF1850-0)/(0.48863637-0)</f>
        <v>1.8461989843285714E-3</v>
      </c>
      <c r="AH1850">
        <v>19.3</v>
      </c>
      <c r="AI1850">
        <f>(AH1850-0)/(78.5-0)</f>
        <v>0.24585987261146497</v>
      </c>
      <c r="AJ1850">
        <v>34.799999999999997</v>
      </c>
      <c r="AK1850">
        <f>(AJ1850-5.8)/(57.3-5.8)</f>
        <v>0.56310679611650483</v>
      </c>
      <c r="AL1850">
        <v>28.5</v>
      </c>
      <c r="AM1850">
        <f>(AL1850-5.5)/(55.8-5.5)</f>
        <v>0.45725646123260438</v>
      </c>
      <c r="AN1850">
        <v>17.399999999999999</v>
      </c>
      <c r="AO1850">
        <f>(AN1850-1.2)/(66.3-1.2)</f>
        <v>0.24884792626728111</v>
      </c>
      <c r="AP1850">
        <v>0.14411366711772661</v>
      </c>
      <c r="AQ1850">
        <v>0.2061344158773116</v>
      </c>
      <c r="AR1850">
        <v>0.3371673432566531</v>
      </c>
      <c r="AS1850">
        <v>0.31258457374830839</v>
      </c>
      <c r="AT1850" t="s">
        <v>104</v>
      </c>
      <c r="AU1850" t="s">
        <v>66</v>
      </c>
      <c r="AZ1850">
        <v>-0.32190476200000001</v>
      </c>
      <c r="BA1850" t="s">
        <v>74</v>
      </c>
      <c r="BB1850">
        <v>-3.0857143E-2</v>
      </c>
      <c r="BC1850" t="s">
        <v>74</v>
      </c>
    </row>
    <row r="1851" spans="1:55">
      <c r="A1851" s="1">
        <v>1849</v>
      </c>
      <c r="B1851" t="s">
        <v>1288</v>
      </c>
      <c r="C1851" t="s">
        <v>1299</v>
      </c>
      <c r="D1851">
        <v>61</v>
      </c>
      <c r="E1851">
        <v>3</v>
      </c>
      <c r="F1851">
        <v>64519</v>
      </c>
      <c r="G1851">
        <v>40</v>
      </c>
      <c r="H1851">
        <v>2.363644817805608</v>
      </c>
      <c r="I1851">
        <v>61</v>
      </c>
      <c r="J1851" t="s">
        <v>56</v>
      </c>
      <c r="K1851" t="s">
        <v>57</v>
      </c>
      <c r="L1851" t="s">
        <v>59</v>
      </c>
      <c r="M1851" t="s">
        <v>58</v>
      </c>
      <c r="N1851" t="s">
        <v>61</v>
      </c>
      <c r="O1851" t="s">
        <v>60</v>
      </c>
      <c r="P1851" t="s">
        <v>62</v>
      </c>
      <c r="Q1851" t="s">
        <v>63</v>
      </c>
      <c r="R1851" t="s">
        <v>64</v>
      </c>
      <c r="S1851" t="s">
        <v>65</v>
      </c>
      <c r="T1851">
        <v>16.913637000000001</v>
      </c>
      <c r="U1851">
        <f>(T1851-0.014129973)/(27755.404-0.014129973)</f>
        <v>6.0887298309038535E-4</v>
      </c>
      <c r="V1851">
        <v>2.2269661999999999E-2</v>
      </c>
      <c r="W1851">
        <f>(V1851-0.006104506)/(0.96359551-0.006104506)</f>
        <v>1.688282807093611E-2</v>
      </c>
      <c r="X1851">
        <v>0.94447946999999999</v>
      </c>
      <c r="Y1851">
        <f>(X1851-0.026912883)/(0.97887218-0.026912883)</f>
        <v>0.96387165910518979</v>
      </c>
      <c r="Z1851">
        <v>1.20971E-2</v>
      </c>
      <c r="AA1851">
        <f>(Z1851-0)/(0.8541435-0)</f>
        <v>1.4162842660513134E-2</v>
      </c>
      <c r="AB1851">
        <v>2.7169958000000001E-3</v>
      </c>
      <c r="AC1851">
        <f>(AB1851-0)/(0.90509456-0)</f>
        <v>3.0018916476528155E-3</v>
      </c>
      <c r="AD1851">
        <v>5.5633723000000001E-3</v>
      </c>
      <c r="AE1851" s="3">
        <f>(AD1851-0)/(0.42788053-0)</f>
        <v>1.3002162776604957E-2</v>
      </c>
      <c r="AF1851">
        <v>2.2641632E-4</v>
      </c>
      <c r="AG1851">
        <f>(AF1851-0)/(0.48863637-0)</f>
        <v>4.6336362559340396E-4</v>
      </c>
      <c r="AH1851">
        <v>21</v>
      </c>
      <c r="AI1851">
        <f>(AH1851-0)/(78.5-0)</f>
        <v>0.26751592356687898</v>
      </c>
      <c r="AJ1851">
        <v>32</v>
      </c>
      <c r="AK1851">
        <f>(AJ1851-5.8)/(57.3-5.8)</f>
        <v>0.50873786407766985</v>
      </c>
      <c r="AL1851">
        <v>37</v>
      </c>
      <c r="AM1851">
        <f>(AL1851-5.5)/(55.8-5.5)</f>
        <v>0.62624254473161034</v>
      </c>
      <c r="AN1851">
        <v>10.1</v>
      </c>
      <c r="AO1851">
        <f>(AN1851-1.2)/(66.3-1.2)</f>
        <v>0.13671274961597543</v>
      </c>
      <c r="AP1851">
        <v>0.2326589361667718</v>
      </c>
      <c r="AQ1851">
        <v>0.27766726505264178</v>
      </c>
      <c r="AR1851">
        <v>0.2824220076658096</v>
      </c>
      <c r="AS1851">
        <v>0.2072517911147769</v>
      </c>
      <c r="AT1851" t="s">
        <v>66</v>
      </c>
      <c r="AU1851" t="s">
        <v>66</v>
      </c>
      <c r="AZ1851">
        <v>-0.12139467299999999</v>
      </c>
      <c r="BA1851" t="s">
        <v>74</v>
      </c>
      <c r="BB1851">
        <v>-8.6024213000000002E-2</v>
      </c>
      <c r="BC1851" t="s">
        <v>74</v>
      </c>
    </row>
    <row r="1852" spans="1:55">
      <c r="A1852" s="1">
        <v>1850</v>
      </c>
      <c r="B1852" t="s">
        <v>1288</v>
      </c>
      <c r="C1852" t="s">
        <v>112</v>
      </c>
      <c r="D1852">
        <v>62</v>
      </c>
      <c r="E1852">
        <v>0</v>
      </c>
      <c r="F1852">
        <v>116229</v>
      </c>
      <c r="G1852">
        <v>36</v>
      </c>
      <c r="H1852">
        <v>1.4817491522960899</v>
      </c>
      <c r="I1852">
        <v>62</v>
      </c>
      <c r="J1852" t="s">
        <v>56</v>
      </c>
      <c r="K1852" t="s">
        <v>57</v>
      </c>
      <c r="L1852" t="s">
        <v>59</v>
      </c>
      <c r="M1852" t="s">
        <v>58</v>
      </c>
      <c r="N1852" t="s">
        <v>60</v>
      </c>
      <c r="O1852" t="s">
        <v>62</v>
      </c>
      <c r="P1852" t="s">
        <v>61</v>
      </c>
      <c r="Q1852" t="s">
        <v>63</v>
      </c>
      <c r="R1852" t="s">
        <v>65</v>
      </c>
      <c r="S1852" t="s">
        <v>64</v>
      </c>
      <c r="T1852">
        <v>34.010402999999997</v>
      </c>
      <c r="U1852">
        <f>(T1852-0.014129973)/(27755.404-0.014129973)</f>
        <v>1.2248530172408968E-3</v>
      </c>
      <c r="V1852">
        <v>7.7857814999999997E-2</v>
      </c>
      <c r="W1852">
        <f>(V1852-0.006104506)/(0.96359551-0.006104506)</f>
        <v>7.4938885796570889E-2</v>
      </c>
      <c r="X1852">
        <v>0.81227684</v>
      </c>
      <c r="Y1852">
        <f>(X1852-0.026912883)/(0.97887218-0.026912883)</f>
        <v>0.824997412678244</v>
      </c>
      <c r="Z1852">
        <v>6.2153819999999999E-2</v>
      </c>
      <c r="AA1852">
        <f>(Z1852-0)/(0.8541435-0)</f>
        <v>7.2767421399331608E-2</v>
      </c>
      <c r="AB1852">
        <v>4.5725022999999997E-3</v>
      </c>
      <c r="AC1852">
        <f>(AB1852-0)/(0.90509456-0)</f>
        <v>5.0519608691494064E-3</v>
      </c>
      <c r="AD1852">
        <v>1.558767E-2</v>
      </c>
      <c r="AE1852" s="3">
        <f>(AD1852-0)/(0.42788053-0)</f>
        <v>3.6429958614849801E-2</v>
      </c>
      <c r="AF1852">
        <v>2.3891549E-3</v>
      </c>
      <c r="AG1852">
        <f>(AF1852-0)/(0.48863637-0)</f>
        <v>4.8894332200445905E-3</v>
      </c>
      <c r="AH1852">
        <v>22.3</v>
      </c>
      <c r="AI1852">
        <f>(AH1852-0)/(78.5-0)</f>
        <v>0.2840764331210191</v>
      </c>
      <c r="AJ1852">
        <v>34.799999999999997</v>
      </c>
      <c r="AK1852">
        <f>(AJ1852-5.8)/(57.3-5.8)</f>
        <v>0.56310679611650483</v>
      </c>
      <c r="AL1852">
        <v>34</v>
      </c>
      <c r="AM1852">
        <f>(AL1852-5.5)/(55.8-5.5)</f>
        <v>0.56660039761431413</v>
      </c>
      <c r="AN1852">
        <v>8.9</v>
      </c>
      <c r="AO1852">
        <f>(AN1852-1.2)/(66.3-1.2)</f>
        <v>0.11827956989247314</v>
      </c>
      <c r="AP1852">
        <v>0.2636660552100577</v>
      </c>
      <c r="AQ1852">
        <v>0.38614827077088282</v>
      </c>
      <c r="AR1852">
        <v>0.21349380340924351</v>
      </c>
      <c r="AS1852">
        <v>0.13669187060981611</v>
      </c>
      <c r="AT1852" t="s">
        <v>104</v>
      </c>
      <c r="AU1852" t="s">
        <v>66</v>
      </c>
      <c r="AZ1852">
        <v>-0.182932331</v>
      </c>
      <c r="BA1852" t="s">
        <v>74</v>
      </c>
      <c r="BB1852">
        <v>-9.0413530000000002E-3</v>
      </c>
      <c r="BC1852" t="s">
        <v>74</v>
      </c>
    </row>
    <row r="1853" spans="1:55">
      <c r="A1853" s="1">
        <v>1851</v>
      </c>
      <c r="B1853" t="s">
        <v>1288</v>
      </c>
      <c r="C1853" t="s">
        <v>267</v>
      </c>
      <c r="D1853">
        <v>0</v>
      </c>
      <c r="E1853">
        <v>0</v>
      </c>
      <c r="F1853">
        <v>2504700</v>
      </c>
      <c r="G1853">
        <v>102</v>
      </c>
      <c r="H1853">
        <v>0</v>
      </c>
      <c r="I1853">
        <v>0</v>
      </c>
      <c r="J1853" t="s">
        <v>79</v>
      </c>
      <c r="K1853" t="s">
        <v>57</v>
      </c>
      <c r="L1853" t="s">
        <v>58</v>
      </c>
      <c r="M1853" t="s">
        <v>59</v>
      </c>
      <c r="N1853" t="s">
        <v>60</v>
      </c>
      <c r="O1853" t="s">
        <v>62</v>
      </c>
      <c r="P1853" t="s">
        <v>61</v>
      </c>
      <c r="Q1853" t="s">
        <v>63</v>
      </c>
      <c r="R1853" t="s">
        <v>69</v>
      </c>
      <c r="S1853" t="s">
        <v>64</v>
      </c>
      <c r="T1853">
        <v>14375.305</v>
      </c>
      <c r="U1853">
        <f>(T1853-0.014129973)/(27755.404-0.014129973)</f>
        <v>0.51792790291700619</v>
      </c>
      <c r="V1853">
        <v>0.19075975000000001</v>
      </c>
      <c r="W1853">
        <f>(V1853-0.006104506)/(0.96359551-0.006104506)</f>
        <v>0.19285324167912496</v>
      </c>
      <c r="X1853">
        <v>0.36425858999999999</v>
      </c>
      <c r="Y1853">
        <f>(X1853-0.026912883)/(0.97887218-0.026912883)</f>
        <v>0.35436988541748549</v>
      </c>
      <c r="Z1853">
        <v>0.29949357999999998</v>
      </c>
      <c r="AA1853">
        <f>(Z1853-0)/(0.8541435-0)</f>
        <v>0.35063614018019218</v>
      </c>
      <c r="AB1853">
        <v>1.7837024E-3</v>
      </c>
      <c r="AC1853">
        <f>(AB1853-0)/(0.90509456-0)</f>
        <v>1.9707359637649354E-3</v>
      </c>
      <c r="AD1853">
        <v>0.12456453000000001</v>
      </c>
      <c r="AE1853" s="3">
        <f>(AD1853-0)/(0.42788053-0)</f>
        <v>0.29111988339361927</v>
      </c>
      <c r="AF1853">
        <v>3.1825556999999998E-4</v>
      </c>
      <c r="AG1853">
        <f>(AF1853-0)/(0.48863637-0)</f>
        <v>6.5131371616893767E-4</v>
      </c>
      <c r="AH1853">
        <v>36.5</v>
      </c>
      <c r="AI1853">
        <f>(AH1853-0)/(78.5-0)</f>
        <v>0.46496815286624205</v>
      </c>
      <c r="AJ1853">
        <v>19.5</v>
      </c>
      <c r="AK1853">
        <f>(AJ1853-5.8)/(57.3-5.8)</f>
        <v>0.26601941747572816</v>
      </c>
      <c r="AL1853">
        <v>25.6</v>
      </c>
      <c r="AM1853">
        <f>(AL1853-5.5)/(55.8-5.5)</f>
        <v>0.39960238568588474</v>
      </c>
      <c r="AN1853">
        <v>18.399999999999999</v>
      </c>
      <c r="AO1853">
        <f>(AN1853-1.2)/(66.3-1.2)</f>
        <v>0.2642089093701997</v>
      </c>
      <c r="AP1853">
        <v>0.2472985059024404</v>
      </c>
      <c r="AQ1853">
        <v>0.38481394439432698</v>
      </c>
      <c r="AR1853">
        <v>0.22879748183194401</v>
      </c>
      <c r="AS1853">
        <v>0.1390900678712885</v>
      </c>
      <c r="AT1853" t="s">
        <v>147</v>
      </c>
      <c r="AU1853" t="s">
        <v>104</v>
      </c>
      <c r="AV1853">
        <v>58</v>
      </c>
      <c r="AW1853">
        <v>0.44776119399999997</v>
      </c>
      <c r="AX1853">
        <v>0.84807999999999995</v>
      </c>
      <c r="AY1853">
        <f>(AX1853-0)/(1.01692-0)</f>
        <v>0.83396924045155951</v>
      </c>
      <c r="AZ1853">
        <v>0</v>
      </c>
      <c r="BA1853" t="s">
        <v>74</v>
      </c>
      <c r="BB1853">
        <v>0</v>
      </c>
      <c r="BC1853" t="s">
        <v>74</v>
      </c>
    </row>
    <row r="1854" spans="1:55">
      <c r="A1854" s="1">
        <v>1852</v>
      </c>
      <c r="B1854" t="s">
        <v>1288</v>
      </c>
      <c r="C1854" t="s">
        <v>566</v>
      </c>
      <c r="D1854">
        <v>9</v>
      </c>
      <c r="E1854">
        <v>0</v>
      </c>
      <c r="F1854">
        <v>27087</v>
      </c>
      <c r="G1854">
        <v>32</v>
      </c>
      <c r="H1854">
        <v>1.038320965776941</v>
      </c>
      <c r="I1854">
        <v>9</v>
      </c>
      <c r="J1854" t="s">
        <v>77</v>
      </c>
      <c r="K1854" t="s">
        <v>57</v>
      </c>
      <c r="L1854" t="s">
        <v>59</v>
      </c>
      <c r="M1854" t="s">
        <v>58</v>
      </c>
      <c r="N1854" t="s">
        <v>61</v>
      </c>
      <c r="O1854" t="s">
        <v>60</v>
      </c>
      <c r="P1854" t="s">
        <v>62</v>
      </c>
      <c r="Q1854" t="s">
        <v>63</v>
      </c>
      <c r="R1854" t="s">
        <v>64</v>
      </c>
      <c r="S1854" t="s">
        <v>65</v>
      </c>
      <c r="T1854">
        <v>8.0110692999999991</v>
      </c>
      <c r="U1854">
        <f>(T1854-0.014129973)/(27755.404-0.014129973)</f>
        <v>2.8812203195300386E-4</v>
      </c>
      <c r="V1854">
        <v>1.7884826E-2</v>
      </c>
      <c r="W1854">
        <f>(V1854-0.006104506)/(0.96359551-0.006104506)</f>
        <v>1.2303321859721619E-2</v>
      </c>
      <c r="X1854">
        <v>0.95787798999999996</v>
      </c>
      <c r="Y1854">
        <f>(X1854-0.026912883)/(0.97887218-0.026912883)</f>
        <v>0.97794633650182217</v>
      </c>
      <c r="Z1854">
        <v>6.5035732000000004E-3</v>
      </c>
      <c r="AA1854">
        <f>(Z1854-0)/(0.8541435-0)</f>
        <v>7.6141458665903335E-3</v>
      </c>
      <c r="AB1854">
        <v>2.5333685E-3</v>
      </c>
      <c r="AC1854">
        <f>(AB1854-0)/(0.90509456-0)</f>
        <v>2.799009752086014E-3</v>
      </c>
      <c r="AD1854">
        <v>4.2726965999999996E-3</v>
      </c>
      <c r="AE1854" s="3">
        <f>(AD1854-0)/(0.42788053-0)</f>
        <v>9.9857233513289331E-3</v>
      </c>
      <c r="AF1854">
        <v>1.0965326999999999E-3</v>
      </c>
      <c r="AG1854">
        <f>(AF1854-0)/(0.48863637-0)</f>
        <v>2.2440668917051753E-3</v>
      </c>
      <c r="AH1854">
        <v>16.3</v>
      </c>
      <c r="AI1854">
        <f>(AH1854-0)/(78.5-0)</f>
        <v>0.20764331210191084</v>
      </c>
      <c r="AJ1854">
        <v>27.4</v>
      </c>
      <c r="AK1854">
        <f>(AJ1854-5.8)/(57.3-5.8)</f>
        <v>0.4194174757281553</v>
      </c>
      <c r="AL1854">
        <v>46.1</v>
      </c>
      <c r="AM1854">
        <f>(AL1854-5.5)/(55.8-5.5)</f>
        <v>0.80715705765407564</v>
      </c>
      <c r="AN1854">
        <v>10.199999999999999</v>
      </c>
      <c r="AO1854">
        <f>(AN1854-1.2)/(66.3-1.2)</f>
        <v>0.13824884792626729</v>
      </c>
      <c r="AP1854">
        <v>0.24970696109199531</v>
      </c>
      <c r="AQ1854">
        <v>0.28146859757250348</v>
      </c>
      <c r="AR1854">
        <v>0.28562785949257008</v>
      </c>
      <c r="AS1854">
        <v>0.18319658184293111</v>
      </c>
      <c r="AT1854" t="s">
        <v>104</v>
      </c>
      <c r="AU1854" t="s">
        <v>66</v>
      </c>
      <c r="AZ1854">
        <v>-0.20114285700000001</v>
      </c>
      <c r="BA1854" t="s">
        <v>74</v>
      </c>
      <c r="BB1854">
        <v>-0.33358730199999997</v>
      </c>
      <c r="BC1854" t="s">
        <v>74</v>
      </c>
    </row>
    <row r="1855" spans="1:55">
      <c r="A1855" s="1">
        <v>1853</v>
      </c>
      <c r="B1855" t="s">
        <v>1288</v>
      </c>
      <c r="C1855" t="s">
        <v>605</v>
      </c>
      <c r="D1855">
        <v>76</v>
      </c>
      <c r="E1855">
        <v>5</v>
      </c>
      <c r="F1855">
        <v>65393</v>
      </c>
      <c r="G1855">
        <v>36</v>
      </c>
      <c r="H1855">
        <v>3.228344182268915</v>
      </c>
      <c r="I1855">
        <v>76</v>
      </c>
      <c r="J1855" t="s">
        <v>56</v>
      </c>
      <c r="K1855" t="s">
        <v>57</v>
      </c>
      <c r="L1855" t="s">
        <v>59</v>
      </c>
      <c r="M1855" t="s">
        <v>58</v>
      </c>
      <c r="N1855" t="s">
        <v>60</v>
      </c>
      <c r="O1855" t="s">
        <v>61</v>
      </c>
      <c r="P1855" t="s">
        <v>62</v>
      </c>
      <c r="Q1855" t="s">
        <v>63</v>
      </c>
      <c r="R1855" t="s">
        <v>64</v>
      </c>
      <c r="S1855" t="s">
        <v>65</v>
      </c>
      <c r="T1855">
        <v>38.641250999999997</v>
      </c>
      <c r="U1855">
        <f>(T1855-0.014129973)/(27755.404-0.014129973)</f>
        <v>1.3916980164171053E-3</v>
      </c>
      <c r="V1855">
        <v>3.6535024999999999E-2</v>
      </c>
      <c r="W1855">
        <f>(V1855-0.006104506)/(0.96359551-0.006104506)</f>
        <v>3.1781519484646775E-2</v>
      </c>
      <c r="X1855">
        <v>0.90742880000000004</v>
      </c>
      <c r="Y1855">
        <f>(X1855-0.026912883)/(0.97887218-0.026912883)</f>
        <v>0.9249512240437735</v>
      </c>
      <c r="Z1855">
        <v>2.5337276999999998E-2</v>
      </c>
      <c r="AA1855">
        <f>(Z1855-0)/(0.8541435-0)</f>
        <v>2.9663958105400321E-2</v>
      </c>
      <c r="AB1855">
        <v>2.7045406999999999E-3</v>
      </c>
      <c r="AC1855">
        <f>(AB1855-0)/(0.90509456-0)</f>
        <v>2.988130544061606E-3</v>
      </c>
      <c r="AD1855">
        <v>1.3206383E-2</v>
      </c>
      <c r="AE1855" s="3">
        <f>(AD1855-0)/(0.42788053-0)</f>
        <v>3.0864650466802031E-2</v>
      </c>
      <c r="AF1855">
        <v>2.3724040999999999E-4</v>
      </c>
      <c r="AG1855">
        <f>(AF1855-0)/(0.48863637-0)</f>
        <v>4.8551525135142926E-4</v>
      </c>
      <c r="AH1855">
        <v>25.4</v>
      </c>
      <c r="AI1855">
        <f>(AH1855-0)/(78.5-0)</f>
        <v>0.3235668789808917</v>
      </c>
      <c r="AJ1855">
        <v>31.4</v>
      </c>
      <c r="AK1855">
        <f>(AJ1855-5.8)/(57.3-5.8)</f>
        <v>0.49708737864077668</v>
      </c>
      <c r="AL1855">
        <v>32.9</v>
      </c>
      <c r="AM1855">
        <f>(AL1855-5.5)/(55.8-5.5)</f>
        <v>0.54473161033797213</v>
      </c>
      <c r="AN1855">
        <v>10.3</v>
      </c>
      <c r="AO1855">
        <f>(AN1855-1.2)/(66.3-1.2)</f>
        <v>0.13978494623655918</v>
      </c>
      <c r="AP1855">
        <v>0.22610593575529439</v>
      </c>
      <c r="AQ1855">
        <v>0.31329969791386592</v>
      </c>
      <c r="AR1855">
        <v>0.28176253815616742</v>
      </c>
      <c r="AS1855">
        <v>0.17883182817467219</v>
      </c>
      <c r="AT1855" t="s">
        <v>72</v>
      </c>
      <c r="AU1855" t="s">
        <v>66</v>
      </c>
      <c r="AZ1855">
        <v>0.14236734700000001</v>
      </c>
      <c r="BA1855" t="s">
        <v>67</v>
      </c>
      <c r="BB1855">
        <v>0.41559183700000002</v>
      </c>
      <c r="BC1855" t="s">
        <v>67</v>
      </c>
    </row>
    <row r="1856" spans="1:55">
      <c r="A1856" s="1">
        <v>1854</v>
      </c>
      <c r="B1856" t="s">
        <v>1288</v>
      </c>
      <c r="C1856" t="s">
        <v>121</v>
      </c>
      <c r="D1856">
        <v>149</v>
      </c>
      <c r="E1856">
        <v>5</v>
      </c>
      <c r="F1856">
        <v>73442</v>
      </c>
      <c r="G1856">
        <v>36</v>
      </c>
      <c r="H1856">
        <v>5.6355884764697164</v>
      </c>
      <c r="I1856">
        <v>149</v>
      </c>
      <c r="J1856" t="s">
        <v>56</v>
      </c>
      <c r="K1856" t="s">
        <v>57</v>
      </c>
      <c r="L1856" t="s">
        <v>59</v>
      </c>
      <c r="M1856" t="s">
        <v>58</v>
      </c>
      <c r="N1856" t="s">
        <v>60</v>
      </c>
      <c r="O1856" t="s">
        <v>61</v>
      </c>
      <c r="P1856" t="s">
        <v>62</v>
      </c>
      <c r="Q1856" t="s">
        <v>63</v>
      </c>
      <c r="R1856" t="s">
        <v>64</v>
      </c>
      <c r="S1856" t="s">
        <v>65</v>
      </c>
      <c r="T1856">
        <v>41.740082000000001</v>
      </c>
      <c r="U1856">
        <f>(T1856-0.014129973)/(27755.404-0.014129973)</f>
        <v>1.5033459166812059E-3</v>
      </c>
      <c r="V1856">
        <v>2.3363233000000001E-2</v>
      </c>
      <c r="W1856">
        <f>(V1856-0.006104506)/(0.96359551-0.006104506)</f>
        <v>1.802494950647077E-2</v>
      </c>
      <c r="X1856">
        <v>0.93043292</v>
      </c>
      <c r="Y1856">
        <f>(X1856-0.026912883)/(0.97887218-0.026912883)</f>
        <v>0.94911624882213863</v>
      </c>
      <c r="Z1856">
        <v>1.6583093E-2</v>
      </c>
      <c r="AA1856">
        <f>(Z1856-0)/(0.8541435-0)</f>
        <v>1.9414879349898467E-2</v>
      </c>
      <c r="AB1856">
        <v>5.9891236E-3</v>
      </c>
      <c r="AC1856">
        <f>(AB1856-0)/(0.90509456-0)</f>
        <v>6.6171247344586851E-3</v>
      </c>
      <c r="AD1856">
        <v>8.8000568000000008E-3</v>
      </c>
      <c r="AE1856" s="3">
        <f>(AD1856-0)/(0.42788053-0)</f>
        <v>2.0566621248225531E-2</v>
      </c>
      <c r="AF1856">
        <v>2.2600465999999999E-4</v>
      </c>
      <c r="AG1856">
        <f>(AF1856-0)/(0.48863637-0)</f>
        <v>4.625211586276314E-4</v>
      </c>
      <c r="AH1856">
        <v>27</v>
      </c>
      <c r="AI1856">
        <f>(AH1856-0)/(78.5-0)</f>
        <v>0.34394904458598724</v>
      </c>
      <c r="AJ1856">
        <v>30.2</v>
      </c>
      <c r="AK1856">
        <f>(AJ1856-5.8)/(57.3-5.8)</f>
        <v>0.47378640776699027</v>
      </c>
      <c r="AL1856">
        <v>34</v>
      </c>
      <c r="AM1856">
        <f>(AL1856-5.5)/(55.8-5.5)</f>
        <v>0.56660039761431413</v>
      </c>
      <c r="AN1856">
        <v>8.8000000000000007</v>
      </c>
      <c r="AO1856">
        <f>(AN1856-1.2)/(66.3-1.2)</f>
        <v>0.11674347158218128</v>
      </c>
      <c r="AP1856">
        <v>0.23861854650752171</v>
      </c>
      <c r="AQ1856">
        <v>0.2907267462391413</v>
      </c>
      <c r="AR1856">
        <v>0.28766155801963422</v>
      </c>
      <c r="AS1856">
        <v>0.18299314923370291</v>
      </c>
      <c r="AT1856" t="s">
        <v>72</v>
      </c>
      <c r="AU1856" t="s">
        <v>72</v>
      </c>
      <c r="AZ1856">
        <v>-0.128988716</v>
      </c>
      <c r="BA1856" t="s">
        <v>74</v>
      </c>
      <c r="BB1856">
        <v>-0.100625931</v>
      </c>
      <c r="BC1856" t="s">
        <v>74</v>
      </c>
    </row>
    <row r="1857" spans="1:55">
      <c r="A1857" s="1">
        <v>1855</v>
      </c>
      <c r="B1857" t="s">
        <v>1288</v>
      </c>
      <c r="C1857" t="s">
        <v>127</v>
      </c>
      <c r="D1857">
        <v>1534</v>
      </c>
      <c r="E1857">
        <v>121</v>
      </c>
      <c r="F1857">
        <v>744344</v>
      </c>
      <c r="G1857">
        <v>42</v>
      </c>
      <c r="H1857">
        <v>4.9068454268200634</v>
      </c>
      <c r="I1857">
        <v>1534</v>
      </c>
      <c r="J1857" t="s">
        <v>79</v>
      </c>
      <c r="K1857" t="s">
        <v>57</v>
      </c>
      <c r="L1857" t="s">
        <v>58</v>
      </c>
      <c r="M1857" t="s">
        <v>59</v>
      </c>
      <c r="N1857" t="s">
        <v>60</v>
      </c>
      <c r="O1857" t="s">
        <v>61</v>
      </c>
      <c r="P1857" t="s">
        <v>62</v>
      </c>
      <c r="Q1857" t="s">
        <v>63</v>
      </c>
      <c r="R1857" t="s">
        <v>69</v>
      </c>
      <c r="S1857" t="s">
        <v>65</v>
      </c>
      <c r="T1857">
        <v>436.41766000000001</v>
      </c>
      <c r="U1857">
        <f>(T1857-0.014129973)/(27755.404-0.014129973)</f>
        <v>1.5723199424349337E-2</v>
      </c>
      <c r="V1857">
        <v>9.0325050000000004E-2</v>
      </c>
      <c r="W1857">
        <f>(V1857-0.006104506)/(0.96359551-0.006104506)</f>
        <v>8.795961909632731E-2</v>
      </c>
      <c r="X1857">
        <v>0.70276128999999998</v>
      </c>
      <c r="Y1857">
        <f>(X1857-0.026912883)/(0.97887218-0.026912883)</f>
        <v>0.70995515158039368</v>
      </c>
      <c r="Z1857">
        <v>0.14626639999999999</v>
      </c>
      <c r="AA1857">
        <f>(Z1857-0)/(0.8541435-0)</f>
        <v>0.17124335664908766</v>
      </c>
      <c r="AB1857">
        <v>2.1913226000000001E-3</v>
      </c>
      <c r="AC1857">
        <f>(AB1857-0)/(0.90509456-0)</f>
        <v>2.4210979679294507E-3</v>
      </c>
      <c r="AD1857">
        <v>3.6340665000000001E-2</v>
      </c>
      <c r="AE1857" s="3">
        <f>(AD1857-0)/(0.42788053-0)</f>
        <v>8.4931803276956777E-2</v>
      </c>
      <c r="AF1857">
        <v>3.1785625999999998E-4</v>
      </c>
      <c r="AG1857">
        <f>(AF1857-0)/(0.48863637-0)</f>
        <v>6.5049652362144056E-4</v>
      </c>
      <c r="AH1857">
        <v>37.700000000000003</v>
      </c>
      <c r="AI1857">
        <f>(AH1857-0)/(78.5-0)</f>
        <v>0.48025477707006375</v>
      </c>
      <c r="AJ1857">
        <v>28.7</v>
      </c>
      <c r="AK1857">
        <f>(AJ1857-5.8)/(57.3-5.8)</f>
        <v>0.44466019417475727</v>
      </c>
      <c r="AL1857">
        <v>24</v>
      </c>
      <c r="AM1857">
        <f>(AL1857-5.5)/(55.8-5.5)</f>
        <v>0.36779324055666007</v>
      </c>
      <c r="AN1857">
        <v>9.6999999999999993</v>
      </c>
      <c r="AO1857">
        <f>(AN1857-1.2)/(66.3-1.2)</f>
        <v>0.13056835637480799</v>
      </c>
      <c r="AP1857">
        <v>0.2384729970342396</v>
      </c>
      <c r="AQ1857">
        <v>0.32380797172695608</v>
      </c>
      <c r="AR1857">
        <v>0.26525642648766151</v>
      </c>
      <c r="AS1857">
        <v>0.1724626047511427</v>
      </c>
      <c r="AT1857" t="s">
        <v>72</v>
      </c>
      <c r="AU1857" t="s">
        <v>66</v>
      </c>
      <c r="AV1857">
        <v>58</v>
      </c>
      <c r="AW1857">
        <v>0.44776119399999997</v>
      </c>
      <c r="AX1857">
        <v>0.61928000000000005</v>
      </c>
      <c r="AY1857">
        <f>(AX1857-0)/(1.01692-0)</f>
        <v>0.6089761239822209</v>
      </c>
      <c r="AZ1857">
        <v>8.8291559999999995E-3</v>
      </c>
      <c r="BA1857" t="s">
        <v>67</v>
      </c>
      <c r="BB1857">
        <v>5.3191557E-2</v>
      </c>
      <c r="BC1857" t="s">
        <v>67</v>
      </c>
    </row>
    <row r="1858" spans="1:55">
      <c r="A1858" s="1">
        <v>1856</v>
      </c>
      <c r="B1858" t="s">
        <v>1288</v>
      </c>
      <c r="C1858" t="s">
        <v>128</v>
      </c>
      <c r="D1858">
        <v>54</v>
      </c>
      <c r="E1858">
        <v>1</v>
      </c>
      <c r="F1858">
        <v>50219</v>
      </c>
      <c r="G1858">
        <v>41</v>
      </c>
      <c r="H1858">
        <v>2.6226590946289399</v>
      </c>
      <c r="I1858">
        <v>54</v>
      </c>
      <c r="J1858" t="s">
        <v>56</v>
      </c>
      <c r="K1858" t="s">
        <v>57</v>
      </c>
      <c r="L1858" t="s">
        <v>59</v>
      </c>
      <c r="M1858" t="s">
        <v>58</v>
      </c>
      <c r="N1858" t="s">
        <v>60</v>
      </c>
      <c r="O1858" t="s">
        <v>61</v>
      </c>
      <c r="P1858" t="s">
        <v>62</v>
      </c>
      <c r="Q1858" t="s">
        <v>63</v>
      </c>
      <c r="R1858" t="s">
        <v>64</v>
      </c>
      <c r="S1858" t="s">
        <v>65</v>
      </c>
      <c r="T1858">
        <v>47.367652999999997</v>
      </c>
      <c r="U1858">
        <f>(T1858-0.014129973)/(27755.404-0.014129973)</f>
        <v>1.706101886831609E-3</v>
      </c>
      <c r="V1858">
        <v>0.14900415</v>
      </c>
      <c r="W1858">
        <f>(V1858-0.006104506)/(0.96359551-0.006104506)</f>
        <v>0.14924385023256051</v>
      </c>
      <c r="X1858">
        <v>0.80509554999999999</v>
      </c>
      <c r="Y1858">
        <f>(X1858-0.026912883)/(0.97887218-0.026912883)</f>
        <v>0.81745371829694957</v>
      </c>
      <c r="Z1858">
        <v>2.0382166E-2</v>
      </c>
      <c r="AA1858">
        <f>(Z1858-0)/(0.8541435-0)</f>
        <v>2.386269520285526E-2</v>
      </c>
      <c r="AB1858">
        <v>2.7904153999999998E-3</v>
      </c>
      <c r="AC1858">
        <f>(AB1858-0)/(0.90509456-0)</f>
        <v>3.0830098017603814E-3</v>
      </c>
      <c r="AD1858">
        <v>8.067940400000001E-3</v>
      </c>
      <c r="AE1858" s="3">
        <f>(AD1858-0)/(0.42788053-0)</f>
        <v>1.8855591302553546E-2</v>
      </c>
      <c r="AF1858">
        <v>3.6396724E-4</v>
      </c>
      <c r="AG1858">
        <f>(AF1858-0)/(0.48863637-0)</f>
        <v>7.4486317913666558E-4</v>
      </c>
      <c r="AH1858">
        <v>17.5</v>
      </c>
      <c r="AI1858">
        <f>(AH1858-0)/(78.5-0)</f>
        <v>0.22292993630573249</v>
      </c>
      <c r="AJ1858">
        <v>33.200000000000003</v>
      </c>
      <c r="AK1858">
        <f>(AJ1858-5.8)/(57.3-5.8)</f>
        <v>0.53203883495145632</v>
      </c>
      <c r="AL1858">
        <v>35.200000000000003</v>
      </c>
      <c r="AM1858">
        <f>(AL1858-5.5)/(55.8-5.5)</f>
        <v>0.5904572564612327</v>
      </c>
      <c r="AN1858">
        <v>14.2</v>
      </c>
      <c r="AO1858">
        <f>(AN1858-1.2)/(66.3-1.2)</f>
        <v>0.19969278033794163</v>
      </c>
      <c r="AP1858">
        <v>0.24891315337175221</v>
      </c>
      <c r="AQ1858">
        <v>0.29742189869578411</v>
      </c>
      <c r="AR1858">
        <v>0.26757658477403701</v>
      </c>
      <c r="AS1858">
        <v>0.18608836315842689</v>
      </c>
      <c r="AT1858" t="s">
        <v>66</v>
      </c>
      <c r="AU1858" t="s">
        <v>66</v>
      </c>
      <c r="AZ1858">
        <v>-8.3711002000000007E-2</v>
      </c>
      <c r="BA1858" t="s">
        <v>74</v>
      </c>
      <c r="BB1858">
        <v>0.19848932699999999</v>
      </c>
      <c r="BC1858" t="s">
        <v>67</v>
      </c>
    </row>
    <row r="1859" spans="1:55">
      <c r="A1859" s="1">
        <v>1857</v>
      </c>
      <c r="B1859" t="s">
        <v>1288</v>
      </c>
      <c r="C1859" t="s">
        <v>410</v>
      </c>
      <c r="D1859">
        <v>36519</v>
      </c>
      <c r="E1859">
        <v>1745</v>
      </c>
      <c r="F1859">
        <v>1339532</v>
      </c>
      <c r="G1859">
        <v>50</v>
      </c>
      <c r="H1859">
        <v>54.525013213570112</v>
      </c>
      <c r="I1859">
        <v>36519</v>
      </c>
      <c r="J1859" t="s">
        <v>79</v>
      </c>
      <c r="K1859" t="s">
        <v>57</v>
      </c>
      <c r="L1859" t="s">
        <v>59</v>
      </c>
      <c r="M1859" t="s">
        <v>58</v>
      </c>
      <c r="N1859" t="s">
        <v>60</v>
      </c>
      <c r="O1859" t="s">
        <v>61</v>
      </c>
      <c r="P1859" t="s">
        <v>62</v>
      </c>
      <c r="Q1859" t="s">
        <v>63</v>
      </c>
      <c r="R1859" t="s">
        <v>69</v>
      </c>
      <c r="S1859" t="s">
        <v>64</v>
      </c>
      <c r="T1859">
        <v>1842.8575000000001</v>
      </c>
      <c r="U1859">
        <f>(T1859-0.014129973)/(27755.404-0.014129973)</f>
        <v>6.6395874050289724E-2</v>
      </c>
      <c r="V1859">
        <v>0.17231362</v>
      </c>
      <c r="W1859">
        <f>(V1859-0.006104506)/(0.96359551-0.006104506)</f>
        <v>0.17358817294956017</v>
      </c>
      <c r="X1859">
        <v>0.59333837</v>
      </c>
      <c r="Y1859">
        <f>(X1859-0.026912883)/(0.97887218-0.026912883)</f>
        <v>0.59501019506299346</v>
      </c>
      <c r="Z1859">
        <v>0.11633143999999999</v>
      </c>
      <c r="AA1859">
        <f>(Z1859-0)/(0.8541435-0)</f>
        <v>0.13619659928337569</v>
      </c>
      <c r="AB1859">
        <v>1.2014638999999999E-3</v>
      </c>
      <c r="AC1859">
        <f>(AB1859-0)/(0.90509456-0)</f>
        <v>1.3274457201466331E-3</v>
      </c>
      <c r="AD1859">
        <v>0.10269497</v>
      </c>
      <c r="AE1859" s="3">
        <f>(AD1859-0)/(0.42788053-0)</f>
        <v>0.24000851359139899</v>
      </c>
      <c r="AF1859">
        <v>3.5705265999999997E-4</v>
      </c>
      <c r="AG1859">
        <f>(AF1859-0)/(0.48863637-0)</f>
        <v>7.3071241094886164E-4</v>
      </c>
      <c r="AH1859">
        <v>45.2</v>
      </c>
      <c r="AI1859">
        <f>(AH1859-0)/(78.5-0)</f>
        <v>0.57579617834394903</v>
      </c>
      <c r="AJ1859">
        <v>23</v>
      </c>
      <c r="AK1859">
        <f>(AJ1859-5.8)/(57.3-5.8)</f>
        <v>0.33398058252427182</v>
      </c>
      <c r="AL1859">
        <v>23</v>
      </c>
      <c r="AM1859">
        <f>(AL1859-5.5)/(55.8-5.5)</f>
        <v>0.34791252485089463</v>
      </c>
      <c r="AN1859">
        <v>8.8000000000000007</v>
      </c>
      <c r="AO1859">
        <f>(AN1859-1.2)/(66.3-1.2)</f>
        <v>0.11674347158218128</v>
      </c>
      <c r="AP1859">
        <v>0.2389227168690089</v>
      </c>
      <c r="AQ1859">
        <v>0.30068178655906502</v>
      </c>
      <c r="AR1859">
        <v>0.28276510424833778</v>
      </c>
      <c r="AS1859">
        <v>0.17763039232358829</v>
      </c>
      <c r="AT1859" t="s">
        <v>79</v>
      </c>
      <c r="AU1859" t="s">
        <v>72</v>
      </c>
      <c r="AV1859">
        <v>58</v>
      </c>
      <c r="AW1859">
        <v>0.44776119399999997</v>
      </c>
      <c r="AX1859">
        <v>0.78351999999999999</v>
      </c>
      <c r="AY1859">
        <f>(AX1859-0)/(1.01692-0)</f>
        <v>0.77048342052472163</v>
      </c>
      <c r="AZ1859">
        <v>-0.13317743200000001</v>
      </c>
      <c r="BA1859" t="s">
        <v>74</v>
      </c>
      <c r="BB1859">
        <v>-0.12071873599999999</v>
      </c>
      <c r="BC1859" t="s">
        <v>74</v>
      </c>
    </row>
    <row r="1860" spans="1:55">
      <c r="A1860" s="1">
        <v>1858</v>
      </c>
      <c r="B1860" t="s">
        <v>1288</v>
      </c>
      <c r="C1860" t="s">
        <v>1300</v>
      </c>
      <c r="D1860">
        <v>172354</v>
      </c>
      <c r="E1860">
        <v>18491</v>
      </c>
      <c r="F1860">
        <v>1585873</v>
      </c>
      <c r="G1860">
        <v>52</v>
      </c>
      <c r="H1860">
        <v>209.00160353319589</v>
      </c>
      <c r="I1860">
        <v>172354</v>
      </c>
      <c r="J1860" t="s">
        <v>79</v>
      </c>
      <c r="K1860" t="s">
        <v>57</v>
      </c>
      <c r="L1860" t="s">
        <v>59</v>
      </c>
      <c r="M1860" t="s">
        <v>117</v>
      </c>
      <c r="N1860" t="s">
        <v>60</v>
      </c>
      <c r="O1860" t="s">
        <v>61</v>
      </c>
      <c r="P1860" t="s">
        <v>63</v>
      </c>
      <c r="Q1860" t="s">
        <v>62</v>
      </c>
      <c r="R1860" t="s">
        <v>69</v>
      </c>
      <c r="S1860" t="s">
        <v>65</v>
      </c>
      <c r="T1860">
        <v>27755.403999999999</v>
      </c>
      <c r="U1860">
        <f>(T1860-0.014129973)/(27755.404-0.014129973)</f>
        <v>1</v>
      </c>
      <c r="V1860">
        <v>0.25850171</v>
      </c>
      <c r="W1860">
        <f>(V1860-0.006104506)/(0.96359551-0.006104506)</f>
        <v>0.26360268968124945</v>
      </c>
      <c r="X1860">
        <v>0.46982964999999999</v>
      </c>
      <c r="Y1860">
        <f>(X1860-0.026912883)/(0.97887218-0.026912883)</f>
        <v>0.46526859750811383</v>
      </c>
      <c r="Z1860">
        <v>0.12456737</v>
      </c>
      <c r="AA1860">
        <f>(Z1860-0)/(0.8541435-0)</f>
        <v>0.14583892519231254</v>
      </c>
      <c r="AB1860">
        <v>1.386995E-3</v>
      </c>
      <c r="AC1860">
        <f>(AB1860-0)/(0.90509456-0)</f>
        <v>1.5324310423432443E-3</v>
      </c>
      <c r="AD1860">
        <v>0.12500881999999999</v>
      </c>
      <c r="AE1860" s="3">
        <f>(AD1860-0)/(0.42788053-0)</f>
        <v>0.29215823398180796</v>
      </c>
      <c r="AF1860">
        <v>3.917232100000001E-4</v>
      </c>
      <c r="AG1860">
        <f>(AF1860-0)/(0.48863637-0)</f>
        <v>8.0166609374574416E-4</v>
      </c>
      <c r="AH1860">
        <v>60.8</v>
      </c>
      <c r="AI1860">
        <f>(AH1860-0)/(78.5-0)</f>
        <v>0.77452229299363051</v>
      </c>
      <c r="AJ1860">
        <v>13.7</v>
      </c>
      <c r="AK1860">
        <f>(AJ1860-5.8)/(57.3-5.8)</f>
        <v>0.15339805825242717</v>
      </c>
      <c r="AL1860">
        <v>12.4</v>
      </c>
      <c r="AM1860">
        <f>(AL1860-5.5)/(55.8-5.5)</f>
        <v>0.13717693836978131</v>
      </c>
      <c r="AN1860">
        <v>13</v>
      </c>
      <c r="AO1860">
        <f>(AN1860-1.2)/(66.3-1.2)</f>
        <v>0.18125960061443935</v>
      </c>
      <c r="AP1860">
        <v>0.1644322684151357</v>
      </c>
      <c r="AQ1860">
        <v>0.4347869866844804</v>
      </c>
      <c r="AR1860">
        <v>0.2356786174994675</v>
      </c>
      <c r="AS1860">
        <v>0.16510212740091651</v>
      </c>
      <c r="AT1860" t="s">
        <v>79</v>
      </c>
      <c r="AU1860" t="s">
        <v>72</v>
      </c>
      <c r="AV1860">
        <v>56</v>
      </c>
      <c r="AW1860">
        <v>0.41791044799999999</v>
      </c>
      <c r="AX1860">
        <v>1.01692</v>
      </c>
      <c r="AY1860">
        <f>(AX1860-0)/(1.01692-0)</f>
        <v>1</v>
      </c>
      <c r="AZ1860">
        <v>-7.0407620000000004E-2</v>
      </c>
      <c r="BA1860" t="s">
        <v>74</v>
      </c>
      <c r="BB1860">
        <v>-9.4116031000000003E-2</v>
      </c>
      <c r="BC1860" t="s">
        <v>74</v>
      </c>
    </row>
    <row r="1861" spans="1:55">
      <c r="A1861" s="1">
        <v>1859</v>
      </c>
      <c r="B1861" t="s">
        <v>1288</v>
      </c>
      <c r="C1861" t="s">
        <v>1301</v>
      </c>
      <c r="D1861">
        <v>457</v>
      </c>
      <c r="E1861">
        <v>25</v>
      </c>
      <c r="F1861">
        <v>216469</v>
      </c>
      <c r="G1861">
        <v>35</v>
      </c>
      <c r="H1861">
        <v>6.0318765537526664</v>
      </c>
      <c r="I1861">
        <v>457</v>
      </c>
      <c r="J1861" t="s">
        <v>122</v>
      </c>
      <c r="K1861" t="s">
        <v>57</v>
      </c>
      <c r="L1861" t="s">
        <v>58</v>
      </c>
      <c r="M1861" t="s">
        <v>59</v>
      </c>
      <c r="N1861" t="s">
        <v>60</v>
      </c>
      <c r="O1861" t="s">
        <v>61</v>
      </c>
      <c r="P1861" t="s">
        <v>62</v>
      </c>
      <c r="Q1861" t="s">
        <v>63</v>
      </c>
      <c r="R1861" t="s">
        <v>64</v>
      </c>
      <c r="S1861" t="s">
        <v>65</v>
      </c>
      <c r="T1861">
        <v>155.54365999999999</v>
      </c>
      <c r="U1861">
        <f>(T1861-0.014129973)/(27755.404-0.014129973)</f>
        <v>5.6035793680187527E-3</v>
      </c>
      <c r="V1861">
        <v>3.1183322999999999E-2</v>
      </c>
      <c r="W1861">
        <f>(V1861-0.006104506)/(0.96359551-0.006104506)</f>
        <v>2.6192222062903059E-2</v>
      </c>
      <c r="X1861">
        <v>0.85326444999999995</v>
      </c>
      <c r="Y1861">
        <f>(X1861-0.026912883)/(0.97887218-0.026912883)</f>
        <v>0.86805346573552078</v>
      </c>
      <c r="Z1861">
        <v>7.0312164999999996E-2</v>
      </c>
      <c r="AA1861">
        <f>(Z1861-0)/(0.8541435-0)</f>
        <v>8.2318913625169549E-2</v>
      </c>
      <c r="AB1861">
        <v>1.0169508000000001E-2</v>
      </c>
      <c r="AC1861">
        <f>(AB1861-0)/(0.90509456-0)</f>
        <v>1.1235851423082248E-2</v>
      </c>
      <c r="AD1861">
        <v>1.0844306999999999E-2</v>
      </c>
      <c r="AE1861" s="3">
        <f>(AD1861-0)/(0.42788053-0)</f>
        <v>2.5344240365412281E-2</v>
      </c>
      <c r="AF1861">
        <v>3.4215163999999989E-4</v>
      </c>
      <c r="AG1861">
        <f>(AF1861-0)/(0.48863637-0)</f>
        <v>7.0021730064833267E-4</v>
      </c>
      <c r="AH1861">
        <v>23.8</v>
      </c>
      <c r="AI1861">
        <f>(AH1861-0)/(78.5-0)</f>
        <v>0.30318471337579617</v>
      </c>
      <c r="AJ1861">
        <v>33.200000000000003</v>
      </c>
      <c r="AK1861">
        <f>(AJ1861-5.8)/(57.3-5.8)</f>
        <v>0.53203883495145632</v>
      </c>
      <c r="AL1861">
        <v>34.200000000000003</v>
      </c>
      <c r="AM1861">
        <f>(AL1861-5.5)/(55.8-5.5)</f>
        <v>0.57057654075546727</v>
      </c>
      <c r="AN1861">
        <v>8.8000000000000007</v>
      </c>
      <c r="AO1861">
        <f>(AN1861-1.2)/(66.3-1.2)</f>
        <v>0.11674347158218128</v>
      </c>
      <c r="AP1861">
        <v>0.2237054074218397</v>
      </c>
      <c r="AQ1861">
        <v>0.29480167084060011</v>
      </c>
      <c r="AR1861">
        <v>0.2908906872971444</v>
      </c>
      <c r="AS1861">
        <v>0.19060223444041571</v>
      </c>
      <c r="AT1861" t="s">
        <v>72</v>
      </c>
      <c r="AU1861" t="s">
        <v>72</v>
      </c>
      <c r="AV1861">
        <v>58</v>
      </c>
      <c r="AW1861">
        <v>0.44776119399999997</v>
      </c>
      <c r="AX1861">
        <v>0.64983999999999997</v>
      </c>
      <c r="AY1861">
        <f>(AX1861-0)/(1.01692-0)</f>
        <v>0.63902765212602752</v>
      </c>
      <c r="AZ1861">
        <v>9.3761543000000003E-2</v>
      </c>
      <c r="BA1861" t="s">
        <v>67</v>
      </c>
      <c r="BB1861">
        <v>0.25743617600000002</v>
      </c>
      <c r="BC1861" t="s">
        <v>67</v>
      </c>
    </row>
    <row r="1862" spans="1:55">
      <c r="A1862" s="1">
        <v>1860</v>
      </c>
      <c r="B1862" t="s">
        <v>1288</v>
      </c>
      <c r="C1862" t="s">
        <v>569</v>
      </c>
      <c r="D1862">
        <v>474</v>
      </c>
      <c r="E1862">
        <v>17</v>
      </c>
      <c r="F1862">
        <v>234878</v>
      </c>
      <c r="G1862">
        <v>34</v>
      </c>
      <c r="H1862">
        <v>5.9354969263141868</v>
      </c>
      <c r="I1862">
        <v>474</v>
      </c>
      <c r="J1862" t="s">
        <v>56</v>
      </c>
      <c r="K1862" t="s">
        <v>57</v>
      </c>
      <c r="L1862" t="s">
        <v>58</v>
      </c>
      <c r="M1862" t="s">
        <v>59</v>
      </c>
      <c r="N1862" t="s">
        <v>60</v>
      </c>
      <c r="O1862" t="s">
        <v>61</v>
      </c>
      <c r="P1862" t="s">
        <v>62</v>
      </c>
      <c r="Q1862" t="s">
        <v>63</v>
      </c>
      <c r="R1862" t="s">
        <v>64</v>
      </c>
      <c r="S1862" t="s">
        <v>65</v>
      </c>
      <c r="T1862">
        <v>73.115509000000003</v>
      </c>
      <c r="U1862">
        <f>(T1862-0.014129973)/(27755.404-0.014129973)</f>
        <v>2.6337723724768163E-3</v>
      </c>
      <c r="V1862">
        <v>6.0615825999999998E-2</v>
      </c>
      <c r="W1862">
        <f>(V1862-0.006104506)/(0.96359551-0.006104506)</f>
        <v>5.6931417394288121E-2</v>
      </c>
      <c r="X1862">
        <v>0.81563920000000001</v>
      </c>
      <c r="Y1862">
        <f>(X1862-0.026912883)/(0.97887218-0.026912883)</f>
        <v>0.82852945444788295</v>
      </c>
      <c r="Z1862">
        <v>6.1208222E-2</v>
      </c>
      <c r="AA1862">
        <f>(Z1862-0)/(0.8541435-0)</f>
        <v>7.1660349812414426E-2</v>
      </c>
      <c r="AB1862">
        <v>2.1779185999999998E-3</v>
      </c>
      <c r="AC1862">
        <f>(AB1862-0)/(0.90509456-0)</f>
        <v>2.4062884655941361E-3</v>
      </c>
      <c r="AD1862">
        <v>4.0892597000000003E-2</v>
      </c>
      <c r="AE1862" s="3">
        <f>(AD1862-0)/(0.42788053-0)</f>
        <v>9.5570127951369988E-2</v>
      </c>
      <c r="AF1862">
        <v>3.6153447999999998E-4</v>
      </c>
      <c r="AG1862">
        <f>(AF1862-0)/(0.48863637-0)</f>
        <v>7.3988450757359709E-4</v>
      </c>
      <c r="AH1862">
        <v>24.7</v>
      </c>
      <c r="AI1862">
        <f>(AH1862-0)/(78.5-0)</f>
        <v>0.31464968152866241</v>
      </c>
      <c r="AJ1862">
        <v>31</v>
      </c>
      <c r="AK1862">
        <f>(AJ1862-5.8)/(57.3-5.8)</f>
        <v>0.48932038834951452</v>
      </c>
      <c r="AL1862">
        <v>32.9</v>
      </c>
      <c r="AM1862">
        <f>(AL1862-5.5)/(55.8-5.5)</f>
        <v>0.54473161033797213</v>
      </c>
      <c r="AN1862">
        <v>11.4</v>
      </c>
      <c r="AO1862">
        <f>(AN1862-1.2)/(66.3-1.2)</f>
        <v>0.15668202764976963</v>
      </c>
      <c r="AP1862">
        <v>0.24003275589453649</v>
      </c>
      <c r="AQ1862">
        <v>0.30195969108403709</v>
      </c>
      <c r="AR1862">
        <v>0.27044956594083902</v>
      </c>
      <c r="AS1862">
        <v>0.18755798708058741</v>
      </c>
      <c r="AT1862" t="s">
        <v>72</v>
      </c>
      <c r="AU1862" t="s">
        <v>72</v>
      </c>
      <c r="AV1862">
        <v>58</v>
      </c>
      <c r="AW1862">
        <v>0.44776119399999997</v>
      </c>
      <c r="AX1862">
        <v>0.49024000000000001</v>
      </c>
      <c r="AY1862">
        <f>(AX1862-0)/(1.01692-0)</f>
        <v>0.48208315305038746</v>
      </c>
      <c r="AZ1862">
        <v>-4.2057350000000004E-3</v>
      </c>
      <c r="BA1862" t="s">
        <v>74</v>
      </c>
      <c r="BB1862">
        <v>0.10649327</v>
      </c>
      <c r="BC1862" t="s">
        <v>67</v>
      </c>
    </row>
    <row r="1863" spans="1:55">
      <c r="A1863" s="1">
        <v>1861</v>
      </c>
      <c r="B1863" t="s">
        <v>1288</v>
      </c>
      <c r="C1863" t="s">
        <v>1302</v>
      </c>
      <c r="D1863">
        <v>903</v>
      </c>
      <c r="E1863">
        <v>34</v>
      </c>
      <c r="F1863">
        <v>467026</v>
      </c>
      <c r="G1863">
        <v>40</v>
      </c>
      <c r="H1863">
        <v>4.8337779909469711</v>
      </c>
      <c r="I1863">
        <v>903</v>
      </c>
      <c r="J1863" t="s">
        <v>79</v>
      </c>
      <c r="K1863" t="s">
        <v>57</v>
      </c>
      <c r="L1863" t="s">
        <v>58</v>
      </c>
      <c r="M1863" t="s">
        <v>59</v>
      </c>
      <c r="N1863" t="s">
        <v>60</v>
      </c>
      <c r="O1863" t="s">
        <v>61</v>
      </c>
      <c r="P1863" t="s">
        <v>62</v>
      </c>
      <c r="Q1863" t="s">
        <v>63</v>
      </c>
      <c r="R1863" t="s">
        <v>69</v>
      </c>
      <c r="S1863" t="s">
        <v>65</v>
      </c>
      <c r="T1863">
        <v>229.07052999999999</v>
      </c>
      <c r="U1863">
        <f>(T1863-0.014129973)/(27755.404-0.014129973)</f>
        <v>8.2526817709866734E-3</v>
      </c>
      <c r="V1863">
        <v>5.0730929000000001E-2</v>
      </c>
      <c r="W1863">
        <f>(V1863-0.006104506)/(0.96359551-0.006104506)</f>
        <v>4.660766818024329E-2</v>
      </c>
      <c r="X1863">
        <v>0.76628863999999997</v>
      </c>
      <c r="Y1863">
        <f>(X1863-0.026912883)/(0.97887218-0.026912883)</f>
        <v>0.77668841444173631</v>
      </c>
      <c r="Z1863">
        <v>0.10910354999999999</v>
      </c>
      <c r="AA1863">
        <f>(Z1863-0)/(0.8541435-0)</f>
        <v>0.12773444977336945</v>
      </c>
      <c r="AB1863">
        <v>7.4641248000000002E-3</v>
      </c>
      <c r="AC1863">
        <f>(AB1863-0)/(0.90509456-0)</f>
        <v>8.2467900370542507E-3</v>
      </c>
      <c r="AD1863">
        <v>3.8297217000000001E-2</v>
      </c>
      <c r="AE1863" s="3">
        <f>(AD1863-0)/(0.42788053-0)</f>
        <v>8.9504462846206168E-2</v>
      </c>
      <c r="AF1863">
        <v>3.1398263000000001E-4</v>
      </c>
      <c r="AG1863">
        <f>(AF1863-0)/(0.48863637-0)</f>
        <v>6.4256909488747229E-4</v>
      </c>
      <c r="AH1863">
        <v>35.5</v>
      </c>
      <c r="AI1863">
        <f>(AH1863-0)/(78.5-0)</f>
        <v>0.45222929936305734</v>
      </c>
      <c r="AJ1863">
        <v>30</v>
      </c>
      <c r="AK1863">
        <f>(AJ1863-5.8)/(57.3-5.8)</f>
        <v>0.46990291262135919</v>
      </c>
      <c r="AL1863">
        <v>25.3</v>
      </c>
      <c r="AM1863">
        <f>(AL1863-5.5)/(55.8-5.5)</f>
        <v>0.3936381709741551</v>
      </c>
      <c r="AN1863">
        <v>9.3000000000000007</v>
      </c>
      <c r="AO1863">
        <f>(AN1863-1.2)/(66.3-1.2)</f>
        <v>0.12442396313364058</v>
      </c>
      <c r="AP1863">
        <v>0.24529405013761091</v>
      </c>
      <c r="AQ1863">
        <v>0.31595962833119318</v>
      </c>
      <c r="AR1863">
        <v>0.26847029832679742</v>
      </c>
      <c r="AS1863">
        <v>0.17027602320439841</v>
      </c>
      <c r="AT1863" t="s">
        <v>72</v>
      </c>
      <c r="AU1863" t="s">
        <v>66</v>
      </c>
      <c r="AV1863">
        <v>60</v>
      </c>
      <c r="AW1863">
        <v>0.47761194000000001</v>
      </c>
      <c r="AX1863">
        <v>0.62492000000000003</v>
      </c>
      <c r="AY1863">
        <f>(AX1863-0)/(1.01692-0)</f>
        <v>0.61452228297211187</v>
      </c>
      <c r="AZ1863">
        <v>-7.1863490000000002E-2</v>
      </c>
      <c r="BA1863" t="s">
        <v>74</v>
      </c>
      <c r="BB1863">
        <v>-0.13647279200000001</v>
      </c>
      <c r="BC1863" t="s">
        <v>74</v>
      </c>
    </row>
    <row r="1864" spans="1:55">
      <c r="A1864" s="1">
        <v>1862</v>
      </c>
      <c r="B1864" t="s">
        <v>1288</v>
      </c>
      <c r="C1864" t="s">
        <v>1303</v>
      </c>
      <c r="D1864">
        <v>92</v>
      </c>
      <c r="E1864">
        <v>9</v>
      </c>
      <c r="F1864">
        <v>107931</v>
      </c>
      <c r="G1864">
        <v>39</v>
      </c>
      <c r="H1864">
        <v>2.1856318935008101</v>
      </c>
      <c r="I1864">
        <v>92</v>
      </c>
      <c r="J1864" t="s">
        <v>56</v>
      </c>
      <c r="K1864" t="s">
        <v>57</v>
      </c>
      <c r="L1864" t="s">
        <v>59</v>
      </c>
      <c r="M1864" t="s">
        <v>58</v>
      </c>
      <c r="N1864" t="s">
        <v>61</v>
      </c>
      <c r="O1864" t="s">
        <v>60</v>
      </c>
      <c r="P1864" t="s">
        <v>62</v>
      </c>
      <c r="Q1864" t="s">
        <v>63</v>
      </c>
      <c r="R1864" t="s">
        <v>69</v>
      </c>
      <c r="S1864" t="s">
        <v>65</v>
      </c>
      <c r="T1864">
        <v>65.863051999999996</v>
      </c>
      <c r="U1864">
        <f>(T1864-0.014129973)/(27755.404-0.014129973)</f>
        <v>2.3724733226720097E-3</v>
      </c>
      <c r="V1864">
        <v>5.0216629999999998E-2</v>
      </c>
      <c r="W1864">
        <f>(V1864-0.006104506)/(0.96359551-0.006104506)</f>
        <v>4.6070536240777046E-2</v>
      </c>
      <c r="X1864">
        <v>0.89669955000000001</v>
      </c>
      <c r="Y1864">
        <f>(X1864-0.026912883)/(0.97887218-0.026912883)</f>
        <v>0.91368052157381274</v>
      </c>
      <c r="Z1864">
        <v>2.2564262000000002E-2</v>
      </c>
      <c r="AA1864">
        <f>(Z1864-0)/(0.8541435-0)</f>
        <v>2.6417413467409168E-2</v>
      </c>
      <c r="AB1864">
        <v>2.3210513999999999E-3</v>
      </c>
      <c r="AC1864">
        <f>(AB1864-0)/(0.90509456-0)</f>
        <v>2.5644297320713098E-3</v>
      </c>
      <c r="AD1864">
        <v>1.2861355999999999E-2</v>
      </c>
      <c r="AE1864" s="3">
        <f>(AD1864-0)/(0.42788053-0)</f>
        <v>3.0058287531802393E-2</v>
      </c>
      <c r="AF1864">
        <v>2.0024758000000001E-4</v>
      </c>
      <c r="AG1864">
        <f>(AF1864-0)/(0.48863637-0)</f>
        <v>4.0980899559318521E-4</v>
      </c>
      <c r="AH1864">
        <v>34.5</v>
      </c>
      <c r="AI1864">
        <f>(AH1864-0)/(78.5-0)</f>
        <v>0.43949044585987262</v>
      </c>
      <c r="AJ1864">
        <v>32.200000000000003</v>
      </c>
      <c r="AK1864">
        <f>(AJ1864-5.8)/(57.3-5.8)</f>
        <v>0.51262135922330099</v>
      </c>
      <c r="AL1864">
        <v>26.8</v>
      </c>
      <c r="AM1864">
        <f>(AL1864-5.5)/(55.8-5.5)</f>
        <v>0.4234592445328032</v>
      </c>
      <c r="AN1864">
        <v>6.6</v>
      </c>
      <c r="AO1864">
        <f>(AN1864-1.2)/(66.3-1.2)</f>
        <v>8.294930875576037E-2</v>
      </c>
      <c r="AP1864">
        <v>0.22854620257773239</v>
      </c>
      <c r="AQ1864">
        <v>0.28510704143304449</v>
      </c>
      <c r="AR1864">
        <v>0.28707310857059631</v>
      </c>
      <c r="AS1864">
        <v>0.1992736474186266</v>
      </c>
      <c r="AT1864" t="s">
        <v>66</v>
      </c>
      <c r="AU1864" t="s">
        <v>66</v>
      </c>
      <c r="AV1864">
        <v>61</v>
      </c>
      <c r="AW1864">
        <v>0.49253731299999998</v>
      </c>
      <c r="AX1864">
        <v>0.59208000000000005</v>
      </c>
      <c r="AY1864">
        <f>(AX1864-0)/(1.01692-0)</f>
        <v>0.58222869055579596</v>
      </c>
      <c r="AZ1864">
        <v>-0.123229265</v>
      </c>
      <c r="BA1864" t="s">
        <v>74</v>
      </c>
      <c r="BB1864">
        <v>-2.1078524000000001E-2</v>
      </c>
      <c r="BC1864" t="s">
        <v>74</v>
      </c>
    </row>
    <row r="1865" spans="1:55">
      <c r="A1865" s="1">
        <v>1863</v>
      </c>
      <c r="B1865" t="s">
        <v>1288</v>
      </c>
      <c r="C1865" t="s">
        <v>280</v>
      </c>
      <c r="D1865">
        <v>8910</v>
      </c>
      <c r="E1865">
        <v>329</v>
      </c>
      <c r="F1865">
        <v>372813</v>
      </c>
      <c r="G1865">
        <v>44</v>
      </c>
      <c r="H1865">
        <v>54.316775434333032</v>
      </c>
      <c r="I1865">
        <v>8910</v>
      </c>
      <c r="J1865" t="s">
        <v>122</v>
      </c>
      <c r="K1865" t="s">
        <v>57</v>
      </c>
      <c r="L1865" t="s">
        <v>59</v>
      </c>
      <c r="M1865" t="s">
        <v>58</v>
      </c>
      <c r="N1865" t="s">
        <v>60</v>
      </c>
      <c r="O1865" t="s">
        <v>62</v>
      </c>
      <c r="P1865" t="s">
        <v>61</v>
      </c>
      <c r="Q1865" t="s">
        <v>63</v>
      </c>
      <c r="R1865" t="s">
        <v>65</v>
      </c>
      <c r="S1865" t="s">
        <v>69</v>
      </c>
      <c r="T1865">
        <v>181.54413</v>
      </c>
      <c r="U1865">
        <f>(T1865-0.014129973)/(27755.404-0.014129973)</f>
        <v>6.5403512931026756E-3</v>
      </c>
      <c r="V1865">
        <v>0.20953210999999999</v>
      </c>
      <c r="W1865">
        <f>(V1865-0.006104506)/(0.96359551-0.006104506)</f>
        <v>0.2124590237925619</v>
      </c>
      <c r="X1865">
        <v>0.63549250000000002</v>
      </c>
      <c r="Y1865">
        <f>(X1865-0.026912883)/(0.97887218-0.026912883)</f>
        <v>0.63929163664651933</v>
      </c>
      <c r="Z1865">
        <v>0.10397669</v>
      </c>
      <c r="AA1865">
        <f>(Z1865-0)/(0.8541435-0)</f>
        <v>0.12173210941721152</v>
      </c>
      <c r="AB1865">
        <v>2.5134114999999999E-3</v>
      </c>
      <c r="AC1865">
        <f>(AB1865-0)/(0.90509456-0)</f>
        <v>2.7769601222661197E-3</v>
      </c>
      <c r="AD1865">
        <v>2.7686796999999999E-2</v>
      </c>
      <c r="AE1865" s="3">
        <f>(AD1865-0)/(0.42788053-0)</f>
        <v>6.4706840014431138E-2</v>
      </c>
      <c r="AF1865">
        <v>3.2203083E-4</v>
      </c>
      <c r="AG1865">
        <f>(AF1865-0)/(0.48863637-0)</f>
        <v>6.5903982955669064E-4</v>
      </c>
      <c r="AH1865">
        <v>29.8</v>
      </c>
      <c r="AI1865">
        <f>(AH1865-0)/(78.5-0)</f>
        <v>0.37961783439490449</v>
      </c>
      <c r="AJ1865">
        <v>30.3</v>
      </c>
      <c r="AK1865">
        <f>(AJ1865-5.8)/(57.3-5.8)</f>
        <v>0.47572815533980584</v>
      </c>
      <c r="AL1865">
        <v>29.7</v>
      </c>
      <c r="AM1865">
        <f>(AL1865-5.5)/(55.8-5.5)</f>
        <v>0.4811133200795229</v>
      </c>
      <c r="AN1865">
        <v>10.3</v>
      </c>
      <c r="AO1865">
        <f>(AN1865-1.2)/(66.3-1.2)</f>
        <v>0.13978494623655918</v>
      </c>
      <c r="AP1865">
        <v>0.28455482509536562</v>
      </c>
      <c r="AQ1865">
        <v>0.31073619390968998</v>
      </c>
      <c r="AR1865">
        <v>0.26453131422617032</v>
      </c>
      <c r="AS1865">
        <v>0.140177666768774</v>
      </c>
      <c r="AT1865" t="s">
        <v>79</v>
      </c>
      <c r="AU1865" t="s">
        <v>72</v>
      </c>
      <c r="AV1865">
        <v>60</v>
      </c>
      <c r="AW1865">
        <v>0.47761194000000001</v>
      </c>
      <c r="AX1865">
        <v>0.63988</v>
      </c>
      <c r="AY1865">
        <f>(AX1865-0)/(1.01692-0)</f>
        <v>0.62923337135664559</v>
      </c>
      <c r="AZ1865">
        <v>-8.0102246000000002E-2</v>
      </c>
      <c r="BA1865" t="s">
        <v>74</v>
      </c>
      <c r="BB1865">
        <v>-2.4310167000000001E-2</v>
      </c>
      <c r="BC1865" t="s">
        <v>74</v>
      </c>
    </row>
    <row r="1866" spans="1:55">
      <c r="A1866" s="1">
        <v>1864</v>
      </c>
      <c r="B1866" t="s">
        <v>1288</v>
      </c>
      <c r="C1866" t="s">
        <v>1304</v>
      </c>
      <c r="D1866">
        <v>93</v>
      </c>
      <c r="E1866">
        <v>13</v>
      </c>
      <c r="F1866">
        <v>42883</v>
      </c>
      <c r="G1866">
        <v>31</v>
      </c>
      <c r="H1866">
        <v>6.9957792132080314</v>
      </c>
      <c r="I1866">
        <v>93</v>
      </c>
      <c r="J1866" t="s">
        <v>56</v>
      </c>
      <c r="K1866" t="s">
        <v>57</v>
      </c>
      <c r="L1866" t="s">
        <v>58</v>
      </c>
      <c r="M1866" t="s">
        <v>59</v>
      </c>
      <c r="N1866" t="s">
        <v>60</v>
      </c>
      <c r="O1866" t="s">
        <v>61</v>
      </c>
      <c r="P1866" t="s">
        <v>62</v>
      </c>
      <c r="Q1866" t="s">
        <v>63</v>
      </c>
      <c r="R1866" t="s">
        <v>64</v>
      </c>
      <c r="S1866" t="s">
        <v>65</v>
      </c>
      <c r="T1866">
        <v>40.076304999999998</v>
      </c>
      <c r="U1866">
        <f>(T1866-0.014129973)/(27755.404-0.014129973)</f>
        <v>1.4434016317048052E-3</v>
      </c>
      <c r="V1866">
        <v>4.9443513000000001E-2</v>
      </c>
      <c r="W1866">
        <f>(V1866-0.006104506)/(0.96359551-0.006104506)</f>
        <v>4.5263095756458926E-2</v>
      </c>
      <c r="X1866">
        <v>0.86245446999999997</v>
      </c>
      <c r="Y1866">
        <f>(X1866-0.026912883)/(0.97887218-0.026912883)</f>
        <v>0.87770726083890549</v>
      </c>
      <c r="Z1866">
        <v>5.9391312000000002E-2</v>
      </c>
      <c r="AA1866">
        <f>(Z1866-0)/(0.8541435-0)</f>
        <v>6.9533177973022109E-2</v>
      </c>
      <c r="AB1866">
        <v>5.5894810000000003E-3</v>
      </c>
      <c r="AC1866">
        <f>(AB1866-0)/(0.90509456-0)</f>
        <v>6.175576836966074E-3</v>
      </c>
      <c r="AD1866">
        <v>5.6141042E-3</v>
      </c>
      <c r="AE1866" s="3">
        <f>(AD1866-0)/(0.42788053-0)</f>
        <v>1.3120728349102495E-2</v>
      </c>
      <c r="AF1866">
        <v>1.9698612E-4</v>
      </c>
      <c r="AG1866">
        <f>(AF1866-0)/(0.48863637-0)</f>
        <v>4.031343798661569E-4</v>
      </c>
      <c r="AH1866">
        <v>15.9</v>
      </c>
      <c r="AI1866">
        <f>(AH1866-0)/(78.5-0)</f>
        <v>0.20254777070063695</v>
      </c>
      <c r="AJ1866">
        <v>32.4</v>
      </c>
      <c r="AK1866">
        <f>(AJ1866-5.8)/(57.3-5.8)</f>
        <v>0.51650485436893201</v>
      </c>
      <c r="AL1866">
        <v>38.799999999999997</v>
      </c>
      <c r="AM1866">
        <f>(AL1866-5.5)/(55.8-5.5)</f>
        <v>0.66202783300198809</v>
      </c>
      <c r="AN1866">
        <v>12.9</v>
      </c>
      <c r="AO1866">
        <f>(AN1866-1.2)/(66.3-1.2)</f>
        <v>0.17972350230414749</v>
      </c>
      <c r="AP1866">
        <v>0.21791588692997149</v>
      </c>
      <c r="AQ1866">
        <v>0.30525460455037912</v>
      </c>
      <c r="AR1866">
        <v>0.29764601595587509</v>
      </c>
      <c r="AS1866">
        <v>0.17918349256377439</v>
      </c>
      <c r="AT1866" t="s">
        <v>79</v>
      </c>
      <c r="AU1866" t="s">
        <v>72</v>
      </c>
      <c r="AZ1866">
        <v>0.183026359</v>
      </c>
      <c r="BA1866" t="s">
        <v>67</v>
      </c>
      <c r="BB1866">
        <v>0.28177025700000002</v>
      </c>
      <c r="BC1866" t="s">
        <v>67</v>
      </c>
    </row>
    <row r="1867" spans="1:55">
      <c r="A1867" s="1">
        <v>1865</v>
      </c>
      <c r="B1867" t="s">
        <v>1288</v>
      </c>
      <c r="C1867" t="s">
        <v>1305</v>
      </c>
      <c r="D1867">
        <v>66</v>
      </c>
      <c r="E1867">
        <v>3</v>
      </c>
      <c r="F1867">
        <v>122109</v>
      </c>
      <c r="G1867">
        <v>36</v>
      </c>
      <c r="H1867">
        <v>1.5013908338724691</v>
      </c>
      <c r="I1867">
        <v>66</v>
      </c>
      <c r="J1867" t="s">
        <v>56</v>
      </c>
      <c r="K1867" t="s">
        <v>57</v>
      </c>
      <c r="L1867" t="s">
        <v>59</v>
      </c>
      <c r="M1867" t="s">
        <v>58</v>
      </c>
      <c r="N1867" t="s">
        <v>60</v>
      </c>
      <c r="O1867" t="s">
        <v>61</v>
      </c>
      <c r="P1867" t="s">
        <v>62</v>
      </c>
      <c r="Q1867" t="s">
        <v>63</v>
      </c>
      <c r="R1867" t="s">
        <v>64</v>
      </c>
      <c r="S1867" t="s">
        <v>65</v>
      </c>
      <c r="T1867">
        <v>47.833697999999998</v>
      </c>
      <c r="U1867">
        <f>(T1867-0.014129973)/(27755.404-0.014129973)</f>
        <v>1.7228930399079089E-3</v>
      </c>
      <c r="V1867">
        <v>2.6785864999999999E-2</v>
      </c>
      <c r="W1867">
        <f>(V1867-0.006104506)/(0.96359551-0.006104506)</f>
        <v>2.1599533482405439E-2</v>
      </c>
      <c r="X1867">
        <v>0.93868428000000004</v>
      </c>
      <c r="Y1867">
        <f>(X1867-0.026912883)/(0.97887218-0.026912883)</f>
        <v>0.95778401437262306</v>
      </c>
      <c r="Z1867">
        <v>9.6100018999999998E-3</v>
      </c>
      <c r="AA1867">
        <f>(Z1867-0)/(0.8541435-0)</f>
        <v>1.1251039081840464E-2</v>
      </c>
      <c r="AB1867">
        <v>3.9780149000000001E-3</v>
      </c>
      <c r="AC1867">
        <f>(AB1867-0)/(0.90509456-0)</f>
        <v>4.3951373434395627E-3</v>
      </c>
      <c r="AD1867">
        <v>6.4716957999999998E-3</v>
      </c>
      <c r="AE1867" s="3">
        <f>(AD1867-0)/(0.42788053-0)</f>
        <v>1.5125006505904814E-2</v>
      </c>
      <c r="AF1867">
        <v>2.8838487999999999E-4</v>
      </c>
      <c r="AG1867">
        <f>(AF1867-0)/(0.48863637-0)</f>
        <v>5.9018300254645392E-4</v>
      </c>
      <c r="AH1867">
        <v>18.600000000000001</v>
      </c>
      <c r="AI1867">
        <f>(AH1867-0)/(78.5-0)</f>
        <v>0.2369426751592357</v>
      </c>
      <c r="AJ1867">
        <v>31.5</v>
      </c>
      <c r="AK1867">
        <f>(AJ1867-5.8)/(57.3-5.8)</f>
        <v>0.49902912621359224</v>
      </c>
      <c r="AL1867">
        <v>37.6</v>
      </c>
      <c r="AM1867">
        <f>(AL1867-5.5)/(55.8-5.5)</f>
        <v>0.63817097415506963</v>
      </c>
      <c r="AN1867">
        <v>12.2</v>
      </c>
      <c r="AO1867">
        <f>(AN1867-1.2)/(66.3-1.2)</f>
        <v>0.16897081413210446</v>
      </c>
      <c r="AP1867">
        <v>0.24629764711869581</v>
      </c>
      <c r="AQ1867">
        <v>0.30277019118220838</v>
      </c>
      <c r="AR1867">
        <v>0.2875282023443993</v>
      </c>
      <c r="AS1867">
        <v>0.16340395935469651</v>
      </c>
      <c r="AT1867" t="s">
        <v>66</v>
      </c>
      <c r="AU1867" t="s">
        <v>66</v>
      </c>
      <c r="AZ1867">
        <v>1.6972681999999999E-2</v>
      </c>
      <c r="BA1867" t="s">
        <v>67</v>
      </c>
      <c r="BB1867">
        <v>6.8428124000000007E-2</v>
      </c>
      <c r="BC1867" t="s">
        <v>67</v>
      </c>
    </row>
    <row r="1868" spans="1:55">
      <c r="A1868" s="1">
        <v>1866</v>
      </c>
      <c r="B1868" t="s">
        <v>1288</v>
      </c>
      <c r="C1868" t="s">
        <v>1002</v>
      </c>
      <c r="D1868">
        <v>67</v>
      </c>
      <c r="E1868">
        <v>4</v>
      </c>
      <c r="F1868">
        <v>62259</v>
      </c>
      <c r="G1868">
        <v>35</v>
      </c>
      <c r="H1868">
        <v>3.0747132370993979</v>
      </c>
      <c r="I1868">
        <v>67</v>
      </c>
      <c r="J1868" t="s">
        <v>56</v>
      </c>
      <c r="K1868" t="s">
        <v>57</v>
      </c>
      <c r="L1868" t="s">
        <v>59</v>
      </c>
      <c r="M1868" t="s">
        <v>58</v>
      </c>
      <c r="N1868" t="s">
        <v>60</v>
      </c>
      <c r="O1868" t="s">
        <v>61</v>
      </c>
      <c r="P1868" t="s">
        <v>62</v>
      </c>
      <c r="Q1868" t="s">
        <v>63</v>
      </c>
      <c r="R1868" t="s">
        <v>64</v>
      </c>
      <c r="S1868" t="s">
        <v>69</v>
      </c>
      <c r="T1868">
        <v>23.029436</v>
      </c>
      <c r="U1868">
        <f>(T1868-0.014129973)/(27755.404-0.014129973)</f>
        <v>8.292193384699738E-4</v>
      </c>
      <c r="V1868">
        <v>3.7958792999999998E-2</v>
      </c>
      <c r="W1868">
        <f>(V1868-0.006104506)/(0.96359551-0.006104506)</f>
        <v>3.3268497423919394E-2</v>
      </c>
      <c r="X1868">
        <v>0.91104454000000001</v>
      </c>
      <c r="Y1868">
        <f>(X1868-0.026912883)/(0.97887218-0.026912883)</f>
        <v>0.92874943265562748</v>
      </c>
      <c r="Z1868">
        <v>2.0385278E-2</v>
      </c>
      <c r="AA1868">
        <f>(Z1868-0)/(0.8541435-0)</f>
        <v>2.3866338618744976E-2</v>
      </c>
      <c r="AB1868">
        <v>1.841035E-3</v>
      </c>
      <c r="AC1868">
        <f>(AB1868-0)/(0.90509456-0)</f>
        <v>2.0340802843848713E-3</v>
      </c>
      <c r="AD1868">
        <v>1.437681E-2</v>
      </c>
      <c r="AE1868" s="3">
        <f>(AD1868-0)/(0.42788053-0)</f>
        <v>3.3600056539146571E-2</v>
      </c>
      <c r="AF1868">
        <v>5.1883712999999999E-4</v>
      </c>
      <c r="AG1868">
        <f>(AF1868-0)/(0.48863637-0)</f>
        <v>1.0618062057067099E-3</v>
      </c>
      <c r="AH1868">
        <v>30.9</v>
      </c>
      <c r="AI1868">
        <f>(AH1868-0)/(78.5-0)</f>
        <v>0.39363057324840761</v>
      </c>
      <c r="AJ1868">
        <v>28.3</v>
      </c>
      <c r="AK1868">
        <f>(AJ1868-5.8)/(57.3-5.8)</f>
        <v>0.43689320388349512</v>
      </c>
      <c r="AL1868">
        <v>32</v>
      </c>
      <c r="AM1868">
        <f>(AL1868-5.5)/(55.8-5.5)</f>
        <v>0.52683896620278337</v>
      </c>
      <c r="AN1868">
        <v>8.8000000000000007</v>
      </c>
      <c r="AO1868">
        <f>(AN1868-1.2)/(66.3-1.2)</f>
        <v>0.11674347158218128</v>
      </c>
      <c r="AP1868">
        <v>0.21570235485112721</v>
      </c>
      <c r="AQ1868">
        <v>0.30596327972016268</v>
      </c>
      <c r="AR1868">
        <v>0.26649818407002629</v>
      </c>
      <c r="AS1868">
        <v>0.21183618135868379</v>
      </c>
      <c r="AT1868" t="s">
        <v>72</v>
      </c>
      <c r="AU1868" t="s">
        <v>66</v>
      </c>
      <c r="AZ1868">
        <v>-3.8115318000000002E-2</v>
      </c>
      <c r="BA1868" t="s">
        <v>74</v>
      </c>
      <c r="BB1868">
        <v>0.214010327</v>
      </c>
      <c r="BC1868" t="s">
        <v>67</v>
      </c>
    </row>
    <row r="1869" spans="1:55">
      <c r="A1869" s="1">
        <v>1867</v>
      </c>
      <c r="B1869" t="s">
        <v>1288</v>
      </c>
      <c r="C1869" t="s">
        <v>417</v>
      </c>
      <c r="D1869">
        <v>1003</v>
      </c>
      <c r="E1869">
        <v>7</v>
      </c>
      <c r="F1869">
        <v>99710</v>
      </c>
      <c r="G1869">
        <v>39</v>
      </c>
      <c r="H1869">
        <v>25.792747686238808</v>
      </c>
      <c r="I1869">
        <v>1003</v>
      </c>
      <c r="J1869" t="s">
        <v>122</v>
      </c>
      <c r="K1869" t="s">
        <v>57</v>
      </c>
      <c r="L1869" t="s">
        <v>59</v>
      </c>
      <c r="M1869" t="s">
        <v>58</v>
      </c>
      <c r="N1869" t="s">
        <v>61</v>
      </c>
      <c r="O1869" t="s">
        <v>60</v>
      </c>
      <c r="P1869" t="s">
        <v>62</v>
      </c>
      <c r="Q1869" t="s">
        <v>63</v>
      </c>
      <c r="R1869" t="s">
        <v>69</v>
      </c>
      <c r="S1869" t="s">
        <v>64</v>
      </c>
      <c r="T1869">
        <v>165.77985000000001</v>
      </c>
      <c r="U1869">
        <f>(T1869-0.014129973)/(27755.404-0.014129973)</f>
        <v>5.9723794478567255E-3</v>
      </c>
      <c r="V1869">
        <v>0.15820289000000001</v>
      </c>
      <c r="W1869">
        <f>(V1869-0.006104506)/(0.96359551-0.006104506)</f>
        <v>0.15885097965891698</v>
      </c>
      <c r="X1869">
        <v>0.77856654000000003</v>
      </c>
      <c r="Y1869">
        <f>(X1869-0.026912883)/(0.97887218-0.026912883)</f>
        <v>0.78958591965933622</v>
      </c>
      <c r="Z1869">
        <v>2.7767666E-2</v>
      </c>
      <c r="AA1869">
        <f>(Z1869-0)/(0.8541435-0)</f>
        <v>3.2509368741903438E-2</v>
      </c>
      <c r="AB1869">
        <v>1.3347894E-3</v>
      </c>
      <c r="AC1869">
        <f>(AB1869-0)/(0.90509456-0)</f>
        <v>1.4747513232208577E-3</v>
      </c>
      <c r="AD1869">
        <v>2.1154391000000002E-2</v>
      </c>
      <c r="AE1869" s="3">
        <f>(AD1869-0)/(0.42788053-0)</f>
        <v>4.9439947641459647E-2</v>
      </c>
      <c r="AF1869">
        <v>2.5280102000000001E-4</v>
      </c>
      <c r="AG1869">
        <f>(AF1869-0)/(0.48863637-0)</f>
        <v>5.1736022023902972E-4</v>
      </c>
      <c r="AH1869">
        <v>39.9</v>
      </c>
      <c r="AI1869">
        <f>(AH1869-0)/(78.5-0)</f>
        <v>0.50828025477707006</v>
      </c>
      <c r="AJ1869">
        <v>26.2</v>
      </c>
      <c r="AK1869">
        <f>(AJ1869-5.8)/(57.3-5.8)</f>
        <v>0.39611650485436889</v>
      </c>
      <c r="AL1869">
        <v>26.9</v>
      </c>
      <c r="AM1869">
        <f>(AL1869-5.5)/(55.8-5.5)</f>
        <v>0.42544731610337971</v>
      </c>
      <c r="AN1869">
        <v>7</v>
      </c>
      <c r="AO1869">
        <f>(AN1869-1.2)/(66.3-1.2)</f>
        <v>8.9093701996927802E-2</v>
      </c>
      <c r="AP1869">
        <v>0.2203818306839784</v>
      </c>
      <c r="AQ1869">
        <v>0.28897180762852409</v>
      </c>
      <c r="AR1869">
        <v>0.3170327225660316</v>
      </c>
      <c r="AS1869">
        <v>0.1736136391214658</v>
      </c>
      <c r="AT1869" t="s">
        <v>79</v>
      </c>
      <c r="AU1869" t="s">
        <v>72</v>
      </c>
      <c r="AZ1869">
        <v>-0.113375041</v>
      </c>
      <c r="BA1869" t="s">
        <v>74</v>
      </c>
      <c r="BB1869">
        <v>-0.26320181799999998</v>
      </c>
      <c r="BC1869" t="s">
        <v>74</v>
      </c>
    </row>
    <row r="1870" spans="1:55">
      <c r="A1870" s="1">
        <v>1868</v>
      </c>
      <c r="B1870" t="s">
        <v>1288</v>
      </c>
      <c r="C1870" t="s">
        <v>1306</v>
      </c>
      <c r="D1870">
        <v>0</v>
      </c>
      <c r="E1870">
        <v>0</v>
      </c>
      <c r="F1870">
        <v>2230722</v>
      </c>
      <c r="G1870">
        <v>102</v>
      </c>
      <c r="H1870">
        <v>0</v>
      </c>
      <c r="I1870">
        <v>0</v>
      </c>
      <c r="J1870" t="s">
        <v>79</v>
      </c>
      <c r="K1870" t="s">
        <v>59</v>
      </c>
      <c r="L1870" t="s">
        <v>117</v>
      </c>
      <c r="M1870" t="s">
        <v>57</v>
      </c>
      <c r="N1870" t="s">
        <v>60</v>
      </c>
      <c r="O1870" t="s">
        <v>61</v>
      </c>
      <c r="P1870" t="s">
        <v>62</v>
      </c>
      <c r="Q1870" t="s">
        <v>63</v>
      </c>
      <c r="R1870" t="s">
        <v>69</v>
      </c>
      <c r="S1870" t="s">
        <v>64</v>
      </c>
      <c r="T1870">
        <v>8088.8433000000005</v>
      </c>
      <c r="U1870">
        <f>(T1870-0.014129973)/(27755.404-0.014129973)</f>
        <v>0.29143273461138131</v>
      </c>
      <c r="V1870">
        <v>0.28066626</v>
      </c>
      <c r="W1870">
        <f>(V1870-0.006104506)/(0.96359551-0.006104506)</f>
        <v>0.2867512622604233</v>
      </c>
      <c r="X1870">
        <v>0.25027402999999998</v>
      </c>
      <c r="Y1870">
        <f>(X1870-0.026912883)/(0.97887218-0.026912883)</f>
        <v>0.23463308536814467</v>
      </c>
      <c r="Z1870">
        <v>0.17957433</v>
      </c>
      <c r="AA1870">
        <f>(Z1870-0)/(0.8541435-0)</f>
        <v>0.21023906404485898</v>
      </c>
      <c r="AB1870">
        <v>3.3805694000000001E-3</v>
      </c>
      <c r="AC1870">
        <f>(AB1870-0)/(0.90509456-0)</f>
        <v>3.7350455404350238E-3</v>
      </c>
      <c r="AD1870">
        <v>0.26420617000000002</v>
      </c>
      <c r="AE1870" s="3">
        <f>(AD1870-0)/(0.42788053-0)</f>
        <v>0.61747649513288216</v>
      </c>
      <c r="AF1870">
        <v>1.2036477E-3</v>
      </c>
      <c r="AG1870">
        <f>(AF1870-0)/(0.48863637-0)</f>
        <v>2.4632789818735761E-3</v>
      </c>
      <c r="AH1870">
        <v>31.5</v>
      </c>
      <c r="AI1870">
        <f>(AH1870-0)/(78.5-0)</f>
        <v>0.40127388535031849</v>
      </c>
      <c r="AJ1870">
        <v>22.4</v>
      </c>
      <c r="AK1870">
        <f>(AJ1870-5.8)/(57.3-5.8)</f>
        <v>0.32233009708737859</v>
      </c>
      <c r="AL1870">
        <v>27.6</v>
      </c>
      <c r="AM1870">
        <f>(AL1870-5.5)/(55.8-5.5)</f>
        <v>0.43936381709741557</v>
      </c>
      <c r="AN1870">
        <v>18.5</v>
      </c>
      <c r="AO1870">
        <f>(AN1870-1.2)/(66.3-1.2)</f>
        <v>0.26574500768049159</v>
      </c>
      <c r="AP1870">
        <v>0.22022628401522479</v>
      </c>
      <c r="AQ1870">
        <v>0.35537929164256887</v>
      </c>
      <c r="AR1870">
        <v>0.26751344724179071</v>
      </c>
      <c r="AS1870">
        <v>0.1568809771004159</v>
      </c>
      <c r="AT1870" t="s">
        <v>147</v>
      </c>
      <c r="AU1870" t="s">
        <v>104</v>
      </c>
      <c r="AV1870">
        <v>60</v>
      </c>
      <c r="AW1870">
        <v>0.47761194000000001</v>
      </c>
      <c r="AX1870">
        <v>0.89059999999999995</v>
      </c>
      <c r="AY1870">
        <f>(AX1870-0)/(1.01692-0)</f>
        <v>0.87578177241080901</v>
      </c>
      <c r="AZ1870">
        <v>0</v>
      </c>
      <c r="BA1870" t="s">
        <v>74</v>
      </c>
      <c r="BB1870">
        <v>0</v>
      </c>
      <c r="BC1870" t="s">
        <v>74</v>
      </c>
    </row>
    <row r="1871" spans="1:55">
      <c r="A1871" s="1">
        <v>1869</v>
      </c>
      <c r="B1871" t="s">
        <v>1288</v>
      </c>
      <c r="C1871" t="s">
        <v>1307</v>
      </c>
      <c r="D1871">
        <v>311</v>
      </c>
      <c r="E1871">
        <v>11</v>
      </c>
      <c r="F1871">
        <v>159429</v>
      </c>
      <c r="G1871">
        <v>40</v>
      </c>
      <c r="H1871">
        <v>4.8767790050743587</v>
      </c>
      <c r="I1871">
        <v>311</v>
      </c>
      <c r="J1871" t="s">
        <v>102</v>
      </c>
      <c r="K1871" t="s">
        <v>57</v>
      </c>
      <c r="L1871" t="s">
        <v>58</v>
      </c>
      <c r="M1871" t="s">
        <v>59</v>
      </c>
      <c r="N1871" t="s">
        <v>60</v>
      </c>
      <c r="O1871" t="s">
        <v>61</v>
      </c>
      <c r="P1871" t="s">
        <v>62</v>
      </c>
      <c r="Q1871" t="s">
        <v>63</v>
      </c>
      <c r="R1871" t="s">
        <v>65</v>
      </c>
      <c r="S1871" t="s">
        <v>69</v>
      </c>
      <c r="T1871">
        <v>94.352654000000001</v>
      </c>
      <c r="U1871">
        <f>(T1871-0.014129973)/(27755.404-0.014129973)</f>
        <v>3.3989262794998972E-3</v>
      </c>
      <c r="V1871">
        <v>5.2319966000000002E-2</v>
      </c>
      <c r="W1871">
        <f>(V1871-0.006104506)/(0.96359551-0.006104506)</f>
        <v>4.8267252440943036E-2</v>
      </c>
      <c r="X1871">
        <v>0.82764267999999996</v>
      </c>
      <c r="Y1871">
        <f>(X1871-0.026912883)/(0.97887218-0.026912883)</f>
        <v>0.84113869103796368</v>
      </c>
      <c r="Z1871">
        <v>6.9392002999999994E-2</v>
      </c>
      <c r="AA1871">
        <f>(Z1871-0)/(0.8541435-0)</f>
        <v>8.1241621577638881E-2</v>
      </c>
      <c r="AB1871">
        <v>2.0383586999999999E-3</v>
      </c>
      <c r="AC1871">
        <f>(AB1871-0)/(0.90509456-0)</f>
        <v>2.2520947424543134E-3</v>
      </c>
      <c r="AD1871">
        <v>2.7163482999999999E-2</v>
      </c>
      <c r="AE1871" s="3">
        <f>(AD1871-0)/(0.42788053-0)</f>
        <v>6.3483802359504418E-2</v>
      </c>
      <c r="AF1871">
        <v>2.5087493000000002E-4</v>
      </c>
      <c r="AG1871">
        <f>(AF1871-0)/(0.48863637-0)</f>
        <v>5.1341845470896901E-4</v>
      </c>
      <c r="AH1871">
        <v>30.1</v>
      </c>
      <c r="AI1871">
        <f>(AH1871-0)/(78.5-0)</f>
        <v>0.3834394904458599</v>
      </c>
      <c r="AJ1871">
        <v>32.4</v>
      </c>
      <c r="AK1871">
        <f>(AJ1871-5.8)/(57.3-5.8)</f>
        <v>0.51650485436893201</v>
      </c>
      <c r="AL1871">
        <v>29.1</v>
      </c>
      <c r="AM1871">
        <f>(AL1871-5.5)/(55.8-5.5)</f>
        <v>0.46918489065606367</v>
      </c>
      <c r="AN1871">
        <v>8.4</v>
      </c>
      <c r="AO1871">
        <f>(AN1871-1.2)/(66.3-1.2)</f>
        <v>0.11059907834101383</v>
      </c>
      <c r="AP1871">
        <v>0.22725505199382839</v>
      </c>
      <c r="AQ1871">
        <v>0.32845172539230572</v>
      </c>
      <c r="AR1871">
        <v>0.27475821928977312</v>
      </c>
      <c r="AS1871">
        <v>0.16953500332409269</v>
      </c>
      <c r="AT1871" t="s">
        <v>72</v>
      </c>
      <c r="AU1871" t="s">
        <v>66</v>
      </c>
      <c r="AV1871">
        <v>58</v>
      </c>
      <c r="AW1871">
        <v>0.44776119399999997</v>
      </c>
      <c r="AX1871">
        <v>0.60940000000000005</v>
      </c>
      <c r="AY1871">
        <f>(AX1871-0)/(1.01692-0)</f>
        <v>0.59926051213468123</v>
      </c>
      <c r="AZ1871">
        <v>7.1381898999999999E-2</v>
      </c>
      <c r="BA1871" t="s">
        <v>67</v>
      </c>
      <c r="BB1871">
        <v>-2.5454544999999999E-2</v>
      </c>
      <c r="BC1871" t="s">
        <v>74</v>
      </c>
    </row>
    <row r="1872" spans="1:55">
      <c r="A1872" s="1">
        <v>1870</v>
      </c>
      <c r="B1872" t="s">
        <v>1288</v>
      </c>
      <c r="C1872" t="s">
        <v>507</v>
      </c>
      <c r="D1872">
        <v>0</v>
      </c>
      <c r="E1872">
        <v>0</v>
      </c>
      <c r="F1872">
        <v>468730</v>
      </c>
      <c r="G1872">
        <v>102</v>
      </c>
      <c r="H1872">
        <v>0</v>
      </c>
      <c r="I1872">
        <v>0</v>
      </c>
      <c r="J1872" t="s">
        <v>79</v>
      </c>
      <c r="K1872" t="s">
        <v>57</v>
      </c>
      <c r="L1872" t="s">
        <v>59</v>
      </c>
      <c r="M1872" t="s">
        <v>117</v>
      </c>
      <c r="N1872" t="s">
        <v>60</v>
      </c>
      <c r="O1872" t="s">
        <v>61</v>
      </c>
      <c r="P1872" t="s">
        <v>62</v>
      </c>
      <c r="Q1872" t="s">
        <v>63</v>
      </c>
      <c r="R1872" t="s">
        <v>69</v>
      </c>
      <c r="S1872" t="s">
        <v>64</v>
      </c>
      <c r="T1872">
        <v>3196.4182000000001</v>
      </c>
      <c r="U1872">
        <f>(T1872-0.014129973)/(27755.404-0.014129973)</f>
        <v>0.11516336412477461</v>
      </c>
      <c r="V1872">
        <v>0.18666930000000001</v>
      </c>
      <c r="W1872">
        <f>(V1872-0.006104506)/(0.96359551-0.006104506)</f>
        <v>0.18858119109806279</v>
      </c>
      <c r="X1872">
        <v>0.60295182000000003</v>
      </c>
      <c r="Y1872">
        <f>(X1872-0.026912883)/(0.97887218-0.026912883)</f>
        <v>0.60510878859561168</v>
      </c>
      <c r="Z1872">
        <v>9.4321675999999993E-2</v>
      </c>
      <c r="AA1872">
        <f>(Z1872-0)/(0.8541435-0)</f>
        <v>0.11042837181340137</v>
      </c>
      <c r="AB1872">
        <v>1.4007336999999999E-3</v>
      </c>
      <c r="AC1872">
        <f>(AB1872-0)/(0.90509456-0)</f>
        <v>1.5476103402941677E-3</v>
      </c>
      <c r="AD1872">
        <v>9.9424793999999997E-2</v>
      </c>
      <c r="AE1872" s="3">
        <f>(AD1872-0)/(0.42788053-0)</f>
        <v>0.23236578210277528</v>
      </c>
      <c r="AF1872">
        <v>3.1500757999999997E-4</v>
      </c>
      <c r="AG1872">
        <f>(AF1872-0)/(0.48863637-0)</f>
        <v>6.4466666695317824E-4</v>
      </c>
      <c r="AH1872">
        <v>33</v>
      </c>
      <c r="AI1872">
        <f>(AH1872-0)/(78.5-0)</f>
        <v>0.42038216560509556</v>
      </c>
      <c r="AJ1872">
        <v>24.6</v>
      </c>
      <c r="AK1872">
        <f>(AJ1872-5.8)/(57.3-5.8)</f>
        <v>0.36504854368932038</v>
      </c>
      <c r="AL1872">
        <v>30.9</v>
      </c>
      <c r="AM1872">
        <f>(AL1872-5.5)/(55.8-5.5)</f>
        <v>0.50497017892644136</v>
      </c>
      <c r="AN1872">
        <v>11.5</v>
      </c>
      <c r="AO1872">
        <f>(AN1872-1.2)/(66.3-1.2)</f>
        <v>0.15821812596006146</v>
      </c>
      <c r="AP1872">
        <v>0.24113621138269431</v>
      </c>
      <c r="AQ1872">
        <v>0.32111663891099779</v>
      </c>
      <c r="AR1872">
        <v>0.27593194995999398</v>
      </c>
      <c r="AS1872">
        <v>0.16181519974631389</v>
      </c>
      <c r="AT1872" t="s">
        <v>147</v>
      </c>
      <c r="AU1872" t="s">
        <v>104</v>
      </c>
      <c r="AV1872">
        <v>58</v>
      </c>
      <c r="AW1872">
        <v>0.44776119399999997</v>
      </c>
      <c r="AX1872">
        <v>0.77303999999999995</v>
      </c>
      <c r="AY1872">
        <f>(AX1872-0)/(1.01692-0)</f>
        <v>0.76017779176336375</v>
      </c>
      <c r="AZ1872">
        <v>0</v>
      </c>
      <c r="BA1872" t="s">
        <v>74</v>
      </c>
      <c r="BB1872">
        <v>0</v>
      </c>
      <c r="BC1872" t="s">
        <v>74</v>
      </c>
    </row>
    <row r="1873" spans="1:55">
      <c r="A1873" s="1">
        <v>1871</v>
      </c>
      <c r="B1873" t="s">
        <v>1288</v>
      </c>
      <c r="C1873" t="s">
        <v>1308</v>
      </c>
      <c r="D1873">
        <v>11945</v>
      </c>
      <c r="E1873">
        <v>519</v>
      </c>
      <c r="F1873">
        <v>311687</v>
      </c>
      <c r="G1873">
        <v>44</v>
      </c>
      <c r="H1873">
        <v>87.099324876325525</v>
      </c>
      <c r="I1873">
        <v>11945</v>
      </c>
      <c r="J1873" t="s">
        <v>79</v>
      </c>
      <c r="K1873" t="s">
        <v>57</v>
      </c>
      <c r="L1873" t="s">
        <v>59</v>
      </c>
      <c r="M1873" t="s">
        <v>58</v>
      </c>
      <c r="N1873" t="s">
        <v>62</v>
      </c>
      <c r="O1873" t="s">
        <v>60</v>
      </c>
      <c r="P1873" t="s">
        <v>61</v>
      </c>
      <c r="Q1873" t="s">
        <v>63</v>
      </c>
      <c r="R1873" t="s">
        <v>69</v>
      </c>
      <c r="S1873" t="s">
        <v>65</v>
      </c>
      <c r="T1873">
        <v>725.06042000000002</v>
      </c>
      <c r="U1873">
        <f>(T1873-0.014129973)/(27755.404-0.014129973)</f>
        <v>2.6122720430959478E-2</v>
      </c>
      <c r="V1873">
        <v>0.18065675</v>
      </c>
      <c r="W1873">
        <f>(V1873-0.006104506)/(0.96359551-0.006104506)</f>
        <v>0.18230170651295227</v>
      </c>
      <c r="X1873">
        <v>0.62834858999999998</v>
      </c>
      <c r="Y1873">
        <f>(X1873-0.026912883)/(0.97887218-0.026912883)</f>
        <v>0.63178720864995142</v>
      </c>
      <c r="Z1873">
        <v>0.11403000000000001</v>
      </c>
      <c r="AA1873">
        <f>(Z1873-0)/(0.8541435-0)</f>
        <v>0.13350215742436725</v>
      </c>
      <c r="AB1873">
        <v>1.3540275E-3</v>
      </c>
      <c r="AC1873">
        <f>(AB1873-0)/(0.90509456-0)</f>
        <v>1.4960066713913295E-3</v>
      </c>
      <c r="AD1873">
        <v>6.1299682000000001E-2</v>
      </c>
      <c r="AE1873" s="3">
        <f>(AD1873-0)/(0.42788053-0)</f>
        <v>0.14326354601832433</v>
      </c>
      <c r="AF1873">
        <v>2.4562858999999999E-4</v>
      </c>
      <c r="AG1873">
        <f>(AF1873-0)/(0.48863637-0)</f>
        <v>5.0268175903484219E-4</v>
      </c>
      <c r="AH1873">
        <v>40.6</v>
      </c>
      <c r="AI1873">
        <f>(AH1873-0)/(78.5-0)</f>
        <v>0.51719745222929936</v>
      </c>
      <c r="AJ1873">
        <v>24.8</v>
      </c>
      <c r="AK1873">
        <f>(AJ1873-5.8)/(57.3-5.8)</f>
        <v>0.36893203883495146</v>
      </c>
      <c r="AL1873">
        <v>22.5</v>
      </c>
      <c r="AM1873">
        <f>(AL1873-5.5)/(55.8-5.5)</f>
        <v>0.33797216699801197</v>
      </c>
      <c r="AN1873">
        <v>12.1</v>
      </c>
      <c r="AO1873">
        <f>(AN1873-1.2)/(66.3-1.2)</f>
        <v>0.16743471582181263</v>
      </c>
      <c r="AP1873">
        <v>0.30782787577334619</v>
      </c>
      <c r="AQ1873">
        <v>0.29223967208584722</v>
      </c>
      <c r="AR1873">
        <v>0.24301570487726251</v>
      </c>
      <c r="AS1873">
        <v>0.15691674726354421</v>
      </c>
      <c r="AT1873" t="s">
        <v>79</v>
      </c>
      <c r="AU1873" t="s">
        <v>72</v>
      </c>
      <c r="AV1873">
        <v>60</v>
      </c>
      <c r="AW1873">
        <v>0.47761194000000001</v>
      </c>
      <c r="AX1873">
        <v>0.76648000000000005</v>
      </c>
      <c r="AY1873">
        <f>(AX1873-0)/(1.01692-0)</f>
        <v>0.75372694017228492</v>
      </c>
      <c r="AZ1873">
        <v>-6.6934470999999995E-2</v>
      </c>
      <c r="BA1873" t="s">
        <v>74</v>
      </c>
      <c r="BB1873">
        <v>1.9043483999999999E-2</v>
      </c>
      <c r="BC1873" t="s">
        <v>67</v>
      </c>
    </row>
    <row r="1874" spans="1:55">
      <c r="A1874" s="1">
        <v>1873</v>
      </c>
      <c r="B1874" t="s">
        <v>1288</v>
      </c>
      <c r="C1874" t="s">
        <v>1309</v>
      </c>
      <c r="D1874">
        <v>361</v>
      </c>
      <c r="E1874">
        <v>11</v>
      </c>
      <c r="F1874">
        <v>219607</v>
      </c>
      <c r="G1874">
        <v>43</v>
      </c>
      <c r="H1874">
        <v>3.8228967369934939</v>
      </c>
      <c r="I1874">
        <v>361</v>
      </c>
      <c r="J1874" t="s">
        <v>102</v>
      </c>
      <c r="K1874" t="s">
        <v>57</v>
      </c>
      <c r="L1874" t="s">
        <v>59</v>
      </c>
      <c r="M1874" t="s">
        <v>117</v>
      </c>
      <c r="N1874" t="s">
        <v>60</v>
      </c>
      <c r="O1874" t="s">
        <v>61</v>
      </c>
      <c r="P1874" t="s">
        <v>62</v>
      </c>
      <c r="Q1874" t="s">
        <v>63</v>
      </c>
      <c r="R1874" t="s">
        <v>69</v>
      </c>
      <c r="S1874" t="s">
        <v>65</v>
      </c>
      <c r="T1874">
        <v>109.71223000000001</v>
      </c>
      <c r="U1874">
        <f>(T1874-0.014129973)/(27755.404-0.014129973)</f>
        <v>3.9523170288976129E-3</v>
      </c>
      <c r="V1874">
        <v>3.3537101E-2</v>
      </c>
      <c r="W1874">
        <f>(V1874-0.006104506)/(0.96359551-0.006104506)</f>
        <v>2.8650498945053275E-2</v>
      </c>
      <c r="X1874">
        <v>0.90124393000000003</v>
      </c>
      <c r="Y1874">
        <f>(X1874-0.026912883)/(0.97887218-0.026912883)</f>
        <v>0.91845423407845572</v>
      </c>
      <c r="Z1874">
        <v>1.7361609E-2</v>
      </c>
      <c r="AA1874">
        <f>(Z1874-0)/(0.8541435-0)</f>
        <v>2.0326337436273881E-2</v>
      </c>
      <c r="AB1874">
        <v>1.5510747E-3</v>
      </c>
      <c r="AC1874">
        <f>(AB1874-0)/(0.90509456-0)</f>
        <v>1.7137156365186858E-3</v>
      </c>
      <c r="AD1874">
        <v>2.9153252000000001E-2</v>
      </c>
      <c r="AE1874" s="3">
        <f>(AD1874-0)/(0.42788053-0)</f>
        <v>6.813409341154178E-2</v>
      </c>
      <c r="AF1874">
        <v>2.8675328999999998E-4</v>
      </c>
      <c r="AG1874">
        <f>(AF1874-0)/(0.48863637-0)</f>
        <v>5.8684393468296273E-4</v>
      </c>
      <c r="AH1874">
        <v>41.4</v>
      </c>
      <c r="AI1874">
        <f>(AH1874-0)/(78.5-0)</f>
        <v>0.52738853503184713</v>
      </c>
      <c r="AJ1874">
        <v>28.2</v>
      </c>
      <c r="AK1874">
        <f>(AJ1874-5.8)/(57.3-5.8)</f>
        <v>0.43495145631067961</v>
      </c>
      <c r="AL1874">
        <v>24.5</v>
      </c>
      <c r="AM1874">
        <f>(AL1874-5.5)/(55.8-5.5)</f>
        <v>0.37773359840954279</v>
      </c>
      <c r="AN1874">
        <v>5.9</v>
      </c>
      <c r="AO1874">
        <f>(AN1874-1.2)/(66.3-1.2)</f>
        <v>7.2196620583717369E-2</v>
      </c>
      <c r="AP1874">
        <v>0.22429321828443319</v>
      </c>
      <c r="AQ1874">
        <v>0.30285927798994627</v>
      </c>
      <c r="AR1874">
        <v>0.29154990159148081</v>
      </c>
      <c r="AS1874">
        <v>0.1812976021341397</v>
      </c>
      <c r="AT1874" t="s">
        <v>72</v>
      </c>
      <c r="AU1874" t="s">
        <v>66</v>
      </c>
      <c r="AV1874">
        <v>58</v>
      </c>
      <c r="AX1874">
        <v>0.57391999999999999</v>
      </c>
      <c r="AY1874">
        <f>(AX1874-0)/(1.01692-0)</f>
        <v>0.5643708452975652</v>
      </c>
      <c r="AZ1874">
        <v>5.2742013999999997E-2</v>
      </c>
      <c r="BA1874" t="s">
        <v>67</v>
      </c>
      <c r="BB1874">
        <v>8.5315388000000006E-2</v>
      </c>
      <c r="BC1874" t="s">
        <v>67</v>
      </c>
    </row>
    <row r="1875" spans="1:55">
      <c r="A1875" s="1">
        <v>1874</v>
      </c>
      <c r="B1875" t="s">
        <v>1288</v>
      </c>
      <c r="C1875" t="s">
        <v>1310</v>
      </c>
      <c r="D1875">
        <v>521</v>
      </c>
      <c r="E1875">
        <v>27</v>
      </c>
      <c r="F1875">
        <v>154727</v>
      </c>
      <c r="G1875">
        <v>40</v>
      </c>
      <c r="H1875">
        <v>8.4180524407504826</v>
      </c>
      <c r="I1875">
        <v>521</v>
      </c>
      <c r="J1875" t="s">
        <v>79</v>
      </c>
      <c r="K1875" t="s">
        <v>57</v>
      </c>
      <c r="L1875" t="s">
        <v>58</v>
      </c>
      <c r="M1875" t="s">
        <v>59</v>
      </c>
      <c r="N1875" t="s">
        <v>60</v>
      </c>
      <c r="O1875" t="s">
        <v>61</v>
      </c>
      <c r="P1875" t="s">
        <v>62</v>
      </c>
      <c r="Q1875" t="s">
        <v>63</v>
      </c>
      <c r="R1875" t="s">
        <v>69</v>
      </c>
      <c r="S1875" t="s">
        <v>65</v>
      </c>
      <c r="T1875">
        <v>293.19135</v>
      </c>
      <c r="U1875">
        <f>(T1875-0.014129973)/(27755.404-0.014129973)</f>
        <v>1.0562893239831648E-2</v>
      </c>
      <c r="V1875">
        <v>7.3691666000000003E-2</v>
      </c>
      <c r="W1875">
        <f>(V1875-0.006104506)/(0.96359551-0.006104506)</f>
        <v>7.0587775464885733E-2</v>
      </c>
      <c r="X1875">
        <v>0.73163182000000004</v>
      </c>
      <c r="Y1875">
        <f>(X1875-0.026912883)/(0.97887218-0.026912883)</f>
        <v>0.74028263521439197</v>
      </c>
      <c r="Z1875">
        <v>0.10824589</v>
      </c>
      <c r="AA1875">
        <f>(Z1875-0)/(0.8541435-0)</f>
        <v>0.12673033278365989</v>
      </c>
      <c r="AB1875">
        <v>4.8728678000000006E-3</v>
      </c>
      <c r="AC1875">
        <f>(AB1875-0)/(0.90509456-0)</f>
        <v>5.3838217743790223E-3</v>
      </c>
      <c r="AD1875">
        <v>4.8284518999999998E-2</v>
      </c>
      <c r="AE1875" s="3">
        <f>(AD1875-0)/(0.42788053-0)</f>
        <v>0.11284579599824278</v>
      </c>
      <c r="AF1875">
        <v>1.6993885E-3</v>
      </c>
      <c r="AG1875">
        <f>(AF1875-0)/(0.48863637-0)</f>
        <v>3.4778182802888782E-3</v>
      </c>
      <c r="AH1875">
        <v>31.4</v>
      </c>
      <c r="AI1875">
        <f>(AH1875-0)/(78.5-0)</f>
        <v>0.39999999999999997</v>
      </c>
      <c r="AJ1875">
        <v>29.6</v>
      </c>
      <c r="AK1875">
        <f>(AJ1875-5.8)/(57.3-5.8)</f>
        <v>0.46213592233009709</v>
      </c>
      <c r="AL1875">
        <v>29.3</v>
      </c>
      <c r="AM1875">
        <f>(AL1875-5.5)/(55.8-5.5)</f>
        <v>0.47316103379721675</v>
      </c>
      <c r="AN1875">
        <v>9.6999999999999993</v>
      </c>
      <c r="AO1875">
        <f>(AN1875-1.2)/(66.3-1.2)</f>
        <v>0.13056835637480799</v>
      </c>
      <c r="AP1875">
        <v>0.239761828130029</v>
      </c>
      <c r="AQ1875">
        <v>0.32035403926617312</v>
      </c>
      <c r="AR1875">
        <v>0.26872224010299328</v>
      </c>
      <c r="AS1875">
        <v>0.1711618925008046</v>
      </c>
      <c r="AT1875" t="s">
        <v>79</v>
      </c>
      <c r="AU1875" t="s">
        <v>72</v>
      </c>
      <c r="AV1875">
        <v>61</v>
      </c>
      <c r="AW1875">
        <v>0.44776119399999997</v>
      </c>
      <c r="AX1875">
        <v>0.57655999999999996</v>
      </c>
      <c r="AY1875">
        <f>(AX1875-0)/(1.01692-0)</f>
        <v>0.56696691971836521</v>
      </c>
      <c r="AZ1875">
        <v>9.0236944999999999E-2</v>
      </c>
      <c r="BA1875" t="s">
        <v>67</v>
      </c>
      <c r="BB1875">
        <v>0.100193237</v>
      </c>
      <c r="BC1875" t="s">
        <v>67</v>
      </c>
    </row>
    <row r="1876" spans="1:55">
      <c r="A1876" s="1">
        <v>1875</v>
      </c>
      <c r="B1876" t="s">
        <v>1288</v>
      </c>
      <c r="C1876" t="s">
        <v>1311</v>
      </c>
      <c r="D1876">
        <v>43</v>
      </c>
      <c r="E1876">
        <v>0</v>
      </c>
      <c r="F1876">
        <v>32749</v>
      </c>
      <c r="G1876">
        <v>37</v>
      </c>
      <c r="H1876">
        <v>3.5486951117962748</v>
      </c>
      <c r="I1876">
        <v>43</v>
      </c>
      <c r="J1876" t="s">
        <v>56</v>
      </c>
      <c r="K1876" t="s">
        <v>57</v>
      </c>
      <c r="L1876" t="s">
        <v>59</v>
      </c>
      <c r="M1876" t="s">
        <v>58</v>
      </c>
      <c r="N1876" t="s">
        <v>61</v>
      </c>
      <c r="O1876" t="s">
        <v>60</v>
      </c>
      <c r="P1876" t="s">
        <v>63</v>
      </c>
      <c r="Q1876" t="s">
        <v>62</v>
      </c>
      <c r="R1876" t="s">
        <v>64</v>
      </c>
      <c r="S1876" t="s">
        <v>65</v>
      </c>
      <c r="T1876">
        <v>19.308868</v>
      </c>
      <c r="U1876">
        <f>(T1876-0.014129973)/(27755.404-0.014129973)</f>
        <v>6.9517085212470234E-4</v>
      </c>
      <c r="V1876">
        <v>3.3443741999999999E-2</v>
      </c>
      <c r="W1876">
        <f>(V1876-0.006104506)/(0.96359551-0.006104506)</f>
        <v>2.8552995156913244E-2</v>
      </c>
      <c r="X1876">
        <v>0.93050778000000001</v>
      </c>
      <c r="Y1876">
        <f>(X1876-0.026912883)/(0.97887218-0.026912883)</f>
        <v>0.9491948866380997</v>
      </c>
      <c r="Z1876">
        <v>1.2766504999999999E-2</v>
      </c>
      <c r="AA1876">
        <f>(Z1876-0)/(0.8541435-0)</f>
        <v>1.4946557574927398E-2</v>
      </c>
      <c r="AB1876">
        <v>1.8651316999999999E-3</v>
      </c>
      <c r="AC1876">
        <f>(AB1876-0)/(0.90509456-0)</f>
        <v>2.0607036904519678E-3</v>
      </c>
      <c r="AD1876">
        <v>7.7499435000000002E-3</v>
      </c>
      <c r="AE1876" s="3">
        <f>(AD1876-0)/(0.42788053-0)</f>
        <v>1.8112400440375261E-2</v>
      </c>
      <c r="AF1876">
        <v>9.6472328999999994E-5</v>
      </c>
      <c r="AG1876">
        <f>(AF1876-0)/(0.48863637-0)</f>
        <v>1.9743174049856337E-4</v>
      </c>
      <c r="AH1876">
        <v>22.3</v>
      </c>
      <c r="AI1876">
        <f>(AH1876-0)/(78.5-0)</f>
        <v>0.2840764331210191</v>
      </c>
      <c r="AJ1876">
        <v>30.4</v>
      </c>
      <c r="AK1876">
        <f>(AJ1876-5.8)/(57.3-5.8)</f>
        <v>0.47766990291262129</v>
      </c>
      <c r="AL1876">
        <v>36.9</v>
      </c>
      <c r="AM1876">
        <f>(AL1876-5.5)/(55.8-5.5)</f>
        <v>0.62425447316103377</v>
      </c>
      <c r="AN1876">
        <v>10.4</v>
      </c>
      <c r="AO1876">
        <f>(AN1876-1.2)/(66.3-1.2)</f>
        <v>0.14132104454685102</v>
      </c>
      <c r="AP1876">
        <v>0.21355757790140531</v>
      </c>
      <c r="AQ1876">
        <v>0.27571791491140629</v>
      </c>
      <c r="AR1876">
        <v>0.29215036820272061</v>
      </c>
      <c r="AS1876">
        <v>0.2185741389844679</v>
      </c>
      <c r="AT1876" t="s">
        <v>72</v>
      </c>
      <c r="AU1876" t="s">
        <v>66</v>
      </c>
      <c r="AW1876">
        <v>0.49253731299999998</v>
      </c>
      <c r="AZ1876">
        <v>0.233296167</v>
      </c>
      <c r="BA1876" t="s">
        <v>67</v>
      </c>
      <c r="BB1876">
        <v>0.30065505199999998</v>
      </c>
      <c r="BC1876" t="s">
        <v>67</v>
      </c>
    </row>
    <row r="1877" spans="1:55">
      <c r="A1877" s="1">
        <v>1876</v>
      </c>
      <c r="B1877" t="s">
        <v>1288</v>
      </c>
      <c r="C1877" t="s">
        <v>621</v>
      </c>
      <c r="D1877">
        <v>7</v>
      </c>
      <c r="E1877">
        <v>0</v>
      </c>
      <c r="F1877">
        <v>18343</v>
      </c>
      <c r="G1877">
        <v>34</v>
      </c>
      <c r="H1877">
        <v>1.122402839999872</v>
      </c>
      <c r="I1877">
        <v>7</v>
      </c>
      <c r="J1877" t="s">
        <v>56</v>
      </c>
      <c r="K1877" t="s">
        <v>57</v>
      </c>
      <c r="L1877" t="s">
        <v>59</v>
      </c>
      <c r="M1877" t="s">
        <v>58</v>
      </c>
      <c r="N1877" t="s">
        <v>61</v>
      </c>
      <c r="O1877" t="s">
        <v>60</v>
      </c>
      <c r="P1877" t="s">
        <v>63</v>
      </c>
      <c r="Q1877" t="s">
        <v>62</v>
      </c>
      <c r="R1877" t="s">
        <v>64</v>
      </c>
      <c r="S1877" t="s">
        <v>65</v>
      </c>
      <c r="T1877">
        <v>21.062895000000001</v>
      </c>
      <c r="U1877">
        <f>(T1877-0.014129973)/(27755.404-0.014129973)</f>
        <v>7.583667577925298E-4</v>
      </c>
      <c r="V1877">
        <v>1.8646717E-2</v>
      </c>
      <c r="W1877">
        <f>(V1877-0.006104506)/(0.96359551-0.006104506)</f>
        <v>1.3099037951901218E-2</v>
      </c>
      <c r="X1877">
        <v>0.94891691</v>
      </c>
      <c r="Y1877">
        <f>(X1877-0.026912883)/(0.97887218-0.026912883)</f>
        <v>0.96853303487407416</v>
      </c>
      <c r="Z1877">
        <v>9.5466729000000007E-3</v>
      </c>
      <c r="AA1877">
        <f>(Z1877-0)/(0.8541435-0)</f>
        <v>1.1176895802637381E-2</v>
      </c>
      <c r="AB1877">
        <v>3.0705672999999998E-3</v>
      </c>
      <c r="AC1877">
        <f>(AB1877-0)/(0.90509456-0)</f>
        <v>3.3925375708809915E-3</v>
      </c>
      <c r="AD1877">
        <v>6.1969631000000002E-3</v>
      </c>
      <c r="AE1877" s="3">
        <f>(AD1877-0)/(0.42788053-0)</f>
        <v>1.4482928447340197E-2</v>
      </c>
      <c r="AF1877">
        <v>2.2331398000000001E-4</v>
      </c>
      <c r="AG1877">
        <f>(AF1877-0)/(0.48863637-0)</f>
        <v>4.5701465079236737E-4</v>
      </c>
      <c r="AH1877">
        <v>22.3</v>
      </c>
      <c r="AI1877">
        <f>(AH1877-0)/(78.5-0)</f>
        <v>0.2840764331210191</v>
      </c>
      <c r="AJ1877">
        <v>30.5</v>
      </c>
      <c r="AK1877">
        <f>(AJ1877-5.8)/(57.3-5.8)</f>
        <v>0.47961165048543686</v>
      </c>
      <c r="AL1877">
        <v>36.5</v>
      </c>
      <c r="AM1877">
        <f>(AL1877-5.5)/(55.8-5.5)</f>
        <v>0.61630218687872762</v>
      </c>
      <c r="AN1877">
        <v>10.7</v>
      </c>
      <c r="AO1877">
        <f>(AN1877-1.2)/(66.3-1.2)</f>
        <v>0.1459293394777266</v>
      </c>
      <c r="AP1877">
        <v>0.2118691380080393</v>
      </c>
      <c r="AQ1877">
        <v>0.27115899955337203</v>
      </c>
      <c r="AR1877">
        <v>0.3035953550692273</v>
      </c>
      <c r="AS1877">
        <v>0.2133765073693614</v>
      </c>
      <c r="AT1877" t="s">
        <v>104</v>
      </c>
      <c r="AU1877" t="s">
        <v>66</v>
      </c>
      <c r="AZ1877">
        <v>-0.41835714299999999</v>
      </c>
      <c r="BA1877" t="s">
        <v>74</v>
      </c>
      <c r="BB1877">
        <v>-0.70128571399999995</v>
      </c>
      <c r="BC1877" t="s">
        <v>74</v>
      </c>
    </row>
    <row r="1878" spans="1:55">
      <c r="A1878" s="1">
        <v>1877</v>
      </c>
      <c r="B1878" t="s">
        <v>1288</v>
      </c>
      <c r="C1878" t="s">
        <v>1312</v>
      </c>
      <c r="D1878">
        <v>42</v>
      </c>
      <c r="E1878">
        <v>0</v>
      </c>
      <c r="F1878">
        <v>35251</v>
      </c>
      <c r="G1878">
        <v>29</v>
      </c>
      <c r="H1878">
        <v>4.108467453601218</v>
      </c>
      <c r="I1878">
        <v>42</v>
      </c>
      <c r="J1878" t="s">
        <v>56</v>
      </c>
      <c r="K1878" t="s">
        <v>57</v>
      </c>
      <c r="L1878" t="s">
        <v>58</v>
      </c>
      <c r="M1878" t="s">
        <v>59</v>
      </c>
      <c r="N1878" t="s">
        <v>60</v>
      </c>
      <c r="O1878" t="s">
        <v>61</v>
      </c>
      <c r="P1878" t="s">
        <v>62</v>
      </c>
      <c r="Q1878" t="s">
        <v>63</v>
      </c>
      <c r="R1878" t="s">
        <v>64</v>
      </c>
      <c r="S1878" t="s">
        <v>65</v>
      </c>
      <c r="T1878">
        <v>40.911083000000012</v>
      </c>
      <c r="U1878">
        <f>(T1878-0.014129973)/(27755.404-0.014129973)</f>
        <v>1.473477880098689E-3</v>
      </c>
      <c r="V1878">
        <v>3.5160351999999999E-2</v>
      </c>
      <c r="W1878">
        <f>(V1878-0.006104506)/(0.96359551-0.006104506)</f>
        <v>3.0345816178550748E-2</v>
      </c>
      <c r="X1878">
        <v>0.88781339000000004</v>
      </c>
      <c r="Y1878">
        <f>(X1878-0.026912883)/(0.97887218-0.026912883)</f>
        <v>0.90434592078993059</v>
      </c>
      <c r="Z1878">
        <v>4.9271137E-2</v>
      </c>
      <c r="AA1878">
        <f>(Z1878-0)/(0.8541435-0)</f>
        <v>5.768484686706625E-2</v>
      </c>
      <c r="AB1878">
        <v>4.1107870999999999E-3</v>
      </c>
      <c r="AC1878">
        <f>(AB1878-0)/(0.90509456-0)</f>
        <v>4.5418316291725366E-3</v>
      </c>
      <c r="AD1878">
        <v>7.5801751000000002E-3</v>
      </c>
      <c r="AE1878" s="3">
        <f>(AD1878-0)/(0.42788053-0)</f>
        <v>1.7715634548737237E-2</v>
      </c>
      <c r="AF1878">
        <v>5.8309037000000001E-5</v>
      </c>
      <c r="AG1878">
        <f>(AF1878-0)/(0.48863637-0)</f>
        <v>1.1933012067849146E-4</v>
      </c>
      <c r="AH1878">
        <v>20.9</v>
      </c>
      <c r="AI1878">
        <f>(AH1878-0)/(78.5-0)</f>
        <v>0.26624203821656051</v>
      </c>
      <c r="AJ1878">
        <v>29.6</v>
      </c>
      <c r="AK1878">
        <f>(AJ1878-5.8)/(57.3-5.8)</f>
        <v>0.46213592233009709</v>
      </c>
      <c r="AL1878">
        <v>34.9</v>
      </c>
      <c r="AM1878">
        <f>(AL1878-5.5)/(55.8-5.5)</f>
        <v>0.58449304174950301</v>
      </c>
      <c r="AN1878">
        <v>14.6</v>
      </c>
      <c r="AO1878">
        <f>(AN1878-1.2)/(66.3-1.2)</f>
        <v>0.20583717357910908</v>
      </c>
      <c r="AP1878">
        <v>0.21903790087463559</v>
      </c>
      <c r="AQ1878">
        <v>0.31282798833819242</v>
      </c>
      <c r="AR1878">
        <v>0.27597667638483969</v>
      </c>
      <c r="AS1878">
        <v>0.19215743440233229</v>
      </c>
      <c r="AT1878" t="s">
        <v>72</v>
      </c>
      <c r="AU1878" t="s">
        <v>66</v>
      </c>
      <c r="AZ1878">
        <v>0.17639249600000001</v>
      </c>
      <c r="BA1878" t="s">
        <v>67</v>
      </c>
      <c r="BB1878">
        <v>0.67033189000000004</v>
      </c>
      <c r="BC1878" t="s">
        <v>67</v>
      </c>
    </row>
    <row r="1879" spans="1:55">
      <c r="A1879" s="1">
        <v>1872</v>
      </c>
      <c r="B1879" t="s">
        <v>1288</v>
      </c>
      <c r="C1879" t="s">
        <v>1313</v>
      </c>
      <c r="D1879">
        <v>176</v>
      </c>
      <c r="E1879">
        <v>0</v>
      </c>
      <c r="F1879">
        <v>111944</v>
      </c>
      <c r="G1879">
        <v>33</v>
      </c>
      <c r="H1879">
        <v>4.7642869053574408</v>
      </c>
      <c r="I1879">
        <v>176</v>
      </c>
      <c r="J1879" t="s">
        <v>56</v>
      </c>
      <c r="K1879" t="s">
        <v>57</v>
      </c>
      <c r="L1879" t="s">
        <v>59</v>
      </c>
      <c r="M1879" t="s">
        <v>58</v>
      </c>
      <c r="N1879" t="s">
        <v>60</v>
      </c>
      <c r="O1879" t="s">
        <v>61</v>
      </c>
      <c r="P1879" t="s">
        <v>62</v>
      </c>
      <c r="Q1879" t="s">
        <v>63</v>
      </c>
      <c r="R1879" t="s">
        <v>64</v>
      </c>
      <c r="S1879" t="s">
        <v>65</v>
      </c>
      <c r="T1879">
        <v>15.570359</v>
      </c>
      <c r="U1879">
        <f>(T1879-0.014129973)/(27755.404-0.014129973)</f>
        <v>5.6047596880630184E-4</v>
      </c>
      <c r="V1879">
        <v>2.3924773999999999E-2</v>
      </c>
      <c r="W1879">
        <f>(V1879-0.006104506)/(0.96359551-0.006104506)</f>
        <v>1.8611420812889433E-2</v>
      </c>
      <c r="X1879">
        <v>0.91925734000000003</v>
      </c>
      <c r="Y1879">
        <f>(X1879-0.026912883)/(0.97887218-0.026912883)</f>
        <v>0.93737669227259002</v>
      </c>
      <c r="Z1879">
        <v>2.2869675999999999E-2</v>
      </c>
      <c r="AA1879">
        <f>(Z1879-0)/(0.8541435-0)</f>
        <v>2.6774981018997394E-2</v>
      </c>
      <c r="AB1879">
        <v>8.8942776999999997E-3</v>
      </c>
      <c r="AC1879">
        <f>(AB1879-0)/(0.90509456-0)</f>
        <v>9.8269043844435439E-3</v>
      </c>
      <c r="AD1879">
        <v>1.1050747E-2</v>
      </c>
      <c r="AE1879" s="3">
        <f>(AD1879-0)/(0.42788053-0)</f>
        <v>2.5826711488835447E-2</v>
      </c>
      <c r="AF1879">
        <v>3.6095403000000002E-4</v>
      </c>
      <c r="AG1879">
        <f>(AF1879-0)/(0.48863637-0)</f>
        <v>7.386966099146489E-4</v>
      </c>
      <c r="AH1879">
        <v>23.6</v>
      </c>
      <c r="AI1879">
        <f>(AH1879-0)/(78.5-0)</f>
        <v>0.30063694267515928</v>
      </c>
      <c r="AJ1879">
        <v>28.2</v>
      </c>
      <c r="AK1879">
        <f>(AJ1879-5.8)/(57.3-5.8)</f>
        <v>0.43495145631067961</v>
      </c>
      <c r="AL1879">
        <v>36.9</v>
      </c>
      <c r="AM1879">
        <f>(AL1879-5.5)/(55.8-5.5)</f>
        <v>0.62425447316103377</v>
      </c>
      <c r="AN1879">
        <v>11.3</v>
      </c>
      <c r="AO1879">
        <f>(AN1879-1.2)/(66.3-1.2)</f>
        <v>0.15514592933947777</v>
      </c>
      <c r="AP1879">
        <v>0.25076124279248851</v>
      </c>
      <c r="AQ1879">
        <v>0.31131822262533898</v>
      </c>
      <c r="AR1879">
        <v>0.26368154599387311</v>
      </c>
      <c r="AS1879">
        <v>0.1742389885882997</v>
      </c>
      <c r="AT1879" t="s">
        <v>72</v>
      </c>
      <c r="AU1879" t="s">
        <v>66</v>
      </c>
      <c r="AZ1879">
        <v>0.13593724200000001</v>
      </c>
      <c r="BA1879" t="s">
        <v>67</v>
      </c>
      <c r="BB1879">
        <v>0.388234517</v>
      </c>
      <c r="BC1879" t="s">
        <v>67</v>
      </c>
    </row>
    <row r="1880" spans="1:55">
      <c r="A1880" s="1">
        <v>1878</v>
      </c>
      <c r="B1880" t="s">
        <v>1288</v>
      </c>
      <c r="C1880" t="s">
        <v>663</v>
      </c>
      <c r="D1880">
        <v>217</v>
      </c>
      <c r="E1880">
        <v>37</v>
      </c>
      <c r="F1880">
        <v>98990</v>
      </c>
      <c r="G1880">
        <v>35</v>
      </c>
      <c r="H1880">
        <v>6.2632589150419236</v>
      </c>
      <c r="I1880">
        <v>217</v>
      </c>
      <c r="J1880" t="s">
        <v>56</v>
      </c>
      <c r="K1880" t="s">
        <v>57</v>
      </c>
      <c r="L1880" t="s">
        <v>59</v>
      </c>
      <c r="M1880" t="s">
        <v>117</v>
      </c>
      <c r="N1880" t="s">
        <v>60</v>
      </c>
      <c r="O1880" t="s">
        <v>61</v>
      </c>
      <c r="P1880" t="s">
        <v>62</v>
      </c>
      <c r="Q1880" t="s">
        <v>63</v>
      </c>
      <c r="R1880" t="s">
        <v>64</v>
      </c>
      <c r="S1880" t="s">
        <v>65</v>
      </c>
      <c r="T1880">
        <v>26.598883000000001</v>
      </c>
      <c r="U1880">
        <f>(T1880-0.014129973)/(27755.404-0.014129973)</f>
        <v>9.5782308054367601E-4</v>
      </c>
      <c r="V1880">
        <v>1.7004885000000001E-2</v>
      </c>
      <c r="W1880">
        <f>(V1880-0.006104506)/(0.96359551-0.006104506)</f>
        <v>1.1384314791953912E-2</v>
      </c>
      <c r="X1880">
        <v>0.93606204000000004</v>
      </c>
      <c r="Y1880">
        <f>(X1880-0.026912883)/(0.97887218-0.026912883)</f>
        <v>0.95502944281870927</v>
      </c>
      <c r="Z1880">
        <v>1.4885799E-2</v>
      </c>
      <c r="AA1880">
        <f>(Z1880-0)/(0.8541435-0)</f>
        <v>1.7427749552622013E-2</v>
      </c>
      <c r="AB1880">
        <v>2.2234748999999999E-3</v>
      </c>
      <c r="AC1880">
        <f>(AB1880-0)/(0.90509456-0)</f>
        <v>2.4566216595092562E-3</v>
      </c>
      <c r="AD1880">
        <v>1.5105014999999999E-2</v>
      </c>
      <c r="AE1880" s="3">
        <f>(AD1880-0)/(0.42788053-0)</f>
        <v>3.5301945148100103E-2</v>
      </c>
      <c r="AF1880">
        <v>1.5658274E-4</v>
      </c>
      <c r="AG1880">
        <f>(AF1880-0)/(0.48863637-0)</f>
        <v>3.2044839396625348E-4</v>
      </c>
      <c r="AH1880">
        <v>23.1</v>
      </c>
      <c r="AI1880">
        <f>(AH1880-0)/(78.5-0)</f>
        <v>0.29426751592356692</v>
      </c>
      <c r="AJ1880">
        <v>29.5</v>
      </c>
      <c r="AK1880">
        <f>(AJ1880-5.8)/(57.3-5.8)</f>
        <v>0.46019417475728153</v>
      </c>
      <c r="AL1880">
        <v>37.4</v>
      </c>
      <c r="AM1880">
        <f>(AL1880-5.5)/(55.8-5.5)</f>
        <v>0.63419483101391649</v>
      </c>
      <c r="AN1880">
        <v>10</v>
      </c>
      <c r="AO1880">
        <f>(AN1880-1.2)/(66.3-1.2)</f>
        <v>0.1351766513056836</v>
      </c>
      <c r="AP1880">
        <v>0.2359493089481815</v>
      </c>
      <c r="AQ1880">
        <v>0.28447951897782781</v>
      </c>
      <c r="AR1880">
        <v>0.28279886425320472</v>
      </c>
      <c r="AS1880">
        <v>0.1967723078207857</v>
      </c>
      <c r="AT1880" t="s">
        <v>72</v>
      </c>
      <c r="AU1880" t="s">
        <v>72</v>
      </c>
      <c r="AV1880">
        <v>79</v>
      </c>
      <c r="AW1880">
        <v>0.76119402999999997</v>
      </c>
      <c r="AX1880">
        <v>0.45767999999999998</v>
      </c>
      <c r="AY1880">
        <f>(AX1880-0)/(1.01692-0)</f>
        <v>0.45006490186051995</v>
      </c>
      <c r="AZ1880">
        <v>-0.22305418699999999</v>
      </c>
      <c r="BA1880" t="s">
        <v>74</v>
      </c>
      <c r="BB1880">
        <v>-0.26957795200000001</v>
      </c>
      <c r="BC1880" t="s">
        <v>74</v>
      </c>
    </row>
    <row r="1881" spans="1:55">
      <c r="A1881" s="1">
        <v>1879</v>
      </c>
      <c r="B1881" t="s">
        <v>1288</v>
      </c>
      <c r="C1881" t="s">
        <v>948</v>
      </c>
      <c r="D1881">
        <v>34478</v>
      </c>
      <c r="E1881">
        <v>1227</v>
      </c>
      <c r="F1881">
        <v>1493350</v>
      </c>
      <c r="G1881">
        <v>48</v>
      </c>
      <c r="H1881">
        <v>48.099351569736953</v>
      </c>
      <c r="I1881">
        <v>34478</v>
      </c>
      <c r="J1881" t="s">
        <v>79</v>
      </c>
      <c r="K1881" t="s">
        <v>57</v>
      </c>
      <c r="L1881" t="s">
        <v>59</v>
      </c>
      <c r="M1881" t="s">
        <v>58</v>
      </c>
      <c r="N1881" t="s">
        <v>60</v>
      </c>
      <c r="O1881" t="s">
        <v>61</v>
      </c>
      <c r="P1881" t="s">
        <v>62</v>
      </c>
      <c r="Q1881" t="s">
        <v>63</v>
      </c>
      <c r="R1881" t="s">
        <v>69</v>
      </c>
      <c r="S1881" t="s">
        <v>64</v>
      </c>
      <c r="T1881">
        <v>627.18524000000002</v>
      </c>
      <c r="U1881">
        <f>(T1881-0.014129973)/(27755.404-0.014129973)</f>
        <v>2.2596371838548054E-2</v>
      </c>
      <c r="V1881">
        <v>0.19775261</v>
      </c>
      <c r="W1881">
        <f>(V1881-0.006104506)/(0.96359551-0.006104506)</f>
        <v>0.20015655833775331</v>
      </c>
      <c r="X1881">
        <v>0.67190379</v>
      </c>
      <c r="Y1881">
        <f>(X1881-0.026912883)/(0.97887218-0.026912883)</f>
        <v>0.67754042534446723</v>
      </c>
      <c r="Z1881">
        <v>7.3924459999999997E-2</v>
      </c>
      <c r="AA1881">
        <f>(Z1881-0)/(0.8541435-0)</f>
        <v>8.6548056620462485E-2</v>
      </c>
      <c r="AB1881">
        <v>1.9350575E-3</v>
      </c>
      <c r="AC1881">
        <f>(AB1881-0)/(0.90509456-0)</f>
        <v>2.1379616954056158E-3</v>
      </c>
      <c r="AD1881">
        <v>4.0418799999999998E-2</v>
      </c>
      <c r="AE1881" s="3">
        <f>(AD1881-0)/(0.42788053-0)</f>
        <v>9.4462816524977192E-2</v>
      </c>
      <c r="AF1881">
        <v>2.4171338000000001E-4</v>
      </c>
      <c r="AG1881">
        <f>(AF1881-0)/(0.48863637-0)</f>
        <v>4.9466923634849372E-4</v>
      </c>
      <c r="AH1881">
        <v>35.6</v>
      </c>
      <c r="AI1881">
        <f>(AH1881-0)/(78.5-0)</f>
        <v>0.45350318471337581</v>
      </c>
      <c r="AJ1881">
        <v>26.9</v>
      </c>
      <c r="AK1881">
        <f>(AJ1881-5.8)/(57.3-5.8)</f>
        <v>0.40970873786407763</v>
      </c>
      <c r="AL1881">
        <v>27.9</v>
      </c>
      <c r="AM1881">
        <f>(AL1881-5.5)/(55.8-5.5)</f>
        <v>0.44532803180914515</v>
      </c>
      <c r="AN1881">
        <v>9.6</v>
      </c>
      <c r="AO1881">
        <f>(AN1881-1.2)/(66.3-1.2)</f>
        <v>0.12903225806451615</v>
      </c>
      <c r="AP1881">
        <v>0.2365239724986884</v>
      </c>
      <c r="AQ1881">
        <v>0.30134839608316299</v>
      </c>
      <c r="AR1881">
        <v>0.29349811254256147</v>
      </c>
      <c r="AS1881">
        <v>0.16862951887558719</v>
      </c>
      <c r="AT1881" t="s">
        <v>79</v>
      </c>
      <c r="AU1881" t="s">
        <v>72</v>
      </c>
      <c r="AV1881">
        <v>60</v>
      </c>
      <c r="AW1881">
        <v>0.47761194000000001</v>
      </c>
      <c r="AX1881">
        <v>0.66808000000000001</v>
      </c>
      <c r="AY1881">
        <f>(AX1881-0)/(1.01692-0)</f>
        <v>0.65696416630610077</v>
      </c>
      <c r="AZ1881">
        <v>-0.10338065</v>
      </c>
      <c r="BA1881" t="s">
        <v>74</v>
      </c>
      <c r="BB1881">
        <v>-6.1997763999999997E-2</v>
      </c>
      <c r="BC1881" t="s">
        <v>74</v>
      </c>
    </row>
    <row r="1882" spans="1:55">
      <c r="A1882" s="1">
        <v>1880</v>
      </c>
      <c r="B1882" t="s">
        <v>1288</v>
      </c>
      <c r="C1882" t="s">
        <v>664</v>
      </c>
      <c r="D1882">
        <v>931</v>
      </c>
      <c r="E1882">
        <v>22</v>
      </c>
      <c r="F1882">
        <v>77547</v>
      </c>
      <c r="G1882">
        <v>37</v>
      </c>
      <c r="H1882">
        <v>32.447628099297411</v>
      </c>
      <c r="I1882">
        <v>931</v>
      </c>
      <c r="J1882" t="s">
        <v>56</v>
      </c>
      <c r="K1882" t="s">
        <v>57</v>
      </c>
      <c r="L1882" t="s">
        <v>59</v>
      </c>
      <c r="M1882" t="s">
        <v>58</v>
      </c>
      <c r="N1882" t="s">
        <v>60</v>
      </c>
      <c r="O1882" t="s">
        <v>61</v>
      </c>
      <c r="P1882" t="s">
        <v>62</v>
      </c>
      <c r="Q1882" t="s">
        <v>63</v>
      </c>
      <c r="R1882" t="s">
        <v>64</v>
      </c>
      <c r="S1882" t="s">
        <v>65</v>
      </c>
      <c r="T1882">
        <v>30.109307999999999</v>
      </c>
      <c r="U1882">
        <f>(T1882-0.014129973)/(27755.404-0.014129973)</f>
        <v>1.0843003167287423E-3</v>
      </c>
      <c r="V1882">
        <v>0.16621633</v>
      </c>
      <c r="W1882">
        <f>(V1882-0.006104506)/(0.96359551-0.006104506)</f>
        <v>0.16722018622746246</v>
      </c>
      <c r="X1882">
        <v>0.71235000999999998</v>
      </c>
      <c r="Y1882">
        <f>(X1882-0.026912883)/(0.97887218-0.026912883)</f>
        <v>0.72002776711155958</v>
      </c>
      <c r="Z1882">
        <v>8.1618055999999994E-2</v>
      </c>
      <c r="AA1882">
        <f>(Z1882-0)/(0.8541435-0)</f>
        <v>9.5555437698700507E-2</v>
      </c>
      <c r="AB1882">
        <v>3.4570451999999998E-3</v>
      </c>
      <c r="AC1882">
        <f>(AB1882-0)/(0.90509456-0)</f>
        <v>3.8195403583024517E-3</v>
      </c>
      <c r="AD1882">
        <v>1.5907707E-2</v>
      </c>
      <c r="AE1882" s="3">
        <f>(AD1882-0)/(0.42788053-0)</f>
        <v>3.7177917396708844E-2</v>
      </c>
      <c r="AF1882">
        <v>2.2517153E-4</v>
      </c>
      <c r="AG1882">
        <f>(AF1882-0)/(0.48863637-0)</f>
        <v>4.608161484172781E-4</v>
      </c>
      <c r="AH1882">
        <v>23.2</v>
      </c>
      <c r="AI1882">
        <f>(AH1882-0)/(78.5-0)</f>
        <v>0.29554140127388534</v>
      </c>
      <c r="AJ1882">
        <v>29.4</v>
      </c>
      <c r="AK1882">
        <f>(AJ1882-5.8)/(57.3-5.8)</f>
        <v>0.45825242718446596</v>
      </c>
      <c r="AL1882">
        <v>33.6</v>
      </c>
      <c r="AM1882">
        <f>(AL1882-5.5)/(55.8-5.5)</f>
        <v>0.55864811133200798</v>
      </c>
      <c r="AN1882">
        <v>13.8</v>
      </c>
      <c r="AO1882">
        <f>(AN1882-1.2)/(66.3-1.2)</f>
        <v>0.19354838709677424</v>
      </c>
      <c r="AP1882">
        <v>0.23460224111896999</v>
      </c>
      <c r="AQ1882">
        <v>0.290987840737503</v>
      </c>
      <c r="AR1882">
        <v>0.28582214098386721</v>
      </c>
      <c r="AS1882">
        <v>0.18858777715965991</v>
      </c>
      <c r="AT1882" t="s">
        <v>79</v>
      </c>
      <c r="AU1882" t="s">
        <v>72</v>
      </c>
      <c r="AZ1882">
        <v>3.3823599000000003E-2</v>
      </c>
      <c r="BA1882" t="s">
        <v>67</v>
      </c>
      <c r="BB1882">
        <v>1.4957939999999999E-3</v>
      </c>
      <c r="BC1882" t="s">
        <v>67</v>
      </c>
    </row>
    <row r="1883" spans="1:55">
      <c r="A1883" s="1">
        <v>1881</v>
      </c>
      <c r="B1883" t="s">
        <v>1288</v>
      </c>
      <c r="C1883" t="s">
        <v>1314</v>
      </c>
      <c r="D1883">
        <v>90</v>
      </c>
      <c r="E1883">
        <v>10</v>
      </c>
      <c r="F1883">
        <v>51125</v>
      </c>
      <c r="G1883">
        <v>35</v>
      </c>
      <c r="H1883">
        <v>5.0296891372685986</v>
      </c>
      <c r="I1883">
        <v>90</v>
      </c>
      <c r="J1883" t="s">
        <v>56</v>
      </c>
      <c r="K1883" t="s">
        <v>57</v>
      </c>
      <c r="L1883" t="s">
        <v>59</v>
      </c>
      <c r="M1883" t="s">
        <v>58</v>
      </c>
      <c r="N1883" t="s">
        <v>61</v>
      </c>
      <c r="O1883" t="s">
        <v>60</v>
      </c>
      <c r="P1883" t="s">
        <v>62</v>
      </c>
      <c r="Q1883" t="s">
        <v>63</v>
      </c>
      <c r="R1883" t="s">
        <v>64</v>
      </c>
      <c r="S1883" t="s">
        <v>65</v>
      </c>
      <c r="T1883">
        <v>36.152617999999997</v>
      </c>
      <c r="U1883">
        <f>(T1883-0.014129973)/(27755.404-0.014129973)</f>
        <v>1.3020349631631689E-3</v>
      </c>
      <c r="V1883">
        <v>2.1478583999999998E-2</v>
      </c>
      <c r="W1883">
        <f>(V1883-0.006104506)/(0.96359551-0.006104506)</f>
        <v>1.6056629185834104E-2</v>
      </c>
      <c r="X1883">
        <v>0.94709635000000003</v>
      </c>
      <c r="Y1883">
        <f>(X1883-0.026912883)/(0.97887218-0.026912883)</f>
        <v>0.96662060016626961</v>
      </c>
      <c r="Z1883">
        <v>8.6696874000000007E-3</v>
      </c>
      <c r="AA1883">
        <f>(Z1883-0)/(0.8541435-0)</f>
        <v>1.0150153223667921E-2</v>
      </c>
      <c r="AB1883">
        <v>2.1210873999999999E-3</v>
      </c>
      <c r="AC1883">
        <f>(AB1883-0)/(0.90509456-0)</f>
        <v>2.3434981202406077E-3</v>
      </c>
      <c r="AD1883">
        <v>7.8665568000000005E-3</v>
      </c>
      <c r="AE1883" s="3">
        <f>(AD1883-0)/(0.42788053-0)</f>
        <v>1.8384937496454912E-2</v>
      </c>
      <c r="AF1883">
        <v>3.0889620999999999E-4</v>
      </c>
      <c r="AG1883">
        <f>(AF1883-0)/(0.48863637-0)</f>
        <v>6.3215967734861814E-4</v>
      </c>
      <c r="AH1883">
        <v>25.5</v>
      </c>
      <c r="AI1883">
        <f>(AH1883-0)/(78.5-0)</f>
        <v>0.32484076433121017</v>
      </c>
      <c r="AJ1883">
        <v>29.2</v>
      </c>
      <c r="AK1883">
        <f>(AJ1883-5.8)/(57.3-5.8)</f>
        <v>0.45436893203883494</v>
      </c>
      <c r="AL1883">
        <v>36.1</v>
      </c>
      <c r="AM1883">
        <f>(AL1883-5.5)/(55.8-5.5)</f>
        <v>0.60834990059642158</v>
      </c>
      <c r="AN1883">
        <v>9.1999999999999993</v>
      </c>
      <c r="AO1883">
        <f>(AN1883-1.2)/(66.3-1.2)</f>
        <v>0.12288786482334869</v>
      </c>
      <c r="AP1883">
        <v>0.23154859967051081</v>
      </c>
      <c r="AQ1883">
        <v>0.2725082372322899</v>
      </c>
      <c r="AR1883">
        <v>0.29301894563426689</v>
      </c>
      <c r="AS1883">
        <v>0.20292421746293249</v>
      </c>
      <c r="AT1883" t="s">
        <v>72</v>
      </c>
      <c r="AU1883" t="s">
        <v>66</v>
      </c>
      <c r="AZ1883">
        <v>0.23404213300000001</v>
      </c>
      <c r="BA1883" t="s">
        <v>67</v>
      </c>
      <c r="BB1883">
        <v>0.46634628</v>
      </c>
      <c r="BC1883" t="s">
        <v>67</v>
      </c>
    </row>
    <row r="1884" spans="1:55">
      <c r="A1884" s="1">
        <v>1882</v>
      </c>
      <c r="B1884" t="s">
        <v>1288</v>
      </c>
      <c r="C1884" t="s">
        <v>1315</v>
      </c>
      <c r="D1884">
        <v>128</v>
      </c>
      <c r="E1884">
        <v>0</v>
      </c>
      <c r="F1884">
        <v>101564</v>
      </c>
      <c r="G1884">
        <v>43</v>
      </c>
      <c r="H1884">
        <v>2.9309048344359341</v>
      </c>
      <c r="I1884">
        <v>128</v>
      </c>
      <c r="J1884" t="s">
        <v>102</v>
      </c>
      <c r="K1884" t="s">
        <v>57</v>
      </c>
      <c r="L1884" t="s">
        <v>117</v>
      </c>
      <c r="M1884" t="s">
        <v>59</v>
      </c>
      <c r="N1884" t="s">
        <v>60</v>
      </c>
      <c r="O1884" t="s">
        <v>62</v>
      </c>
      <c r="P1884" t="s">
        <v>61</v>
      </c>
      <c r="Q1884" t="s">
        <v>63</v>
      </c>
      <c r="R1884" t="s">
        <v>69</v>
      </c>
      <c r="S1884" t="s">
        <v>65</v>
      </c>
      <c r="T1884">
        <v>83.618118000000024</v>
      </c>
      <c r="U1884">
        <f>(T1884-0.014129973)/(27755.404-0.014129973)</f>
        <v>3.0121712726249197E-3</v>
      </c>
      <c r="V1884">
        <v>5.3233194999999997E-2</v>
      </c>
      <c r="W1884">
        <f>(V1884-0.006104506)/(0.96359551-0.006104506)</f>
        <v>4.9221025370594494E-2</v>
      </c>
      <c r="X1884">
        <v>0.76992594999999997</v>
      </c>
      <c r="Y1884">
        <f>(X1884-0.026912883)/(0.97887218-0.026912883)</f>
        <v>0.7805092815853869</v>
      </c>
      <c r="Z1884">
        <v>3.9788701000000003E-2</v>
      </c>
      <c r="AA1884">
        <f>(Z1884-0)/(0.8541435-0)</f>
        <v>4.6583157279777937E-2</v>
      </c>
      <c r="AB1884">
        <v>2.9671280999999999E-3</v>
      </c>
      <c r="AC1884">
        <f>(AB1884-0)/(0.90509456-0)</f>
        <v>3.2782520535754849E-3</v>
      </c>
      <c r="AD1884">
        <v>0.10463747</v>
      </c>
      <c r="AE1884" s="3">
        <f>(AD1884-0)/(0.42788053-0)</f>
        <v>0.244548332217874</v>
      </c>
      <c r="AF1884">
        <v>4.3777300999999999E-4</v>
      </c>
      <c r="AG1884">
        <f>(AF1884-0)/(0.48863637-0)</f>
        <v>8.9590754368120405E-4</v>
      </c>
      <c r="AH1884">
        <v>52.7</v>
      </c>
      <c r="AI1884">
        <f>(AH1884-0)/(78.5-0)</f>
        <v>0.67133757961783447</v>
      </c>
      <c r="AJ1884">
        <v>22.1</v>
      </c>
      <c r="AK1884">
        <f>(AJ1884-5.8)/(57.3-5.8)</f>
        <v>0.31650485436893205</v>
      </c>
      <c r="AL1884">
        <v>19.399999999999999</v>
      </c>
      <c r="AM1884">
        <f>(AL1884-5.5)/(55.8-5.5)</f>
        <v>0.27634194831013914</v>
      </c>
      <c r="AN1884">
        <v>5.8</v>
      </c>
      <c r="AO1884">
        <f>(AN1884-1.2)/(66.3-1.2)</f>
        <v>7.0660522273425494E-2</v>
      </c>
      <c r="AP1884">
        <v>0.23171811310108659</v>
      </c>
      <c r="AQ1884">
        <v>0.41093265105600579</v>
      </c>
      <c r="AR1884">
        <v>0.2123977313630305</v>
      </c>
      <c r="AS1884">
        <v>0.14495150447987709</v>
      </c>
      <c r="AT1884" t="s">
        <v>72</v>
      </c>
      <c r="AU1884" t="s">
        <v>66</v>
      </c>
      <c r="AV1884">
        <v>68</v>
      </c>
      <c r="AW1884">
        <v>0.59701492499999997</v>
      </c>
      <c r="AX1884">
        <v>0.88419999999999999</v>
      </c>
      <c r="AY1884">
        <f>(AX1884-0)/(1.01692-0)</f>
        <v>0.86948825866341495</v>
      </c>
      <c r="AZ1884">
        <v>-8.5485535000000001E-2</v>
      </c>
      <c r="BA1884" t="s">
        <v>74</v>
      </c>
      <c r="BB1884">
        <v>-5.1625925000000003E-2</v>
      </c>
      <c r="BC1884" t="s">
        <v>74</v>
      </c>
    </row>
    <row r="1885" spans="1:55">
      <c r="A1885" s="1">
        <v>1883</v>
      </c>
      <c r="B1885" t="s">
        <v>1288</v>
      </c>
      <c r="C1885" t="s">
        <v>1316</v>
      </c>
      <c r="D1885">
        <v>1327</v>
      </c>
      <c r="E1885">
        <v>37</v>
      </c>
      <c r="F1885">
        <v>182493</v>
      </c>
      <c r="G1885">
        <v>39</v>
      </c>
      <c r="H1885">
        <v>18.644902010291371</v>
      </c>
      <c r="I1885">
        <v>1327</v>
      </c>
      <c r="J1885" t="s">
        <v>56</v>
      </c>
      <c r="K1885" t="s">
        <v>57</v>
      </c>
      <c r="L1885" t="s">
        <v>59</v>
      </c>
      <c r="M1885" t="s">
        <v>58</v>
      </c>
      <c r="N1885" t="s">
        <v>60</v>
      </c>
      <c r="O1885" t="s">
        <v>61</v>
      </c>
      <c r="P1885" t="s">
        <v>62</v>
      </c>
      <c r="Q1885" t="s">
        <v>63</v>
      </c>
      <c r="R1885" t="s">
        <v>69</v>
      </c>
      <c r="S1885" t="s">
        <v>64</v>
      </c>
      <c r="T1885">
        <v>61.337176999999997</v>
      </c>
      <c r="U1885">
        <f>(T1885-0.014129973)/(27755.404-0.014129973)</f>
        <v>2.2094103997156479E-3</v>
      </c>
      <c r="V1885">
        <v>0.10517976</v>
      </c>
      <c r="W1885">
        <f>(V1885-0.006104506)/(0.96359551-0.006104506)</f>
        <v>0.10347382229817796</v>
      </c>
      <c r="X1885">
        <v>0.78897976999999997</v>
      </c>
      <c r="Y1885">
        <f>(X1885-0.026912883)/(0.97887218-0.026912883)</f>
        <v>0.80052465415440976</v>
      </c>
      <c r="Z1885">
        <v>6.0750619000000013E-2</v>
      </c>
      <c r="AA1885">
        <f>(Z1885-0)/(0.8541435-0)</f>
        <v>7.1124604940504751E-2</v>
      </c>
      <c r="AB1885">
        <v>2.3572361E-3</v>
      </c>
      <c r="AC1885">
        <f>(AB1885-0)/(0.90509456-0)</f>
        <v>2.604408648749364E-3</v>
      </c>
      <c r="AD1885">
        <v>2.0061703E-2</v>
      </c>
      <c r="AE1885" s="3">
        <f>(AD1885-0)/(0.42788053-0)</f>
        <v>4.6886225461111777E-2</v>
      </c>
      <c r="AF1885">
        <v>2.2956455E-4</v>
      </c>
      <c r="AG1885">
        <f>(AF1885-0)/(0.48863637-0)</f>
        <v>4.6980651481182215E-4</v>
      </c>
      <c r="AH1885">
        <v>32.200000000000003</v>
      </c>
      <c r="AI1885">
        <f>(AH1885-0)/(78.5-0)</f>
        <v>0.41019108280254779</v>
      </c>
      <c r="AJ1885">
        <v>28.6</v>
      </c>
      <c r="AK1885">
        <f>(AJ1885-5.8)/(57.3-5.8)</f>
        <v>0.44271844660194176</v>
      </c>
      <c r="AL1885">
        <v>29.8</v>
      </c>
      <c r="AM1885">
        <f>(AL1885-5.5)/(55.8-5.5)</f>
        <v>0.48310139165009947</v>
      </c>
      <c r="AN1885">
        <v>9.5</v>
      </c>
      <c r="AO1885">
        <f>(AN1885-1.2)/(66.3-1.2)</f>
        <v>0.12749615975422429</v>
      </c>
      <c r="AP1885">
        <v>0.2042788593441173</v>
      </c>
      <c r="AQ1885">
        <v>0.30487292761997548</v>
      </c>
      <c r="AR1885">
        <v>0.2930419543222525</v>
      </c>
      <c r="AS1885">
        <v>0.1978062587136547</v>
      </c>
      <c r="AT1885" t="s">
        <v>79</v>
      </c>
      <c r="AU1885" t="s">
        <v>72</v>
      </c>
      <c r="AV1885">
        <v>58</v>
      </c>
      <c r="AW1885">
        <v>0.44776119399999997</v>
      </c>
      <c r="AX1885">
        <v>0.60360000000000003</v>
      </c>
      <c r="AY1885">
        <f>(AX1885-0)/(1.01692-0)</f>
        <v>0.59355701530110527</v>
      </c>
      <c r="AZ1885">
        <v>-6.6559437999999999E-2</v>
      </c>
      <c r="BA1885" t="s">
        <v>74</v>
      </c>
      <c r="BB1885">
        <v>-0.136209566</v>
      </c>
      <c r="BC1885" t="s">
        <v>74</v>
      </c>
    </row>
    <row r="1886" spans="1:55">
      <c r="A1886" s="1">
        <v>1884</v>
      </c>
      <c r="B1886" t="s">
        <v>1288</v>
      </c>
      <c r="C1886" t="s">
        <v>529</v>
      </c>
      <c r="D1886">
        <v>185</v>
      </c>
      <c r="E1886">
        <v>0</v>
      </c>
      <c r="F1886">
        <v>65707</v>
      </c>
      <c r="G1886">
        <v>34</v>
      </c>
      <c r="H1886">
        <v>8.280969258356393</v>
      </c>
      <c r="I1886">
        <v>185</v>
      </c>
      <c r="J1886" t="s">
        <v>56</v>
      </c>
      <c r="K1886" t="s">
        <v>57</v>
      </c>
      <c r="L1886" t="s">
        <v>59</v>
      </c>
      <c r="M1886" t="s">
        <v>58</v>
      </c>
      <c r="N1886" t="s">
        <v>61</v>
      </c>
      <c r="O1886" t="s">
        <v>60</v>
      </c>
      <c r="P1886" t="s">
        <v>63</v>
      </c>
      <c r="Q1886" t="s">
        <v>62</v>
      </c>
      <c r="R1886" t="s">
        <v>64</v>
      </c>
      <c r="S1886" t="s">
        <v>69</v>
      </c>
      <c r="T1886">
        <v>28.611122000000002</v>
      </c>
      <c r="U1886">
        <f>(T1886-0.014129973)/(27755.404-0.014129973)</f>
        <v>1.0303221162056833E-3</v>
      </c>
      <c r="V1886">
        <v>2.7090952000000001E-2</v>
      </c>
      <c r="W1886">
        <f>(V1886-0.006104506)/(0.96359551-0.006104506)</f>
        <v>2.1918165196672702E-2</v>
      </c>
      <c r="X1886">
        <v>0.93543916999999999</v>
      </c>
      <c r="Y1886">
        <f>(X1886-0.026912883)/(0.97887218-0.026912883)</f>
        <v>0.95437513963372744</v>
      </c>
      <c r="Z1886">
        <v>1.2075002E-2</v>
      </c>
      <c r="AA1886">
        <f>(Z1886-0)/(0.8541435-0)</f>
        <v>1.4136971129558442E-2</v>
      </c>
      <c r="AB1886">
        <v>2.3185248E-3</v>
      </c>
      <c r="AC1886">
        <f>(AB1886-0)/(0.90509456-0)</f>
        <v>2.5616382005433777E-3</v>
      </c>
      <c r="AD1886">
        <v>8.7294793000000006E-3</v>
      </c>
      <c r="AE1886" s="3">
        <f>(AD1886-0)/(0.42788053-0)</f>
        <v>2.0401674504796938E-2</v>
      </c>
      <c r="AF1886">
        <v>2.3340854000000001E-4</v>
      </c>
      <c r="AG1886">
        <f>(AF1886-0)/(0.48863637-0)</f>
        <v>4.7767328494192934E-4</v>
      </c>
      <c r="AH1886">
        <v>30</v>
      </c>
      <c r="AI1886">
        <f>(AH1886-0)/(78.5-0)</f>
        <v>0.38216560509554143</v>
      </c>
      <c r="AJ1886">
        <v>29.8</v>
      </c>
      <c r="AK1886">
        <f>(AJ1886-5.8)/(57.3-5.8)</f>
        <v>0.46601941747572817</v>
      </c>
      <c r="AL1886">
        <v>31.8</v>
      </c>
      <c r="AM1886">
        <f>(AL1886-5.5)/(55.8-5.5)</f>
        <v>0.52286282306163023</v>
      </c>
      <c r="AN1886">
        <v>8.3000000000000007</v>
      </c>
      <c r="AO1886">
        <f>(AN1886-1.2)/(66.3-1.2)</f>
        <v>0.10906298003072198</v>
      </c>
      <c r="AP1886">
        <v>0.2012292849918306</v>
      </c>
      <c r="AQ1886">
        <v>0.27767836302808691</v>
      </c>
      <c r="AR1886">
        <v>0.29871625301486032</v>
      </c>
      <c r="AS1886">
        <v>0.2223760989652222</v>
      </c>
      <c r="AT1886" t="s">
        <v>79</v>
      </c>
      <c r="AU1886" t="s">
        <v>72</v>
      </c>
      <c r="AZ1886">
        <v>8.2667794000000003E-2</v>
      </c>
      <c r="BA1886" t="s">
        <v>67</v>
      </c>
      <c r="BB1886">
        <v>-4.2373625999999998E-2</v>
      </c>
      <c r="BC1886" t="s">
        <v>74</v>
      </c>
    </row>
    <row r="1887" spans="1:55">
      <c r="A1887" s="1">
        <v>1885</v>
      </c>
      <c r="B1887" t="s">
        <v>1288</v>
      </c>
      <c r="C1887" t="s">
        <v>142</v>
      </c>
      <c r="D1887">
        <v>184</v>
      </c>
      <c r="E1887">
        <v>6</v>
      </c>
      <c r="F1887">
        <v>63216</v>
      </c>
      <c r="G1887">
        <v>33</v>
      </c>
      <c r="H1887">
        <v>8.8201682734712339</v>
      </c>
      <c r="I1887">
        <v>184</v>
      </c>
      <c r="J1887" t="s">
        <v>56</v>
      </c>
      <c r="K1887" t="s">
        <v>57</v>
      </c>
      <c r="L1887" t="s">
        <v>58</v>
      </c>
      <c r="M1887" t="s">
        <v>59</v>
      </c>
      <c r="N1887" t="s">
        <v>60</v>
      </c>
      <c r="O1887" t="s">
        <v>61</v>
      </c>
      <c r="P1887" t="s">
        <v>62</v>
      </c>
      <c r="Q1887" t="s">
        <v>63</v>
      </c>
      <c r="R1887" t="s">
        <v>64</v>
      </c>
      <c r="S1887" t="s">
        <v>65</v>
      </c>
      <c r="T1887">
        <v>28.427841000000001</v>
      </c>
      <c r="U1887">
        <f>(T1887-0.014129973)/(27755.404-0.014129973)</f>
        <v>1.0237186780677838E-3</v>
      </c>
      <c r="V1887">
        <v>2.849813E-2</v>
      </c>
      <c r="W1887">
        <f>(V1887-0.006104506)/(0.96359551-0.006104506)</f>
        <v>2.3387816602400163E-2</v>
      </c>
      <c r="X1887">
        <v>0.92297006000000004</v>
      </c>
      <c r="Y1887">
        <f>(X1887-0.026912883)/(0.97887218-0.026912883)</f>
        <v>0.94127677498799633</v>
      </c>
      <c r="Z1887">
        <v>2.9396866000000001E-2</v>
      </c>
      <c r="AA1887">
        <f>(Z1887-0)/(0.8541435-0)</f>
        <v>3.4416776572086541E-2</v>
      </c>
      <c r="AB1887">
        <v>2.3857378E-3</v>
      </c>
      <c r="AC1887">
        <f>(AB1887-0)/(0.90509456-0)</f>
        <v>2.6358989496080942E-3</v>
      </c>
      <c r="AD1887">
        <v>5.3760805000000007E-3</v>
      </c>
      <c r="AE1887" s="3">
        <f>(AD1887-0)/(0.42788053-0)</f>
        <v>1.2564442929899149E-2</v>
      </c>
      <c r="AF1887">
        <v>2.2876938E-4</v>
      </c>
      <c r="AG1887">
        <f>(AF1887-0)/(0.48863637-0)</f>
        <v>4.6817919018185241E-4</v>
      </c>
      <c r="AH1887">
        <v>20.399999999999999</v>
      </c>
      <c r="AI1887">
        <f>(AH1887-0)/(78.5-0)</f>
        <v>0.25987261146496815</v>
      </c>
      <c r="AJ1887">
        <v>29.1</v>
      </c>
      <c r="AK1887">
        <f>(AJ1887-5.8)/(57.3-5.8)</f>
        <v>0.45242718446601943</v>
      </c>
      <c r="AL1887">
        <v>38.200000000000003</v>
      </c>
      <c r="AM1887">
        <f>(AL1887-5.5)/(55.8-5.5)</f>
        <v>0.65009940357852891</v>
      </c>
      <c r="AN1887">
        <v>12.3</v>
      </c>
      <c r="AO1887">
        <f>(AN1887-1.2)/(66.3-1.2)</f>
        <v>0.17050691244239635</v>
      </c>
      <c r="AP1887">
        <v>0.20824550223050151</v>
      </c>
      <c r="AQ1887">
        <v>0.29927937644002151</v>
      </c>
      <c r="AR1887">
        <v>0.29771067209176921</v>
      </c>
      <c r="AS1887">
        <v>0.1947644492377078</v>
      </c>
      <c r="AT1887" t="s">
        <v>79</v>
      </c>
      <c r="AU1887" t="s">
        <v>72</v>
      </c>
      <c r="AZ1887">
        <v>0.267278823</v>
      </c>
      <c r="BA1887" t="s">
        <v>67</v>
      </c>
      <c r="BB1887">
        <v>0.40745762699999999</v>
      </c>
      <c r="BC1887" t="s">
        <v>67</v>
      </c>
    </row>
    <row r="1888" spans="1:55">
      <c r="A1888" s="1">
        <v>1886</v>
      </c>
      <c r="B1888" t="s">
        <v>1288</v>
      </c>
      <c r="C1888" t="s">
        <v>530</v>
      </c>
      <c r="D1888">
        <v>73</v>
      </c>
      <c r="E1888">
        <v>1</v>
      </c>
      <c r="F1888">
        <v>93772</v>
      </c>
      <c r="G1888">
        <v>39</v>
      </c>
      <c r="H1888">
        <v>1.9961127754498911</v>
      </c>
      <c r="I1888">
        <v>73</v>
      </c>
      <c r="J1888" t="s">
        <v>56</v>
      </c>
      <c r="K1888" t="s">
        <v>57</v>
      </c>
      <c r="L1888" t="s">
        <v>59</v>
      </c>
      <c r="M1888" t="s">
        <v>58</v>
      </c>
      <c r="N1888" t="s">
        <v>61</v>
      </c>
      <c r="O1888" t="s">
        <v>60</v>
      </c>
      <c r="P1888" t="s">
        <v>62</v>
      </c>
      <c r="Q1888" t="s">
        <v>63</v>
      </c>
      <c r="R1888" t="s">
        <v>64</v>
      </c>
      <c r="S1888" t="s">
        <v>65</v>
      </c>
      <c r="T1888">
        <v>57.588963</v>
      </c>
      <c r="U1888">
        <f>(T1888-0.014129973)/(27755.404-0.014129973)</f>
        <v>2.0743658545821749E-3</v>
      </c>
      <c r="V1888">
        <v>4.4734853999999998E-2</v>
      </c>
      <c r="W1888">
        <f>(V1888-0.006104506)/(0.96359551-0.006104506)</f>
        <v>4.0345390023110855E-2</v>
      </c>
      <c r="X1888">
        <v>0.89829457000000001</v>
      </c>
      <c r="Y1888">
        <f>(X1888-0.026912883)/(0.97887218-0.026912883)</f>
        <v>0.91535603438725599</v>
      </c>
      <c r="Z1888">
        <v>2.8024515E-2</v>
      </c>
      <c r="AA1888">
        <f>(Z1888-0)/(0.8541435-0)</f>
        <v>3.2810078166022459E-2</v>
      </c>
      <c r="AB1888">
        <v>2.5648428000000002E-3</v>
      </c>
      <c r="AC1888">
        <f>(AB1888-0)/(0.90509456-0)</f>
        <v>2.8337843506649738E-3</v>
      </c>
      <c r="AD1888">
        <v>6.5842066000000006E-3</v>
      </c>
      <c r="AE1888" s="3">
        <f>(AD1888-0)/(0.42788053-0)</f>
        <v>1.5387955605271408E-2</v>
      </c>
      <c r="AF1888">
        <v>3.2199326000000001E-4</v>
      </c>
      <c r="AG1888">
        <f>(AF1888-0)/(0.48863637-0)</f>
        <v>6.5896294211583144E-4</v>
      </c>
      <c r="AH1888">
        <v>22.3</v>
      </c>
      <c r="AI1888">
        <f>(AH1888-0)/(78.5-0)</f>
        <v>0.2840764331210191</v>
      </c>
      <c r="AJ1888">
        <v>32.6</v>
      </c>
      <c r="AK1888">
        <f>(AJ1888-5.8)/(57.3-5.8)</f>
        <v>0.52038834951456314</v>
      </c>
      <c r="AL1888">
        <v>34.6</v>
      </c>
      <c r="AM1888">
        <f>(AL1888-5.5)/(55.8-5.5)</f>
        <v>0.57852882703777342</v>
      </c>
      <c r="AN1888">
        <v>10.6</v>
      </c>
      <c r="AO1888">
        <f>(AN1888-1.2)/(66.3-1.2)</f>
        <v>0.14439324116743474</v>
      </c>
      <c r="AP1888">
        <v>0.23345620891810259</v>
      </c>
      <c r="AQ1888">
        <v>0.27921255995736372</v>
      </c>
      <c r="AR1888">
        <v>0.29855436134304492</v>
      </c>
      <c r="AS1888">
        <v>0.18877686978148861</v>
      </c>
      <c r="AT1888" t="s">
        <v>66</v>
      </c>
      <c r="AU1888" t="s">
        <v>66</v>
      </c>
      <c r="AZ1888">
        <v>4.5883300000000002E-2</v>
      </c>
      <c r="BA1888" t="s">
        <v>67</v>
      </c>
      <c r="BB1888">
        <v>0.201609658</v>
      </c>
      <c r="BC1888" t="s">
        <v>67</v>
      </c>
    </row>
    <row r="1889" spans="1:55">
      <c r="A1889" s="1">
        <v>1887</v>
      </c>
      <c r="B1889" t="s">
        <v>1288</v>
      </c>
      <c r="C1889" t="s">
        <v>1317</v>
      </c>
      <c r="D1889">
        <v>29626</v>
      </c>
      <c r="E1889">
        <v>1067</v>
      </c>
      <c r="F1889">
        <v>949113</v>
      </c>
      <c r="G1889">
        <v>55</v>
      </c>
      <c r="H1889">
        <v>56.753468286130889</v>
      </c>
      <c r="I1889">
        <v>29626</v>
      </c>
      <c r="J1889" t="s">
        <v>79</v>
      </c>
      <c r="K1889" t="s">
        <v>57</v>
      </c>
      <c r="L1889" t="s">
        <v>59</v>
      </c>
      <c r="M1889" t="s">
        <v>58</v>
      </c>
      <c r="N1889" t="s">
        <v>60</v>
      </c>
      <c r="O1889" t="s">
        <v>61</v>
      </c>
      <c r="P1889" t="s">
        <v>62</v>
      </c>
      <c r="Q1889" t="s">
        <v>63</v>
      </c>
      <c r="R1889" t="s">
        <v>69</v>
      </c>
      <c r="S1889" t="s">
        <v>65</v>
      </c>
      <c r="T1889">
        <v>867.68433000000005</v>
      </c>
      <c r="U1889">
        <f>(T1889-0.014129973)/(27755.404-0.014129973)</f>
        <v>3.1261322722906361E-2</v>
      </c>
      <c r="V1889">
        <v>0.25140344999999997</v>
      </c>
      <c r="W1889">
        <f>(V1889-0.006104506)/(0.96359551-0.006104506)</f>
        <v>0.25618929365941068</v>
      </c>
      <c r="X1889">
        <v>0.53088117000000001</v>
      </c>
      <c r="Y1889">
        <f>(X1889-0.026912883)/(0.97887218-0.026912883)</f>
        <v>0.52940108740804703</v>
      </c>
      <c r="Z1889">
        <v>0.13804294</v>
      </c>
      <c r="AA1889">
        <f>(Z1889-0)/(0.8541435-0)</f>
        <v>0.16161563016050584</v>
      </c>
      <c r="AB1889">
        <v>1.2877062000000001E-3</v>
      </c>
      <c r="AC1889">
        <f>(AB1889-0)/(0.90509456-0)</f>
        <v>1.4227311232541272E-3</v>
      </c>
      <c r="AD1889">
        <v>6.2374174999999997E-2</v>
      </c>
      <c r="AE1889" s="3">
        <f>(AD1889-0)/(0.42788053-0)</f>
        <v>0.14577474464659562</v>
      </c>
      <c r="AF1889">
        <v>3.3277802999999998E-4</v>
      </c>
      <c r="AG1889">
        <f>(AF1889-0)/(0.48863637-0)</f>
        <v>6.8103409903769543E-4</v>
      </c>
      <c r="AH1889">
        <v>48.2</v>
      </c>
      <c r="AI1889">
        <f>(AH1889-0)/(78.5-0)</f>
        <v>0.61401273885350327</v>
      </c>
      <c r="AJ1889">
        <v>20</v>
      </c>
      <c r="AK1889">
        <f>(AJ1889-5.8)/(57.3-5.8)</f>
        <v>0.27572815533980582</v>
      </c>
      <c r="AL1889">
        <v>19.600000000000001</v>
      </c>
      <c r="AM1889">
        <f>(AL1889-5.5)/(55.8-5.5)</f>
        <v>0.28031809145129227</v>
      </c>
      <c r="AN1889">
        <v>12.2</v>
      </c>
      <c r="AO1889">
        <f>(AN1889-1.2)/(66.3-1.2)</f>
        <v>0.16897081413210446</v>
      </c>
      <c r="AP1889">
        <v>0.2453142375249584</v>
      </c>
      <c r="AQ1889">
        <v>0.30446087894734669</v>
      </c>
      <c r="AR1889">
        <v>0.27969372021016681</v>
      </c>
      <c r="AS1889">
        <v>0.1705311633175281</v>
      </c>
      <c r="AT1889" t="s">
        <v>79</v>
      </c>
      <c r="AU1889" t="s">
        <v>72</v>
      </c>
      <c r="AV1889">
        <v>59</v>
      </c>
      <c r="AW1889">
        <v>0.46268656699999999</v>
      </c>
      <c r="AX1889">
        <v>0.77736000000000005</v>
      </c>
      <c r="AY1889">
        <f>(AX1889-0)/(1.01692-0)</f>
        <v>0.76442591354285494</v>
      </c>
      <c r="AZ1889">
        <v>-6.1063666000000003E-2</v>
      </c>
      <c r="BA1889" t="s">
        <v>74</v>
      </c>
      <c r="BB1889">
        <v>-4.7868788000000002E-2</v>
      </c>
      <c r="BC1889" t="s">
        <v>74</v>
      </c>
    </row>
    <row r="1890" spans="1:55">
      <c r="A1890" s="1">
        <v>1888</v>
      </c>
      <c r="B1890" t="s">
        <v>1288</v>
      </c>
      <c r="C1890" t="s">
        <v>1318</v>
      </c>
      <c r="D1890">
        <v>69</v>
      </c>
      <c r="E1890">
        <v>5</v>
      </c>
      <c r="F1890">
        <v>42155</v>
      </c>
      <c r="G1890">
        <v>38</v>
      </c>
      <c r="H1890">
        <v>4.3074118697288828</v>
      </c>
      <c r="I1890">
        <v>69</v>
      </c>
      <c r="J1890" t="s">
        <v>56</v>
      </c>
      <c r="K1890" t="s">
        <v>57</v>
      </c>
      <c r="L1890" t="s">
        <v>58</v>
      </c>
      <c r="M1890" t="s">
        <v>59</v>
      </c>
      <c r="N1890" t="s">
        <v>60</v>
      </c>
      <c r="O1890" t="s">
        <v>61</v>
      </c>
      <c r="P1890" t="s">
        <v>62</v>
      </c>
      <c r="Q1890" t="s">
        <v>63</v>
      </c>
      <c r="R1890" t="s">
        <v>64</v>
      </c>
      <c r="S1890" t="s">
        <v>65</v>
      </c>
      <c r="T1890">
        <v>26.110323000000001</v>
      </c>
      <c r="U1890">
        <f>(T1890-0.014129973)/(27755.404-0.014129973)</f>
        <v>9.4022073367383096E-4</v>
      </c>
      <c r="V1890">
        <v>3.2605711000000002E-2</v>
      </c>
      <c r="W1890">
        <f>(V1890-0.006104506)/(0.96359551-0.006104506)</f>
        <v>2.7677758735370848E-2</v>
      </c>
      <c r="X1890">
        <v>0.89901458999999995</v>
      </c>
      <c r="Y1890">
        <f>(X1890-0.026912883)/(0.97887218-0.026912883)</f>
        <v>0.91611239025485347</v>
      </c>
      <c r="Z1890">
        <v>5.1191217999999997E-2</v>
      </c>
      <c r="AA1890">
        <f>(Z1890-0)/(0.8541435-0)</f>
        <v>5.9932807543463133E-2</v>
      </c>
      <c r="AB1890">
        <v>2.8439567000000002E-3</v>
      </c>
      <c r="AC1890">
        <f>(AB1890-0)/(0.90509456-0)</f>
        <v>3.142165278288713E-3</v>
      </c>
      <c r="AD1890">
        <v>5.4633900999999999E-3</v>
      </c>
      <c r="AE1890" s="3">
        <f>(AD1890-0)/(0.42788053-0)</f>
        <v>1.2768494280401121E-2</v>
      </c>
      <c r="AF1890">
        <v>1.9957591000000001E-4</v>
      </c>
      <c r="AG1890">
        <f>(AF1890-0)/(0.48863637-0)</f>
        <v>4.0843441514597044E-4</v>
      </c>
      <c r="AH1890">
        <v>16.5</v>
      </c>
      <c r="AI1890">
        <f>(AH1890-0)/(78.5-0)</f>
        <v>0.21019108280254778</v>
      </c>
      <c r="AJ1890">
        <v>32.4</v>
      </c>
      <c r="AK1890">
        <f>(AJ1890-5.8)/(57.3-5.8)</f>
        <v>0.51650485436893201</v>
      </c>
      <c r="AL1890">
        <v>40.700000000000003</v>
      </c>
      <c r="AM1890">
        <f>(AL1890-5.5)/(55.8-5.5)</f>
        <v>0.6998011928429424</v>
      </c>
      <c r="AN1890">
        <v>10.4</v>
      </c>
      <c r="AO1890">
        <f>(AN1890-1.2)/(66.3-1.2)</f>
        <v>0.14132104454685102</v>
      </c>
      <c r="AP1890">
        <v>0.20783335412248971</v>
      </c>
      <c r="AQ1890">
        <v>0.31942122988649119</v>
      </c>
      <c r="AR1890">
        <v>0.29342646875389811</v>
      </c>
      <c r="AS1890">
        <v>0.17931894723712111</v>
      </c>
      <c r="AT1890" t="s">
        <v>72</v>
      </c>
      <c r="AU1890" t="s">
        <v>66</v>
      </c>
      <c r="AZ1890">
        <v>2.1256454000000001E-2</v>
      </c>
      <c r="BA1890" t="s">
        <v>67</v>
      </c>
      <c r="BB1890">
        <v>3.3855422000000003E-2</v>
      </c>
      <c r="BC1890" t="s">
        <v>67</v>
      </c>
    </row>
    <row r="1891" spans="1:55">
      <c r="A1891" s="1">
        <v>1889</v>
      </c>
      <c r="B1891" t="s">
        <v>1288</v>
      </c>
      <c r="C1891" t="s">
        <v>1319</v>
      </c>
      <c r="D1891">
        <v>18</v>
      </c>
      <c r="E1891">
        <v>1</v>
      </c>
      <c r="F1891">
        <v>25348</v>
      </c>
      <c r="G1891">
        <v>26</v>
      </c>
      <c r="H1891">
        <v>2.7312122940969399</v>
      </c>
      <c r="I1891">
        <v>18</v>
      </c>
      <c r="J1891" t="s">
        <v>56</v>
      </c>
      <c r="K1891" t="s">
        <v>57</v>
      </c>
      <c r="L1891" t="s">
        <v>59</v>
      </c>
      <c r="M1891" t="s">
        <v>58</v>
      </c>
      <c r="N1891" t="s">
        <v>60</v>
      </c>
      <c r="O1891" t="s">
        <v>61</v>
      </c>
      <c r="P1891" t="s">
        <v>62</v>
      </c>
      <c r="Q1891" t="s">
        <v>63</v>
      </c>
      <c r="R1891" t="s">
        <v>64</v>
      </c>
      <c r="S1891" t="s">
        <v>65</v>
      </c>
      <c r="T1891">
        <v>28.364243999999999</v>
      </c>
      <c r="U1891">
        <f>(T1891-0.014129973)/(27755.404-0.014129973)</f>
        <v>1.0214273393296933E-3</v>
      </c>
      <c r="V1891">
        <v>2.3106960999999999E-2</v>
      </c>
      <c r="W1891">
        <f>(V1891-0.006104506)/(0.96359551-0.006104506)</f>
        <v>1.7757299994434202E-2</v>
      </c>
      <c r="X1891">
        <v>0.94730484000000004</v>
      </c>
      <c r="Y1891">
        <f>(X1891-0.026912883)/(0.97887218-0.026912883)</f>
        <v>0.96683961163100041</v>
      </c>
      <c r="Z1891">
        <v>8.8563263E-3</v>
      </c>
      <c r="AA1891">
        <f>(Z1891-0)/(0.8541435-0)</f>
        <v>1.0368663228134383E-2</v>
      </c>
      <c r="AB1891">
        <v>2.4153617999999998E-3</v>
      </c>
      <c r="AC1891">
        <f>(AB1891-0)/(0.90509456-0)</f>
        <v>2.6686292314031805E-3</v>
      </c>
      <c r="AD1891">
        <v>8.0914617999999997E-3</v>
      </c>
      <c r="AE1891" s="3">
        <f>(AD1891-0)/(0.42788053-0)</f>
        <v>1.8910563189215458E-2</v>
      </c>
      <c r="AF1891">
        <v>8.0512058000000003E-5</v>
      </c>
      <c r="AG1891">
        <f>(AF1891-0)/(0.48863637-0)</f>
        <v>1.6476886073789392E-4</v>
      </c>
      <c r="AH1891">
        <v>24.4</v>
      </c>
      <c r="AI1891">
        <f>(AH1891-0)/(78.5-0)</f>
        <v>0.31082802547770699</v>
      </c>
      <c r="AJ1891">
        <v>27.8</v>
      </c>
      <c r="AK1891">
        <f>(AJ1891-5.8)/(57.3-5.8)</f>
        <v>0.42718446601941745</v>
      </c>
      <c r="AL1891">
        <v>34</v>
      </c>
      <c r="AM1891">
        <f>(AL1891-5.5)/(55.8-5.5)</f>
        <v>0.56660039761431413</v>
      </c>
      <c r="AN1891">
        <v>13.8</v>
      </c>
      <c r="AO1891">
        <f>(AN1891-1.2)/(66.3-1.2)</f>
        <v>0.19354838709677424</v>
      </c>
      <c r="AP1891">
        <v>0.2516404331548649</v>
      </c>
      <c r="AQ1891">
        <v>0.27812889980274552</v>
      </c>
      <c r="AR1891">
        <v>0.26202648846664778</v>
      </c>
      <c r="AS1891">
        <v>0.20820417857574169</v>
      </c>
      <c r="AT1891" t="s">
        <v>66</v>
      </c>
      <c r="AU1891" t="s">
        <v>66</v>
      </c>
      <c r="AZ1891">
        <v>0.23590909099999999</v>
      </c>
      <c r="BA1891" t="s">
        <v>67</v>
      </c>
      <c r="BB1891">
        <v>4.5129870000000002E-2</v>
      </c>
      <c r="BC1891" t="s">
        <v>67</v>
      </c>
    </row>
    <row r="1892" spans="1:55">
      <c r="A1892" s="1">
        <v>1890</v>
      </c>
      <c r="B1892" t="s">
        <v>1320</v>
      </c>
      <c r="C1892" t="s">
        <v>1321</v>
      </c>
      <c r="D1892">
        <v>121</v>
      </c>
      <c r="E1892">
        <v>2</v>
      </c>
      <c r="F1892">
        <v>151131</v>
      </c>
      <c r="G1892">
        <v>34</v>
      </c>
      <c r="H1892">
        <v>2.354793873799395</v>
      </c>
      <c r="I1892">
        <v>121</v>
      </c>
      <c r="J1892" t="s">
        <v>122</v>
      </c>
      <c r="K1892" t="s">
        <v>57</v>
      </c>
      <c r="L1892" t="s">
        <v>58</v>
      </c>
      <c r="M1892" t="s">
        <v>59</v>
      </c>
      <c r="N1892" t="s">
        <v>60</v>
      </c>
      <c r="O1892" t="s">
        <v>61</v>
      </c>
      <c r="P1892" t="s">
        <v>62</v>
      </c>
      <c r="Q1892" t="s">
        <v>63</v>
      </c>
      <c r="R1892" t="s">
        <v>65</v>
      </c>
      <c r="S1892" t="s">
        <v>64</v>
      </c>
      <c r="T1892">
        <v>151.76289</v>
      </c>
      <c r="U1892">
        <f>(T1892-0.014129973)/(27755.404-0.014129973)</f>
        <v>5.4673618615198498E-3</v>
      </c>
      <c r="V1892">
        <v>0.12917276999999999</v>
      </c>
      <c r="W1892">
        <f>(V1892-0.006104506)/(0.96359551-0.006104506)</f>
        <v>0.12853203161791796</v>
      </c>
      <c r="X1892">
        <v>0.63378113999999997</v>
      </c>
      <c r="Y1892">
        <f>(X1892-0.026912883)/(0.97887218-0.026912883)</f>
        <v>0.63749391272555633</v>
      </c>
      <c r="Z1892">
        <v>0.19894133999999999</v>
      </c>
      <c r="AA1892">
        <f>(Z1892-0)/(0.8541435-0)</f>
        <v>0.23291325169599722</v>
      </c>
      <c r="AB1892">
        <v>3.9414549000000004E-3</v>
      </c>
      <c r="AC1892">
        <f>(AB1892-0)/(0.90509456-0)</f>
        <v>4.3547437739544035E-3</v>
      </c>
      <c r="AD1892">
        <v>1.6468792999999999E-2</v>
      </c>
      <c r="AE1892" s="3">
        <f>(AD1892-0)/(0.42788053-0)</f>
        <v>3.8489232029323701E-2</v>
      </c>
      <c r="AF1892">
        <v>4.2659041000000001E-4</v>
      </c>
      <c r="AG1892">
        <f>(AF1892-0)/(0.48863637-0)</f>
        <v>8.7302222304901295E-4</v>
      </c>
      <c r="AH1892">
        <v>24</v>
      </c>
      <c r="AI1892">
        <f>(AH1892-0)/(78.5-0)</f>
        <v>0.30573248407643311</v>
      </c>
      <c r="AJ1892">
        <v>34</v>
      </c>
      <c r="AK1892">
        <f>(AJ1892-5.8)/(57.3-5.8)</f>
        <v>0.54757281553398052</v>
      </c>
      <c r="AL1892">
        <v>27.6</v>
      </c>
      <c r="AM1892">
        <f>(AL1892-5.5)/(55.8-5.5)</f>
        <v>0.43936381709741557</v>
      </c>
      <c r="AN1892">
        <v>14.5</v>
      </c>
      <c r="AO1892">
        <f>(AN1892-1.2)/(66.3-1.2)</f>
        <v>0.20430107526881724</v>
      </c>
      <c r="AP1892">
        <v>0.26062270181931801</v>
      </c>
      <c r="AQ1892">
        <v>0.30492802038020622</v>
      </c>
      <c r="AR1892">
        <v>0.26545338748828379</v>
      </c>
      <c r="AS1892">
        <v>0.16899589031219209</v>
      </c>
      <c r="AT1892" t="s">
        <v>66</v>
      </c>
      <c r="AU1892" t="s">
        <v>66</v>
      </c>
      <c r="AV1892">
        <v>31</v>
      </c>
      <c r="AW1892">
        <v>4.4776119000000003E-2</v>
      </c>
      <c r="AX1892">
        <v>0.41576000000000002</v>
      </c>
      <c r="AY1892">
        <f>(AX1892-0)/(1.01692-0)</f>
        <v>0.40884238681508872</v>
      </c>
      <c r="AZ1892">
        <v>6.9376180999999995E-2</v>
      </c>
      <c r="BA1892" t="s">
        <v>67</v>
      </c>
      <c r="BB1892">
        <v>0.54679989200000001</v>
      </c>
      <c r="BC1892" t="s">
        <v>67</v>
      </c>
    </row>
    <row r="1893" spans="1:55">
      <c r="A1893" s="1">
        <v>1891</v>
      </c>
      <c r="B1893" t="s">
        <v>1320</v>
      </c>
      <c r="C1893" t="s">
        <v>578</v>
      </c>
      <c r="D1893">
        <v>4</v>
      </c>
      <c r="E1893">
        <v>0</v>
      </c>
      <c r="F1893">
        <v>37198</v>
      </c>
      <c r="G1893">
        <v>35</v>
      </c>
      <c r="H1893">
        <v>0.30723618013257242</v>
      </c>
      <c r="I1893">
        <v>4</v>
      </c>
      <c r="J1893" t="s">
        <v>56</v>
      </c>
      <c r="K1893" t="s">
        <v>57</v>
      </c>
      <c r="L1893" t="s">
        <v>58</v>
      </c>
      <c r="M1893" t="s">
        <v>59</v>
      </c>
      <c r="N1893" t="s">
        <v>60</v>
      </c>
      <c r="O1893" t="s">
        <v>61</v>
      </c>
      <c r="P1893" t="s">
        <v>62</v>
      </c>
      <c r="Q1893" t="s">
        <v>63</v>
      </c>
      <c r="R1893" t="s">
        <v>64</v>
      </c>
      <c r="S1893" t="s">
        <v>65</v>
      </c>
      <c r="T1893">
        <v>55.472706000000002</v>
      </c>
      <c r="U1893">
        <f>(T1893-0.014129973)/(27755.404-0.014129973)</f>
        <v>1.9981191504317374E-3</v>
      </c>
      <c r="V1893">
        <v>4.8215672000000001E-2</v>
      </c>
      <c r="W1893">
        <f>(V1893-0.006104506)/(0.96359551-0.006104506)</f>
        <v>4.3980743238398089E-2</v>
      </c>
      <c r="X1893">
        <v>0.86568683000000002</v>
      </c>
      <c r="Y1893">
        <f>(X1893-0.026912883)/(0.97887218-0.026912883)</f>
        <v>0.88110274214801854</v>
      </c>
      <c r="Z1893">
        <v>5.7425108000000002E-2</v>
      </c>
      <c r="AA1893">
        <f>(Z1893-0)/(0.8541435-0)</f>
        <v>6.7231218173527049E-2</v>
      </c>
      <c r="AB1893">
        <v>2.7842474999999998E-3</v>
      </c>
      <c r="AC1893">
        <f>(AB1893-0)/(0.90509456-0)</f>
        <v>3.0761951546808544E-3</v>
      </c>
      <c r="AD1893">
        <v>9.9322674999999996E-3</v>
      </c>
      <c r="AE1893" s="3">
        <f>(AD1893-0)/(0.42788053-0)</f>
        <v>2.3212711968922727E-2</v>
      </c>
      <c r="AF1893">
        <v>4.0157415999999999E-4</v>
      </c>
      <c r="AG1893">
        <f>(AF1893-0)/(0.48863637-0)</f>
        <v>8.2182617720412421E-4</v>
      </c>
      <c r="AH1893">
        <v>14.7</v>
      </c>
      <c r="AI1893">
        <f>(AH1893-0)/(78.5-0)</f>
        <v>0.18726114649681527</v>
      </c>
      <c r="AJ1893">
        <v>28.3</v>
      </c>
      <c r="AK1893">
        <f>(AJ1893-5.8)/(57.3-5.8)</f>
        <v>0.43689320388349512</v>
      </c>
      <c r="AL1893">
        <v>38.6</v>
      </c>
      <c r="AM1893">
        <f>(AL1893-5.5)/(55.8-5.5)</f>
        <v>0.65805168986083507</v>
      </c>
      <c r="AN1893">
        <v>18.399999999999999</v>
      </c>
      <c r="AO1893">
        <f>(AN1893-1.2)/(66.3-1.2)</f>
        <v>0.2642089093701997</v>
      </c>
      <c r="AP1893">
        <v>0.2200358739592537</v>
      </c>
      <c r="AQ1893">
        <v>0.29258694080796732</v>
      </c>
      <c r="AR1893">
        <v>0.28688458758332658</v>
      </c>
      <c r="AS1893">
        <v>0.2004925976494524</v>
      </c>
      <c r="AT1893" t="s">
        <v>147</v>
      </c>
      <c r="AU1893" t="s">
        <v>104</v>
      </c>
      <c r="AZ1893">
        <v>0.13671428599999999</v>
      </c>
      <c r="BA1893" t="s">
        <v>67</v>
      </c>
      <c r="BB1893">
        <v>-0.114571429</v>
      </c>
      <c r="BC1893" t="s">
        <v>74</v>
      </c>
    </row>
    <row r="1894" spans="1:55">
      <c r="A1894" s="1">
        <v>1892</v>
      </c>
      <c r="B1894" t="s">
        <v>1320</v>
      </c>
      <c r="C1894" t="s">
        <v>1322</v>
      </c>
      <c r="D1894">
        <v>6</v>
      </c>
      <c r="E1894">
        <v>0</v>
      </c>
      <c r="F1894">
        <v>11155</v>
      </c>
      <c r="G1894">
        <v>35</v>
      </c>
      <c r="H1894">
        <v>1.536786834859448</v>
      </c>
      <c r="I1894">
        <v>6</v>
      </c>
      <c r="J1894" t="s">
        <v>56</v>
      </c>
      <c r="K1894" t="s">
        <v>57</v>
      </c>
      <c r="L1894" t="s">
        <v>59</v>
      </c>
      <c r="M1894" t="s">
        <v>58</v>
      </c>
      <c r="N1894" t="s">
        <v>61</v>
      </c>
      <c r="O1894" t="s">
        <v>63</v>
      </c>
      <c r="P1894" t="s">
        <v>60</v>
      </c>
      <c r="Q1894" t="s">
        <v>62</v>
      </c>
      <c r="R1894" t="s">
        <v>65</v>
      </c>
      <c r="S1894" t="s">
        <v>64</v>
      </c>
      <c r="T1894">
        <v>18.38409</v>
      </c>
      <c r="U1894">
        <f>(T1894-0.014129973)/(27755.404-0.014129973)</f>
        <v>6.618519902989253E-4</v>
      </c>
      <c r="V1894">
        <v>9.9363856E-2</v>
      </c>
      <c r="W1894">
        <f>(V1894-0.006104506)/(0.96359551-0.006104506)</f>
        <v>9.7399714055172476E-2</v>
      </c>
      <c r="X1894">
        <v>0.86399066000000002</v>
      </c>
      <c r="Y1894">
        <f>(X1894-0.026912883)/(0.97887218-0.026912883)</f>
        <v>0.87932097479163551</v>
      </c>
      <c r="Z1894">
        <v>1.5590000999999999E-2</v>
      </c>
      <c r="AA1894">
        <f>(Z1894-0)/(0.8541435-0)</f>
        <v>1.8252203523178481E-2</v>
      </c>
      <c r="AB1894">
        <v>2.6879312999999998E-3</v>
      </c>
      <c r="AC1894">
        <f>(AB1894-0)/(0.90509456-0)</f>
        <v>2.9697795333119667E-3</v>
      </c>
      <c r="AD1894">
        <v>5.6446553000000007E-3</v>
      </c>
      <c r="AE1894" s="3">
        <f>(AD1894-0)/(0.42788053-0)</f>
        <v>1.3192129354425174E-2</v>
      </c>
      <c r="AF1894">
        <v>3.5839082999999998E-4</v>
      </c>
      <c r="AG1894">
        <f>(AF1894-0)/(0.48863637-0)</f>
        <v>7.3345099137831263E-4</v>
      </c>
      <c r="AH1894">
        <v>16.7</v>
      </c>
      <c r="AI1894">
        <f>(AH1894-0)/(78.5-0)</f>
        <v>0.21273885350318469</v>
      </c>
      <c r="AJ1894">
        <v>30.5</v>
      </c>
      <c r="AK1894">
        <f>(AJ1894-5.8)/(57.3-5.8)</f>
        <v>0.47961165048543686</v>
      </c>
      <c r="AL1894">
        <v>29.5</v>
      </c>
      <c r="AM1894">
        <f>(AL1894-5.5)/(55.8-5.5)</f>
        <v>0.47713717693836982</v>
      </c>
      <c r="AN1894">
        <v>23.4</v>
      </c>
      <c r="AO1894">
        <f>(AN1894-1.2)/(66.3-1.2)</f>
        <v>0.34101382488479265</v>
      </c>
      <c r="AP1894">
        <v>0.18985753964698501</v>
      </c>
      <c r="AQ1894">
        <v>0.24030104829316379</v>
      </c>
      <c r="AR1894">
        <v>0.29898754591882448</v>
      </c>
      <c r="AS1894">
        <v>0.2708538661410268</v>
      </c>
      <c r="AT1894" t="s">
        <v>66</v>
      </c>
      <c r="AU1894" t="s">
        <v>66</v>
      </c>
      <c r="AZ1894">
        <v>1.8991596999999999E-2</v>
      </c>
      <c r="BA1894" t="s">
        <v>67</v>
      </c>
      <c r="BB1894">
        <v>3.7983192999999998E-2</v>
      </c>
      <c r="BC1894" t="s">
        <v>67</v>
      </c>
    </row>
    <row r="1895" spans="1:55">
      <c r="A1895" s="1">
        <v>1893</v>
      </c>
      <c r="B1895" t="s">
        <v>1320</v>
      </c>
      <c r="C1895" t="s">
        <v>1323</v>
      </c>
      <c r="D1895">
        <v>29</v>
      </c>
      <c r="E1895">
        <v>0</v>
      </c>
      <c r="F1895">
        <v>26948</v>
      </c>
      <c r="G1895">
        <v>29</v>
      </c>
      <c r="H1895">
        <v>3.7108505269407752</v>
      </c>
      <c r="I1895">
        <v>29</v>
      </c>
      <c r="J1895" t="s">
        <v>56</v>
      </c>
      <c r="K1895" t="s">
        <v>58</v>
      </c>
      <c r="L1895" t="s">
        <v>57</v>
      </c>
      <c r="M1895" t="s">
        <v>59</v>
      </c>
      <c r="N1895" t="s">
        <v>60</v>
      </c>
      <c r="O1895" t="s">
        <v>61</v>
      </c>
      <c r="P1895" t="s">
        <v>62</v>
      </c>
      <c r="Q1895" t="s">
        <v>63</v>
      </c>
      <c r="R1895" t="s">
        <v>64</v>
      </c>
      <c r="S1895" t="s">
        <v>65</v>
      </c>
      <c r="T1895">
        <v>18.072935000000001</v>
      </c>
      <c r="U1895">
        <f>(T1895-0.014129973)/(27755.404-0.014129973)</f>
        <v>6.5064137493891507E-4</v>
      </c>
      <c r="V1895">
        <v>4.3172408000000002E-2</v>
      </c>
      <c r="W1895">
        <f>(V1895-0.006104506)/(0.96359551-0.006104506)</f>
        <v>3.8713577302706442E-2</v>
      </c>
      <c r="X1895">
        <v>0.44181374000000001</v>
      </c>
      <c r="Y1895">
        <f>(X1895-0.026912883)/(0.97887218-0.026912883)</f>
        <v>0.43583886234161129</v>
      </c>
      <c r="Z1895">
        <v>0.48221248</v>
      </c>
      <c r="AA1895">
        <f>(Z1895-0)/(0.8541435-0)</f>
        <v>0.56455675188068521</v>
      </c>
      <c r="AB1895">
        <v>6.6326325999999996E-3</v>
      </c>
      <c r="AC1895">
        <f>(AB1895-0)/(0.90509456-0)</f>
        <v>7.3281101148149645E-3</v>
      </c>
      <c r="AD1895">
        <v>1.3747638E-2</v>
      </c>
      <c r="AE1895" s="3">
        <f>(AD1895-0)/(0.42788053-0)</f>
        <v>3.2129618050159937E-2</v>
      </c>
      <c r="AF1895">
        <v>1.6079110000000001E-4</v>
      </c>
      <c r="AG1895">
        <f>(AF1895-0)/(0.48863637-0)</f>
        <v>3.2906085152850986E-4</v>
      </c>
      <c r="AH1895">
        <v>9.6</v>
      </c>
      <c r="AI1895">
        <f>(AH1895-0)/(78.5-0)</f>
        <v>0.12229299363057325</v>
      </c>
      <c r="AJ1895">
        <v>29.5</v>
      </c>
      <c r="AK1895">
        <f>(AJ1895-5.8)/(57.3-5.8)</f>
        <v>0.46019417475728153</v>
      </c>
      <c r="AL1895">
        <v>41.5</v>
      </c>
      <c r="AM1895">
        <f>(AL1895-5.5)/(55.8-5.5)</f>
        <v>0.71570576540755471</v>
      </c>
      <c r="AN1895">
        <v>19.5</v>
      </c>
      <c r="AO1895">
        <f>(AN1895-1.2)/(66.3-1.2)</f>
        <v>0.2811059907834102</v>
      </c>
      <c r="AP1895">
        <v>0.21714836998030321</v>
      </c>
      <c r="AQ1895">
        <v>0.32829521244523041</v>
      </c>
      <c r="AR1895">
        <v>0.2698878482132091</v>
      </c>
      <c r="AS1895">
        <v>0.18466856936125739</v>
      </c>
      <c r="AT1895" t="s">
        <v>72</v>
      </c>
      <c r="AU1895" t="s">
        <v>66</v>
      </c>
      <c r="AZ1895">
        <v>-6.7433036000000002E-2</v>
      </c>
      <c r="BA1895" t="s">
        <v>74</v>
      </c>
      <c r="BB1895">
        <v>-0.16866071399999999</v>
      </c>
      <c r="BC1895" t="s">
        <v>74</v>
      </c>
    </row>
    <row r="1896" spans="1:55">
      <c r="A1896" s="1">
        <v>1894</v>
      </c>
      <c r="B1896" t="s">
        <v>1320</v>
      </c>
      <c r="C1896" t="s">
        <v>1324</v>
      </c>
      <c r="D1896">
        <v>5</v>
      </c>
      <c r="E1896">
        <v>0</v>
      </c>
      <c r="F1896">
        <v>27281</v>
      </c>
      <c r="G1896">
        <v>29</v>
      </c>
      <c r="H1896">
        <v>0.63199220374417453</v>
      </c>
      <c r="I1896">
        <v>5</v>
      </c>
      <c r="J1896" t="s">
        <v>56</v>
      </c>
      <c r="K1896" t="s">
        <v>57</v>
      </c>
      <c r="L1896" t="s">
        <v>59</v>
      </c>
      <c r="M1896" t="s">
        <v>58</v>
      </c>
      <c r="N1896" t="s">
        <v>61</v>
      </c>
      <c r="O1896" t="s">
        <v>63</v>
      </c>
      <c r="P1896" t="s">
        <v>60</v>
      </c>
      <c r="Q1896" t="s">
        <v>62</v>
      </c>
      <c r="R1896" t="s">
        <v>65</v>
      </c>
      <c r="S1896" t="s">
        <v>64</v>
      </c>
      <c r="T1896">
        <v>24.624357</v>
      </c>
      <c r="U1896">
        <f>(T1896-0.014129973)/(27755.404-0.014129973)</f>
        <v>8.8668280799674673E-4</v>
      </c>
      <c r="V1896">
        <v>5.1864695000000002E-2</v>
      </c>
      <c r="W1896">
        <f>(V1896-0.006104506)/(0.96359551-0.006104506)</f>
        <v>4.7791769122459554E-2</v>
      </c>
      <c r="X1896">
        <v>0.92220294000000003</v>
      </c>
      <c r="Y1896">
        <f>(X1896-0.026912883)/(0.97887218-0.026912883)</f>
        <v>0.94047094221508509</v>
      </c>
      <c r="Z1896">
        <v>7.4145118999999994E-3</v>
      </c>
      <c r="AA1896">
        <f>(Z1896-0)/(0.8541435-0)</f>
        <v>8.6806396114938525E-3</v>
      </c>
      <c r="AB1896">
        <v>2.8034969999999998E-3</v>
      </c>
      <c r="AC1896">
        <f>(AB1896-0)/(0.90509456-0)</f>
        <v>3.0974630982203671E-3</v>
      </c>
      <c r="AD1896">
        <v>5.2750007999999996E-3</v>
      </c>
      <c r="AE1896" s="3">
        <f>(AD1896-0)/(0.42788053-0)</f>
        <v>1.2328209465385116E-2</v>
      </c>
      <c r="AF1896">
        <v>2.9510495000000002E-4</v>
      </c>
      <c r="AG1896">
        <f>(AF1896-0)/(0.48863637-0)</f>
        <v>6.0393570376269785E-4</v>
      </c>
      <c r="AH1896">
        <v>19</v>
      </c>
      <c r="AI1896">
        <f>(AH1896-0)/(78.5-0)</f>
        <v>0.24203821656050956</v>
      </c>
      <c r="AJ1896">
        <v>32.9</v>
      </c>
      <c r="AK1896">
        <f>(AJ1896-5.8)/(57.3-5.8)</f>
        <v>0.52621359223300967</v>
      </c>
      <c r="AL1896">
        <v>32.299999999999997</v>
      </c>
      <c r="AM1896">
        <f>(AL1896-5.5)/(55.8-5.5)</f>
        <v>0.53280318091451284</v>
      </c>
      <c r="AN1896">
        <v>15.8</v>
      </c>
      <c r="AO1896">
        <f>(AN1896-1.2)/(66.3-1.2)</f>
        <v>0.22427035330261141</v>
      </c>
      <c r="AP1896">
        <v>0.19465860046479039</v>
      </c>
      <c r="AQ1896">
        <v>0.25404847098749489</v>
      </c>
      <c r="AR1896">
        <v>0.29429340809325299</v>
      </c>
      <c r="AS1896">
        <v>0.25699952045446151</v>
      </c>
      <c r="AT1896" t="s">
        <v>147</v>
      </c>
      <c r="AU1896" t="s">
        <v>104</v>
      </c>
      <c r="AZ1896">
        <v>-0.52547619000000001</v>
      </c>
      <c r="BA1896" t="s">
        <v>74</v>
      </c>
      <c r="BB1896">
        <v>-6.8809523999999997E-2</v>
      </c>
      <c r="BC1896" t="s">
        <v>74</v>
      </c>
    </row>
    <row r="1897" spans="1:55">
      <c r="A1897" s="1">
        <v>1895</v>
      </c>
      <c r="B1897" t="s">
        <v>1320</v>
      </c>
      <c r="C1897" t="s">
        <v>1325</v>
      </c>
      <c r="D1897">
        <v>0</v>
      </c>
      <c r="E1897">
        <v>0</v>
      </c>
      <c r="F1897">
        <v>17797</v>
      </c>
      <c r="G1897">
        <v>102</v>
      </c>
      <c r="H1897">
        <v>0</v>
      </c>
      <c r="I1897">
        <v>0</v>
      </c>
      <c r="J1897" t="s">
        <v>56</v>
      </c>
      <c r="K1897" t="s">
        <v>57</v>
      </c>
      <c r="L1897" t="s">
        <v>59</v>
      </c>
      <c r="M1897" t="s">
        <v>58</v>
      </c>
      <c r="N1897" t="s">
        <v>60</v>
      </c>
      <c r="O1897" t="s">
        <v>61</v>
      </c>
      <c r="P1897" t="s">
        <v>63</v>
      </c>
      <c r="Q1897" t="s">
        <v>62</v>
      </c>
      <c r="R1897" t="s">
        <v>65</v>
      </c>
      <c r="S1897" t="s">
        <v>64</v>
      </c>
      <c r="T1897">
        <v>27.325852999999999</v>
      </c>
      <c r="U1897">
        <f>(T1897-0.014129973)/(27755.404-0.014129973)</f>
        <v>9.8401511039460793E-4</v>
      </c>
      <c r="V1897">
        <v>5.1928020999999998E-2</v>
      </c>
      <c r="W1897">
        <f>(V1897-0.006104506)/(0.96359551-0.006104506)</f>
        <v>4.7857906558462032E-2</v>
      </c>
      <c r="X1897">
        <v>0.88454728999999999</v>
      </c>
      <c r="Y1897">
        <f>(X1897-0.026912883)/(0.97887218-0.026912883)</f>
        <v>0.90091499678898557</v>
      </c>
      <c r="Z1897">
        <v>4.4158812999999998E-2</v>
      </c>
      <c r="AA1897">
        <f>(Z1897-0)/(0.8541435-0)</f>
        <v>5.1699524728573129E-2</v>
      </c>
      <c r="AB1897">
        <v>4.1131107000000004E-3</v>
      </c>
      <c r="AC1897">
        <f>(AB1897-0)/(0.90509456-0)</f>
        <v>4.5443988747429888E-3</v>
      </c>
      <c r="AD1897">
        <v>4.5701228000000014E-3</v>
      </c>
      <c r="AE1897" s="3">
        <f>(AD1897-0)/(0.42788053-0)</f>
        <v>1.068083841066571E-2</v>
      </c>
      <c r="AF1897">
        <v>6.2839185999999999E-4</v>
      </c>
      <c r="AG1897">
        <f>(AF1897-0)/(0.48863637-0)</f>
        <v>1.2860112316240397E-3</v>
      </c>
      <c r="AH1897">
        <v>20.6</v>
      </c>
      <c r="AI1897">
        <f>(AH1897-0)/(78.5-0)</f>
        <v>0.26242038216560509</v>
      </c>
      <c r="AJ1897">
        <v>32</v>
      </c>
      <c r="AK1897">
        <f>(AJ1897-5.8)/(57.3-5.8)</f>
        <v>0.50873786407766985</v>
      </c>
      <c r="AL1897">
        <v>29.7</v>
      </c>
      <c r="AM1897">
        <f>(AL1897-5.5)/(55.8-5.5)</f>
        <v>0.4811133200795229</v>
      </c>
      <c r="AN1897">
        <v>17.7</v>
      </c>
      <c r="AO1897">
        <f>(AN1897-1.2)/(66.3-1.2)</f>
        <v>0.25345622119815669</v>
      </c>
      <c r="AP1897">
        <v>0.17829191659525839</v>
      </c>
      <c r="AQ1897">
        <v>0.31693801770922592</v>
      </c>
      <c r="AR1897">
        <v>0.28249071693801758</v>
      </c>
      <c r="AS1897">
        <v>0.22227934875749791</v>
      </c>
      <c r="AT1897" t="s">
        <v>147</v>
      </c>
      <c r="AU1897" t="s">
        <v>104</v>
      </c>
      <c r="AZ1897">
        <v>0</v>
      </c>
      <c r="BA1897" t="s">
        <v>74</v>
      </c>
      <c r="BB1897">
        <v>0</v>
      </c>
      <c r="BC1897" t="s">
        <v>74</v>
      </c>
    </row>
    <row r="1898" spans="1:55">
      <c r="A1898" s="1">
        <v>1896</v>
      </c>
      <c r="B1898" t="s">
        <v>1320</v>
      </c>
      <c r="C1898" t="s">
        <v>1326</v>
      </c>
      <c r="D1898">
        <v>22</v>
      </c>
      <c r="E1898">
        <v>0</v>
      </c>
      <c r="F1898">
        <v>47759</v>
      </c>
      <c r="G1898">
        <v>38</v>
      </c>
      <c r="H1898">
        <v>1.2122267392974151</v>
      </c>
      <c r="I1898">
        <v>22</v>
      </c>
      <c r="J1898" t="s">
        <v>56</v>
      </c>
      <c r="K1898" t="s">
        <v>57</v>
      </c>
      <c r="L1898" t="s">
        <v>58</v>
      </c>
      <c r="M1898" t="s">
        <v>59</v>
      </c>
      <c r="N1898" t="s">
        <v>61</v>
      </c>
      <c r="O1898" t="s">
        <v>60</v>
      </c>
      <c r="P1898" t="s">
        <v>63</v>
      </c>
      <c r="Q1898" t="s">
        <v>62</v>
      </c>
      <c r="R1898" t="s">
        <v>65</v>
      </c>
      <c r="S1898" t="s">
        <v>64</v>
      </c>
      <c r="T1898">
        <v>21.848424999999999</v>
      </c>
      <c r="U1898">
        <f>(T1898-0.014129973)/(27755.404-0.014129973)</f>
        <v>7.8666864811648054E-4</v>
      </c>
      <c r="V1898">
        <v>8.0056927999999999E-2</v>
      </c>
      <c r="W1898">
        <f>(V1898-0.006104506)/(0.96359551-0.006104506)</f>
        <v>7.72356311349741E-2</v>
      </c>
      <c r="X1898">
        <v>0.65657723000000001</v>
      </c>
      <c r="Y1898">
        <f>(X1898-0.026912883)/(0.97887218-0.026912883)</f>
        <v>0.66144040925312808</v>
      </c>
      <c r="Z1898">
        <v>0.24348436000000001</v>
      </c>
      <c r="AA1898">
        <f>(Z1898-0)/(0.8541435-0)</f>
        <v>0.28506259194151806</v>
      </c>
      <c r="AB1898">
        <v>3.2286157E-3</v>
      </c>
      <c r="AC1898">
        <f>(AB1898-0)/(0.90509456-0)</f>
        <v>3.5671584414340091E-3</v>
      </c>
      <c r="AD1898">
        <v>4.2906604000000001E-3</v>
      </c>
      <c r="AE1898" s="3">
        <f>(AD1898-0)/(0.42788053-0)</f>
        <v>1.002770656566215E-2</v>
      </c>
      <c r="AF1898">
        <v>1.6992714000000001E-4</v>
      </c>
      <c r="AG1898">
        <f>(AF1898-0)/(0.48863637-0)</f>
        <v>3.4775786337803717E-4</v>
      </c>
      <c r="AH1898">
        <v>19.399999999999999</v>
      </c>
      <c r="AI1898">
        <f>(AH1898-0)/(78.5-0)</f>
        <v>0.24713375796178341</v>
      </c>
      <c r="AJ1898">
        <v>34.6</v>
      </c>
      <c r="AK1898">
        <f>(AJ1898-5.8)/(57.3-5.8)</f>
        <v>0.5592233009708738</v>
      </c>
      <c r="AL1898">
        <v>33.6</v>
      </c>
      <c r="AM1898">
        <f>(AL1898-5.5)/(55.8-5.5)</f>
        <v>0.55864811133200798</v>
      </c>
      <c r="AN1898">
        <v>12.4</v>
      </c>
      <c r="AO1898">
        <f>(AN1898-1.2)/(66.3-1.2)</f>
        <v>0.17204301075268821</v>
      </c>
      <c r="AP1898">
        <v>0.22241339025892651</v>
      </c>
      <c r="AQ1898">
        <v>0.25871407633976939</v>
      </c>
      <c r="AR1898">
        <v>0.27925401983899401</v>
      </c>
      <c r="AS1898">
        <v>0.23961851356231009</v>
      </c>
      <c r="AT1898" t="s">
        <v>104</v>
      </c>
      <c r="AU1898" t="s">
        <v>66</v>
      </c>
      <c r="AZ1898">
        <v>0.11977243999999999</v>
      </c>
      <c r="BA1898" t="s">
        <v>67</v>
      </c>
      <c r="BB1898">
        <v>0.47666245299999999</v>
      </c>
      <c r="BC1898" t="s">
        <v>67</v>
      </c>
    </row>
    <row r="1899" spans="1:55">
      <c r="A1899" s="1">
        <v>1897</v>
      </c>
      <c r="B1899" t="s">
        <v>1320</v>
      </c>
      <c r="C1899" t="s">
        <v>1327</v>
      </c>
      <c r="D1899">
        <v>47</v>
      </c>
      <c r="E1899">
        <v>2</v>
      </c>
      <c r="F1899">
        <v>21282</v>
      </c>
      <c r="G1899">
        <v>35</v>
      </c>
      <c r="H1899">
        <v>6.3098258756561547</v>
      </c>
      <c r="I1899">
        <v>47</v>
      </c>
      <c r="J1899" t="s">
        <v>77</v>
      </c>
      <c r="K1899" t="s">
        <v>58</v>
      </c>
      <c r="L1899" t="s">
        <v>57</v>
      </c>
      <c r="M1899" t="s">
        <v>59</v>
      </c>
      <c r="N1899" t="s">
        <v>60</v>
      </c>
      <c r="O1899" t="s">
        <v>61</v>
      </c>
      <c r="P1899" t="s">
        <v>63</v>
      </c>
      <c r="Q1899" t="s">
        <v>62</v>
      </c>
      <c r="R1899" t="s">
        <v>64</v>
      </c>
      <c r="S1899" t="s">
        <v>65</v>
      </c>
      <c r="T1899">
        <v>10.506618</v>
      </c>
      <c r="U1899">
        <f>(T1899-0.014129973)/(27755.404-0.014129973)</f>
        <v>3.7803425122595092E-4</v>
      </c>
      <c r="V1899">
        <v>2.2390414000000001E-2</v>
      </c>
      <c r="W1899">
        <f>(V1899-0.006104506)/(0.96359551-0.006104506)</f>
        <v>1.7008941005152257E-2</v>
      </c>
      <c r="X1899">
        <v>0.34715652000000002</v>
      </c>
      <c r="Y1899">
        <f>(X1899-0.026912883)/(0.97887218-0.026912883)</f>
        <v>0.33640475807023928</v>
      </c>
      <c r="Z1899">
        <v>0.60727423000000003</v>
      </c>
      <c r="AA1899">
        <f>(Z1899-0)/(0.8541435-0)</f>
        <v>0.71097447911270184</v>
      </c>
      <c r="AB1899">
        <v>5.6764428000000014E-3</v>
      </c>
      <c r="AC1899">
        <f>(AB1899-0)/(0.90509456-0)</f>
        <v>6.2716571846371518E-3</v>
      </c>
      <c r="AD1899">
        <v>7.2006728000000002E-3</v>
      </c>
      <c r="AE1899" s="3">
        <f>(AD1899-0)/(0.42788053-0)</f>
        <v>1.6828699356804106E-2</v>
      </c>
      <c r="AF1899">
        <v>5.2559655000000001E-5</v>
      </c>
      <c r="AG1899">
        <f>(AF1899-0)/(0.48863637-0)</f>
        <v>1.0756394371544632E-4</v>
      </c>
      <c r="AH1899">
        <v>13.4</v>
      </c>
      <c r="AI1899">
        <f>(AH1899-0)/(78.5-0)</f>
        <v>0.17070063694267518</v>
      </c>
      <c r="AJ1899">
        <v>27.3</v>
      </c>
      <c r="AK1899">
        <f>(AJ1899-5.8)/(57.3-5.8)</f>
        <v>0.41747572815533979</v>
      </c>
      <c r="AL1899">
        <v>38</v>
      </c>
      <c r="AM1899">
        <f>(AL1899-5.5)/(55.8-5.5)</f>
        <v>0.64612326043737578</v>
      </c>
      <c r="AN1899">
        <v>21.3</v>
      </c>
      <c r="AO1899">
        <f>(AN1899-1.2)/(66.3-1.2)</f>
        <v>0.30875576036866365</v>
      </c>
      <c r="AP1899">
        <v>0.19399768737517081</v>
      </c>
      <c r="AQ1899">
        <v>0.29160096709765582</v>
      </c>
      <c r="AR1899">
        <v>0.2842426153684432</v>
      </c>
      <c r="AS1899">
        <v>0.2301587301587302</v>
      </c>
      <c r="AT1899" t="s">
        <v>72</v>
      </c>
      <c r="AU1899" t="s">
        <v>72</v>
      </c>
      <c r="AZ1899">
        <v>0.24048747500000001</v>
      </c>
      <c r="BA1899" t="s">
        <v>67</v>
      </c>
      <c r="BB1899">
        <v>0.29679079200000003</v>
      </c>
      <c r="BC1899" t="s">
        <v>67</v>
      </c>
    </row>
    <row r="1900" spans="1:55">
      <c r="A1900" s="1">
        <v>1898</v>
      </c>
      <c r="B1900" t="s">
        <v>1320</v>
      </c>
      <c r="C1900" t="s">
        <v>1328</v>
      </c>
      <c r="D1900">
        <v>27</v>
      </c>
      <c r="E1900">
        <v>0</v>
      </c>
      <c r="F1900">
        <v>35190</v>
      </c>
      <c r="G1900">
        <v>23</v>
      </c>
      <c r="H1900">
        <v>3.3359279439564098</v>
      </c>
      <c r="I1900">
        <v>27</v>
      </c>
      <c r="J1900" t="s">
        <v>56</v>
      </c>
      <c r="K1900" t="s">
        <v>57</v>
      </c>
      <c r="L1900" t="s">
        <v>58</v>
      </c>
      <c r="M1900" t="s">
        <v>59</v>
      </c>
      <c r="N1900" t="s">
        <v>61</v>
      </c>
      <c r="O1900" t="s">
        <v>60</v>
      </c>
      <c r="P1900" t="s">
        <v>62</v>
      </c>
      <c r="Q1900" t="s">
        <v>63</v>
      </c>
      <c r="R1900" t="s">
        <v>64</v>
      </c>
      <c r="S1900" t="s">
        <v>65</v>
      </c>
      <c r="T1900">
        <v>14.647679999999999</v>
      </c>
      <c r="U1900">
        <f>(T1900-0.014129973)/(27755.404-0.014129973)</f>
        <v>5.2723273193156428E-4</v>
      </c>
      <c r="V1900">
        <v>7.7553480999999994E-2</v>
      </c>
      <c r="W1900">
        <f>(V1900-0.006104506)/(0.96359551-0.006104506)</f>
        <v>7.4621040512668879E-2</v>
      </c>
      <c r="X1900">
        <v>0.54775536000000002</v>
      </c>
      <c r="Y1900">
        <f>(X1900-0.026912883)/(0.97887218-0.026912883)</f>
        <v>0.54712683477264257</v>
      </c>
      <c r="Z1900">
        <v>0.33510095000000001</v>
      </c>
      <c r="AA1900">
        <f>(Z1900-0)/(0.8541435-0)</f>
        <v>0.39232394790805064</v>
      </c>
      <c r="AB1900">
        <v>2.3290148E-2</v>
      </c>
      <c r="AC1900">
        <f>(AB1900-0)/(0.90509456-0)</f>
        <v>2.5732281497747596E-2</v>
      </c>
      <c r="AD1900">
        <v>2.7719194E-3</v>
      </c>
      <c r="AE1900" s="3">
        <f>(AD1900-0)/(0.42788053-0)</f>
        <v>6.4782555074426968E-3</v>
      </c>
      <c r="AF1900">
        <v>3.0129556999999998E-4</v>
      </c>
      <c r="AG1900">
        <f>(AF1900-0)/(0.48863637-0)</f>
        <v>6.1660487941165741E-4</v>
      </c>
      <c r="AH1900">
        <v>15.1</v>
      </c>
      <c r="AI1900">
        <f>(AH1900-0)/(78.5-0)</f>
        <v>0.19235668789808916</v>
      </c>
      <c r="AJ1900">
        <v>31.6</v>
      </c>
      <c r="AK1900">
        <f>(AJ1900-5.8)/(57.3-5.8)</f>
        <v>0.50097087378640781</v>
      </c>
      <c r="AL1900">
        <v>33.4</v>
      </c>
      <c r="AM1900">
        <f>(AL1900-5.5)/(55.8-5.5)</f>
        <v>0.55467196819085485</v>
      </c>
      <c r="AN1900">
        <v>19.899999999999999</v>
      </c>
      <c r="AO1900">
        <f>(AN1900-1.2)/(66.3-1.2)</f>
        <v>0.28725038402457759</v>
      </c>
      <c r="AP1900">
        <v>0.22557999397408859</v>
      </c>
      <c r="AQ1900">
        <v>0.2754142814100633</v>
      </c>
      <c r="AR1900">
        <v>0.2806568243446822</v>
      </c>
      <c r="AS1900">
        <v>0.21834890027116599</v>
      </c>
      <c r="AT1900" t="s">
        <v>72</v>
      </c>
      <c r="AU1900" t="s">
        <v>66</v>
      </c>
      <c r="AZ1900">
        <v>0.33719676500000001</v>
      </c>
      <c r="BA1900" t="s">
        <v>67</v>
      </c>
      <c r="BB1900">
        <v>0.61088948799999998</v>
      </c>
      <c r="BC1900" t="s">
        <v>67</v>
      </c>
    </row>
    <row r="1901" spans="1:55">
      <c r="A1901" s="1">
        <v>1899</v>
      </c>
      <c r="B1901" t="s">
        <v>1320</v>
      </c>
      <c r="C1901" t="s">
        <v>1329</v>
      </c>
      <c r="D1901">
        <v>44</v>
      </c>
      <c r="E1901">
        <v>2</v>
      </c>
      <c r="F1901">
        <v>107431</v>
      </c>
      <c r="G1901">
        <v>43</v>
      </c>
      <c r="H1901">
        <v>0.95247723092355874</v>
      </c>
      <c r="I1901">
        <v>44</v>
      </c>
      <c r="J1901" t="s">
        <v>56</v>
      </c>
      <c r="K1901" t="s">
        <v>57</v>
      </c>
      <c r="L1901" t="s">
        <v>58</v>
      </c>
      <c r="M1901" t="s">
        <v>59</v>
      </c>
      <c r="N1901" t="s">
        <v>63</v>
      </c>
      <c r="O1901" t="s">
        <v>61</v>
      </c>
      <c r="P1901" t="s">
        <v>60</v>
      </c>
      <c r="Q1901" t="s">
        <v>62</v>
      </c>
      <c r="R1901" t="s">
        <v>65</v>
      </c>
      <c r="S1901" t="s">
        <v>64</v>
      </c>
      <c r="T1901">
        <v>62.173743999999992</v>
      </c>
      <c r="U1901">
        <f>(T1901-0.014129973)/(27755.404-0.014129973)</f>
        <v>2.2395511040587492E-3</v>
      </c>
      <c r="V1901">
        <v>4.8733397999999997E-2</v>
      </c>
      <c r="W1901">
        <f>(V1901-0.006104506)/(0.96359551-0.006104506)</f>
        <v>4.4521454323763018E-2</v>
      </c>
      <c r="X1901">
        <v>0.82098669000000002</v>
      </c>
      <c r="Y1901">
        <f>(X1901-0.026912883)/(0.97887218-0.026912883)</f>
        <v>0.83414680596370083</v>
      </c>
      <c r="Z1901">
        <v>0.1001799</v>
      </c>
      <c r="AA1901">
        <f>(Z1901-0)/(0.8541435-0)</f>
        <v>0.11728696641723552</v>
      </c>
      <c r="AB1901">
        <v>6.3330019000000003E-3</v>
      </c>
      <c r="AC1901">
        <f>(AB1901-0)/(0.90509456-0)</f>
        <v>6.9970610584600135E-3</v>
      </c>
      <c r="AD1901">
        <v>7.2544315000000002E-3</v>
      </c>
      <c r="AE1901" s="3">
        <f>(AD1901-0)/(0.42788053-0)</f>
        <v>1.6954338866505565E-2</v>
      </c>
      <c r="AF1901">
        <v>6.6547706999999998E-4</v>
      </c>
      <c r="AG1901">
        <f>(AF1901-0)/(0.48863637-0)</f>
        <v>1.3619065441240078E-3</v>
      </c>
      <c r="AH1901">
        <v>28.6</v>
      </c>
      <c r="AI1901">
        <f>(AH1901-0)/(78.5-0)</f>
        <v>0.36433121019108283</v>
      </c>
      <c r="AJ1901">
        <v>33.1</v>
      </c>
      <c r="AK1901">
        <f>(AJ1901-5.8)/(57.3-5.8)</f>
        <v>0.53009708737864081</v>
      </c>
      <c r="AL1901">
        <v>28.6</v>
      </c>
      <c r="AM1901">
        <f>(AL1901-5.5)/(55.8-5.5)</f>
        <v>0.45924453280318095</v>
      </c>
      <c r="AN1901">
        <v>9.6</v>
      </c>
      <c r="AO1901">
        <f>(AN1901-1.2)/(66.3-1.2)</f>
        <v>0.12903225806451615</v>
      </c>
      <c r="AP1901">
        <v>0.1675832212016615</v>
      </c>
      <c r="AQ1901">
        <v>0.22349061019130639</v>
      </c>
      <c r="AR1901">
        <v>0.29395805300415367</v>
      </c>
      <c r="AS1901">
        <v>0.3149681156028783</v>
      </c>
      <c r="AT1901" t="s">
        <v>104</v>
      </c>
      <c r="AU1901" t="s">
        <v>66</v>
      </c>
      <c r="AV1901">
        <v>86</v>
      </c>
      <c r="AW1901">
        <v>0.86567164200000002</v>
      </c>
      <c r="AX1901">
        <v>7.5679999999999997E-2</v>
      </c>
      <c r="AY1901">
        <f>(AX1901-0)/(1.01692-0)</f>
        <v>7.4420800062935125E-2</v>
      </c>
      <c r="AZ1901">
        <v>-0.121600529</v>
      </c>
      <c r="BA1901" t="s">
        <v>74</v>
      </c>
      <c r="BB1901">
        <v>2.8280422999999999E-2</v>
      </c>
      <c r="BC1901" t="s">
        <v>67</v>
      </c>
    </row>
    <row r="1902" spans="1:55">
      <c r="A1902" s="1">
        <v>1900</v>
      </c>
      <c r="B1902" t="s">
        <v>1320</v>
      </c>
      <c r="C1902" t="s">
        <v>1330</v>
      </c>
      <c r="D1902">
        <v>72</v>
      </c>
      <c r="E1902">
        <v>5</v>
      </c>
      <c r="F1902">
        <v>238318</v>
      </c>
      <c r="G1902">
        <v>40</v>
      </c>
      <c r="H1902">
        <v>0.75529334754403776</v>
      </c>
      <c r="I1902">
        <v>72</v>
      </c>
      <c r="J1902" t="s">
        <v>122</v>
      </c>
      <c r="K1902" t="s">
        <v>57</v>
      </c>
      <c r="L1902" t="s">
        <v>59</v>
      </c>
      <c r="M1902" t="s">
        <v>58</v>
      </c>
      <c r="N1902" t="s">
        <v>60</v>
      </c>
      <c r="O1902" t="s">
        <v>61</v>
      </c>
      <c r="P1902" t="s">
        <v>62</v>
      </c>
      <c r="Q1902" t="s">
        <v>63</v>
      </c>
      <c r="R1902" t="s">
        <v>69</v>
      </c>
      <c r="S1902" t="s">
        <v>65</v>
      </c>
      <c r="T1902">
        <v>152.38493</v>
      </c>
      <c r="U1902">
        <f>(T1902-0.014129973)/(27755.404-0.014129973)</f>
        <v>5.4897733643995746E-3</v>
      </c>
      <c r="V1902">
        <v>6.6869161999999996E-2</v>
      </c>
      <c r="W1902">
        <f>(V1902-0.006104506)/(0.96359551-0.006104506)</f>
        <v>6.3462377971333916E-2</v>
      </c>
      <c r="X1902">
        <v>0.83504628999999997</v>
      </c>
      <c r="Y1902">
        <f>(X1902-0.026912883)/(0.97887218-0.026912883)</f>
        <v>0.8489159248160586</v>
      </c>
      <c r="Z1902">
        <v>6.0300342999999999E-2</v>
      </c>
      <c r="AA1902">
        <f>(Z1902-0)/(0.8541435-0)</f>
        <v>7.0597438252471625E-2</v>
      </c>
      <c r="AB1902">
        <v>3.3268624E-3</v>
      </c>
      <c r="AC1902">
        <f>(AB1902-0)/(0.90509456-0)</f>
        <v>3.675706989112828E-3</v>
      </c>
      <c r="AD1902">
        <v>1.3600769E-2</v>
      </c>
      <c r="AE1902" s="3">
        <f>(AD1902-0)/(0.42788053-0)</f>
        <v>3.1786370368382971E-2</v>
      </c>
      <c r="AF1902">
        <v>1.2774842E-3</v>
      </c>
      <c r="AG1902">
        <f>(AF1902-0)/(0.48863637-0)</f>
        <v>2.6143862357196211E-3</v>
      </c>
      <c r="AH1902">
        <v>39.200000000000003</v>
      </c>
      <c r="AI1902">
        <f>(AH1902-0)/(78.5-0)</f>
        <v>0.49936305732484082</v>
      </c>
      <c r="AJ1902">
        <v>28.4</v>
      </c>
      <c r="AK1902">
        <f>(AJ1902-5.8)/(57.3-5.8)</f>
        <v>0.43883495145631063</v>
      </c>
      <c r="AL1902">
        <v>23.4</v>
      </c>
      <c r="AM1902">
        <f>(AL1902-5.5)/(55.8-5.5)</f>
        <v>0.35586481113320079</v>
      </c>
      <c r="AN1902">
        <v>9</v>
      </c>
      <c r="AO1902">
        <f>(AN1902-1.2)/(66.3-1.2)</f>
        <v>0.11981566820276499</v>
      </c>
      <c r="AP1902">
        <v>0.20590653137941289</v>
      </c>
      <c r="AQ1902">
        <v>0.32759172992979618</v>
      </c>
      <c r="AR1902">
        <v>0.2664731786200854</v>
      </c>
      <c r="AS1902">
        <v>0.20002856007070549</v>
      </c>
      <c r="AT1902" t="s">
        <v>104</v>
      </c>
      <c r="AU1902" t="s">
        <v>104</v>
      </c>
      <c r="AV1902">
        <v>59</v>
      </c>
      <c r="AW1902">
        <v>0.46268656699999999</v>
      </c>
      <c r="AX1902">
        <v>0.68620000000000003</v>
      </c>
      <c r="AY1902">
        <f>(AX1902-0)/(1.01692-0)</f>
        <v>0.67478267710341033</v>
      </c>
      <c r="AZ1902">
        <v>1.1719577E-2</v>
      </c>
      <c r="BA1902" t="s">
        <v>67</v>
      </c>
      <c r="BB1902">
        <v>-8.2962963000000001E-2</v>
      </c>
      <c r="BC1902" t="s">
        <v>74</v>
      </c>
    </row>
    <row r="1903" spans="1:55">
      <c r="A1903" s="1">
        <v>1901</v>
      </c>
      <c r="B1903" t="s">
        <v>1320</v>
      </c>
      <c r="C1903" t="s">
        <v>442</v>
      </c>
      <c r="D1903">
        <v>110</v>
      </c>
      <c r="E1903">
        <v>9</v>
      </c>
      <c r="F1903">
        <v>90912</v>
      </c>
      <c r="G1903">
        <v>31</v>
      </c>
      <c r="H1903">
        <v>3.9031009072225822</v>
      </c>
      <c r="I1903">
        <v>110</v>
      </c>
      <c r="J1903" t="s">
        <v>56</v>
      </c>
      <c r="K1903" t="s">
        <v>57</v>
      </c>
      <c r="L1903" t="s">
        <v>58</v>
      </c>
      <c r="M1903" t="s">
        <v>59</v>
      </c>
      <c r="N1903" t="s">
        <v>61</v>
      </c>
      <c r="O1903" t="s">
        <v>60</v>
      </c>
      <c r="P1903" t="s">
        <v>62</v>
      </c>
      <c r="Q1903" t="s">
        <v>63</v>
      </c>
      <c r="R1903" t="s">
        <v>65</v>
      </c>
      <c r="S1903" t="s">
        <v>64</v>
      </c>
      <c r="T1903">
        <v>68.933540000000008</v>
      </c>
      <c r="U1903">
        <f>(T1903-0.014129973)/(27755.404-0.014129973)</f>
        <v>2.4831000519083312E-3</v>
      </c>
      <c r="V1903">
        <v>6.2490318000000003E-2</v>
      </c>
      <c r="W1903">
        <f>(V1903-0.006104506)/(0.96359551-0.006104506)</f>
        <v>5.8889129782361903E-2</v>
      </c>
      <c r="X1903">
        <v>0.81417757000000002</v>
      </c>
      <c r="Y1903">
        <f>(X1903-0.026912883)/(0.97887218-0.026912883)</f>
        <v>0.82699406317158963</v>
      </c>
      <c r="Z1903">
        <v>6.6683635000000005E-2</v>
      </c>
      <c r="AA1903">
        <f>(Z1903-0)/(0.8541435-0)</f>
        <v>7.8070763285092035E-2</v>
      </c>
      <c r="AB1903">
        <v>2.8656148000000001E-3</v>
      </c>
      <c r="AC1903">
        <f>(AB1903-0)/(0.90509456-0)</f>
        <v>3.1660943802380164E-3</v>
      </c>
      <c r="AD1903">
        <v>3.5803590000000003E-2</v>
      </c>
      <c r="AE1903" s="3">
        <f>(AD1903-0)/(0.42788053-0)</f>
        <v>8.3676604775636793E-2</v>
      </c>
      <c r="AF1903">
        <v>1.8366489000000001E-3</v>
      </c>
      <c r="AG1903">
        <f>(AF1903-0)/(0.48863637-0)</f>
        <v>3.7587232812817434E-3</v>
      </c>
      <c r="AH1903">
        <v>16.600000000000001</v>
      </c>
      <c r="AI1903">
        <f>(AH1903-0)/(78.5-0)</f>
        <v>0.21146496815286625</v>
      </c>
      <c r="AJ1903">
        <v>33.799999999999997</v>
      </c>
      <c r="AK1903">
        <f>(AJ1903-5.8)/(57.3-5.8)</f>
        <v>0.5436893203883495</v>
      </c>
      <c r="AL1903">
        <v>30.5</v>
      </c>
      <c r="AM1903">
        <f>(AL1903-5.5)/(55.8-5.5)</f>
        <v>0.49701789264413521</v>
      </c>
      <c r="AN1903">
        <v>19.100000000000001</v>
      </c>
      <c r="AO1903">
        <f>(AN1903-1.2)/(66.3-1.2)</f>
        <v>0.27496159754224275</v>
      </c>
      <c r="AP1903">
        <v>0.21659179925206351</v>
      </c>
      <c r="AQ1903">
        <v>0.28732490982717801</v>
      </c>
      <c r="AR1903">
        <v>0.29367573189351859</v>
      </c>
      <c r="AS1903">
        <v>0.20240755902724</v>
      </c>
      <c r="AT1903" t="s">
        <v>72</v>
      </c>
      <c r="AU1903" t="s">
        <v>66</v>
      </c>
      <c r="AZ1903">
        <v>-0.16916099800000001</v>
      </c>
      <c r="BA1903" t="s">
        <v>74</v>
      </c>
      <c r="BB1903">
        <v>0.106031746</v>
      </c>
      <c r="BC1903" t="s">
        <v>67</v>
      </c>
    </row>
    <row r="1904" spans="1:55">
      <c r="A1904" s="1">
        <v>1902</v>
      </c>
      <c r="B1904" t="s">
        <v>1320</v>
      </c>
      <c r="C1904" t="s">
        <v>1331</v>
      </c>
      <c r="D1904">
        <v>310</v>
      </c>
      <c r="E1904">
        <v>12</v>
      </c>
      <c r="F1904">
        <v>178011</v>
      </c>
      <c r="G1904">
        <v>36</v>
      </c>
      <c r="H1904">
        <v>4.8374039307183887</v>
      </c>
      <c r="I1904">
        <v>310</v>
      </c>
      <c r="J1904" t="s">
        <v>79</v>
      </c>
      <c r="K1904" t="s">
        <v>57</v>
      </c>
      <c r="L1904" t="s">
        <v>58</v>
      </c>
      <c r="M1904" t="s">
        <v>59</v>
      </c>
      <c r="N1904" t="s">
        <v>60</v>
      </c>
      <c r="O1904" t="s">
        <v>62</v>
      </c>
      <c r="P1904" t="s">
        <v>61</v>
      </c>
      <c r="Q1904" t="s">
        <v>63</v>
      </c>
      <c r="R1904" t="s">
        <v>65</v>
      </c>
      <c r="S1904" t="s">
        <v>69</v>
      </c>
      <c r="T1904">
        <v>225.88875999999999</v>
      </c>
      <c r="U1904">
        <f>(T1904-0.014129973)/(27755.404-0.014129973)</f>
        <v>8.1380456583289296E-3</v>
      </c>
      <c r="V1904">
        <v>0.10781576</v>
      </c>
      <c r="W1904">
        <f>(V1904-0.006104506)/(0.96359551-0.006104506)</f>
        <v>0.10622685077467318</v>
      </c>
      <c r="X1904">
        <v>0.64636468999999996</v>
      </c>
      <c r="Y1904">
        <f>(X1904-0.026912883)/(0.97887218-0.026912883)</f>
        <v>0.6507124925951534</v>
      </c>
      <c r="Z1904">
        <v>0.18002099999999999</v>
      </c>
      <c r="AA1904">
        <f>(Z1904-0)/(0.8541435-0)</f>
        <v>0.21076200895985275</v>
      </c>
      <c r="AB1904">
        <v>2.9525603E-3</v>
      </c>
      <c r="AC1904">
        <f>(AB1904-0)/(0.90509456-0)</f>
        <v>3.2621567187410784E-3</v>
      </c>
      <c r="AD1904">
        <v>4.2211200999999997E-2</v>
      </c>
      <c r="AE1904" s="3">
        <f>(AD1904-0)/(0.42788053-0)</f>
        <v>9.865183863355502E-2</v>
      </c>
      <c r="AF1904">
        <v>5.867267E-4</v>
      </c>
      <c r="AG1904">
        <f>(AF1904-0)/(0.48863637-0)</f>
        <v>1.2007429983159051E-3</v>
      </c>
      <c r="AH1904">
        <v>31.2</v>
      </c>
      <c r="AI1904">
        <f>(AH1904-0)/(78.5-0)</f>
        <v>0.39745222929936302</v>
      </c>
      <c r="AJ1904">
        <v>33.700000000000003</v>
      </c>
      <c r="AK1904">
        <f>(AJ1904-5.8)/(57.3-5.8)</f>
        <v>0.54174757281553398</v>
      </c>
      <c r="AL1904">
        <v>25.2</v>
      </c>
      <c r="AM1904">
        <f>(AL1904-5.5)/(55.8-5.5)</f>
        <v>0.39165009940357853</v>
      </c>
      <c r="AN1904">
        <v>10</v>
      </c>
      <c r="AO1904">
        <f>(AN1904-1.2)/(66.3-1.2)</f>
        <v>0.1351766513056836</v>
      </c>
      <c r="AP1904">
        <v>0.28012415894616299</v>
      </c>
      <c r="AQ1904">
        <v>0.32455451353729969</v>
      </c>
      <c r="AR1904">
        <v>0.26308069385167171</v>
      </c>
      <c r="AS1904">
        <v>0.13224063366486541</v>
      </c>
      <c r="AT1904" t="s">
        <v>72</v>
      </c>
      <c r="AU1904" t="s">
        <v>66</v>
      </c>
      <c r="AV1904">
        <v>61</v>
      </c>
      <c r="AW1904">
        <v>0.49253731299999998</v>
      </c>
      <c r="AX1904">
        <v>0.50104000000000004</v>
      </c>
      <c r="AY1904">
        <f>(AX1904-0)/(1.01692-0)</f>
        <v>0.49270345749911498</v>
      </c>
      <c r="AZ1904">
        <v>-6.3117412999999997E-2</v>
      </c>
      <c r="BA1904" t="s">
        <v>74</v>
      </c>
      <c r="BB1904">
        <v>-0.19806157099999999</v>
      </c>
      <c r="BC1904" t="s">
        <v>74</v>
      </c>
    </row>
    <row r="1905" spans="1:55">
      <c r="A1905" s="1">
        <v>1903</v>
      </c>
      <c r="B1905" t="s">
        <v>1320</v>
      </c>
      <c r="C1905" t="s">
        <v>799</v>
      </c>
      <c r="D1905">
        <v>34</v>
      </c>
      <c r="E1905">
        <v>0</v>
      </c>
      <c r="F1905">
        <v>83029</v>
      </c>
      <c r="G1905">
        <v>36</v>
      </c>
      <c r="H1905">
        <v>1.1374874374549191</v>
      </c>
      <c r="I1905">
        <v>34</v>
      </c>
      <c r="J1905" t="s">
        <v>56</v>
      </c>
      <c r="K1905" t="s">
        <v>57</v>
      </c>
      <c r="L1905" t="s">
        <v>59</v>
      </c>
      <c r="M1905" t="s">
        <v>58</v>
      </c>
      <c r="N1905" t="s">
        <v>61</v>
      </c>
      <c r="O1905" t="s">
        <v>60</v>
      </c>
      <c r="P1905" t="s">
        <v>62</v>
      </c>
      <c r="Q1905" t="s">
        <v>63</v>
      </c>
      <c r="R1905" t="s">
        <v>64</v>
      </c>
      <c r="S1905" t="s">
        <v>65</v>
      </c>
      <c r="T1905">
        <v>67.116271999999995</v>
      </c>
      <c r="U1905">
        <f>(T1905-0.014129973)/(27755.404-0.014129973)</f>
        <v>2.4176256338399875E-3</v>
      </c>
      <c r="V1905">
        <v>5.6614123000000002E-2</v>
      </c>
      <c r="W1905">
        <f>(V1905-0.006104506)/(0.96359551-0.006104506)</f>
        <v>5.2752053845928355E-2</v>
      </c>
      <c r="X1905">
        <v>0.87071644999999998</v>
      </c>
      <c r="Y1905">
        <f>(X1905-0.026912883)/(0.97887218-0.026912883)</f>
        <v>0.88638618232854971</v>
      </c>
      <c r="Z1905">
        <v>4.7714832999999998E-2</v>
      </c>
      <c r="AA1905">
        <f>(Z1905-0)/(0.8541435-0)</f>
        <v>5.5862783010114811E-2</v>
      </c>
      <c r="AB1905">
        <v>2.0602468999999998E-3</v>
      </c>
      <c r="AC1905">
        <f>(AB1905-0)/(0.90509456-0)</f>
        <v>2.2762780719839922E-3</v>
      </c>
      <c r="AD1905">
        <v>6.5830378000000002E-3</v>
      </c>
      <c r="AE1905" s="3">
        <f>(AD1905-0)/(0.42788053-0)</f>
        <v>1.5385224001662335E-2</v>
      </c>
      <c r="AF1905">
        <v>2.0724377999999999E-4</v>
      </c>
      <c r="AG1905">
        <f>(AF1905-0)/(0.48863637-0)</f>
        <v>4.2412680005788353E-4</v>
      </c>
      <c r="AH1905">
        <v>15.3</v>
      </c>
      <c r="AI1905">
        <f>(AH1905-0)/(78.5-0)</f>
        <v>0.19490445859872613</v>
      </c>
      <c r="AJ1905">
        <v>32</v>
      </c>
      <c r="AK1905">
        <f>(AJ1905-5.8)/(57.3-5.8)</f>
        <v>0.50873786407766985</v>
      </c>
      <c r="AL1905">
        <v>32.5</v>
      </c>
      <c r="AM1905">
        <f>(AL1905-5.5)/(55.8-5.5)</f>
        <v>0.53677932405566608</v>
      </c>
      <c r="AN1905">
        <v>20.3</v>
      </c>
      <c r="AO1905">
        <f>(AN1905-1.2)/(66.3-1.2)</f>
        <v>0.29339477726574503</v>
      </c>
      <c r="AP1905">
        <v>0.22237257555254841</v>
      </c>
      <c r="AQ1905">
        <v>0.28126638140169907</v>
      </c>
      <c r="AR1905">
        <v>0.297626449182606</v>
      </c>
      <c r="AS1905">
        <v>0.1987345938631459</v>
      </c>
      <c r="AT1905" t="s">
        <v>104</v>
      </c>
      <c r="AU1905" t="s">
        <v>66</v>
      </c>
      <c r="AZ1905">
        <v>-3.0068027000000001E-2</v>
      </c>
      <c r="BA1905" t="s">
        <v>74</v>
      </c>
      <c r="BB1905">
        <v>0.12775510200000001</v>
      </c>
      <c r="BC1905" t="s">
        <v>67</v>
      </c>
    </row>
    <row r="1906" spans="1:55">
      <c r="A1906" s="1">
        <v>1904</v>
      </c>
      <c r="B1906" t="s">
        <v>1320</v>
      </c>
      <c r="C1906" t="s">
        <v>444</v>
      </c>
      <c r="D1906">
        <v>2</v>
      </c>
      <c r="E1906">
        <v>0</v>
      </c>
      <c r="F1906">
        <v>9980</v>
      </c>
      <c r="G1906">
        <v>6</v>
      </c>
      <c r="H1906">
        <v>3.3400133600534399</v>
      </c>
      <c r="I1906">
        <v>2</v>
      </c>
      <c r="J1906" t="s">
        <v>56</v>
      </c>
      <c r="K1906" t="s">
        <v>57</v>
      </c>
      <c r="L1906" t="s">
        <v>58</v>
      </c>
      <c r="M1906" t="s">
        <v>59</v>
      </c>
      <c r="N1906" t="s">
        <v>61</v>
      </c>
      <c r="O1906" t="s">
        <v>60</v>
      </c>
      <c r="P1906" t="s">
        <v>62</v>
      </c>
      <c r="Q1906" t="s">
        <v>63</v>
      </c>
      <c r="R1906" t="s">
        <v>65</v>
      </c>
      <c r="S1906" t="s">
        <v>64</v>
      </c>
      <c r="T1906">
        <v>17.206237999999999</v>
      </c>
      <c r="U1906">
        <f>(T1906-0.014129973)/(27755.404-0.014129973)</f>
        <v>6.1941511567689157E-4</v>
      </c>
      <c r="V1906">
        <v>2.9598506E-2</v>
      </c>
      <c r="W1906">
        <f>(V1906-0.006104506)/(0.96359551-0.006104506)</f>
        <v>2.4537045154316667E-2</v>
      </c>
      <c r="X1906">
        <v>0.80289447000000003</v>
      </c>
      <c r="Y1906">
        <f>(X1906-0.026912883)/(0.97887218-0.026912883)</f>
        <v>0.81514156061653553</v>
      </c>
      <c r="Z1906">
        <v>0.11605976</v>
      </c>
      <c r="AA1906">
        <f>(Z1906-0)/(0.8541435-0)</f>
        <v>0.13587852626637092</v>
      </c>
      <c r="AB1906">
        <v>4.1083102000000014E-3</v>
      </c>
      <c r="AC1906">
        <f>(AB1906-0)/(0.90509456-0)</f>
        <v>4.5390950090341961E-3</v>
      </c>
      <c r="AD1906">
        <v>2.1288516E-2</v>
      </c>
      <c r="AE1906" s="3">
        <f>(AD1906-0)/(0.42788053-0)</f>
        <v>4.9753411308525772E-2</v>
      </c>
      <c r="AF1906">
        <v>8.4033614E-4</v>
      </c>
      <c r="AG1906">
        <f>(AF1906-0)/(0.48863637-0)</f>
        <v>1.7197576594636212E-3</v>
      </c>
      <c r="AH1906">
        <v>17.899999999999999</v>
      </c>
      <c r="AI1906">
        <f>(AH1906-0)/(78.5-0)</f>
        <v>0.22802547770700635</v>
      </c>
      <c r="AJ1906">
        <v>38.799999999999997</v>
      </c>
      <c r="AK1906">
        <f>(AJ1906-5.8)/(57.3-5.8)</f>
        <v>0.64077669902912626</v>
      </c>
      <c r="AL1906">
        <v>28.9</v>
      </c>
      <c r="AM1906">
        <f>(AL1906-5.5)/(55.8-5.5)</f>
        <v>0.46520874751491054</v>
      </c>
      <c r="AN1906">
        <v>14.4</v>
      </c>
      <c r="AO1906">
        <f>(AN1906-1.2)/(66.3-1.2)</f>
        <v>0.20276497695852538</v>
      </c>
      <c r="AP1906">
        <v>0.24883286647992531</v>
      </c>
      <c r="AQ1906">
        <v>0.29197012138188611</v>
      </c>
      <c r="AR1906">
        <v>0.29579831932773121</v>
      </c>
      <c r="AS1906">
        <v>0.16339869281045749</v>
      </c>
      <c r="AT1906" t="s">
        <v>72</v>
      </c>
      <c r="AU1906" t="s">
        <v>66</v>
      </c>
      <c r="AZ1906">
        <v>0.33190476200000002</v>
      </c>
      <c r="BA1906" t="s">
        <v>67</v>
      </c>
      <c r="BB1906">
        <v>0.66380952400000004</v>
      </c>
      <c r="BC1906" t="s">
        <v>67</v>
      </c>
    </row>
    <row r="1907" spans="1:55">
      <c r="A1907" s="1">
        <v>1905</v>
      </c>
      <c r="B1907" t="s">
        <v>1320</v>
      </c>
      <c r="C1907" t="s">
        <v>1332</v>
      </c>
      <c r="D1907">
        <v>29</v>
      </c>
      <c r="E1907">
        <v>3</v>
      </c>
      <c r="F1907">
        <v>66469</v>
      </c>
      <c r="G1907">
        <v>42</v>
      </c>
      <c r="H1907">
        <v>1.0387943108459441</v>
      </c>
      <c r="I1907">
        <v>29</v>
      </c>
      <c r="J1907" t="s">
        <v>56</v>
      </c>
      <c r="K1907" t="s">
        <v>57</v>
      </c>
      <c r="L1907" t="s">
        <v>58</v>
      </c>
      <c r="M1907" t="s">
        <v>59</v>
      </c>
      <c r="N1907" t="s">
        <v>61</v>
      </c>
      <c r="O1907" t="s">
        <v>60</v>
      </c>
      <c r="P1907" t="s">
        <v>63</v>
      </c>
      <c r="Q1907" t="s">
        <v>62</v>
      </c>
      <c r="R1907" t="s">
        <v>65</v>
      </c>
      <c r="S1907" t="s">
        <v>69</v>
      </c>
      <c r="T1907">
        <v>52.882179000000001</v>
      </c>
      <c r="U1907">
        <f>(T1907-0.014129973)/(27755.404-0.014129973)</f>
        <v>1.9047849543663631E-3</v>
      </c>
      <c r="V1907">
        <v>4.2647141999999999E-2</v>
      </c>
      <c r="W1907">
        <f>(V1907-0.006104506)/(0.96359551-0.006104506)</f>
        <v>3.8164991469726642E-2</v>
      </c>
      <c r="X1907">
        <v>0.86499625000000002</v>
      </c>
      <c r="Y1907">
        <f>(X1907-0.026912883)/(0.97887218-0.026912883)</f>
        <v>0.88037731197240476</v>
      </c>
      <c r="Z1907">
        <v>5.4901905000000001E-2</v>
      </c>
      <c r="AA1907">
        <f>(Z1907-0)/(0.8541435-0)</f>
        <v>6.4277144297181912E-2</v>
      </c>
      <c r="AB1907">
        <v>4.4876589000000001E-3</v>
      </c>
      <c r="AC1907">
        <f>(AB1907-0)/(0.90509456-0)</f>
        <v>4.9582210504060488E-3</v>
      </c>
      <c r="AD1907">
        <v>1.2528048E-2</v>
      </c>
      <c r="AE1907" s="3">
        <f>(AD1907-0)/(0.42788053-0)</f>
        <v>2.9279313083023433E-2</v>
      </c>
      <c r="AF1907">
        <v>1.2657498999999999E-3</v>
      </c>
      <c r="AG1907">
        <f>(AF1907-0)/(0.48863637-0)</f>
        <v>2.5903718546370176E-3</v>
      </c>
      <c r="AH1907">
        <v>28.4</v>
      </c>
      <c r="AI1907">
        <f>(AH1907-0)/(78.5-0)</f>
        <v>0.36178343949044584</v>
      </c>
      <c r="AJ1907">
        <v>37.6</v>
      </c>
      <c r="AK1907">
        <f>(AJ1907-5.8)/(57.3-5.8)</f>
        <v>0.6174757281553398</v>
      </c>
      <c r="AL1907">
        <v>25.1</v>
      </c>
      <c r="AM1907">
        <f>(AL1907-5.5)/(55.8-5.5)</f>
        <v>0.38966202783300202</v>
      </c>
      <c r="AN1907">
        <v>8.9</v>
      </c>
      <c r="AO1907">
        <f>(AN1907-1.2)/(66.3-1.2)</f>
        <v>0.11827956989247314</v>
      </c>
      <c r="AP1907">
        <v>0.19341522351993551</v>
      </c>
      <c r="AQ1907">
        <v>0.25594039468385021</v>
      </c>
      <c r="AR1907">
        <v>0.3009032851964788</v>
      </c>
      <c r="AS1907">
        <v>0.2497410965997354</v>
      </c>
      <c r="AT1907" t="s">
        <v>104</v>
      </c>
      <c r="AU1907" t="s">
        <v>66</v>
      </c>
      <c r="AZ1907">
        <v>4.9114687999999997E-2</v>
      </c>
      <c r="BA1907" t="s">
        <v>67</v>
      </c>
      <c r="BB1907">
        <v>6.5633803000000004E-2</v>
      </c>
      <c r="BC1907" t="s">
        <v>67</v>
      </c>
    </row>
    <row r="1908" spans="1:55">
      <c r="A1908" s="1">
        <v>1906</v>
      </c>
      <c r="B1908" t="s">
        <v>1320</v>
      </c>
      <c r="C1908" t="s">
        <v>1333</v>
      </c>
      <c r="D1908">
        <v>30</v>
      </c>
      <c r="E1908">
        <v>0</v>
      </c>
      <c r="F1908">
        <v>23719</v>
      </c>
      <c r="G1908">
        <v>28</v>
      </c>
      <c r="H1908">
        <v>4.5171742966759618</v>
      </c>
      <c r="I1908">
        <v>30</v>
      </c>
      <c r="J1908" t="s">
        <v>56</v>
      </c>
      <c r="K1908" t="s">
        <v>57</v>
      </c>
      <c r="L1908" t="s">
        <v>58</v>
      </c>
      <c r="M1908" t="s">
        <v>59</v>
      </c>
      <c r="N1908" t="s">
        <v>61</v>
      </c>
      <c r="O1908" t="s">
        <v>60</v>
      </c>
      <c r="P1908" t="s">
        <v>63</v>
      </c>
      <c r="Q1908" t="s">
        <v>62</v>
      </c>
      <c r="R1908" t="s">
        <v>64</v>
      </c>
      <c r="S1908" t="s">
        <v>65</v>
      </c>
      <c r="T1908">
        <v>20.60284200000001</v>
      </c>
      <c r="U1908">
        <f>(T1908-0.014129973)/(27755.404-0.014129973)</f>
        <v>7.417914907127184E-4</v>
      </c>
      <c r="V1908">
        <v>4.1589566000000001E-2</v>
      </c>
      <c r="W1908">
        <f>(V1908-0.006104506)/(0.96359551-0.006104506)</f>
        <v>3.7060463076684945E-2</v>
      </c>
      <c r="X1908">
        <v>0.61133140000000008</v>
      </c>
      <c r="Y1908">
        <f>(X1908-0.026912883)/(0.97887218-0.026912883)</f>
        <v>0.61391124477877768</v>
      </c>
      <c r="Z1908">
        <v>0.31919112999999999</v>
      </c>
      <c r="AA1908">
        <f>(Z1908-0)/(0.8541435-0)</f>
        <v>0.37369731198563239</v>
      </c>
      <c r="AB1908">
        <v>4.0972773000000004E-3</v>
      </c>
      <c r="AC1908">
        <f>(AB1908-0)/(0.90509456-0)</f>
        <v>4.5269052329736693E-3</v>
      </c>
      <c r="AD1908">
        <v>5.6392634000000004E-3</v>
      </c>
      <c r="AE1908" s="3">
        <f>(AD1908-0)/(0.42788053-0)</f>
        <v>1.3179527939726541E-2</v>
      </c>
      <c r="AF1908">
        <v>2.2028371999999999E-4</v>
      </c>
      <c r="AG1908">
        <f>(AF1908-0)/(0.48863637-0)</f>
        <v>4.5081318854754915E-4</v>
      </c>
      <c r="AH1908">
        <v>15.5</v>
      </c>
      <c r="AI1908">
        <f>(AH1908-0)/(78.5-0)</f>
        <v>0.19745222929936307</v>
      </c>
      <c r="AJ1908">
        <v>30.7</v>
      </c>
      <c r="AK1908">
        <f>(AJ1908-5.8)/(57.3-5.8)</f>
        <v>0.48349514563106794</v>
      </c>
      <c r="AL1908">
        <v>33.299999999999997</v>
      </c>
      <c r="AM1908">
        <f>(AL1908-5.5)/(55.8-5.5)</f>
        <v>0.55268389662027828</v>
      </c>
      <c r="AN1908">
        <v>20.5</v>
      </c>
      <c r="AO1908">
        <f>(AN1908-1.2)/(66.3-1.2)</f>
        <v>0.29646697388632876</v>
      </c>
      <c r="AP1908">
        <v>0.2064499074808353</v>
      </c>
      <c r="AQ1908">
        <v>0.27821834522865452</v>
      </c>
      <c r="AR1908">
        <v>0.30029077451757868</v>
      </c>
      <c r="AS1908">
        <v>0.21504097277293149</v>
      </c>
      <c r="AT1908" t="s">
        <v>72</v>
      </c>
      <c r="AU1908" t="s">
        <v>66</v>
      </c>
      <c r="AZ1908">
        <v>0.33542351500000001</v>
      </c>
      <c r="BA1908" t="s">
        <v>67</v>
      </c>
      <c r="BB1908">
        <v>0.37476611900000001</v>
      </c>
      <c r="BC1908" t="s">
        <v>67</v>
      </c>
    </row>
    <row r="1909" spans="1:55">
      <c r="A1909" s="1">
        <v>1907</v>
      </c>
      <c r="B1909" t="s">
        <v>1320</v>
      </c>
      <c r="C1909" t="s">
        <v>1334</v>
      </c>
      <c r="D1909">
        <v>56</v>
      </c>
      <c r="E1909">
        <v>1</v>
      </c>
      <c r="F1909">
        <v>154358</v>
      </c>
      <c r="G1909">
        <v>38</v>
      </c>
      <c r="H1909">
        <v>0.95471838876269177</v>
      </c>
      <c r="I1909">
        <v>56</v>
      </c>
      <c r="J1909" t="s">
        <v>122</v>
      </c>
      <c r="K1909" t="s">
        <v>57</v>
      </c>
      <c r="L1909" t="s">
        <v>59</v>
      </c>
      <c r="M1909" t="s">
        <v>58</v>
      </c>
      <c r="N1909" t="s">
        <v>60</v>
      </c>
      <c r="O1909" t="s">
        <v>61</v>
      </c>
      <c r="P1909" t="s">
        <v>62</v>
      </c>
      <c r="Q1909" t="s">
        <v>63</v>
      </c>
      <c r="R1909" t="s">
        <v>65</v>
      </c>
      <c r="S1909" t="s">
        <v>64</v>
      </c>
      <c r="T1909">
        <v>152.61591000000001</v>
      </c>
      <c r="U1909">
        <f>(T1909-0.014129973)/(27755.404-0.014129973)</f>
        <v>5.4980953516273407E-3</v>
      </c>
      <c r="V1909">
        <v>9.9261275999999996E-2</v>
      </c>
      <c r="W1909">
        <f>(V1909-0.006104506)/(0.96359551-0.006104506)</f>
        <v>9.7292579889345893E-2</v>
      </c>
      <c r="X1909">
        <v>0.75286162000000001</v>
      </c>
      <c r="Y1909">
        <f>(X1909-0.026912883)/(0.97887218-0.026912883)</f>
        <v>0.76258379879029636</v>
      </c>
      <c r="Z1909">
        <v>8.4801956999999997E-2</v>
      </c>
      <c r="AA1909">
        <f>(Z1909-0)/(0.8541435-0)</f>
        <v>9.9283032652007538E-2</v>
      </c>
      <c r="AB1909">
        <v>2.432998E-3</v>
      </c>
      <c r="AC1909">
        <f>(AB1909-0)/(0.90509456-0)</f>
        <v>2.6881147092520366E-3</v>
      </c>
      <c r="AD1909">
        <v>4.2804374999999999E-2</v>
      </c>
      <c r="AE1909" s="3">
        <f>(AD1909-0)/(0.42788053-0)</f>
        <v>0.10003814616196723</v>
      </c>
      <c r="AF1909">
        <v>4.3491413999999999E-4</v>
      </c>
      <c r="AG1909">
        <f>(AF1909-0)/(0.48863637-0)</f>
        <v>8.9005683305972501E-4</v>
      </c>
      <c r="AH1909">
        <v>21.9</v>
      </c>
      <c r="AI1909">
        <f>(AH1909-0)/(78.5-0)</f>
        <v>0.27898089171974522</v>
      </c>
      <c r="AJ1909">
        <v>32.700000000000003</v>
      </c>
      <c r="AK1909">
        <f>(AJ1909-5.8)/(57.3-5.8)</f>
        <v>0.52233009708737865</v>
      </c>
      <c r="AL1909">
        <v>30.6</v>
      </c>
      <c r="AM1909">
        <f>(AL1909-5.5)/(55.8-5.5)</f>
        <v>0.49900596421471177</v>
      </c>
      <c r="AN1909">
        <v>14.8</v>
      </c>
      <c r="AO1909">
        <f>(AN1909-1.2)/(66.3-1.2)</f>
        <v>0.20890937019969283</v>
      </c>
      <c r="AP1909">
        <v>0.2453924312331392</v>
      </c>
      <c r="AQ1909">
        <v>0.29487809797544312</v>
      </c>
      <c r="AR1909">
        <v>0.28111842271134307</v>
      </c>
      <c r="AS1909">
        <v>0.17861104808007469</v>
      </c>
      <c r="AT1909" t="s">
        <v>104</v>
      </c>
      <c r="AU1909" t="s">
        <v>66</v>
      </c>
      <c r="AV1909">
        <v>67</v>
      </c>
      <c r="AW1909">
        <v>0.58208955200000001</v>
      </c>
      <c r="AX1909">
        <v>0.43687999999999999</v>
      </c>
      <c r="AY1909">
        <f>(AX1909-0)/(1.01692-0)</f>
        <v>0.42961098218148919</v>
      </c>
      <c r="AZ1909">
        <v>-3.2851986E-2</v>
      </c>
      <c r="BA1909" t="s">
        <v>74</v>
      </c>
      <c r="BB1909">
        <v>-6.5394533000000005E-2</v>
      </c>
      <c r="BC1909" t="s">
        <v>74</v>
      </c>
    </row>
    <row r="1910" spans="1:55">
      <c r="A1910" s="1">
        <v>1908</v>
      </c>
      <c r="B1910" t="s">
        <v>1320</v>
      </c>
      <c r="C1910" t="s">
        <v>448</v>
      </c>
      <c r="D1910">
        <v>375</v>
      </c>
      <c r="E1910">
        <v>9</v>
      </c>
      <c r="F1910">
        <v>63505</v>
      </c>
      <c r="G1910">
        <v>33</v>
      </c>
      <c r="H1910">
        <v>17.894081353651469</v>
      </c>
      <c r="I1910">
        <v>375</v>
      </c>
      <c r="J1910" t="s">
        <v>56</v>
      </c>
      <c r="K1910" t="s">
        <v>57</v>
      </c>
      <c r="L1910" t="s">
        <v>59</v>
      </c>
      <c r="M1910" t="s">
        <v>58</v>
      </c>
      <c r="N1910" t="s">
        <v>61</v>
      </c>
      <c r="O1910" t="s">
        <v>60</v>
      </c>
      <c r="P1910" t="s">
        <v>63</v>
      </c>
      <c r="Q1910" t="s">
        <v>62</v>
      </c>
      <c r="R1910" t="s">
        <v>69</v>
      </c>
      <c r="S1910" t="s">
        <v>65</v>
      </c>
      <c r="T1910">
        <v>41.423496</v>
      </c>
      <c r="U1910">
        <f>(T1910-0.014129973)/(27755.404-0.014129973)</f>
        <v>1.4919396276150999E-3</v>
      </c>
      <c r="V1910">
        <v>0.12320376</v>
      </c>
      <c r="W1910">
        <f>(V1910-0.006104506)/(0.96359551-0.006104506)</f>
        <v>0.12229802004489643</v>
      </c>
      <c r="X1910">
        <v>0.71809840000000003</v>
      </c>
      <c r="Y1910">
        <f>(X1910-0.026912883)/(0.97887218-0.026912883)</f>
        <v>0.72606625007833725</v>
      </c>
      <c r="Z1910">
        <v>0.12005907</v>
      </c>
      <c r="AA1910">
        <f>(Z1910-0)/(0.8541435-0)</f>
        <v>0.14056077228240924</v>
      </c>
      <c r="AB1910">
        <v>3.076334E-3</v>
      </c>
      <c r="AC1910">
        <f>(AB1910-0)/(0.90509456-0)</f>
        <v>3.3989089493588385E-3</v>
      </c>
      <c r="AD1910">
        <v>2.0098715999999999E-2</v>
      </c>
      <c r="AE1910" s="3">
        <f>(AD1910-0)/(0.42788053-0)</f>
        <v>4.6972728579166713E-2</v>
      </c>
      <c r="AF1910">
        <v>3.6916009000000002E-4</v>
      </c>
      <c r="AG1910">
        <f>(AF1910-0)/(0.48863637-0)</f>
        <v>7.5549040690524132E-4</v>
      </c>
      <c r="AH1910">
        <v>41.3</v>
      </c>
      <c r="AI1910">
        <f>(AH1910-0)/(78.5-0)</f>
        <v>0.52611464968152866</v>
      </c>
      <c r="AJ1910">
        <v>25.5</v>
      </c>
      <c r="AK1910">
        <f>(AJ1910-5.8)/(57.3-5.8)</f>
        <v>0.3825242718446602</v>
      </c>
      <c r="AL1910">
        <v>21.4</v>
      </c>
      <c r="AM1910">
        <f>(AL1910-5.5)/(55.8-5.5)</f>
        <v>0.31610337972166996</v>
      </c>
      <c r="AN1910">
        <v>11.8</v>
      </c>
      <c r="AO1910">
        <f>(AN1910-1.2)/(66.3-1.2)</f>
        <v>0.16282642089093705</v>
      </c>
      <c r="AP1910">
        <v>0.22056631892697459</v>
      </c>
      <c r="AQ1910">
        <v>0.24788416576655409</v>
      </c>
      <c r="AR1910">
        <v>0.28739796825223213</v>
      </c>
      <c r="AS1910">
        <v>0.24415154705423919</v>
      </c>
      <c r="AT1910" t="s">
        <v>79</v>
      </c>
      <c r="AU1910" t="s">
        <v>72</v>
      </c>
      <c r="AZ1910">
        <v>0.273579937</v>
      </c>
      <c r="BA1910" t="s">
        <v>67</v>
      </c>
      <c r="BB1910">
        <v>0.38669055099999999</v>
      </c>
      <c r="BC1910" t="s">
        <v>67</v>
      </c>
    </row>
    <row r="1911" spans="1:55">
      <c r="A1911" s="1">
        <v>1909</v>
      </c>
      <c r="B1911" t="s">
        <v>1320</v>
      </c>
      <c r="C1911" t="s">
        <v>82</v>
      </c>
      <c r="D1911">
        <v>16</v>
      </c>
      <c r="E1911">
        <v>1</v>
      </c>
      <c r="F1911">
        <v>27444</v>
      </c>
      <c r="G1911">
        <v>42</v>
      </c>
      <c r="H1911">
        <v>1.38810807809496</v>
      </c>
      <c r="I1911">
        <v>16</v>
      </c>
      <c r="J1911" t="s">
        <v>56</v>
      </c>
      <c r="K1911" t="s">
        <v>57</v>
      </c>
      <c r="L1911" t="s">
        <v>59</v>
      </c>
      <c r="M1911" t="s">
        <v>58</v>
      </c>
      <c r="N1911" t="s">
        <v>63</v>
      </c>
      <c r="O1911" t="s">
        <v>61</v>
      </c>
      <c r="P1911" t="s">
        <v>60</v>
      </c>
      <c r="Q1911" t="s">
        <v>62</v>
      </c>
      <c r="R1911" t="s">
        <v>64</v>
      </c>
      <c r="S1911" t="s">
        <v>65</v>
      </c>
      <c r="T1911">
        <v>24.05677</v>
      </c>
      <c r="U1911">
        <f>(T1911-0.014129973)/(27755.404-0.014129973)</f>
        <v>8.6623319433043195E-4</v>
      </c>
      <c r="V1911">
        <v>3.2977487999999999E-2</v>
      </c>
      <c r="W1911">
        <f>(V1911-0.006104506)/(0.96359551-0.006104506)</f>
        <v>2.8066041234576445E-2</v>
      </c>
      <c r="X1911">
        <v>0.90955852999999998</v>
      </c>
      <c r="Y1911">
        <f>(X1911-0.026912883)/(0.97887218-0.026912883)</f>
        <v>0.92718843104066029</v>
      </c>
      <c r="Z1911">
        <v>1.4586195999999999E-2</v>
      </c>
      <c r="AA1911">
        <f>(Z1911-0)/(0.8541435-0)</f>
        <v>1.7076985307503949E-2</v>
      </c>
      <c r="AB1911">
        <v>1.3282599000000001E-2</v>
      </c>
      <c r="AC1911">
        <f>(AB1911-0)/(0.90509456-0)</f>
        <v>1.4675371598742127E-2</v>
      </c>
      <c r="AD1911">
        <v>6.5884506000000002E-3</v>
      </c>
      <c r="AE1911" s="3">
        <f>(AD1911-0)/(0.42788053-0)</f>
        <v>1.5397874261771156E-2</v>
      </c>
      <c r="AF1911">
        <v>6.3418242000000001E-4</v>
      </c>
      <c r="AG1911">
        <f>(AF1911-0)/(0.48863637-0)</f>
        <v>1.2978616798418015E-3</v>
      </c>
      <c r="AH1911">
        <v>19.2</v>
      </c>
      <c r="AI1911">
        <f>(AH1911-0)/(78.5-0)</f>
        <v>0.2445859872611465</v>
      </c>
      <c r="AJ1911">
        <v>32.4</v>
      </c>
      <c r="AK1911">
        <f>(AJ1911-5.8)/(57.3-5.8)</f>
        <v>0.51650485436893201</v>
      </c>
      <c r="AL1911">
        <v>34.6</v>
      </c>
      <c r="AM1911">
        <f>(AL1911-5.5)/(55.8-5.5)</f>
        <v>0.57852882703777342</v>
      </c>
      <c r="AN1911">
        <v>13.7</v>
      </c>
      <c r="AO1911">
        <f>(AN1911-1.2)/(66.3-1.2)</f>
        <v>0.19201228878648235</v>
      </c>
      <c r="AP1911">
        <v>0.18479371454744031</v>
      </c>
      <c r="AQ1911">
        <v>0.23049008209139271</v>
      </c>
      <c r="AR1911">
        <v>0.28887009829827709</v>
      </c>
      <c r="AS1911">
        <v>0.29584610506288977</v>
      </c>
      <c r="AT1911" t="s">
        <v>104</v>
      </c>
      <c r="AU1911" t="s">
        <v>66</v>
      </c>
      <c r="AZ1911">
        <v>-1.6326530999999998E-2</v>
      </c>
      <c r="BA1911" t="s">
        <v>74</v>
      </c>
      <c r="BB1911">
        <v>-0.57979591799999997</v>
      </c>
      <c r="BC1911" t="s">
        <v>74</v>
      </c>
    </row>
    <row r="1912" spans="1:55">
      <c r="A1912" s="1">
        <v>1910</v>
      </c>
      <c r="B1912" t="s">
        <v>1320</v>
      </c>
      <c r="C1912" t="s">
        <v>1335</v>
      </c>
      <c r="D1912">
        <v>7</v>
      </c>
      <c r="E1912">
        <v>0</v>
      </c>
      <c r="F1912">
        <v>14793</v>
      </c>
      <c r="G1912">
        <v>42</v>
      </c>
      <c r="H1912">
        <v>1.12665900538543</v>
      </c>
      <c r="I1912">
        <v>7</v>
      </c>
      <c r="J1912" t="s">
        <v>56</v>
      </c>
      <c r="K1912" t="s">
        <v>57</v>
      </c>
      <c r="L1912" t="s">
        <v>58</v>
      </c>
      <c r="M1912" t="s">
        <v>59</v>
      </c>
      <c r="N1912" t="s">
        <v>61</v>
      </c>
      <c r="O1912" t="s">
        <v>60</v>
      </c>
      <c r="P1912" t="s">
        <v>63</v>
      </c>
      <c r="Q1912" t="s">
        <v>62</v>
      </c>
      <c r="R1912" t="s">
        <v>64</v>
      </c>
      <c r="S1912" t="s">
        <v>65</v>
      </c>
      <c r="T1912">
        <v>31.372160000000001</v>
      </c>
      <c r="U1912">
        <f>(T1912-0.014129973)/(27755.404-0.014129973)</f>
        <v>1.1297996595920092E-3</v>
      </c>
      <c r="V1912">
        <v>3.6923517000000003E-2</v>
      </c>
      <c r="W1912">
        <f>(V1912-0.006104506)/(0.96359551-0.006104506)</f>
        <v>3.2187259066926967E-2</v>
      </c>
      <c r="X1912">
        <v>0.59897356999999996</v>
      </c>
      <c r="Y1912">
        <f>(X1912-0.026912883)/(0.97887218-0.026912883)</f>
        <v>0.60092977588725627</v>
      </c>
      <c r="Z1912">
        <v>0.33993869999999998</v>
      </c>
      <c r="AA1912">
        <f>(Z1912-0)/(0.8541435-0)</f>
        <v>0.39798780884008367</v>
      </c>
      <c r="AB1912">
        <v>3.2789223000000002E-3</v>
      </c>
      <c r="AC1912">
        <f>(AB1912-0)/(0.90509456-0)</f>
        <v>3.6227400372398663E-3</v>
      </c>
      <c r="AD1912">
        <v>7.6983388999999998E-3</v>
      </c>
      <c r="AE1912" s="3">
        <f>(AD1912-0)/(0.42788053-0)</f>
        <v>1.7991795279864685E-2</v>
      </c>
      <c r="AF1912">
        <v>2.1384274999999999E-4</v>
      </c>
      <c r="AG1912">
        <f>(AF1912-0)/(0.48863637-0)</f>
        <v>4.3763166871921548E-4</v>
      </c>
      <c r="AH1912">
        <v>19.8</v>
      </c>
      <c r="AI1912">
        <f>(AH1912-0)/(78.5-0)</f>
        <v>0.25222929936305732</v>
      </c>
      <c r="AJ1912">
        <v>30</v>
      </c>
      <c r="AK1912">
        <f>(AJ1912-5.8)/(57.3-5.8)</f>
        <v>0.46990291262135919</v>
      </c>
      <c r="AL1912">
        <v>34.299999999999997</v>
      </c>
      <c r="AM1912">
        <f>(AL1912-5.5)/(55.8-5.5)</f>
        <v>0.57256461232604372</v>
      </c>
      <c r="AN1912">
        <v>16</v>
      </c>
      <c r="AO1912">
        <f>(AN1912-1.2)/(66.3-1.2)</f>
        <v>0.22734254992319511</v>
      </c>
      <c r="AP1912">
        <v>0.2221826217121676</v>
      </c>
      <c r="AQ1912">
        <v>0.25882101361465532</v>
      </c>
      <c r="AR1912">
        <v>0.272649511725711</v>
      </c>
      <c r="AS1912">
        <v>0.246346852947466</v>
      </c>
      <c r="AT1912" t="s">
        <v>104</v>
      </c>
      <c r="AU1912" t="s">
        <v>66</v>
      </c>
      <c r="AZ1912">
        <v>-0.11691119699999999</v>
      </c>
      <c r="BA1912" t="s">
        <v>74</v>
      </c>
      <c r="BB1912">
        <v>-0.43474903500000001</v>
      </c>
      <c r="BC1912" t="s">
        <v>74</v>
      </c>
    </row>
    <row r="1913" spans="1:55">
      <c r="A1913" s="1">
        <v>1911</v>
      </c>
      <c r="B1913" t="s">
        <v>1320</v>
      </c>
      <c r="C1913" t="s">
        <v>86</v>
      </c>
      <c r="D1913">
        <v>6</v>
      </c>
      <c r="E1913">
        <v>0</v>
      </c>
      <c r="F1913">
        <v>10587</v>
      </c>
      <c r="G1913">
        <v>32</v>
      </c>
      <c r="H1913">
        <v>1.7710399546613771</v>
      </c>
      <c r="I1913">
        <v>6</v>
      </c>
      <c r="J1913" t="s">
        <v>56</v>
      </c>
      <c r="K1913" t="s">
        <v>57</v>
      </c>
      <c r="L1913" t="s">
        <v>59</v>
      </c>
      <c r="M1913" t="s">
        <v>58</v>
      </c>
      <c r="N1913" t="s">
        <v>63</v>
      </c>
      <c r="O1913" t="s">
        <v>61</v>
      </c>
      <c r="P1913" t="s">
        <v>60</v>
      </c>
      <c r="Q1913" t="s">
        <v>62</v>
      </c>
      <c r="R1913" t="s">
        <v>64</v>
      </c>
      <c r="S1913" t="s">
        <v>65</v>
      </c>
      <c r="T1913">
        <v>20.005226</v>
      </c>
      <c r="U1913">
        <f>(T1913-0.014129973)/(27755.404-0.014129973)</f>
        <v>7.2025996106033277E-4</v>
      </c>
      <c r="V1913">
        <v>3.6358740000000001E-2</v>
      </c>
      <c r="W1913">
        <f>(V1913-0.006104506)/(0.96359551-0.006104506)</f>
        <v>3.1597408094290569E-2</v>
      </c>
      <c r="X1913">
        <v>0.92862915999999995</v>
      </c>
      <c r="Y1913">
        <f>(X1913-0.026912883)/(0.97887218-0.026912883)</f>
        <v>0.9472214619276943</v>
      </c>
      <c r="Z1913">
        <v>1.1491157E-2</v>
      </c>
      <c r="AA1913">
        <f>(Z1913-0)/(0.8541435-0)</f>
        <v>1.3453426736842229E-2</v>
      </c>
      <c r="AB1913">
        <v>4.6682828000000004E-3</v>
      </c>
      <c r="AC1913">
        <f>(AB1913-0)/(0.90509456-0)</f>
        <v>5.1577846186590722E-3</v>
      </c>
      <c r="AD1913">
        <v>3.3216625000000001E-3</v>
      </c>
      <c r="AE1913" s="3">
        <f>(AD1913-0)/(0.42788053-0)</f>
        <v>7.7630606375101953E-3</v>
      </c>
      <c r="AF1913">
        <v>5.3864799000000001E-4</v>
      </c>
      <c r="AG1913">
        <f>(AF1913-0)/(0.48863637-0)</f>
        <v>1.1023493605275432E-3</v>
      </c>
      <c r="AH1913">
        <v>22.8</v>
      </c>
      <c r="AI1913">
        <f>(AH1913-0)/(78.5-0)</f>
        <v>0.29044585987261146</v>
      </c>
      <c r="AJ1913">
        <v>31.5</v>
      </c>
      <c r="AK1913">
        <f>(AJ1913-5.8)/(57.3-5.8)</f>
        <v>0.49902912621359224</v>
      </c>
      <c r="AL1913">
        <v>34.200000000000003</v>
      </c>
      <c r="AM1913">
        <f>(AL1913-5.5)/(55.8-5.5)</f>
        <v>0.57057654075546727</v>
      </c>
      <c r="AN1913">
        <v>11.5</v>
      </c>
      <c r="AO1913">
        <f>(AN1913-1.2)/(66.3-1.2)</f>
        <v>0.15821812596006146</v>
      </c>
      <c r="AP1913">
        <v>0.189873417721519</v>
      </c>
      <c r="AQ1913">
        <v>0.21752401472304511</v>
      </c>
      <c r="AR1913">
        <v>0.2816231259538558</v>
      </c>
      <c r="AS1913">
        <v>0.31097944160158009</v>
      </c>
      <c r="AT1913" t="s">
        <v>66</v>
      </c>
      <c r="AU1913" t="s">
        <v>66</v>
      </c>
      <c r="AZ1913">
        <v>3.52381E-3</v>
      </c>
      <c r="BA1913" t="s">
        <v>67</v>
      </c>
      <c r="BB1913">
        <v>-0.13885714299999999</v>
      </c>
      <c r="BC1913" t="s">
        <v>74</v>
      </c>
    </row>
    <row r="1914" spans="1:55">
      <c r="A1914" s="1">
        <v>1912</v>
      </c>
      <c r="B1914" t="s">
        <v>1320</v>
      </c>
      <c r="C1914" t="s">
        <v>202</v>
      </c>
      <c r="D1914">
        <v>47</v>
      </c>
      <c r="E1914">
        <v>2</v>
      </c>
      <c r="F1914">
        <v>98078</v>
      </c>
      <c r="G1914">
        <v>35</v>
      </c>
      <c r="H1914">
        <v>1.3691726410174989</v>
      </c>
      <c r="I1914">
        <v>47</v>
      </c>
      <c r="J1914" t="s">
        <v>102</v>
      </c>
      <c r="K1914" t="s">
        <v>57</v>
      </c>
      <c r="L1914" t="s">
        <v>58</v>
      </c>
      <c r="M1914" t="s">
        <v>59</v>
      </c>
      <c r="N1914" t="s">
        <v>60</v>
      </c>
      <c r="O1914" t="s">
        <v>61</v>
      </c>
      <c r="P1914" t="s">
        <v>62</v>
      </c>
      <c r="Q1914" t="s">
        <v>63</v>
      </c>
      <c r="R1914" t="s">
        <v>64</v>
      </c>
      <c r="S1914" t="s">
        <v>65</v>
      </c>
      <c r="T1914">
        <v>81.215889000000004</v>
      </c>
      <c r="U1914">
        <f>(T1914-0.014129973)/(27755.404-0.014129973)</f>
        <v>2.9256212723817528E-3</v>
      </c>
      <c r="V1914">
        <v>3.6581493999999999E-2</v>
      </c>
      <c r="W1914">
        <f>(V1914-0.006104506)/(0.96359551-0.006104506)</f>
        <v>3.1830051533309235E-2</v>
      </c>
      <c r="X1914">
        <v>0.72874187999999995</v>
      </c>
      <c r="Y1914">
        <f>(X1914-0.026912883)/(0.97887218-0.026912883)</f>
        <v>0.73724685415830349</v>
      </c>
      <c r="Z1914">
        <v>0.20648266000000001</v>
      </c>
      <c r="AA1914">
        <f>(Z1914-0)/(0.8541435-0)</f>
        <v>0.24174235359749272</v>
      </c>
      <c r="AB1914">
        <v>2.1199242000000001E-3</v>
      </c>
      <c r="AC1914">
        <f>(AB1914-0)/(0.90509456-0)</f>
        <v>2.3422129506556755E-3</v>
      </c>
      <c r="AD1914">
        <v>9.5140560999999995E-3</v>
      </c>
      <c r="AE1914" s="3">
        <f>(AD1914-0)/(0.42788053-0)</f>
        <v>2.2235309701986207E-2</v>
      </c>
      <c r="AF1914">
        <v>2.2530595E-4</v>
      </c>
      <c r="AG1914">
        <f>(AF1914-0)/(0.48863637-0)</f>
        <v>4.6109124050671871E-4</v>
      </c>
      <c r="AH1914">
        <v>17.399999999999999</v>
      </c>
      <c r="AI1914">
        <f>(AH1914-0)/(78.5-0)</f>
        <v>0.22165605095541399</v>
      </c>
      <c r="AJ1914">
        <v>31.9</v>
      </c>
      <c r="AK1914">
        <f>(AJ1914-5.8)/(57.3-5.8)</f>
        <v>0.50679611650485434</v>
      </c>
      <c r="AL1914">
        <v>34.700000000000003</v>
      </c>
      <c r="AM1914">
        <f>(AL1914-5.5)/(55.8-5.5)</f>
        <v>0.58051689860834998</v>
      </c>
      <c r="AN1914">
        <v>16</v>
      </c>
      <c r="AO1914">
        <f>(AN1914-1.2)/(66.3-1.2)</f>
        <v>0.22734254992319511</v>
      </c>
      <c r="AP1914">
        <v>0.24654616211787589</v>
      </c>
      <c r="AQ1914">
        <v>0.28862716984996678</v>
      </c>
      <c r="AR1914">
        <v>0.2786010548415177</v>
      </c>
      <c r="AS1914">
        <v>0.1862256131906396</v>
      </c>
      <c r="AT1914" t="s">
        <v>104</v>
      </c>
      <c r="AU1914" t="s">
        <v>66</v>
      </c>
      <c r="AZ1914">
        <v>-0.35714285699999998</v>
      </c>
      <c r="BA1914" t="s">
        <v>74</v>
      </c>
      <c r="BB1914">
        <v>-0.17266869300000001</v>
      </c>
      <c r="BC1914" t="s">
        <v>74</v>
      </c>
    </row>
    <row r="1915" spans="1:55">
      <c r="A1915" s="1">
        <v>1913</v>
      </c>
      <c r="B1915" t="s">
        <v>1320</v>
      </c>
      <c r="C1915" t="s">
        <v>1336</v>
      </c>
      <c r="D1915">
        <v>164</v>
      </c>
      <c r="E1915">
        <v>10</v>
      </c>
      <c r="F1915">
        <v>58098</v>
      </c>
      <c r="G1915">
        <v>27</v>
      </c>
      <c r="H1915">
        <v>10.454876371086909</v>
      </c>
      <c r="I1915">
        <v>164</v>
      </c>
      <c r="J1915" t="s">
        <v>56</v>
      </c>
      <c r="K1915" t="s">
        <v>57</v>
      </c>
      <c r="L1915" t="s">
        <v>58</v>
      </c>
      <c r="M1915" t="s">
        <v>59</v>
      </c>
      <c r="N1915" t="s">
        <v>60</v>
      </c>
      <c r="O1915" t="s">
        <v>61</v>
      </c>
      <c r="P1915" t="s">
        <v>62</v>
      </c>
      <c r="Q1915" t="s">
        <v>63</v>
      </c>
      <c r="R1915" t="s">
        <v>64</v>
      </c>
      <c r="S1915" t="s">
        <v>65</v>
      </c>
      <c r="T1915">
        <v>22.906023000000001</v>
      </c>
      <c r="U1915">
        <f>(T1915-0.014129973)/(27755.404-0.014129973)</f>
        <v>8.2477288678697034E-4</v>
      </c>
      <c r="V1915">
        <v>5.4586291000000002E-2</v>
      </c>
      <c r="W1915">
        <f>(V1915-0.006104506)/(0.96359551-0.006104506)</f>
        <v>5.0634193739119454E-2</v>
      </c>
      <c r="X1915">
        <v>0.59250742000000001</v>
      </c>
      <c r="Y1915">
        <f>(X1915-0.026912883)/(0.97887218-0.026912883)</f>
        <v>0.59413731110396417</v>
      </c>
      <c r="Z1915">
        <v>0.30002695000000001</v>
      </c>
      <c r="AA1915">
        <f>(Z1915-0)/(0.8541435-0)</f>
        <v>0.35126059028722928</v>
      </c>
      <c r="AB1915">
        <v>3.2018687999999997E-2</v>
      </c>
      <c r="AC1915">
        <f>(AB1915-0)/(0.90509456-0)</f>
        <v>3.5376069435220113E-2</v>
      </c>
      <c r="AD1915">
        <v>4.5458628000000006E-3</v>
      </c>
      <c r="AE1915" s="3">
        <f>(AD1915-0)/(0.42788053-0)</f>
        <v>1.0624140341230298E-2</v>
      </c>
      <c r="AF1915">
        <v>5.2106730000000005E-4</v>
      </c>
      <c r="AG1915">
        <f>(AF1915-0)/(0.48863637-0)</f>
        <v>1.0663702744844804E-3</v>
      </c>
      <c r="AH1915">
        <v>13.1</v>
      </c>
      <c r="AI1915">
        <f>(AH1915-0)/(78.5-0)</f>
        <v>0.16687898089171974</v>
      </c>
      <c r="AJ1915">
        <v>33.799999999999997</v>
      </c>
      <c r="AK1915">
        <f>(AJ1915-5.8)/(57.3-5.8)</f>
        <v>0.5436893203883495</v>
      </c>
      <c r="AL1915">
        <v>34.700000000000003</v>
      </c>
      <c r="AM1915">
        <f>(AL1915-5.5)/(55.8-5.5)</f>
        <v>0.58051689860834998</v>
      </c>
      <c r="AN1915">
        <v>18.399999999999999</v>
      </c>
      <c r="AO1915">
        <f>(AN1915-1.2)/(66.3-1.2)</f>
        <v>0.2642089093701997</v>
      </c>
      <c r="AP1915">
        <v>0.2311023268349654</v>
      </c>
      <c r="AQ1915">
        <v>0.30150031443715741</v>
      </c>
      <c r="AR1915">
        <v>0.26631928847363218</v>
      </c>
      <c r="AS1915">
        <v>0.2010780702542449</v>
      </c>
      <c r="AT1915" t="s">
        <v>79</v>
      </c>
      <c r="AU1915" t="s">
        <v>72</v>
      </c>
      <c r="AZ1915">
        <v>9.7548604999999997E-2</v>
      </c>
      <c r="BA1915" t="s">
        <v>67</v>
      </c>
      <c r="BB1915">
        <v>0.12021132700000001</v>
      </c>
      <c r="BC1915" t="s">
        <v>67</v>
      </c>
    </row>
    <row r="1916" spans="1:55">
      <c r="A1916" s="1">
        <v>1914</v>
      </c>
      <c r="B1916" t="s">
        <v>1320</v>
      </c>
      <c r="C1916" t="s">
        <v>1337</v>
      </c>
      <c r="D1916">
        <v>42</v>
      </c>
      <c r="E1916">
        <v>4</v>
      </c>
      <c r="F1916">
        <v>103505</v>
      </c>
      <c r="G1916">
        <v>42</v>
      </c>
      <c r="H1916">
        <v>0.9661369015989566</v>
      </c>
      <c r="I1916">
        <v>42</v>
      </c>
      <c r="J1916" t="s">
        <v>56</v>
      </c>
      <c r="K1916" t="s">
        <v>57</v>
      </c>
      <c r="L1916" t="s">
        <v>58</v>
      </c>
      <c r="M1916" t="s">
        <v>59</v>
      </c>
      <c r="N1916" t="s">
        <v>60</v>
      </c>
      <c r="O1916" t="s">
        <v>62</v>
      </c>
      <c r="P1916" t="s">
        <v>61</v>
      </c>
      <c r="Q1916" t="s">
        <v>63</v>
      </c>
      <c r="R1916" t="s">
        <v>65</v>
      </c>
      <c r="S1916" t="s">
        <v>64</v>
      </c>
      <c r="T1916">
        <v>56.233692000000012</v>
      </c>
      <c r="U1916">
        <f>(T1916-0.014129973)/(27755.404-0.014129973)</f>
        <v>2.0255367440437729E-3</v>
      </c>
      <c r="V1916">
        <v>7.3752329000000005E-2</v>
      </c>
      <c r="W1916">
        <f>(V1916-0.006104506)/(0.96359551-0.006104506)</f>
        <v>7.0651131673713369E-2</v>
      </c>
      <c r="X1916">
        <v>0.65677469999999993</v>
      </c>
      <c r="Y1916">
        <f>(X1916-0.026912883)/(0.97887218-0.026912883)</f>
        <v>0.66164784459266635</v>
      </c>
      <c r="Z1916">
        <v>0.20852767</v>
      </c>
      <c r="AA1916">
        <f>(Z1916-0)/(0.8541435-0)</f>
        <v>0.2441365765822722</v>
      </c>
      <c r="AB1916">
        <v>4.4698385E-3</v>
      </c>
      <c r="AC1916">
        <f>(AB1916-0)/(0.90509456-0)</f>
        <v>4.9385320579100594E-3</v>
      </c>
      <c r="AD1916">
        <v>3.0181125E-2</v>
      </c>
      <c r="AE1916" s="3">
        <f>(AD1916-0)/(0.42788053-0)</f>
        <v>7.0536336392777677E-2</v>
      </c>
      <c r="AF1916">
        <v>1.3603856E-3</v>
      </c>
      <c r="AG1916">
        <f>(AF1916-0)/(0.48863637-0)</f>
        <v>2.7840449125798804E-3</v>
      </c>
      <c r="AH1916">
        <v>25.7</v>
      </c>
      <c r="AI1916">
        <f>(AH1916-0)/(78.5-0)</f>
        <v>0.32738853503184712</v>
      </c>
      <c r="AJ1916">
        <v>36.6</v>
      </c>
      <c r="AK1916">
        <f>(AJ1916-5.8)/(57.3-5.8)</f>
        <v>0.59805825242718447</v>
      </c>
      <c r="AL1916">
        <v>25.9</v>
      </c>
      <c r="AM1916">
        <f>(AL1916-5.5)/(55.8-5.5)</f>
        <v>0.40556660039761433</v>
      </c>
      <c r="AN1916">
        <v>11.8</v>
      </c>
      <c r="AO1916">
        <f>(AN1916-1.2)/(66.3-1.2)</f>
        <v>0.16282642089093705</v>
      </c>
      <c r="AP1916">
        <v>0.24083683146766169</v>
      </c>
      <c r="AQ1916">
        <v>0.3389400652985074</v>
      </c>
      <c r="AR1916">
        <v>0.22976912313432821</v>
      </c>
      <c r="AS1916">
        <v>0.19045398009950251</v>
      </c>
      <c r="AT1916" t="s">
        <v>104</v>
      </c>
      <c r="AU1916" t="s">
        <v>66</v>
      </c>
      <c r="AV1916">
        <v>78</v>
      </c>
      <c r="AW1916">
        <v>0.746268657</v>
      </c>
      <c r="AX1916">
        <v>2.3800000000000002E-2</v>
      </c>
      <c r="AY1916">
        <f>(AX1916-0)/(1.01692-0)</f>
        <v>2.3404004248121779E-2</v>
      </c>
      <c r="AZ1916">
        <v>-0.146011315</v>
      </c>
      <c r="BA1916" t="s">
        <v>74</v>
      </c>
      <c r="BB1916">
        <v>-0.205940594</v>
      </c>
      <c r="BC1916" t="s">
        <v>74</v>
      </c>
    </row>
    <row r="1917" spans="1:55">
      <c r="A1917" s="1">
        <v>1915</v>
      </c>
      <c r="B1917" t="s">
        <v>1320</v>
      </c>
      <c r="C1917" t="s">
        <v>587</v>
      </c>
      <c r="D1917">
        <v>289</v>
      </c>
      <c r="E1917">
        <v>8</v>
      </c>
      <c r="F1917">
        <v>319431</v>
      </c>
      <c r="G1917">
        <v>33</v>
      </c>
      <c r="H1917">
        <v>2.7416173626153251</v>
      </c>
      <c r="I1917">
        <v>289</v>
      </c>
      <c r="J1917" t="s">
        <v>122</v>
      </c>
      <c r="K1917" t="s">
        <v>57</v>
      </c>
      <c r="L1917" t="s">
        <v>58</v>
      </c>
      <c r="M1917" t="s">
        <v>59</v>
      </c>
      <c r="N1917" t="s">
        <v>60</v>
      </c>
      <c r="O1917" t="s">
        <v>62</v>
      </c>
      <c r="P1917" t="s">
        <v>61</v>
      </c>
      <c r="Q1917" t="s">
        <v>63</v>
      </c>
      <c r="R1917" t="s">
        <v>65</v>
      </c>
      <c r="S1917" t="s">
        <v>64</v>
      </c>
      <c r="T1917">
        <v>196.63040000000001</v>
      </c>
      <c r="U1917">
        <f>(T1917-0.014129973)/(27755.404-0.014129973)</f>
        <v>7.0838950902046456E-3</v>
      </c>
      <c r="V1917">
        <v>0.11864713</v>
      </c>
      <c r="W1917">
        <f>(V1917-0.006104506)/(0.96359551-0.006104506)</f>
        <v>0.11753909282681889</v>
      </c>
      <c r="X1917">
        <v>0.42623597000000002</v>
      </c>
      <c r="Y1917">
        <f>(X1917-0.026912883)/(0.97887218-0.026912883)</f>
        <v>0.41947495891728243</v>
      </c>
      <c r="Z1917">
        <v>0.37123641000000002</v>
      </c>
      <c r="AA1917">
        <f>(Z1917-0)/(0.8541435-0)</f>
        <v>0.43463002411187351</v>
      </c>
      <c r="AB1917">
        <v>1.4654109E-2</v>
      </c>
      <c r="AC1917">
        <f>(AB1917-0)/(0.90509456-0)</f>
        <v>1.6190693931471645E-2</v>
      </c>
      <c r="AD1917">
        <v>2.7186831000000002E-2</v>
      </c>
      <c r="AE1917" s="3">
        <f>(AD1917-0)/(0.42788053-0)</f>
        <v>6.3538368992858835E-2</v>
      </c>
      <c r="AF1917">
        <v>3.0451659000000002E-3</v>
      </c>
      <c r="AG1917">
        <f>(AF1917-0)/(0.48863637-0)</f>
        <v>6.2319673420953093E-3</v>
      </c>
      <c r="AH1917">
        <v>25</v>
      </c>
      <c r="AI1917">
        <f>(AH1917-0)/(78.5-0)</f>
        <v>0.31847133757961782</v>
      </c>
      <c r="AJ1917">
        <v>40.200000000000003</v>
      </c>
      <c r="AK1917">
        <f>(AJ1917-5.8)/(57.3-5.8)</f>
        <v>0.66796116504854375</v>
      </c>
      <c r="AL1917">
        <v>25.5</v>
      </c>
      <c r="AM1917">
        <f>(AL1917-5.5)/(55.8-5.5)</f>
        <v>0.39761431411530818</v>
      </c>
      <c r="AN1917">
        <v>9.3000000000000007</v>
      </c>
      <c r="AO1917">
        <f>(AN1917-1.2)/(66.3-1.2)</f>
        <v>0.12442396313364058</v>
      </c>
      <c r="AP1917">
        <v>0.27745313393313881</v>
      </c>
      <c r="AQ1917">
        <v>0.38910721271025778</v>
      </c>
      <c r="AR1917">
        <v>0.214229831793699</v>
      </c>
      <c r="AS1917">
        <v>0.1192098215629043</v>
      </c>
      <c r="AT1917" t="s">
        <v>66</v>
      </c>
      <c r="AU1917" t="s">
        <v>66</v>
      </c>
      <c r="AV1917">
        <v>59</v>
      </c>
      <c r="AW1917">
        <v>0.46268656699999999</v>
      </c>
      <c r="AX1917">
        <v>0.53795999999999999</v>
      </c>
      <c r="AY1917">
        <f>(AX1917-0)/(1.01692-0)</f>
        <v>0.52900916492939465</v>
      </c>
      <c r="AZ1917">
        <v>0.20055284900000001</v>
      </c>
      <c r="BA1917" t="s">
        <v>67</v>
      </c>
      <c r="BB1917">
        <v>0.42352328099999997</v>
      </c>
      <c r="BC1917" t="s">
        <v>67</v>
      </c>
    </row>
    <row r="1918" spans="1:55">
      <c r="A1918" s="1">
        <v>1916</v>
      </c>
      <c r="B1918" t="s">
        <v>1320</v>
      </c>
      <c r="C1918" t="s">
        <v>1338</v>
      </c>
      <c r="D1918">
        <v>5</v>
      </c>
      <c r="E1918">
        <v>0</v>
      </c>
      <c r="F1918">
        <v>23547</v>
      </c>
      <c r="G1918">
        <v>34</v>
      </c>
      <c r="H1918">
        <v>0.62453316146180726</v>
      </c>
      <c r="I1918">
        <v>5</v>
      </c>
      <c r="J1918" t="s">
        <v>56</v>
      </c>
      <c r="K1918" t="s">
        <v>57</v>
      </c>
      <c r="L1918" t="s">
        <v>58</v>
      </c>
      <c r="M1918" t="s">
        <v>59</v>
      </c>
      <c r="N1918" t="s">
        <v>61</v>
      </c>
      <c r="O1918" t="s">
        <v>60</v>
      </c>
      <c r="P1918" t="s">
        <v>62</v>
      </c>
      <c r="Q1918" t="s">
        <v>63</v>
      </c>
      <c r="R1918" t="s">
        <v>65</v>
      </c>
      <c r="S1918" t="s">
        <v>64</v>
      </c>
      <c r="T1918">
        <v>39.904732000000003</v>
      </c>
      <c r="U1918">
        <f>(T1918-0.014129973)/(27755.404-0.014129973)</f>
        <v>1.4372200215453574E-3</v>
      </c>
      <c r="V1918">
        <v>3.9635047E-2</v>
      </c>
      <c r="W1918">
        <f>(V1918-0.006104506)/(0.96359551-0.006104506)</f>
        <v>3.501917079108139E-2</v>
      </c>
      <c r="X1918">
        <v>0.87326390000000009</v>
      </c>
      <c r="Y1918">
        <f>(X1918-0.026912883)/(0.97887218-0.026912883)</f>
        <v>0.88906218959905825</v>
      </c>
      <c r="Z1918">
        <v>5.5333924000000007E-2</v>
      </c>
      <c r="AA1918">
        <f>(Z1918-0)/(0.8541435-0)</f>
        <v>6.4782936356712909E-2</v>
      </c>
      <c r="AB1918">
        <v>5.6146573999999996E-3</v>
      </c>
      <c r="AC1918">
        <f>(AB1918-0)/(0.90509456-0)</f>
        <v>6.2033931570641635E-3</v>
      </c>
      <c r="AD1918">
        <v>6.7966902000000003E-3</v>
      </c>
      <c r="AE1918" s="3">
        <f>(AD1918-0)/(0.42788053-0)</f>
        <v>1.5884551232092755E-2</v>
      </c>
      <c r="AF1918">
        <v>7.3877070000000005E-4</v>
      </c>
      <c r="AG1918">
        <f>(AF1918-0)/(0.48863637-0)</f>
        <v>1.5119028082170799E-3</v>
      </c>
      <c r="AH1918">
        <v>23.1</v>
      </c>
      <c r="AI1918">
        <f>(AH1918-0)/(78.5-0)</f>
        <v>0.29426751592356692</v>
      </c>
      <c r="AJ1918">
        <v>38.4</v>
      </c>
      <c r="AK1918">
        <f>(AJ1918-5.8)/(57.3-5.8)</f>
        <v>0.63300970873786411</v>
      </c>
      <c r="AL1918">
        <v>27.7</v>
      </c>
      <c r="AM1918">
        <f>(AL1918-5.5)/(55.8-5.5)</f>
        <v>0.44135188866799208</v>
      </c>
      <c r="AN1918">
        <v>10.8</v>
      </c>
      <c r="AO1918">
        <f>(AN1918-1.2)/(66.3-1.2)</f>
        <v>0.14746543778801846</v>
      </c>
      <c r="AP1918">
        <v>0.2427600472813238</v>
      </c>
      <c r="AQ1918">
        <v>0.28893321513002362</v>
      </c>
      <c r="AR1918">
        <v>0.30585106382978727</v>
      </c>
      <c r="AS1918">
        <v>0.16245567375886519</v>
      </c>
      <c r="AT1918" t="s">
        <v>147</v>
      </c>
      <c r="AU1918" t="s">
        <v>104</v>
      </c>
      <c r="AZ1918">
        <v>-0.32857142900000003</v>
      </c>
      <c r="BA1918" t="s">
        <v>74</v>
      </c>
      <c r="BB1918">
        <v>-0.26233766200000003</v>
      </c>
      <c r="BC1918" t="s">
        <v>74</v>
      </c>
    </row>
    <row r="1919" spans="1:55">
      <c r="A1919" s="1">
        <v>1917</v>
      </c>
      <c r="B1919" t="s">
        <v>1320</v>
      </c>
      <c r="C1919" t="s">
        <v>1339</v>
      </c>
      <c r="D1919">
        <v>15</v>
      </c>
      <c r="E1919">
        <v>1</v>
      </c>
      <c r="F1919">
        <v>33920</v>
      </c>
      <c r="G1919">
        <v>36</v>
      </c>
      <c r="H1919">
        <v>1.228380503144654</v>
      </c>
      <c r="I1919">
        <v>15</v>
      </c>
      <c r="J1919" t="s">
        <v>56</v>
      </c>
      <c r="K1919" t="s">
        <v>57</v>
      </c>
      <c r="L1919" t="s">
        <v>59</v>
      </c>
      <c r="M1919" t="s">
        <v>58</v>
      </c>
      <c r="N1919" t="s">
        <v>61</v>
      </c>
      <c r="O1919" t="s">
        <v>60</v>
      </c>
      <c r="P1919" t="s">
        <v>63</v>
      </c>
      <c r="Q1919" t="s">
        <v>62</v>
      </c>
      <c r="R1919" t="s">
        <v>65</v>
      </c>
      <c r="S1919" t="s">
        <v>69</v>
      </c>
      <c r="T1919">
        <v>36.774997999999997</v>
      </c>
      <c r="U1919">
        <f>(T1919-0.014129973)/(27755.404-0.014129973)</f>
        <v>1.3244587159158586E-3</v>
      </c>
      <c r="V1919">
        <v>7.3039092E-2</v>
      </c>
      <c r="W1919">
        <f>(V1919-0.006104506)/(0.96359551-0.006104506)</f>
        <v>6.9906229635970554E-2</v>
      </c>
      <c r="X1919">
        <v>0.87518150000000006</v>
      </c>
      <c r="Y1919">
        <f>(X1919-0.026912883)/(0.97887218-0.026912883)</f>
        <v>0.89107656143831959</v>
      </c>
      <c r="Z1919">
        <v>2.4163720999999999E-2</v>
      </c>
      <c r="AA1919">
        <f>(Z1919-0)/(0.8541435-0)</f>
        <v>2.8290001621507393E-2</v>
      </c>
      <c r="AB1919">
        <v>2.8766335000000001E-3</v>
      </c>
      <c r="AC1919">
        <f>(AB1919-0)/(0.90509456-0)</f>
        <v>3.178268467330088E-3</v>
      </c>
      <c r="AD1919">
        <v>7.4792471999999997E-3</v>
      </c>
      <c r="AE1919" s="3">
        <f>(AD1919-0)/(0.42788053-0)</f>
        <v>1.7479755856149845E-2</v>
      </c>
      <c r="AF1919">
        <v>5.2053370999999998E-4</v>
      </c>
      <c r="AG1919">
        <f>(AF1919-0)/(0.48863637-0)</f>
        <v>1.0652782763591667E-3</v>
      </c>
      <c r="AH1919">
        <v>33</v>
      </c>
      <c r="AI1919">
        <f>(AH1919-0)/(78.5-0)</f>
        <v>0.42038216560509556</v>
      </c>
      <c r="AJ1919">
        <v>37.1</v>
      </c>
      <c r="AK1919">
        <f>(AJ1919-5.8)/(57.3-5.8)</f>
        <v>0.60776699029126213</v>
      </c>
      <c r="AL1919">
        <v>23.2</v>
      </c>
      <c r="AM1919">
        <f>(AL1919-5.5)/(55.8-5.5)</f>
        <v>0.35188866799204771</v>
      </c>
      <c r="AN1919">
        <v>6.7</v>
      </c>
      <c r="AO1919">
        <f>(AN1919-1.2)/(66.3-1.2)</f>
        <v>8.4485407066052232E-2</v>
      </c>
      <c r="AP1919">
        <v>0.20637790745459031</v>
      </c>
      <c r="AQ1919">
        <v>0.26470507657324449</v>
      </c>
      <c r="AR1919">
        <v>0.31470370674776033</v>
      </c>
      <c r="AS1919">
        <v>0.21421330922440479</v>
      </c>
      <c r="AT1919" t="s">
        <v>104</v>
      </c>
      <c r="AU1919" t="s">
        <v>66</v>
      </c>
      <c r="AZ1919">
        <v>-0.52830476199999998</v>
      </c>
      <c r="BA1919" t="s">
        <v>74</v>
      </c>
      <c r="BB1919">
        <v>-0.23276190499999999</v>
      </c>
      <c r="BC1919" t="s">
        <v>74</v>
      </c>
    </row>
    <row r="1920" spans="1:55">
      <c r="A1920" s="1">
        <v>1918</v>
      </c>
      <c r="B1920" t="s">
        <v>1320</v>
      </c>
      <c r="C1920" t="s">
        <v>1340</v>
      </c>
      <c r="D1920">
        <v>180</v>
      </c>
      <c r="E1920">
        <v>8</v>
      </c>
      <c r="F1920">
        <v>162878</v>
      </c>
      <c r="G1920">
        <v>35</v>
      </c>
      <c r="H1920">
        <v>3.1574903564982031</v>
      </c>
      <c r="I1920">
        <v>180</v>
      </c>
      <c r="J1920" t="s">
        <v>102</v>
      </c>
      <c r="K1920" t="s">
        <v>57</v>
      </c>
      <c r="L1920" t="s">
        <v>58</v>
      </c>
      <c r="M1920" t="s">
        <v>59</v>
      </c>
      <c r="N1920" t="s">
        <v>61</v>
      </c>
      <c r="O1920" t="s">
        <v>60</v>
      </c>
      <c r="P1920" t="s">
        <v>62</v>
      </c>
      <c r="Q1920" t="s">
        <v>63</v>
      </c>
      <c r="R1920" t="s">
        <v>64</v>
      </c>
      <c r="S1920" t="s">
        <v>65</v>
      </c>
      <c r="T1920">
        <v>116.29276</v>
      </c>
      <c r="U1920">
        <f>(T1920-0.014129973)/(27755.404-0.014129973)</f>
        <v>4.1894071951973947E-3</v>
      </c>
      <c r="V1920">
        <v>7.3115103000000001E-2</v>
      </c>
      <c r="W1920">
        <f>(V1920-0.006104506)/(0.96359551-0.006104506)</f>
        <v>6.9985615238219001E-2</v>
      </c>
      <c r="X1920">
        <v>0.79706984999999997</v>
      </c>
      <c r="Y1920">
        <f>(X1920-0.026912883)/(0.97887218-0.026912883)</f>
        <v>0.8090230006966358</v>
      </c>
      <c r="Z1920">
        <v>9.4925999999999996E-2</v>
      </c>
      <c r="AA1920">
        <f>(Z1920-0)/(0.8541435-0)</f>
        <v>0.11113589227102941</v>
      </c>
      <c r="AB1920">
        <v>4.1353068999999999E-3</v>
      </c>
      <c r="AC1920">
        <f>(AB1920-0)/(0.90509456-0)</f>
        <v>4.5689225002081548E-3</v>
      </c>
      <c r="AD1920">
        <v>1.5076763999999999E-2</v>
      </c>
      <c r="AE1920" s="3">
        <f>(AD1920-0)/(0.42788053-0)</f>
        <v>3.5235919708709346E-2</v>
      </c>
      <c r="AF1920">
        <v>3.0609670999999999E-4</v>
      </c>
      <c r="AG1920">
        <f>(AF1920-0)/(0.48863637-0)</f>
        <v>6.2643046812090551E-4</v>
      </c>
      <c r="AH1920">
        <v>18.5</v>
      </c>
      <c r="AI1920">
        <f>(AH1920-0)/(78.5-0)</f>
        <v>0.2356687898089172</v>
      </c>
      <c r="AJ1920">
        <v>31.9</v>
      </c>
      <c r="AK1920">
        <f>(AJ1920-5.8)/(57.3-5.8)</f>
        <v>0.50679611650485434</v>
      </c>
      <c r="AL1920">
        <v>33</v>
      </c>
      <c r="AM1920">
        <f>(AL1920-5.5)/(55.8-5.5)</f>
        <v>0.54671968190854869</v>
      </c>
      <c r="AN1920">
        <v>16.600000000000001</v>
      </c>
      <c r="AO1920">
        <f>(AN1920-1.2)/(66.3-1.2)</f>
        <v>0.23655913978494628</v>
      </c>
      <c r="AP1920">
        <v>0.2412042205336887</v>
      </c>
      <c r="AQ1920">
        <v>0.2857983122666764</v>
      </c>
      <c r="AR1920">
        <v>0.29067785420192788</v>
      </c>
      <c r="AS1920">
        <v>0.1823196129977073</v>
      </c>
      <c r="AT1920" t="s">
        <v>72</v>
      </c>
      <c r="AU1920" t="s">
        <v>66</v>
      </c>
      <c r="AV1920">
        <v>74</v>
      </c>
      <c r="AW1920">
        <v>0.68656716399999995</v>
      </c>
      <c r="AX1920">
        <v>0.33928000000000003</v>
      </c>
      <c r="AY1920">
        <f>(AX1920-0)/(1.01692-0)</f>
        <v>0.33363489753372932</v>
      </c>
      <c r="AZ1920">
        <v>0.119329722</v>
      </c>
      <c r="BA1920" t="s">
        <v>67</v>
      </c>
      <c r="BB1920">
        <v>0.42122545700000003</v>
      </c>
      <c r="BC1920" t="s">
        <v>67</v>
      </c>
    </row>
    <row r="1921" spans="1:55">
      <c r="A1921" s="1">
        <v>1919</v>
      </c>
      <c r="B1921" t="s">
        <v>1320</v>
      </c>
      <c r="C1921" t="s">
        <v>1341</v>
      </c>
      <c r="D1921">
        <v>31</v>
      </c>
      <c r="E1921">
        <v>2</v>
      </c>
      <c r="F1921">
        <v>41240</v>
      </c>
      <c r="G1921">
        <v>36</v>
      </c>
      <c r="H1921">
        <v>2.0880482810647698</v>
      </c>
      <c r="I1921">
        <v>31</v>
      </c>
      <c r="J1921" t="s">
        <v>56</v>
      </c>
      <c r="K1921" t="s">
        <v>57</v>
      </c>
      <c r="L1921" t="s">
        <v>59</v>
      </c>
      <c r="M1921" t="s">
        <v>58</v>
      </c>
      <c r="N1921" t="s">
        <v>61</v>
      </c>
      <c r="O1921" t="s">
        <v>60</v>
      </c>
      <c r="P1921" t="s">
        <v>62</v>
      </c>
      <c r="Q1921" t="s">
        <v>63</v>
      </c>
      <c r="R1921" t="s">
        <v>65</v>
      </c>
      <c r="S1921" t="s">
        <v>64</v>
      </c>
      <c r="T1921">
        <v>62.569569000000001</v>
      </c>
      <c r="U1921">
        <f>(T1921-0.014129973)/(27755.404-0.014129973)</f>
        <v>2.2538122980774091E-3</v>
      </c>
      <c r="V1921">
        <v>7.0086353000000004E-2</v>
      </c>
      <c r="W1921">
        <f>(V1921-0.006104506)/(0.96359551-0.006104506)</f>
        <v>6.6822400140273283E-2</v>
      </c>
      <c r="X1921">
        <v>0.84035753999999996</v>
      </c>
      <c r="Y1921">
        <f>(X1921-0.026912883)/(0.97887218-0.026912883)</f>
        <v>0.85449520747734242</v>
      </c>
      <c r="Z1921">
        <v>6.2434185000000003E-2</v>
      </c>
      <c r="AA1921">
        <f>(Z1921-0)/(0.8541435-0)</f>
        <v>7.3095662496992606E-2</v>
      </c>
      <c r="AB1921">
        <v>2.9485409999999998E-3</v>
      </c>
      <c r="AC1921">
        <f>(AB1921-0)/(0.90509456-0)</f>
        <v>3.2577159672686575E-3</v>
      </c>
      <c r="AD1921">
        <v>6.8565275999999996E-3</v>
      </c>
      <c r="AE1921" s="3">
        <f>(AD1921-0)/(0.42788053-0)</f>
        <v>1.6024397277436299E-2</v>
      </c>
      <c r="AF1921">
        <v>1.8720895000000001E-4</v>
      </c>
      <c r="AG1921">
        <f>(AF1921-0)/(0.48863637-0)</f>
        <v>3.8312528803371721E-4</v>
      </c>
      <c r="AH1921">
        <v>22.9</v>
      </c>
      <c r="AI1921">
        <f>(AH1921-0)/(78.5-0)</f>
        <v>0.29171974522292993</v>
      </c>
      <c r="AJ1921">
        <v>32.4</v>
      </c>
      <c r="AK1921">
        <f>(AJ1921-5.8)/(57.3-5.8)</f>
        <v>0.51650485436893201</v>
      </c>
      <c r="AL1921">
        <v>31.4</v>
      </c>
      <c r="AM1921">
        <f>(AL1921-5.5)/(55.8-5.5)</f>
        <v>0.51491053677932408</v>
      </c>
      <c r="AN1921">
        <v>13.3</v>
      </c>
      <c r="AO1921">
        <f>(AN1921-1.2)/(66.3-1.2)</f>
        <v>0.18586789554531494</v>
      </c>
      <c r="AP1921">
        <v>0.23220929960452119</v>
      </c>
      <c r="AQ1921">
        <v>0.26057145531556403</v>
      </c>
      <c r="AR1921">
        <v>0.29557952870147192</v>
      </c>
      <c r="AS1921">
        <v>0.21163971637844289</v>
      </c>
      <c r="AT1921" t="s">
        <v>66</v>
      </c>
      <c r="AU1921" t="s">
        <v>66</v>
      </c>
      <c r="AZ1921">
        <v>-6.8571400000000003E-4</v>
      </c>
      <c r="BA1921" t="s">
        <v>74</v>
      </c>
      <c r="BB1921">
        <v>0.25782857100000001</v>
      </c>
      <c r="BC1921" t="s">
        <v>67</v>
      </c>
    </row>
    <row r="1922" spans="1:55">
      <c r="A1922" s="1">
        <v>1920</v>
      </c>
      <c r="B1922" t="s">
        <v>1320</v>
      </c>
      <c r="C1922" t="s">
        <v>1342</v>
      </c>
      <c r="D1922">
        <v>113</v>
      </c>
      <c r="E1922">
        <v>0</v>
      </c>
      <c r="F1922">
        <v>58505</v>
      </c>
      <c r="G1922">
        <v>26</v>
      </c>
      <c r="H1922">
        <v>7.4286878833498786</v>
      </c>
      <c r="I1922">
        <v>113</v>
      </c>
      <c r="J1922" t="s">
        <v>56</v>
      </c>
      <c r="K1922" t="s">
        <v>57</v>
      </c>
      <c r="L1922" t="s">
        <v>58</v>
      </c>
      <c r="M1922" t="s">
        <v>59</v>
      </c>
      <c r="N1922" t="s">
        <v>60</v>
      </c>
      <c r="O1922" t="s">
        <v>61</v>
      </c>
      <c r="P1922" t="s">
        <v>62</v>
      </c>
      <c r="Q1922" t="s">
        <v>63</v>
      </c>
      <c r="R1922" t="s">
        <v>64</v>
      </c>
      <c r="S1922" t="s">
        <v>65</v>
      </c>
      <c r="T1922">
        <v>27.891718000000001</v>
      </c>
      <c r="U1922">
        <f>(T1922-0.014129973)/(27755.404-0.014129973)</f>
        <v>1.0044026820572591E-3</v>
      </c>
      <c r="V1922">
        <v>0.22690974</v>
      </c>
      <c r="W1922">
        <f>(V1922-0.006104506)/(0.96359551-0.006104506)</f>
        <v>0.23060815514460958</v>
      </c>
      <c r="X1922">
        <v>0.51298082</v>
      </c>
      <c r="Y1922">
        <f>(X1922-0.026912883)/(0.97887218-0.026912883)</f>
        <v>0.51059739479596689</v>
      </c>
      <c r="Z1922">
        <v>0.24211635000000001</v>
      </c>
      <c r="AA1922">
        <f>(Z1922-0)/(0.8541435-0)</f>
        <v>0.28346097581963692</v>
      </c>
      <c r="AB1922">
        <v>3.5170586999999998E-3</v>
      </c>
      <c r="AC1922">
        <f>(AB1922-0)/(0.90509456-0)</f>
        <v>3.8858466898751441E-3</v>
      </c>
      <c r="AD1922">
        <v>3.9418242000000001E-3</v>
      </c>
      <c r="AE1922" s="3">
        <f>(AD1922-0)/(0.42788053-0)</f>
        <v>9.2124411456627857E-3</v>
      </c>
      <c r="AF1922">
        <v>5.2670925000000007E-4</v>
      </c>
      <c r="AG1922">
        <f>(AF1922-0)/(0.48863637-0)</f>
        <v>1.0779165906131794E-3</v>
      </c>
      <c r="AH1922">
        <v>11.1</v>
      </c>
      <c r="AI1922">
        <f>(AH1922-0)/(78.5-0)</f>
        <v>0.14140127388535031</v>
      </c>
      <c r="AJ1922">
        <v>30.6</v>
      </c>
      <c r="AK1922">
        <f>(AJ1922-5.8)/(57.3-5.8)</f>
        <v>0.48155339805825242</v>
      </c>
      <c r="AL1922">
        <v>32.5</v>
      </c>
      <c r="AM1922">
        <f>(AL1922-5.5)/(55.8-5.5)</f>
        <v>0.53677932405566608</v>
      </c>
      <c r="AN1922">
        <v>25.8</v>
      </c>
      <c r="AO1922">
        <f>(AN1922-1.2)/(66.3-1.2)</f>
        <v>0.37788018433179726</v>
      </c>
      <c r="AP1922">
        <v>0.26007543835802638</v>
      </c>
      <c r="AQ1922">
        <v>0.28714149789316301</v>
      </c>
      <c r="AR1922">
        <v>0.26578428707353541</v>
      </c>
      <c r="AS1922">
        <v>0.18699877667527531</v>
      </c>
      <c r="AT1922" t="s">
        <v>79</v>
      </c>
      <c r="AU1922" t="s">
        <v>72</v>
      </c>
      <c r="AZ1922">
        <v>0.30847826099999998</v>
      </c>
      <c r="BA1922" t="s">
        <v>67</v>
      </c>
      <c r="BB1922">
        <v>0.59924223600000004</v>
      </c>
      <c r="BC1922" t="s">
        <v>67</v>
      </c>
    </row>
    <row r="1923" spans="1:55">
      <c r="A1923" s="1">
        <v>1921</v>
      </c>
      <c r="B1923" t="s">
        <v>1320</v>
      </c>
      <c r="C1923" t="s">
        <v>1343</v>
      </c>
      <c r="D1923">
        <v>755</v>
      </c>
      <c r="E1923">
        <v>23</v>
      </c>
      <c r="F1923">
        <v>267587</v>
      </c>
      <c r="G1923">
        <v>42</v>
      </c>
      <c r="H1923">
        <v>6.7178863233978019</v>
      </c>
      <c r="I1923">
        <v>755</v>
      </c>
      <c r="J1923" t="s">
        <v>79</v>
      </c>
      <c r="K1923" t="s">
        <v>57</v>
      </c>
      <c r="L1923" t="s">
        <v>58</v>
      </c>
      <c r="M1923" t="s">
        <v>59</v>
      </c>
      <c r="N1923" t="s">
        <v>60</v>
      </c>
      <c r="O1923" t="s">
        <v>62</v>
      </c>
      <c r="P1923" t="s">
        <v>61</v>
      </c>
      <c r="Q1923" t="s">
        <v>63</v>
      </c>
      <c r="R1923" t="s">
        <v>69</v>
      </c>
      <c r="S1923" t="s">
        <v>65</v>
      </c>
      <c r="T1923">
        <v>426.92505</v>
      </c>
      <c r="U1923">
        <f>(T1923-0.014129973)/(27755.404-0.014129973)</f>
        <v>1.5381189816685672E-2</v>
      </c>
      <c r="V1923">
        <v>0.13710973000000001</v>
      </c>
      <c r="W1923">
        <f>(V1923-0.006104506)/(0.96359551-0.006104506)</f>
        <v>0.13682136276238061</v>
      </c>
      <c r="X1923">
        <v>0.42617737999999999</v>
      </c>
      <c r="Y1923">
        <f>(X1923-0.026912883)/(0.97887218-0.026912883)</f>
        <v>0.41941341216818856</v>
      </c>
      <c r="Z1923">
        <v>0.35968733000000003</v>
      </c>
      <c r="AA1923">
        <f>(Z1923-0)/(0.8541435-0)</f>
        <v>0.42110878324309681</v>
      </c>
      <c r="AB1923">
        <v>2.6993833000000002E-3</v>
      </c>
      <c r="AC1923">
        <f>(AB1923-0)/(0.90509456-0)</f>
        <v>2.9824323549132812E-3</v>
      </c>
      <c r="AD1923">
        <v>5.3359389000000007E-2</v>
      </c>
      <c r="AE1923" s="3">
        <f>(AD1923-0)/(0.42788053-0)</f>
        <v>0.1247062795776195</v>
      </c>
      <c r="AF1923">
        <v>4.7041885999999999E-4</v>
      </c>
      <c r="AG1923">
        <f>(AF1923-0)/(0.48863637-0)</f>
        <v>9.6271765443902584E-4</v>
      </c>
      <c r="AH1923">
        <v>47.5</v>
      </c>
      <c r="AI1923">
        <f>(AH1923-0)/(78.5-0)</f>
        <v>0.60509554140127386</v>
      </c>
      <c r="AJ1923">
        <v>23.6</v>
      </c>
      <c r="AK1923">
        <f>(AJ1923-5.8)/(57.3-5.8)</f>
        <v>0.34563106796116505</v>
      </c>
      <c r="AL1923">
        <v>17.3</v>
      </c>
      <c r="AM1923">
        <f>(AL1923-5.5)/(55.8-5.5)</f>
        <v>0.23459244532803183</v>
      </c>
      <c r="AN1923">
        <v>11.6</v>
      </c>
      <c r="AO1923">
        <f>(AN1923-1.2)/(66.3-1.2)</f>
        <v>0.15975422427035332</v>
      </c>
      <c r="AP1923">
        <v>0.24032720946899491</v>
      </c>
      <c r="AQ1923">
        <v>0.39026769674716422</v>
      </c>
      <c r="AR1923">
        <v>0.23847710575584319</v>
      </c>
      <c r="AS1923">
        <v>0.13092798802799771</v>
      </c>
      <c r="AT1923" t="s">
        <v>79</v>
      </c>
      <c r="AU1923" t="s">
        <v>72</v>
      </c>
      <c r="AV1923">
        <v>57</v>
      </c>
      <c r="AW1923">
        <v>0.43283582100000001</v>
      </c>
      <c r="AX1923">
        <v>0.63307999999999998</v>
      </c>
      <c r="AY1923">
        <f>(AX1923-0)/(1.01692-0)</f>
        <v>0.62254651300003927</v>
      </c>
      <c r="AZ1923">
        <v>9.5112063999999996E-2</v>
      </c>
      <c r="BA1923" t="s">
        <v>67</v>
      </c>
      <c r="BB1923">
        <v>0.114619372</v>
      </c>
      <c r="BC1923" t="s">
        <v>67</v>
      </c>
    </row>
    <row r="1924" spans="1:55">
      <c r="A1924" s="1">
        <v>1922</v>
      </c>
      <c r="B1924" t="s">
        <v>1320</v>
      </c>
      <c r="C1924" t="s">
        <v>1344</v>
      </c>
      <c r="D1924">
        <v>98</v>
      </c>
      <c r="E1924">
        <v>5</v>
      </c>
      <c r="F1924">
        <v>56552</v>
      </c>
      <c r="G1924">
        <v>27</v>
      </c>
      <c r="H1924">
        <v>6.4182162074367479</v>
      </c>
      <c r="I1924">
        <v>98</v>
      </c>
      <c r="J1924" t="s">
        <v>56</v>
      </c>
      <c r="K1924" t="s">
        <v>58</v>
      </c>
      <c r="L1924" t="s">
        <v>57</v>
      </c>
      <c r="M1924" t="s">
        <v>59</v>
      </c>
      <c r="N1924" t="s">
        <v>60</v>
      </c>
      <c r="O1924" t="s">
        <v>61</v>
      </c>
      <c r="P1924" t="s">
        <v>62</v>
      </c>
      <c r="Q1924" t="s">
        <v>63</v>
      </c>
      <c r="R1924" t="s">
        <v>64</v>
      </c>
      <c r="S1924" t="s">
        <v>65</v>
      </c>
      <c r="T1924">
        <v>39.726807000000001</v>
      </c>
      <c r="U1924">
        <f>(T1924-0.014129973)/(27755.404-0.014129973)</f>
        <v>1.4308095549356939E-3</v>
      </c>
      <c r="V1924">
        <v>4.772618E-2</v>
      </c>
      <c r="W1924">
        <f>(V1924-0.006104506)/(0.96359551-0.006104506)</f>
        <v>4.3469519636343233E-2</v>
      </c>
      <c r="X1924">
        <v>0.36281127000000002</v>
      </c>
      <c r="Y1924">
        <f>(X1924-0.026912883)/(0.97887218-0.026912883)</f>
        <v>0.35284952629650096</v>
      </c>
      <c r="Z1924">
        <v>0.57231032999999998</v>
      </c>
      <c r="AA1924">
        <f>(Z1924-0)/(0.8541435-0)</f>
        <v>0.67004002254890427</v>
      </c>
      <c r="AB1924">
        <v>3.6150370999999998E-3</v>
      </c>
      <c r="AC1924">
        <f>(AB1924-0)/(0.90509456-0)</f>
        <v>3.9940988044387315E-3</v>
      </c>
      <c r="AD1924">
        <v>2.5959043000000001E-3</v>
      </c>
      <c r="AE1924" s="3">
        <f>(AD1924-0)/(0.42788053-0)</f>
        <v>6.0668904472002969E-3</v>
      </c>
      <c r="AF1924">
        <v>9.4221707000000001E-4</v>
      </c>
      <c r="AG1924">
        <f>(AF1924-0)/(0.48863637-0)</f>
        <v>1.9282581646552425E-3</v>
      </c>
      <c r="AH1924">
        <v>12.7</v>
      </c>
      <c r="AI1924">
        <f>(AH1924-0)/(78.5-0)</f>
        <v>0.16178343949044585</v>
      </c>
      <c r="AJ1924">
        <v>29.8</v>
      </c>
      <c r="AK1924">
        <f>(AJ1924-5.8)/(57.3-5.8)</f>
        <v>0.46601941747572817</v>
      </c>
      <c r="AL1924">
        <v>37.299999999999997</v>
      </c>
      <c r="AM1924">
        <f>(AL1924-5.5)/(55.8-5.5)</f>
        <v>0.63220675944333993</v>
      </c>
      <c r="AN1924">
        <v>20.3</v>
      </c>
      <c r="AO1924">
        <f>(AN1924-1.2)/(66.3-1.2)</f>
        <v>0.29339477726574503</v>
      </c>
      <c r="AP1924">
        <v>0.24682242092106521</v>
      </c>
      <c r="AQ1924">
        <v>0.28420344197673297</v>
      </c>
      <c r="AR1924">
        <v>0.27182001730602823</v>
      </c>
      <c r="AS1924">
        <v>0.1971541197961735</v>
      </c>
      <c r="AT1924" t="s">
        <v>79</v>
      </c>
      <c r="AU1924" t="s">
        <v>72</v>
      </c>
      <c r="AZ1924">
        <v>4.8021731999999998E-2</v>
      </c>
      <c r="BA1924" t="s">
        <v>67</v>
      </c>
      <c r="BB1924">
        <v>-0.152636625</v>
      </c>
      <c r="BC1924" t="s">
        <v>74</v>
      </c>
    </row>
    <row r="1925" spans="1:55">
      <c r="A1925" s="1">
        <v>1923</v>
      </c>
      <c r="B1925" t="s">
        <v>1320</v>
      </c>
      <c r="C1925" t="s">
        <v>471</v>
      </c>
      <c r="D1925">
        <v>266</v>
      </c>
      <c r="E1925">
        <v>5</v>
      </c>
      <c r="F1925">
        <v>350670</v>
      </c>
      <c r="G1925">
        <v>39</v>
      </c>
      <c r="H1925">
        <v>1.9449946732006791</v>
      </c>
      <c r="I1925">
        <v>266</v>
      </c>
      <c r="J1925" t="s">
        <v>79</v>
      </c>
      <c r="K1925" t="s">
        <v>57</v>
      </c>
      <c r="L1925" t="s">
        <v>58</v>
      </c>
      <c r="M1925" t="s">
        <v>59</v>
      </c>
      <c r="N1925" t="s">
        <v>60</v>
      </c>
      <c r="O1925" t="s">
        <v>61</v>
      </c>
      <c r="P1925" t="s">
        <v>62</v>
      </c>
      <c r="Q1925" t="s">
        <v>63</v>
      </c>
      <c r="R1925" t="s">
        <v>69</v>
      </c>
      <c r="S1925" t="s">
        <v>65</v>
      </c>
      <c r="T1925">
        <v>358.94431000000009</v>
      </c>
      <c r="U1925">
        <f>(T1925-0.014129973)/(27755.404-0.014129973)</f>
        <v>1.2931909142973638E-2</v>
      </c>
      <c r="V1925">
        <v>0.13038284</v>
      </c>
      <c r="W1925">
        <f>(V1925-0.006104506)/(0.96359551-0.006104506)</f>
        <v>0.12979582417047963</v>
      </c>
      <c r="X1925">
        <v>0.56528509000000005</v>
      </c>
      <c r="Y1925">
        <f>(X1925-0.026912883)/(0.97887218-0.026912883)</f>
        <v>0.56554120401641517</v>
      </c>
      <c r="Z1925">
        <v>0.25815684</v>
      </c>
      <c r="AA1925">
        <f>(Z1925-0)/(0.8541435-0)</f>
        <v>0.3022405954034656</v>
      </c>
      <c r="AB1925">
        <v>2.7486223000000001E-3</v>
      </c>
      <c r="AC1925">
        <f>(AB1925-0)/(0.90509456-0)</f>
        <v>3.036834405457039E-3</v>
      </c>
      <c r="AD1925">
        <v>2.4816736999999998E-2</v>
      </c>
      <c r="AE1925" s="3">
        <f>(AD1925-0)/(0.42788053-0)</f>
        <v>5.79992200159236E-2</v>
      </c>
      <c r="AF1925">
        <v>5.6977203000000006E-4</v>
      </c>
      <c r="AG1925">
        <f>(AF1925-0)/(0.48863637-0)</f>
        <v>1.1660450694654597E-3</v>
      </c>
      <c r="AH1925">
        <v>33.799999999999997</v>
      </c>
      <c r="AI1925">
        <f>(AH1925-0)/(78.5-0)</f>
        <v>0.43057324840764327</v>
      </c>
      <c r="AJ1925">
        <v>29.3</v>
      </c>
      <c r="AK1925">
        <f>(AJ1925-5.8)/(57.3-5.8)</f>
        <v>0.4563106796116505</v>
      </c>
      <c r="AL1925">
        <v>25.6</v>
      </c>
      <c r="AM1925">
        <f>(AL1925-5.5)/(55.8-5.5)</f>
        <v>0.39960238568588474</v>
      </c>
      <c r="AN1925">
        <v>11.2</v>
      </c>
      <c r="AO1925">
        <f>(AN1925-1.2)/(66.3-1.2)</f>
        <v>0.15360983102918588</v>
      </c>
      <c r="AP1925">
        <v>0.26028293400932201</v>
      </c>
      <c r="AQ1925">
        <v>0.31811479323342978</v>
      </c>
      <c r="AR1925">
        <v>0.26170472620608343</v>
      </c>
      <c r="AS1925">
        <v>0.15989754655116481</v>
      </c>
      <c r="AT1925" t="s">
        <v>66</v>
      </c>
      <c r="AU1925" t="s">
        <v>66</v>
      </c>
      <c r="AV1925">
        <v>57</v>
      </c>
      <c r="AW1925">
        <v>0.43283582100000001</v>
      </c>
      <c r="AX1925">
        <v>0.47183999999999998</v>
      </c>
      <c r="AY1925">
        <f>(AX1925-0)/(1.01692-0)</f>
        <v>0.46398930102662939</v>
      </c>
      <c r="AZ1925">
        <v>3.9698329999999997E-2</v>
      </c>
      <c r="BA1925" t="s">
        <v>67</v>
      </c>
      <c r="BB1925">
        <v>0.20048367</v>
      </c>
      <c r="BC1925" t="s">
        <v>67</v>
      </c>
    </row>
    <row r="1926" spans="1:55">
      <c r="A1926" s="1">
        <v>1924</v>
      </c>
      <c r="B1926" t="s">
        <v>1320</v>
      </c>
      <c r="C1926" t="s">
        <v>105</v>
      </c>
      <c r="D1926">
        <v>104</v>
      </c>
      <c r="E1926">
        <v>22</v>
      </c>
      <c r="F1926">
        <v>60619</v>
      </c>
      <c r="G1926">
        <v>37</v>
      </c>
      <c r="H1926">
        <v>4.6368478708174177</v>
      </c>
      <c r="I1926">
        <v>104</v>
      </c>
      <c r="J1926" t="s">
        <v>56</v>
      </c>
      <c r="K1926" t="s">
        <v>57</v>
      </c>
      <c r="L1926" t="s">
        <v>58</v>
      </c>
      <c r="M1926" t="s">
        <v>59</v>
      </c>
      <c r="N1926" t="s">
        <v>60</v>
      </c>
      <c r="O1926" t="s">
        <v>61</v>
      </c>
      <c r="P1926" t="s">
        <v>62</v>
      </c>
      <c r="Q1926" t="s">
        <v>63</v>
      </c>
      <c r="R1926" t="s">
        <v>65</v>
      </c>
      <c r="S1926" t="s">
        <v>64</v>
      </c>
      <c r="T1926">
        <v>53.039940000000001</v>
      </c>
      <c r="U1926">
        <f>(T1926-0.014129973)/(27755.404-0.014129973)</f>
        <v>1.91046893145113E-3</v>
      </c>
      <c r="V1926">
        <v>8.5301951000000001E-2</v>
      </c>
      <c r="W1926">
        <f>(V1926-0.006104506)/(0.96359551-0.006104506)</f>
        <v>8.2713513410722347E-2</v>
      </c>
      <c r="X1926">
        <v>0.63481348999999998</v>
      </c>
      <c r="Y1926">
        <f>(X1926-0.026912883)/(0.97887218-0.026912883)</f>
        <v>0.63857836035189219</v>
      </c>
      <c r="Z1926">
        <v>0.25190940000000001</v>
      </c>
      <c r="AA1926">
        <f>(Z1926-0)/(0.8541435-0)</f>
        <v>0.29492632092850912</v>
      </c>
      <c r="AB1926">
        <v>4.7217285999999999E-3</v>
      </c>
      <c r="AC1926">
        <f>(AB1926-0)/(0.90509456-0)</f>
        <v>5.2168345813502623E-3</v>
      </c>
      <c r="AD1926">
        <v>5.6690350000000002E-3</v>
      </c>
      <c r="AE1926" s="3">
        <f>(AD1926-0)/(0.42788053-0)</f>
        <v>1.3249107174846213E-2</v>
      </c>
      <c r="AF1926">
        <v>2.6642985000000001E-4</v>
      </c>
      <c r="AG1926">
        <f>(AF1926-0)/(0.48863637-0)</f>
        <v>5.452517789455583E-4</v>
      </c>
      <c r="AH1926">
        <v>21.3</v>
      </c>
      <c r="AI1926">
        <f>(AH1926-0)/(78.5-0)</f>
        <v>0.27133757961783439</v>
      </c>
      <c r="AJ1926">
        <v>33.4</v>
      </c>
      <c r="AK1926">
        <f>(AJ1926-5.8)/(57.3-5.8)</f>
        <v>0.53592233009708734</v>
      </c>
      <c r="AL1926">
        <v>29.5</v>
      </c>
      <c r="AM1926">
        <f>(AL1926-5.5)/(55.8-5.5)</f>
        <v>0.47713717693836982</v>
      </c>
      <c r="AN1926">
        <v>15.9</v>
      </c>
      <c r="AO1926">
        <f>(AN1926-1.2)/(66.3-1.2)</f>
        <v>0.22580645161290328</v>
      </c>
      <c r="AP1926">
        <v>0.24399052693901721</v>
      </c>
      <c r="AQ1926">
        <v>0.29514505624629961</v>
      </c>
      <c r="AR1926">
        <v>0.29283599763173479</v>
      </c>
      <c r="AS1926">
        <v>0.1680284191829485</v>
      </c>
      <c r="AT1926" t="s">
        <v>72</v>
      </c>
      <c r="AU1926" t="s">
        <v>66</v>
      </c>
      <c r="AZ1926">
        <v>-0.11033222600000001</v>
      </c>
      <c r="BA1926" t="s">
        <v>74</v>
      </c>
      <c r="BB1926">
        <v>8.7375414999999998E-2</v>
      </c>
      <c r="BC1926" t="s">
        <v>67</v>
      </c>
    </row>
    <row r="1927" spans="1:55">
      <c r="A1927" s="1">
        <v>1925</v>
      </c>
      <c r="B1927" t="s">
        <v>1320</v>
      </c>
      <c r="C1927" t="s">
        <v>1345</v>
      </c>
      <c r="D1927">
        <v>150</v>
      </c>
      <c r="E1927">
        <v>3</v>
      </c>
      <c r="F1927">
        <v>206086</v>
      </c>
      <c r="G1927">
        <v>37</v>
      </c>
      <c r="H1927">
        <v>1.9671661607552451</v>
      </c>
      <c r="I1927">
        <v>150</v>
      </c>
      <c r="J1927" t="s">
        <v>79</v>
      </c>
      <c r="K1927" t="s">
        <v>57</v>
      </c>
      <c r="L1927" t="s">
        <v>58</v>
      </c>
      <c r="M1927" t="s">
        <v>59</v>
      </c>
      <c r="N1927" t="s">
        <v>60</v>
      </c>
      <c r="O1927" t="s">
        <v>61</v>
      </c>
      <c r="P1927" t="s">
        <v>62</v>
      </c>
      <c r="Q1927" t="s">
        <v>63</v>
      </c>
      <c r="R1927" t="s">
        <v>65</v>
      </c>
      <c r="S1927" t="s">
        <v>64</v>
      </c>
      <c r="T1927">
        <v>241.87916999999999</v>
      </c>
      <c r="U1927">
        <f>(T1927-0.014129973)/(27755.404-0.014129973)</f>
        <v>8.7141647499677042E-3</v>
      </c>
      <c r="V1927">
        <v>7.2606191E-2</v>
      </c>
      <c r="W1927">
        <f>(V1927-0.006104506)/(0.96359551-0.006104506)</f>
        <v>6.9454109461272812E-2</v>
      </c>
      <c r="X1927">
        <v>0.71819102999999995</v>
      </c>
      <c r="Y1927">
        <f>(X1927-0.026912883)/(0.97887218-0.026912883)</f>
        <v>0.72616355465878712</v>
      </c>
      <c r="Z1927">
        <v>0.17016684000000001</v>
      </c>
      <c r="AA1927">
        <f>(Z1927-0)/(0.8541435-0)</f>
        <v>0.1992251184958968</v>
      </c>
      <c r="AB1927">
        <v>3.6976206999999998E-3</v>
      </c>
      <c r="AC1927">
        <f>(AB1927-0)/(0.90509456-0)</f>
        <v>4.0853418674839893E-3</v>
      </c>
      <c r="AD1927">
        <v>1.5871948E-2</v>
      </c>
      <c r="AE1927" s="3">
        <f>(AD1927-0)/(0.42788053-0)</f>
        <v>3.7094345003265285E-2</v>
      </c>
      <c r="AF1927">
        <v>3.3655529999999999E-4</v>
      </c>
      <c r="AG1927">
        <f>(AF1927-0)/(0.48863637-0)</f>
        <v>6.8876432591376692E-4</v>
      </c>
      <c r="AH1927">
        <v>20.6</v>
      </c>
      <c r="AI1927">
        <f>(AH1927-0)/(78.5-0)</f>
        <v>0.26242038216560509</v>
      </c>
      <c r="AJ1927">
        <v>33.299999999999997</v>
      </c>
      <c r="AK1927">
        <f>(AJ1927-5.8)/(57.3-5.8)</f>
        <v>0.53398058252427183</v>
      </c>
      <c r="AL1927">
        <v>30.8</v>
      </c>
      <c r="AM1927">
        <f>(AL1927-5.5)/(55.8-5.5)</f>
        <v>0.5029821073558649</v>
      </c>
      <c r="AN1927">
        <v>15.3</v>
      </c>
      <c r="AO1927">
        <f>(AN1927-1.2)/(66.3-1.2)</f>
        <v>0.21658986175115211</v>
      </c>
      <c r="AP1927">
        <v>0.24860666110228599</v>
      </c>
      <c r="AQ1927">
        <v>0.31421250549706969</v>
      </c>
      <c r="AR1927">
        <v>0.27659011155685992</v>
      </c>
      <c r="AS1927">
        <v>0.1605907218437844</v>
      </c>
      <c r="AT1927" t="s">
        <v>66</v>
      </c>
      <c r="AU1927" t="s">
        <v>66</v>
      </c>
      <c r="AV1927">
        <v>93</v>
      </c>
      <c r="AW1927">
        <v>0.97014925399999996</v>
      </c>
      <c r="AX1927">
        <v>0</v>
      </c>
      <c r="AY1927">
        <f>(AX1927-0)/(1.01692-0)</f>
        <v>0</v>
      </c>
      <c r="AZ1927">
        <v>-6.5857341999999999E-2</v>
      </c>
      <c r="BA1927" t="s">
        <v>74</v>
      </c>
      <c r="BB1927">
        <v>-0.112243195</v>
      </c>
      <c r="BC1927" t="s">
        <v>74</v>
      </c>
    </row>
    <row r="1928" spans="1:55">
      <c r="A1928" s="1">
        <v>1926</v>
      </c>
      <c r="B1928" t="s">
        <v>1320</v>
      </c>
      <c r="C1928" t="s">
        <v>1346</v>
      </c>
      <c r="D1928">
        <v>9</v>
      </c>
      <c r="E1928">
        <v>0</v>
      </c>
      <c r="F1928">
        <v>12197</v>
      </c>
      <c r="G1928">
        <v>29</v>
      </c>
      <c r="H1928">
        <v>2.5444357431024591</v>
      </c>
      <c r="I1928">
        <v>9</v>
      </c>
      <c r="J1928" t="s">
        <v>56</v>
      </c>
      <c r="K1928" t="s">
        <v>57</v>
      </c>
      <c r="L1928" t="s">
        <v>58</v>
      </c>
      <c r="M1928" t="s">
        <v>59</v>
      </c>
      <c r="N1928" t="s">
        <v>61</v>
      </c>
      <c r="O1928" t="s">
        <v>60</v>
      </c>
      <c r="P1928" t="s">
        <v>62</v>
      </c>
      <c r="Q1928" t="s">
        <v>63</v>
      </c>
      <c r="R1928" t="s">
        <v>64</v>
      </c>
      <c r="S1928" t="s">
        <v>65</v>
      </c>
      <c r="T1928">
        <v>13.118612000000001</v>
      </c>
      <c r="U1928">
        <f>(T1928-0.014129973)/(27755.404-0.014129973)</f>
        <v>4.721418826529081E-4</v>
      </c>
      <c r="V1928">
        <v>2.2725308E-2</v>
      </c>
      <c r="W1928">
        <f>(V1928-0.006104506)/(0.96359551-0.006104506)</f>
        <v>1.7358703038007864E-2</v>
      </c>
      <c r="X1928">
        <v>0.63795042000000002</v>
      </c>
      <c r="Y1928">
        <f>(X1928-0.026912883)/(0.97887218-0.026912883)</f>
        <v>0.64187359577832892</v>
      </c>
      <c r="Z1928">
        <v>0.30985916000000002</v>
      </c>
      <c r="AA1928">
        <f>(Z1928-0)/(0.8541435-0)</f>
        <v>0.36277178249322278</v>
      </c>
      <c r="AB1928">
        <v>5.0116652000000003E-3</v>
      </c>
      <c r="AC1928">
        <f>(AB1928-0)/(0.90509456-0)</f>
        <v>5.5371730441071262E-3</v>
      </c>
      <c r="AD1928">
        <v>3.5427287E-3</v>
      </c>
      <c r="AE1928" s="3">
        <f>(AD1928-0)/(0.42788053-0)</f>
        <v>8.2797146670824211E-3</v>
      </c>
      <c r="AF1928">
        <v>5.1844812999999994E-4</v>
      </c>
      <c r="AG1928">
        <f>(AF1928-0)/(0.48863637-0)</f>
        <v>1.0610101126938218E-3</v>
      </c>
      <c r="AH1928">
        <v>14.4</v>
      </c>
      <c r="AI1928">
        <f>(AH1928-0)/(78.5-0)</f>
        <v>0.18343949044585989</v>
      </c>
      <c r="AJ1928">
        <v>35.5</v>
      </c>
      <c r="AK1928">
        <f>(AJ1928-5.8)/(57.3-5.8)</f>
        <v>0.57669902912621362</v>
      </c>
      <c r="AL1928">
        <v>36.299999999999997</v>
      </c>
      <c r="AM1928">
        <f>(AL1928-5.5)/(55.8-5.5)</f>
        <v>0.61232604373757449</v>
      </c>
      <c r="AN1928">
        <v>13.7</v>
      </c>
      <c r="AO1928">
        <f>(AN1928-1.2)/(66.3-1.2)</f>
        <v>0.19201228878648235</v>
      </c>
      <c r="AP1928">
        <v>0.223191912209453</v>
      </c>
      <c r="AQ1928">
        <v>0.25723667156312102</v>
      </c>
      <c r="AR1928">
        <v>0.3173766525533569</v>
      </c>
      <c r="AS1928">
        <v>0.20219476367406899</v>
      </c>
      <c r="AT1928" t="s">
        <v>66</v>
      </c>
      <c r="AU1928" t="s">
        <v>66</v>
      </c>
      <c r="AZ1928">
        <v>1.158301E-3</v>
      </c>
      <c r="BA1928" t="s">
        <v>67</v>
      </c>
      <c r="BB1928">
        <v>0.69111969100000004</v>
      </c>
      <c r="BC1928" t="s">
        <v>67</v>
      </c>
    </row>
    <row r="1929" spans="1:55">
      <c r="A1929" s="1">
        <v>1927</v>
      </c>
      <c r="B1929" t="s">
        <v>1320</v>
      </c>
      <c r="C1929" t="s">
        <v>181</v>
      </c>
      <c r="D1929">
        <v>2</v>
      </c>
      <c r="E1929">
        <v>0</v>
      </c>
      <c r="F1929">
        <v>8861</v>
      </c>
      <c r="G1929">
        <v>5</v>
      </c>
      <c r="H1929">
        <v>4.5141631869992098</v>
      </c>
      <c r="I1929">
        <v>2</v>
      </c>
      <c r="J1929" t="s">
        <v>56</v>
      </c>
      <c r="K1929" t="s">
        <v>57</v>
      </c>
      <c r="L1929" t="s">
        <v>100</v>
      </c>
      <c r="M1929" t="s">
        <v>59</v>
      </c>
      <c r="N1929" t="s">
        <v>61</v>
      </c>
      <c r="O1929" t="s">
        <v>60</v>
      </c>
      <c r="P1929" t="s">
        <v>63</v>
      </c>
      <c r="Q1929" t="s">
        <v>62</v>
      </c>
      <c r="R1929" t="s">
        <v>64</v>
      </c>
      <c r="S1929" t="s">
        <v>65</v>
      </c>
      <c r="T1929">
        <v>11.21946</v>
      </c>
      <c r="U1929">
        <f>(T1929-0.014129973)/(27755.404-0.014129973)</f>
        <v>4.0371726282615174E-4</v>
      </c>
      <c r="V1929">
        <v>3.7600188999999999E-2</v>
      </c>
      <c r="W1929">
        <f>(V1929-0.006104506)/(0.96359551-0.006104506)</f>
        <v>3.2893972756322623E-2</v>
      </c>
      <c r="X1929">
        <v>0.85950022999999998</v>
      </c>
      <c r="Y1929">
        <f>(X1929-0.026912883)/(0.97887218-0.026912883)</f>
        <v>0.87460393487811072</v>
      </c>
      <c r="Z1929">
        <v>4.3611502999999999E-3</v>
      </c>
      <c r="AA1929">
        <f>(Z1929-0)/(0.8541435-0)</f>
        <v>5.105875417889383E-3</v>
      </c>
      <c r="AB1929">
        <v>7.1782179000000002E-2</v>
      </c>
      <c r="AC1929">
        <f>(AB1929-0)/(0.90509456-0)</f>
        <v>7.9309038162819145E-2</v>
      </c>
      <c r="AD1929">
        <v>5.0683641000000001E-3</v>
      </c>
      <c r="AE1929" s="3">
        <f>(AD1929-0)/(0.42788053-0)</f>
        <v>1.1845278634201937E-2</v>
      </c>
      <c r="AF1929">
        <v>4.7147570999999999E-4</v>
      </c>
      <c r="AG1929">
        <f>(AF1929-0)/(0.48863637-0)</f>
        <v>9.6488051022481194E-4</v>
      </c>
      <c r="AH1929">
        <v>13.5</v>
      </c>
      <c r="AI1929">
        <f>(AH1929-0)/(78.5-0)</f>
        <v>0.17197452229299362</v>
      </c>
      <c r="AJ1929">
        <v>30.2</v>
      </c>
      <c r="AK1929">
        <f>(AJ1929-5.8)/(57.3-5.8)</f>
        <v>0.47378640776699027</v>
      </c>
      <c r="AL1929">
        <v>37.200000000000003</v>
      </c>
      <c r="AM1929">
        <f>(AL1929-5.5)/(55.8-5.5)</f>
        <v>0.63021868787276347</v>
      </c>
      <c r="AN1929">
        <v>19</v>
      </c>
      <c r="AO1929">
        <f>(AN1929-1.2)/(66.3-1.2)</f>
        <v>0.27342549923195086</v>
      </c>
      <c r="AP1929">
        <v>0.22171145685997171</v>
      </c>
      <c r="AQ1929">
        <v>0.2616690240452616</v>
      </c>
      <c r="AR1929">
        <v>0.2786421499292786</v>
      </c>
      <c r="AS1929">
        <v>0.23797736916548801</v>
      </c>
      <c r="AT1929" t="s">
        <v>72</v>
      </c>
      <c r="AU1929" t="s">
        <v>66</v>
      </c>
      <c r="AZ1929">
        <v>0.173571429</v>
      </c>
      <c r="BA1929" t="s">
        <v>67</v>
      </c>
      <c r="BB1929">
        <v>0.34714285700000003</v>
      </c>
      <c r="BC1929" t="s">
        <v>67</v>
      </c>
    </row>
    <row r="1930" spans="1:55">
      <c r="A1930" s="1">
        <v>1928</v>
      </c>
      <c r="B1930" t="s">
        <v>1320</v>
      </c>
      <c r="C1930" t="s">
        <v>1347</v>
      </c>
      <c r="D1930">
        <v>157</v>
      </c>
      <c r="E1930">
        <v>6</v>
      </c>
      <c r="F1930">
        <v>59916</v>
      </c>
      <c r="G1930">
        <v>32</v>
      </c>
      <c r="H1930">
        <v>8.1885472995527078</v>
      </c>
      <c r="I1930">
        <v>157</v>
      </c>
      <c r="J1930" t="s">
        <v>56</v>
      </c>
      <c r="K1930" t="s">
        <v>57</v>
      </c>
      <c r="L1930" t="s">
        <v>58</v>
      </c>
      <c r="M1930" t="s">
        <v>59</v>
      </c>
      <c r="N1930" t="s">
        <v>61</v>
      </c>
      <c r="O1930" t="s">
        <v>60</v>
      </c>
      <c r="P1930" t="s">
        <v>62</v>
      </c>
      <c r="Q1930" t="s">
        <v>63</v>
      </c>
      <c r="R1930" t="s">
        <v>64</v>
      </c>
      <c r="S1930" t="s">
        <v>65</v>
      </c>
      <c r="T1930">
        <v>43.629562</v>
      </c>
      <c r="U1930">
        <f>(T1930-0.014129973)/(27755.404-0.014129973)</f>
        <v>1.571422063651148E-3</v>
      </c>
      <c r="V1930">
        <v>8.1776597000000006E-2</v>
      </c>
      <c r="W1930">
        <f>(V1930-0.006104506)/(0.96359551-0.006104506)</f>
        <v>7.9031646964695668E-2</v>
      </c>
      <c r="X1930">
        <v>0.58002162000000002</v>
      </c>
      <c r="Y1930">
        <f>(X1930-0.026912883)/(0.97887218-0.026912883)</f>
        <v>0.5810214141960317</v>
      </c>
      <c r="Z1930">
        <v>0.31344923000000002</v>
      </c>
      <c r="AA1930">
        <f>(Z1930-0)/(0.8541435-0)</f>
        <v>0.36697490527060156</v>
      </c>
      <c r="AB1930">
        <v>3.8759045000000001E-3</v>
      </c>
      <c r="AC1930">
        <f>(AB1930-0)/(0.90509456-0)</f>
        <v>4.2823199600271599E-3</v>
      </c>
      <c r="AD1930">
        <v>5.9053479000000008E-3</v>
      </c>
      <c r="AE1930" s="3">
        <f>(AD1930-0)/(0.42788053-0)</f>
        <v>1.380139428171691E-2</v>
      </c>
      <c r="AF1930">
        <v>4.9904349999999997E-4</v>
      </c>
      <c r="AG1930">
        <f>(AF1930-0)/(0.48863637-0)</f>
        <v>1.021298312280766E-3</v>
      </c>
      <c r="AH1930">
        <v>22.3</v>
      </c>
      <c r="AI1930">
        <f>(AH1930-0)/(78.5-0)</f>
        <v>0.2840764331210191</v>
      </c>
      <c r="AJ1930">
        <v>30.6</v>
      </c>
      <c r="AK1930">
        <f>(AJ1930-5.8)/(57.3-5.8)</f>
        <v>0.48155339805825242</v>
      </c>
      <c r="AL1930">
        <v>31.3</v>
      </c>
      <c r="AM1930">
        <f>(AL1930-5.5)/(55.8-5.5)</f>
        <v>0.51292246520874751</v>
      </c>
      <c r="AN1930">
        <v>15.8</v>
      </c>
      <c r="AO1930">
        <f>(AN1930-1.2)/(66.3-1.2)</f>
        <v>0.22427035330261141</v>
      </c>
      <c r="AP1930">
        <v>0.2285951925476172</v>
      </c>
      <c r="AQ1930">
        <v>0.29939283040838383</v>
      </c>
      <c r="AR1930">
        <v>0.30079015220826749</v>
      </c>
      <c r="AS1930">
        <v>0.17122182483573151</v>
      </c>
      <c r="AT1930" t="s">
        <v>79</v>
      </c>
      <c r="AU1930" t="s">
        <v>72</v>
      </c>
      <c r="AZ1930">
        <v>-4.1217201000000002E-2</v>
      </c>
      <c r="BA1930" t="s">
        <v>74</v>
      </c>
      <c r="BB1930">
        <v>0.22267492699999999</v>
      </c>
      <c r="BC1930" t="s">
        <v>67</v>
      </c>
    </row>
    <row r="1931" spans="1:55">
      <c r="A1931" s="1">
        <v>1929</v>
      </c>
      <c r="B1931" t="s">
        <v>1320</v>
      </c>
      <c r="C1931" t="s">
        <v>107</v>
      </c>
      <c r="D1931">
        <v>19</v>
      </c>
      <c r="E1931">
        <v>0</v>
      </c>
      <c r="F1931">
        <v>21362</v>
      </c>
      <c r="G1931">
        <v>35</v>
      </c>
      <c r="H1931">
        <v>2.5412280819077928</v>
      </c>
      <c r="I1931">
        <v>19</v>
      </c>
      <c r="J1931" t="s">
        <v>56</v>
      </c>
      <c r="K1931" t="s">
        <v>57</v>
      </c>
      <c r="L1931" t="s">
        <v>58</v>
      </c>
      <c r="M1931" t="s">
        <v>59</v>
      </c>
      <c r="N1931" t="s">
        <v>60</v>
      </c>
      <c r="O1931" t="s">
        <v>61</v>
      </c>
      <c r="P1931" t="s">
        <v>62</v>
      </c>
      <c r="Q1931" t="s">
        <v>63</v>
      </c>
      <c r="R1931" t="s">
        <v>64</v>
      </c>
      <c r="S1931" t="s">
        <v>65</v>
      </c>
      <c r="T1931">
        <v>30.414660000000001</v>
      </c>
      <c r="U1931">
        <f>(T1931-0.014129973)/(27755.404-0.014129973)</f>
        <v>1.0953018555804718E-3</v>
      </c>
      <c r="V1931">
        <v>0.15533980999999999</v>
      </c>
      <c r="W1931">
        <f>(V1931-0.006104506)/(0.96359551-0.006104506)</f>
        <v>0.15586078968528877</v>
      </c>
      <c r="X1931">
        <v>0.46758993999999998</v>
      </c>
      <c r="Y1931">
        <f>(X1931-0.026912883)/(0.97887218-0.026912883)</f>
        <v>0.46291586036162219</v>
      </c>
      <c r="Z1931">
        <v>0.3569389</v>
      </c>
      <c r="AA1931">
        <f>(Z1931-0)/(0.8541435-0)</f>
        <v>0.4178910218247871</v>
      </c>
      <c r="AB1931">
        <v>4.9971445E-3</v>
      </c>
      <c r="AC1931">
        <f>(AB1931-0)/(0.90509456-0)</f>
        <v>5.5211297480342826E-3</v>
      </c>
      <c r="AD1931">
        <v>4.5212259999999997E-3</v>
      </c>
      <c r="AE1931" s="3">
        <f>(AD1931-0)/(0.42788053-0)</f>
        <v>1.0566561652150893E-2</v>
      </c>
      <c r="AF1931">
        <v>4.2832666E-4</v>
      </c>
      <c r="AG1931">
        <f>(AF1931-0)/(0.48863637-0)</f>
        <v>8.7657547881669147E-4</v>
      </c>
      <c r="AH1931">
        <v>10.5</v>
      </c>
      <c r="AI1931">
        <f>(AH1931-0)/(78.5-0)</f>
        <v>0.13375796178343949</v>
      </c>
      <c r="AJ1931">
        <v>31.1</v>
      </c>
      <c r="AK1931">
        <f>(AJ1931-5.8)/(57.3-5.8)</f>
        <v>0.49126213592233009</v>
      </c>
      <c r="AL1931">
        <v>32.5</v>
      </c>
      <c r="AM1931">
        <f>(AL1931-5.5)/(55.8-5.5)</f>
        <v>0.53677932405566608</v>
      </c>
      <c r="AN1931">
        <v>25.9</v>
      </c>
      <c r="AO1931">
        <f>(AN1931-1.2)/(66.3-1.2)</f>
        <v>0.3794162826420891</v>
      </c>
      <c r="AP1931">
        <v>0.22196839901008941</v>
      </c>
      <c r="AQ1931">
        <v>0.34071007043594131</v>
      </c>
      <c r="AR1931">
        <v>0.27165429278507508</v>
      </c>
      <c r="AS1931">
        <v>0.165667237768894</v>
      </c>
      <c r="AT1931" t="s">
        <v>66</v>
      </c>
      <c r="AU1931" t="s">
        <v>66</v>
      </c>
      <c r="AZ1931">
        <v>-0.19365853699999999</v>
      </c>
      <c r="BA1931" t="s">
        <v>74</v>
      </c>
      <c r="BB1931">
        <v>-0.232752613</v>
      </c>
      <c r="BC1931" t="s">
        <v>74</v>
      </c>
    </row>
    <row r="1932" spans="1:55">
      <c r="A1932" s="1">
        <v>1930</v>
      </c>
      <c r="B1932" t="s">
        <v>1320</v>
      </c>
      <c r="C1932" t="s">
        <v>1348</v>
      </c>
      <c r="D1932">
        <v>437</v>
      </c>
      <c r="E1932">
        <v>31</v>
      </c>
      <c r="F1932">
        <v>488406</v>
      </c>
      <c r="G1932">
        <v>36</v>
      </c>
      <c r="H1932">
        <v>2.4854094521543328</v>
      </c>
      <c r="I1932">
        <v>437</v>
      </c>
      <c r="J1932" t="s">
        <v>79</v>
      </c>
      <c r="K1932" t="s">
        <v>57</v>
      </c>
      <c r="L1932" t="s">
        <v>58</v>
      </c>
      <c r="M1932" t="s">
        <v>59</v>
      </c>
      <c r="N1932" t="s">
        <v>60</v>
      </c>
      <c r="O1932" t="s">
        <v>62</v>
      </c>
      <c r="P1932" t="s">
        <v>61</v>
      </c>
      <c r="Q1932" t="s">
        <v>63</v>
      </c>
      <c r="R1932" t="s">
        <v>69</v>
      </c>
      <c r="S1932" t="s">
        <v>65</v>
      </c>
      <c r="T1932">
        <v>319.01877000000002</v>
      </c>
      <c r="U1932">
        <f>(T1932-0.014129973)/(27755.404-0.014129973)</f>
        <v>1.14934303398668E-2</v>
      </c>
      <c r="V1932">
        <v>8.1503547999999995E-2</v>
      </c>
      <c r="W1932">
        <f>(V1932-0.006104506)/(0.96359551-0.006104506)</f>
        <v>7.8746475617017919E-2</v>
      </c>
      <c r="X1932">
        <v>0.49838853</v>
      </c>
      <c r="Y1932">
        <f>(X1932-0.026912883)/(0.97887218-0.026912883)</f>
        <v>0.49526870369962889</v>
      </c>
      <c r="Z1932">
        <v>0.34169057000000003</v>
      </c>
      <c r="AA1932">
        <f>(Z1932-0)/(0.8541435-0)</f>
        <v>0.40003883422399167</v>
      </c>
      <c r="AB1932">
        <v>4.3322654000000002E-3</v>
      </c>
      <c r="AC1932">
        <f>(AB1932-0)/(0.90509456-0)</f>
        <v>4.7865334645255187E-3</v>
      </c>
      <c r="AD1932">
        <v>5.2717973000000001E-2</v>
      </c>
      <c r="AE1932" s="3">
        <f>(AD1932-0)/(0.42788053-0)</f>
        <v>0.12320722562440503</v>
      </c>
      <c r="AF1932">
        <v>5.5652367999999995E-4</v>
      </c>
      <c r="AG1932">
        <f>(AF1932-0)/(0.48863637-0)</f>
        <v>1.1389321674929764E-3</v>
      </c>
      <c r="AH1932">
        <v>35.299999999999997</v>
      </c>
      <c r="AI1932">
        <f>(AH1932-0)/(78.5-0)</f>
        <v>0.44968152866242034</v>
      </c>
      <c r="AJ1932">
        <v>30.1</v>
      </c>
      <c r="AK1932">
        <f>(AJ1932-5.8)/(57.3-5.8)</f>
        <v>0.47184466019417476</v>
      </c>
      <c r="AL1932">
        <v>23.8</v>
      </c>
      <c r="AM1932">
        <f>(AL1932-5.5)/(55.8-5.5)</f>
        <v>0.363817097415507</v>
      </c>
      <c r="AN1932">
        <v>10.9</v>
      </c>
      <c r="AO1932">
        <f>(AN1932-1.2)/(66.3-1.2)</f>
        <v>0.14900153609831032</v>
      </c>
      <c r="AP1932">
        <v>0.25947308261659818</v>
      </c>
      <c r="AQ1932">
        <v>0.3320478947664286</v>
      </c>
      <c r="AR1932">
        <v>0.25679539790507239</v>
      </c>
      <c r="AS1932">
        <v>0.15168362471190061</v>
      </c>
      <c r="AT1932" t="s">
        <v>66</v>
      </c>
      <c r="AU1932" t="s">
        <v>66</v>
      </c>
      <c r="AV1932">
        <v>57</v>
      </c>
      <c r="AW1932">
        <v>0.43283582100000001</v>
      </c>
      <c r="AX1932">
        <v>0.56555999999999995</v>
      </c>
      <c r="AY1932">
        <f>(AX1932-0)/(1.01692-0)</f>
        <v>0.55614994296503162</v>
      </c>
      <c r="AZ1932">
        <v>0.23597255</v>
      </c>
      <c r="BA1932" t="s">
        <v>67</v>
      </c>
      <c r="BB1932">
        <v>0.41411452199999998</v>
      </c>
      <c r="BC1932" t="s">
        <v>67</v>
      </c>
    </row>
    <row r="1933" spans="1:55">
      <c r="A1933" s="1">
        <v>1931</v>
      </c>
      <c r="B1933" t="s">
        <v>1320</v>
      </c>
      <c r="C1933" t="s">
        <v>1349</v>
      </c>
      <c r="D1933">
        <v>62</v>
      </c>
      <c r="E1933">
        <v>1</v>
      </c>
      <c r="F1933">
        <v>54691</v>
      </c>
      <c r="G1933">
        <v>32</v>
      </c>
      <c r="H1933">
        <v>3.5426304145106138</v>
      </c>
      <c r="I1933">
        <v>62</v>
      </c>
      <c r="J1933" t="s">
        <v>56</v>
      </c>
      <c r="K1933" t="s">
        <v>58</v>
      </c>
      <c r="L1933" t="s">
        <v>57</v>
      </c>
      <c r="M1933" t="s">
        <v>100</v>
      </c>
      <c r="N1933" t="s">
        <v>61</v>
      </c>
      <c r="O1933" t="s">
        <v>60</v>
      </c>
      <c r="P1933" t="s">
        <v>62</v>
      </c>
      <c r="Q1933" t="s">
        <v>63</v>
      </c>
      <c r="R1933" t="s">
        <v>64</v>
      </c>
      <c r="S1933" t="s">
        <v>65</v>
      </c>
      <c r="T1933">
        <v>26.980460999999998</v>
      </c>
      <c r="U1933">
        <f>(T1933-0.014129973)/(27755.404-0.014129973)</f>
        <v>9.7157096885606693E-4</v>
      </c>
      <c r="V1933">
        <v>3.0667933000000001E-2</v>
      </c>
      <c r="W1933">
        <f>(V1933-0.006104506)/(0.96359551-0.006104506)</f>
        <v>2.5653950687144003E-2</v>
      </c>
      <c r="X1933">
        <v>0.38157945999999998</v>
      </c>
      <c r="Y1933">
        <f>(X1933-0.026912883)/(0.97887218-0.026912883)</f>
        <v>0.37256485452444721</v>
      </c>
      <c r="Z1933">
        <v>0.53104364999999998</v>
      </c>
      <c r="AA1933">
        <f>(Z1933-0)/(0.8541435-0)</f>
        <v>0.62172650146023478</v>
      </c>
      <c r="AB1933">
        <v>3.6560290000000002E-2</v>
      </c>
      <c r="AC1933">
        <f>(AB1933-0)/(0.90509456-0)</f>
        <v>4.0393889893670341E-2</v>
      </c>
      <c r="AD1933">
        <v>7.8894290999999995E-3</v>
      </c>
      <c r="AE1933" s="3">
        <f>(AD1933-0)/(0.42788053-0)</f>
        <v>1.8438392370879787E-2</v>
      </c>
      <c r="AF1933">
        <v>1.7795705999999999E-4</v>
      </c>
      <c r="AG1933">
        <f>(AF1933-0)/(0.48863637-0)</f>
        <v>3.641911878151845E-4</v>
      </c>
      <c r="AH1933">
        <v>14.4</v>
      </c>
      <c r="AI1933">
        <f>(AH1933-0)/(78.5-0)</f>
        <v>0.18343949044585989</v>
      </c>
      <c r="AJ1933">
        <v>25.2</v>
      </c>
      <c r="AK1933">
        <f>(AJ1933-5.8)/(57.3-5.8)</f>
        <v>0.37669902912621356</v>
      </c>
      <c r="AL1933">
        <v>37.799999999999997</v>
      </c>
      <c r="AM1933">
        <f>(AL1933-5.5)/(55.8-5.5)</f>
        <v>0.64214711729622265</v>
      </c>
      <c r="AN1933">
        <v>22.5</v>
      </c>
      <c r="AO1933">
        <f>(AN1933-1.2)/(66.3-1.2)</f>
        <v>0.32718894009216593</v>
      </c>
      <c r="AP1933">
        <v>0.23432989283030811</v>
      </c>
      <c r="AQ1933">
        <v>0.27769209475224421</v>
      </c>
      <c r="AR1933">
        <v>0.2807766836714517</v>
      </c>
      <c r="AS1933">
        <v>0.20720132874599601</v>
      </c>
      <c r="AT1933" t="s">
        <v>72</v>
      </c>
      <c r="AU1933" t="s">
        <v>66</v>
      </c>
      <c r="AZ1933">
        <v>0.10088293700000001</v>
      </c>
      <c r="BA1933" t="s">
        <v>67</v>
      </c>
      <c r="BB1933">
        <v>0.228412698</v>
      </c>
      <c r="BC1933" t="s">
        <v>67</v>
      </c>
    </row>
    <row r="1934" spans="1:55">
      <c r="A1934" s="1">
        <v>1932</v>
      </c>
      <c r="B1934" t="s">
        <v>1320</v>
      </c>
      <c r="C1934" t="s">
        <v>1350</v>
      </c>
      <c r="D1934">
        <v>173</v>
      </c>
      <c r="E1934">
        <v>8</v>
      </c>
      <c r="F1934">
        <v>114678</v>
      </c>
      <c r="G1934">
        <v>40</v>
      </c>
      <c r="H1934">
        <v>3.7714295680078131</v>
      </c>
      <c r="I1934">
        <v>173</v>
      </c>
      <c r="J1934" t="s">
        <v>102</v>
      </c>
      <c r="K1934" t="s">
        <v>57</v>
      </c>
      <c r="L1934" t="s">
        <v>58</v>
      </c>
      <c r="M1934" t="s">
        <v>59</v>
      </c>
      <c r="N1934" t="s">
        <v>60</v>
      </c>
      <c r="O1934" t="s">
        <v>62</v>
      </c>
      <c r="P1934" t="s">
        <v>61</v>
      </c>
      <c r="Q1934" t="s">
        <v>63</v>
      </c>
      <c r="R1934" t="s">
        <v>65</v>
      </c>
      <c r="S1934" t="s">
        <v>64</v>
      </c>
      <c r="T1934">
        <v>87.089118999999997</v>
      </c>
      <c r="U1934">
        <f>(T1934-0.014129973)/(27755.404-0.014129973)</f>
        <v>3.1372281000106627E-3</v>
      </c>
      <c r="V1934">
        <v>0.13012056</v>
      </c>
      <c r="W1934">
        <f>(V1934-0.006104506)/(0.96359551-0.006104506)</f>
        <v>0.12952189992586083</v>
      </c>
      <c r="X1934">
        <v>0.61068146999999995</v>
      </c>
      <c r="Y1934">
        <f>(X1934-0.026912883)/(0.97887218-0.026912883)</f>
        <v>0.61322851600870498</v>
      </c>
      <c r="Z1934">
        <v>0.20877852</v>
      </c>
      <c r="AA1934">
        <f>(Z1934-0)/(0.8541435-0)</f>
        <v>0.24443026259639042</v>
      </c>
      <c r="AB1934">
        <v>8.8738882999999987E-3</v>
      </c>
      <c r="AC1934">
        <f>(AB1934-0)/(0.90509456-0)</f>
        <v>9.8043770144856449E-3</v>
      </c>
      <c r="AD1934">
        <v>1.1831851000000001E-2</v>
      </c>
      <c r="AE1934" s="3">
        <f>(AD1934-0)/(0.42788053-0)</f>
        <v>2.7652230401789962E-2</v>
      </c>
      <c r="AF1934">
        <v>1.579567E-3</v>
      </c>
      <c r="AG1934">
        <f>(AF1934-0)/(0.48863637-0)</f>
        <v>3.2326021904591344E-3</v>
      </c>
      <c r="AH1934">
        <v>20.7</v>
      </c>
      <c r="AI1934">
        <f>(AH1934-0)/(78.5-0)</f>
        <v>0.26369426751592356</v>
      </c>
      <c r="AJ1934">
        <v>35.700000000000003</v>
      </c>
      <c r="AK1934">
        <f>(AJ1934-5.8)/(57.3-5.8)</f>
        <v>0.58058252427184465</v>
      </c>
      <c r="AL1934">
        <v>29.9</v>
      </c>
      <c r="AM1934">
        <f>(AL1934-5.5)/(55.8-5.5)</f>
        <v>0.48508946322067592</v>
      </c>
      <c r="AN1934">
        <v>13.7</v>
      </c>
      <c r="AO1934">
        <f>(AN1934-1.2)/(66.3-1.2)</f>
        <v>0.19201228878648235</v>
      </c>
      <c r="AP1934">
        <v>0.28818901157852378</v>
      </c>
      <c r="AQ1934">
        <v>0.35465003650885901</v>
      </c>
      <c r="AR1934">
        <v>0.2325614317433353</v>
      </c>
      <c r="AS1934">
        <v>0.1245995201692818</v>
      </c>
      <c r="AT1934" t="s">
        <v>72</v>
      </c>
      <c r="AU1934" t="s">
        <v>66</v>
      </c>
      <c r="AV1934">
        <v>66</v>
      </c>
      <c r="AW1934">
        <v>0.56716417900000005</v>
      </c>
      <c r="AX1934">
        <v>0.42371999999999999</v>
      </c>
      <c r="AY1934">
        <f>(AX1934-0)/(1.01692-0)</f>
        <v>0.41666994453841005</v>
      </c>
      <c r="AZ1934">
        <v>0.29773311600000002</v>
      </c>
      <c r="BA1934" t="s">
        <v>67</v>
      </c>
      <c r="BB1934">
        <v>0.57964874200000005</v>
      </c>
      <c r="BC1934" t="s">
        <v>67</v>
      </c>
    </row>
    <row r="1935" spans="1:55">
      <c r="A1935" s="1">
        <v>1933</v>
      </c>
      <c r="B1935" t="s">
        <v>1320</v>
      </c>
      <c r="C1935" t="s">
        <v>1351</v>
      </c>
      <c r="D1935">
        <v>12</v>
      </c>
      <c r="E1935">
        <v>0</v>
      </c>
      <c r="F1935">
        <v>59036</v>
      </c>
      <c r="G1935">
        <v>30</v>
      </c>
      <c r="H1935">
        <v>0.67755267972084832</v>
      </c>
      <c r="I1935">
        <v>12</v>
      </c>
      <c r="J1935" t="s">
        <v>56</v>
      </c>
      <c r="K1935" t="s">
        <v>57</v>
      </c>
      <c r="L1935" t="s">
        <v>59</v>
      </c>
      <c r="M1935" t="s">
        <v>58</v>
      </c>
      <c r="N1935" t="s">
        <v>61</v>
      </c>
      <c r="O1935" t="s">
        <v>60</v>
      </c>
      <c r="P1935" t="s">
        <v>63</v>
      </c>
      <c r="Q1935" t="s">
        <v>62</v>
      </c>
      <c r="R1935" t="s">
        <v>65</v>
      </c>
      <c r="S1935" t="s">
        <v>64</v>
      </c>
      <c r="T1935">
        <v>43.224105999999999</v>
      </c>
      <c r="U1935">
        <f>(T1935-0.014129973)/(27755.404-0.014129973)</f>
        <v>1.5568138739662375E-3</v>
      </c>
      <c r="V1935">
        <v>4.0631909000000001E-2</v>
      </c>
      <c r="W1935">
        <f>(V1935-0.006104506)/(0.96359551-0.006104506)</f>
        <v>3.6060289711087455E-2</v>
      </c>
      <c r="X1935">
        <v>0.92527150999999996</v>
      </c>
      <c r="Y1935">
        <f>(X1935-0.026912883)/(0.97887218-0.026912883)</f>
        <v>0.94369436784858673</v>
      </c>
      <c r="Z1935">
        <v>1.2328347E-2</v>
      </c>
      <c r="AA1935">
        <f>(Z1935-0)/(0.8541435-0)</f>
        <v>1.4433578198511141E-2</v>
      </c>
      <c r="AB1935">
        <v>5.0023398E-3</v>
      </c>
      <c r="AC1935">
        <f>(AB1935-0)/(0.90509456-0)</f>
        <v>5.5268698112603837E-3</v>
      </c>
      <c r="AD1935">
        <v>5.1959785999999997E-3</v>
      </c>
      <c r="AE1935" s="3">
        <f>(AD1935-0)/(0.42788053-0)</f>
        <v>1.2143526605428856E-2</v>
      </c>
      <c r="AF1935">
        <v>3.3886818000000002E-4</v>
      </c>
      <c r="AG1935">
        <f>(AF1935-0)/(0.48863637-0)</f>
        <v>6.9349766166607702E-4</v>
      </c>
      <c r="AH1935">
        <v>25</v>
      </c>
      <c r="AI1935">
        <f>(AH1935-0)/(78.5-0)</f>
        <v>0.31847133757961782</v>
      </c>
      <c r="AJ1935">
        <v>36.6</v>
      </c>
      <c r="AK1935">
        <f>(AJ1935-5.8)/(57.3-5.8)</f>
        <v>0.59805825242718447</v>
      </c>
      <c r="AL1935">
        <v>26.5</v>
      </c>
      <c r="AM1935">
        <f>(AL1935-5.5)/(55.8-5.5)</f>
        <v>0.41749502982107356</v>
      </c>
      <c r="AN1935">
        <v>11.9</v>
      </c>
      <c r="AO1935">
        <f>(AN1935-1.2)/(66.3-1.2)</f>
        <v>0.16436251920122891</v>
      </c>
      <c r="AP1935">
        <v>0.1997708605638121</v>
      </c>
      <c r="AQ1935">
        <v>0.2690774717206435</v>
      </c>
      <c r="AR1935">
        <v>0.28510109567378289</v>
      </c>
      <c r="AS1935">
        <v>0.2460505720417614</v>
      </c>
      <c r="AT1935" t="s">
        <v>104</v>
      </c>
      <c r="AU1935" t="s">
        <v>104</v>
      </c>
      <c r="AV1935">
        <v>65</v>
      </c>
      <c r="AW1935">
        <v>0.55223880599999997</v>
      </c>
      <c r="AX1935">
        <v>0.48320000000000002</v>
      </c>
      <c r="AY1935">
        <f>(AX1935-0)/(1.01692-0)</f>
        <v>0.47516028792825393</v>
      </c>
      <c r="AZ1935">
        <v>1.8412698000000002E-2</v>
      </c>
      <c r="BA1935" t="s">
        <v>67</v>
      </c>
      <c r="BB1935">
        <v>-0.23288888899999999</v>
      </c>
      <c r="BC1935" t="s">
        <v>74</v>
      </c>
    </row>
    <row r="1936" spans="1:55">
      <c r="A1936" s="1">
        <v>1934</v>
      </c>
      <c r="B1936" t="s">
        <v>1320</v>
      </c>
      <c r="C1936" t="s">
        <v>596</v>
      </c>
      <c r="D1936">
        <v>201</v>
      </c>
      <c r="E1936">
        <v>21</v>
      </c>
      <c r="F1936">
        <v>106740</v>
      </c>
      <c r="G1936">
        <v>33</v>
      </c>
      <c r="H1936">
        <v>5.7063041885976116</v>
      </c>
      <c r="I1936">
        <v>201</v>
      </c>
      <c r="J1936" t="s">
        <v>102</v>
      </c>
      <c r="K1936" t="s">
        <v>57</v>
      </c>
      <c r="L1936" t="s">
        <v>59</v>
      </c>
      <c r="M1936" t="s">
        <v>58</v>
      </c>
      <c r="N1936" t="s">
        <v>61</v>
      </c>
      <c r="O1936" t="s">
        <v>60</v>
      </c>
      <c r="P1936" t="s">
        <v>63</v>
      </c>
      <c r="Q1936" t="s">
        <v>62</v>
      </c>
      <c r="R1936" t="s">
        <v>65</v>
      </c>
      <c r="S1936" t="s">
        <v>69</v>
      </c>
      <c r="T1936">
        <v>120.87154</v>
      </c>
      <c r="U1936">
        <f>(T1936-0.014129973)/(27755.404-0.014129973)</f>
        <v>4.3543762344161385E-3</v>
      </c>
      <c r="V1936">
        <v>0.10374482</v>
      </c>
      <c r="W1936">
        <f>(V1936-0.006104506)/(0.96359551-0.006104506)</f>
        <v>0.10197517636416353</v>
      </c>
      <c r="X1936">
        <v>0.83081508000000004</v>
      </c>
      <c r="Y1936">
        <f>(X1936-0.026912883)/(0.97887218-0.026912883)</f>
        <v>0.84447118646082198</v>
      </c>
      <c r="Z1936">
        <v>3.1709320999999999E-2</v>
      </c>
      <c r="AA1936">
        <f>(Z1936-0)/(0.8541435-0)</f>
        <v>3.7124114390614693E-2</v>
      </c>
      <c r="AB1936">
        <v>3.3833557E-3</v>
      </c>
      <c r="AC1936">
        <f>(AB1936-0)/(0.90509456-0)</f>
        <v>3.7381240033085602E-3</v>
      </c>
      <c r="AD1936">
        <v>1.2334258000000001E-2</v>
      </c>
      <c r="AE1936" s="3">
        <f>(AD1936-0)/(0.42788053-0)</f>
        <v>2.8826406286820299E-2</v>
      </c>
      <c r="AF1936">
        <v>1.7473532E-3</v>
      </c>
      <c r="AG1936">
        <f>(AF1936-0)/(0.48863637-0)</f>
        <v>3.5759785952895811E-3</v>
      </c>
      <c r="AH1936">
        <v>31.8</v>
      </c>
      <c r="AI1936">
        <f>(AH1936-0)/(78.5-0)</f>
        <v>0.40509554140127391</v>
      </c>
      <c r="AJ1936">
        <v>33.799999999999997</v>
      </c>
      <c r="AK1936">
        <f>(AJ1936-5.8)/(57.3-5.8)</f>
        <v>0.5436893203883495</v>
      </c>
      <c r="AL1936">
        <v>24.3</v>
      </c>
      <c r="AM1936">
        <f>(AL1936-5.5)/(55.8-5.5)</f>
        <v>0.37375745526838972</v>
      </c>
      <c r="AN1936">
        <v>10.1</v>
      </c>
      <c r="AO1936">
        <f>(AN1936-1.2)/(66.3-1.2)</f>
        <v>0.13671274961597543</v>
      </c>
      <c r="AP1936">
        <v>0.20764381402679269</v>
      </c>
      <c r="AQ1936">
        <v>0.260766779730702</v>
      </c>
      <c r="AR1936">
        <v>0.27399184568472262</v>
      </c>
      <c r="AS1936">
        <v>0.2575975605577826</v>
      </c>
      <c r="AT1936" t="s">
        <v>72</v>
      </c>
      <c r="AU1936" t="s">
        <v>72</v>
      </c>
      <c r="AV1936">
        <v>60</v>
      </c>
      <c r="AW1936">
        <v>0.47761194000000001</v>
      </c>
      <c r="AX1936">
        <v>0.42424000000000001</v>
      </c>
      <c r="AY1936">
        <f>(AX1936-0)/(1.01692-0)</f>
        <v>0.41718129253038588</v>
      </c>
      <c r="AZ1936">
        <v>-3.18089E-3</v>
      </c>
      <c r="BA1936" t="s">
        <v>74</v>
      </c>
      <c r="BB1936">
        <v>-2.0518623E-2</v>
      </c>
      <c r="BC1936" t="s">
        <v>74</v>
      </c>
    </row>
    <row r="1937" spans="1:55">
      <c r="A1937" s="1">
        <v>1935</v>
      </c>
      <c r="B1937" t="s">
        <v>1320</v>
      </c>
      <c r="C1937" t="s">
        <v>1352</v>
      </c>
      <c r="D1937">
        <v>40</v>
      </c>
      <c r="E1937">
        <v>1</v>
      </c>
      <c r="F1937">
        <v>24669</v>
      </c>
      <c r="G1937">
        <v>36</v>
      </c>
      <c r="H1937">
        <v>4.5040784430301626</v>
      </c>
      <c r="I1937">
        <v>40</v>
      </c>
      <c r="J1937" t="s">
        <v>56</v>
      </c>
      <c r="K1937" t="s">
        <v>58</v>
      </c>
      <c r="L1937" t="s">
        <v>57</v>
      </c>
      <c r="M1937" t="s">
        <v>59</v>
      </c>
      <c r="N1937" t="s">
        <v>60</v>
      </c>
      <c r="O1937" t="s">
        <v>61</v>
      </c>
      <c r="P1937" t="s">
        <v>62</v>
      </c>
      <c r="Q1937" t="s">
        <v>63</v>
      </c>
      <c r="R1937" t="s">
        <v>65</v>
      </c>
      <c r="S1937" t="s">
        <v>64</v>
      </c>
      <c r="T1937">
        <v>25.865611999999999</v>
      </c>
      <c r="U1937">
        <f>(T1937-0.014129973)/(27755.404-0.014129973)</f>
        <v>9.3140403172347339E-4</v>
      </c>
      <c r="V1937">
        <v>3.8420897000000002E-2</v>
      </c>
      <c r="W1937">
        <f>(V1937-0.006104506)/(0.96359551-0.006104506)</f>
        <v>3.3751117101879322E-2</v>
      </c>
      <c r="X1937">
        <v>0.33002239</v>
      </c>
      <c r="Y1937">
        <f>(X1937-0.026912883)/(0.97887218-0.026912883)</f>
        <v>0.31840595281249723</v>
      </c>
      <c r="Z1937">
        <v>0.60256140999999996</v>
      </c>
      <c r="AA1937">
        <f>(Z1937-0)/(0.8541435-0)</f>
        <v>0.70545688165981479</v>
      </c>
      <c r="AB1937">
        <v>1.0228666000000001E-2</v>
      </c>
      <c r="AC1937">
        <f>(AB1937-0)/(0.90509456-0)</f>
        <v>1.1301212549548415E-2</v>
      </c>
      <c r="AD1937">
        <v>6.2555474999999999E-3</v>
      </c>
      <c r="AE1937" s="3">
        <f>(AD1937-0)/(0.42788053-0)</f>
        <v>1.4619846105173331E-2</v>
      </c>
      <c r="AF1937">
        <v>8.4534426000000006E-5</v>
      </c>
      <c r="AG1937">
        <f>(AF1937-0)/(0.48863637-0)</f>
        <v>1.7300068351440971E-4</v>
      </c>
      <c r="AH1937">
        <v>14.6</v>
      </c>
      <c r="AI1937">
        <f>(AH1937-0)/(78.5-0)</f>
        <v>0.1859872611464968</v>
      </c>
      <c r="AJ1937">
        <v>32.799999999999997</v>
      </c>
      <c r="AK1937">
        <f>(AJ1937-5.8)/(57.3-5.8)</f>
        <v>0.52427184466019405</v>
      </c>
      <c r="AL1937">
        <v>31.7</v>
      </c>
      <c r="AM1937">
        <f>(AL1937-5.5)/(55.8-5.5)</f>
        <v>0.52087475149105367</v>
      </c>
      <c r="AN1937">
        <v>20.8</v>
      </c>
      <c r="AO1937">
        <f>(AN1937-1.2)/(66.3-1.2)</f>
        <v>0.30107526881720437</v>
      </c>
      <c r="AP1937">
        <v>0.2340758273807009</v>
      </c>
      <c r="AQ1937">
        <v>0.29599729489834731</v>
      </c>
      <c r="AR1937">
        <v>0.27215858658438652</v>
      </c>
      <c r="AS1937">
        <v>0.19776829113656541</v>
      </c>
      <c r="AT1937" t="s">
        <v>72</v>
      </c>
      <c r="AU1937" t="s">
        <v>66</v>
      </c>
      <c r="AZ1937">
        <v>0.51315541600000003</v>
      </c>
      <c r="BA1937" t="s">
        <v>67</v>
      </c>
      <c r="BB1937">
        <v>0.816075353</v>
      </c>
      <c r="BC1937" t="s">
        <v>67</v>
      </c>
    </row>
    <row r="1938" spans="1:55">
      <c r="A1938" s="1">
        <v>1936</v>
      </c>
      <c r="B1938" t="s">
        <v>1320</v>
      </c>
      <c r="C1938" t="s">
        <v>1353</v>
      </c>
      <c r="D1938">
        <v>97</v>
      </c>
      <c r="E1938">
        <v>0</v>
      </c>
      <c r="F1938">
        <v>46952</v>
      </c>
      <c r="G1938">
        <v>31</v>
      </c>
      <c r="H1938">
        <v>6.6643215583244926</v>
      </c>
      <c r="I1938">
        <v>97</v>
      </c>
      <c r="J1938" t="s">
        <v>56</v>
      </c>
      <c r="K1938" t="s">
        <v>57</v>
      </c>
      <c r="L1938" t="s">
        <v>58</v>
      </c>
      <c r="M1938" t="s">
        <v>59</v>
      </c>
      <c r="N1938" t="s">
        <v>60</v>
      </c>
      <c r="O1938" t="s">
        <v>62</v>
      </c>
      <c r="P1938" t="s">
        <v>61</v>
      </c>
      <c r="Q1938" t="s">
        <v>63</v>
      </c>
      <c r="R1938" t="s">
        <v>65</v>
      </c>
      <c r="S1938" t="s">
        <v>64</v>
      </c>
      <c r="T1938">
        <v>54.200293999999992</v>
      </c>
      <c r="U1938">
        <f>(T1938-0.014129973)/(27755.404-0.014129973)</f>
        <v>1.952275369963927E-3</v>
      </c>
      <c r="V1938">
        <v>0.13605653000000001</v>
      </c>
      <c r="W1938">
        <f>(V1938-0.006104506)/(0.96359551-0.006104506)</f>
        <v>0.13572140464726498</v>
      </c>
      <c r="X1938">
        <v>0.39317798999999998</v>
      </c>
      <c r="Y1938">
        <f>(X1938-0.026912883)/(0.97887218-0.026912883)</f>
        <v>0.38474870527999055</v>
      </c>
      <c r="Z1938">
        <v>0.33702797000000001</v>
      </c>
      <c r="AA1938">
        <f>(Z1938-0)/(0.8541435-0)</f>
        <v>0.39458003251210133</v>
      </c>
      <c r="AB1938">
        <v>8.2773357999999991E-2</v>
      </c>
      <c r="AC1938">
        <f>(AB1938-0)/(0.90509456-0)</f>
        <v>9.1452718487226345E-2</v>
      </c>
      <c r="AD1938">
        <v>1.2982980999999999E-2</v>
      </c>
      <c r="AE1938" s="3">
        <f>(AD1938-0)/(0.42788053-0)</f>
        <v>3.0342537436793396E-2</v>
      </c>
      <c r="AF1938">
        <v>2.5016435000000002E-3</v>
      </c>
      <c r="AG1938">
        <f>(AF1938-0)/(0.48863637-0)</f>
        <v>5.119642444953494E-3</v>
      </c>
      <c r="AH1938">
        <v>18.399999999999999</v>
      </c>
      <c r="AI1938">
        <f>(AH1938-0)/(78.5-0)</f>
        <v>0.2343949044585987</v>
      </c>
      <c r="AJ1938">
        <v>39.799999999999997</v>
      </c>
      <c r="AK1938">
        <f>(AJ1938-5.8)/(57.3-5.8)</f>
        <v>0.66019417475728159</v>
      </c>
      <c r="AL1938">
        <v>27.8</v>
      </c>
      <c r="AM1938">
        <f>(AL1938-5.5)/(55.8-5.5)</f>
        <v>0.44333996023856864</v>
      </c>
      <c r="AN1938">
        <v>14</v>
      </c>
      <c r="AO1938">
        <f>(AN1938-1.2)/(66.3-1.2)</f>
        <v>0.19662058371735794</v>
      </c>
      <c r="AP1938">
        <v>0.29508436198962817</v>
      </c>
      <c r="AQ1938">
        <v>0.37725513110802728</v>
      </c>
      <c r="AR1938">
        <v>0.22708348550142429</v>
      </c>
      <c r="AS1938">
        <v>0.1005770214009204</v>
      </c>
      <c r="AT1938" t="s">
        <v>79</v>
      </c>
      <c r="AU1938" t="s">
        <v>72</v>
      </c>
      <c r="AZ1938">
        <v>0.26828427900000001</v>
      </c>
      <c r="BA1938" t="s">
        <v>67</v>
      </c>
      <c r="BB1938">
        <v>0.58215362500000001</v>
      </c>
      <c r="BC1938" t="s">
        <v>67</v>
      </c>
    </row>
    <row r="1939" spans="1:55">
      <c r="A1939" s="1">
        <v>1937</v>
      </c>
      <c r="B1939" t="s">
        <v>1320</v>
      </c>
      <c r="C1939" t="s">
        <v>1354</v>
      </c>
      <c r="D1939">
        <v>1</v>
      </c>
      <c r="E1939">
        <v>0</v>
      </c>
      <c r="F1939">
        <v>5810</v>
      </c>
      <c r="G1939">
        <v>43</v>
      </c>
      <c r="H1939">
        <v>0.40027218508585838</v>
      </c>
      <c r="I1939">
        <v>1</v>
      </c>
      <c r="J1939" t="s">
        <v>77</v>
      </c>
      <c r="K1939" t="s">
        <v>57</v>
      </c>
      <c r="L1939" t="s">
        <v>58</v>
      </c>
      <c r="M1939" t="s">
        <v>59</v>
      </c>
      <c r="N1939" t="s">
        <v>60</v>
      </c>
      <c r="O1939" t="s">
        <v>61</v>
      </c>
      <c r="P1939" t="s">
        <v>63</v>
      </c>
      <c r="Q1939" t="s">
        <v>62</v>
      </c>
      <c r="R1939" t="s">
        <v>64</v>
      </c>
      <c r="S1939" t="s">
        <v>65</v>
      </c>
      <c r="T1939">
        <v>3.2977382999999998</v>
      </c>
      <c r="U1939">
        <f>(T1939-0.014129973)/(27755.404-0.014129973)</f>
        <v>1.1830524962454095E-4</v>
      </c>
      <c r="V1939">
        <v>9.1587000000000002E-2</v>
      </c>
      <c r="W1939">
        <f>(V1939-0.006104506)/(0.96359551-0.006104506)</f>
        <v>8.9277594925581155E-2</v>
      </c>
      <c r="X1939">
        <v>0.59942638999999998</v>
      </c>
      <c r="Y1939">
        <f>(X1939-0.026912883)/(0.97887218-0.026912883)</f>
        <v>0.60140544748521962</v>
      </c>
      <c r="Z1939">
        <v>0.28451242999999998</v>
      </c>
      <c r="AA1939">
        <f>(Z1939-0)/(0.8541435-0)</f>
        <v>0.33309675716082837</v>
      </c>
      <c r="AB1939">
        <v>3.8240917000000002E-3</v>
      </c>
      <c r="AC1939">
        <f>(AB1939-0)/(0.90509456-0)</f>
        <v>4.2250742287082135E-3</v>
      </c>
      <c r="AD1939">
        <v>7.4569787999999998E-3</v>
      </c>
      <c r="AE1939" s="3">
        <f>(AD1939-0)/(0.42788053-0)</f>
        <v>1.7427712356998342E-2</v>
      </c>
      <c r="AF1939">
        <v>1.9120458000000001E-4</v>
      </c>
      <c r="AG1939">
        <f>(AF1939-0)/(0.48863637-0)</f>
        <v>3.9130239118303865E-4</v>
      </c>
      <c r="AH1939">
        <v>9.4</v>
      </c>
      <c r="AI1939">
        <f>(AH1939-0)/(78.5-0)</f>
        <v>0.11974522292993631</v>
      </c>
      <c r="AJ1939">
        <v>30.7</v>
      </c>
      <c r="AK1939">
        <f>(AJ1939-5.8)/(57.3-5.8)</f>
        <v>0.48349514563106794</v>
      </c>
      <c r="AL1939">
        <v>41.5</v>
      </c>
      <c r="AM1939">
        <f>(AL1939-5.5)/(55.8-5.5)</f>
        <v>0.71570576540755471</v>
      </c>
      <c r="AN1939">
        <v>18.399999999999999</v>
      </c>
      <c r="AO1939">
        <f>(AN1939-1.2)/(66.3-1.2)</f>
        <v>0.2642089093701997</v>
      </c>
      <c r="AP1939">
        <v>0.18260038240917789</v>
      </c>
      <c r="AQ1939">
        <v>0.32045889101338421</v>
      </c>
      <c r="AR1939">
        <v>0.29024856596558313</v>
      </c>
      <c r="AS1939">
        <v>0.20669216061185469</v>
      </c>
      <c r="AT1939" t="s">
        <v>147</v>
      </c>
      <c r="AU1939" t="s">
        <v>104</v>
      </c>
      <c r="AZ1939">
        <v>0.77828571400000002</v>
      </c>
      <c r="BA1939" t="s">
        <v>67</v>
      </c>
      <c r="BB1939">
        <v>1.552</v>
      </c>
      <c r="BC1939" t="s">
        <v>67</v>
      </c>
    </row>
    <row r="1940" spans="1:55">
      <c r="A1940" s="1">
        <v>1938</v>
      </c>
      <c r="B1940" t="s">
        <v>1320</v>
      </c>
      <c r="C1940" t="s">
        <v>1355</v>
      </c>
      <c r="D1940">
        <v>119</v>
      </c>
      <c r="E1940">
        <v>6</v>
      </c>
      <c r="F1940">
        <v>159437</v>
      </c>
      <c r="G1940">
        <v>39</v>
      </c>
      <c r="H1940">
        <v>1.9137854144784781</v>
      </c>
      <c r="I1940">
        <v>119</v>
      </c>
      <c r="J1940" t="s">
        <v>102</v>
      </c>
      <c r="K1940" t="s">
        <v>57</v>
      </c>
      <c r="L1940" t="s">
        <v>58</v>
      </c>
      <c r="M1940" t="s">
        <v>59</v>
      </c>
      <c r="N1940" t="s">
        <v>60</v>
      </c>
      <c r="O1940" t="s">
        <v>61</v>
      </c>
      <c r="P1940" t="s">
        <v>62</v>
      </c>
      <c r="Q1940" t="s">
        <v>63</v>
      </c>
      <c r="R1940" t="s">
        <v>65</v>
      </c>
      <c r="S1940" t="s">
        <v>64</v>
      </c>
      <c r="T1940">
        <v>119.9846</v>
      </c>
      <c r="U1940">
        <f>(T1940-0.014129973)/(27755.404-0.014129973)</f>
        <v>4.3224206393352059E-3</v>
      </c>
      <c r="V1940">
        <v>7.8095667000000007E-2</v>
      </c>
      <c r="W1940">
        <f>(V1940-0.006104506)/(0.96359551-0.006104506)</f>
        <v>7.5187297529951527E-2</v>
      </c>
      <c r="X1940">
        <v>0.75789505000000001</v>
      </c>
      <c r="Y1940">
        <f>(X1940-0.026912883)/(0.97887218-0.026912883)</f>
        <v>0.76787124124278616</v>
      </c>
      <c r="Z1940">
        <v>0.11790849</v>
      </c>
      <c r="AA1940">
        <f>(Z1940-0)/(0.8541435-0)</f>
        <v>0.13804295179908296</v>
      </c>
      <c r="AB1940">
        <v>2.7517022E-3</v>
      </c>
      <c r="AC1940">
        <f>(AB1940-0)/(0.90509456-0)</f>
        <v>3.0402372543262219E-3</v>
      </c>
      <c r="AD1940">
        <v>2.6127160999999999E-2</v>
      </c>
      <c r="AE1940" s="3">
        <f>(AD1940-0)/(0.42788053-0)</f>
        <v>6.1061813212206689E-2</v>
      </c>
      <c r="AF1940">
        <v>2.8581835999999999E-4</v>
      </c>
      <c r="AG1940">
        <f>(AF1940-0)/(0.48863637-0)</f>
        <v>5.8493058959160167E-4</v>
      </c>
      <c r="AH1940">
        <v>27.5</v>
      </c>
      <c r="AI1940">
        <f>(AH1940-0)/(78.5-0)</f>
        <v>0.3503184713375796</v>
      </c>
      <c r="AJ1940">
        <v>33.4</v>
      </c>
      <c r="AK1940">
        <f>(AJ1940-5.8)/(57.3-5.8)</f>
        <v>0.53592233009708734</v>
      </c>
      <c r="AL1940">
        <v>28.1</v>
      </c>
      <c r="AM1940">
        <f>(AL1940-5.5)/(55.8-5.5)</f>
        <v>0.44930417495029829</v>
      </c>
      <c r="AN1940">
        <v>11</v>
      </c>
      <c r="AO1940">
        <f>(AN1940-1.2)/(66.3-1.2)</f>
        <v>0.15053763440860218</v>
      </c>
      <c r="AP1940">
        <v>0.25278672906100258</v>
      </c>
      <c r="AQ1940">
        <v>0.30175133802224902</v>
      </c>
      <c r="AR1940">
        <v>0.28684394877686548</v>
      </c>
      <c r="AS1940">
        <v>0.15861798413988279</v>
      </c>
      <c r="AT1940" t="s">
        <v>66</v>
      </c>
      <c r="AU1940" t="s">
        <v>66</v>
      </c>
      <c r="AV1940">
        <v>61</v>
      </c>
      <c r="AW1940">
        <v>0.49253731299999998</v>
      </c>
      <c r="AX1940">
        <v>0.49080000000000001</v>
      </c>
      <c r="AY1940">
        <f>(AX1940-0)/(1.01692-0)</f>
        <v>0.48263383550328443</v>
      </c>
      <c r="AZ1940">
        <v>-5.0774775000000001E-2</v>
      </c>
      <c r="BA1940" t="s">
        <v>74</v>
      </c>
      <c r="BB1940">
        <v>7.2700129000000002E-2</v>
      </c>
      <c r="BC1940" t="s">
        <v>67</v>
      </c>
    </row>
    <row r="1941" spans="1:55">
      <c r="A1941" s="1">
        <v>1939</v>
      </c>
      <c r="B1941" t="s">
        <v>1320</v>
      </c>
      <c r="C1941" t="s">
        <v>111</v>
      </c>
      <c r="D1941">
        <v>16</v>
      </c>
      <c r="E1941">
        <v>0</v>
      </c>
      <c r="F1941">
        <v>40271</v>
      </c>
      <c r="G1941">
        <v>37</v>
      </c>
      <c r="H1941">
        <v>1.073806045125357</v>
      </c>
      <c r="I1941">
        <v>16</v>
      </c>
      <c r="J1941" t="s">
        <v>56</v>
      </c>
      <c r="K1941" t="s">
        <v>57</v>
      </c>
      <c r="L1941" t="s">
        <v>100</v>
      </c>
      <c r="M1941" t="s">
        <v>59</v>
      </c>
      <c r="N1941" t="s">
        <v>60</v>
      </c>
      <c r="O1941" t="s">
        <v>61</v>
      </c>
      <c r="P1941" t="s">
        <v>62</v>
      </c>
      <c r="Q1941" t="s">
        <v>63</v>
      </c>
      <c r="R1941" t="s">
        <v>65</v>
      </c>
      <c r="S1941" t="s">
        <v>69</v>
      </c>
      <c r="T1941">
        <v>34.057198</v>
      </c>
      <c r="U1941">
        <f>(T1941-0.014129973)/(27755.404-0.014129973)</f>
        <v>1.2265389960802911E-3</v>
      </c>
      <c r="V1941">
        <v>5.8693192999999998E-2</v>
      </c>
      <c r="W1941">
        <f>(V1941-0.006104506)/(0.96359551-0.006104506)</f>
        <v>5.4923426727046303E-2</v>
      </c>
      <c r="X1941">
        <v>0.81062615000000005</v>
      </c>
      <c r="Y1941">
        <f>(X1941-0.026912883)/(0.97887218-0.026912883)</f>
        <v>0.82326342047374323</v>
      </c>
      <c r="Z1941">
        <v>2.1095391000000002E-2</v>
      </c>
      <c r="AA1941">
        <f>(Z1941-0)/(0.8541435-0)</f>
        <v>2.4697712972117685E-2</v>
      </c>
      <c r="AB1941">
        <v>8.0250189E-2</v>
      </c>
      <c r="AC1941">
        <f>(AB1941-0)/(0.90509456-0)</f>
        <v>8.866497772343257E-2</v>
      </c>
      <c r="AD1941">
        <v>9.7860460999999992E-3</v>
      </c>
      <c r="AE1941" s="3">
        <f>(AD1941-0)/(0.42788053-0)</f>
        <v>2.2870977793731349E-2</v>
      </c>
      <c r="AF1941">
        <v>3.9236503999999999E-4</v>
      </c>
      <c r="AG1941">
        <f>(AF1941-0)/(0.48863637-0)</f>
        <v>8.0297960628677718E-4</v>
      </c>
      <c r="AH1941">
        <v>30.5</v>
      </c>
      <c r="AI1941">
        <f>(AH1941-0)/(78.5-0)</f>
        <v>0.38853503184713378</v>
      </c>
      <c r="AJ1941">
        <v>31.2</v>
      </c>
      <c r="AK1941">
        <f>(AJ1941-5.8)/(57.3-5.8)</f>
        <v>0.4932038834951456</v>
      </c>
      <c r="AL1941">
        <v>26.7</v>
      </c>
      <c r="AM1941">
        <f>(AL1941-5.5)/(55.8-5.5)</f>
        <v>0.42147117296222664</v>
      </c>
      <c r="AN1941">
        <v>11.6</v>
      </c>
      <c r="AO1941">
        <f>(AN1941-1.2)/(66.3-1.2)</f>
        <v>0.15975422427035332</v>
      </c>
      <c r="AP1941">
        <v>0.23156461328963471</v>
      </c>
      <c r="AQ1941">
        <v>0.33251782952893122</v>
      </c>
      <c r="AR1941">
        <v>0.23911187019641331</v>
      </c>
      <c r="AS1941">
        <v>0.19680568698502079</v>
      </c>
      <c r="AT1941" t="s">
        <v>104</v>
      </c>
      <c r="AU1941" t="s">
        <v>66</v>
      </c>
      <c r="AZ1941">
        <v>0.19118712299999999</v>
      </c>
      <c r="BA1941" t="s">
        <v>67</v>
      </c>
      <c r="BB1941">
        <v>7.9275654000000001E-2</v>
      </c>
      <c r="BC1941" t="s">
        <v>67</v>
      </c>
    </row>
    <row r="1942" spans="1:55">
      <c r="A1942" s="1">
        <v>1940</v>
      </c>
      <c r="B1942" t="s">
        <v>1320</v>
      </c>
      <c r="C1942" t="s">
        <v>1356</v>
      </c>
      <c r="D1942">
        <v>164</v>
      </c>
      <c r="E1942">
        <v>15</v>
      </c>
      <c r="F1942">
        <v>168878</v>
      </c>
      <c r="G1942">
        <v>37</v>
      </c>
      <c r="H1942">
        <v>2.6246357917742</v>
      </c>
      <c r="I1942">
        <v>164</v>
      </c>
      <c r="J1942" t="s">
        <v>102</v>
      </c>
      <c r="K1942" t="s">
        <v>57</v>
      </c>
      <c r="L1942" t="s">
        <v>58</v>
      </c>
      <c r="M1942" t="s">
        <v>59</v>
      </c>
      <c r="N1942" t="s">
        <v>60</v>
      </c>
      <c r="O1942" t="s">
        <v>62</v>
      </c>
      <c r="P1942" t="s">
        <v>61</v>
      </c>
      <c r="Q1942" t="s">
        <v>63</v>
      </c>
      <c r="R1942" t="s">
        <v>65</v>
      </c>
      <c r="S1942" t="s">
        <v>64</v>
      </c>
      <c r="T1942">
        <v>98.900504999999995</v>
      </c>
      <c r="U1942">
        <f>(T1942-0.014129973)/(27755.404-0.014129973)</f>
        <v>3.5627809765982513E-3</v>
      </c>
      <c r="V1942">
        <v>0.13968175999999999</v>
      </c>
      <c r="W1942">
        <f>(V1942-0.006104506)/(0.96359551-0.006104506)</f>
        <v>0.13950758121169771</v>
      </c>
      <c r="X1942">
        <v>0.67225855999999995</v>
      </c>
      <c r="Y1942">
        <f>(X1942-0.026912883)/(0.97887218-0.026912883)</f>
        <v>0.67791309884124173</v>
      </c>
      <c r="Z1942">
        <v>0.15834217</v>
      </c>
      <c r="AA1942">
        <f>(Z1942-0)/(0.8541435-0)</f>
        <v>0.18538122692498393</v>
      </c>
      <c r="AB1942">
        <v>4.1643022999999996E-3</v>
      </c>
      <c r="AC1942">
        <f>(AB1942-0)/(0.90509456-0)</f>
        <v>4.6009582689349052E-3</v>
      </c>
      <c r="AD1942">
        <v>7.6230419999999983E-3</v>
      </c>
      <c r="AE1942" s="3">
        <f>(AD1942-0)/(0.42788053-0)</f>
        <v>1.7815818822137102E-2</v>
      </c>
      <c r="AF1942">
        <v>3.3551251000000002E-4</v>
      </c>
      <c r="AG1942">
        <f>(AF1942-0)/(0.48863637-0)</f>
        <v>6.8663024408109456E-4</v>
      </c>
      <c r="AH1942">
        <v>21.8</v>
      </c>
      <c r="AI1942">
        <f>(AH1942-0)/(78.5-0)</f>
        <v>0.27770700636942675</v>
      </c>
      <c r="AJ1942">
        <v>35.1</v>
      </c>
      <c r="AK1942">
        <f>(AJ1942-5.8)/(57.3-5.8)</f>
        <v>0.56893203883495147</v>
      </c>
      <c r="AL1942">
        <v>29.3</v>
      </c>
      <c r="AM1942">
        <f>(AL1942-5.5)/(55.8-5.5)</f>
        <v>0.47316103379721675</v>
      </c>
      <c r="AN1942">
        <v>13.7</v>
      </c>
      <c r="AO1942">
        <f>(AN1942-1.2)/(66.3-1.2)</f>
        <v>0.19201228878648235</v>
      </c>
      <c r="AP1942">
        <v>0.27819415320093749</v>
      </c>
      <c r="AQ1942">
        <v>0.31655606266189712</v>
      </c>
      <c r="AR1942">
        <v>0.27208585173307032</v>
      </c>
      <c r="AS1942">
        <v>0.1331639324040953</v>
      </c>
      <c r="AT1942" t="s">
        <v>66</v>
      </c>
      <c r="AU1942" t="s">
        <v>66</v>
      </c>
      <c r="AV1942">
        <v>74</v>
      </c>
      <c r="AW1942">
        <v>0.68656716399999995</v>
      </c>
      <c r="AX1942">
        <v>0.37791999999999998</v>
      </c>
      <c r="AY1942">
        <f>(AX1942-0)/(1.01692-0)</f>
        <v>0.37163198678362108</v>
      </c>
      <c r="AZ1942">
        <v>-0.27576405500000001</v>
      </c>
      <c r="BA1942" t="s">
        <v>74</v>
      </c>
      <c r="BB1942">
        <v>-0.16465990799999999</v>
      </c>
      <c r="BC1942" t="s">
        <v>74</v>
      </c>
    </row>
    <row r="1943" spans="1:55">
      <c r="A1943" s="1">
        <v>1941</v>
      </c>
      <c r="B1943" t="s">
        <v>1320</v>
      </c>
      <c r="C1943" t="s">
        <v>489</v>
      </c>
      <c r="D1943">
        <v>17</v>
      </c>
      <c r="E1943">
        <v>2</v>
      </c>
      <c r="F1943">
        <v>10153</v>
      </c>
      <c r="G1943">
        <v>24</v>
      </c>
      <c r="H1943">
        <v>6.9765914836337366</v>
      </c>
      <c r="I1943">
        <v>17</v>
      </c>
      <c r="J1943" t="s">
        <v>77</v>
      </c>
      <c r="K1943" t="s">
        <v>57</v>
      </c>
      <c r="L1943" t="s">
        <v>58</v>
      </c>
      <c r="M1943" t="s">
        <v>59</v>
      </c>
      <c r="N1943" t="s">
        <v>61</v>
      </c>
      <c r="O1943" t="s">
        <v>60</v>
      </c>
      <c r="P1943" t="s">
        <v>63</v>
      </c>
      <c r="Q1943" t="s">
        <v>62</v>
      </c>
      <c r="R1943" t="s">
        <v>65</v>
      </c>
      <c r="S1943" t="s">
        <v>64</v>
      </c>
      <c r="T1943">
        <v>7.8937649999999984</v>
      </c>
      <c r="U1943">
        <f>(T1943-0.014129973)/(27755.404-0.014129973)</f>
        <v>2.8389567085523821E-4</v>
      </c>
      <c r="V1943">
        <v>5.1156998000000002E-2</v>
      </c>
      <c r="W1943">
        <f>(V1943-0.006104506)/(0.96359551-0.006104506)</f>
        <v>4.705265303986083E-2</v>
      </c>
      <c r="X1943">
        <v>0.62135518000000001</v>
      </c>
      <c r="Y1943">
        <f>(X1943-0.026912883)/(0.97887218-0.026912883)</f>
        <v>0.62444087564806894</v>
      </c>
      <c r="Z1943">
        <v>0.29718791999999999</v>
      </c>
      <c r="AA1943">
        <f>(Z1943-0)/(0.8541435-0)</f>
        <v>0.3479367576993796</v>
      </c>
      <c r="AB1943">
        <v>7.8862719000000001E-3</v>
      </c>
      <c r="AC1943">
        <f>(AB1943-0)/(0.90509456-0)</f>
        <v>8.7132021874045951E-3</v>
      </c>
      <c r="AD1943">
        <v>4.8770364000000014E-3</v>
      </c>
      <c r="AE1943" s="3">
        <f>(AD1943-0)/(0.42788053-0)</f>
        <v>1.139812648170741E-2</v>
      </c>
      <c r="AF1943">
        <v>3.1130018999999998E-4</v>
      </c>
      <c r="AG1943">
        <f>(AF1943-0)/(0.48863637-0)</f>
        <v>6.3707945030780247E-4</v>
      </c>
      <c r="AH1943">
        <v>13.1</v>
      </c>
      <c r="AI1943">
        <f>(AH1943-0)/(78.5-0)</f>
        <v>0.16687898089171974</v>
      </c>
      <c r="AJ1943">
        <v>38.1</v>
      </c>
      <c r="AK1943">
        <f>(AJ1943-5.8)/(57.3-5.8)</f>
        <v>0.62718446601941757</v>
      </c>
      <c r="AL1943">
        <v>30.4</v>
      </c>
      <c r="AM1943">
        <f>(AL1943-5.5)/(55.8-5.5)</f>
        <v>0.49502982107355864</v>
      </c>
      <c r="AN1943">
        <v>18.399999999999999</v>
      </c>
      <c r="AO1943">
        <f>(AN1943-1.2)/(66.3-1.2)</f>
        <v>0.2642089093701997</v>
      </c>
      <c r="AP1943">
        <v>0.20504306319394011</v>
      </c>
      <c r="AQ1943">
        <v>0.2642938673861161</v>
      </c>
      <c r="AR1943">
        <v>0.30465912628411329</v>
      </c>
      <c r="AS1943">
        <v>0.22600394313583061</v>
      </c>
      <c r="AT1943" t="s">
        <v>79</v>
      </c>
      <c r="AU1943" t="s">
        <v>72</v>
      </c>
      <c r="AZ1943">
        <v>-0.16812244900000001</v>
      </c>
      <c r="BA1943" t="s">
        <v>74</v>
      </c>
      <c r="BB1943">
        <v>-1.55102E-3</v>
      </c>
      <c r="BC1943" t="s">
        <v>74</v>
      </c>
    </row>
    <row r="1944" spans="1:55">
      <c r="A1944" s="1">
        <v>1942</v>
      </c>
      <c r="B1944" t="s">
        <v>1320</v>
      </c>
      <c r="C1944" t="s">
        <v>116</v>
      </c>
      <c r="D1944">
        <v>197</v>
      </c>
      <c r="E1944">
        <v>0</v>
      </c>
      <c r="F1944">
        <v>57866</v>
      </c>
      <c r="G1944">
        <v>22</v>
      </c>
      <c r="H1944">
        <v>15.47462318899778</v>
      </c>
      <c r="I1944">
        <v>197</v>
      </c>
      <c r="J1944" t="s">
        <v>102</v>
      </c>
      <c r="K1944" t="s">
        <v>57</v>
      </c>
      <c r="L1944" t="s">
        <v>59</v>
      </c>
      <c r="M1944" t="s">
        <v>58</v>
      </c>
      <c r="N1944" t="s">
        <v>60</v>
      </c>
      <c r="O1944" t="s">
        <v>61</v>
      </c>
      <c r="P1944" t="s">
        <v>62</v>
      </c>
      <c r="Q1944" t="s">
        <v>63</v>
      </c>
      <c r="R1944" t="s">
        <v>65</v>
      </c>
      <c r="S1944" t="s">
        <v>64</v>
      </c>
      <c r="T1944">
        <v>93.023482999999999</v>
      </c>
      <c r="U1944">
        <f>(T1944-0.014129973)/(27755.404-0.014129973)</f>
        <v>3.3510375268567438E-3</v>
      </c>
      <c r="V1944">
        <v>0.19537199999999999</v>
      </c>
      <c r="W1944">
        <f>(V1944-0.006104506)/(0.96359551-0.006104506)</f>
        <v>0.19767025821581502</v>
      </c>
      <c r="X1944">
        <v>0.57784939000000002</v>
      </c>
      <c r="Y1944">
        <f>(X1944-0.026912883)/(0.97887218-0.026912883)</f>
        <v>0.57873956243320357</v>
      </c>
      <c r="Z1944">
        <v>0.19115732999999999</v>
      </c>
      <c r="AA1944">
        <f>(Z1944-0)/(0.8541435-0)</f>
        <v>0.22380001721022288</v>
      </c>
      <c r="AB1944">
        <v>4.9306777999999999E-3</v>
      </c>
      <c r="AC1944">
        <f>(AB1944-0)/(0.90509456-0)</f>
        <v>5.4476935536989634E-3</v>
      </c>
      <c r="AD1944">
        <v>1.1911735999999999E-2</v>
      </c>
      <c r="AE1944" s="3">
        <f>(AD1944-0)/(0.42788053-0)</f>
        <v>2.783892971245969E-2</v>
      </c>
      <c r="AF1944">
        <v>4.393673200000001E-4</v>
      </c>
      <c r="AG1944">
        <f>(AF1944-0)/(0.48863637-0)</f>
        <v>8.9917031759220072E-4</v>
      </c>
      <c r="AH1944">
        <v>20.9</v>
      </c>
      <c r="AI1944">
        <f>(AH1944-0)/(78.5-0)</f>
        <v>0.26624203821656051</v>
      </c>
      <c r="AJ1944">
        <v>35.299999999999997</v>
      </c>
      <c r="AK1944">
        <f>(AJ1944-5.8)/(57.3-5.8)</f>
        <v>0.57281553398058249</v>
      </c>
      <c r="AL1944">
        <v>27.2</v>
      </c>
      <c r="AM1944">
        <f>(AL1944-5.5)/(55.8-5.5)</f>
        <v>0.43141153081510936</v>
      </c>
      <c r="AN1944">
        <v>16.600000000000001</v>
      </c>
      <c r="AO1944">
        <f>(AN1944-1.2)/(66.3-1.2)</f>
        <v>0.23655913978494628</v>
      </c>
      <c r="AP1944">
        <v>0.26349020373624937</v>
      </c>
      <c r="AQ1944">
        <v>0.30610883291023883</v>
      </c>
      <c r="AR1944">
        <v>0.26575213174510193</v>
      </c>
      <c r="AS1944">
        <v>0.16464883160840979</v>
      </c>
      <c r="AT1944" t="s">
        <v>79</v>
      </c>
      <c r="AU1944" t="s">
        <v>72</v>
      </c>
      <c r="AZ1944">
        <v>0.411044776</v>
      </c>
      <c r="BA1944" t="s">
        <v>67</v>
      </c>
      <c r="BB1944">
        <v>0.60475479700000001</v>
      </c>
      <c r="BC1944" t="s">
        <v>67</v>
      </c>
    </row>
    <row r="1945" spans="1:55">
      <c r="A1945" s="1">
        <v>1943</v>
      </c>
      <c r="B1945" t="s">
        <v>1320</v>
      </c>
      <c r="C1945" t="s">
        <v>1357</v>
      </c>
      <c r="D1945">
        <v>82</v>
      </c>
      <c r="E1945">
        <v>4</v>
      </c>
      <c r="F1945">
        <v>59495</v>
      </c>
      <c r="G1945">
        <v>31</v>
      </c>
      <c r="H1945">
        <v>4.4460228427978494</v>
      </c>
      <c r="I1945">
        <v>82</v>
      </c>
      <c r="J1945" t="s">
        <v>56</v>
      </c>
      <c r="K1945" t="s">
        <v>57</v>
      </c>
      <c r="L1945" t="s">
        <v>58</v>
      </c>
      <c r="M1945" t="s">
        <v>59</v>
      </c>
      <c r="N1945" t="s">
        <v>60</v>
      </c>
      <c r="O1945" t="s">
        <v>61</v>
      </c>
      <c r="P1945" t="s">
        <v>62</v>
      </c>
      <c r="Q1945" t="s">
        <v>63</v>
      </c>
      <c r="R1945" t="s">
        <v>65</v>
      </c>
      <c r="S1945" t="s">
        <v>64</v>
      </c>
      <c r="T1945">
        <v>54.154774000000003</v>
      </c>
      <c r="U1945">
        <f>(T1945-0.014129973)/(27755.404-0.014129973)</f>
        <v>1.9506353281481517E-3</v>
      </c>
      <c r="V1945">
        <v>7.5389451999999996E-2</v>
      </c>
      <c r="W1945">
        <f>(V1945-0.006104506)/(0.96359551-0.006104506)</f>
        <v>7.2360936771788203E-2</v>
      </c>
      <c r="X1945">
        <v>0.49190724000000002</v>
      </c>
      <c r="Y1945">
        <f>(X1945-0.026912883)/(0.97887218-0.026912883)</f>
        <v>0.488460334875011</v>
      </c>
      <c r="Z1945">
        <v>0.40926467999999999</v>
      </c>
      <c r="AA1945">
        <f>(Z1945-0)/(0.8541435-0)</f>
        <v>0.47915213310175636</v>
      </c>
      <c r="AB1945">
        <v>3.1799342999999998E-3</v>
      </c>
      <c r="AC1945">
        <f>(AB1945-0)/(0.90509456-0)</f>
        <v>3.513372459116316E-3</v>
      </c>
      <c r="AD1945">
        <v>6.5385164000000004E-3</v>
      </c>
      <c r="AE1945" s="3">
        <f>(AD1945-0)/(0.42788053-0)</f>
        <v>1.5281172994714204E-2</v>
      </c>
      <c r="AF1945">
        <v>5.8953836999999995E-4</v>
      </c>
      <c r="AG1945">
        <f>(AF1945-0)/(0.48863637-0)</f>
        <v>1.206497113589805E-3</v>
      </c>
      <c r="AH1945">
        <v>14.5</v>
      </c>
      <c r="AI1945">
        <f>(AH1945-0)/(78.5-0)</f>
        <v>0.18471337579617833</v>
      </c>
      <c r="AJ1945">
        <v>33.700000000000003</v>
      </c>
      <c r="AK1945">
        <f>(AJ1945-5.8)/(57.3-5.8)</f>
        <v>0.54174757281553398</v>
      </c>
      <c r="AL1945">
        <v>32.1</v>
      </c>
      <c r="AM1945">
        <f>(AL1945-5.5)/(55.8-5.5)</f>
        <v>0.52882703777335993</v>
      </c>
      <c r="AN1945">
        <v>19.600000000000001</v>
      </c>
      <c r="AO1945">
        <f>(AN1945-1.2)/(66.3-1.2)</f>
        <v>0.28264208909370203</v>
      </c>
      <c r="AP1945">
        <v>0.2470165785336573</v>
      </c>
      <c r="AQ1945">
        <v>0.27881592110904668</v>
      </c>
      <c r="AR1945">
        <v>0.27608260683149921</v>
      </c>
      <c r="AS1945">
        <v>0.1980848935257967</v>
      </c>
      <c r="AT1945" t="s">
        <v>72</v>
      </c>
      <c r="AU1945" t="s">
        <v>66</v>
      </c>
      <c r="AZ1945">
        <v>0.27407121400000001</v>
      </c>
      <c r="BA1945" t="s">
        <v>67</v>
      </c>
      <c r="BB1945">
        <v>0.52729300700000004</v>
      </c>
      <c r="BC1945" t="s">
        <v>67</v>
      </c>
    </row>
    <row r="1946" spans="1:55">
      <c r="A1946" s="1">
        <v>1944</v>
      </c>
      <c r="B1946" t="s">
        <v>1320</v>
      </c>
      <c r="C1946" t="s">
        <v>222</v>
      </c>
      <c r="D1946">
        <v>28</v>
      </c>
      <c r="E1946">
        <v>0</v>
      </c>
      <c r="F1946">
        <v>78265</v>
      </c>
      <c r="G1946">
        <v>39</v>
      </c>
      <c r="H1946">
        <v>0.91733050271349637</v>
      </c>
      <c r="I1946">
        <v>28</v>
      </c>
      <c r="J1946" t="s">
        <v>102</v>
      </c>
      <c r="K1946" t="s">
        <v>57</v>
      </c>
      <c r="L1946" t="s">
        <v>59</v>
      </c>
      <c r="M1946" t="s">
        <v>58</v>
      </c>
      <c r="N1946" t="s">
        <v>61</v>
      </c>
      <c r="O1946" t="s">
        <v>60</v>
      </c>
      <c r="P1946" t="s">
        <v>62</v>
      </c>
      <c r="Q1946" t="s">
        <v>63</v>
      </c>
      <c r="R1946" t="s">
        <v>65</v>
      </c>
      <c r="S1946" t="s">
        <v>64</v>
      </c>
      <c r="T1946">
        <v>109.32814</v>
      </c>
      <c r="U1946">
        <f>(T1946-0.014129973)/(27755.404-0.014129973)</f>
        <v>3.9384786356414341E-3</v>
      </c>
      <c r="V1946">
        <v>7.1612745999999991E-2</v>
      </c>
      <c r="W1946">
        <f>(V1946-0.006104506)/(0.96359551-0.006104506)</f>
        <v>6.8416559243203084E-2</v>
      </c>
      <c r="X1946">
        <v>0.85032827</v>
      </c>
      <c r="Y1946">
        <f>(X1946-0.026912883)/(0.97887218-0.026912883)</f>
        <v>0.86496911117408848</v>
      </c>
      <c r="Z1946">
        <v>5.4016951000000001E-2</v>
      </c>
      <c r="AA1946">
        <f>(Z1946-0)/(0.8541435-0)</f>
        <v>6.324107248957582E-2</v>
      </c>
      <c r="AB1946">
        <v>3.0321117999999999E-3</v>
      </c>
      <c r="AC1946">
        <f>(AB1946-0)/(0.90509456-0)</f>
        <v>3.3500497450785695E-3</v>
      </c>
      <c r="AD1946">
        <v>6.8640322E-3</v>
      </c>
      <c r="AE1946" s="3">
        <f>(AD1946-0)/(0.42788053-0)</f>
        <v>1.604193628534582E-2</v>
      </c>
      <c r="AF1946">
        <v>2.2681150999999999E-4</v>
      </c>
      <c r="AG1946">
        <f>(AF1946-0)/(0.48863637-0)</f>
        <v>4.641723865131038E-4</v>
      </c>
      <c r="AH1946">
        <v>21.4</v>
      </c>
      <c r="AI1946">
        <f>(AH1946-0)/(78.5-0)</f>
        <v>0.27261146496815286</v>
      </c>
      <c r="AJ1946">
        <v>33.1</v>
      </c>
      <c r="AK1946">
        <f>(AJ1946-5.8)/(57.3-5.8)</f>
        <v>0.53009708737864081</v>
      </c>
      <c r="AL1946">
        <v>31.1</v>
      </c>
      <c r="AM1946">
        <f>(AL1946-5.5)/(55.8-5.5)</f>
        <v>0.50894632206759449</v>
      </c>
      <c r="AN1946">
        <v>14.4</v>
      </c>
      <c r="AO1946">
        <f>(AN1946-1.2)/(66.3-1.2)</f>
        <v>0.20276497695852538</v>
      </c>
      <c r="AP1946">
        <v>0.2311567386892682</v>
      </c>
      <c r="AQ1946">
        <v>0.28485137877521788</v>
      </c>
      <c r="AR1946">
        <v>0.30729378058971002</v>
      </c>
      <c r="AS1946">
        <v>0.1766981019458041</v>
      </c>
      <c r="AT1946" t="s">
        <v>104</v>
      </c>
      <c r="AU1946" t="s">
        <v>66</v>
      </c>
      <c r="AZ1946">
        <v>-4.733475E-3</v>
      </c>
      <c r="BA1946" t="s">
        <v>74</v>
      </c>
      <c r="BB1946">
        <v>-2.9893389999999999E-2</v>
      </c>
      <c r="BC1946" t="s">
        <v>74</v>
      </c>
    </row>
    <row r="1947" spans="1:55">
      <c r="A1947" s="1">
        <v>1946</v>
      </c>
      <c r="B1947" t="s">
        <v>1320</v>
      </c>
      <c r="C1947" t="s">
        <v>120</v>
      </c>
      <c r="D1947">
        <v>3</v>
      </c>
      <c r="E1947">
        <v>1</v>
      </c>
      <c r="F1947">
        <v>33922</v>
      </c>
      <c r="G1947">
        <v>31</v>
      </c>
      <c r="H1947">
        <v>0.28528445713220651</v>
      </c>
      <c r="I1947">
        <v>3</v>
      </c>
      <c r="J1947" t="s">
        <v>56</v>
      </c>
      <c r="K1947" t="s">
        <v>57</v>
      </c>
      <c r="L1947" t="s">
        <v>59</v>
      </c>
      <c r="M1947" t="s">
        <v>58</v>
      </c>
      <c r="N1947" t="s">
        <v>63</v>
      </c>
      <c r="O1947" t="s">
        <v>61</v>
      </c>
      <c r="P1947" t="s">
        <v>60</v>
      </c>
      <c r="Q1947" t="s">
        <v>62</v>
      </c>
      <c r="R1947" t="s">
        <v>65</v>
      </c>
      <c r="S1947" t="s">
        <v>64</v>
      </c>
      <c r="T1947">
        <v>26.423655</v>
      </c>
      <c r="U1947">
        <f>(T1947-0.014129973)/(27755.404-0.014129973)</f>
        <v>9.5150978424985496E-4</v>
      </c>
      <c r="V1947">
        <v>7.2013601999999996E-2</v>
      </c>
      <c r="W1947">
        <f>(V1947-0.006104506)/(0.96359551-0.006104506)</f>
        <v>6.8835211740537666E-2</v>
      </c>
      <c r="X1947">
        <v>0.88998157</v>
      </c>
      <c r="Y1947">
        <f>(X1947-0.026912883)/(0.97887218-0.026912883)</f>
        <v>0.90662351816918074</v>
      </c>
      <c r="Z1947">
        <v>1.2809976000000001E-2</v>
      </c>
      <c r="AA1947">
        <f>(Z1947-0)/(0.8541435-0)</f>
        <v>1.4997451833327773E-2</v>
      </c>
      <c r="AB1947">
        <v>5.5831089000000014E-3</v>
      </c>
      <c r="AC1947">
        <f>(AB1947-0)/(0.90509456-0)</f>
        <v>6.1685365781007475E-3</v>
      </c>
      <c r="AD1947">
        <v>9.5791416000000004E-3</v>
      </c>
      <c r="AE1947" s="3">
        <f>(AD1947-0)/(0.42788053-0)</f>
        <v>2.238742108690947E-2</v>
      </c>
      <c r="AF1947">
        <v>1.9838458999999999E-4</v>
      </c>
      <c r="AG1947">
        <f>(AF1947-0)/(0.48863637-0)</f>
        <v>4.059963649451636E-4</v>
      </c>
      <c r="AH1947">
        <v>24.2</v>
      </c>
      <c r="AI1947">
        <f>(AH1947-0)/(78.5-0)</f>
        <v>0.30828025477707005</v>
      </c>
      <c r="AJ1947">
        <v>33.9</v>
      </c>
      <c r="AK1947">
        <f>(AJ1947-5.8)/(57.3-5.8)</f>
        <v>0.54563106796116501</v>
      </c>
      <c r="AL1947">
        <v>30.6</v>
      </c>
      <c r="AM1947">
        <f>(AL1947-5.5)/(55.8-5.5)</f>
        <v>0.49900596421471177</v>
      </c>
      <c r="AN1947">
        <v>11.4</v>
      </c>
      <c r="AO1947">
        <f>(AN1947-1.2)/(66.3-1.2)</f>
        <v>0.15668202764976963</v>
      </c>
      <c r="AP1947">
        <v>0.20646166926456</v>
      </c>
      <c r="AQ1947">
        <v>0.2398753011194559</v>
      </c>
      <c r="AR1947">
        <v>0.26866940626328473</v>
      </c>
      <c r="AS1947">
        <v>0.28499362335269951</v>
      </c>
      <c r="AT1947" t="s">
        <v>147</v>
      </c>
      <c r="AU1947" t="s">
        <v>104</v>
      </c>
      <c r="AZ1947">
        <v>-0.37142857099999999</v>
      </c>
      <c r="BA1947" t="s">
        <v>74</v>
      </c>
      <c r="BB1947" s="4">
        <v>2.3800000000000002E-16</v>
      </c>
      <c r="BC1947" t="s">
        <v>67</v>
      </c>
    </row>
    <row r="1948" spans="1:55">
      <c r="A1948" s="1">
        <v>1947</v>
      </c>
      <c r="B1948" t="s">
        <v>1320</v>
      </c>
      <c r="C1948" t="s">
        <v>121</v>
      </c>
      <c r="D1948">
        <v>1</v>
      </c>
      <c r="E1948">
        <v>0</v>
      </c>
      <c r="F1948">
        <v>20764</v>
      </c>
      <c r="G1948">
        <v>8</v>
      </c>
      <c r="H1948">
        <v>0.60200346753997303</v>
      </c>
      <c r="I1948">
        <v>1</v>
      </c>
      <c r="J1948" t="s">
        <v>56</v>
      </c>
      <c r="K1948" t="s">
        <v>57</v>
      </c>
      <c r="L1948" t="s">
        <v>59</v>
      </c>
      <c r="M1948" t="s">
        <v>58</v>
      </c>
      <c r="N1948" t="s">
        <v>60</v>
      </c>
      <c r="O1948" t="s">
        <v>61</v>
      </c>
      <c r="P1948" t="s">
        <v>63</v>
      </c>
      <c r="Q1948" t="s">
        <v>62</v>
      </c>
      <c r="R1948" t="s">
        <v>64</v>
      </c>
      <c r="S1948" t="s">
        <v>69</v>
      </c>
      <c r="T1948">
        <v>18.688744</v>
      </c>
      <c r="U1948">
        <f>(T1948-0.014129973)/(27755.404-0.014129973)</f>
        <v>6.7282838088203857E-4</v>
      </c>
      <c r="V1948">
        <v>2.4169461999999999E-2</v>
      </c>
      <c r="W1948">
        <f>(V1948-0.006104506)/(0.96359551-0.006104506)</f>
        <v>1.8866972038935208E-2</v>
      </c>
      <c r="X1948">
        <v>0.93884115999999995</v>
      </c>
      <c r="Y1948">
        <f>(X1948-0.026912883)/(0.97887218-0.026912883)</f>
        <v>0.95794881133452492</v>
      </c>
      <c r="Z1948">
        <v>1.4336259000000001E-2</v>
      </c>
      <c r="AA1948">
        <f>(Z1948-0)/(0.8541435-0)</f>
        <v>1.678436820042534E-2</v>
      </c>
      <c r="AB1948">
        <v>3.9516613000000001E-3</v>
      </c>
      <c r="AC1948">
        <f>(AB1948-0)/(0.90509456-0)</f>
        <v>4.3660203857594729E-3</v>
      </c>
      <c r="AD1948">
        <v>4.8706521999999997E-3</v>
      </c>
      <c r="AE1948" s="3">
        <f>(AD1948-0)/(0.42788053-0)</f>
        <v>1.1383205961720202E-2</v>
      </c>
      <c r="AF1948">
        <v>4.5949547E-4</v>
      </c>
      <c r="AG1948">
        <f>(AF1948-0)/(0.48863637-0)</f>
        <v>9.40362810078996E-4</v>
      </c>
      <c r="AH1948">
        <v>27.6</v>
      </c>
      <c r="AI1948">
        <f>(AH1948-0)/(78.5-0)</f>
        <v>0.35159235668789812</v>
      </c>
      <c r="AJ1948">
        <v>27.1</v>
      </c>
      <c r="AK1948">
        <f>(AJ1948-5.8)/(57.3-5.8)</f>
        <v>0.41359223300970877</v>
      </c>
      <c r="AL1948">
        <v>30.7</v>
      </c>
      <c r="AM1948">
        <f>(AL1948-5.5)/(55.8-5.5)</f>
        <v>0.50099403578528834</v>
      </c>
      <c r="AN1948">
        <v>14.6</v>
      </c>
      <c r="AO1948">
        <f>(AN1948-1.2)/(66.3-1.2)</f>
        <v>0.20583717357910908</v>
      </c>
      <c r="AP1948">
        <v>0.2135734963010614</v>
      </c>
      <c r="AQ1948">
        <v>0.28888480448467579</v>
      </c>
      <c r="AR1948">
        <v>0.2742268988650462</v>
      </c>
      <c r="AS1948">
        <v>0.22331480034921661</v>
      </c>
      <c r="AT1948" t="s">
        <v>147</v>
      </c>
      <c r="AU1948" t="s">
        <v>104</v>
      </c>
      <c r="AZ1948">
        <v>0.77828571400000002</v>
      </c>
      <c r="BA1948" t="s">
        <v>67</v>
      </c>
      <c r="BB1948">
        <v>1.552</v>
      </c>
      <c r="BC1948" t="s">
        <v>67</v>
      </c>
    </row>
    <row r="1949" spans="1:55">
      <c r="A1949" s="1">
        <v>1948</v>
      </c>
      <c r="B1949" t="s">
        <v>1320</v>
      </c>
      <c r="C1949" t="s">
        <v>408</v>
      </c>
      <c r="D1949">
        <v>18</v>
      </c>
      <c r="E1949">
        <v>0</v>
      </c>
      <c r="F1949">
        <v>24505</v>
      </c>
      <c r="G1949">
        <v>32</v>
      </c>
      <c r="H1949">
        <v>2.295449908182003</v>
      </c>
      <c r="I1949">
        <v>18</v>
      </c>
      <c r="J1949" t="s">
        <v>56</v>
      </c>
      <c r="K1949" t="s">
        <v>57</v>
      </c>
      <c r="L1949" t="s">
        <v>58</v>
      </c>
      <c r="M1949" t="s">
        <v>59</v>
      </c>
      <c r="N1949" t="s">
        <v>61</v>
      </c>
      <c r="O1949" t="s">
        <v>60</v>
      </c>
      <c r="P1949" t="s">
        <v>63</v>
      </c>
      <c r="Q1949" t="s">
        <v>62</v>
      </c>
      <c r="R1949" t="s">
        <v>64</v>
      </c>
      <c r="S1949" t="s">
        <v>65</v>
      </c>
      <c r="T1949">
        <v>19.178011000000001</v>
      </c>
      <c r="U1949">
        <f>(T1949-0.014129973)/(27755.404-0.014129973)</f>
        <v>6.9045620028184308E-4</v>
      </c>
      <c r="V1949">
        <v>4.1594989999999998E-2</v>
      </c>
      <c r="W1949">
        <f>(V1949-0.006104506)/(0.96359551-0.006104506)</f>
        <v>3.7066127881865717E-2</v>
      </c>
      <c r="X1949">
        <v>0.52066517000000001</v>
      </c>
      <c r="Y1949">
        <f>(X1949-0.026912883)/(0.97887218-0.026912883)</f>
        <v>0.5186695361408924</v>
      </c>
      <c r="Z1949">
        <v>0.41722905999999998</v>
      </c>
      <c r="AA1949">
        <f>(Z1949-0)/(0.8541435-0)</f>
        <v>0.48847653819293835</v>
      </c>
      <c r="AB1949">
        <v>3.1317542000000001E-3</v>
      </c>
      <c r="AC1949">
        <f>(AB1949-0)/(0.90509456-0)</f>
        <v>3.4601403415793373E-3</v>
      </c>
      <c r="AD1949">
        <v>5.1166689999999999E-3</v>
      </c>
      <c r="AE1949" s="3">
        <f>(AD1949-0)/(0.42788053-0)</f>
        <v>1.1958172062654966E-2</v>
      </c>
      <c r="AF1949">
        <v>2.6465526999999998E-4</v>
      </c>
      <c r="AG1949">
        <f>(AF1949-0)/(0.48863637-0)</f>
        <v>5.4162008038820362E-4</v>
      </c>
      <c r="AH1949">
        <v>16.8</v>
      </c>
      <c r="AI1949">
        <f>(AH1949-0)/(78.5-0)</f>
        <v>0.21401273885350319</v>
      </c>
      <c r="AJ1949">
        <v>32</v>
      </c>
      <c r="AK1949">
        <f>(AJ1949-5.8)/(57.3-5.8)</f>
        <v>0.50873786407766985</v>
      </c>
      <c r="AL1949">
        <v>34.5</v>
      </c>
      <c r="AM1949">
        <f>(AL1949-5.5)/(55.8-5.5)</f>
        <v>0.57654075546719685</v>
      </c>
      <c r="AN1949">
        <v>16.7</v>
      </c>
      <c r="AO1949">
        <f>(AN1949-1.2)/(66.3-1.2)</f>
        <v>0.23809523809523811</v>
      </c>
      <c r="AP1949">
        <v>0.2230602972961051</v>
      </c>
      <c r="AQ1949">
        <v>0.25473071324599711</v>
      </c>
      <c r="AR1949">
        <v>0.29081205063737819</v>
      </c>
      <c r="AS1949">
        <v>0.23139693882051959</v>
      </c>
      <c r="AT1949" t="s">
        <v>66</v>
      </c>
      <c r="AU1949" t="s">
        <v>66</v>
      </c>
      <c r="AZ1949">
        <v>0.20703832799999999</v>
      </c>
      <c r="BA1949" t="s">
        <v>67</v>
      </c>
      <c r="BB1949">
        <v>0.31763066200000001</v>
      </c>
      <c r="BC1949" t="s">
        <v>67</v>
      </c>
    </row>
    <row r="1950" spans="1:55">
      <c r="A1950" s="1">
        <v>1945</v>
      </c>
      <c r="B1950" t="s">
        <v>1320</v>
      </c>
      <c r="C1950" t="s">
        <v>1358</v>
      </c>
      <c r="D1950">
        <v>25</v>
      </c>
      <c r="E1950">
        <v>1</v>
      </c>
      <c r="F1950">
        <v>44996</v>
      </c>
      <c r="G1950">
        <v>37</v>
      </c>
      <c r="H1950">
        <v>1.5016349801664051</v>
      </c>
      <c r="I1950">
        <v>25</v>
      </c>
      <c r="J1950" t="s">
        <v>56</v>
      </c>
      <c r="K1950" t="s">
        <v>57</v>
      </c>
      <c r="L1950" t="s">
        <v>59</v>
      </c>
      <c r="M1950" t="s">
        <v>58</v>
      </c>
      <c r="N1950" t="s">
        <v>61</v>
      </c>
      <c r="O1950" t="s">
        <v>60</v>
      </c>
      <c r="P1950" t="s">
        <v>62</v>
      </c>
      <c r="Q1950" t="s">
        <v>63</v>
      </c>
      <c r="R1950" t="s">
        <v>64</v>
      </c>
      <c r="S1950" t="s">
        <v>65</v>
      </c>
      <c r="T1950">
        <v>39.936726</v>
      </c>
      <c r="U1950">
        <f>(T1950-0.014129973)/(27755.404-0.014129973)</f>
        <v>1.4383727345913574E-3</v>
      </c>
      <c r="V1950">
        <v>6.2605754E-2</v>
      </c>
      <c r="W1950">
        <f>(V1950-0.006104506)/(0.96359551-0.006104506)</f>
        <v>5.9009690706190693E-2</v>
      </c>
      <c r="X1950">
        <v>0.87349200000000005</v>
      </c>
      <c r="Y1950">
        <f>(X1950-0.026912883)/(0.97887218-0.026912883)</f>
        <v>0.88930180068402664</v>
      </c>
      <c r="Z1950">
        <v>3.7203066E-2</v>
      </c>
      <c r="AA1950">
        <f>(Z1950-0)/(0.8541435-0)</f>
        <v>4.3555990299053965E-2</v>
      </c>
      <c r="AB1950">
        <v>3.9334608999999996E-3</v>
      </c>
      <c r="AC1950">
        <f>(AB1950-0)/(0.90509456-0)</f>
        <v>4.3459115476287913E-3</v>
      </c>
      <c r="AD1950">
        <v>9.6029183000000008E-3</v>
      </c>
      <c r="AE1950" s="3">
        <f>(AD1950-0)/(0.42788053-0)</f>
        <v>2.244298963544801E-2</v>
      </c>
      <c r="AF1950">
        <v>4.3949283000000003E-5</v>
      </c>
      <c r="AG1950">
        <f>(AF1950-0)/(0.48863637-0)</f>
        <v>8.9942717526327403E-5</v>
      </c>
      <c r="AH1950">
        <v>16.899999999999999</v>
      </c>
      <c r="AI1950">
        <f>(AH1950-0)/(78.5-0)</f>
        <v>0.21528662420382164</v>
      </c>
      <c r="AJ1950">
        <v>33.4</v>
      </c>
      <c r="AK1950">
        <f>(AJ1950-5.8)/(57.3-5.8)</f>
        <v>0.53592233009708734</v>
      </c>
      <c r="AL1950">
        <v>33.5</v>
      </c>
      <c r="AM1950">
        <f>(AL1950-5.5)/(55.8-5.5)</f>
        <v>0.55666003976143141</v>
      </c>
      <c r="AN1950">
        <v>16.2</v>
      </c>
      <c r="AO1950">
        <f>(AN1950-1.2)/(66.3-1.2)</f>
        <v>0.23041474654377883</v>
      </c>
      <c r="AP1950">
        <v>0.22150438394093219</v>
      </c>
      <c r="AQ1950">
        <v>0.2866372206473729</v>
      </c>
      <c r="AR1950">
        <v>0.28712066275518039</v>
      </c>
      <c r="AS1950">
        <v>0.2047377326565144</v>
      </c>
      <c r="AT1950" t="s">
        <v>66</v>
      </c>
      <c r="AU1950" t="s">
        <v>66</v>
      </c>
      <c r="AZ1950">
        <v>-0.198064516</v>
      </c>
      <c r="BA1950" t="s">
        <v>74</v>
      </c>
      <c r="BB1950">
        <v>-0.15253456200000001</v>
      </c>
      <c r="BC1950" t="s">
        <v>74</v>
      </c>
    </row>
    <row r="1951" spans="1:55">
      <c r="A1951" s="1">
        <v>1949</v>
      </c>
      <c r="B1951" t="s">
        <v>1320</v>
      </c>
      <c r="C1951" t="s">
        <v>1359</v>
      </c>
      <c r="D1951">
        <v>1699</v>
      </c>
      <c r="E1951">
        <v>49</v>
      </c>
      <c r="F1951">
        <v>919628</v>
      </c>
      <c r="G1951">
        <v>42</v>
      </c>
      <c r="H1951">
        <v>4.3987765653482658</v>
      </c>
      <c r="I1951">
        <v>1699</v>
      </c>
      <c r="J1951" t="s">
        <v>79</v>
      </c>
      <c r="K1951" t="s">
        <v>57</v>
      </c>
      <c r="L1951" t="s">
        <v>58</v>
      </c>
      <c r="M1951" t="s">
        <v>59</v>
      </c>
      <c r="N1951" t="s">
        <v>60</v>
      </c>
      <c r="O1951" t="s">
        <v>62</v>
      </c>
      <c r="P1951" t="s">
        <v>61</v>
      </c>
      <c r="Q1951" t="s">
        <v>63</v>
      </c>
      <c r="R1951" t="s">
        <v>69</v>
      </c>
      <c r="S1951" t="s">
        <v>65</v>
      </c>
      <c r="T1951">
        <v>806.68358999999998</v>
      </c>
      <c r="U1951">
        <f>(T1951-0.014129973)/(27755.404-0.014129973)</f>
        <v>2.9063524735356755E-2</v>
      </c>
      <c r="V1951">
        <v>0.13561648000000001</v>
      </c>
      <c r="W1951">
        <f>(V1951-0.006104506)/(0.96359551-0.006104506)</f>
        <v>0.13526181808388041</v>
      </c>
      <c r="X1951">
        <v>0.46406120000000001</v>
      </c>
      <c r="Y1951">
        <f>(X1951-0.026912883)/(0.97887218-0.026912883)</f>
        <v>0.45920904221181219</v>
      </c>
      <c r="Z1951">
        <v>0.314693</v>
      </c>
      <c r="AA1951">
        <f>(Z1951-0)/(0.8541435-0)</f>
        <v>0.36843106574012446</v>
      </c>
      <c r="AB1951">
        <v>2.9435935000000002E-3</v>
      </c>
      <c r="AC1951">
        <f>(AB1951-0)/(0.90509456-0)</f>
        <v>3.2522496875906537E-3</v>
      </c>
      <c r="AD1951">
        <v>6.2441665999999993E-2</v>
      </c>
      <c r="AE1951" s="3">
        <f>(AD1951-0)/(0.42788053-0)</f>
        <v>0.14593247792789263</v>
      </c>
      <c r="AF1951">
        <v>5.0735851999999994E-4</v>
      </c>
      <c r="AG1951">
        <f>(AF1951-0)/(0.48863637-0)</f>
        <v>1.0383150971754313E-3</v>
      </c>
      <c r="AH1951">
        <v>44.8</v>
      </c>
      <c r="AI1951">
        <f>(AH1951-0)/(78.5-0)</f>
        <v>0.57070063694267514</v>
      </c>
      <c r="AJ1951">
        <v>27.9</v>
      </c>
      <c r="AK1951">
        <f>(AJ1951-5.8)/(57.3-5.8)</f>
        <v>0.42912621359223296</v>
      </c>
      <c r="AL1951">
        <v>17.399999999999999</v>
      </c>
      <c r="AM1951">
        <f>(AL1951-5.5)/(55.8-5.5)</f>
        <v>0.23658051689860835</v>
      </c>
      <c r="AN1951">
        <v>9.9</v>
      </c>
      <c r="AO1951">
        <f>(AN1951-1.2)/(66.3-1.2)</f>
        <v>0.13364055299539174</v>
      </c>
      <c r="AP1951">
        <v>0.26083621826838083</v>
      </c>
      <c r="AQ1951">
        <v>0.3819276150218347</v>
      </c>
      <c r="AR1951">
        <v>0.24520683315949071</v>
      </c>
      <c r="AS1951">
        <v>0.1120293335502939</v>
      </c>
      <c r="AT1951" t="s">
        <v>72</v>
      </c>
      <c r="AU1951" t="s">
        <v>66</v>
      </c>
      <c r="AV1951">
        <v>59</v>
      </c>
      <c r="AW1951">
        <v>0.46268656699999999</v>
      </c>
      <c r="AX1951">
        <v>0.72263999999999995</v>
      </c>
      <c r="AY1951">
        <f>(AX1951-0)/(1.01692-0)</f>
        <v>0.71061637100263531</v>
      </c>
      <c r="AZ1951">
        <v>9.2071370000000007E-3</v>
      </c>
      <c r="BA1951" t="s">
        <v>67</v>
      </c>
      <c r="BB1951">
        <v>4.2365656000000002E-2</v>
      </c>
      <c r="BC1951" t="s">
        <v>67</v>
      </c>
    </row>
    <row r="1952" spans="1:55">
      <c r="A1952" s="1">
        <v>1950</v>
      </c>
      <c r="B1952" t="s">
        <v>1320</v>
      </c>
      <c r="C1952" t="s">
        <v>497</v>
      </c>
      <c r="D1952">
        <v>5</v>
      </c>
      <c r="E1952">
        <v>0</v>
      </c>
      <c r="F1952">
        <v>15579</v>
      </c>
      <c r="G1952">
        <v>37</v>
      </c>
      <c r="H1952">
        <v>0.86741854506152594</v>
      </c>
      <c r="I1952">
        <v>5</v>
      </c>
      <c r="J1952" t="s">
        <v>56</v>
      </c>
      <c r="K1952" t="s">
        <v>57</v>
      </c>
      <c r="L1952" t="s">
        <v>59</v>
      </c>
      <c r="M1952" t="s">
        <v>117</v>
      </c>
      <c r="N1952" t="s">
        <v>61</v>
      </c>
      <c r="O1952" t="s">
        <v>60</v>
      </c>
      <c r="P1952" t="s">
        <v>63</v>
      </c>
      <c r="Q1952" t="s">
        <v>62</v>
      </c>
      <c r="R1952" t="s">
        <v>64</v>
      </c>
      <c r="S1952" t="s">
        <v>65</v>
      </c>
      <c r="T1952">
        <v>26.176167</v>
      </c>
      <c r="U1952">
        <f>(T1952-0.014129973)/(27755.404-0.014129973)</f>
        <v>9.4259302966060441E-4</v>
      </c>
      <c r="V1952">
        <v>5.7999997999999997E-2</v>
      </c>
      <c r="W1952">
        <f>(V1952-0.006104506)/(0.96359551-0.006104506)</f>
        <v>5.4199456478653242E-2</v>
      </c>
      <c r="X1952">
        <v>0.91786665000000001</v>
      </c>
      <c r="Y1952">
        <f>(X1952-0.026912883)/(0.97887218-0.026912883)</f>
        <v>0.93591582098914061</v>
      </c>
      <c r="Z1952">
        <v>4.6000001000000004E-3</v>
      </c>
      <c r="AA1952">
        <f>(Z1952-0)/(0.8541435-0)</f>
        <v>5.3855120363264491E-3</v>
      </c>
      <c r="AB1952">
        <v>3.0000000000000001E-3</v>
      </c>
      <c r="AC1952">
        <f>(AB1952-0)/(0.90509456-0)</f>
        <v>3.3145708002045664E-3</v>
      </c>
      <c r="AD1952">
        <v>5.8666668000000007E-3</v>
      </c>
      <c r="AE1952" s="3">
        <f>(AD1952-0)/(0.42788053-0)</f>
        <v>1.3710992645540569E-2</v>
      </c>
      <c r="AF1952">
        <v>6.6666666999999993E-5</v>
      </c>
      <c r="AG1952">
        <f>(AF1952-0)/(0.48863637-0)</f>
        <v>1.3643410743248603E-4</v>
      </c>
      <c r="AH1952">
        <v>18.8</v>
      </c>
      <c r="AI1952">
        <f>(AH1952-0)/(78.5-0)</f>
        <v>0.23949044585987261</v>
      </c>
      <c r="AJ1952">
        <v>32.1</v>
      </c>
      <c r="AK1952">
        <f>(AJ1952-5.8)/(57.3-5.8)</f>
        <v>0.51067961165048548</v>
      </c>
      <c r="AL1952">
        <v>33.6</v>
      </c>
      <c r="AM1952">
        <f>(AL1952-5.5)/(55.8-5.5)</f>
        <v>0.55864811133200798</v>
      </c>
      <c r="AN1952">
        <v>15.5</v>
      </c>
      <c r="AO1952">
        <f>(AN1952-1.2)/(66.3-1.2)</f>
        <v>0.21966205837173583</v>
      </c>
      <c r="AP1952">
        <v>0.2010666666666667</v>
      </c>
      <c r="AQ1952">
        <v>0.26119999999999999</v>
      </c>
      <c r="AR1952">
        <v>0.28833333333333327</v>
      </c>
      <c r="AS1952">
        <v>0.2493999999999999</v>
      </c>
      <c r="AT1952" t="s">
        <v>104</v>
      </c>
      <c r="AU1952" t="s">
        <v>66</v>
      </c>
      <c r="AZ1952">
        <v>-0.35546798000000002</v>
      </c>
      <c r="BA1952" t="s">
        <v>74</v>
      </c>
      <c r="BB1952">
        <v>-0.61359605900000003</v>
      </c>
      <c r="BC1952" t="s">
        <v>74</v>
      </c>
    </row>
    <row r="1953" spans="1:55">
      <c r="A1953" s="1">
        <v>1951</v>
      </c>
      <c r="B1953" t="s">
        <v>1320</v>
      </c>
      <c r="C1953" t="s">
        <v>128</v>
      </c>
      <c r="D1953">
        <v>38</v>
      </c>
      <c r="E1953">
        <v>2</v>
      </c>
      <c r="F1953">
        <v>27798</v>
      </c>
      <c r="G1953">
        <v>36</v>
      </c>
      <c r="H1953">
        <v>3.7972356124741191</v>
      </c>
      <c r="I1953">
        <v>38</v>
      </c>
      <c r="J1953" t="s">
        <v>56</v>
      </c>
      <c r="K1953" t="s">
        <v>57</v>
      </c>
      <c r="L1953" t="s">
        <v>58</v>
      </c>
      <c r="M1953" t="s">
        <v>59</v>
      </c>
      <c r="N1953" t="s">
        <v>60</v>
      </c>
      <c r="O1953" t="s">
        <v>61</v>
      </c>
      <c r="P1953" t="s">
        <v>62</v>
      </c>
      <c r="Q1953" t="s">
        <v>63</v>
      </c>
      <c r="R1953" t="s">
        <v>64</v>
      </c>
      <c r="S1953" t="s">
        <v>65</v>
      </c>
      <c r="T1953">
        <v>21.421908999999999</v>
      </c>
      <c r="U1953">
        <f>(T1953-0.014129973)/(27755.404-0.014129973)</f>
        <v>7.7130168688850686E-4</v>
      </c>
      <c r="V1953">
        <v>0.15433978000000001</v>
      </c>
      <c r="W1953">
        <f>(V1953-0.006104506)/(0.96359551-0.006104506)</f>
        <v>0.154816362118009</v>
      </c>
      <c r="X1953">
        <v>0.63085330000000006</v>
      </c>
      <c r="Y1953">
        <f>(X1953-0.026912883)/(0.97887218-0.026912883)</f>
        <v>0.63441831904289925</v>
      </c>
      <c r="Z1953">
        <v>0.18305158999999999</v>
      </c>
      <c r="AA1953">
        <f>(Z1953-0)/(0.8541435-0)</f>
        <v>0.2143101129962354</v>
      </c>
      <c r="AB1953">
        <v>5.1336586000000003E-3</v>
      </c>
      <c r="AC1953">
        <f>(AB1953-0)/(0.90509456-0)</f>
        <v>5.6719582979263515E-3</v>
      </c>
      <c r="AD1953">
        <v>1.3750871E-2</v>
      </c>
      <c r="AE1953" s="3">
        <f>(AD1953-0)/(0.42788053-0)</f>
        <v>3.2137173897583048E-2</v>
      </c>
      <c r="AF1953">
        <v>1.8334495E-4</v>
      </c>
      <c r="AG1953">
        <f>(AF1953-0)/(0.48863637-0)</f>
        <v>3.7521756720646892E-4</v>
      </c>
      <c r="AH1953">
        <v>14.7</v>
      </c>
      <c r="AI1953">
        <f>(AH1953-0)/(78.5-0)</f>
        <v>0.18726114649681527</v>
      </c>
      <c r="AJ1953">
        <v>29.7</v>
      </c>
      <c r="AK1953">
        <f>(AJ1953-5.8)/(57.3-5.8)</f>
        <v>0.4640776699029126</v>
      </c>
      <c r="AL1953">
        <v>34.9</v>
      </c>
      <c r="AM1953">
        <f>(AL1953-5.5)/(55.8-5.5)</f>
        <v>0.58449304174950301</v>
      </c>
      <c r="AN1953">
        <v>20.7</v>
      </c>
      <c r="AO1953">
        <f>(AN1953-1.2)/(66.3-1.2)</f>
        <v>0.29953917050691248</v>
      </c>
      <c r="AP1953">
        <v>0.24300539034138841</v>
      </c>
      <c r="AQ1953">
        <v>0.27707088115580658</v>
      </c>
      <c r="AR1953">
        <v>0.27468739686846838</v>
      </c>
      <c r="AS1953">
        <v>0.2052363316343368</v>
      </c>
      <c r="AT1953" t="s">
        <v>72</v>
      </c>
      <c r="AU1953" t="s">
        <v>66</v>
      </c>
      <c r="AZ1953">
        <v>0.116315379</v>
      </c>
      <c r="BA1953" t="s">
        <v>67</v>
      </c>
      <c r="BB1953">
        <v>0.22416861799999999</v>
      </c>
      <c r="BC1953" t="s">
        <v>67</v>
      </c>
    </row>
    <row r="1954" spans="1:55">
      <c r="A1954" s="1">
        <v>1952</v>
      </c>
      <c r="B1954" t="s">
        <v>1320</v>
      </c>
      <c r="C1954" t="s">
        <v>1360</v>
      </c>
      <c r="D1954">
        <v>125</v>
      </c>
      <c r="E1954">
        <v>6</v>
      </c>
      <c r="F1954">
        <v>88247</v>
      </c>
      <c r="G1954">
        <v>34</v>
      </c>
      <c r="H1954">
        <v>4.1661139622143457</v>
      </c>
      <c r="I1954">
        <v>125</v>
      </c>
      <c r="J1954" t="s">
        <v>56</v>
      </c>
      <c r="K1954" t="s">
        <v>57</v>
      </c>
      <c r="L1954" t="s">
        <v>58</v>
      </c>
      <c r="M1954" t="s">
        <v>59</v>
      </c>
      <c r="N1954" t="s">
        <v>60</v>
      </c>
      <c r="O1954" t="s">
        <v>61</v>
      </c>
      <c r="P1954" t="s">
        <v>63</v>
      </c>
      <c r="Q1954" t="s">
        <v>62</v>
      </c>
      <c r="R1954" t="s">
        <v>69</v>
      </c>
      <c r="S1954" t="s">
        <v>65</v>
      </c>
      <c r="T1954">
        <v>54.611641000000013</v>
      </c>
      <c r="U1954">
        <f>(T1954-0.014129973)/(27755.404-0.014129973)</f>
        <v>1.9670958067124749E-3</v>
      </c>
      <c r="V1954">
        <v>6.7986056000000003E-2</v>
      </c>
      <c r="W1954">
        <f>(V1954-0.006104506)/(0.96359551-0.006104506)</f>
        <v>6.4628857860266647E-2</v>
      </c>
      <c r="X1954">
        <v>0.77250158999999996</v>
      </c>
      <c r="Y1954">
        <f>(X1954-0.026912883)/(0.97887218-0.026912883)</f>
        <v>0.78321490146652784</v>
      </c>
      <c r="Z1954">
        <v>0.11870453</v>
      </c>
      <c r="AA1954">
        <f>(Z1954-0)/(0.8541435-0)</f>
        <v>0.1389749263443438</v>
      </c>
      <c r="AB1954">
        <v>7.4684341E-3</v>
      </c>
      <c r="AC1954">
        <f>(AB1954-0)/(0.90509456-0)</f>
        <v>8.2515511970373562E-3</v>
      </c>
      <c r="AD1954">
        <v>1.4703796E-2</v>
      </c>
      <c r="AE1954" s="3">
        <f>(AD1954-0)/(0.42788053-0)</f>
        <v>3.4364255835618418E-2</v>
      </c>
      <c r="AF1954">
        <v>5.1681155999999998E-4</v>
      </c>
      <c r="AG1954">
        <f>(AF1954-0)/(0.48863637-0)</f>
        <v>1.0576608532025563E-3</v>
      </c>
      <c r="AH1954">
        <v>36.9</v>
      </c>
      <c r="AI1954">
        <f>(AH1954-0)/(78.5-0)</f>
        <v>0.47006369426751593</v>
      </c>
      <c r="AJ1954">
        <v>31.5</v>
      </c>
      <c r="AK1954">
        <f>(AJ1954-5.8)/(57.3-5.8)</f>
        <v>0.49902912621359224</v>
      </c>
      <c r="AL1954">
        <v>22</v>
      </c>
      <c r="AM1954">
        <f>(AL1954-5.5)/(55.8-5.5)</f>
        <v>0.32803180914512925</v>
      </c>
      <c r="AN1954">
        <v>9.6</v>
      </c>
      <c r="AO1954">
        <f>(AN1954-1.2)/(66.3-1.2)</f>
        <v>0.12903225806451615</v>
      </c>
      <c r="AP1954">
        <v>0.2318761273585862</v>
      </c>
      <c r="AQ1954">
        <v>0.27751768306276742</v>
      </c>
      <c r="AR1954">
        <v>0.25117042621754743</v>
      </c>
      <c r="AS1954">
        <v>0.23943576336109931</v>
      </c>
      <c r="AT1954" t="s">
        <v>72</v>
      </c>
      <c r="AU1954" t="s">
        <v>66</v>
      </c>
      <c r="AZ1954">
        <v>-0.37483766200000002</v>
      </c>
      <c r="BA1954" t="s">
        <v>74</v>
      </c>
      <c r="BB1954">
        <v>6.5677180000000002E-2</v>
      </c>
      <c r="BC1954" t="s">
        <v>67</v>
      </c>
    </row>
    <row r="1955" spans="1:55">
      <c r="A1955" s="1">
        <v>1953</v>
      </c>
      <c r="B1955" t="s">
        <v>1320</v>
      </c>
      <c r="C1955" t="s">
        <v>1361</v>
      </c>
      <c r="D1955">
        <v>99</v>
      </c>
      <c r="E1955">
        <v>3</v>
      </c>
      <c r="F1955">
        <v>95840</v>
      </c>
      <c r="G1955">
        <v>34</v>
      </c>
      <c r="H1955">
        <v>3.0381518216635568</v>
      </c>
      <c r="I1955">
        <v>99</v>
      </c>
      <c r="J1955" t="s">
        <v>56</v>
      </c>
      <c r="K1955" t="s">
        <v>57</v>
      </c>
      <c r="L1955" t="s">
        <v>58</v>
      </c>
      <c r="M1955" t="s">
        <v>59</v>
      </c>
      <c r="N1955" t="s">
        <v>60</v>
      </c>
      <c r="O1955" t="s">
        <v>61</v>
      </c>
      <c r="P1955" t="s">
        <v>62</v>
      </c>
      <c r="Q1955" t="s">
        <v>63</v>
      </c>
      <c r="R1955" t="s">
        <v>64</v>
      </c>
      <c r="S1955" t="s">
        <v>65</v>
      </c>
      <c r="T1955">
        <v>67.166770999999997</v>
      </c>
      <c r="U1955">
        <f>(T1955-0.014129973)/(27755.404-0.014129973)</f>
        <v>2.4194450642366235E-3</v>
      </c>
      <c r="V1955">
        <v>7.0817730999999995E-2</v>
      </c>
      <c r="W1955">
        <f>(V1955-0.006104506)/(0.96359551-0.006104506)</f>
        <v>6.758624857012234E-2</v>
      </c>
      <c r="X1955">
        <v>0.49372447000000003</v>
      </c>
      <c r="Y1955">
        <f>(X1955-0.026912883)/(0.97887218-0.026912883)</f>
        <v>0.49036927153409593</v>
      </c>
      <c r="Z1955">
        <v>0.40432479999999998</v>
      </c>
      <c r="AA1955">
        <f>(Z1955-0)/(0.8541435-0)</f>
        <v>0.47336870209748128</v>
      </c>
      <c r="AB1955">
        <v>6.4350748000000001E-3</v>
      </c>
      <c r="AC1955">
        <f>(AB1955-0)/(0.90509456-0)</f>
        <v>7.1098370097374139E-3</v>
      </c>
      <c r="AD1955">
        <v>8.4347342999999998E-3</v>
      </c>
      <c r="AE1955" s="3">
        <f>(AD1955-0)/(0.42788053-0)</f>
        <v>1.9712825680570228E-2</v>
      </c>
      <c r="AF1955">
        <v>2.1272975E-4</v>
      </c>
      <c r="AG1955">
        <f>(AF1955-0)/(0.48863637-0)</f>
        <v>4.3535390130701896E-4</v>
      </c>
      <c r="AH1955">
        <v>20.9</v>
      </c>
      <c r="AI1955">
        <f>(AH1955-0)/(78.5-0)</f>
        <v>0.26624203821656051</v>
      </c>
      <c r="AJ1955">
        <v>30.9</v>
      </c>
      <c r="AK1955">
        <f>(AJ1955-5.8)/(57.3-5.8)</f>
        <v>0.48737864077669901</v>
      </c>
      <c r="AL1955">
        <v>33.6</v>
      </c>
      <c r="AM1955">
        <f>(AL1955-5.5)/(55.8-5.5)</f>
        <v>0.55864811133200798</v>
      </c>
      <c r="AN1955">
        <v>14.6</v>
      </c>
      <c r="AO1955">
        <f>(AN1955-1.2)/(66.3-1.2)</f>
        <v>0.20583717357910908</v>
      </c>
      <c r="AP1955">
        <v>0.24467111980939421</v>
      </c>
      <c r="AQ1955">
        <v>0.29362023485364203</v>
      </c>
      <c r="AR1955">
        <v>0.2763572157930565</v>
      </c>
      <c r="AS1955">
        <v>0.18535142954390749</v>
      </c>
      <c r="AT1955" t="s">
        <v>72</v>
      </c>
      <c r="AU1955" t="s">
        <v>66</v>
      </c>
      <c r="AZ1955">
        <v>0.103180124</v>
      </c>
      <c r="BA1955" t="s">
        <v>67</v>
      </c>
      <c r="BB1955">
        <v>-2.4757764000000002E-2</v>
      </c>
      <c r="BC1955" t="s">
        <v>74</v>
      </c>
    </row>
    <row r="1956" spans="1:55">
      <c r="A1956" s="1">
        <v>1954</v>
      </c>
      <c r="B1956" t="s">
        <v>1320</v>
      </c>
      <c r="C1956" t="s">
        <v>1362</v>
      </c>
      <c r="D1956">
        <v>79</v>
      </c>
      <c r="E1956">
        <v>3</v>
      </c>
      <c r="F1956">
        <v>202667</v>
      </c>
      <c r="G1956">
        <v>40</v>
      </c>
      <c r="H1956">
        <v>0.97450497614313136</v>
      </c>
      <c r="I1956">
        <v>79</v>
      </c>
      <c r="J1956" t="s">
        <v>79</v>
      </c>
      <c r="K1956" t="s">
        <v>57</v>
      </c>
      <c r="L1956" t="s">
        <v>58</v>
      </c>
      <c r="M1956" t="s">
        <v>59</v>
      </c>
      <c r="N1956" t="s">
        <v>60</v>
      </c>
      <c r="O1956" t="s">
        <v>61</v>
      </c>
      <c r="P1956" t="s">
        <v>62</v>
      </c>
      <c r="Q1956" t="s">
        <v>63</v>
      </c>
      <c r="R1956" t="s">
        <v>69</v>
      </c>
      <c r="S1956" t="s">
        <v>65</v>
      </c>
      <c r="T1956">
        <v>466.59879000000012</v>
      </c>
      <c r="U1956">
        <f>(T1956-0.014129973)/(27755.404-0.014129973)</f>
        <v>1.6810596507990834E-2</v>
      </c>
      <c r="V1956">
        <v>5.6071709999999997E-2</v>
      </c>
      <c r="W1956">
        <f>(V1956-0.006104506)/(0.96359551-0.006104506)</f>
        <v>5.2185559750700272E-2</v>
      </c>
      <c r="X1956">
        <v>0.77354330000000004</v>
      </c>
      <c r="Y1956">
        <f>(X1956-0.026912883)/(0.97887218-0.026912883)</f>
        <v>0.78430918144602146</v>
      </c>
      <c r="Z1956">
        <v>0.13237815</v>
      </c>
      <c r="AA1956">
        <f>(Z1956-0)/(0.8541435-0)</f>
        <v>0.15498350101593</v>
      </c>
      <c r="AB1956">
        <v>3.8015446999999998E-3</v>
      </c>
      <c r="AC1956">
        <f>(AB1956-0)/(0.90509456-0)</f>
        <v>4.2001630194308092E-3</v>
      </c>
      <c r="AD1956">
        <v>1.4904811E-2</v>
      </c>
      <c r="AE1956" s="3">
        <f>(AD1956-0)/(0.42788053-0)</f>
        <v>3.4834048186300981E-2</v>
      </c>
      <c r="AF1956">
        <v>6.2856800000000003E-4</v>
      </c>
      <c r="AG1956">
        <f>(AF1956-0)/(0.48863637-0)</f>
        <v>1.2863717041774849E-3</v>
      </c>
      <c r="AH1956">
        <v>39.299999999999997</v>
      </c>
      <c r="AI1956">
        <f>(AH1956-0)/(78.5-0)</f>
        <v>0.50063694267515924</v>
      </c>
      <c r="AJ1956">
        <v>32.1</v>
      </c>
      <c r="AK1956">
        <f>(AJ1956-5.8)/(57.3-5.8)</f>
        <v>0.51067961165048548</v>
      </c>
      <c r="AL1956">
        <v>21.6</v>
      </c>
      <c r="AM1956">
        <f>(AL1956-5.5)/(55.8-5.5)</f>
        <v>0.3200795228628231</v>
      </c>
      <c r="AN1956">
        <v>7.1</v>
      </c>
      <c r="AO1956">
        <f>(AN1956-1.2)/(66.3-1.2)</f>
        <v>9.0629800307219663E-2</v>
      </c>
      <c r="AP1956">
        <v>0.21927551081911881</v>
      </c>
      <c r="AQ1956">
        <v>0.34992293584301298</v>
      </c>
      <c r="AR1956">
        <v>0.25337747660091098</v>
      </c>
      <c r="AS1956">
        <v>0.1774240767369572</v>
      </c>
      <c r="AT1956" t="s">
        <v>104</v>
      </c>
      <c r="AU1956" t="s">
        <v>66</v>
      </c>
      <c r="AV1956">
        <v>60</v>
      </c>
      <c r="AW1956">
        <v>0.47761194000000001</v>
      </c>
      <c r="AX1956">
        <v>0.56784000000000001</v>
      </c>
      <c r="AY1956">
        <f>(AX1956-0)/(1.01692-0)</f>
        <v>0.55839200723754079</v>
      </c>
      <c r="AZ1956">
        <v>-4.3139241000000002E-2</v>
      </c>
      <c r="BA1956" t="s">
        <v>74</v>
      </c>
      <c r="BB1956">
        <v>-1.3772151999999999E-2</v>
      </c>
      <c r="BC1956" t="s">
        <v>74</v>
      </c>
    </row>
    <row r="1957" spans="1:55">
      <c r="A1957" s="1">
        <v>1955</v>
      </c>
      <c r="B1957" t="s">
        <v>1320</v>
      </c>
      <c r="C1957" t="s">
        <v>1363</v>
      </c>
      <c r="D1957">
        <v>89</v>
      </c>
      <c r="E1957">
        <v>5</v>
      </c>
      <c r="F1957">
        <v>22099</v>
      </c>
      <c r="G1957">
        <v>35</v>
      </c>
      <c r="H1957">
        <v>11.50666158132559</v>
      </c>
      <c r="I1957">
        <v>89</v>
      </c>
      <c r="J1957" t="s">
        <v>56</v>
      </c>
      <c r="K1957" t="s">
        <v>58</v>
      </c>
      <c r="L1957" t="s">
        <v>57</v>
      </c>
      <c r="M1957" t="s">
        <v>59</v>
      </c>
      <c r="N1957" t="s">
        <v>61</v>
      </c>
      <c r="O1957" t="s">
        <v>63</v>
      </c>
      <c r="P1957" t="s">
        <v>60</v>
      </c>
      <c r="Q1957" t="s">
        <v>62</v>
      </c>
      <c r="R1957" t="s">
        <v>64</v>
      </c>
      <c r="S1957" t="s">
        <v>65</v>
      </c>
      <c r="T1957">
        <v>14.156435999999999</v>
      </c>
      <c r="U1957">
        <f>(T1957-0.014129973)/(27755.404-0.014129973)</f>
        <v>5.0953368312337249E-4</v>
      </c>
      <c r="V1957">
        <v>2.2921325999999999E-2</v>
      </c>
      <c r="W1957">
        <f>(V1957-0.006104506)/(0.96359551-0.006104506)</f>
        <v>1.7563423499277076E-2</v>
      </c>
      <c r="X1957">
        <v>0.38864607000000001</v>
      </c>
      <c r="Y1957">
        <f>(X1957-0.026912883)/(0.97887218-0.026912883)</f>
        <v>0.37998808157025649</v>
      </c>
      <c r="Z1957">
        <v>0.56866234999999998</v>
      </c>
      <c r="AA1957">
        <f>(Z1957-0)/(0.8541435-0)</f>
        <v>0.66576910085951602</v>
      </c>
      <c r="AB1957">
        <v>4.7265705999999996E-3</v>
      </c>
      <c r="AC1957">
        <f>(AB1957-0)/(0.90509456-0)</f>
        <v>5.2221842986217926E-3</v>
      </c>
      <c r="AD1957">
        <v>2.3886968999999999E-3</v>
      </c>
      <c r="AE1957" s="3">
        <f>(AD1957-0)/(0.42788053-0)</f>
        <v>5.5826258324958135E-3</v>
      </c>
      <c r="AF1957">
        <v>5.0823338999999998E-5</v>
      </c>
      <c r="AG1957">
        <f>(AF1957-0)/(0.48863637-0)</f>
        <v>1.040105528780021E-4</v>
      </c>
      <c r="AH1957">
        <v>12.8</v>
      </c>
      <c r="AI1957">
        <f>(AH1957-0)/(78.5-0)</f>
        <v>0.16305732484076435</v>
      </c>
      <c r="AJ1957">
        <v>27</v>
      </c>
      <c r="AK1957">
        <f>(AJ1957-5.8)/(57.3-5.8)</f>
        <v>0.4116504854368932</v>
      </c>
      <c r="AL1957">
        <v>39.700000000000003</v>
      </c>
      <c r="AM1957">
        <f>(AL1957-5.5)/(55.8-5.5)</f>
        <v>0.67992047713717707</v>
      </c>
      <c r="AN1957">
        <v>20.5</v>
      </c>
      <c r="AO1957">
        <f>(AN1957-1.2)/(66.3-1.2)</f>
        <v>0.29646697388632876</v>
      </c>
      <c r="AP1957">
        <v>0.19150233787355139</v>
      </c>
      <c r="AQ1957">
        <v>0.25284610693230331</v>
      </c>
      <c r="AR1957">
        <v>0.29696076438300473</v>
      </c>
      <c r="AS1957">
        <v>0.25869079081114038</v>
      </c>
      <c r="AT1957" t="s">
        <v>79</v>
      </c>
      <c r="AU1957" t="s">
        <v>72</v>
      </c>
      <c r="AZ1957">
        <v>-0.108162307</v>
      </c>
      <c r="BA1957" t="s">
        <v>74</v>
      </c>
      <c r="BB1957">
        <v>-1.9865862000000001E-2</v>
      </c>
      <c r="BC1957" t="s">
        <v>74</v>
      </c>
    </row>
    <row r="1958" spans="1:55">
      <c r="A1958" s="1">
        <v>1956</v>
      </c>
      <c r="B1958" t="s">
        <v>1320</v>
      </c>
      <c r="C1958" t="s">
        <v>1364</v>
      </c>
      <c r="D1958">
        <v>51</v>
      </c>
      <c r="E1958">
        <v>1</v>
      </c>
      <c r="F1958">
        <v>177772</v>
      </c>
      <c r="G1958">
        <v>41</v>
      </c>
      <c r="H1958">
        <v>0.69971786278175985</v>
      </c>
      <c r="I1958">
        <v>51</v>
      </c>
      <c r="J1958" t="s">
        <v>102</v>
      </c>
      <c r="K1958" t="s">
        <v>57</v>
      </c>
      <c r="L1958" t="s">
        <v>58</v>
      </c>
      <c r="M1958" t="s">
        <v>59</v>
      </c>
      <c r="N1958" t="s">
        <v>60</v>
      </c>
      <c r="O1958" t="s">
        <v>62</v>
      </c>
      <c r="P1958" t="s">
        <v>61</v>
      </c>
      <c r="Q1958" t="s">
        <v>63</v>
      </c>
      <c r="R1958" t="s">
        <v>65</v>
      </c>
      <c r="S1958" t="s">
        <v>64</v>
      </c>
      <c r="T1958">
        <v>100.17291</v>
      </c>
      <c r="U1958">
        <f>(T1958-0.014129973)/(27755.404-0.014129973)</f>
        <v>3.6086245048627943E-3</v>
      </c>
      <c r="V1958">
        <v>0.12778539999999999</v>
      </c>
      <c r="W1958">
        <f>(V1958-0.006104506)/(0.96359551-0.006104506)</f>
        <v>0.12708306761282115</v>
      </c>
      <c r="X1958">
        <v>0.65901469999999995</v>
      </c>
      <c r="Y1958">
        <f>(X1958-0.026912883)/(0.97887218-0.026912883)</f>
        <v>0.66400088637403154</v>
      </c>
      <c r="Z1958">
        <v>0.14763029999999999</v>
      </c>
      <c r="AA1958">
        <f>(Z1958-0)/(0.8541435-0)</f>
        <v>0.1728401609331453</v>
      </c>
      <c r="AB1958">
        <v>6.1613796E-3</v>
      </c>
      <c r="AC1958">
        <f>(AB1958-0)/(0.90509456-0)</f>
        <v>6.807442970378697E-3</v>
      </c>
      <c r="AD1958">
        <v>1.9571738000000002E-2</v>
      </c>
      <c r="AE1958" s="3">
        <f>(AD1958-0)/(0.42788053-0)</f>
        <v>4.5741127786300545E-2</v>
      </c>
      <c r="AF1958">
        <v>2.3674265999999999E-3</v>
      </c>
      <c r="AG1958">
        <f>(AF1958-0)/(0.48863637-0)</f>
        <v>4.8449660020190473E-3</v>
      </c>
      <c r="AH1958">
        <v>21.4</v>
      </c>
      <c r="AI1958">
        <f>(AH1958-0)/(78.5-0)</f>
        <v>0.27261146496815286</v>
      </c>
      <c r="AJ1958">
        <v>40.700000000000003</v>
      </c>
      <c r="AK1958">
        <f>(AJ1958-5.8)/(57.3-5.8)</f>
        <v>0.67766990291262152</v>
      </c>
      <c r="AL1958">
        <v>29.2</v>
      </c>
      <c r="AM1958">
        <f>(AL1958-5.5)/(55.8-5.5)</f>
        <v>0.47117296222664018</v>
      </c>
      <c r="AN1958">
        <v>8.8000000000000007</v>
      </c>
      <c r="AO1958">
        <f>(AN1958-1.2)/(66.3-1.2)</f>
        <v>0.11674347158218128</v>
      </c>
      <c r="AP1958">
        <v>0.2884365372844403</v>
      </c>
      <c r="AQ1958">
        <v>0.45966016298821882</v>
      </c>
      <c r="AR1958">
        <v>0.15950284040610471</v>
      </c>
      <c r="AS1958">
        <v>9.2400459321236611E-2</v>
      </c>
      <c r="AT1958" t="s">
        <v>104</v>
      </c>
      <c r="AU1958" t="s">
        <v>104</v>
      </c>
      <c r="AV1958">
        <v>60</v>
      </c>
      <c r="AW1958">
        <v>0.47761194000000001</v>
      </c>
      <c r="AX1958">
        <v>0.48720000000000002</v>
      </c>
      <c r="AY1958">
        <f>(AX1958-0)/(1.01692-0)</f>
        <v>0.47909373402037525</v>
      </c>
      <c r="AZ1958">
        <v>-0.23151629100000001</v>
      </c>
      <c r="BA1958" t="s">
        <v>74</v>
      </c>
      <c r="BB1958">
        <v>2.1002506000000001E-2</v>
      </c>
      <c r="BC1958" t="s">
        <v>67</v>
      </c>
    </row>
    <row r="1959" spans="1:55">
      <c r="A1959" s="1">
        <v>1957</v>
      </c>
      <c r="B1959" t="s">
        <v>1320</v>
      </c>
      <c r="C1959" t="s">
        <v>280</v>
      </c>
      <c r="D1959">
        <v>223</v>
      </c>
      <c r="E1959">
        <v>18</v>
      </c>
      <c r="F1959">
        <v>133801</v>
      </c>
      <c r="G1959">
        <v>37</v>
      </c>
      <c r="H1959">
        <v>4.5044708388031687</v>
      </c>
      <c r="I1959">
        <v>223</v>
      </c>
      <c r="J1959" t="s">
        <v>122</v>
      </c>
      <c r="K1959" t="s">
        <v>57</v>
      </c>
      <c r="L1959" t="s">
        <v>58</v>
      </c>
      <c r="M1959" t="s">
        <v>59</v>
      </c>
      <c r="N1959" t="s">
        <v>60</v>
      </c>
      <c r="O1959" t="s">
        <v>62</v>
      </c>
      <c r="P1959" t="s">
        <v>61</v>
      </c>
      <c r="Q1959" t="s">
        <v>63</v>
      </c>
      <c r="R1959" t="s">
        <v>69</v>
      </c>
      <c r="S1959" t="s">
        <v>65</v>
      </c>
      <c r="T1959">
        <v>141.82818999999989</v>
      </c>
      <c r="U1959">
        <f>(T1959-0.014129973)/(27755.404-0.014129973)</f>
        <v>5.1094241763883367E-3</v>
      </c>
      <c r="V1959">
        <v>8.6168996999999997E-2</v>
      </c>
      <c r="W1959">
        <f>(V1959-0.006104506)/(0.96359551-0.006104506)</f>
        <v>8.3619052989034673E-2</v>
      </c>
      <c r="X1959">
        <v>0.69237881999999995</v>
      </c>
      <c r="Y1959">
        <f>(X1959-0.026912883)/(0.97887218-0.026912883)</f>
        <v>0.69904872939121054</v>
      </c>
      <c r="Z1959">
        <v>0.11380772</v>
      </c>
      <c r="AA1959">
        <f>(Z1959-0)/(0.8541435-0)</f>
        <v>0.13324192012232139</v>
      </c>
      <c r="AB1959">
        <v>2.9789011E-3</v>
      </c>
      <c r="AC1959">
        <f>(AB1959-0)/(0.90509456-0)</f>
        <v>3.2912595342524209E-3</v>
      </c>
      <c r="AD1959">
        <v>8.1491776000000002E-2</v>
      </c>
      <c r="AE1959" s="3">
        <f>(AD1959-0)/(0.42788053-0)</f>
        <v>0.19045450841149517</v>
      </c>
      <c r="AF1959">
        <v>3.7664268E-4</v>
      </c>
      <c r="AG1959">
        <f>(AF1959-0)/(0.48863637-0)</f>
        <v>7.7080361414767382E-4</v>
      </c>
      <c r="AH1959">
        <v>57.6</v>
      </c>
      <c r="AI1959">
        <f>(AH1959-0)/(78.5-0)</f>
        <v>0.73375796178343955</v>
      </c>
      <c r="AJ1959">
        <v>20.3</v>
      </c>
      <c r="AK1959">
        <f>(AJ1959-5.8)/(57.3-5.8)</f>
        <v>0.28155339805825241</v>
      </c>
      <c r="AL1959">
        <v>14.8</v>
      </c>
      <c r="AM1959">
        <f>(AL1959-5.5)/(55.8-5.5)</f>
        <v>0.18489065606361832</v>
      </c>
      <c r="AN1959">
        <v>7.3</v>
      </c>
      <c r="AO1959">
        <f>(AN1959-1.2)/(66.3-1.2)</f>
        <v>9.3701996927803385E-2</v>
      </c>
      <c r="AP1959">
        <v>0.24913885788244641</v>
      </c>
      <c r="AQ1959">
        <v>0.36280276935087341</v>
      </c>
      <c r="AR1959">
        <v>0.2480911064392203</v>
      </c>
      <c r="AS1959">
        <v>0.13996726632746009</v>
      </c>
      <c r="AT1959" t="s">
        <v>72</v>
      </c>
      <c r="AU1959" t="s">
        <v>66</v>
      </c>
      <c r="AV1959">
        <v>57</v>
      </c>
      <c r="AW1959">
        <v>0.43283582100000001</v>
      </c>
      <c r="AX1959">
        <v>0.65632000000000001</v>
      </c>
      <c r="AY1959">
        <f>(AX1959-0)/(1.01692-0)</f>
        <v>0.64539983479526408</v>
      </c>
      <c r="AZ1959">
        <v>-0.26837656399999998</v>
      </c>
      <c r="BA1959" t="s">
        <v>74</v>
      </c>
      <c r="BB1959">
        <v>-0.20715734</v>
      </c>
      <c r="BC1959" t="s">
        <v>74</v>
      </c>
    </row>
    <row r="1960" spans="1:55">
      <c r="A1960" s="1">
        <v>1958</v>
      </c>
      <c r="B1960" t="s">
        <v>1320</v>
      </c>
      <c r="C1960" t="s">
        <v>1365</v>
      </c>
      <c r="D1960">
        <v>8</v>
      </c>
      <c r="E1960">
        <v>0</v>
      </c>
      <c r="F1960">
        <v>13144</v>
      </c>
      <c r="G1960">
        <v>32</v>
      </c>
      <c r="H1960">
        <v>1.9020085209981741</v>
      </c>
      <c r="I1960">
        <v>8</v>
      </c>
      <c r="J1960" t="s">
        <v>56</v>
      </c>
      <c r="K1960" t="s">
        <v>57</v>
      </c>
      <c r="L1960" t="s">
        <v>58</v>
      </c>
      <c r="M1960" t="s">
        <v>59</v>
      </c>
      <c r="N1960" t="s">
        <v>63</v>
      </c>
      <c r="O1960" t="s">
        <v>61</v>
      </c>
      <c r="P1960" t="s">
        <v>60</v>
      </c>
      <c r="Q1960" t="s">
        <v>62</v>
      </c>
      <c r="R1960" t="s">
        <v>65</v>
      </c>
      <c r="S1960" t="s">
        <v>64</v>
      </c>
      <c r="T1960">
        <v>14.537559999999999</v>
      </c>
      <c r="U1960">
        <f>(T1960-0.014129973)/(27755.404-0.014129973)</f>
        <v>5.2326521425245147E-4</v>
      </c>
      <c r="V1960">
        <v>4.1199684E-2</v>
      </c>
      <c r="W1960">
        <f>(V1960-0.006104506)/(0.96359551-0.006104506)</f>
        <v>3.6653271783637559E-2</v>
      </c>
      <c r="X1960">
        <v>0.74254142999999995</v>
      </c>
      <c r="Y1960">
        <f>(X1960-0.026912883)/(0.97887218-0.026912883)</f>
        <v>0.75174279956635581</v>
      </c>
      <c r="Z1960">
        <v>0.18800315000000001</v>
      </c>
      <c r="AA1960">
        <f>(Z1960-0)/(0.8541435-0)</f>
        <v>0.22010721851773152</v>
      </c>
      <c r="AB1960">
        <v>6.7087606999999992E-3</v>
      </c>
      <c r="AC1960">
        <f>(AB1960-0)/(0.90509456-0)</f>
        <v>7.4122207739266482E-3</v>
      </c>
      <c r="AD1960">
        <v>5.4459353000000004E-3</v>
      </c>
      <c r="AE1960" s="3">
        <f>(AD1960-0)/(0.42788053-0)</f>
        <v>1.2727700650459604E-2</v>
      </c>
      <c r="AF1960">
        <v>1.8942384E-3</v>
      </c>
      <c r="AG1960">
        <f>(AF1960-0)/(0.48863637-0)</f>
        <v>3.8765808611422028E-3</v>
      </c>
      <c r="AH1960">
        <v>19.399999999999999</v>
      </c>
      <c r="AI1960">
        <f>(AH1960-0)/(78.5-0)</f>
        <v>0.24713375796178341</v>
      </c>
      <c r="AJ1960">
        <v>38.299999999999997</v>
      </c>
      <c r="AK1960">
        <f>(AJ1960-5.8)/(57.3-5.8)</f>
        <v>0.6310679611650486</v>
      </c>
      <c r="AL1960">
        <v>30.3</v>
      </c>
      <c r="AM1960">
        <f>(AL1960-5.5)/(55.8-5.5)</f>
        <v>0.49304174950298213</v>
      </c>
      <c r="AN1960">
        <v>12</v>
      </c>
      <c r="AO1960">
        <f>(AN1960-1.2)/(66.3-1.2)</f>
        <v>0.16589861751152077</v>
      </c>
      <c r="AP1960">
        <v>0.16495659037095509</v>
      </c>
      <c r="AQ1960">
        <v>0.2422257300710339</v>
      </c>
      <c r="AR1960">
        <v>0.2945540647198106</v>
      </c>
      <c r="AS1960">
        <v>0.29826361483820052</v>
      </c>
      <c r="AT1960" t="s">
        <v>66</v>
      </c>
      <c r="AU1960" t="s">
        <v>66</v>
      </c>
      <c r="AZ1960">
        <v>-0.21214285699999999</v>
      </c>
      <c r="BA1960" t="s">
        <v>74</v>
      </c>
      <c r="BB1960">
        <v>4.4920635E-2</v>
      </c>
      <c r="BC1960" t="s">
        <v>67</v>
      </c>
    </row>
    <row r="1961" spans="1:55">
      <c r="A1961" s="1">
        <v>1959</v>
      </c>
      <c r="B1961" t="s">
        <v>1320</v>
      </c>
      <c r="C1961" t="s">
        <v>1366</v>
      </c>
      <c r="D1961">
        <v>36</v>
      </c>
      <c r="E1961">
        <v>1</v>
      </c>
      <c r="F1961">
        <v>40661</v>
      </c>
      <c r="G1961">
        <v>35</v>
      </c>
      <c r="H1961">
        <v>2.529626493621477</v>
      </c>
      <c r="I1961">
        <v>36</v>
      </c>
      <c r="J1961" t="s">
        <v>56</v>
      </c>
      <c r="K1961" t="s">
        <v>57</v>
      </c>
      <c r="L1961" t="s">
        <v>58</v>
      </c>
      <c r="M1961" t="s">
        <v>59</v>
      </c>
      <c r="N1961" t="s">
        <v>60</v>
      </c>
      <c r="O1961" t="s">
        <v>61</v>
      </c>
      <c r="P1961" t="s">
        <v>62</v>
      </c>
      <c r="Q1961" t="s">
        <v>63</v>
      </c>
      <c r="R1961" t="s">
        <v>65</v>
      </c>
      <c r="S1961" t="s">
        <v>64</v>
      </c>
      <c r="T1961">
        <v>67.457267999999999</v>
      </c>
      <c r="U1961">
        <f>(T1961-0.014129973)/(27755.404-0.014129973)</f>
        <v>2.4299113917268999E-3</v>
      </c>
      <c r="V1961">
        <v>5.6938872000000001E-2</v>
      </c>
      <c r="W1961">
        <f>(V1961-0.006104506)/(0.96359551-0.006104506)</f>
        <v>5.3091220478975902E-2</v>
      </c>
      <c r="X1961">
        <v>0.54494308999999996</v>
      </c>
      <c r="Y1961">
        <f>(X1961-0.026912883)/(0.97887218-0.026912883)</f>
        <v>0.54417264333939275</v>
      </c>
      <c r="Z1961">
        <v>0.3580817</v>
      </c>
      <c r="AA1961">
        <f>(Z1961-0)/(0.8541435-0)</f>
        <v>0.41922897030768252</v>
      </c>
      <c r="AB1961">
        <v>3.8346073E-3</v>
      </c>
      <c r="AC1961">
        <f>(AB1961-0)/(0.90509456-0)</f>
        <v>4.236692462277091E-3</v>
      </c>
      <c r="AD1961">
        <v>1.4581599000000001E-2</v>
      </c>
      <c r="AE1961" s="3">
        <f>(AD1961-0)/(0.42788053-0)</f>
        <v>3.4078669108874859E-2</v>
      </c>
      <c r="AF1961">
        <v>6.5591966E-4</v>
      </c>
      <c r="AG1961">
        <f>(AF1961-0)/(0.48863637-0)</f>
        <v>1.3423471936810599E-3</v>
      </c>
      <c r="AH1961">
        <v>20.5</v>
      </c>
      <c r="AI1961">
        <f>(AH1961-0)/(78.5-0)</f>
        <v>0.26114649681528662</v>
      </c>
      <c r="AJ1961">
        <v>34.4</v>
      </c>
      <c r="AK1961">
        <f>(AJ1961-5.8)/(57.3-5.8)</f>
        <v>0.55533980582524267</v>
      </c>
      <c r="AL1961">
        <v>31.6</v>
      </c>
      <c r="AM1961">
        <f>(AL1961-5.5)/(55.8-5.5)</f>
        <v>0.51888667992047721</v>
      </c>
      <c r="AN1961">
        <v>13.5</v>
      </c>
      <c r="AO1961">
        <f>(AN1961-1.2)/(66.3-1.2)</f>
        <v>0.18894009216589863</v>
      </c>
      <c r="AP1961">
        <v>0.24952698100355711</v>
      </c>
      <c r="AQ1961">
        <v>0.32258634173415079</v>
      </c>
      <c r="AR1961">
        <v>0.2591134993314666</v>
      </c>
      <c r="AS1961">
        <v>0.16877317793082569</v>
      </c>
      <c r="AT1961" t="s">
        <v>66</v>
      </c>
      <c r="AU1961" t="s">
        <v>66</v>
      </c>
      <c r="AZ1961">
        <v>0.101069433</v>
      </c>
      <c r="BA1961" t="s">
        <v>67</v>
      </c>
      <c r="BB1961">
        <v>-3.7956903E-2</v>
      </c>
      <c r="BC1961" t="s">
        <v>74</v>
      </c>
    </row>
    <row r="1962" spans="1:55">
      <c r="A1962" s="1">
        <v>1960</v>
      </c>
      <c r="B1962" t="s">
        <v>1320</v>
      </c>
      <c r="C1962" t="s">
        <v>1367</v>
      </c>
      <c r="D1962">
        <v>16</v>
      </c>
      <c r="E1962">
        <v>1</v>
      </c>
      <c r="F1962">
        <v>52217</v>
      </c>
      <c r="G1962">
        <v>27</v>
      </c>
      <c r="H1962">
        <v>1.134865259575603</v>
      </c>
      <c r="I1962">
        <v>16</v>
      </c>
      <c r="J1962" t="s">
        <v>56</v>
      </c>
      <c r="K1962" t="s">
        <v>57</v>
      </c>
      <c r="L1962" t="s">
        <v>58</v>
      </c>
      <c r="M1962" t="s">
        <v>59</v>
      </c>
      <c r="N1962" t="s">
        <v>61</v>
      </c>
      <c r="O1962" t="s">
        <v>60</v>
      </c>
      <c r="P1962" t="s">
        <v>62</v>
      </c>
      <c r="Q1962" t="s">
        <v>63</v>
      </c>
      <c r="R1962" t="s">
        <v>65</v>
      </c>
      <c r="S1962" t="s">
        <v>64</v>
      </c>
      <c r="T1962">
        <v>27.546199999999999</v>
      </c>
      <c r="U1962">
        <f>(T1962-0.014129973)/(27755.404-0.014129973)</f>
        <v>9.9195400085991367E-4</v>
      </c>
      <c r="V1962">
        <v>7.4080630999999994E-2</v>
      </c>
      <c r="W1962">
        <f>(V1962-0.006104506)/(0.96359551-0.006104506)</f>
        <v>7.099400904658526E-2</v>
      </c>
      <c r="X1962">
        <v>0.75197064999999996</v>
      </c>
      <c r="Y1962">
        <f>(X1962-0.026912883)/(0.97887218-0.026912883)</f>
        <v>0.76164786591710765</v>
      </c>
      <c r="Z1962">
        <v>0.14639168999999999</v>
      </c>
      <c r="AA1962">
        <f>(Z1962-0)/(0.8541435-0)</f>
        <v>0.17139004160307958</v>
      </c>
      <c r="AB1962">
        <v>4.2469674000000001E-3</v>
      </c>
      <c r="AC1962">
        <f>(AB1962-0)/(0.90509456-0)</f>
        <v>4.6922913778202355E-3</v>
      </c>
      <c r="AD1962">
        <v>5.2926223999999996E-3</v>
      </c>
      <c r="AE1962" s="3">
        <f>(AD1962-0)/(0.42788053-0)</f>
        <v>1.2369392923767762E-2</v>
      </c>
      <c r="AF1962">
        <v>4.3434897000000012E-4</v>
      </c>
      <c r="AG1962">
        <f>(AF1962-0)/(0.48863637-0)</f>
        <v>8.889002060980441E-4</v>
      </c>
      <c r="AH1962">
        <v>26.4</v>
      </c>
      <c r="AI1962">
        <f>(AH1962-0)/(78.5-0)</f>
        <v>0.33630573248407641</v>
      </c>
      <c r="AJ1962">
        <v>32.1</v>
      </c>
      <c r="AK1962">
        <f>(AJ1962-5.8)/(57.3-5.8)</f>
        <v>0.51067961165048548</v>
      </c>
      <c r="AL1962">
        <v>29</v>
      </c>
      <c r="AM1962">
        <f>(AL1962-5.5)/(55.8-5.5)</f>
        <v>0.4671968190854871</v>
      </c>
      <c r="AN1962">
        <v>12.5</v>
      </c>
      <c r="AO1962">
        <f>(AN1962-1.2)/(66.3-1.2)</f>
        <v>0.17357910906298005</v>
      </c>
      <c r="AP1962">
        <v>0.24209324024323539</v>
      </c>
      <c r="AQ1962">
        <v>0.28630031208777068</v>
      </c>
      <c r="AR1962">
        <v>0.29159293459026409</v>
      </c>
      <c r="AS1962">
        <v>0.1800135130787297</v>
      </c>
      <c r="AT1962" t="s">
        <v>104</v>
      </c>
      <c r="AU1962" t="s">
        <v>66</v>
      </c>
      <c r="AZ1962">
        <v>7.1741071000000003E-2</v>
      </c>
      <c r="BA1962" t="s">
        <v>67</v>
      </c>
      <c r="BB1962">
        <v>0.26044642899999998</v>
      </c>
      <c r="BC1962" t="s">
        <v>67</v>
      </c>
    </row>
    <row r="1963" spans="1:55">
      <c r="A1963" s="1">
        <v>1961</v>
      </c>
      <c r="B1963" t="s">
        <v>1320</v>
      </c>
      <c r="C1963" t="s">
        <v>1368</v>
      </c>
      <c r="D1963">
        <v>14</v>
      </c>
      <c r="E1963">
        <v>0</v>
      </c>
      <c r="F1963">
        <v>13453</v>
      </c>
      <c r="G1963">
        <v>32</v>
      </c>
      <c r="H1963">
        <v>3.2520627369359989</v>
      </c>
      <c r="I1963">
        <v>14</v>
      </c>
      <c r="J1963" t="s">
        <v>56</v>
      </c>
      <c r="K1963" t="s">
        <v>57</v>
      </c>
      <c r="L1963" t="s">
        <v>58</v>
      </c>
      <c r="M1963" t="s">
        <v>59</v>
      </c>
      <c r="N1963" t="s">
        <v>61</v>
      </c>
      <c r="O1963" t="s">
        <v>63</v>
      </c>
      <c r="P1963" t="s">
        <v>60</v>
      </c>
      <c r="Q1963" t="s">
        <v>62</v>
      </c>
      <c r="R1963" t="s">
        <v>65</v>
      </c>
      <c r="S1963" t="s">
        <v>64</v>
      </c>
      <c r="T1963">
        <v>20.968609000000001</v>
      </c>
      <c r="U1963">
        <f>(T1963-0.014129973)/(27755.404-0.014129973)</f>
        <v>7.5496972390320157E-4</v>
      </c>
      <c r="V1963">
        <v>2.6374608000000001E-2</v>
      </c>
      <c r="W1963">
        <f>(V1963-0.006104506)/(0.96359551-0.006104506)</f>
        <v>2.1170018219826534E-2</v>
      </c>
      <c r="X1963">
        <v>0.72239608</v>
      </c>
      <c r="Y1963">
        <f>(X1963-0.026912883)/(0.97887218-0.026912883)</f>
        <v>0.73058081284750565</v>
      </c>
      <c r="Z1963">
        <v>0.22761138</v>
      </c>
      <c r="AA1963">
        <f>(Z1963-0)/(0.8541435-0)</f>
        <v>0.26647908694499228</v>
      </c>
      <c r="AB1963">
        <v>4.8427953999999997E-3</v>
      </c>
      <c r="AC1963">
        <f>(AB1963-0)/(0.90509456-0)</f>
        <v>5.3505960747349977E-3</v>
      </c>
      <c r="AD1963">
        <v>4.2467592000000002E-3</v>
      </c>
      <c r="AE1963" s="3">
        <f>(AD1963-0)/(0.42788053-0)</f>
        <v>9.9251050287331374E-3</v>
      </c>
      <c r="AF1963">
        <v>1.4900908999999999E-4</v>
      </c>
      <c r="AG1963">
        <f>(AF1963-0)/(0.48863637-0)</f>
        <v>3.0494883137741053E-4</v>
      </c>
      <c r="AH1963">
        <v>20.399999999999999</v>
      </c>
      <c r="AI1963">
        <f>(AH1963-0)/(78.5-0)</f>
        <v>0.25987261146496815</v>
      </c>
      <c r="AJ1963">
        <v>35.4</v>
      </c>
      <c r="AK1963">
        <f>(AJ1963-5.8)/(57.3-5.8)</f>
        <v>0.574757281553398</v>
      </c>
      <c r="AL1963">
        <v>30.8</v>
      </c>
      <c r="AM1963">
        <f>(AL1963-5.5)/(55.8-5.5)</f>
        <v>0.5029821073558649</v>
      </c>
      <c r="AN1963">
        <v>13.5</v>
      </c>
      <c r="AO1963">
        <f>(AN1963-1.2)/(66.3-1.2)</f>
        <v>0.18894009216589863</v>
      </c>
      <c r="AP1963">
        <v>0.2016092981671882</v>
      </c>
      <c r="AQ1963">
        <v>0.24079868872001189</v>
      </c>
      <c r="AR1963">
        <v>0.28915213828043501</v>
      </c>
      <c r="AS1963">
        <v>0.26843987483236481</v>
      </c>
      <c r="AT1963" t="s">
        <v>72</v>
      </c>
      <c r="AU1963" t="s">
        <v>66</v>
      </c>
      <c r="AZ1963">
        <v>-9.3073592999999996E-2</v>
      </c>
      <c r="BA1963" t="s">
        <v>74</v>
      </c>
      <c r="BB1963">
        <v>-0.19627705600000001</v>
      </c>
      <c r="BC1963" t="s">
        <v>74</v>
      </c>
    </row>
    <row r="1964" spans="1:55">
      <c r="A1964" s="1">
        <v>1962</v>
      </c>
      <c r="B1964" t="s">
        <v>1320</v>
      </c>
      <c r="C1964" t="s">
        <v>1369</v>
      </c>
      <c r="D1964">
        <v>22</v>
      </c>
      <c r="E1964">
        <v>0</v>
      </c>
      <c r="F1964">
        <v>39464</v>
      </c>
      <c r="G1964">
        <v>33</v>
      </c>
      <c r="H1964">
        <v>1.6893033313061689</v>
      </c>
      <c r="I1964">
        <v>22</v>
      </c>
      <c r="J1964" t="s">
        <v>56</v>
      </c>
      <c r="K1964" t="s">
        <v>57</v>
      </c>
      <c r="L1964" t="s">
        <v>58</v>
      </c>
      <c r="M1964" t="s">
        <v>59</v>
      </c>
      <c r="N1964" t="s">
        <v>61</v>
      </c>
      <c r="O1964" t="s">
        <v>60</v>
      </c>
      <c r="P1964" t="s">
        <v>62</v>
      </c>
      <c r="Q1964" t="s">
        <v>63</v>
      </c>
      <c r="R1964" t="s">
        <v>64</v>
      </c>
      <c r="S1964" t="s">
        <v>65</v>
      </c>
      <c r="T1964">
        <v>38.879424999999998</v>
      </c>
      <c r="U1964">
        <f>(T1964-0.014129973)/(27755.404-0.014129973)</f>
        <v>1.400279196545193E-3</v>
      </c>
      <c r="V1964">
        <v>4.447313E-2</v>
      </c>
      <c r="W1964">
        <f>(V1964-0.006104506)/(0.96359551-0.006104506)</f>
        <v>4.0072046462798931E-2</v>
      </c>
      <c r="X1964">
        <v>0.66076899</v>
      </c>
      <c r="Y1964">
        <f>(X1964-0.026912883)/(0.97887218-0.026912883)</f>
        <v>0.66584370676092042</v>
      </c>
      <c r="Z1964">
        <v>0.26726909999999998</v>
      </c>
      <c r="AA1964">
        <f>(Z1964-0)/(0.8541435-0)</f>
        <v>0.3129088964559234</v>
      </c>
      <c r="AB1964">
        <v>6.5304883999999994E-3</v>
      </c>
      <c r="AC1964">
        <f>(AB1964-0)/(0.90509456-0)</f>
        <v>7.2152553872382123E-3</v>
      </c>
      <c r="AD1964">
        <v>3.7461715000000001E-3</v>
      </c>
      <c r="AE1964" s="3">
        <f>(AD1964-0)/(0.42788053-0)</f>
        <v>8.7551810314902626E-3</v>
      </c>
      <c r="AF1964">
        <v>1.5187182000000001E-4</v>
      </c>
      <c r="AG1964">
        <f>(AF1964-0)/(0.48863637-0)</f>
        <v>3.1080744153367054E-4</v>
      </c>
      <c r="AH1964">
        <v>15.3</v>
      </c>
      <c r="AI1964">
        <f>(AH1964-0)/(78.5-0)</f>
        <v>0.19490445859872613</v>
      </c>
      <c r="AJ1964">
        <v>34.799999999999997</v>
      </c>
      <c r="AK1964">
        <f>(AJ1964-5.8)/(57.3-5.8)</f>
        <v>0.56310679611650483</v>
      </c>
      <c r="AL1964">
        <v>36.200000000000003</v>
      </c>
      <c r="AM1964">
        <f>(AL1964-5.5)/(55.8-5.5)</f>
        <v>0.61033797216699814</v>
      </c>
      <c r="AN1964">
        <v>13.7</v>
      </c>
      <c r="AO1964">
        <f>(AN1964-1.2)/(66.3-1.2)</f>
        <v>0.19201228878648235</v>
      </c>
      <c r="AP1964">
        <v>0.2301111195484345</v>
      </c>
      <c r="AQ1964">
        <v>0.27709013592527909</v>
      </c>
      <c r="AR1964">
        <v>0.29726377603968918</v>
      </c>
      <c r="AS1964">
        <v>0.19553496848659729</v>
      </c>
      <c r="AT1964" t="s">
        <v>66</v>
      </c>
      <c r="AU1964" t="s">
        <v>66</v>
      </c>
      <c r="AZ1964">
        <v>-5.8571429000000001E-2</v>
      </c>
      <c r="BA1964" t="s">
        <v>74</v>
      </c>
      <c r="BB1964">
        <v>-0.41019607800000002</v>
      </c>
      <c r="BC1964" t="s">
        <v>74</v>
      </c>
    </row>
    <row r="1965" spans="1:55">
      <c r="A1965" s="1">
        <v>1963</v>
      </c>
      <c r="B1965" t="s">
        <v>1320</v>
      </c>
      <c r="C1965" t="s">
        <v>1370</v>
      </c>
      <c r="D1965">
        <v>128</v>
      </c>
      <c r="E1965">
        <v>2</v>
      </c>
      <c r="F1965">
        <v>168148</v>
      </c>
      <c r="G1965">
        <v>37</v>
      </c>
      <c r="H1965">
        <v>2.0573895969380902</v>
      </c>
      <c r="I1965">
        <v>128</v>
      </c>
      <c r="J1965" t="s">
        <v>102</v>
      </c>
      <c r="K1965" t="s">
        <v>57</v>
      </c>
      <c r="L1965" t="s">
        <v>58</v>
      </c>
      <c r="M1965" t="s">
        <v>59</v>
      </c>
      <c r="N1965" t="s">
        <v>60</v>
      </c>
      <c r="O1965" t="s">
        <v>62</v>
      </c>
      <c r="P1965" t="s">
        <v>61</v>
      </c>
      <c r="Q1965" t="s">
        <v>63</v>
      </c>
      <c r="R1965" t="s">
        <v>65</v>
      </c>
      <c r="S1965" t="s">
        <v>69</v>
      </c>
      <c r="T1965">
        <v>106.48193000000001</v>
      </c>
      <c r="U1965">
        <f>(T1965-0.014129973)/(27755.404-0.014129973)</f>
        <v>3.835932427019316E-3</v>
      </c>
      <c r="V1965">
        <v>6.3474773999999998E-2</v>
      </c>
      <c r="W1965">
        <f>(V1965-0.006104506)/(0.96359551-0.006104506)</f>
        <v>5.991729192267168E-2</v>
      </c>
      <c r="X1965">
        <v>0.54346519999999987</v>
      </c>
      <c r="Y1965">
        <f>(X1965-0.026912883)/(0.97887218-0.026912883)</f>
        <v>0.54262017150088293</v>
      </c>
      <c r="Z1965">
        <v>0.35009502999999997</v>
      </c>
      <c r="AA1965">
        <f>(Z1965-0)/(0.8541435-0)</f>
        <v>0.40987846889896135</v>
      </c>
      <c r="AB1965">
        <v>3.0125504999999999E-3</v>
      </c>
      <c r="AC1965">
        <f>(AB1965-0)/(0.90509456-0)</f>
        <v>3.3284373071472222E-3</v>
      </c>
      <c r="AD1965">
        <v>2.0676546000000001E-2</v>
      </c>
      <c r="AE1965" s="3">
        <f>(AD1965-0)/(0.42788053-0)</f>
        <v>4.8323175630356451E-2</v>
      </c>
      <c r="AF1965">
        <v>6.3363608000000004E-4</v>
      </c>
      <c r="AG1965">
        <f>(AF1965-0)/(0.48863637-0)</f>
        <v>1.2967435886935719E-3</v>
      </c>
      <c r="AH1965">
        <v>31.8</v>
      </c>
      <c r="AI1965">
        <f>(AH1965-0)/(78.5-0)</f>
        <v>0.40509554140127391</v>
      </c>
      <c r="AJ1965">
        <v>34</v>
      </c>
      <c r="AK1965">
        <f>(AJ1965-5.8)/(57.3-5.8)</f>
        <v>0.54757281553398052</v>
      </c>
      <c r="AL1965">
        <v>23.6</v>
      </c>
      <c r="AM1965">
        <f>(AL1965-5.5)/(55.8-5.5)</f>
        <v>0.35984095427435392</v>
      </c>
      <c r="AN1965">
        <v>10.6</v>
      </c>
      <c r="AO1965">
        <f>(AN1965-1.2)/(66.3-1.2)</f>
        <v>0.14439324116743474</v>
      </c>
      <c r="AP1965">
        <v>0.26109696855164127</v>
      </c>
      <c r="AQ1965">
        <v>0.38324421668130337</v>
      </c>
      <c r="AR1965">
        <v>0.2234345298309191</v>
      </c>
      <c r="AS1965">
        <v>0.13222428493613619</v>
      </c>
      <c r="AT1965" t="s">
        <v>66</v>
      </c>
      <c r="AU1965" t="s">
        <v>66</v>
      </c>
      <c r="AV1965">
        <v>59</v>
      </c>
      <c r="AW1965">
        <v>0.46268656699999999</v>
      </c>
      <c r="AX1965">
        <v>0.51336000000000004</v>
      </c>
      <c r="AY1965">
        <f>(AX1965-0)/(1.01692-0)</f>
        <v>0.50481847146284864</v>
      </c>
      <c r="AZ1965">
        <v>-6.1631990000000003E-3</v>
      </c>
      <c r="BA1965" t="s">
        <v>74</v>
      </c>
      <c r="BB1965">
        <v>-1.9125554999999999E-2</v>
      </c>
      <c r="BC1965" t="s">
        <v>74</v>
      </c>
    </row>
    <row r="1966" spans="1:55">
      <c r="A1966" s="1">
        <v>1964</v>
      </c>
      <c r="B1966" t="s">
        <v>1320</v>
      </c>
      <c r="C1966" t="s">
        <v>233</v>
      </c>
      <c r="D1966">
        <v>23</v>
      </c>
      <c r="E1966">
        <v>0</v>
      </c>
      <c r="F1966">
        <v>20510</v>
      </c>
      <c r="G1966">
        <v>34</v>
      </c>
      <c r="H1966">
        <v>3.298247626695729</v>
      </c>
      <c r="I1966">
        <v>23</v>
      </c>
      <c r="J1966" t="s">
        <v>56</v>
      </c>
      <c r="K1966" t="s">
        <v>57</v>
      </c>
      <c r="L1966" t="s">
        <v>59</v>
      </c>
      <c r="M1966" t="s">
        <v>58</v>
      </c>
      <c r="N1966" t="s">
        <v>63</v>
      </c>
      <c r="O1966" t="s">
        <v>61</v>
      </c>
      <c r="P1966" t="s">
        <v>60</v>
      </c>
      <c r="Q1966" t="s">
        <v>62</v>
      </c>
      <c r="R1966" t="s">
        <v>65</v>
      </c>
      <c r="S1966" t="s">
        <v>69</v>
      </c>
      <c r="T1966">
        <v>33.480812</v>
      </c>
      <c r="U1966">
        <f>(T1966-0.014129973)/(27755.404-0.014129973)</f>
        <v>1.2057723629074514E-3</v>
      </c>
      <c r="V1966">
        <v>6.0550191000000003E-2</v>
      </c>
      <c r="W1966">
        <f>(V1966-0.006104506)/(0.96359551-0.006104506)</f>
        <v>5.6862868447378125E-2</v>
      </c>
      <c r="X1966">
        <v>0.87652224000000001</v>
      </c>
      <c r="Y1966">
        <f>(X1966-0.026912883)/(0.97887218-0.026912883)</f>
        <v>0.89248496199097482</v>
      </c>
      <c r="Z1966">
        <v>4.1676774999999999E-2</v>
      </c>
      <c r="AA1966">
        <f>(Z1966-0)/(0.8541435-0)</f>
        <v>4.8793645330087981E-2</v>
      </c>
      <c r="AB1966">
        <v>3.4932803999999998E-3</v>
      </c>
      <c r="AC1966">
        <f>(AB1966-0)/(0.90509456-0)</f>
        <v>3.8595750702556425E-3</v>
      </c>
      <c r="AD1966">
        <v>4.9973316E-3</v>
      </c>
      <c r="AE1966" s="3">
        <f>(AD1966-0)/(0.42788053-0)</f>
        <v>1.1679268509833808E-2</v>
      </c>
      <c r="AF1966">
        <v>4.8517781000000013E-5</v>
      </c>
      <c r="AG1966">
        <f>(AF1966-0)/(0.48863637-0)</f>
        <v>9.9292201683636477E-5</v>
      </c>
      <c r="AH1966">
        <v>31.7</v>
      </c>
      <c r="AI1966">
        <f>(AH1966-0)/(78.5-0)</f>
        <v>0.40382165605095538</v>
      </c>
      <c r="AJ1966">
        <v>33.200000000000003</v>
      </c>
      <c r="AK1966">
        <f>(AJ1966-5.8)/(57.3-5.8)</f>
        <v>0.53203883495145632</v>
      </c>
      <c r="AL1966">
        <v>26</v>
      </c>
      <c r="AM1966">
        <f>(AL1966-5.5)/(55.8-5.5)</f>
        <v>0.4075546719681909</v>
      </c>
      <c r="AN1966">
        <v>9.1</v>
      </c>
      <c r="AO1966">
        <f>(AN1966-1.2)/(66.3-1.2)</f>
        <v>0.12135176651305683</v>
      </c>
      <c r="AP1966">
        <v>0.1791276502838291</v>
      </c>
      <c r="AQ1966">
        <v>0.21459414875551891</v>
      </c>
      <c r="AR1966">
        <v>0.2953762553976032</v>
      </c>
      <c r="AS1966">
        <v>0.31090194556304879</v>
      </c>
      <c r="AT1966" t="s">
        <v>72</v>
      </c>
      <c r="AU1966" t="s">
        <v>66</v>
      </c>
      <c r="AZ1966">
        <v>0.12145658300000001</v>
      </c>
      <c r="BA1966" t="s">
        <v>67</v>
      </c>
      <c r="BB1966">
        <v>0.34633053200000002</v>
      </c>
      <c r="BC1966" t="s">
        <v>67</v>
      </c>
    </row>
    <row r="1967" spans="1:55">
      <c r="A1967" s="1">
        <v>1965</v>
      </c>
      <c r="B1967" t="s">
        <v>1320</v>
      </c>
      <c r="C1967" t="s">
        <v>133</v>
      </c>
      <c r="D1967">
        <v>228</v>
      </c>
      <c r="E1967">
        <v>3</v>
      </c>
      <c r="F1967">
        <v>141752</v>
      </c>
      <c r="G1967">
        <v>33</v>
      </c>
      <c r="H1967">
        <v>4.8740694375323868</v>
      </c>
      <c r="I1967">
        <v>228</v>
      </c>
      <c r="J1967" t="s">
        <v>56</v>
      </c>
      <c r="K1967" t="s">
        <v>57</v>
      </c>
      <c r="L1967" t="s">
        <v>59</v>
      </c>
      <c r="M1967" t="s">
        <v>58</v>
      </c>
      <c r="N1967" t="s">
        <v>60</v>
      </c>
      <c r="O1967" t="s">
        <v>61</v>
      </c>
      <c r="P1967" t="s">
        <v>62</v>
      </c>
      <c r="Q1967" t="s">
        <v>63</v>
      </c>
      <c r="R1967" t="s">
        <v>64</v>
      </c>
      <c r="S1967" t="s">
        <v>65</v>
      </c>
      <c r="T1967">
        <v>70.748832999999976</v>
      </c>
      <c r="U1967">
        <f>(T1967-0.014129973)/(27755.404-0.014129973)</f>
        <v>2.548503312626362E-3</v>
      </c>
      <c r="V1967">
        <v>0.11701348</v>
      </c>
      <c r="W1967">
        <f>(V1967-0.006104506)/(0.96359551-0.006104506)</f>
        <v>0.11583291491686956</v>
      </c>
      <c r="X1967">
        <v>0.78792614000000005</v>
      </c>
      <c r="Y1967">
        <f>(X1967-0.026912883)/(0.97887218-0.026912883)</f>
        <v>0.79941785263115106</v>
      </c>
      <c r="Z1967">
        <v>6.1820287000000002E-2</v>
      </c>
      <c r="AA1967">
        <f>(Z1967-0)/(0.8541435-0)</f>
        <v>7.2376933149991787E-2</v>
      </c>
      <c r="AB1967">
        <v>4.9738055000000002E-3</v>
      </c>
      <c r="AC1967">
        <f>(AB1967-0)/(0.90509456-0)</f>
        <v>5.495343492065625E-3</v>
      </c>
      <c r="AD1967">
        <v>1.3805275000000001E-2</v>
      </c>
      <c r="AE1967" s="3">
        <f>(AD1967-0)/(0.42788053-0)</f>
        <v>3.2264321538537873E-2</v>
      </c>
      <c r="AF1967">
        <v>3.1391478999999998E-4</v>
      </c>
      <c r="AG1967">
        <f>(AF1967-0)/(0.48863637-0)</f>
        <v>6.4243025954044311E-4</v>
      </c>
      <c r="AH1967">
        <v>15.8</v>
      </c>
      <c r="AI1967">
        <f>(AH1967-0)/(78.5-0)</f>
        <v>0.20127388535031848</v>
      </c>
      <c r="AJ1967">
        <v>31.8</v>
      </c>
      <c r="AK1967">
        <f>(AJ1967-5.8)/(57.3-5.8)</f>
        <v>0.50485436893203883</v>
      </c>
      <c r="AL1967">
        <v>33.799999999999997</v>
      </c>
      <c r="AM1967">
        <f>(AL1967-5.5)/(55.8-5.5)</f>
        <v>0.562624254473161</v>
      </c>
      <c r="AN1967">
        <v>18.600000000000001</v>
      </c>
      <c r="AO1967">
        <f>(AN1967-1.2)/(66.3-1.2)</f>
        <v>0.26728110599078347</v>
      </c>
      <c r="AP1967">
        <v>0.2478461957014601</v>
      </c>
      <c r="AQ1967">
        <v>0.28984101959525921</v>
      </c>
      <c r="AR1967">
        <v>0.28484628638795678</v>
      </c>
      <c r="AS1967">
        <v>0.17746649831532391</v>
      </c>
      <c r="AT1967" t="s">
        <v>72</v>
      </c>
      <c r="AU1967" t="s">
        <v>66</v>
      </c>
      <c r="AZ1967">
        <v>0.19360403100000001</v>
      </c>
      <c r="BA1967" t="s">
        <v>67</v>
      </c>
      <c r="BB1967">
        <v>0.377225845</v>
      </c>
      <c r="BC1967" t="s">
        <v>67</v>
      </c>
    </row>
    <row r="1968" spans="1:55">
      <c r="A1968" s="1">
        <v>1966</v>
      </c>
      <c r="B1968" t="s">
        <v>1320</v>
      </c>
      <c r="C1968" t="s">
        <v>507</v>
      </c>
      <c r="D1968">
        <v>55</v>
      </c>
      <c r="E1968">
        <v>2</v>
      </c>
      <c r="F1968">
        <v>46639</v>
      </c>
      <c r="G1968">
        <v>22</v>
      </c>
      <c r="H1968">
        <v>5.360320761594374</v>
      </c>
      <c r="I1968">
        <v>55</v>
      </c>
      <c r="J1968" t="s">
        <v>56</v>
      </c>
      <c r="K1968" t="s">
        <v>57</v>
      </c>
      <c r="L1968" t="s">
        <v>58</v>
      </c>
      <c r="M1968" t="s">
        <v>59</v>
      </c>
      <c r="N1968" t="s">
        <v>60</v>
      </c>
      <c r="O1968" t="s">
        <v>61</v>
      </c>
      <c r="P1968" t="s">
        <v>62</v>
      </c>
      <c r="Q1968" t="s">
        <v>63</v>
      </c>
      <c r="R1968" t="s">
        <v>64</v>
      </c>
      <c r="S1968" t="s">
        <v>65</v>
      </c>
      <c r="T1968">
        <v>36.586101999999997</v>
      </c>
      <c r="U1968">
        <f>(T1968-0.014129973)/(27755.404-0.014129973)</f>
        <v>1.3176529747288474E-3</v>
      </c>
      <c r="V1968">
        <v>6.6990442999999997E-2</v>
      </c>
      <c r="W1968">
        <f>(V1968-0.006104506)/(0.96359551-0.006104506)</f>
        <v>6.3589043391158576E-2</v>
      </c>
      <c r="X1968">
        <v>0.56633323000000002</v>
      </c>
      <c r="Y1968">
        <f>(X1968-0.026912883)/(0.97887218-0.026912883)</f>
        <v>0.5666422384863794</v>
      </c>
      <c r="Z1968">
        <v>0.31305276999999998</v>
      </c>
      <c r="AA1968">
        <f>(Z1968-0)/(0.8541435-0)</f>
        <v>0.36651074438896974</v>
      </c>
      <c r="AB1968">
        <v>2.4973822999999999E-2</v>
      </c>
      <c r="AC1968">
        <f>(AB1968-0)/(0.90509456-0)</f>
        <v>2.7592501495092403E-2</v>
      </c>
      <c r="AD1968">
        <v>8.0869737999999993E-3</v>
      </c>
      <c r="AE1968" s="3">
        <f>(AD1968-0)/(0.42788053-0)</f>
        <v>1.890007428008E-2</v>
      </c>
      <c r="AF1968">
        <v>4.2328515000000002E-4</v>
      </c>
      <c r="AG1968">
        <f>(AF1968-0)/(0.48863637-0)</f>
        <v>8.6625797011384976E-4</v>
      </c>
      <c r="AH1968">
        <v>13.9</v>
      </c>
      <c r="AI1968">
        <f>(AH1968-0)/(78.5-0)</f>
        <v>0.17707006369426753</v>
      </c>
      <c r="AJ1968">
        <v>31.4</v>
      </c>
      <c r="AK1968">
        <f>(AJ1968-5.8)/(57.3-5.8)</f>
        <v>0.49708737864077668</v>
      </c>
      <c r="AL1968">
        <v>34.9</v>
      </c>
      <c r="AM1968">
        <f>(AL1968-5.5)/(55.8-5.5)</f>
        <v>0.58449304174950301</v>
      </c>
      <c r="AN1968">
        <v>19.7</v>
      </c>
      <c r="AO1968">
        <f>(AN1968-1.2)/(66.3-1.2)</f>
        <v>0.28417818740399386</v>
      </c>
      <c r="AP1968">
        <v>0.25183237908525852</v>
      </c>
      <c r="AQ1968">
        <v>0.30318354980283818</v>
      </c>
      <c r="AR1968">
        <v>0.26551117249983291</v>
      </c>
      <c r="AS1968">
        <v>0.17947289861207039</v>
      </c>
      <c r="AT1968" t="s">
        <v>72</v>
      </c>
      <c r="AU1968" t="s">
        <v>72</v>
      </c>
      <c r="AZ1968">
        <v>0.19130647100000001</v>
      </c>
      <c r="BA1968" t="s">
        <v>67</v>
      </c>
      <c r="BB1968">
        <v>0.29037850999999998</v>
      </c>
      <c r="BC1968" t="s">
        <v>67</v>
      </c>
    </row>
    <row r="1969" spans="1:55">
      <c r="A1969" s="1">
        <v>1967</v>
      </c>
      <c r="B1969" t="s">
        <v>1320</v>
      </c>
      <c r="C1969" t="s">
        <v>1371</v>
      </c>
      <c r="D1969">
        <v>201</v>
      </c>
      <c r="E1969">
        <v>3</v>
      </c>
      <c r="F1969">
        <v>134168</v>
      </c>
      <c r="G1969">
        <v>24</v>
      </c>
      <c r="H1969">
        <v>6.2421739908174816</v>
      </c>
      <c r="I1969">
        <v>201</v>
      </c>
      <c r="J1969" t="s">
        <v>56</v>
      </c>
      <c r="K1969" t="s">
        <v>100</v>
      </c>
      <c r="L1969" t="s">
        <v>57</v>
      </c>
      <c r="M1969" t="s">
        <v>58</v>
      </c>
      <c r="N1969" t="s">
        <v>60</v>
      </c>
      <c r="O1969" t="s">
        <v>62</v>
      </c>
      <c r="P1969" t="s">
        <v>61</v>
      </c>
      <c r="Q1969" t="s">
        <v>63</v>
      </c>
      <c r="R1969" t="s">
        <v>64</v>
      </c>
      <c r="S1969" t="s">
        <v>65</v>
      </c>
      <c r="T1969">
        <v>53.733218999999991</v>
      </c>
      <c r="U1969">
        <f>(T1969-0.014129973)/(27755.404-0.014129973)</f>
        <v>1.935447106978351E-3</v>
      </c>
      <c r="V1969">
        <v>9.0069860000000002E-2</v>
      </c>
      <c r="W1969">
        <f>(V1969-0.006104506)/(0.96359551-0.006104506)</f>
        <v>8.7693099621017442E-2</v>
      </c>
      <c r="X1969">
        <v>0.25049495999999999</v>
      </c>
      <c r="Y1969">
        <f>(X1969-0.026912883)/(0.97887218-0.026912883)</f>
        <v>0.23486516461848264</v>
      </c>
      <c r="Z1969">
        <v>0.23230498999999999</v>
      </c>
      <c r="AA1969">
        <f>(Z1969-0)/(0.8541435-0)</f>
        <v>0.27197419403179912</v>
      </c>
      <c r="AB1969">
        <v>0.39757720000000002</v>
      </c>
      <c r="AC1969">
        <f>(AB1969-0)/(0.90509456-0)</f>
        <v>0.43926592598236369</v>
      </c>
      <c r="AD1969">
        <v>5.5904910000000004E-3</v>
      </c>
      <c r="AE1969" s="3">
        <f>(AD1969-0)/(0.42788053-0)</f>
        <v>1.30655419165719E-2</v>
      </c>
      <c r="AF1969">
        <v>5.613247E-4</v>
      </c>
      <c r="AG1969">
        <f>(AF1969-0)/(0.48863637-0)</f>
        <v>1.1487575106208325E-3</v>
      </c>
      <c r="AH1969">
        <v>13.2</v>
      </c>
      <c r="AI1969">
        <f>(AH1969-0)/(78.5-0)</f>
        <v>0.16815286624203821</v>
      </c>
      <c r="AJ1969">
        <v>29.9</v>
      </c>
      <c r="AK1969">
        <f>(AJ1969-5.8)/(57.3-5.8)</f>
        <v>0.46796116504854363</v>
      </c>
      <c r="AL1969">
        <v>34</v>
      </c>
      <c r="AM1969">
        <f>(AL1969-5.5)/(55.8-5.5)</f>
        <v>0.56660039761431413</v>
      </c>
      <c r="AN1969">
        <v>22.9</v>
      </c>
      <c r="AO1969">
        <f>(AN1969-1.2)/(66.3-1.2)</f>
        <v>0.33333333333333337</v>
      </c>
      <c r="AP1969">
        <v>0.28222496984775958</v>
      </c>
      <c r="AQ1969">
        <v>0.3129157785346392</v>
      </c>
      <c r="AR1969">
        <v>0.25265681061358858</v>
      </c>
      <c r="AS1969">
        <v>0.15220244100401281</v>
      </c>
      <c r="AT1969" t="s">
        <v>72</v>
      </c>
      <c r="AU1969" t="s">
        <v>72</v>
      </c>
      <c r="AZ1969">
        <v>0.43602268700000002</v>
      </c>
      <c r="BA1969" t="s">
        <v>67</v>
      </c>
      <c r="BB1969">
        <v>0.69602977700000002</v>
      </c>
      <c r="BC1969" t="s">
        <v>67</v>
      </c>
    </row>
    <row r="1970" spans="1:55">
      <c r="A1970" s="1">
        <v>1968</v>
      </c>
      <c r="B1970" t="s">
        <v>1320</v>
      </c>
      <c r="C1970" t="s">
        <v>1249</v>
      </c>
      <c r="D1970">
        <v>26</v>
      </c>
      <c r="E1970">
        <v>2</v>
      </c>
      <c r="F1970">
        <v>93643</v>
      </c>
      <c r="G1970">
        <v>30</v>
      </c>
      <c r="H1970">
        <v>0.92550074929964521</v>
      </c>
      <c r="I1970">
        <v>26</v>
      </c>
      <c r="J1970" t="s">
        <v>56</v>
      </c>
      <c r="K1970" t="s">
        <v>57</v>
      </c>
      <c r="L1970" t="s">
        <v>58</v>
      </c>
      <c r="M1970" t="s">
        <v>59</v>
      </c>
      <c r="N1970" t="s">
        <v>61</v>
      </c>
      <c r="O1970" t="s">
        <v>60</v>
      </c>
      <c r="P1970" t="s">
        <v>62</v>
      </c>
      <c r="Q1970" t="s">
        <v>63</v>
      </c>
      <c r="R1970" t="s">
        <v>64</v>
      </c>
      <c r="S1970" t="s">
        <v>65</v>
      </c>
      <c r="T1970">
        <v>61.905281000000002</v>
      </c>
      <c r="U1970">
        <f>(T1970-0.014129973)/(27755.404-0.014129973)</f>
        <v>2.2298786403946772E-3</v>
      </c>
      <c r="V1970">
        <v>6.2421437000000003E-2</v>
      </c>
      <c r="W1970">
        <f>(V1970-0.006104506)/(0.96359551-0.006104506)</f>
        <v>5.881719072527182E-2</v>
      </c>
      <c r="X1970">
        <v>0.72342044000000005</v>
      </c>
      <c r="Y1970">
        <f>(X1970-0.026912883)/(0.97887218-0.026912883)</f>
        <v>0.73165686725784473</v>
      </c>
      <c r="Z1970">
        <v>0.18562134999999999</v>
      </c>
      <c r="AA1970">
        <f>(Z1970-0)/(0.8541435-0)</f>
        <v>0.21731869410702065</v>
      </c>
      <c r="AB1970">
        <v>3.5064504000000001E-3</v>
      </c>
      <c r="AC1970">
        <f>(AB1970-0)/(0.90509456-0)</f>
        <v>3.8741260360685408E-3</v>
      </c>
      <c r="AD1970">
        <v>6.1418018000000008E-3</v>
      </c>
      <c r="AE1970" s="3">
        <f>(AD1970-0)/(0.42788053-0)</f>
        <v>1.4354010919823815E-2</v>
      </c>
      <c r="AF1970">
        <v>6.0646153999999999E-4</v>
      </c>
      <c r="AG1970">
        <f>(AF1970-0)/(0.48863637-0)</f>
        <v>1.241130577324811E-3</v>
      </c>
      <c r="AH1970">
        <v>15</v>
      </c>
      <c r="AI1970">
        <f>(AH1970-0)/(78.5-0)</f>
        <v>0.19108280254777071</v>
      </c>
      <c r="AJ1970">
        <v>33.1</v>
      </c>
      <c r="AK1970">
        <f>(AJ1970-5.8)/(57.3-5.8)</f>
        <v>0.53009708737864081</v>
      </c>
      <c r="AL1970">
        <v>34.5</v>
      </c>
      <c r="AM1970">
        <f>(AL1970-5.5)/(55.8-5.5)</f>
        <v>0.57654075546719685</v>
      </c>
      <c r="AN1970">
        <v>17.399999999999999</v>
      </c>
      <c r="AO1970">
        <f>(AN1970-1.2)/(66.3-1.2)</f>
        <v>0.24884792626728111</v>
      </c>
      <c r="AP1970">
        <v>0.22374021391553639</v>
      </c>
      <c r="AQ1970">
        <v>0.27255485720586631</v>
      </c>
      <c r="AR1970">
        <v>0.2991399272246113</v>
      </c>
      <c r="AS1970">
        <v>0.20456500165398611</v>
      </c>
      <c r="AT1970" t="s">
        <v>104</v>
      </c>
      <c r="AU1970" t="s">
        <v>66</v>
      </c>
      <c r="AZ1970">
        <v>-0.109066367</v>
      </c>
      <c r="BA1970" t="s">
        <v>74</v>
      </c>
      <c r="BB1970">
        <v>6.8751406000000001E-2</v>
      </c>
      <c r="BC1970" t="s">
        <v>67</v>
      </c>
    </row>
    <row r="1971" spans="1:55">
      <c r="A1971" s="1">
        <v>1969</v>
      </c>
      <c r="B1971" t="s">
        <v>1320</v>
      </c>
      <c r="C1971" t="s">
        <v>838</v>
      </c>
      <c r="D1971">
        <v>388</v>
      </c>
      <c r="E1971">
        <v>24</v>
      </c>
      <c r="F1971">
        <v>138428</v>
      </c>
      <c r="G1971">
        <v>32</v>
      </c>
      <c r="H1971">
        <v>8.7590660848961193</v>
      </c>
      <c r="I1971">
        <v>388</v>
      </c>
      <c r="J1971" t="s">
        <v>102</v>
      </c>
      <c r="K1971" t="s">
        <v>57</v>
      </c>
      <c r="L1971" t="s">
        <v>58</v>
      </c>
      <c r="M1971" t="s">
        <v>59</v>
      </c>
      <c r="N1971" t="s">
        <v>60</v>
      </c>
      <c r="O1971" t="s">
        <v>61</v>
      </c>
      <c r="P1971" t="s">
        <v>62</v>
      </c>
      <c r="Q1971" t="s">
        <v>63</v>
      </c>
      <c r="R1971" t="s">
        <v>65</v>
      </c>
      <c r="S1971" t="s">
        <v>64</v>
      </c>
      <c r="T1971">
        <v>106.63509000000001</v>
      </c>
      <c r="U1971">
        <f>(T1971-0.014129973)/(27755.404-0.014129973)</f>
        <v>3.8414506344996366E-3</v>
      </c>
      <c r="V1971">
        <v>9.2006341000000005E-2</v>
      </c>
      <c r="W1971">
        <f>(V1971-0.006104506)/(0.96359551-0.006104506)</f>
        <v>8.9715553087326982E-2</v>
      </c>
      <c r="X1971">
        <v>0.71656918999999997</v>
      </c>
      <c r="Y1971">
        <f>(X1971-0.026912883)/(0.97887218-0.026912883)</f>
        <v>0.72445986837187215</v>
      </c>
      <c r="Z1971">
        <v>0.16125355999999999</v>
      </c>
      <c r="AA1971">
        <f>(Z1971-0)/(0.8541435-0)</f>
        <v>0.18878977595685034</v>
      </c>
      <c r="AB1971">
        <v>3.1147797000000001E-3</v>
      </c>
      <c r="AC1971">
        <f>(AB1971-0)/(0.90509456-0)</f>
        <v>3.4413859475633133E-3</v>
      </c>
      <c r="AD1971">
        <v>1.1121179E-2</v>
      </c>
      <c r="AE1971" s="3">
        <f>(AD1971-0)/(0.42788053-0)</f>
        <v>2.5991318184073485E-2</v>
      </c>
      <c r="AF1971">
        <v>3.8934746000000002E-4</v>
      </c>
      <c r="AG1971">
        <f>(AF1971-0)/(0.48863637-0)</f>
        <v>7.9680409380906297E-4</v>
      </c>
      <c r="AH1971">
        <v>18.7</v>
      </c>
      <c r="AI1971">
        <f>(AH1971-0)/(78.5-0)</f>
        <v>0.23821656050955414</v>
      </c>
      <c r="AJ1971">
        <v>33.700000000000003</v>
      </c>
      <c r="AK1971">
        <f>(AJ1971-5.8)/(57.3-5.8)</f>
        <v>0.54174757281553398</v>
      </c>
      <c r="AL1971">
        <v>32.799999999999997</v>
      </c>
      <c r="AM1971">
        <f>(AL1971-5.5)/(55.8-5.5)</f>
        <v>0.54274353876739556</v>
      </c>
      <c r="AN1971">
        <v>14.7</v>
      </c>
      <c r="AO1971">
        <f>(AN1971-1.2)/(66.3-1.2)</f>
        <v>0.20737327188940094</v>
      </c>
      <c r="AP1971">
        <v>0.24637198963627871</v>
      </c>
      <c r="AQ1971">
        <v>0.30219733544760802</v>
      </c>
      <c r="AR1971">
        <v>0.27565799719669842</v>
      </c>
      <c r="AS1971">
        <v>0.1757726777194149</v>
      </c>
      <c r="AT1971" t="s">
        <v>79</v>
      </c>
      <c r="AU1971" t="s">
        <v>72</v>
      </c>
      <c r="AV1971">
        <v>30</v>
      </c>
      <c r="AW1971">
        <v>2.9850746000000001E-2</v>
      </c>
      <c r="AX1971">
        <v>0.43103999999999998</v>
      </c>
      <c r="AY1971">
        <f>(AX1971-0)/(1.01692-0)</f>
        <v>0.42386815088699203</v>
      </c>
      <c r="AZ1971">
        <v>1.1078686000000001E-2</v>
      </c>
      <c r="BA1971" t="s">
        <v>67</v>
      </c>
      <c r="BB1971">
        <v>-5.7207028E-2</v>
      </c>
      <c r="BC1971" t="s">
        <v>74</v>
      </c>
    </row>
    <row r="1972" spans="1:55">
      <c r="A1972" s="1">
        <v>1970</v>
      </c>
      <c r="B1972" t="s">
        <v>1320</v>
      </c>
      <c r="C1972" t="s">
        <v>1372</v>
      </c>
      <c r="D1972">
        <v>142</v>
      </c>
      <c r="E1972">
        <v>6</v>
      </c>
      <c r="F1972">
        <v>67810</v>
      </c>
      <c r="G1972">
        <v>29</v>
      </c>
      <c r="H1972">
        <v>7.2209876480429598</v>
      </c>
      <c r="I1972">
        <v>142</v>
      </c>
      <c r="J1972" t="s">
        <v>56</v>
      </c>
      <c r="K1972" t="s">
        <v>57</v>
      </c>
      <c r="L1972" t="s">
        <v>58</v>
      </c>
      <c r="M1972" t="s">
        <v>59</v>
      </c>
      <c r="N1972" t="s">
        <v>61</v>
      </c>
      <c r="O1972" t="s">
        <v>60</v>
      </c>
      <c r="P1972" t="s">
        <v>62</v>
      </c>
      <c r="Q1972" t="s">
        <v>63</v>
      </c>
      <c r="R1972" t="s">
        <v>65</v>
      </c>
      <c r="S1972" t="s">
        <v>64</v>
      </c>
      <c r="T1972">
        <v>45.631332</v>
      </c>
      <c r="U1972">
        <f>(T1972-0.014129973)/(27755.404-0.014129973)</f>
        <v>1.6435439113129497E-3</v>
      </c>
      <c r="V1972">
        <v>4.5625955000000003E-2</v>
      </c>
      <c r="W1972">
        <f>(V1972-0.006104506)/(0.96359551-0.006104506)</f>
        <v>4.1276052552865553E-2</v>
      </c>
      <c r="X1972">
        <v>0.83011102999999997</v>
      </c>
      <c r="Y1972">
        <f>(X1972-0.026912883)/(0.97887218-0.026912883)</f>
        <v>0.84373160652056756</v>
      </c>
      <c r="Z1972">
        <v>9.6130251999999999E-2</v>
      </c>
      <c r="AA1972">
        <f>(Z1972-0)/(0.8541435-0)</f>
        <v>0.11254578651011218</v>
      </c>
      <c r="AB1972">
        <v>2.6636339999999998E-3</v>
      </c>
      <c r="AC1972">
        <f>(AB1972-0)/(0.90509456-0)</f>
        <v>2.9429344929440297E-3</v>
      </c>
      <c r="AD1972">
        <v>6.5842634000000001E-3</v>
      </c>
      <c r="AE1972" s="3">
        <f>(AD1972-0)/(0.42788053-0)</f>
        <v>1.5388088352606277E-2</v>
      </c>
      <c r="AF1972">
        <v>2.6935624000000002E-4</v>
      </c>
      <c r="AG1972">
        <f>(AF1972-0)/(0.48863637-0)</f>
        <v>5.5124067003035416E-4</v>
      </c>
      <c r="AH1972">
        <v>17.3</v>
      </c>
      <c r="AI1972">
        <f>(AH1972-0)/(78.5-0)</f>
        <v>0.22038216560509555</v>
      </c>
      <c r="AJ1972">
        <v>33.4</v>
      </c>
      <c r="AK1972">
        <f>(AJ1972-5.8)/(57.3-5.8)</f>
        <v>0.53592233009708734</v>
      </c>
      <c r="AL1972">
        <v>31.9</v>
      </c>
      <c r="AM1972">
        <f>(AL1972-5.5)/(55.8-5.5)</f>
        <v>0.5248508946322068</v>
      </c>
      <c r="AN1972">
        <v>17.399999999999999</v>
      </c>
      <c r="AO1972">
        <f>(AN1972-1.2)/(66.3-1.2)</f>
        <v>0.24884792626728111</v>
      </c>
      <c r="AP1972">
        <v>0.22703738066022211</v>
      </c>
      <c r="AQ1972">
        <v>0.26753060186155092</v>
      </c>
      <c r="AR1972">
        <v>0.28963277766138928</v>
      </c>
      <c r="AS1972">
        <v>0.2157992398168378</v>
      </c>
      <c r="AT1972" t="s">
        <v>79</v>
      </c>
      <c r="AU1972" t="s">
        <v>72</v>
      </c>
      <c r="AZ1972">
        <v>0.14241593499999999</v>
      </c>
      <c r="BA1972" t="s">
        <v>67</v>
      </c>
      <c r="BB1972">
        <v>9.0811737000000003E-2</v>
      </c>
      <c r="BC1972" t="s">
        <v>67</v>
      </c>
    </row>
    <row r="1973" spans="1:55">
      <c r="A1973" s="1">
        <v>1971</v>
      </c>
      <c r="B1973" t="s">
        <v>1320</v>
      </c>
      <c r="C1973" t="s">
        <v>1373</v>
      </c>
      <c r="D1973">
        <v>83</v>
      </c>
      <c r="E1973">
        <v>0</v>
      </c>
      <c r="F1973">
        <v>63431</v>
      </c>
      <c r="G1973">
        <v>27</v>
      </c>
      <c r="H1973">
        <v>4.8463276222573732</v>
      </c>
      <c r="I1973">
        <v>83</v>
      </c>
      <c r="J1973" t="s">
        <v>56</v>
      </c>
      <c r="K1973" t="s">
        <v>57</v>
      </c>
      <c r="L1973" t="s">
        <v>58</v>
      </c>
      <c r="M1973" t="s">
        <v>59</v>
      </c>
      <c r="N1973" t="s">
        <v>60</v>
      </c>
      <c r="O1973" t="s">
        <v>62</v>
      </c>
      <c r="P1973" t="s">
        <v>61</v>
      </c>
      <c r="Q1973" t="s">
        <v>63</v>
      </c>
      <c r="R1973" t="s">
        <v>64</v>
      </c>
      <c r="S1973" t="s">
        <v>65</v>
      </c>
      <c r="T1973">
        <v>25.976607999999999</v>
      </c>
      <c r="U1973">
        <f>(T1973-0.014129973)/(27755.404-0.014129973)</f>
        <v>9.3540311083998987E-4</v>
      </c>
      <c r="V1973">
        <v>0.20420896999999999</v>
      </c>
      <c r="W1973">
        <f>(V1973-0.006104506)/(0.96359551-0.006104506)</f>
        <v>0.20689955641609348</v>
      </c>
      <c r="X1973">
        <v>0.50331627999999995</v>
      </c>
      <c r="Y1973">
        <f>(X1973-0.026912883)/(0.97887218-0.026912883)</f>
        <v>0.50044513300236193</v>
      </c>
      <c r="Z1973">
        <v>0.25189388000000001</v>
      </c>
      <c r="AA1973">
        <f>(Z1973-0)/(0.8541435-0)</f>
        <v>0.29490815067959897</v>
      </c>
      <c r="AB1973">
        <v>1.8278691999999999E-2</v>
      </c>
      <c r="AC1973">
        <f>(AB1973-0)/(0.90509456-0)</f>
        <v>2.0195339589710936E-2</v>
      </c>
      <c r="AD1973">
        <v>5.0608240999999998E-3</v>
      </c>
      <c r="AE1973" s="3">
        <f>(AD1973-0)/(0.42788053-0)</f>
        <v>1.1827656892918217E-2</v>
      </c>
      <c r="AF1973">
        <v>8.3299277999999987E-4</v>
      </c>
      <c r="AG1973">
        <f>(AF1973-0)/(0.48863637-0)</f>
        <v>1.7047293880314311E-3</v>
      </c>
      <c r="AH1973">
        <v>12.8</v>
      </c>
      <c r="AI1973">
        <f>(AH1973-0)/(78.5-0)</f>
        <v>0.16305732484076435</v>
      </c>
      <c r="AJ1973">
        <v>31.6</v>
      </c>
      <c r="AK1973">
        <f>(AJ1973-5.8)/(57.3-5.8)</f>
        <v>0.50097087378640781</v>
      </c>
      <c r="AL1973">
        <v>33.299999999999997</v>
      </c>
      <c r="AM1973">
        <f>(AL1973-5.5)/(55.8-5.5)</f>
        <v>0.55268389662027828</v>
      </c>
      <c r="AN1973">
        <v>22.3</v>
      </c>
      <c r="AO1973">
        <f>(AN1973-1.2)/(66.3-1.2)</f>
        <v>0.32411674347158226</v>
      </c>
      <c r="AP1973">
        <v>0.26908810863483479</v>
      </c>
      <c r="AQ1973">
        <v>0.29052588564423348</v>
      </c>
      <c r="AR1973">
        <v>0.26221984723226349</v>
      </c>
      <c r="AS1973">
        <v>0.1781661584886681</v>
      </c>
      <c r="AT1973" t="s">
        <v>72</v>
      </c>
      <c r="AU1973" t="s">
        <v>66</v>
      </c>
      <c r="AZ1973">
        <v>0.15385620899999999</v>
      </c>
      <c r="BA1973" t="s">
        <v>67</v>
      </c>
      <c r="BB1973">
        <v>0.29755368799999998</v>
      </c>
      <c r="BC1973" t="s">
        <v>67</v>
      </c>
    </row>
    <row r="1974" spans="1:55">
      <c r="A1974" s="1">
        <v>1972</v>
      </c>
      <c r="B1974" t="s">
        <v>1320</v>
      </c>
      <c r="C1974" t="s">
        <v>1143</v>
      </c>
      <c r="D1974">
        <v>29</v>
      </c>
      <c r="E1974">
        <v>0</v>
      </c>
      <c r="F1974">
        <v>36157</v>
      </c>
      <c r="G1974">
        <v>35</v>
      </c>
      <c r="H1974">
        <v>2.2915934081130311</v>
      </c>
      <c r="I1974">
        <v>29</v>
      </c>
      <c r="J1974" t="s">
        <v>56</v>
      </c>
      <c r="K1974" t="s">
        <v>57</v>
      </c>
      <c r="L1974" t="s">
        <v>58</v>
      </c>
      <c r="M1974" t="s">
        <v>100</v>
      </c>
      <c r="N1974" t="s">
        <v>60</v>
      </c>
      <c r="O1974" t="s">
        <v>61</v>
      </c>
      <c r="P1974" t="s">
        <v>62</v>
      </c>
      <c r="Q1974" t="s">
        <v>63</v>
      </c>
      <c r="R1974" t="s">
        <v>64</v>
      </c>
      <c r="S1974" t="s">
        <v>65</v>
      </c>
      <c r="T1974">
        <v>42.113791999999997</v>
      </c>
      <c r="U1974">
        <f>(T1974-0.014129973)/(27755.404-0.014129973)</f>
        <v>1.516810328521573E-3</v>
      </c>
      <c r="V1974">
        <v>3.0680839000000001E-2</v>
      </c>
      <c r="W1974">
        <f>(V1974-0.006104506)/(0.96359551-0.006104506)</f>
        <v>2.5667429664957983E-2</v>
      </c>
      <c r="X1974">
        <v>0.43182992999999997</v>
      </c>
      <c r="Y1974">
        <f>(X1974-0.026912883)/(0.97887218-0.026912883)</f>
        <v>0.42535121856160624</v>
      </c>
      <c r="Z1974">
        <v>0.38623959000000002</v>
      </c>
      <c r="AA1974">
        <f>(Z1974-0)/(0.8541435-0)</f>
        <v>0.45219519905027672</v>
      </c>
      <c r="AB1974">
        <v>0.11723643</v>
      </c>
      <c r="AC1974">
        <f>(AB1974-0)/(0.90509456-0)</f>
        <v>0.12952948253274221</v>
      </c>
      <c r="AD1974">
        <v>8.876759599999999E-3</v>
      </c>
      <c r="AE1974" s="3">
        <f>(AD1974-0)/(0.42788053-0)</f>
        <v>2.0745883436201221E-2</v>
      </c>
      <c r="AF1974">
        <v>3.1600115E-4</v>
      </c>
      <c r="AG1974">
        <f>(AF1974-0)/(0.48863637-0)</f>
        <v>6.4670001948483697E-4</v>
      </c>
      <c r="AH1974">
        <v>15.5</v>
      </c>
      <c r="AI1974">
        <f>(AH1974-0)/(78.5-0)</f>
        <v>0.19745222929936307</v>
      </c>
      <c r="AJ1974">
        <v>30.3</v>
      </c>
      <c r="AK1974">
        <f>(AJ1974-5.8)/(57.3-5.8)</f>
        <v>0.47572815533980584</v>
      </c>
      <c r="AL1974">
        <v>34.1</v>
      </c>
      <c r="AM1974">
        <f>(AL1974-5.5)/(55.8-5.5)</f>
        <v>0.5685884691848907</v>
      </c>
      <c r="AN1974">
        <v>20.2</v>
      </c>
      <c r="AO1974">
        <f>(AN1974-1.2)/(66.3-1.2)</f>
        <v>0.2918586789554532</v>
      </c>
      <c r="AP1974">
        <v>0.2530881930479747</v>
      </c>
      <c r="AQ1974">
        <v>0.30712438954323468</v>
      </c>
      <c r="AR1974">
        <v>0.25682275208273481</v>
      </c>
      <c r="AS1974">
        <v>0.18296466532605571</v>
      </c>
      <c r="AT1974" t="s">
        <v>66</v>
      </c>
      <c r="AU1974" t="s">
        <v>66</v>
      </c>
      <c r="AZ1974">
        <v>0.15032620899999999</v>
      </c>
      <c r="BA1974" t="s">
        <v>67</v>
      </c>
      <c r="BB1974">
        <v>0.41921259799999999</v>
      </c>
      <c r="BC1974" t="s">
        <v>67</v>
      </c>
    </row>
    <row r="1975" spans="1:55">
      <c r="A1975" s="1">
        <v>1973</v>
      </c>
      <c r="B1975" t="s">
        <v>1320</v>
      </c>
      <c r="C1975" t="s">
        <v>1374</v>
      </c>
      <c r="D1975">
        <v>29</v>
      </c>
      <c r="E1975">
        <v>4</v>
      </c>
      <c r="F1975">
        <v>60585</v>
      </c>
      <c r="G1975">
        <v>34</v>
      </c>
      <c r="H1975">
        <v>1.40784216632927</v>
      </c>
      <c r="I1975">
        <v>29</v>
      </c>
      <c r="J1975" t="s">
        <v>56</v>
      </c>
      <c r="K1975" t="s">
        <v>57</v>
      </c>
      <c r="L1975" t="s">
        <v>58</v>
      </c>
      <c r="M1975" t="s">
        <v>59</v>
      </c>
      <c r="N1975" t="s">
        <v>60</v>
      </c>
      <c r="O1975" t="s">
        <v>61</v>
      </c>
      <c r="P1975" t="s">
        <v>62</v>
      </c>
      <c r="Q1975" t="s">
        <v>63</v>
      </c>
      <c r="R1975" t="s">
        <v>64</v>
      </c>
      <c r="S1975" t="s">
        <v>65</v>
      </c>
      <c r="T1975">
        <v>60.657409999999999</v>
      </c>
      <c r="U1975">
        <f>(T1975-0.014129973)/(27755.404-0.014129973)</f>
        <v>2.1849190485516679E-3</v>
      </c>
      <c r="V1975">
        <v>4.3656867000000002E-2</v>
      </c>
      <c r="W1975">
        <f>(V1975-0.006104506)/(0.96359551-0.006104506)</f>
        <v>3.921954445850856E-2</v>
      </c>
      <c r="X1975">
        <v>0.80623442000000001</v>
      </c>
      <c r="Y1975">
        <f>(X1975-0.026912883)/(0.97887218-0.026912883)</f>
        <v>0.81865006146370989</v>
      </c>
      <c r="Z1975">
        <v>0.11223519999999999</v>
      </c>
      <c r="AA1975">
        <f>(Z1975-0)/(0.8541435-0)</f>
        <v>0.13140087116509111</v>
      </c>
      <c r="AB1975">
        <v>3.7051953999999998E-3</v>
      </c>
      <c r="AC1975">
        <f>(AB1975-0)/(0.90509456-0)</f>
        <v>4.0937108272974263E-3</v>
      </c>
      <c r="AD1975">
        <v>2.0636327999999999E-2</v>
      </c>
      <c r="AE1975" s="3">
        <f>(AD1975-0)/(0.42788053-0)</f>
        <v>4.8229182103705442E-2</v>
      </c>
      <c r="AF1975">
        <v>1.9331454E-4</v>
      </c>
      <c r="AG1975">
        <f>(AF1975-0)/(0.48863637-0)</f>
        <v>3.9562044880122205E-4</v>
      </c>
      <c r="AH1975">
        <v>15.8</v>
      </c>
      <c r="AI1975">
        <f>(AH1975-0)/(78.5-0)</f>
        <v>0.20127388535031848</v>
      </c>
      <c r="AJ1975">
        <v>34.6</v>
      </c>
      <c r="AK1975">
        <f>(AJ1975-5.8)/(57.3-5.8)</f>
        <v>0.5592233009708738</v>
      </c>
      <c r="AL1975">
        <v>34.700000000000003</v>
      </c>
      <c r="AM1975">
        <f>(AL1975-5.5)/(55.8-5.5)</f>
        <v>0.58051689860834998</v>
      </c>
      <c r="AN1975">
        <v>14.9</v>
      </c>
      <c r="AO1975">
        <f>(AN1975-1.2)/(66.3-1.2)</f>
        <v>0.21044546850998466</v>
      </c>
      <c r="AP1975">
        <v>0.23890455094643581</v>
      </c>
      <c r="AQ1975">
        <v>0.29731776077325822</v>
      </c>
      <c r="AR1975">
        <v>0.27476439790575918</v>
      </c>
      <c r="AS1975">
        <v>0.18901329037454689</v>
      </c>
      <c r="AT1975" t="s">
        <v>104</v>
      </c>
      <c r="AU1975" t="s">
        <v>66</v>
      </c>
      <c r="AZ1975">
        <v>-1.8305419E-2</v>
      </c>
      <c r="BA1975" t="s">
        <v>74</v>
      </c>
      <c r="BB1975">
        <v>9.7261083999999998E-2</v>
      </c>
      <c r="BC1975" t="s">
        <v>67</v>
      </c>
    </row>
    <row r="1976" spans="1:55">
      <c r="A1976" s="1">
        <v>1974</v>
      </c>
      <c r="B1976" t="s">
        <v>1320</v>
      </c>
      <c r="C1976" t="s">
        <v>1375</v>
      </c>
      <c r="D1976">
        <v>11</v>
      </c>
      <c r="E1976">
        <v>0</v>
      </c>
      <c r="F1976">
        <v>47401</v>
      </c>
      <c r="G1976">
        <v>31</v>
      </c>
      <c r="H1976">
        <v>0.7485890797186121</v>
      </c>
      <c r="I1976">
        <v>11</v>
      </c>
      <c r="J1976" t="s">
        <v>56</v>
      </c>
      <c r="K1976" t="s">
        <v>57</v>
      </c>
      <c r="L1976" t="s">
        <v>58</v>
      </c>
      <c r="M1976" t="s">
        <v>59</v>
      </c>
      <c r="N1976" t="s">
        <v>61</v>
      </c>
      <c r="O1976" t="s">
        <v>60</v>
      </c>
      <c r="P1976" t="s">
        <v>63</v>
      </c>
      <c r="Q1976" t="s">
        <v>62</v>
      </c>
      <c r="R1976" t="s">
        <v>64</v>
      </c>
      <c r="S1976" t="s">
        <v>65</v>
      </c>
      <c r="T1976">
        <v>39.096600000000002</v>
      </c>
      <c r="U1976">
        <f>(T1976-0.014129973)/(27755.404-0.014129973)</f>
        <v>1.4081038029015436E-3</v>
      </c>
      <c r="V1976">
        <v>3.0703587000000001E-2</v>
      </c>
      <c r="W1976">
        <f>(V1976-0.006104506)/(0.96359551-0.006104506)</f>
        <v>2.5691187590520696E-2</v>
      </c>
      <c r="X1976">
        <v>0.91173815999999996</v>
      </c>
      <c r="Y1976">
        <f>(X1976-0.026912883)/(0.97887218-0.026912883)</f>
        <v>0.92947805624508761</v>
      </c>
      <c r="Z1976">
        <v>3.8357489000000002E-2</v>
      </c>
      <c r="AA1976">
        <f>(Z1976-0)/(0.8541435-0)</f>
        <v>4.4907546565653197E-2</v>
      </c>
      <c r="AB1976">
        <v>3.4530538E-3</v>
      </c>
      <c r="AC1976">
        <f>(AB1976-0)/(0.90509456-0)</f>
        <v>3.8151304323384731E-3</v>
      </c>
      <c r="AD1976">
        <v>3.8489455000000001E-3</v>
      </c>
      <c r="AE1976" s="3">
        <f>(AD1976-0)/(0.42788053-0)</f>
        <v>8.9953742461710059E-3</v>
      </c>
      <c r="AF1976">
        <v>2.6392767999999989E-4</v>
      </c>
      <c r="AG1976">
        <f>(AF1976-0)/(0.48863637-0)</f>
        <v>5.4013105901224649E-4</v>
      </c>
      <c r="AH1976">
        <v>13.3</v>
      </c>
      <c r="AI1976">
        <f>(AH1976-0)/(78.5-0)</f>
        <v>0.16942675159235671</v>
      </c>
      <c r="AJ1976">
        <v>29.1</v>
      </c>
      <c r="AK1976">
        <f>(AJ1976-5.8)/(57.3-5.8)</f>
        <v>0.45242718446601943</v>
      </c>
      <c r="AL1976">
        <v>41.1</v>
      </c>
      <c r="AM1976">
        <f>(AL1976-5.5)/(55.8-5.5)</f>
        <v>0.70775347912524855</v>
      </c>
      <c r="AN1976">
        <v>16.5</v>
      </c>
      <c r="AO1976">
        <f>(AN1976-1.2)/(66.3-1.2)</f>
        <v>0.23502304147465441</v>
      </c>
      <c r="AP1976">
        <v>0.2071832317944883</v>
      </c>
      <c r="AQ1976">
        <v>0.26540128004926639</v>
      </c>
      <c r="AR1976">
        <v>0.31477775089625448</v>
      </c>
      <c r="AS1976">
        <v>0.21263773725999069</v>
      </c>
      <c r="AT1976" t="s">
        <v>104</v>
      </c>
      <c r="AU1976" t="s">
        <v>104</v>
      </c>
      <c r="AZ1976">
        <v>-0.22462337700000001</v>
      </c>
      <c r="BA1976" t="s">
        <v>74</v>
      </c>
      <c r="BB1976">
        <v>8.3012986999999996E-2</v>
      </c>
      <c r="BC1976" t="s">
        <v>67</v>
      </c>
    </row>
    <row r="1977" spans="1:55">
      <c r="A1977" s="1">
        <v>1975</v>
      </c>
      <c r="B1977" t="s">
        <v>1320</v>
      </c>
      <c r="C1977" t="s">
        <v>1376</v>
      </c>
      <c r="D1977">
        <v>17</v>
      </c>
      <c r="E1977">
        <v>0</v>
      </c>
      <c r="F1977">
        <v>73673</v>
      </c>
      <c r="G1977">
        <v>34</v>
      </c>
      <c r="H1977">
        <v>0.67867468407693454</v>
      </c>
      <c r="I1977">
        <v>17</v>
      </c>
      <c r="J1977" t="s">
        <v>56</v>
      </c>
      <c r="K1977" t="s">
        <v>57</v>
      </c>
      <c r="L1977" t="s">
        <v>59</v>
      </c>
      <c r="M1977" t="s">
        <v>58</v>
      </c>
      <c r="N1977" t="s">
        <v>61</v>
      </c>
      <c r="O1977" t="s">
        <v>60</v>
      </c>
      <c r="P1977" t="s">
        <v>62</v>
      </c>
      <c r="Q1977" t="s">
        <v>63</v>
      </c>
      <c r="R1977" t="s">
        <v>65</v>
      </c>
      <c r="S1977" t="s">
        <v>64</v>
      </c>
      <c r="T1977">
        <v>52.046249000000003</v>
      </c>
      <c r="U1977">
        <f>(T1977-0.014129973)/(27755.404-0.014129973)</f>
        <v>1.8746672005205518E-3</v>
      </c>
      <c r="V1977">
        <v>0.10791127</v>
      </c>
      <c r="W1977">
        <f>(V1977-0.006104506)/(0.96359551-0.006104506)</f>
        <v>0.10632660105911555</v>
      </c>
      <c r="X1977">
        <v>0.83620112999999996</v>
      </c>
      <c r="Y1977">
        <f>(X1977-0.026912883)/(0.97887218-0.026912883)</f>
        <v>0.85012904391016209</v>
      </c>
      <c r="Z1977">
        <v>3.6581974000000003E-2</v>
      </c>
      <c r="AA1977">
        <f>(Z1977-0)/(0.8541435-0)</f>
        <v>4.2828838479716823E-2</v>
      </c>
      <c r="AB1977">
        <v>2.8770777999999999E-3</v>
      </c>
      <c r="AC1977">
        <f>(AB1977-0)/(0.90509456-0)</f>
        <v>3.1787593552655979E-3</v>
      </c>
      <c r="AD1977">
        <v>5.6846611999999998E-3</v>
      </c>
      <c r="AE1977" s="3">
        <f>(AD1977-0)/(0.42788053-0)</f>
        <v>1.3285627181961282E-2</v>
      </c>
      <c r="AF1977">
        <v>2.5018068999999997E-4</v>
      </c>
      <c r="AG1977">
        <f>(AF1977-0)/(0.48863637-0)</f>
        <v>5.119976844949138E-4</v>
      </c>
      <c r="AH1977">
        <v>16.8</v>
      </c>
      <c r="AI1977">
        <f>(AH1977-0)/(78.5-0)</f>
        <v>0.21401273885350319</v>
      </c>
      <c r="AJ1977">
        <v>32.299999999999997</v>
      </c>
      <c r="AK1977">
        <f>(AJ1977-5.8)/(57.3-5.8)</f>
        <v>0.51456310679611639</v>
      </c>
      <c r="AL1977">
        <v>29.3</v>
      </c>
      <c r="AM1977">
        <f>(AL1977-5.5)/(55.8-5.5)</f>
        <v>0.47316103379721675</v>
      </c>
      <c r="AN1977">
        <v>21.7</v>
      </c>
      <c r="AO1977">
        <f>(AN1977-1.2)/(66.3-1.2)</f>
        <v>0.31490015360983103</v>
      </c>
      <c r="AP1977">
        <v>0.2334185800856175</v>
      </c>
      <c r="AQ1977">
        <v>0.276435759159393</v>
      </c>
      <c r="AR1977">
        <v>0.28521988102518481</v>
      </c>
      <c r="AS1977">
        <v>0.20492577972980491</v>
      </c>
      <c r="AT1977" t="s">
        <v>104</v>
      </c>
      <c r="AU1977" t="s">
        <v>104</v>
      </c>
      <c r="AV1977">
        <v>62</v>
      </c>
      <c r="AW1977">
        <v>0.50746268699999997</v>
      </c>
      <c r="AX1977">
        <v>0.42920000000000003</v>
      </c>
      <c r="AY1977">
        <f>(AX1977-0)/(1.01692-0)</f>
        <v>0.42205876568461631</v>
      </c>
      <c r="AZ1977">
        <v>-0.56759663900000001</v>
      </c>
      <c r="BA1977" t="s">
        <v>74</v>
      </c>
      <c r="BB1977">
        <v>-1.171563025</v>
      </c>
      <c r="BC1977" t="s">
        <v>74</v>
      </c>
    </row>
    <row r="1978" spans="1:55">
      <c r="A1978" s="1">
        <v>1976</v>
      </c>
      <c r="B1978" t="s">
        <v>1320</v>
      </c>
      <c r="C1978" t="s">
        <v>1377</v>
      </c>
      <c r="D1978">
        <v>4</v>
      </c>
      <c r="E1978">
        <v>0</v>
      </c>
      <c r="F1978">
        <v>13981</v>
      </c>
      <c r="G1978">
        <v>36</v>
      </c>
      <c r="H1978">
        <v>0.79472935491818264</v>
      </c>
      <c r="I1978">
        <v>4</v>
      </c>
      <c r="J1978" t="s">
        <v>77</v>
      </c>
      <c r="K1978" t="s">
        <v>57</v>
      </c>
      <c r="L1978" t="s">
        <v>100</v>
      </c>
      <c r="M1978" t="s">
        <v>59</v>
      </c>
      <c r="N1978" t="s">
        <v>60</v>
      </c>
      <c r="O1978" t="s">
        <v>61</v>
      </c>
      <c r="P1978" t="s">
        <v>62</v>
      </c>
      <c r="Q1978" t="s">
        <v>63</v>
      </c>
      <c r="R1978" t="s">
        <v>65</v>
      </c>
      <c r="S1978" t="s">
        <v>64</v>
      </c>
      <c r="T1978">
        <v>10.422074</v>
      </c>
      <c r="U1978">
        <f>(T1978-0.014129973)/(27755.404-0.014129973)</f>
        <v>3.7498821222610614E-4</v>
      </c>
      <c r="V1978">
        <v>5.5458054000000007E-2</v>
      </c>
      <c r="W1978">
        <f>(V1978-0.006104506)/(0.96359551-0.006104506)</f>
        <v>5.1544659734474127E-2</v>
      </c>
      <c r="X1978">
        <v>0.61326784000000001</v>
      </c>
      <c r="Y1978">
        <f>(X1978-0.026912883)/(0.97887218-0.026912883)</f>
        <v>0.61594540738016446</v>
      </c>
      <c r="Z1978">
        <v>1.067041E-2</v>
      </c>
      <c r="AA1978">
        <f>(Z1978-0)/(0.8541435-0)</f>
        <v>1.2492526138757716E-2</v>
      </c>
      <c r="AB1978">
        <v>0.27027025999999998</v>
      </c>
      <c r="AC1978">
        <f>(AB1978-0)/(0.90509456-0)</f>
        <v>0.29860997065323208</v>
      </c>
      <c r="AD1978">
        <v>6.3180062000000002E-3</v>
      </c>
      <c r="AE1978" s="3">
        <f>(AD1978-0)/(0.42788053-0)</f>
        <v>1.4765818393279078E-2</v>
      </c>
      <c r="AF1978">
        <v>3.5100034000000002E-4</v>
      </c>
      <c r="AG1978">
        <f>(AF1978-0)/(0.48863637-0)</f>
        <v>7.1832626785435559E-4</v>
      </c>
      <c r="AH1978">
        <v>16</v>
      </c>
      <c r="AI1978">
        <f>(AH1978-0)/(78.5-0)</f>
        <v>0.20382165605095542</v>
      </c>
      <c r="AJ1978">
        <v>31.2</v>
      </c>
      <c r="AK1978">
        <f>(AJ1978-5.8)/(57.3-5.8)</f>
        <v>0.4932038834951456</v>
      </c>
      <c r="AL1978">
        <v>31.1</v>
      </c>
      <c r="AM1978">
        <f>(AL1978-5.5)/(55.8-5.5)</f>
        <v>0.50894632206759449</v>
      </c>
      <c r="AN1978">
        <v>21.7</v>
      </c>
      <c r="AO1978">
        <f>(AN1978-1.2)/(66.3-1.2)</f>
        <v>0.31490015360983103</v>
      </c>
      <c r="AP1978">
        <v>0.24226044226044219</v>
      </c>
      <c r="AQ1978">
        <v>0.30298350298350307</v>
      </c>
      <c r="AR1978">
        <v>0.26318006318006321</v>
      </c>
      <c r="AS1978">
        <v>0.19157599157599139</v>
      </c>
      <c r="AT1978" t="s">
        <v>104</v>
      </c>
      <c r="AU1978" t="s">
        <v>104</v>
      </c>
      <c r="AZ1978">
        <v>0.34373626400000001</v>
      </c>
      <c r="BA1978" t="s">
        <v>67</v>
      </c>
      <c r="BB1978">
        <v>0.44483516499999998</v>
      </c>
      <c r="BC1978" t="s">
        <v>67</v>
      </c>
    </row>
    <row r="1979" spans="1:55">
      <c r="A1979" s="1">
        <v>1977</v>
      </c>
      <c r="B1979" t="s">
        <v>1320</v>
      </c>
      <c r="C1979" t="s">
        <v>1378</v>
      </c>
      <c r="D1979">
        <v>8</v>
      </c>
      <c r="E1979">
        <v>0</v>
      </c>
      <c r="F1979">
        <v>33090</v>
      </c>
      <c r="G1979">
        <v>39</v>
      </c>
      <c r="H1979">
        <v>0.61990995807858906</v>
      </c>
      <c r="I1979">
        <v>8</v>
      </c>
      <c r="J1979" t="s">
        <v>56</v>
      </c>
      <c r="K1979" t="s">
        <v>57</v>
      </c>
      <c r="L1979" t="s">
        <v>58</v>
      </c>
      <c r="M1979" t="s">
        <v>59</v>
      </c>
      <c r="N1979" t="s">
        <v>63</v>
      </c>
      <c r="O1979" t="s">
        <v>61</v>
      </c>
      <c r="P1979" t="s">
        <v>60</v>
      </c>
      <c r="Q1979" t="s">
        <v>62</v>
      </c>
      <c r="R1979" t="s">
        <v>69</v>
      </c>
      <c r="S1979" t="s">
        <v>65</v>
      </c>
      <c r="T1979">
        <v>34.908225999999999</v>
      </c>
      <c r="U1979">
        <f>(T1979-0.014129973)/(27755.404-0.014129973)</f>
        <v>1.2572007163438217E-3</v>
      </c>
      <c r="V1979">
        <v>3.4604705999999999E-2</v>
      </c>
      <c r="W1979">
        <f>(V1979-0.006104506)/(0.96359551-0.006104506)</f>
        <v>2.9765501587939724E-2</v>
      </c>
      <c r="X1979">
        <v>0.90238202000000001</v>
      </c>
      <c r="Y1979">
        <f>(X1979-0.026912883)/(0.97887218-0.026912883)</f>
        <v>0.91964975788245296</v>
      </c>
      <c r="Z1979">
        <v>3.5013884000000002E-2</v>
      </c>
      <c r="AA1979">
        <f>(Z1979-0)/(0.8541435-0)</f>
        <v>4.0992976004617494E-2</v>
      </c>
      <c r="AB1979">
        <v>3.7702762E-3</v>
      </c>
      <c r="AC1979">
        <f>(AB1979-0)/(0.90509456-0)</f>
        <v>4.1656158004087437E-3</v>
      </c>
      <c r="AD1979">
        <v>6.4591550999999999E-3</v>
      </c>
      <c r="AE1979" s="3">
        <f>(AD1979-0)/(0.42788053-0)</f>
        <v>1.5095697623820369E-2</v>
      </c>
      <c r="AF1979">
        <v>4.0917726999999999E-4</v>
      </c>
      <c r="AG1979">
        <f>(AF1979-0)/(0.48863637-0)</f>
        <v>8.3738603002474004E-4</v>
      </c>
      <c r="AH1979">
        <v>31.5</v>
      </c>
      <c r="AI1979">
        <f>(AH1979-0)/(78.5-0)</f>
        <v>0.40127388535031849</v>
      </c>
      <c r="AJ1979">
        <v>30.1</v>
      </c>
      <c r="AK1979">
        <f>(AJ1979-5.8)/(57.3-5.8)</f>
        <v>0.47184466019417476</v>
      </c>
      <c r="AL1979">
        <v>27</v>
      </c>
      <c r="AM1979">
        <f>(AL1979-5.5)/(55.8-5.5)</f>
        <v>0.42743538767395628</v>
      </c>
      <c r="AN1979">
        <v>11.4</v>
      </c>
      <c r="AO1979">
        <f>(AN1979-1.2)/(66.3-1.2)</f>
        <v>0.15668202764976963</v>
      </c>
      <c r="AP1979">
        <v>0.1791904135613035</v>
      </c>
      <c r="AQ1979">
        <v>0.24588630717521551</v>
      </c>
      <c r="AR1979">
        <v>0.26964781528569343</v>
      </c>
      <c r="AS1979">
        <v>0.3052754639777876</v>
      </c>
      <c r="AT1979" t="s">
        <v>147</v>
      </c>
      <c r="AU1979" t="s">
        <v>104</v>
      </c>
      <c r="AZ1979">
        <v>-0.121954887</v>
      </c>
      <c r="BA1979" t="s">
        <v>74</v>
      </c>
      <c r="BB1979">
        <v>-0.33473684199999998</v>
      </c>
      <c r="BC1979" t="s">
        <v>74</v>
      </c>
    </row>
    <row r="1980" spans="1:55">
      <c r="A1980" s="1">
        <v>1978</v>
      </c>
      <c r="B1980" t="s">
        <v>1320</v>
      </c>
      <c r="C1980" t="s">
        <v>1379</v>
      </c>
      <c r="D1980">
        <v>4</v>
      </c>
      <c r="E1980">
        <v>0</v>
      </c>
      <c r="F1980">
        <v>4407</v>
      </c>
      <c r="G1980">
        <v>19</v>
      </c>
      <c r="H1980">
        <v>4.7770890807686337</v>
      </c>
      <c r="I1980">
        <v>4</v>
      </c>
      <c r="J1980" t="s">
        <v>77</v>
      </c>
      <c r="K1980" t="s">
        <v>57</v>
      </c>
      <c r="L1980" t="s">
        <v>58</v>
      </c>
      <c r="M1980" t="s">
        <v>59</v>
      </c>
      <c r="N1980" t="s">
        <v>60</v>
      </c>
      <c r="O1980" t="s">
        <v>61</v>
      </c>
      <c r="P1980" t="s">
        <v>62</v>
      </c>
      <c r="Q1980" t="s">
        <v>63</v>
      </c>
      <c r="R1980" t="s">
        <v>64</v>
      </c>
      <c r="S1980" t="s">
        <v>65</v>
      </c>
      <c r="T1980">
        <v>4.0815969000000001</v>
      </c>
      <c r="U1980">
        <f>(T1980-0.014129973)/(27755.404-0.014129973)</f>
        <v>1.4654692101415771E-4</v>
      </c>
      <c r="V1980">
        <v>9.0050830999999998E-2</v>
      </c>
      <c r="W1980">
        <f>(V1980-0.006104506)/(0.96359551-0.006104506)</f>
        <v>8.7673225805054142E-2</v>
      </c>
      <c r="X1980">
        <v>0.49479543999999998</v>
      </c>
      <c r="Y1980">
        <f>(X1980-0.026912883)/(0.97887218-0.026912883)</f>
        <v>0.49149428812185864</v>
      </c>
      <c r="Z1980">
        <v>0.37279108</v>
      </c>
      <c r="AA1980">
        <f>(Z1980-0)/(0.8541435-0)</f>
        <v>0.43645017494133015</v>
      </c>
      <c r="AB1980">
        <v>2.6627934999999998E-3</v>
      </c>
      <c r="AC1980">
        <f>(AB1980-0)/(0.90509456-0)</f>
        <v>2.9420058606915061E-3</v>
      </c>
      <c r="AD1980">
        <v>2.0576132E-2</v>
      </c>
      <c r="AE1980" s="3">
        <f>(AD1980-0)/(0.42788053-0)</f>
        <v>4.8088497973955494E-2</v>
      </c>
      <c r="AF1980">
        <v>2.4207214000000001E-4</v>
      </c>
      <c r="AG1980">
        <f>(AF1980-0)/(0.48863637-0)</f>
        <v>4.9540344285055988E-4</v>
      </c>
      <c r="AH1980">
        <v>9.6999999999999993</v>
      </c>
      <c r="AI1980">
        <f>(AH1980-0)/(78.5-0)</f>
        <v>0.12356687898089171</v>
      </c>
      <c r="AJ1980">
        <v>26.5</v>
      </c>
      <c r="AK1980">
        <f>(AJ1980-5.8)/(57.3-5.8)</f>
        <v>0.40194174757281553</v>
      </c>
      <c r="AL1980">
        <v>39.299999999999997</v>
      </c>
      <c r="AM1980">
        <f>(AL1980-5.5)/(55.8-5.5)</f>
        <v>0.67196819085487081</v>
      </c>
      <c r="AN1980">
        <v>24.5</v>
      </c>
      <c r="AO1980">
        <f>(AN1980-1.2)/(66.3-1.2)</f>
        <v>0.3579109062980031</v>
      </c>
      <c r="AP1980">
        <v>0.2060033890099249</v>
      </c>
      <c r="AQ1980">
        <v>0.33623819898329688</v>
      </c>
      <c r="AR1980">
        <v>0.26434277414669571</v>
      </c>
      <c r="AS1980">
        <v>0.1934156378600824</v>
      </c>
      <c r="AT1980" t="s">
        <v>72</v>
      </c>
      <c r="AU1980" t="s">
        <v>66</v>
      </c>
      <c r="AZ1980">
        <v>-8.8435373999999997E-2</v>
      </c>
      <c r="BA1980" t="s">
        <v>74</v>
      </c>
      <c r="BB1980">
        <v>-1.5178231289999999</v>
      </c>
      <c r="BC1980" t="s">
        <v>74</v>
      </c>
    </row>
    <row r="1981" spans="1:55">
      <c r="A1981" s="1">
        <v>1979</v>
      </c>
      <c r="B1981" t="s">
        <v>1320</v>
      </c>
      <c r="C1981" t="s">
        <v>246</v>
      </c>
      <c r="D1981">
        <v>257</v>
      </c>
      <c r="E1981">
        <v>11</v>
      </c>
      <c r="F1981">
        <v>201292</v>
      </c>
      <c r="G1981">
        <v>39</v>
      </c>
      <c r="H1981">
        <v>3.273723540798239</v>
      </c>
      <c r="I1981">
        <v>257</v>
      </c>
      <c r="J1981" t="s">
        <v>122</v>
      </c>
      <c r="K1981" t="s">
        <v>57</v>
      </c>
      <c r="L1981" t="s">
        <v>58</v>
      </c>
      <c r="M1981" t="s">
        <v>59</v>
      </c>
      <c r="N1981" t="s">
        <v>62</v>
      </c>
      <c r="O1981" t="s">
        <v>60</v>
      </c>
      <c r="P1981" t="s">
        <v>61</v>
      </c>
      <c r="Q1981" t="s">
        <v>63</v>
      </c>
      <c r="R1981" t="s">
        <v>69</v>
      </c>
      <c r="S1981" t="s">
        <v>65</v>
      </c>
      <c r="T1981">
        <v>143.96445</v>
      </c>
      <c r="U1981">
        <f>(T1981-0.014129973)/(27755.404-0.014129973)</f>
        <v>5.1863915693885357E-3</v>
      </c>
      <c r="V1981">
        <v>0.11427336</v>
      </c>
      <c r="W1981">
        <f>(V1981-0.006104506)/(0.96359551-0.006104506)</f>
        <v>0.11297114390434525</v>
      </c>
      <c r="X1981">
        <v>0.71624105999999998</v>
      </c>
      <c r="Y1981">
        <f>(X1981-0.026912883)/(0.97887218-0.026912883)</f>
        <v>0.72411517926485458</v>
      </c>
      <c r="Z1981">
        <v>0.11673619</v>
      </c>
      <c r="AA1981">
        <f>(Z1981-0)/(0.8541435-0)</f>
        <v>0.13667046579409667</v>
      </c>
      <c r="AB1981">
        <v>3.0901877000000001E-3</v>
      </c>
      <c r="AC1981">
        <f>(AB1981-0)/(0.90509456-0)</f>
        <v>3.4142153058571031E-3</v>
      </c>
      <c r="AD1981">
        <v>3.2482999999999998E-2</v>
      </c>
      <c r="AE1981" s="3">
        <f>(AD1981-0)/(0.42788053-0)</f>
        <v>7.5916050678912633E-2</v>
      </c>
      <c r="AF1981">
        <v>4.5356664000000002E-4</v>
      </c>
      <c r="AG1981">
        <f>(AF1981-0)/(0.48863637-0)</f>
        <v>9.2822939070212889E-4</v>
      </c>
      <c r="AH1981">
        <v>34.799999999999997</v>
      </c>
      <c r="AI1981">
        <f>(AH1981-0)/(78.5-0)</f>
        <v>0.44331210191082798</v>
      </c>
      <c r="AJ1981">
        <v>30</v>
      </c>
      <c r="AK1981">
        <f>(AJ1981-5.8)/(57.3-5.8)</f>
        <v>0.46990291262135919</v>
      </c>
      <c r="AL1981">
        <v>25</v>
      </c>
      <c r="AM1981">
        <f>(AL1981-5.5)/(55.8-5.5)</f>
        <v>0.38767395626242546</v>
      </c>
      <c r="AN1981">
        <v>10.199999999999999</v>
      </c>
      <c r="AO1981">
        <f>(AN1981-1.2)/(66.3-1.2)</f>
        <v>0.13824884792626729</v>
      </c>
      <c r="AP1981">
        <v>0.29943452532343112</v>
      </c>
      <c r="AQ1981">
        <v>0.29167726401817651</v>
      </c>
      <c r="AR1981">
        <v>0.28202519626294997</v>
      </c>
      <c r="AS1981">
        <v>0.1268630143954422</v>
      </c>
      <c r="AT1981" t="s">
        <v>72</v>
      </c>
      <c r="AU1981" t="s">
        <v>66</v>
      </c>
      <c r="AV1981">
        <v>68</v>
      </c>
      <c r="AW1981">
        <v>0.59701492499999997</v>
      </c>
      <c r="AX1981">
        <v>0.3196</v>
      </c>
      <c r="AY1981">
        <f>(AX1981-0)/(1.01692-0)</f>
        <v>0.31428234276049244</v>
      </c>
      <c r="AZ1981">
        <v>6.9213267999999994E-2</v>
      </c>
      <c r="BA1981" t="s">
        <v>67</v>
      </c>
      <c r="BB1981">
        <v>3.2379359999999999E-3</v>
      </c>
      <c r="BC1981" t="s">
        <v>67</v>
      </c>
    </row>
    <row r="1982" spans="1:55">
      <c r="A1982" s="1">
        <v>1980</v>
      </c>
      <c r="B1982" t="s">
        <v>1320</v>
      </c>
      <c r="C1982" t="s">
        <v>1380</v>
      </c>
      <c r="D1982">
        <v>113</v>
      </c>
      <c r="E1982">
        <v>7</v>
      </c>
      <c r="F1982">
        <v>45422</v>
      </c>
      <c r="G1982">
        <v>30</v>
      </c>
      <c r="H1982">
        <v>8.2926041712532843</v>
      </c>
      <c r="I1982">
        <v>113</v>
      </c>
      <c r="J1982" t="s">
        <v>56</v>
      </c>
      <c r="K1982" t="s">
        <v>58</v>
      </c>
      <c r="L1982" t="s">
        <v>57</v>
      </c>
      <c r="M1982" t="s">
        <v>59</v>
      </c>
      <c r="N1982" t="s">
        <v>60</v>
      </c>
      <c r="O1982" t="s">
        <v>61</v>
      </c>
      <c r="P1982" t="s">
        <v>62</v>
      </c>
      <c r="Q1982" t="s">
        <v>63</v>
      </c>
      <c r="R1982" t="s">
        <v>64</v>
      </c>
      <c r="S1982" t="s">
        <v>65</v>
      </c>
      <c r="T1982">
        <v>68.198646999999994</v>
      </c>
      <c r="U1982">
        <f>(T1982-0.014129973)/(27755.404-0.014129973)</f>
        <v>2.4566225639882778E-3</v>
      </c>
      <c r="V1982">
        <v>7.9740702999999996E-2</v>
      </c>
      <c r="W1982">
        <f>(V1982-0.006104506)/(0.96359551-0.006104506)</f>
        <v>7.6905366935437022E-2</v>
      </c>
      <c r="X1982">
        <v>0.39199676999999999</v>
      </c>
      <c r="Y1982">
        <f>(X1982-0.026912883)/(0.97887218-0.026912883)</f>
        <v>0.38350787491705124</v>
      </c>
      <c r="Z1982">
        <v>0.50520390000000004</v>
      </c>
      <c r="AA1982">
        <f>(Z1982-0)/(0.8541435-0)</f>
        <v>0.59147426632644284</v>
      </c>
      <c r="AB1982">
        <v>2.4225023000000001E-3</v>
      </c>
      <c r="AC1982">
        <f>(AB1982-0)/(0.90509456-0)</f>
        <v>2.6765184623361343E-3</v>
      </c>
      <c r="AD1982">
        <v>7.3347986000000002E-3</v>
      </c>
      <c r="AE1982" s="3">
        <f>(AD1982-0)/(0.42788053-0)</f>
        <v>1.7142164893551012E-2</v>
      </c>
      <c r="AF1982">
        <v>4.4861153999999997E-4</v>
      </c>
      <c r="AG1982">
        <f>(AF1982-0)/(0.48863637-0)</f>
        <v>9.1808872106675151E-4</v>
      </c>
      <c r="AH1982">
        <v>12.9</v>
      </c>
      <c r="AI1982">
        <f>(AH1982-0)/(78.5-0)</f>
        <v>0.16433121019108279</v>
      </c>
      <c r="AJ1982">
        <v>30</v>
      </c>
      <c r="AK1982">
        <f>(AJ1982-5.8)/(57.3-5.8)</f>
        <v>0.46990291262135919</v>
      </c>
      <c r="AL1982">
        <v>37</v>
      </c>
      <c r="AM1982">
        <f>(AL1982-5.5)/(55.8-5.5)</f>
        <v>0.62624254473161034</v>
      </c>
      <c r="AN1982">
        <v>20</v>
      </c>
      <c r="AO1982">
        <f>(AN1982-1.2)/(66.3-1.2)</f>
        <v>0.28878648233486948</v>
      </c>
      <c r="AP1982">
        <v>0.26097976761921848</v>
      </c>
      <c r="AQ1982">
        <v>0.28733569602081571</v>
      </c>
      <c r="AR1982">
        <v>0.26676685657888838</v>
      </c>
      <c r="AS1982">
        <v>0.18491767978107759</v>
      </c>
      <c r="AT1982" t="s">
        <v>79</v>
      </c>
      <c r="AU1982" t="s">
        <v>72</v>
      </c>
      <c r="AZ1982">
        <v>0.200555556</v>
      </c>
      <c r="BA1982" t="s">
        <v>67</v>
      </c>
      <c r="BB1982">
        <v>0.33180708199999998</v>
      </c>
      <c r="BC1982" t="s">
        <v>67</v>
      </c>
    </row>
    <row r="1983" spans="1:55">
      <c r="A1983" s="1">
        <v>1981</v>
      </c>
      <c r="B1983" t="s">
        <v>1320</v>
      </c>
      <c r="C1983" t="s">
        <v>1381</v>
      </c>
      <c r="D1983">
        <v>870</v>
      </c>
      <c r="E1983">
        <v>19</v>
      </c>
      <c r="F1983">
        <v>900993</v>
      </c>
      <c r="G1983">
        <v>43</v>
      </c>
      <c r="H1983">
        <v>2.2455843873964492</v>
      </c>
      <c r="I1983">
        <v>870</v>
      </c>
      <c r="J1983" t="s">
        <v>79</v>
      </c>
      <c r="K1983" t="s">
        <v>57</v>
      </c>
      <c r="L1983" t="s">
        <v>58</v>
      </c>
      <c r="M1983" t="s">
        <v>59</v>
      </c>
      <c r="N1983" t="s">
        <v>60</v>
      </c>
      <c r="O1983" t="s">
        <v>62</v>
      </c>
      <c r="P1983" t="s">
        <v>61</v>
      </c>
      <c r="Q1983" t="s">
        <v>63</v>
      </c>
      <c r="R1983" t="s">
        <v>69</v>
      </c>
      <c r="S1983" t="s">
        <v>65</v>
      </c>
      <c r="T1983">
        <v>505.18713000000002</v>
      </c>
      <c r="U1983">
        <f>(T1983-0.014129973)/(27755.404-0.014129973)</f>
        <v>1.820089728130735E-2</v>
      </c>
      <c r="V1983">
        <v>0.10326510999999999</v>
      </c>
      <c r="W1983">
        <f>(V1983-0.006104506)/(0.96359551-0.006104506)</f>
        <v>0.10147416904608328</v>
      </c>
      <c r="X1983">
        <v>0.59826237000000004</v>
      </c>
      <c r="Y1983">
        <f>(X1983-0.026912883)/(0.97887218-0.026912883)</f>
        <v>0.60018268512167283</v>
      </c>
      <c r="Z1983">
        <v>0.19965120000000011</v>
      </c>
      <c r="AA1983">
        <f>(Z1983-0)/(0.8541435-0)</f>
        <v>0.23374432984621452</v>
      </c>
      <c r="AB1983">
        <v>2.8517677000000001E-3</v>
      </c>
      <c r="AC1983">
        <f>(AB1983-0)/(0.90509456-0)</f>
        <v>3.1507953157955122E-3</v>
      </c>
      <c r="AD1983">
        <v>7.4370249999999999E-2</v>
      </c>
      <c r="AE1983" s="3">
        <f>(AD1983-0)/(0.42788053-0)</f>
        <v>0.17381078311742768</v>
      </c>
      <c r="AF1983">
        <v>4.5591662999999998E-4</v>
      </c>
      <c r="AG1983">
        <f>(AF1983-0)/(0.48863637-0)</f>
        <v>9.330386724999615E-4</v>
      </c>
      <c r="AH1983">
        <v>51.8</v>
      </c>
      <c r="AI1983">
        <f>(AH1983-0)/(78.5-0)</f>
        <v>0.65987261146496812</v>
      </c>
      <c r="AJ1983">
        <v>25.5</v>
      </c>
      <c r="AK1983">
        <f>(AJ1983-5.8)/(57.3-5.8)</f>
        <v>0.3825242718446602</v>
      </c>
      <c r="AL1983">
        <v>15.4</v>
      </c>
      <c r="AM1983">
        <f>(AL1983-5.5)/(55.8-5.5)</f>
        <v>0.19681908548707755</v>
      </c>
      <c r="AN1983">
        <v>7.3</v>
      </c>
      <c r="AO1983">
        <f>(AN1983-1.2)/(66.3-1.2)</f>
        <v>9.3701996927803385E-2</v>
      </c>
      <c r="AP1983">
        <v>0.2673328420175683</v>
      </c>
      <c r="AQ1983">
        <v>0.35993884491968819</v>
      </c>
      <c r="AR1983">
        <v>0.25656478730757443</v>
      </c>
      <c r="AS1983">
        <v>0.11616352575516919</v>
      </c>
      <c r="AT1983" t="s">
        <v>66</v>
      </c>
      <c r="AU1983" t="s">
        <v>66</v>
      </c>
      <c r="AV1983">
        <v>57</v>
      </c>
      <c r="AW1983">
        <v>0.43283582100000001</v>
      </c>
      <c r="AX1983">
        <v>0.69964000000000004</v>
      </c>
      <c r="AY1983">
        <f>(AX1983-0)/(1.01692-0)</f>
        <v>0.68799905597293787</v>
      </c>
      <c r="AZ1983">
        <v>-4.9909210000000002E-2</v>
      </c>
      <c r="BA1983" t="s">
        <v>74</v>
      </c>
      <c r="BB1983">
        <v>-6.2564138000000005E-2</v>
      </c>
      <c r="BC1983" t="s">
        <v>74</v>
      </c>
    </row>
    <row r="1984" spans="1:55">
      <c r="A1984" s="1">
        <v>1982</v>
      </c>
      <c r="B1984" t="s">
        <v>1320</v>
      </c>
      <c r="C1984" t="s">
        <v>529</v>
      </c>
      <c r="D1984">
        <v>15</v>
      </c>
      <c r="E1984">
        <v>0</v>
      </c>
      <c r="F1984">
        <v>20972</v>
      </c>
      <c r="G1984">
        <v>27</v>
      </c>
      <c r="H1984">
        <v>2.649034691758323</v>
      </c>
      <c r="I1984">
        <v>15</v>
      </c>
      <c r="J1984" t="s">
        <v>56</v>
      </c>
      <c r="K1984" t="s">
        <v>58</v>
      </c>
      <c r="L1984" t="s">
        <v>57</v>
      </c>
      <c r="M1984" t="s">
        <v>100</v>
      </c>
      <c r="N1984" t="s">
        <v>61</v>
      </c>
      <c r="O1984" t="s">
        <v>60</v>
      </c>
      <c r="P1984" t="s">
        <v>63</v>
      </c>
      <c r="Q1984" t="s">
        <v>62</v>
      </c>
      <c r="R1984" t="s">
        <v>64</v>
      </c>
      <c r="S1984" t="s">
        <v>65</v>
      </c>
      <c r="T1984">
        <v>17.821459000000001</v>
      </c>
      <c r="U1984">
        <f>(T1984-0.014129973)/(27755.404-0.014129973)</f>
        <v>6.4158093654559346E-4</v>
      </c>
      <c r="V1984">
        <v>3.8016862999999998E-2</v>
      </c>
      <c r="W1984">
        <f>(V1984-0.006104506)/(0.96359551-0.006104506)</f>
        <v>3.332914551330865E-2</v>
      </c>
      <c r="X1984">
        <v>0.38244054</v>
      </c>
      <c r="Y1984">
        <f>(X1984-0.026912883)/(0.97887218-0.026912883)</f>
        <v>0.37346938899636589</v>
      </c>
      <c r="Z1984">
        <v>0.50633614999999998</v>
      </c>
      <c r="AA1984">
        <f>(Z1984-0)/(0.8541435-0)</f>
        <v>0.59279986325482781</v>
      </c>
      <c r="AB1984">
        <v>5.1395970999999999E-2</v>
      </c>
      <c r="AC1984">
        <f>(AB1984-0)/(0.90509456-0)</f>
        <v>5.678519490825356E-2</v>
      </c>
      <c r="AD1984">
        <v>3.2311808E-3</v>
      </c>
      <c r="AE1984" s="3">
        <f>(AD1984-0)/(0.42788053-0)</f>
        <v>7.5515957690339411E-3</v>
      </c>
      <c r="AF1984">
        <v>2.019488E-4</v>
      </c>
      <c r="AG1984">
        <f>(AF1984-0)/(0.48863637-0)</f>
        <v>4.1329056205947174E-4</v>
      </c>
      <c r="AH1984">
        <v>15.5</v>
      </c>
      <c r="AI1984">
        <f>(AH1984-0)/(78.5-0)</f>
        <v>0.19745222929936307</v>
      </c>
      <c r="AJ1984">
        <v>30.9</v>
      </c>
      <c r="AK1984">
        <f>(AJ1984-5.8)/(57.3-5.8)</f>
        <v>0.48737864077669901</v>
      </c>
      <c r="AL1984">
        <v>34.1</v>
      </c>
      <c r="AM1984">
        <f>(AL1984-5.5)/(55.8-5.5)</f>
        <v>0.5685884691848907</v>
      </c>
      <c r="AN1984">
        <v>19.5</v>
      </c>
      <c r="AO1984">
        <f>(AN1984-1.2)/(66.3-1.2)</f>
        <v>0.2811059907834102</v>
      </c>
      <c r="AP1984">
        <v>0.20194880597768469</v>
      </c>
      <c r="AQ1984">
        <v>0.26041298530822438</v>
      </c>
      <c r="AR1984">
        <v>0.28358661079416381</v>
      </c>
      <c r="AS1984">
        <v>0.25405159791992737</v>
      </c>
      <c r="AT1984" t="s">
        <v>66</v>
      </c>
      <c r="AU1984" t="s">
        <v>66</v>
      </c>
      <c r="AZ1984">
        <v>5.4493505999999997E-2</v>
      </c>
      <c r="BA1984" t="s">
        <v>67</v>
      </c>
      <c r="BB1984">
        <v>0.30877922099999999</v>
      </c>
      <c r="BC1984" t="s">
        <v>67</v>
      </c>
    </row>
    <row r="1985" spans="1:55">
      <c r="A1985" s="1">
        <v>1983</v>
      </c>
      <c r="B1985" t="s">
        <v>1320</v>
      </c>
      <c r="C1985" t="s">
        <v>142</v>
      </c>
      <c r="D1985">
        <v>24</v>
      </c>
      <c r="E1985">
        <v>3</v>
      </c>
      <c r="F1985">
        <v>13228</v>
      </c>
      <c r="G1985">
        <v>31</v>
      </c>
      <c r="H1985">
        <v>5.8526878468936863</v>
      </c>
      <c r="I1985">
        <v>24</v>
      </c>
      <c r="J1985" t="s">
        <v>56</v>
      </c>
      <c r="K1985" t="s">
        <v>58</v>
      </c>
      <c r="L1985" t="s">
        <v>57</v>
      </c>
      <c r="M1985" t="s">
        <v>59</v>
      </c>
      <c r="N1985" t="s">
        <v>61</v>
      </c>
      <c r="O1985" t="s">
        <v>60</v>
      </c>
      <c r="P1985" t="s">
        <v>63</v>
      </c>
      <c r="Q1985" t="s">
        <v>62</v>
      </c>
      <c r="R1985" t="s">
        <v>64</v>
      </c>
      <c r="S1985" t="s">
        <v>65</v>
      </c>
      <c r="T1985">
        <v>13.214015</v>
      </c>
      <c r="U1985">
        <f>(T1985-0.014129973)/(27755.404-0.014129973)</f>
        <v>4.7557916097782992E-4</v>
      </c>
      <c r="V1985">
        <v>5.8436632000000002E-2</v>
      </c>
      <c r="W1985">
        <f>(V1985-0.006104506)/(0.96359551-0.006104506)</f>
        <v>5.4655475384497713E-2</v>
      </c>
      <c r="X1985">
        <v>0.44329202000000001</v>
      </c>
      <c r="Y1985">
        <f>(X1985-0.026912883)/(0.97887218-0.026912883)</f>
        <v>0.43739174386150254</v>
      </c>
      <c r="Z1985">
        <v>0.47929841000000001</v>
      </c>
      <c r="AA1985">
        <f>(Z1985-0)/(0.8541435-0)</f>
        <v>0.5611450652027441</v>
      </c>
      <c r="AB1985">
        <v>2.1924276E-3</v>
      </c>
      <c r="AC1985">
        <f>(AB1985-0)/(0.90509456-0)</f>
        <v>2.4223188348408593E-3</v>
      </c>
      <c r="AD1985">
        <v>3.3729656000000001E-3</v>
      </c>
      <c r="AE1985" s="3">
        <f>(AD1985-0)/(0.42788053-0)</f>
        <v>7.882961162079519E-3</v>
      </c>
      <c r="AF1985">
        <v>2.5297242000000002E-4</v>
      </c>
      <c r="AG1985">
        <f>(AF1985-0)/(0.48863637-0)</f>
        <v>5.1771099232748483E-4</v>
      </c>
      <c r="AH1985">
        <v>11.3</v>
      </c>
      <c r="AI1985">
        <f>(AH1985-0)/(78.5-0)</f>
        <v>0.14394904458598726</v>
      </c>
      <c r="AJ1985">
        <v>32.9</v>
      </c>
      <c r="AK1985">
        <f>(AJ1985-5.8)/(57.3-5.8)</f>
        <v>0.52621359223300967</v>
      </c>
      <c r="AL1985">
        <v>35.799999999999997</v>
      </c>
      <c r="AM1985">
        <f>(AL1985-5.5)/(55.8-5.5)</f>
        <v>0.60238568588469188</v>
      </c>
      <c r="AN1985">
        <v>20.100000000000001</v>
      </c>
      <c r="AO1985">
        <f>(AN1985-1.2)/(66.3-1.2)</f>
        <v>0.29032258064516137</v>
      </c>
      <c r="AP1985">
        <v>0.22017033476684361</v>
      </c>
      <c r="AQ1985">
        <v>0.25094864659752092</v>
      </c>
      <c r="AR1985">
        <v>0.28526857239227582</v>
      </c>
      <c r="AS1985">
        <v>0.24361244624335951</v>
      </c>
      <c r="AT1985" t="s">
        <v>72</v>
      </c>
      <c r="AU1985" t="s">
        <v>72</v>
      </c>
      <c r="AZ1985">
        <v>-0.28767414400000002</v>
      </c>
      <c r="BA1985" t="s">
        <v>74</v>
      </c>
      <c r="BB1985">
        <v>-8.3400236000000003E-2</v>
      </c>
      <c r="BC1985" t="s">
        <v>74</v>
      </c>
    </row>
    <row r="1986" spans="1:55">
      <c r="A1986" s="1">
        <v>1984</v>
      </c>
      <c r="B1986" t="s">
        <v>1320</v>
      </c>
      <c r="C1986" t="s">
        <v>1382</v>
      </c>
      <c r="D1986">
        <v>9</v>
      </c>
      <c r="E1986">
        <v>0</v>
      </c>
      <c r="F1986">
        <v>51079</v>
      </c>
      <c r="G1986">
        <v>47</v>
      </c>
      <c r="H1986">
        <v>0.37488862683711038</v>
      </c>
      <c r="I1986">
        <v>9</v>
      </c>
      <c r="J1986" t="s">
        <v>56</v>
      </c>
      <c r="K1986" t="s">
        <v>57</v>
      </c>
      <c r="L1986" t="s">
        <v>59</v>
      </c>
      <c r="M1986" t="s">
        <v>58</v>
      </c>
      <c r="N1986" t="s">
        <v>60</v>
      </c>
      <c r="O1986" t="s">
        <v>61</v>
      </c>
      <c r="P1986" t="s">
        <v>62</v>
      </c>
      <c r="Q1986" t="s">
        <v>63</v>
      </c>
      <c r="R1986" t="s">
        <v>69</v>
      </c>
      <c r="S1986" t="s">
        <v>65</v>
      </c>
      <c r="T1986">
        <v>69.139565000000005</v>
      </c>
      <c r="U1986">
        <f>(T1986-0.014129973)/(27755.404-0.014129973)</f>
        <v>2.4905229344895081E-3</v>
      </c>
      <c r="V1986">
        <v>3.7483241E-2</v>
      </c>
      <c r="W1986">
        <f>(V1986-0.006104506)/(0.96359551-0.006104506)</f>
        <v>3.2771832705385917E-2</v>
      </c>
      <c r="X1986">
        <v>0.91631066999999999</v>
      </c>
      <c r="Y1986">
        <f>(X1986-0.026912883)/(0.97887218-0.026912883)</f>
        <v>0.9342813183324582</v>
      </c>
      <c r="Z1986">
        <v>1.7231209000000001E-2</v>
      </c>
      <c r="AA1986">
        <f>(Z1986-0)/(0.8541435-0)</f>
        <v>2.0173669880997749E-2</v>
      </c>
      <c r="AB1986">
        <v>2.9135759000000002E-3</v>
      </c>
      <c r="AC1986">
        <f>(AB1986-0)/(0.90509456-0)</f>
        <v>3.2190845341065802E-3</v>
      </c>
      <c r="AD1986">
        <v>1.1368308000000001E-2</v>
      </c>
      <c r="AE1986" s="3">
        <f>(AD1986-0)/(0.42788053-0)</f>
        <v>2.6568883608702645E-2</v>
      </c>
      <c r="AF1986">
        <v>3.2174455999999999E-4</v>
      </c>
      <c r="AG1986">
        <f>(AF1986-0)/(0.48863637-0)</f>
        <v>6.5845397468059939E-4</v>
      </c>
      <c r="AH1986">
        <v>41.6</v>
      </c>
      <c r="AI1986">
        <f>(AH1986-0)/(78.5-0)</f>
        <v>0.52993630573248407</v>
      </c>
      <c r="AJ1986">
        <v>27.6</v>
      </c>
      <c r="AK1986">
        <f>(AJ1986-5.8)/(57.3-5.8)</f>
        <v>0.42330097087378643</v>
      </c>
      <c r="AL1986">
        <v>20.3</v>
      </c>
      <c r="AM1986">
        <f>(AL1986-5.5)/(55.8-5.5)</f>
        <v>0.29423459244532807</v>
      </c>
      <c r="AN1986">
        <v>10.5</v>
      </c>
      <c r="AO1986">
        <f>(AN1986-1.2)/(66.3-1.2)</f>
        <v>0.14285714285714288</v>
      </c>
      <c r="AP1986">
        <v>0.21297703101260171</v>
      </c>
      <c r="AQ1986">
        <v>0.40593439985700241</v>
      </c>
      <c r="AR1986">
        <v>0.2228438645097863</v>
      </c>
      <c r="AS1986">
        <v>0.15824470462060949</v>
      </c>
      <c r="AT1986" t="s">
        <v>147</v>
      </c>
      <c r="AU1986" t="s">
        <v>104</v>
      </c>
      <c r="AZ1986">
        <v>-6.976744E-3</v>
      </c>
      <c r="BA1986" t="s">
        <v>74</v>
      </c>
      <c r="BB1986">
        <v>1.076412E-2</v>
      </c>
      <c r="BC1986" t="s">
        <v>67</v>
      </c>
    </row>
    <row r="1987" spans="1:55">
      <c r="A1987" s="1">
        <v>1985</v>
      </c>
      <c r="B1987" t="s">
        <v>1320</v>
      </c>
      <c r="C1987" t="s">
        <v>530</v>
      </c>
      <c r="D1987">
        <v>674</v>
      </c>
      <c r="E1987">
        <v>11</v>
      </c>
      <c r="F1987">
        <v>122623</v>
      </c>
      <c r="G1987">
        <v>24</v>
      </c>
      <c r="H1987">
        <v>22.902174415348949</v>
      </c>
      <c r="I1987">
        <v>674</v>
      </c>
      <c r="J1987" t="s">
        <v>102</v>
      </c>
      <c r="K1987" t="s">
        <v>57</v>
      </c>
      <c r="L1987" t="s">
        <v>58</v>
      </c>
      <c r="M1987" t="s">
        <v>59</v>
      </c>
      <c r="N1987" t="s">
        <v>60</v>
      </c>
      <c r="O1987" t="s">
        <v>62</v>
      </c>
      <c r="P1987" t="s">
        <v>61</v>
      </c>
      <c r="Q1987" t="s">
        <v>63</v>
      </c>
      <c r="R1987" t="s">
        <v>65</v>
      </c>
      <c r="S1987" t="s">
        <v>64</v>
      </c>
      <c r="T1987">
        <v>85.908768000000023</v>
      </c>
      <c r="U1987">
        <f>(T1987-0.014129973)/(27755.404-0.014129973)</f>
        <v>3.0947011888223376E-3</v>
      </c>
      <c r="V1987">
        <v>0.12342594</v>
      </c>
      <c r="W1987">
        <f>(V1987-0.006104506)/(0.96359551-0.006104506)</f>
        <v>0.12253006400047599</v>
      </c>
      <c r="X1987">
        <v>0.53097819999999996</v>
      </c>
      <c r="Y1987">
        <f>(X1987-0.026912883)/(0.97887218-0.026912883)</f>
        <v>0.52950301403485323</v>
      </c>
      <c r="Z1987">
        <v>0.30995229000000002</v>
      </c>
      <c r="AA1987">
        <f>(Z1987-0)/(0.8541435-0)</f>
        <v>0.3628808156943184</v>
      </c>
      <c r="AB1987">
        <v>3.3185123000000001E-3</v>
      </c>
      <c r="AC1987">
        <f>(AB1987-0)/(0.90509456-0)</f>
        <v>3.6664813232332324E-3</v>
      </c>
      <c r="AD1987">
        <v>1.1910944E-2</v>
      </c>
      <c r="AE1987" s="3">
        <f>(AD1987-0)/(0.42788053-0)</f>
        <v>2.783707872849461E-2</v>
      </c>
      <c r="AF1987">
        <v>5.0305074999999993E-4</v>
      </c>
      <c r="AG1987">
        <f>(AF1987-0)/(0.48863637-0)</f>
        <v>1.0294991958948942E-3</v>
      </c>
      <c r="AH1987">
        <v>19.5</v>
      </c>
      <c r="AI1987">
        <f>(AH1987-0)/(78.5-0)</f>
        <v>0.24840764331210191</v>
      </c>
      <c r="AJ1987">
        <v>34</v>
      </c>
      <c r="AK1987">
        <f>(AJ1987-5.8)/(57.3-5.8)</f>
        <v>0.54757281553398052</v>
      </c>
      <c r="AL1987">
        <v>30.5</v>
      </c>
      <c r="AM1987">
        <f>(AL1987-5.5)/(55.8-5.5)</f>
        <v>0.49701789264413521</v>
      </c>
      <c r="AN1987">
        <v>15.9</v>
      </c>
      <c r="AO1987">
        <f>(AN1987-1.2)/(66.3-1.2)</f>
        <v>0.22580645161290328</v>
      </c>
      <c r="AP1987">
        <v>0.26219492405556277</v>
      </c>
      <c r="AQ1987">
        <v>0.3202648318836816</v>
      </c>
      <c r="AR1987">
        <v>0.25310755549785802</v>
      </c>
      <c r="AS1987">
        <v>0.16443268856289761</v>
      </c>
      <c r="AT1987" t="s">
        <v>79</v>
      </c>
      <c r="AU1987" t="s">
        <v>72</v>
      </c>
      <c r="AV1987">
        <v>87</v>
      </c>
      <c r="AW1987">
        <v>0.88059701499999998</v>
      </c>
      <c r="AX1987">
        <v>3.6159999999999998E-2</v>
      </c>
      <c r="AY1987">
        <f>(AX1987-0)/(1.01692-0)</f>
        <v>3.5558352672776614E-2</v>
      </c>
      <c r="AZ1987">
        <v>0.22053936299999999</v>
      </c>
      <c r="BA1987" t="s">
        <v>67</v>
      </c>
      <c r="BB1987">
        <v>-0.51340216999999999</v>
      </c>
      <c r="BC1987" t="s">
        <v>74</v>
      </c>
    </row>
    <row r="1988" spans="1:55">
      <c r="A1988" s="1">
        <v>1986</v>
      </c>
      <c r="B1988" t="s">
        <v>1320</v>
      </c>
      <c r="C1988" t="s">
        <v>534</v>
      </c>
      <c r="D1988">
        <v>59</v>
      </c>
      <c r="E1988">
        <v>1</v>
      </c>
      <c r="F1988">
        <v>69340</v>
      </c>
      <c r="G1988">
        <v>28</v>
      </c>
      <c r="H1988">
        <v>3.038856153941242</v>
      </c>
      <c r="I1988">
        <v>59</v>
      </c>
      <c r="J1988" t="s">
        <v>56</v>
      </c>
      <c r="K1988" t="s">
        <v>57</v>
      </c>
      <c r="L1988" t="s">
        <v>59</v>
      </c>
      <c r="M1988" t="s">
        <v>58</v>
      </c>
      <c r="N1988" t="s">
        <v>61</v>
      </c>
      <c r="O1988" t="s">
        <v>60</v>
      </c>
      <c r="P1988" t="s">
        <v>62</v>
      </c>
      <c r="Q1988" t="s">
        <v>63</v>
      </c>
      <c r="R1988" t="s">
        <v>65</v>
      </c>
      <c r="S1988" t="s">
        <v>64</v>
      </c>
      <c r="T1988">
        <v>35.080981999999999</v>
      </c>
      <c r="U1988">
        <f>(T1988-0.014129973)/(27755.404-0.014129973)</f>
        <v>1.2634249488553801E-3</v>
      </c>
      <c r="V1988">
        <v>6.7637145999999995E-2</v>
      </c>
      <c r="W1988">
        <f>(V1988-0.006104506)/(0.96359551-0.006104506)</f>
        <v>6.4264457569775765E-2</v>
      </c>
      <c r="X1988">
        <v>0.86937874999999998</v>
      </c>
      <c r="Y1988">
        <f>(X1988-0.026912883)/(0.97887218-0.026912883)</f>
        <v>0.88498097518974084</v>
      </c>
      <c r="Z1988">
        <v>4.335079E-2</v>
      </c>
      <c r="AA1988">
        <f>(Z1988-0)/(0.8541435-0)</f>
        <v>5.0753520924762645E-2</v>
      </c>
      <c r="AB1988">
        <v>1.9108186999999999E-3</v>
      </c>
      <c r="AC1988">
        <f>(AB1988-0)/(0.90509456-0)</f>
        <v>2.1111812891682832E-3</v>
      </c>
      <c r="AD1988">
        <v>5.0906544000000001E-3</v>
      </c>
      <c r="AE1988" s="3">
        <f>(AD1988-0)/(0.42788053-0)</f>
        <v>1.1897373315864596E-2</v>
      </c>
      <c r="AF1988">
        <v>2.3338244E-4</v>
      </c>
      <c r="AG1988">
        <f>(AF1988-0)/(0.48863637-0)</f>
        <v>4.7761987098913659E-4</v>
      </c>
      <c r="AH1988">
        <v>15.5</v>
      </c>
      <c r="AI1988">
        <f>(AH1988-0)/(78.5-0)</f>
        <v>0.19745222929936307</v>
      </c>
      <c r="AJ1988">
        <v>31.6</v>
      </c>
      <c r="AK1988">
        <f>(AJ1988-5.8)/(57.3-5.8)</f>
        <v>0.50097087378640781</v>
      </c>
      <c r="AL1988">
        <v>31.5</v>
      </c>
      <c r="AM1988">
        <f>(AL1988-5.5)/(55.8-5.5)</f>
        <v>0.51689860834990065</v>
      </c>
      <c r="AN1988">
        <v>21.4</v>
      </c>
      <c r="AO1988">
        <f>(AN1988-1.2)/(66.3-1.2)</f>
        <v>0.31029185867895548</v>
      </c>
      <c r="AP1988">
        <v>0.22611841241594591</v>
      </c>
      <c r="AQ1988">
        <v>0.27208016686844522</v>
      </c>
      <c r="AR1988">
        <v>0.28625815015242778</v>
      </c>
      <c r="AS1988">
        <v>0.21554327056318109</v>
      </c>
      <c r="AT1988" t="s">
        <v>72</v>
      </c>
      <c r="AU1988" t="s">
        <v>66</v>
      </c>
      <c r="AZ1988">
        <v>0.40447409699999998</v>
      </c>
      <c r="BA1988" t="s">
        <v>67</v>
      </c>
      <c r="BB1988">
        <v>0.79067503900000002</v>
      </c>
      <c r="BC1988" t="s">
        <v>67</v>
      </c>
    </row>
    <row r="1989" spans="1:55">
      <c r="A1989" s="1">
        <v>1987</v>
      </c>
      <c r="B1989" t="s">
        <v>1320</v>
      </c>
      <c r="C1989" t="s">
        <v>785</v>
      </c>
      <c r="D1989">
        <v>173</v>
      </c>
      <c r="E1989">
        <v>7</v>
      </c>
      <c r="F1989">
        <v>81234</v>
      </c>
      <c r="G1989">
        <v>35</v>
      </c>
      <c r="H1989">
        <v>6.0847147042582446</v>
      </c>
      <c r="I1989">
        <v>173</v>
      </c>
      <c r="J1989" t="s">
        <v>102</v>
      </c>
      <c r="K1989" t="s">
        <v>57</v>
      </c>
      <c r="L1989" t="s">
        <v>58</v>
      </c>
      <c r="M1989" t="s">
        <v>59</v>
      </c>
      <c r="N1989" t="s">
        <v>60</v>
      </c>
      <c r="O1989" t="s">
        <v>61</v>
      </c>
      <c r="P1989" t="s">
        <v>62</v>
      </c>
      <c r="Q1989" t="s">
        <v>63</v>
      </c>
      <c r="R1989" t="s">
        <v>64</v>
      </c>
      <c r="S1989" t="s">
        <v>65</v>
      </c>
      <c r="T1989">
        <v>85.560828999999998</v>
      </c>
      <c r="U1989">
        <f>(T1989-0.014129973)/(27755.404-0.014129973)</f>
        <v>3.0821652813236735E-3</v>
      </c>
      <c r="V1989">
        <v>0.10794917</v>
      </c>
      <c r="W1989">
        <f>(V1989-0.006104506)/(0.96359551-0.006104506)</f>
        <v>0.10636618367643692</v>
      </c>
      <c r="X1989">
        <v>0.46992817999999997</v>
      </c>
      <c r="Y1989">
        <f>(X1989-0.026912883)/(0.97887218-0.026912883)</f>
        <v>0.46537209983254146</v>
      </c>
      <c r="Z1989">
        <v>0.39473328000000002</v>
      </c>
      <c r="AA1989">
        <f>(Z1989-0)/(0.8541435-0)</f>
        <v>0.46213930094884531</v>
      </c>
      <c r="AB1989">
        <v>2.6272174E-3</v>
      </c>
      <c r="AC1989">
        <f>(AB1989-0)/(0.90509456-0)</f>
        <v>2.9026993599431204E-3</v>
      </c>
      <c r="AD1989">
        <v>1.0717575E-2</v>
      </c>
      <c r="AE1989" s="3">
        <f>(AD1989-0)/(0.42788053-0)</f>
        <v>2.5048054885787863E-2</v>
      </c>
      <c r="AF1989">
        <v>9.6986063999999995E-4</v>
      </c>
      <c r="AG1989">
        <f>(AF1989-0)/(0.48863637-0)</f>
        <v>1.9848310513603399E-3</v>
      </c>
      <c r="AH1989">
        <v>19.600000000000001</v>
      </c>
      <c r="AI1989">
        <f>(AH1989-0)/(78.5-0)</f>
        <v>0.24968152866242041</v>
      </c>
      <c r="AJ1989">
        <v>28.8</v>
      </c>
      <c r="AK1989">
        <f>(AJ1989-5.8)/(57.3-5.8)</f>
        <v>0.44660194174757284</v>
      </c>
      <c r="AL1989">
        <v>31.9</v>
      </c>
      <c r="AM1989">
        <f>(AL1989-5.5)/(55.8-5.5)</f>
        <v>0.5248508946322068</v>
      </c>
      <c r="AN1989">
        <v>19.7</v>
      </c>
      <c r="AO1989">
        <f>(AN1989-1.2)/(66.3-1.2)</f>
        <v>0.28417818740399386</v>
      </c>
      <c r="AP1989">
        <v>0.2546927751519244</v>
      </c>
      <c r="AQ1989">
        <v>0.2941869744030447</v>
      </c>
      <c r="AR1989">
        <v>0.26843042170523612</v>
      </c>
      <c r="AS1989">
        <v>0.18268982873979489</v>
      </c>
      <c r="AT1989" t="s">
        <v>72</v>
      </c>
      <c r="AU1989" t="s">
        <v>72</v>
      </c>
      <c r="AZ1989">
        <v>3.5380310999999998E-2</v>
      </c>
      <c r="BA1989" t="s">
        <v>67</v>
      </c>
      <c r="BB1989">
        <v>-9.0456373000000007E-2</v>
      </c>
      <c r="BC1989" t="s">
        <v>74</v>
      </c>
    </row>
    <row r="1990" spans="1:55">
      <c r="A1990" s="1">
        <v>1988</v>
      </c>
      <c r="B1990" t="s">
        <v>1320</v>
      </c>
      <c r="C1990" t="s">
        <v>1383</v>
      </c>
      <c r="D1990">
        <v>23</v>
      </c>
      <c r="E1990">
        <v>1</v>
      </c>
      <c r="F1990">
        <v>38406</v>
      </c>
      <c r="G1990">
        <v>32</v>
      </c>
      <c r="H1990">
        <v>1.8714523772327241</v>
      </c>
      <c r="I1990">
        <v>23</v>
      </c>
      <c r="J1990" t="s">
        <v>56</v>
      </c>
      <c r="K1990" t="s">
        <v>57</v>
      </c>
      <c r="L1990" t="s">
        <v>59</v>
      </c>
      <c r="M1990" t="s">
        <v>58</v>
      </c>
      <c r="N1990" t="s">
        <v>61</v>
      </c>
      <c r="O1990" t="s">
        <v>60</v>
      </c>
      <c r="P1990" t="s">
        <v>62</v>
      </c>
      <c r="Q1990" t="s">
        <v>63</v>
      </c>
      <c r="R1990" t="s">
        <v>65</v>
      </c>
      <c r="S1990" t="s">
        <v>64</v>
      </c>
      <c r="T1990">
        <v>43.277428</v>
      </c>
      <c r="U1990">
        <f>(T1990-0.014129973)/(27755.404-0.014129973)</f>
        <v>1.5587350143375202E-3</v>
      </c>
      <c r="V1990">
        <v>0.11165862999999999</v>
      </c>
      <c r="W1990">
        <f>(V1990-0.006104506)/(0.96359551-0.006104506)</f>
        <v>0.11024032973577681</v>
      </c>
      <c r="X1990">
        <v>0.84124869000000002</v>
      </c>
      <c r="Y1990">
        <f>(X1990-0.026912883)/(0.97887218-0.026912883)</f>
        <v>0.85543132943424582</v>
      </c>
      <c r="Z1990">
        <v>3.0791359000000001E-2</v>
      </c>
      <c r="AA1990">
        <f>(Z1990-0)/(0.8541435-0)</f>
        <v>3.6049398022697597E-2</v>
      </c>
      <c r="AB1990">
        <v>2.370615E-3</v>
      </c>
      <c r="AC1990">
        <f>(AB1990-0)/(0.90509456-0)</f>
        <v>2.6191904191756495E-3</v>
      </c>
      <c r="AD1990">
        <v>3.2496069999999998E-3</v>
      </c>
      <c r="AE1990" s="3">
        <f>(AD1990-0)/(0.42788053-0)</f>
        <v>7.5946596588538397E-3</v>
      </c>
      <c r="AF1990">
        <v>1.5981673999999999E-4</v>
      </c>
      <c r="AG1990">
        <f>(AF1990-0)/(0.48863637-0)</f>
        <v>3.2706681248471128E-4</v>
      </c>
      <c r="AH1990">
        <v>11.3</v>
      </c>
      <c r="AI1990">
        <f>(AH1990-0)/(78.5-0)</f>
        <v>0.14394904458598726</v>
      </c>
      <c r="AJ1990">
        <v>35.1</v>
      </c>
      <c r="AK1990">
        <f>(AJ1990-5.8)/(57.3-5.8)</f>
        <v>0.56893203883495147</v>
      </c>
      <c r="AL1990">
        <v>34.700000000000003</v>
      </c>
      <c r="AM1990">
        <f>(AL1990-5.5)/(55.8-5.5)</f>
        <v>0.58051689860834998</v>
      </c>
      <c r="AN1990">
        <v>19</v>
      </c>
      <c r="AO1990">
        <f>(AN1990-1.2)/(66.3-1.2)</f>
        <v>0.27342549923195086</v>
      </c>
      <c r="AP1990">
        <v>0.22931039075193771</v>
      </c>
      <c r="AQ1990">
        <v>0.27299363396638521</v>
      </c>
      <c r="AR1990">
        <v>0.29616706176917129</v>
      </c>
      <c r="AS1990">
        <v>0.20152891351250571</v>
      </c>
      <c r="AT1990" t="s">
        <v>66</v>
      </c>
      <c r="AU1990" t="s">
        <v>66</v>
      </c>
      <c r="AZ1990">
        <v>-0.142600321</v>
      </c>
      <c r="BA1990" t="s">
        <v>74</v>
      </c>
      <c r="BB1990">
        <v>0.32173354700000001</v>
      </c>
      <c r="BC1990" t="s">
        <v>67</v>
      </c>
    </row>
    <row r="1991" spans="1:55">
      <c r="A1991" s="1">
        <v>1989</v>
      </c>
      <c r="B1991" t="s">
        <v>1320</v>
      </c>
      <c r="C1991" t="s">
        <v>1384</v>
      </c>
      <c r="D1991">
        <v>0</v>
      </c>
      <c r="E1991">
        <v>0</v>
      </c>
      <c r="F1991">
        <v>17818</v>
      </c>
      <c r="G1991">
        <v>102</v>
      </c>
      <c r="H1991">
        <v>0</v>
      </c>
      <c r="I1991">
        <v>0</v>
      </c>
      <c r="J1991" t="s">
        <v>56</v>
      </c>
      <c r="K1991" t="s">
        <v>57</v>
      </c>
      <c r="L1991" t="s">
        <v>59</v>
      </c>
      <c r="M1991" t="s">
        <v>58</v>
      </c>
      <c r="N1991" t="s">
        <v>61</v>
      </c>
      <c r="O1991" t="s">
        <v>60</v>
      </c>
      <c r="P1991" t="s">
        <v>63</v>
      </c>
      <c r="Q1991" t="s">
        <v>62</v>
      </c>
      <c r="R1991" t="s">
        <v>64</v>
      </c>
      <c r="S1991" t="s">
        <v>65</v>
      </c>
      <c r="T1991">
        <v>22.113115000000001</v>
      </c>
      <c r="U1991">
        <f>(T1991-0.014129973)/(27755.404-0.014129973)</f>
        <v>7.9620517421968048E-4</v>
      </c>
      <c r="V1991">
        <v>5.4516003E-2</v>
      </c>
      <c r="W1991">
        <f>(V1991-0.006104506)/(0.96359551-0.006104506)</f>
        <v>5.0560785216526169E-2</v>
      </c>
      <c r="X1991">
        <v>0.92152153999999997</v>
      </c>
      <c r="Y1991">
        <f>(X1991-0.026912883)/(0.97887218-0.026912883)</f>
        <v>0.93975515530891451</v>
      </c>
      <c r="Z1991">
        <v>8.4901973999999998E-3</v>
      </c>
      <c r="AA1991">
        <f>(Z1991-0)/(0.8541435-0)</f>
        <v>9.9400128901057025E-3</v>
      </c>
      <c r="AB1991">
        <v>3.5189632E-3</v>
      </c>
      <c r="AC1991">
        <f>(AB1991-0)/(0.90509456-0)</f>
        <v>3.8879508899048072E-3</v>
      </c>
      <c r="AD1991">
        <v>2.9045411000000001E-3</v>
      </c>
      <c r="AE1991" s="3">
        <f>(AD1991-0)/(0.42788053-0)</f>
        <v>6.788205810626626E-3</v>
      </c>
      <c r="AF1991">
        <v>5.5856558999999998E-5</v>
      </c>
      <c r="AG1991">
        <f>(AF1991-0)/(0.48863637-0)</f>
        <v>1.1431109599966945E-4</v>
      </c>
      <c r="AH1991">
        <v>20</v>
      </c>
      <c r="AI1991">
        <f>(AH1991-0)/(78.5-0)</f>
        <v>0.25477707006369427</v>
      </c>
      <c r="AJ1991">
        <v>31.6</v>
      </c>
      <c r="AK1991">
        <f>(AJ1991-5.8)/(57.3-5.8)</f>
        <v>0.50097087378640781</v>
      </c>
      <c r="AL1991">
        <v>32.6</v>
      </c>
      <c r="AM1991">
        <f>(AL1991-5.5)/(55.8-5.5)</f>
        <v>0.53876739562624265</v>
      </c>
      <c r="AN1991">
        <v>15.8</v>
      </c>
      <c r="AO1991">
        <f>(AN1991-1.2)/(66.3-1.2)</f>
        <v>0.22427035330261141</v>
      </c>
      <c r="AP1991">
        <v>0.20164218287437871</v>
      </c>
      <c r="AQ1991">
        <v>0.25911858347762939</v>
      </c>
      <c r="AR1991">
        <v>0.28190806010165892</v>
      </c>
      <c r="AS1991">
        <v>0.257331173546333</v>
      </c>
      <c r="AT1991" t="s">
        <v>147</v>
      </c>
      <c r="AU1991" t="s">
        <v>104</v>
      </c>
      <c r="AZ1991">
        <v>0</v>
      </c>
      <c r="BA1991" t="s">
        <v>74</v>
      </c>
      <c r="BB1991">
        <v>0</v>
      </c>
      <c r="BC1991" t="s">
        <v>74</v>
      </c>
    </row>
    <row r="1992" spans="1:55">
      <c r="A1992" s="1">
        <v>1990</v>
      </c>
      <c r="B1992" t="s">
        <v>1385</v>
      </c>
      <c r="C1992" t="s">
        <v>309</v>
      </c>
      <c r="D1992">
        <v>0</v>
      </c>
      <c r="E1992">
        <v>0</v>
      </c>
      <c r="F1992">
        <v>2343</v>
      </c>
      <c r="G1992">
        <v>102</v>
      </c>
      <c r="H1992">
        <v>0</v>
      </c>
      <c r="I1992">
        <v>0</v>
      </c>
      <c r="J1992" t="s">
        <v>77</v>
      </c>
      <c r="K1992" t="s">
        <v>57</v>
      </c>
      <c r="L1992" t="s">
        <v>117</v>
      </c>
      <c r="M1992" t="s">
        <v>59</v>
      </c>
      <c r="N1992" t="s">
        <v>63</v>
      </c>
      <c r="O1992" t="s">
        <v>61</v>
      </c>
      <c r="P1992" t="s">
        <v>60</v>
      </c>
      <c r="Q1992" t="s">
        <v>62</v>
      </c>
      <c r="R1992" t="s">
        <v>64</v>
      </c>
      <c r="S1992" t="s">
        <v>65</v>
      </c>
      <c r="T1992">
        <v>0.89682936999999996</v>
      </c>
      <c r="U1992">
        <f>(T1992-0.014129973)/(27755.404-0.014129973)</f>
        <v>3.1802810233742225E-5</v>
      </c>
      <c r="V1992">
        <v>1.4385353E-2</v>
      </c>
      <c r="W1992">
        <f>(V1992-0.006104506)/(0.96359551-0.006104506)</f>
        <v>8.6484854326631371E-3</v>
      </c>
      <c r="X1992">
        <v>0.92153441999999997</v>
      </c>
      <c r="Y1992">
        <f>(X1992-0.026912883)/(0.97887218-0.026912883)</f>
        <v>0.93976868529915725</v>
      </c>
      <c r="Z1992">
        <v>8.2824761E-3</v>
      </c>
      <c r="AA1992">
        <f>(Z1992-0)/(0.8541435-0)</f>
        <v>9.69682038205524E-3</v>
      </c>
      <c r="AB1992">
        <v>6.1028771999999997E-3</v>
      </c>
      <c r="AC1992">
        <f>(AB1992-0)/(0.90509456-0)</f>
        <v>6.7428061881180676E-3</v>
      </c>
      <c r="AD1992">
        <v>3.1822145000000003E-2</v>
      </c>
      <c r="AE1992" s="3">
        <f>(AD1992-0)/(0.42788053-0)</f>
        <v>7.4371565820019914E-2</v>
      </c>
      <c r="AF1992">
        <v>4.3591978999999999E-4</v>
      </c>
      <c r="AG1992">
        <f>(AF1992-0)/(0.48863637-0)</f>
        <v>8.9211490745152674E-4</v>
      </c>
      <c r="AH1992">
        <v>28.6</v>
      </c>
      <c r="AI1992">
        <f>(AH1992-0)/(78.5-0)</f>
        <v>0.36433121019108283</v>
      </c>
      <c r="AJ1992">
        <v>33.299999999999997</v>
      </c>
      <c r="AK1992">
        <f>(AJ1992-5.8)/(57.3-5.8)</f>
        <v>0.53398058252427183</v>
      </c>
      <c r="AL1992">
        <v>33.6</v>
      </c>
      <c r="AM1992">
        <f>(AL1992-5.5)/(55.8-5.5)</f>
        <v>0.55864811133200798</v>
      </c>
      <c r="AN1992">
        <v>4.5</v>
      </c>
      <c r="AO1992">
        <f>(AN1992-1.2)/(66.3-1.2)</f>
        <v>5.0691244239631339E-2</v>
      </c>
      <c r="AP1992">
        <v>0.20880557977332159</v>
      </c>
      <c r="AQ1992">
        <v>0.24367916303400161</v>
      </c>
      <c r="AR1992">
        <v>0.26896251089799478</v>
      </c>
      <c r="AS1992">
        <v>0.2785527462946818</v>
      </c>
      <c r="AT1992" t="s">
        <v>147</v>
      </c>
      <c r="AU1992" t="s">
        <v>104</v>
      </c>
      <c r="AZ1992">
        <v>0</v>
      </c>
      <c r="BA1992" t="s">
        <v>74</v>
      </c>
      <c r="BB1992">
        <v>0</v>
      </c>
      <c r="BC1992" t="s">
        <v>74</v>
      </c>
    </row>
    <row r="1993" spans="1:55">
      <c r="A1993" s="1">
        <v>1991</v>
      </c>
      <c r="B1993" t="s">
        <v>1385</v>
      </c>
      <c r="C1993" t="s">
        <v>1386</v>
      </c>
      <c r="D1993">
        <v>4</v>
      </c>
      <c r="E1993">
        <v>0</v>
      </c>
      <c r="F1993">
        <v>11066</v>
      </c>
      <c r="G1993">
        <v>36</v>
      </c>
      <c r="H1993">
        <v>1.004076550796233</v>
      </c>
      <c r="I1993">
        <v>4</v>
      </c>
      <c r="J1993" t="s">
        <v>77</v>
      </c>
      <c r="K1993" t="s">
        <v>57</v>
      </c>
      <c r="L1993" t="s">
        <v>59</v>
      </c>
      <c r="M1993" t="s">
        <v>58</v>
      </c>
      <c r="N1993" t="s">
        <v>60</v>
      </c>
      <c r="O1993" t="s">
        <v>61</v>
      </c>
      <c r="P1993" t="s">
        <v>62</v>
      </c>
      <c r="Q1993" t="s">
        <v>63</v>
      </c>
      <c r="R1993" t="s">
        <v>65</v>
      </c>
      <c r="S1993" t="s">
        <v>64</v>
      </c>
      <c r="T1993">
        <v>2.7288910999999998</v>
      </c>
      <c r="U1993">
        <f>(T1993-0.014129973)/(27755.404-0.014129973)</f>
        <v>9.7810232164371997E-5</v>
      </c>
      <c r="V1993">
        <v>2.1248341E-2</v>
      </c>
      <c r="W1993">
        <f>(V1993-0.006104506)/(0.96359551-0.006104506)</f>
        <v>1.581616426340858E-2</v>
      </c>
      <c r="X1993">
        <v>0.92895084999999999</v>
      </c>
      <c r="Y1993">
        <f>(X1993-0.026912883)/(0.97887218-0.026912883)</f>
        <v>0.94755938603959045</v>
      </c>
      <c r="Z1993">
        <v>1.5461961999999999E-2</v>
      </c>
      <c r="AA1993">
        <f>(Z1993-0)/(0.8541435-0)</f>
        <v>1.8102300140433077E-2</v>
      </c>
      <c r="AB1993">
        <v>1.0149877E-2</v>
      </c>
      <c r="AC1993">
        <f>(AB1993-0)/(0.90509456-0)</f>
        <v>1.1214161976622641E-2</v>
      </c>
      <c r="AD1993">
        <v>9.2012901000000005E-3</v>
      </c>
      <c r="AE1993" s="3">
        <f>(AD1993-0)/(0.42788053-0)</f>
        <v>2.150434398125103E-2</v>
      </c>
      <c r="AF1993">
        <v>4.7429330999999999E-4</v>
      </c>
      <c r="AG1993">
        <f>(AF1993-0)/(0.48863637-0)</f>
        <v>9.7064676131250732E-4</v>
      </c>
      <c r="AH1993">
        <v>27.2</v>
      </c>
      <c r="AI1993">
        <f>(AH1993-0)/(78.5-0)</f>
        <v>0.34649681528662418</v>
      </c>
      <c r="AJ1993">
        <v>36</v>
      </c>
      <c r="AK1993">
        <f>(AJ1993-5.8)/(57.3-5.8)</f>
        <v>0.58640776699029129</v>
      </c>
      <c r="AL1993">
        <v>28.2</v>
      </c>
      <c r="AM1993">
        <f>(AL1993-5.5)/(55.8-5.5)</f>
        <v>0.45129224652087474</v>
      </c>
      <c r="AN1993">
        <v>8.6</v>
      </c>
      <c r="AO1993">
        <f>(AN1993-1.2)/(66.3-1.2)</f>
        <v>0.11367127496159754</v>
      </c>
      <c r="AP1993">
        <v>0.2318345664959211</v>
      </c>
      <c r="AQ1993">
        <v>0.27641813697590589</v>
      </c>
      <c r="AR1993">
        <v>0.2639916524378676</v>
      </c>
      <c r="AS1993">
        <v>0.22775564409030549</v>
      </c>
      <c r="AT1993" t="s">
        <v>104</v>
      </c>
      <c r="AU1993" t="s">
        <v>66</v>
      </c>
      <c r="AZ1993">
        <v>0.25185714300000001</v>
      </c>
      <c r="BA1993" t="s">
        <v>67</v>
      </c>
      <c r="BB1993">
        <v>0.114571429</v>
      </c>
      <c r="BC1993" t="s">
        <v>67</v>
      </c>
    </row>
    <row r="1994" spans="1:55">
      <c r="A1994" s="1">
        <v>1992</v>
      </c>
      <c r="B1994" t="s">
        <v>1385</v>
      </c>
      <c r="C1994" t="s">
        <v>1387</v>
      </c>
      <c r="D1994">
        <v>0</v>
      </c>
      <c r="E1994">
        <v>0</v>
      </c>
      <c r="F1994">
        <v>6660</v>
      </c>
      <c r="G1994">
        <v>102</v>
      </c>
      <c r="H1994">
        <v>0</v>
      </c>
      <c r="I1994">
        <v>0</v>
      </c>
      <c r="J1994" t="s">
        <v>77</v>
      </c>
      <c r="K1994" t="s">
        <v>100</v>
      </c>
      <c r="L1994" t="s">
        <v>57</v>
      </c>
      <c r="M1994" t="s">
        <v>59</v>
      </c>
      <c r="N1994" t="s">
        <v>62</v>
      </c>
      <c r="O1994" t="s">
        <v>60</v>
      </c>
      <c r="P1994" t="s">
        <v>61</v>
      </c>
      <c r="Q1994" t="s">
        <v>63</v>
      </c>
      <c r="R1994" t="s">
        <v>65</v>
      </c>
      <c r="S1994" t="s">
        <v>64</v>
      </c>
      <c r="T1994">
        <v>1.9357337999999999</v>
      </c>
      <c r="U1994">
        <f>(T1994-0.014129973)/(27755.404-0.014129973)</f>
        <v>6.9233537557875809E-5</v>
      </c>
      <c r="V1994">
        <v>3.4903765000000003E-2</v>
      </c>
      <c r="W1994">
        <f>(V1994-0.006104506)/(0.96359551-0.006104506)</f>
        <v>3.007783768170004E-2</v>
      </c>
      <c r="X1994">
        <v>0.41108876</v>
      </c>
      <c r="Y1994">
        <f>(X1994-0.026912883)/(0.97887218-0.026912883)</f>
        <v>0.40356334373821451</v>
      </c>
      <c r="Z1994">
        <v>3.7345591000000002E-3</v>
      </c>
      <c r="AA1994">
        <f>(Z1994-0)/(0.8541435-0)</f>
        <v>4.3722853361291168E-3</v>
      </c>
      <c r="AB1994">
        <v>0.52930193999999997</v>
      </c>
      <c r="AC1994">
        <f>(AB1994-0)/(0.90509456-0)</f>
        <v>0.58480291827187647</v>
      </c>
      <c r="AD1994">
        <v>2.4418270000000001E-3</v>
      </c>
      <c r="AE1994" s="3">
        <f>(AD1994-0)/(0.42788053-0)</f>
        <v>5.7067962405300387E-3</v>
      </c>
      <c r="AF1994">
        <v>1.4363689000000001E-4</v>
      </c>
      <c r="AG1994">
        <f>(AF1994-0)/(0.48863637-0)</f>
        <v>2.9395456175314994E-4</v>
      </c>
      <c r="AH1994">
        <v>15.6</v>
      </c>
      <c r="AI1994">
        <f>(AH1994-0)/(78.5-0)</f>
        <v>0.19872611464968151</v>
      </c>
      <c r="AJ1994">
        <v>39</v>
      </c>
      <c r="AK1994">
        <f>(AJ1994-5.8)/(57.3-5.8)</f>
        <v>0.64466019417475728</v>
      </c>
      <c r="AL1994">
        <v>29.8</v>
      </c>
      <c r="AM1994">
        <f>(AL1994-5.5)/(55.8-5.5)</f>
        <v>0.48310139165009947</v>
      </c>
      <c r="AN1994">
        <v>15.5</v>
      </c>
      <c r="AO1994">
        <f>(AN1994-1.2)/(66.3-1.2)</f>
        <v>0.21966205837173583</v>
      </c>
      <c r="AP1994">
        <v>0.37877046825624822</v>
      </c>
      <c r="AQ1994">
        <v>0.2650100545820166</v>
      </c>
      <c r="AR1994">
        <v>0.21717897155989649</v>
      </c>
      <c r="AS1994">
        <v>0.1390405056018385</v>
      </c>
      <c r="AT1994" t="s">
        <v>147</v>
      </c>
      <c r="AU1994" t="s">
        <v>104</v>
      </c>
      <c r="AZ1994">
        <v>0</v>
      </c>
      <c r="BA1994" t="s">
        <v>74</v>
      </c>
      <c r="BB1994">
        <v>0</v>
      </c>
      <c r="BC1994" t="s">
        <v>74</v>
      </c>
    </row>
    <row r="1995" spans="1:55">
      <c r="A1995" s="1">
        <v>1993</v>
      </c>
      <c r="B1995" t="s">
        <v>1385</v>
      </c>
      <c r="C1995" t="s">
        <v>1388</v>
      </c>
      <c r="D1995">
        <v>0</v>
      </c>
      <c r="E1995">
        <v>0</v>
      </c>
      <c r="F1995">
        <v>783</v>
      </c>
      <c r="G1995">
        <v>102</v>
      </c>
      <c r="H1995">
        <v>0</v>
      </c>
      <c r="I1995">
        <v>0</v>
      </c>
      <c r="J1995" t="s">
        <v>77</v>
      </c>
      <c r="K1995" t="s">
        <v>57</v>
      </c>
      <c r="L1995" t="s">
        <v>117</v>
      </c>
      <c r="M1995" t="s">
        <v>59</v>
      </c>
      <c r="N1995" t="s">
        <v>60</v>
      </c>
      <c r="O1995" t="s">
        <v>61</v>
      </c>
      <c r="P1995" t="s">
        <v>63</v>
      </c>
      <c r="Q1995" t="s">
        <v>62</v>
      </c>
      <c r="R1995" t="s">
        <v>64</v>
      </c>
      <c r="S1995" t="s">
        <v>65</v>
      </c>
      <c r="T1995">
        <v>0.30885752999999999</v>
      </c>
      <c r="U1995">
        <f>(T1995-0.014129973)/(27755.404-0.014129973)</f>
        <v>1.0618750389749552E-5</v>
      </c>
      <c r="V1995">
        <v>1.9586507E-2</v>
      </c>
      <c r="W1995">
        <f>(V1995-0.006104506)/(0.96359551-0.006104506)</f>
        <v>1.4080551089960947E-2</v>
      </c>
      <c r="X1995">
        <v>0.92383026999999995</v>
      </c>
      <c r="Y1995">
        <f>(X1995-0.026912883)/(0.97887218-0.026912883)</f>
        <v>0.94218039555529454</v>
      </c>
      <c r="Z1995">
        <v>3.2644178999999998E-3</v>
      </c>
      <c r="AA1995">
        <f>(Z1995-0)/(0.8541435-0)</f>
        <v>3.8218611977963888E-3</v>
      </c>
      <c r="AB1995">
        <v>3.2644178999999998E-3</v>
      </c>
      <c r="AC1995">
        <f>(AB1995-0)/(0.90509456-0)</f>
        <v>3.6067147503350367E-3</v>
      </c>
      <c r="AD1995">
        <v>4.4613712E-2</v>
      </c>
      <c r="AE1995" s="3">
        <f>(AD1995-0)/(0.42788053-0)</f>
        <v>0.10426674941250541</v>
      </c>
      <c r="AF1995">
        <v>0</v>
      </c>
      <c r="AG1995">
        <f>(AF1995-0)/(0.48863637-0)</f>
        <v>0</v>
      </c>
      <c r="AH1995">
        <v>26.3</v>
      </c>
      <c r="AI1995">
        <f>(AH1995-0)/(78.5-0)</f>
        <v>0.335031847133758</v>
      </c>
      <c r="AJ1995">
        <v>30.5</v>
      </c>
      <c r="AK1995">
        <f>(AJ1995-5.8)/(57.3-5.8)</f>
        <v>0.47961165048543686</v>
      </c>
      <c r="AL1995">
        <v>32</v>
      </c>
      <c r="AM1995">
        <f>(AL1995-5.5)/(55.8-5.5)</f>
        <v>0.52683896620278337</v>
      </c>
      <c r="AN1995">
        <v>11.2</v>
      </c>
      <c r="AO1995">
        <f>(AN1995-1.2)/(66.3-1.2)</f>
        <v>0.15360983102918588</v>
      </c>
      <c r="AP1995">
        <v>0.21436343852013051</v>
      </c>
      <c r="AQ1995">
        <v>0.29706202393906428</v>
      </c>
      <c r="AR1995">
        <v>0.26441784548422198</v>
      </c>
      <c r="AS1995">
        <v>0.22415669205658331</v>
      </c>
      <c r="AT1995" t="s">
        <v>147</v>
      </c>
      <c r="AU1995" t="s">
        <v>104</v>
      </c>
      <c r="AZ1995">
        <v>0</v>
      </c>
      <c r="BA1995" t="s">
        <v>74</v>
      </c>
      <c r="BB1995">
        <v>0</v>
      </c>
      <c r="BC1995" t="s">
        <v>74</v>
      </c>
    </row>
    <row r="1996" spans="1:55">
      <c r="A1996" s="1">
        <v>1994</v>
      </c>
      <c r="B1996" t="s">
        <v>1385</v>
      </c>
      <c r="C1996" t="s">
        <v>1389</v>
      </c>
      <c r="D1996">
        <v>0</v>
      </c>
      <c r="E1996">
        <v>0</v>
      </c>
      <c r="F1996">
        <v>6429</v>
      </c>
      <c r="G1996">
        <v>102</v>
      </c>
      <c r="H1996">
        <v>0</v>
      </c>
      <c r="I1996">
        <v>0</v>
      </c>
      <c r="J1996" t="s">
        <v>77</v>
      </c>
      <c r="K1996" t="s">
        <v>57</v>
      </c>
      <c r="L1996" t="s">
        <v>100</v>
      </c>
      <c r="M1996" t="s">
        <v>59</v>
      </c>
      <c r="N1996" t="s">
        <v>61</v>
      </c>
      <c r="O1996" t="s">
        <v>60</v>
      </c>
      <c r="P1996" t="s">
        <v>62</v>
      </c>
      <c r="Q1996" t="s">
        <v>63</v>
      </c>
      <c r="R1996" t="s">
        <v>65</v>
      </c>
      <c r="S1996" t="s">
        <v>64</v>
      </c>
      <c r="T1996">
        <v>1.4836168000000001</v>
      </c>
      <c r="U1996">
        <f>(T1996-0.014129973)/(27755.404-0.014129973)</f>
        <v>5.2944196924680799E-5</v>
      </c>
      <c r="V1996">
        <v>2.2305412E-2</v>
      </c>
      <c r="W1996">
        <f>(V1996-0.006104506)/(0.96359551-0.006104506)</f>
        <v>1.6920165236351401E-2</v>
      </c>
      <c r="X1996">
        <v>0.91467792000000003</v>
      </c>
      <c r="Y1996">
        <f>(X1996-0.026912883)/(0.97887218-0.026912883)</f>
        <v>0.93256617147151</v>
      </c>
      <c r="Z1996">
        <v>7.0191858999999997E-3</v>
      </c>
      <c r="AA1996">
        <f>(Z1996-0)/(0.8541435-0)</f>
        <v>8.2178063756265778E-3</v>
      </c>
      <c r="AB1996">
        <v>2.9168617000000001E-2</v>
      </c>
      <c r="AC1996">
        <f>(AB1996-0)/(0.90509456-0)</f>
        <v>3.2227148730183508E-2</v>
      </c>
      <c r="AD1996">
        <v>4.9914209999999994E-3</v>
      </c>
      <c r="AE1996" s="3">
        <f>(AD1996-0)/(0.42788053-0)</f>
        <v>1.1665454840864106E-2</v>
      </c>
      <c r="AF1996">
        <v>0</v>
      </c>
      <c r="AG1996">
        <f>(AF1996-0)/(0.48863637-0)</f>
        <v>0</v>
      </c>
      <c r="AH1996">
        <v>23.7</v>
      </c>
      <c r="AI1996">
        <f>(AH1996-0)/(78.5-0)</f>
        <v>0.3019108280254777</v>
      </c>
      <c r="AJ1996">
        <v>38.299999999999997</v>
      </c>
      <c r="AK1996">
        <f>(AJ1996-5.8)/(57.3-5.8)</f>
        <v>0.6310679611650486</v>
      </c>
      <c r="AL1996">
        <v>29.2</v>
      </c>
      <c r="AM1996">
        <f>(AL1996-5.5)/(55.8-5.5)</f>
        <v>0.47117296222664018</v>
      </c>
      <c r="AN1996">
        <v>8.8000000000000007</v>
      </c>
      <c r="AO1996">
        <f>(AN1996-1.2)/(66.3-1.2)</f>
        <v>0.11674347158218128</v>
      </c>
      <c r="AP1996">
        <v>0.23943222586179999</v>
      </c>
      <c r="AQ1996">
        <v>0.2570581812509749</v>
      </c>
      <c r="AR1996">
        <v>0.2650132584620184</v>
      </c>
      <c r="AS1996">
        <v>0.2384963344252066</v>
      </c>
      <c r="AT1996" t="s">
        <v>147</v>
      </c>
      <c r="AU1996" t="s">
        <v>104</v>
      </c>
      <c r="AZ1996">
        <v>0</v>
      </c>
      <c r="BA1996" t="s">
        <v>74</v>
      </c>
      <c r="BB1996">
        <v>0</v>
      </c>
      <c r="BC1996" t="s">
        <v>74</v>
      </c>
    </row>
    <row r="1997" spans="1:55">
      <c r="A1997" s="1">
        <v>1995</v>
      </c>
      <c r="B1997" t="s">
        <v>1385</v>
      </c>
      <c r="C1997" t="s">
        <v>1390</v>
      </c>
      <c r="D1997">
        <v>1</v>
      </c>
      <c r="E1997">
        <v>0</v>
      </c>
      <c r="F1997">
        <v>3151</v>
      </c>
      <c r="G1997">
        <v>26</v>
      </c>
      <c r="H1997">
        <v>1.2206137245807189</v>
      </c>
      <c r="I1997">
        <v>1</v>
      </c>
      <c r="J1997" t="s">
        <v>77</v>
      </c>
      <c r="K1997" t="s">
        <v>57</v>
      </c>
      <c r="L1997" t="s">
        <v>59</v>
      </c>
      <c r="M1997" t="s">
        <v>100</v>
      </c>
      <c r="N1997" t="s">
        <v>60</v>
      </c>
      <c r="O1997" t="s">
        <v>62</v>
      </c>
      <c r="P1997" t="s">
        <v>61</v>
      </c>
      <c r="Q1997" t="s">
        <v>63</v>
      </c>
      <c r="R1997" t="s">
        <v>65</v>
      </c>
      <c r="S1997" t="s">
        <v>64</v>
      </c>
      <c r="T1997">
        <v>1.0221624</v>
      </c>
      <c r="U1997">
        <f>(T1997-0.014129973)/(27755.404-0.014129973)</f>
        <v>3.6318438750830616E-5</v>
      </c>
      <c r="V1997">
        <v>5.3966190999999997E-2</v>
      </c>
      <c r="W1997">
        <f>(V1997-0.006104506)/(0.96359551-0.006104506)</f>
        <v>4.9986563633552424E-2</v>
      </c>
      <c r="X1997">
        <v>0.92327696000000004</v>
      </c>
      <c r="Y1997">
        <f>(X1997-0.026912883)/(0.97887218-0.026912883)</f>
        <v>0.94159916272134492</v>
      </c>
      <c r="Z1997">
        <v>1.9505852E-3</v>
      </c>
      <c r="AA1997">
        <f>(Z1997-0)/(0.8541435-0)</f>
        <v>2.2836738791549667E-3</v>
      </c>
      <c r="AB1997">
        <v>1.2028608E-2</v>
      </c>
      <c r="AC1997">
        <f>(AB1997-0)/(0.90509456-0)</f>
        <v>1.3289890947969016E-2</v>
      </c>
      <c r="AD1997">
        <v>1.3003901E-3</v>
      </c>
      <c r="AE1997" s="3">
        <f>(AD1997-0)/(0.42788053-0)</f>
        <v>3.0391429589002334E-3</v>
      </c>
      <c r="AF1997">
        <v>0</v>
      </c>
      <c r="AG1997">
        <f>(AF1997-0)/(0.48863637-0)</f>
        <v>0</v>
      </c>
      <c r="AH1997">
        <v>24.3</v>
      </c>
      <c r="AI1997">
        <f>(AH1997-0)/(78.5-0)</f>
        <v>0.30955414012738852</v>
      </c>
      <c r="AJ1997">
        <v>35.299999999999997</v>
      </c>
      <c r="AK1997">
        <f>(AJ1997-5.8)/(57.3-5.8)</f>
        <v>0.57281553398058249</v>
      </c>
      <c r="AL1997">
        <v>30.7</v>
      </c>
      <c r="AM1997">
        <f>(AL1997-5.5)/(55.8-5.5)</f>
        <v>0.50099403578528834</v>
      </c>
      <c r="AN1997">
        <v>9.8000000000000007</v>
      </c>
      <c r="AO1997">
        <f>(AN1997-1.2)/(66.3-1.2)</f>
        <v>0.13210445468509988</v>
      </c>
      <c r="AP1997">
        <v>0.26170351105331602</v>
      </c>
      <c r="AQ1997">
        <v>0.26885565669700912</v>
      </c>
      <c r="AR1997">
        <v>0.25520156046814052</v>
      </c>
      <c r="AS1997">
        <v>0.2142392717815344</v>
      </c>
      <c r="AT1997" t="s">
        <v>104</v>
      </c>
      <c r="AU1997" t="s">
        <v>66</v>
      </c>
      <c r="AZ1997">
        <v>-0.77828571400000002</v>
      </c>
      <c r="BA1997" t="s">
        <v>74</v>
      </c>
      <c r="BB1997">
        <v>-4.5714290000000001E-3</v>
      </c>
      <c r="BC1997" t="s">
        <v>74</v>
      </c>
    </row>
    <row r="1998" spans="1:55">
      <c r="A1998" s="1">
        <v>1996</v>
      </c>
      <c r="B1998" t="s">
        <v>1385</v>
      </c>
      <c r="C1998" t="s">
        <v>442</v>
      </c>
      <c r="D1998">
        <v>3</v>
      </c>
      <c r="E1998">
        <v>0</v>
      </c>
      <c r="F1998">
        <v>1968</v>
      </c>
      <c r="G1998">
        <v>32</v>
      </c>
      <c r="H1998">
        <v>4.7637195121951219</v>
      </c>
      <c r="I1998">
        <v>3</v>
      </c>
      <c r="J1998" t="s">
        <v>77</v>
      </c>
      <c r="K1998" t="s">
        <v>57</v>
      </c>
      <c r="L1998" t="s">
        <v>59</v>
      </c>
      <c r="M1998" t="s">
        <v>100</v>
      </c>
      <c r="N1998" t="s">
        <v>62</v>
      </c>
      <c r="O1998" t="s">
        <v>60</v>
      </c>
      <c r="P1998" t="s">
        <v>61</v>
      </c>
      <c r="Q1998" t="s">
        <v>63</v>
      </c>
      <c r="R1998" t="s">
        <v>65</v>
      </c>
      <c r="S1998" t="s">
        <v>64</v>
      </c>
      <c r="T1998">
        <v>0.73471140999999995</v>
      </c>
      <c r="U1998">
        <f>(T1998-0.014129973)/(27755.404-0.014129973)</f>
        <v>2.5961856070995231E-5</v>
      </c>
      <c r="V1998">
        <v>2.5238094999999999E-2</v>
      </c>
      <c r="W1998">
        <f>(V1998-0.006104506)/(0.96359551-0.006104506)</f>
        <v>1.9983048321151643E-2</v>
      </c>
      <c r="X1998">
        <v>0.93380951999999995</v>
      </c>
      <c r="Y1998">
        <f>(X1998-0.026912883)/(0.97887218-0.026912883)</f>
        <v>0.95266324921453027</v>
      </c>
      <c r="Z1998">
        <v>5.2380952999999996E-3</v>
      </c>
      <c r="AA1998">
        <f>(Z1998-0)/(0.8541435-0)</f>
        <v>6.132570580938683E-3</v>
      </c>
      <c r="AB1998">
        <v>1.0952381000000001E-2</v>
      </c>
      <c r="AC1998">
        <f>(AB1998-0)/(0.90509456-0)</f>
        <v>1.2100814085105098E-2</v>
      </c>
      <c r="AD1998">
        <v>5.7142856999999993E-3</v>
      </c>
      <c r="AE1998" s="3">
        <f>(AD1998-0)/(0.42788053-0)</f>
        <v>1.3354862629528853E-2</v>
      </c>
      <c r="AF1998">
        <v>4.7619047E-4</v>
      </c>
      <c r="AG1998">
        <f>(AF1998-0)/(0.48863637-0)</f>
        <v>9.7452932126194372E-4</v>
      </c>
      <c r="AH1998">
        <v>22.3</v>
      </c>
      <c r="AI1998">
        <f>(AH1998-0)/(78.5-0)</f>
        <v>0.2840764331210191</v>
      </c>
      <c r="AJ1998">
        <v>41.3</v>
      </c>
      <c r="AK1998">
        <f>(AJ1998-5.8)/(57.3-5.8)</f>
        <v>0.68932038834951459</v>
      </c>
      <c r="AL1998">
        <v>29.5</v>
      </c>
      <c r="AM1998">
        <f>(AL1998-5.5)/(55.8-5.5)</f>
        <v>0.47713717693836982</v>
      </c>
      <c r="AN1998">
        <v>6.9</v>
      </c>
      <c r="AO1998">
        <f>(AN1998-1.2)/(66.3-1.2)</f>
        <v>8.7557603686635954E-2</v>
      </c>
      <c r="AP1998">
        <v>0.2695238095238095</v>
      </c>
      <c r="AQ1998">
        <v>0.26523809523809527</v>
      </c>
      <c r="AR1998">
        <v>0.25761904761904758</v>
      </c>
      <c r="AS1998">
        <v>0.2076190476190477</v>
      </c>
      <c r="AT1998" t="s">
        <v>72</v>
      </c>
      <c r="AU1998" t="s">
        <v>66</v>
      </c>
      <c r="AZ1998">
        <v>0.31276190500000001</v>
      </c>
      <c r="BA1998" t="s">
        <v>67</v>
      </c>
      <c r="BB1998">
        <v>0.61295238100000005</v>
      </c>
      <c r="BC1998" t="s">
        <v>67</v>
      </c>
    </row>
    <row r="1999" spans="1:55">
      <c r="A1999" s="1">
        <v>1997</v>
      </c>
      <c r="B1999" t="s">
        <v>1385</v>
      </c>
      <c r="C1999" t="s">
        <v>1391</v>
      </c>
      <c r="D1999">
        <v>80</v>
      </c>
      <c r="E1999">
        <v>0</v>
      </c>
      <c r="F1999">
        <v>81308</v>
      </c>
      <c r="G1999">
        <v>44</v>
      </c>
      <c r="H1999">
        <v>2.2361659592928351</v>
      </c>
      <c r="I1999">
        <v>80</v>
      </c>
      <c r="J1999" t="s">
        <v>56</v>
      </c>
      <c r="K1999" t="s">
        <v>57</v>
      </c>
      <c r="L1999" t="s">
        <v>100</v>
      </c>
      <c r="M1999" t="s">
        <v>59</v>
      </c>
      <c r="N1999" t="s">
        <v>60</v>
      </c>
      <c r="O1999" t="s">
        <v>62</v>
      </c>
      <c r="P1999" t="s">
        <v>61</v>
      </c>
      <c r="Q1999" t="s">
        <v>63</v>
      </c>
      <c r="R1999" t="s">
        <v>65</v>
      </c>
      <c r="S1999" t="s">
        <v>69</v>
      </c>
      <c r="T1999">
        <v>22.532689999999999</v>
      </c>
      <c r="U1999">
        <f>(T1999-0.014129973)/(27755.404-0.014129973)</f>
        <v>8.1132205789397885E-4</v>
      </c>
      <c r="V1999">
        <v>2.5915001999999999E-2</v>
      </c>
      <c r="W1999">
        <f>(V1999-0.006104506)/(0.96359551-0.006104506)</f>
        <v>2.0690007443662624E-2</v>
      </c>
      <c r="X1999">
        <v>0.88636862999999999</v>
      </c>
      <c r="Y1999">
        <f>(X1999-0.026912883)/(0.97887218-0.026912883)</f>
        <v>0.90282825085955332</v>
      </c>
      <c r="Z1999">
        <v>2.3227988000000001E-2</v>
      </c>
      <c r="AA1999">
        <f>(Z1999-0)/(0.8541435-0)</f>
        <v>2.7194479616130082E-2</v>
      </c>
      <c r="AB1999">
        <v>3.8730804000000001E-2</v>
      </c>
      <c r="AC1999">
        <f>(AB1999-0)/(0.90509456-0)</f>
        <v>4.2791997335615409E-2</v>
      </c>
      <c r="AD1999">
        <v>8.0610457999999996E-3</v>
      </c>
      <c r="AE1999" s="3">
        <f>(AD1999-0)/(0.42788053-0)</f>
        <v>1.8839477926233288E-2</v>
      </c>
      <c r="AF1999">
        <v>6.2976917000000005E-4</v>
      </c>
      <c r="AG1999">
        <f>(AF1999-0)/(0.48863637-0)</f>
        <v>1.2888299125175641E-3</v>
      </c>
      <c r="AH1999">
        <v>35.1</v>
      </c>
      <c r="AI1999">
        <f>(AH1999-0)/(78.5-0)</f>
        <v>0.44713375796178345</v>
      </c>
      <c r="AJ1999">
        <v>35.6</v>
      </c>
      <c r="AK1999">
        <f>(AJ1999-5.8)/(57.3-5.8)</f>
        <v>0.57864077669902914</v>
      </c>
      <c r="AL1999">
        <v>23.3</v>
      </c>
      <c r="AM1999">
        <f>(AL1999-5.5)/(55.8-5.5)</f>
        <v>0.35387673956262428</v>
      </c>
      <c r="AN1999">
        <v>6</v>
      </c>
      <c r="AO1999">
        <f>(AN1999-1.2)/(66.3-1.2)</f>
        <v>7.3732718894009217E-2</v>
      </c>
      <c r="AP1999">
        <v>0.25919200612975352</v>
      </c>
      <c r="AQ1999">
        <v>0.3378396817566362</v>
      </c>
      <c r="AR1999">
        <v>0.2422197264702487</v>
      </c>
      <c r="AS1999">
        <v>0.16074858564336181</v>
      </c>
      <c r="AT1999" t="s">
        <v>66</v>
      </c>
      <c r="AU1999" t="s">
        <v>66</v>
      </c>
      <c r="AV1999">
        <v>59</v>
      </c>
      <c r="AW1999">
        <v>0.46268656699999999</v>
      </c>
      <c r="AX1999">
        <v>0.53871999999999998</v>
      </c>
      <c r="AY1999">
        <f>(AX1999-0)/(1.01692-0)</f>
        <v>0.52975651968689763</v>
      </c>
      <c r="AZ1999">
        <v>-1.8719467E-2</v>
      </c>
      <c r="BA1999" t="s">
        <v>74</v>
      </c>
      <c r="BB1999">
        <v>2.0621761999999998E-2</v>
      </c>
      <c r="BC1999" t="s">
        <v>67</v>
      </c>
    </row>
    <row r="2000" spans="1:55">
      <c r="A2000" s="1">
        <v>1998</v>
      </c>
      <c r="B2000" t="s">
        <v>1385</v>
      </c>
      <c r="C2000" t="s">
        <v>582</v>
      </c>
      <c r="D2000">
        <v>572</v>
      </c>
      <c r="E2000">
        <v>12</v>
      </c>
      <c r="F2000">
        <v>149778</v>
      </c>
      <c r="G2000">
        <v>31</v>
      </c>
      <c r="H2000">
        <v>12.319307844426961</v>
      </c>
      <c r="I2000">
        <v>572</v>
      </c>
      <c r="J2000" t="s">
        <v>56</v>
      </c>
      <c r="K2000" t="s">
        <v>57</v>
      </c>
      <c r="L2000" t="s">
        <v>58</v>
      </c>
      <c r="M2000" t="s">
        <v>117</v>
      </c>
      <c r="N2000" t="s">
        <v>60</v>
      </c>
      <c r="O2000" t="s">
        <v>62</v>
      </c>
      <c r="P2000" t="s">
        <v>61</v>
      </c>
      <c r="Q2000" t="s">
        <v>63</v>
      </c>
      <c r="R2000" t="s">
        <v>69</v>
      </c>
      <c r="S2000" t="s">
        <v>65</v>
      </c>
      <c r="T2000">
        <v>39.708190999999999</v>
      </c>
      <c r="U2000">
        <f>(T2000-0.014129973)/(27755.404-0.014129973)</f>
        <v>1.4301388383618256E-3</v>
      </c>
      <c r="V2000">
        <v>2.7589854E-2</v>
      </c>
      <c r="W2000">
        <f>(V2000-0.006104506)/(0.96359551-0.006104506)</f>
        <v>2.2439216567302602E-2</v>
      </c>
      <c r="X2000">
        <v>0.84281278000000004</v>
      </c>
      <c r="Y2000">
        <f>(X2000-0.026912883)/(0.97887218-0.026912883)</f>
        <v>0.8570743513627348</v>
      </c>
      <c r="Z2000">
        <v>6.2231429000000012E-2</v>
      </c>
      <c r="AA2000">
        <f>(Z2000-0)/(0.8541435-0)</f>
        <v>7.2858283180753602E-2</v>
      </c>
      <c r="AB2000">
        <v>1.2390092E-2</v>
      </c>
      <c r="AC2000">
        <f>(AB2000-0)/(0.90509456-0)</f>
        <v>1.3689279051682733E-2</v>
      </c>
      <c r="AD2000">
        <v>3.6062937000000003E-2</v>
      </c>
      <c r="AE2000" s="3">
        <f>(AD2000-0)/(0.42788053-0)</f>
        <v>8.4282724899868669E-2</v>
      </c>
      <c r="AF2000">
        <v>4.1318669999999998E-4</v>
      </c>
      <c r="AG2000">
        <f>(AF2000-0)/(0.48863637-0)</f>
        <v>8.4559137503415881E-4</v>
      </c>
      <c r="AH2000">
        <v>39.4</v>
      </c>
      <c r="AI2000">
        <f>(AH2000-0)/(78.5-0)</f>
        <v>0.50191082802547771</v>
      </c>
      <c r="AJ2000">
        <v>35.4</v>
      </c>
      <c r="AK2000">
        <f>(AJ2000-5.8)/(57.3-5.8)</f>
        <v>0.574757281553398</v>
      </c>
      <c r="AL2000">
        <v>19.7</v>
      </c>
      <c r="AM2000">
        <f>(AL2000-5.5)/(55.8-5.5)</f>
        <v>0.28230616302186878</v>
      </c>
      <c r="AN2000">
        <v>5.5</v>
      </c>
      <c r="AO2000">
        <f>(AN2000-1.2)/(66.3-1.2)</f>
        <v>6.6052227342549924E-2</v>
      </c>
      <c r="AP2000">
        <v>0.25693051852178328</v>
      </c>
      <c r="AQ2000">
        <v>0.41581458383833919</v>
      </c>
      <c r="AR2000">
        <v>0.20718834703276851</v>
      </c>
      <c r="AS2000">
        <v>0.12006655060710909</v>
      </c>
      <c r="AT2000" t="s">
        <v>79</v>
      </c>
      <c r="AU2000" t="s">
        <v>72</v>
      </c>
      <c r="AV2000">
        <v>58</v>
      </c>
      <c r="AW2000">
        <v>0.44776119399999997</v>
      </c>
      <c r="AX2000">
        <v>0.57408000000000003</v>
      </c>
      <c r="AY2000">
        <f>(AX2000-0)/(1.01692-0)</f>
        <v>0.56452818314125008</v>
      </c>
      <c r="AZ2000">
        <v>0.256140486</v>
      </c>
      <c r="BA2000" t="s">
        <v>67</v>
      </c>
      <c r="BB2000">
        <v>0.290277334</v>
      </c>
      <c r="BC2000" t="s">
        <v>67</v>
      </c>
    </row>
    <row r="2001" spans="1:55">
      <c r="A2001" s="1">
        <v>1999</v>
      </c>
      <c r="B2001" t="s">
        <v>1385</v>
      </c>
      <c r="C2001" t="s">
        <v>1392</v>
      </c>
      <c r="D2001">
        <v>0</v>
      </c>
      <c r="E2001">
        <v>0</v>
      </c>
      <c r="F2001">
        <v>3993</v>
      </c>
      <c r="G2001">
        <v>102</v>
      </c>
      <c r="H2001">
        <v>0</v>
      </c>
      <c r="I2001">
        <v>0</v>
      </c>
      <c r="J2001" t="s">
        <v>77</v>
      </c>
      <c r="K2001" t="s">
        <v>57</v>
      </c>
      <c r="L2001" t="s">
        <v>59</v>
      </c>
      <c r="M2001" t="s">
        <v>100</v>
      </c>
      <c r="N2001" t="s">
        <v>63</v>
      </c>
      <c r="O2001" t="s">
        <v>61</v>
      </c>
      <c r="P2001" t="s">
        <v>62</v>
      </c>
      <c r="Q2001" t="s">
        <v>60</v>
      </c>
      <c r="R2001" t="s">
        <v>65</v>
      </c>
      <c r="S2001" t="s">
        <v>64</v>
      </c>
      <c r="T2001">
        <v>0.99289649999999996</v>
      </c>
      <c r="U2001">
        <f>(T2001-0.014129973)/(27755.404-0.014129973)</f>
        <v>3.5264016523758808E-5</v>
      </c>
      <c r="V2001">
        <v>1.8020371E-2</v>
      </c>
      <c r="W2001">
        <f>(V2001-0.006104506)/(0.96359551-0.006104506)</f>
        <v>1.2444884547447927E-2</v>
      </c>
      <c r="X2001">
        <v>0.94306606000000004</v>
      </c>
      <c r="Y2001">
        <f>(X2001-0.026912883)/(0.97887218-0.026912883)</f>
        <v>0.96238692125510072</v>
      </c>
      <c r="Z2001">
        <v>3.6563072000000002E-3</v>
      </c>
      <c r="AA2001">
        <f>(Z2001-0)/(0.8541435-0)</f>
        <v>4.2806708708782544E-3</v>
      </c>
      <c r="AB2001">
        <v>1.4886393E-2</v>
      </c>
      <c r="AC2001">
        <f>(AB2001-0)/(0.90509456-0)</f>
        <v>1.6447334519389886E-2</v>
      </c>
      <c r="AD2001">
        <v>4.7009662000000001E-3</v>
      </c>
      <c r="AE2001" s="3">
        <f>(AD2001-0)/(0.42788053-0)</f>
        <v>1.098663264720178E-2</v>
      </c>
      <c r="AF2001">
        <v>5.2232959000000001E-4</v>
      </c>
      <c r="AG2001">
        <f>(AF2001-0)/(0.48863637-0)</f>
        <v>1.0689535656136281E-3</v>
      </c>
      <c r="AH2001">
        <v>21.2</v>
      </c>
      <c r="AI2001">
        <f>(AH2001-0)/(78.5-0)</f>
        <v>0.27006369426751592</v>
      </c>
      <c r="AJ2001">
        <v>40.5</v>
      </c>
      <c r="AK2001">
        <f>(AJ2001-5.8)/(57.3-5.8)</f>
        <v>0.67378640776699039</v>
      </c>
      <c r="AL2001">
        <v>29.9</v>
      </c>
      <c r="AM2001">
        <f>(AL2001-5.5)/(55.8-5.5)</f>
        <v>0.48508946322067592</v>
      </c>
      <c r="AN2001">
        <v>8.5</v>
      </c>
      <c r="AO2001">
        <f>(AN2001-1.2)/(66.3-1.2)</f>
        <v>0.11213517665130569</v>
      </c>
      <c r="AP2001">
        <v>0.2394881170018282</v>
      </c>
      <c r="AQ2001">
        <v>0.23165317315225911</v>
      </c>
      <c r="AR2001">
        <v>0.25933664142073648</v>
      </c>
      <c r="AS2001">
        <v>0.26952206842517618</v>
      </c>
      <c r="AT2001" t="s">
        <v>147</v>
      </c>
      <c r="AU2001" t="s">
        <v>104</v>
      </c>
      <c r="AZ2001">
        <v>0</v>
      </c>
      <c r="BA2001" t="s">
        <v>74</v>
      </c>
      <c r="BB2001">
        <v>0</v>
      </c>
      <c r="BC2001" t="s">
        <v>74</v>
      </c>
    </row>
    <row r="2002" spans="1:55">
      <c r="A2002" s="1">
        <v>2000</v>
      </c>
      <c r="B2002" t="s">
        <v>1385</v>
      </c>
      <c r="C2002" t="s">
        <v>1393</v>
      </c>
      <c r="D2002">
        <v>0</v>
      </c>
      <c r="E2002">
        <v>0</v>
      </c>
      <c r="F2002">
        <v>5289</v>
      </c>
      <c r="G2002">
        <v>102</v>
      </c>
      <c r="H2002">
        <v>0</v>
      </c>
      <c r="I2002">
        <v>0</v>
      </c>
      <c r="J2002" t="s">
        <v>77</v>
      </c>
      <c r="K2002" t="s">
        <v>57</v>
      </c>
      <c r="L2002" t="s">
        <v>59</v>
      </c>
      <c r="M2002" t="s">
        <v>100</v>
      </c>
      <c r="N2002" t="s">
        <v>62</v>
      </c>
      <c r="O2002" t="s">
        <v>60</v>
      </c>
      <c r="P2002" t="s">
        <v>61</v>
      </c>
      <c r="Q2002" t="s">
        <v>63</v>
      </c>
      <c r="R2002" t="s">
        <v>65</v>
      </c>
      <c r="S2002" t="s">
        <v>64</v>
      </c>
      <c r="T2002">
        <v>1.6730963000000001</v>
      </c>
      <c r="U2002">
        <f>(T2002-0.014129973)/(27755.404-0.014129973)</f>
        <v>5.9770961055442251E-5</v>
      </c>
      <c r="V2002">
        <v>3.4876606999999997E-2</v>
      </c>
      <c r="W2002">
        <f>(V2002-0.006104506)/(0.96359551-0.006104506)</f>
        <v>3.0049473968739238E-2</v>
      </c>
      <c r="X2002">
        <v>0.93147051000000003</v>
      </c>
      <c r="Y2002">
        <f>(X2002-0.026912883)/(0.97887218-0.026912883)</f>
        <v>0.95020620088549868</v>
      </c>
      <c r="Z2002">
        <v>6.3226595999999998E-3</v>
      </c>
      <c r="AA2002">
        <f>(Z2002-0)/(0.8541435-0)</f>
        <v>7.4023388341654534E-3</v>
      </c>
      <c r="AB2002">
        <v>7.3424432999999994E-3</v>
      </c>
      <c r="AC2002">
        <f>(AB2002-0)/(0.90509456-0)</f>
        <v>8.1123493881125521E-3</v>
      </c>
      <c r="AD2002">
        <v>5.7107894999999997E-3</v>
      </c>
      <c r="AE2002" s="3">
        <f>(AD2002-0)/(0.42788053-0)</f>
        <v>1.3346691657131489E-2</v>
      </c>
      <c r="AF2002">
        <v>2.0395676000000001E-4</v>
      </c>
      <c r="AG2002">
        <f>(AF2002-0)/(0.48863637-0)</f>
        <v>4.1739987549432726E-4</v>
      </c>
      <c r="AH2002">
        <v>26.7</v>
      </c>
      <c r="AI2002">
        <f>(AH2002-0)/(78.5-0)</f>
        <v>0.34012738853503183</v>
      </c>
      <c r="AJ2002">
        <v>35.200000000000003</v>
      </c>
      <c r="AK2002">
        <f>(AJ2002-5.8)/(57.3-5.8)</f>
        <v>0.57087378640776698</v>
      </c>
      <c r="AL2002">
        <v>28.2</v>
      </c>
      <c r="AM2002">
        <f>(AL2002-5.5)/(55.8-5.5)</f>
        <v>0.45129224652087474</v>
      </c>
      <c r="AN2002">
        <v>9.9</v>
      </c>
      <c r="AO2002">
        <f>(AN2002-1.2)/(66.3-1.2)</f>
        <v>0.13364055299539174</v>
      </c>
      <c r="AP2002">
        <v>0.27595349785845408</v>
      </c>
      <c r="AQ2002">
        <v>0.2675912706506221</v>
      </c>
      <c r="AR2002">
        <v>0.25209055680195808</v>
      </c>
      <c r="AS2002">
        <v>0.20436467468896591</v>
      </c>
      <c r="AT2002" t="s">
        <v>147</v>
      </c>
      <c r="AU2002" t="s">
        <v>104</v>
      </c>
      <c r="AZ2002">
        <v>0</v>
      </c>
      <c r="BA2002" t="s">
        <v>74</v>
      </c>
      <c r="BB2002">
        <v>0</v>
      </c>
      <c r="BC2002" t="s">
        <v>74</v>
      </c>
    </row>
    <row r="2003" spans="1:55">
      <c r="A2003" s="1">
        <v>2001</v>
      </c>
      <c r="B2003" t="s">
        <v>1385</v>
      </c>
      <c r="C2003" t="s">
        <v>1394</v>
      </c>
      <c r="D2003">
        <v>1</v>
      </c>
      <c r="E2003">
        <v>0</v>
      </c>
      <c r="F2003">
        <v>2071</v>
      </c>
      <c r="G2003">
        <v>36</v>
      </c>
      <c r="H2003">
        <v>1.341273673480337</v>
      </c>
      <c r="I2003">
        <v>1</v>
      </c>
      <c r="J2003" t="s">
        <v>77</v>
      </c>
      <c r="K2003" t="s">
        <v>57</v>
      </c>
      <c r="L2003" t="s">
        <v>59</v>
      </c>
      <c r="M2003" t="s">
        <v>117</v>
      </c>
      <c r="N2003" t="s">
        <v>61</v>
      </c>
      <c r="O2003" t="s">
        <v>63</v>
      </c>
      <c r="P2003" t="s">
        <v>62</v>
      </c>
      <c r="Q2003" t="s">
        <v>60</v>
      </c>
      <c r="R2003" t="s">
        <v>65</v>
      </c>
      <c r="S2003" t="s">
        <v>64</v>
      </c>
      <c r="T2003">
        <v>0.69916772999999999</v>
      </c>
      <c r="U2003">
        <f>(T2003-0.014129973)/(27755.404-0.014129973)</f>
        <v>2.4681251468918158E-5</v>
      </c>
      <c r="V2003">
        <v>2.5843188E-2</v>
      </c>
      <c r="W2003">
        <f>(V2003-0.006104506)/(0.96359551-0.006104506)</f>
        <v>2.0615005172414134E-2</v>
      </c>
      <c r="X2003">
        <v>0.90757774999999996</v>
      </c>
      <c r="Y2003">
        <f>(X2003-0.026912883)/(0.97887218-0.026912883)</f>
        <v>0.92510769081758337</v>
      </c>
      <c r="Z2003">
        <v>1.9710906E-2</v>
      </c>
      <c r="AA2003">
        <f>(Z2003-0)/(0.8541435-0)</f>
        <v>2.3076808522221385E-2</v>
      </c>
      <c r="AB2003">
        <v>7.8843626999999996E-3</v>
      </c>
      <c r="AC2003">
        <f>(AB2003-0)/(0.90509456-0)</f>
        <v>8.7110927945473447E-3</v>
      </c>
      <c r="AD2003">
        <v>2.4091108E-2</v>
      </c>
      <c r="AE2003" s="3">
        <f>(AD2003-0)/(0.42788053-0)</f>
        <v>5.6303351779058514E-2</v>
      </c>
      <c r="AF2003">
        <v>4.3802016000000002E-4</v>
      </c>
      <c r="AG2003">
        <f>(AF2003-0)/(0.48863637-0)</f>
        <v>8.9641333902345426E-4</v>
      </c>
      <c r="AH2003">
        <v>18.399999999999999</v>
      </c>
      <c r="AI2003">
        <f>(AH2003-0)/(78.5-0)</f>
        <v>0.2343949044585987</v>
      </c>
      <c r="AJ2003">
        <v>39</v>
      </c>
      <c r="AK2003">
        <f>(AJ2003-5.8)/(57.3-5.8)</f>
        <v>0.64466019417475728</v>
      </c>
      <c r="AL2003">
        <v>36.700000000000003</v>
      </c>
      <c r="AM2003">
        <f>(AL2003-5.5)/(55.8-5.5)</f>
        <v>0.62027833001988075</v>
      </c>
      <c r="AN2003">
        <v>5.8</v>
      </c>
      <c r="AO2003">
        <f>(AN2003-1.2)/(66.3-1.2)</f>
        <v>7.0660522273425494E-2</v>
      </c>
      <c r="AP2003">
        <v>0.23740692071835301</v>
      </c>
      <c r="AQ2003">
        <v>0.23258869908015761</v>
      </c>
      <c r="AR2003">
        <v>0.27726675427069641</v>
      </c>
      <c r="AS2003">
        <v>0.2527376259307928</v>
      </c>
      <c r="AT2003" t="s">
        <v>104</v>
      </c>
      <c r="AU2003" t="s">
        <v>66</v>
      </c>
      <c r="AZ2003">
        <v>0</v>
      </c>
      <c r="BA2003" t="s">
        <v>74</v>
      </c>
      <c r="BB2003">
        <v>0</v>
      </c>
      <c r="BC2003" t="s">
        <v>74</v>
      </c>
    </row>
    <row r="2004" spans="1:55">
      <c r="A2004" s="1">
        <v>2002</v>
      </c>
      <c r="B2004" t="s">
        <v>1385</v>
      </c>
      <c r="C2004" t="s">
        <v>1395</v>
      </c>
      <c r="D2004">
        <v>11</v>
      </c>
      <c r="E2004">
        <v>0</v>
      </c>
      <c r="F2004">
        <v>3536</v>
      </c>
      <c r="G2004">
        <v>37</v>
      </c>
      <c r="H2004">
        <v>8.4077289959642894</v>
      </c>
      <c r="I2004">
        <v>11</v>
      </c>
      <c r="J2004" t="s">
        <v>77</v>
      </c>
      <c r="K2004" t="s">
        <v>57</v>
      </c>
      <c r="L2004" t="s">
        <v>100</v>
      </c>
      <c r="M2004" t="s">
        <v>59</v>
      </c>
      <c r="N2004" t="s">
        <v>60</v>
      </c>
      <c r="O2004" t="s">
        <v>61</v>
      </c>
      <c r="P2004" t="s">
        <v>62</v>
      </c>
      <c r="Q2004" t="s">
        <v>63</v>
      </c>
      <c r="R2004" t="s">
        <v>64</v>
      </c>
      <c r="S2004" t="s">
        <v>65</v>
      </c>
      <c r="T2004">
        <v>0.83276879999999998</v>
      </c>
      <c r="U2004">
        <f>(T2004-0.014129973)/(27755.404-0.014129973)</f>
        <v>2.9494769514444715E-5</v>
      </c>
      <c r="V2004">
        <v>5.4709140000000003E-2</v>
      </c>
      <c r="W2004">
        <f>(V2004-0.006104506)/(0.96359551-0.006104506)</f>
        <v>5.076249677224122E-2</v>
      </c>
      <c r="X2004">
        <v>0.81278855000000005</v>
      </c>
      <c r="Y2004">
        <f>(X2004-0.026912883)/(0.97887218-0.026912883)</f>
        <v>0.82553494616482548</v>
      </c>
      <c r="Z2004">
        <v>1.3388735000000001E-2</v>
      </c>
      <c r="AA2004">
        <f>(Z2004-0)/(0.8541435-0)</f>
        <v>1.5675041723082834E-2</v>
      </c>
      <c r="AB2004">
        <v>8.7026775000000001E-2</v>
      </c>
      <c r="AC2004">
        <f>(AB2004-0)/(0.90509456-0)</f>
        <v>9.6152135750324261E-2</v>
      </c>
      <c r="AD2004">
        <v>1.1311173000000001E-2</v>
      </c>
      <c r="AE2004" s="3">
        <f>(AD2004-0)/(0.42788053-0)</f>
        <v>2.6435353345009648E-2</v>
      </c>
      <c r="AF2004">
        <v>0</v>
      </c>
      <c r="AG2004">
        <f>(AF2004-0)/(0.48863637-0)</f>
        <v>0</v>
      </c>
      <c r="AH2004">
        <v>21</v>
      </c>
      <c r="AI2004">
        <f>(AH2004-0)/(78.5-0)</f>
        <v>0.26751592356687898</v>
      </c>
      <c r="AJ2004">
        <v>34.200000000000003</v>
      </c>
      <c r="AK2004">
        <f>(AJ2004-5.8)/(57.3-5.8)</f>
        <v>0.55145631067961165</v>
      </c>
      <c r="AL2004">
        <v>35</v>
      </c>
      <c r="AM2004">
        <f>(AL2004-5.5)/(55.8-5.5)</f>
        <v>0.58648111332007957</v>
      </c>
      <c r="AN2004">
        <v>9.9</v>
      </c>
      <c r="AO2004">
        <f>(AN2004-1.2)/(66.3-1.2)</f>
        <v>0.13364055299539174</v>
      </c>
      <c r="AP2004">
        <v>0.2564635272391505</v>
      </c>
      <c r="AQ2004">
        <v>0.30863342566943669</v>
      </c>
      <c r="AR2004">
        <v>0.27562326869806092</v>
      </c>
      <c r="AS2004">
        <v>0.15927977839335189</v>
      </c>
      <c r="AT2004" t="s">
        <v>79</v>
      </c>
      <c r="AU2004" t="s">
        <v>72</v>
      </c>
      <c r="AZ2004">
        <v>9.0924370000000004E-2</v>
      </c>
      <c r="BA2004" t="s">
        <v>67</v>
      </c>
      <c r="BB2004">
        <v>-0.60873949599999999</v>
      </c>
      <c r="BC2004" t="s">
        <v>74</v>
      </c>
    </row>
    <row r="2005" spans="1:55">
      <c r="A2005" s="1">
        <v>2003</v>
      </c>
      <c r="B2005" t="s">
        <v>1385</v>
      </c>
      <c r="C2005" t="s">
        <v>1271</v>
      </c>
      <c r="D2005">
        <v>1</v>
      </c>
      <c r="E2005">
        <v>0</v>
      </c>
      <c r="F2005">
        <v>2385</v>
      </c>
      <c r="G2005">
        <v>30</v>
      </c>
      <c r="H2005">
        <v>1.3976240391334731</v>
      </c>
      <c r="I2005">
        <v>1</v>
      </c>
      <c r="J2005" t="s">
        <v>77</v>
      </c>
      <c r="K2005" t="s">
        <v>57</v>
      </c>
      <c r="L2005" t="s">
        <v>59</v>
      </c>
      <c r="M2005" t="s">
        <v>100</v>
      </c>
      <c r="N2005" t="s">
        <v>61</v>
      </c>
      <c r="O2005" t="s">
        <v>62</v>
      </c>
      <c r="P2005" t="s">
        <v>60</v>
      </c>
      <c r="Q2005" t="s">
        <v>63</v>
      </c>
      <c r="R2005" t="s">
        <v>65</v>
      </c>
      <c r="S2005" t="s">
        <v>64</v>
      </c>
      <c r="T2005">
        <v>1.4171631</v>
      </c>
      <c r="U2005">
        <f>(T2005-0.014129973)/(27755.404-0.014129973)</f>
        <v>5.0549934033358084E-5</v>
      </c>
      <c r="V2005">
        <v>3.8478166000000001E-2</v>
      </c>
      <c r="W2005">
        <f>(V2005-0.006104506)/(0.96359551-0.006104506)</f>
        <v>3.3810928629884024E-2</v>
      </c>
      <c r="X2005">
        <v>0.89710330999999999</v>
      </c>
      <c r="Y2005">
        <f>(X2005-0.026912883)/(0.97887218-0.026912883)</f>
        <v>0.91410465735490376</v>
      </c>
      <c r="Z2005">
        <v>3.4587115999999999E-3</v>
      </c>
      <c r="AA2005">
        <f>(Z2005-0)/(0.8541435-0)</f>
        <v>4.0493331624018684E-3</v>
      </c>
      <c r="AB2005">
        <v>3.8478166000000001E-2</v>
      </c>
      <c r="AC2005">
        <f>(AB2005-0)/(0.90509456-0)</f>
        <v>4.2512868489674713E-2</v>
      </c>
      <c r="AD2005">
        <v>2.1616946999999998E-3</v>
      </c>
      <c r="AE2005" s="3">
        <f>(AD2005-0)/(0.42788053-0)</f>
        <v>5.0520987715893494E-3</v>
      </c>
      <c r="AF2005">
        <v>1.2970169000000001E-3</v>
      </c>
      <c r="AG2005">
        <f>(AF2005-0)/(0.48863637-0)</f>
        <v>2.6543601328734498E-3</v>
      </c>
      <c r="AH2005">
        <v>24.3</v>
      </c>
      <c r="AI2005">
        <f>(AH2005-0)/(78.5-0)</f>
        <v>0.30955414012738852</v>
      </c>
      <c r="AJ2005">
        <v>34.700000000000003</v>
      </c>
      <c r="AK2005">
        <f>(AJ2005-5.8)/(57.3-5.8)</f>
        <v>0.56116504854368932</v>
      </c>
      <c r="AL2005">
        <v>31</v>
      </c>
      <c r="AM2005">
        <f>(AL2005-5.5)/(55.8-5.5)</f>
        <v>0.50695825049701793</v>
      </c>
      <c r="AN2005">
        <v>10</v>
      </c>
      <c r="AO2005">
        <f>(AN2005-1.2)/(66.3-1.2)</f>
        <v>0.1351766513056836</v>
      </c>
      <c r="AP2005">
        <v>0.2568093385214007</v>
      </c>
      <c r="AQ2005">
        <v>0.24427150886294849</v>
      </c>
      <c r="AR2005">
        <v>0.26891482922611321</v>
      </c>
      <c r="AS2005">
        <v>0.23000432338953741</v>
      </c>
      <c r="AT2005" t="s">
        <v>104</v>
      </c>
      <c r="AU2005" t="s">
        <v>66</v>
      </c>
      <c r="AZ2005">
        <v>-0.11485714299999999</v>
      </c>
      <c r="BA2005" t="s">
        <v>74</v>
      </c>
      <c r="BB2005">
        <v>0</v>
      </c>
      <c r="BC2005" t="s">
        <v>74</v>
      </c>
    </row>
    <row r="2006" spans="1:55">
      <c r="A2006" s="1">
        <v>2004</v>
      </c>
      <c r="B2006" t="s">
        <v>1385</v>
      </c>
      <c r="C2006" t="s">
        <v>1396</v>
      </c>
      <c r="D2006">
        <v>1</v>
      </c>
      <c r="E2006">
        <v>1</v>
      </c>
      <c r="F2006">
        <v>3550</v>
      </c>
      <c r="G2006">
        <v>28</v>
      </c>
      <c r="H2006">
        <v>1.0060362173038231</v>
      </c>
      <c r="I2006">
        <v>1</v>
      </c>
      <c r="J2006" t="s">
        <v>77</v>
      </c>
      <c r="K2006" t="s">
        <v>57</v>
      </c>
      <c r="L2006" t="s">
        <v>100</v>
      </c>
      <c r="M2006" t="s">
        <v>59</v>
      </c>
      <c r="N2006" t="s">
        <v>61</v>
      </c>
      <c r="O2006" t="s">
        <v>63</v>
      </c>
      <c r="P2006" t="s">
        <v>60</v>
      </c>
      <c r="Q2006" t="s">
        <v>62</v>
      </c>
      <c r="R2006" t="s">
        <v>64</v>
      </c>
      <c r="S2006" t="s">
        <v>65</v>
      </c>
      <c r="T2006">
        <v>0.84267932000000001</v>
      </c>
      <c r="U2006">
        <f>(T2006-0.014129973)/(27755.404-0.014129973)</f>
        <v>2.9851836017434191E-5</v>
      </c>
      <c r="V2006">
        <v>1.0925644999999999E-2</v>
      </c>
      <c r="W2006">
        <f>(V2006-0.006104506)/(0.96359551-0.006104506)</f>
        <v>5.0351794219050438E-3</v>
      </c>
      <c r="X2006">
        <v>0.95326250999999995</v>
      </c>
      <c r="Y2006">
        <f>(X2006-0.026912883)/(0.97887218-0.026912883)</f>
        <v>0.97309793592992255</v>
      </c>
      <c r="Z2006">
        <v>2.4279212000000001E-3</v>
      </c>
      <c r="AA2006">
        <f>(Z2006-0)/(0.8541435-0)</f>
        <v>2.8425214264347857E-3</v>
      </c>
      <c r="AB2006">
        <v>1.1229134999999999E-2</v>
      </c>
      <c r="AC2006">
        <f>(AB2006-0)/(0.90509456-0)</f>
        <v>1.2406587660851702E-2</v>
      </c>
      <c r="AD2006">
        <v>9.7116847000000006E-3</v>
      </c>
      <c r="AE2006" s="3">
        <f>(AD2006-0)/(0.42788053-0)</f>
        <v>2.2697187693957472E-2</v>
      </c>
      <c r="AF2006">
        <v>0</v>
      </c>
      <c r="AG2006">
        <f>(AF2006-0)/(0.48863637-0)</f>
        <v>0</v>
      </c>
      <c r="AH2006">
        <v>16.5</v>
      </c>
      <c r="AI2006">
        <f>(AH2006-0)/(78.5-0)</f>
        <v>0.21019108280254778</v>
      </c>
      <c r="AJ2006">
        <v>34.6</v>
      </c>
      <c r="AK2006">
        <f>(AJ2006-5.8)/(57.3-5.8)</f>
        <v>0.5592233009708738</v>
      </c>
      <c r="AL2006">
        <v>36</v>
      </c>
      <c r="AM2006">
        <f>(AL2006-5.5)/(55.8-5.5)</f>
        <v>0.60636182902584501</v>
      </c>
      <c r="AN2006">
        <v>12.9</v>
      </c>
      <c r="AO2006">
        <f>(AN2006-1.2)/(66.3-1.2)</f>
        <v>0.17972350230414749</v>
      </c>
      <c r="AP2006">
        <v>0.21487101669195749</v>
      </c>
      <c r="AQ2006">
        <v>0.2245827010622154</v>
      </c>
      <c r="AR2006">
        <v>0.28163884673748107</v>
      </c>
      <c r="AS2006">
        <v>0.27890743550834612</v>
      </c>
      <c r="AT2006" t="s">
        <v>104</v>
      </c>
      <c r="AU2006" t="s">
        <v>66</v>
      </c>
      <c r="AZ2006">
        <v>-0.39600000000000002</v>
      </c>
      <c r="BA2006" t="s">
        <v>74</v>
      </c>
      <c r="BB2006">
        <v>0</v>
      </c>
      <c r="BC2006" t="s">
        <v>74</v>
      </c>
    </row>
    <row r="2007" spans="1:55">
      <c r="A2007" s="1">
        <v>2005</v>
      </c>
      <c r="B2007" t="s">
        <v>1385</v>
      </c>
      <c r="C2007" t="s">
        <v>1397</v>
      </c>
      <c r="D2007">
        <v>1</v>
      </c>
      <c r="E2007">
        <v>0</v>
      </c>
      <c r="F2007">
        <v>3343</v>
      </c>
      <c r="G2007">
        <v>39</v>
      </c>
      <c r="H2007">
        <v>0.76700645052424887</v>
      </c>
      <c r="I2007">
        <v>1</v>
      </c>
      <c r="J2007" t="s">
        <v>77</v>
      </c>
      <c r="K2007" t="s">
        <v>57</v>
      </c>
      <c r="L2007" t="s">
        <v>59</v>
      </c>
      <c r="M2007" t="s">
        <v>100</v>
      </c>
      <c r="N2007" t="s">
        <v>61</v>
      </c>
      <c r="O2007" t="s">
        <v>60</v>
      </c>
      <c r="P2007" t="s">
        <v>62</v>
      </c>
      <c r="Q2007" t="s">
        <v>63</v>
      </c>
      <c r="R2007" t="s">
        <v>65</v>
      </c>
      <c r="S2007" t="s">
        <v>64</v>
      </c>
      <c r="T2007">
        <v>1.9540526</v>
      </c>
      <c r="U2007">
        <f>(T2007-0.014129973)/(27755.404-0.014129973)</f>
        <v>6.9893546301611102E-5</v>
      </c>
      <c r="V2007">
        <v>2.0833333999999998E-2</v>
      </c>
      <c r="W2007">
        <f>(V2007-0.006104506)/(0.96359551-0.006104506)</f>
        <v>1.5382732514946949E-2</v>
      </c>
      <c r="X2007">
        <v>0.94651741</v>
      </c>
      <c r="Y2007">
        <f>(X2007-0.026912883)/(0.97887218-0.026912883)</f>
        <v>0.96601244391229468</v>
      </c>
      <c r="Z2007">
        <v>3.1094527999999998E-3</v>
      </c>
      <c r="AA2007">
        <f>(Z2007-0)/(0.8541435-0)</f>
        <v>3.6404337210316534E-3</v>
      </c>
      <c r="AB2007">
        <v>1.1504975000000001E-2</v>
      </c>
      <c r="AC2007">
        <f>(AB2007-0)/(0.90509456-0)</f>
        <v>1.2711351397361178E-2</v>
      </c>
      <c r="AD2007">
        <v>8.395522800000001E-3</v>
      </c>
      <c r="AE2007" s="3">
        <f>(AD2007-0)/(0.42788053-0)</f>
        <v>1.962118444604152E-2</v>
      </c>
      <c r="AF2007">
        <v>0</v>
      </c>
      <c r="AG2007">
        <f>(AF2007-0)/(0.48863637-0)</f>
        <v>0</v>
      </c>
      <c r="AH2007">
        <v>24.1</v>
      </c>
      <c r="AI2007">
        <f>(AH2007-0)/(78.5-0)</f>
        <v>0.30700636942675164</v>
      </c>
      <c r="AJ2007">
        <v>39.799999999999997</v>
      </c>
      <c r="AK2007">
        <f>(AJ2007-5.8)/(57.3-5.8)</f>
        <v>0.66019417475728159</v>
      </c>
      <c r="AL2007">
        <v>28.3</v>
      </c>
      <c r="AM2007">
        <f>(AL2007-5.5)/(55.8-5.5)</f>
        <v>0.45328031809145131</v>
      </c>
      <c r="AN2007">
        <v>7.8</v>
      </c>
      <c r="AO2007">
        <f>(AN2007-1.2)/(66.3-1.2)</f>
        <v>0.10138248847926268</v>
      </c>
      <c r="AP2007">
        <v>0.23134328358208969</v>
      </c>
      <c r="AQ2007">
        <v>0.26368159203980102</v>
      </c>
      <c r="AR2007">
        <v>0.27985074626865669</v>
      </c>
      <c r="AS2007">
        <v>0.22512437810945271</v>
      </c>
      <c r="AT2007" t="s">
        <v>104</v>
      </c>
      <c r="AU2007" t="s">
        <v>104</v>
      </c>
      <c r="AZ2007">
        <v>0</v>
      </c>
      <c r="BA2007" t="s">
        <v>74</v>
      </c>
      <c r="BB2007">
        <v>0</v>
      </c>
      <c r="BC2007" t="s">
        <v>74</v>
      </c>
    </row>
    <row r="2008" spans="1:55">
      <c r="A2008" s="1">
        <v>2006</v>
      </c>
      <c r="B2008" t="s">
        <v>1385</v>
      </c>
      <c r="C2008" t="s">
        <v>1166</v>
      </c>
      <c r="D2008">
        <v>0</v>
      </c>
      <c r="E2008">
        <v>0</v>
      </c>
      <c r="F2008">
        <v>1680</v>
      </c>
      <c r="G2008">
        <v>102</v>
      </c>
      <c r="H2008">
        <v>0</v>
      </c>
      <c r="I2008">
        <v>0</v>
      </c>
      <c r="J2008" t="s">
        <v>77</v>
      </c>
      <c r="K2008" t="s">
        <v>57</v>
      </c>
      <c r="L2008" t="s">
        <v>59</v>
      </c>
      <c r="M2008" t="s">
        <v>100</v>
      </c>
      <c r="N2008" t="s">
        <v>60</v>
      </c>
      <c r="O2008" t="s">
        <v>61</v>
      </c>
      <c r="P2008" t="s">
        <v>63</v>
      </c>
      <c r="Q2008" t="s">
        <v>62</v>
      </c>
      <c r="R2008" t="s">
        <v>65</v>
      </c>
      <c r="S2008" t="s">
        <v>69</v>
      </c>
      <c r="T2008">
        <v>0.68198614999999996</v>
      </c>
      <c r="U2008">
        <f>(T2008-0.014129973)/(27755.404-0.014129973)</f>
        <v>2.4062215667927504E-5</v>
      </c>
      <c r="V2008">
        <v>2.9395139000000001E-2</v>
      </c>
      <c r="W2008">
        <f>(V2008-0.006104506)/(0.96359551-0.006104506)</f>
        <v>2.4324649425113556E-2</v>
      </c>
      <c r="X2008">
        <v>0.94064444000000003</v>
      </c>
      <c r="Y2008">
        <f>(X2008-0.026912883)/(0.97887218-0.026912883)</f>
        <v>0.95984309400573042</v>
      </c>
      <c r="Z2008">
        <v>5.0876200999999998E-3</v>
      </c>
      <c r="AA2008">
        <f>(Z2008-0)/(0.8541435-0)</f>
        <v>5.9563997150361737E-3</v>
      </c>
      <c r="AB2008">
        <v>1.1871113000000001E-2</v>
      </c>
      <c r="AC2008">
        <f>(AB2008-0)/(0.90509456-0)</f>
        <v>1.3115881505242944E-2</v>
      </c>
      <c r="AD2008">
        <v>1.6958733E-3</v>
      </c>
      <c r="AE2008" s="3">
        <f>(AD2008-0)/(0.42788053-0)</f>
        <v>3.963427127661079E-3</v>
      </c>
      <c r="AF2008">
        <v>1.1305823000000001E-3</v>
      </c>
      <c r="AG2008">
        <f>(AF2008-0)/(0.48863637-0)</f>
        <v>2.3137497931232588E-3</v>
      </c>
      <c r="AH2008">
        <v>28.1</v>
      </c>
      <c r="AI2008">
        <f>(AH2008-0)/(78.5-0)</f>
        <v>0.35796178343949048</v>
      </c>
      <c r="AJ2008">
        <v>39.4</v>
      </c>
      <c r="AK2008">
        <f>(AJ2008-5.8)/(57.3-5.8)</f>
        <v>0.65242718446601944</v>
      </c>
      <c r="AL2008">
        <v>24.8</v>
      </c>
      <c r="AM2008">
        <f>(AL2008-5.5)/(55.8-5.5)</f>
        <v>0.38369781312127238</v>
      </c>
      <c r="AN2008">
        <v>7.7</v>
      </c>
      <c r="AO2008">
        <f>(AN2008-1.2)/(66.3-1.2)</f>
        <v>9.9846390168970817E-2</v>
      </c>
      <c r="AP2008">
        <v>0.2374222724703223</v>
      </c>
      <c r="AQ2008">
        <v>0.2594686263425664</v>
      </c>
      <c r="AR2008">
        <v>0.25890333521763709</v>
      </c>
      <c r="AS2008">
        <v>0.2442057659694743</v>
      </c>
      <c r="AT2008" t="s">
        <v>147</v>
      </c>
      <c r="AU2008" t="s">
        <v>104</v>
      </c>
      <c r="AZ2008">
        <v>0</v>
      </c>
      <c r="BA2008" t="s">
        <v>74</v>
      </c>
      <c r="BB2008">
        <v>0</v>
      </c>
      <c r="BC2008" t="s">
        <v>74</v>
      </c>
    </row>
    <row r="2009" spans="1:55">
      <c r="A2009" s="1">
        <v>2007</v>
      </c>
      <c r="B2009" t="s">
        <v>1385</v>
      </c>
      <c r="C2009" t="s">
        <v>1398</v>
      </c>
      <c r="D2009">
        <v>265</v>
      </c>
      <c r="E2009">
        <v>0</v>
      </c>
      <c r="F2009">
        <v>66861</v>
      </c>
      <c r="G2009">
        <v>24</v>
      </c>
      <c r="H2009">
        <v>16.514360638738079</v>
      </c>
      <c r="I2009">
        <v>265</v>
      </c>
      <c r="J2009" t="s">
        <v>56</v>
      </c>
      <c r="K2009" t="s">
        <v>57</v>
      </c>
      <c r="L2009" t="s">
        <v>58</v>
      </c>
      <c r="M2009" t="s">
        <v>59</v>
      </c>
      <c r="N2009" t="s">
        <v>60</v>
      </c>
      <c r="O2009" t="s">
        <v>62</v>
      </c>
      <c r="P2009" t="s">
        <v>61</v>
      </c>
      <c r="Q2009" t="s">
        <v>63</v>
      </c>
      <c r="R2009" t="s">
        <v>65</v>
      </c>
      <c r="S2009" t="s">
        <v>69</v>
      </c>
      <c r="T2009">
        <v>19.027100000000001</v>
      </c>
      <c r="U2009">
        <f>(T2009-0.014129973)/(27755.404-0.014129973)</f>
        <v>6.850190221082816E-4</v>
      </c>
      <c r="V2009">
        <v>4.3803871000000001E-2</v>
      </c>
      <c r="W2009">
        <f>(V2009-0.006104506)/(0.96359551-0.006104506)</f>
        <v>3.9373074882696237E-2</v>
      </c>
      <c r="X2009">
        <v>0.82957469999999989</v>
      </c>
      <c r="Y2009">
        <f>(X2009-0.026912883)/(0.97887218-0.026912883)</f>
        <v>0.84316821058369262</v>
      </c>
      <c r="Z2009">
        <v>4.6163629999999997E-2</v>
      </c>
      <c r="AA2009">
        <f>(Z2009-0)/(0.8541435-0)</f>
        <v>5.4046691217576437E-2</v>
      </c>
      <c r="AB2009">
        <v>2.5166030999999998E-2</v>
      </c>
      <c r="AC2009">
        <f>(AB2009-0)/(0.90509456-0)</f>
        <v>2.7804863836547639E-2</v>
      </c>
      <c r="AD2009">
        <v>3.040836600000001E-2</v>
      </c>
      <c r="AE2009" s="3">
        <f>(AD2009-0)/(0.42788053-0)</f>
        <v>7.1067421553394849E-2</v>
      </c>
      <c r="AF2009">
        <v>5.9347180999999995E-4</v>
      </c>
      <c r="AG2009">
        <f>(AF2009-0)/(0.48863637-0)</f>
        <v>1.2145469441826443E-3</v>
      </c>
      <c r="AH2009">
        <v>34.5</v>
      </c>
      <c r="AI2009">
        <f>(AH2009-0)/(78.5-0)</f>
        <v>0.43949044585987262</v>
      </c>
      <c r="AJ2009">
        <v>37.1</v>
      </c>
      <c r="AK2009">
        <f>(AJ2009-5.8)/(57.3-5.8)</f>
        <v>0.60776699029126213</v>
      </c>
      <c r="AL2009">
        <v>23.2</v>
      </c>
      <c r="AM2009">
        <f>(AL2009-5.5)/(55.8-5.5)</f>
        <v>0.35188866799204771</v>
      </c>
      <c r="AN2009">
        <v>5.0999999999999996</v>
      </c>
      <c r="AO2009">
        <f>(AN2009-1.2)/(66.3-1.2)</f>
        <v>5.9907834101382486E-2</v>
      </c>
      <c r="AP2009">
        <v>0.25534831143139741</v>
      </c>
      <c r="AQ2009">
        <v>0.42235410484668628</v>
      </c>
      <c r="AR2009">
        <v>0.1954500494559841</v>
      </c>
      <c r="AS2009">
        <v>0.12684753426593179</v>
      </c>
      <c r="AT2009" t="s">
        <v>79</v>
      </c>
      <c r="AU2009" t="s">
        <v>72</v>
      </c>
      <c r="AV2009">
        <v>64</v>
      </c>
      <c r="AW2009">
        <v>0.53731343300000001</v>
      </c>
      <c r="AX2009">
        <v>0.19952</v>
      </c>
      <c r="AY2009">
        <f>(AX2009-0)/(1.01692-0)</f>
        <v>0.1962002910750108</v>
      </c>
      <c r="AZ2009">
        <v>0.36588301499999998</v>
      </c>
      <c r="BA2009" t="s">
        <v>67</v>
      </c>
      <c r="BB2009">
        <v>6.0562430000000002E-3</v>
      </c>
      <c r="BC2009" t="s">
        <v>67</v>
      </c>
    </row>
    <row r="2010" spans="1:55">
      <c r="A2010" s="1">
        <v>2008</v>
      </c>
      <c r="B2010" t="s">
        <v>1385</v>
      </c>
      <c r="C2010" t="s">
        <v>214</v>
      </c>
      <c r="D2010">
        <v>1</v>
      </c>
      <c r="E2010">
        <v>0</v>
      </c>
      <c r="F2010">
        <v>2394</v>
      </c>
      <c r="G2010">
        <v>33</v>
      </c>
      <c r="H2010">
        <v>1.2657907394749499</v>
      </c>
      <c r="I2010">
        <v>1</v>
      </c>
      <c r="J2010" t="s">
        <v>77</v>
      </c>
      <c r="K2010" t="s">
        <v>57</v>
      </c>
      <c r="L2010" t="s">
        <v>100</v>
      </c>
      <c r="M2010" t="s">
        <v>59</v>
      </c>
      <c r="N2010" t="s">
        <v>63</v>
      </c>
      <c r="O2010" t="s">
        <v>61</v>
      </c>
      <c r="P2010" t="s">
        <v>62</v>
      </c>
      <c r="Q2010" t="s">
        <v>60</v>
      </c>
      <c r="R2010" t="s">
        <v>64</v>
      </c>
      <c r="S2010" t="s">
        <v>65</v>
      </c>
      <c r="T2010">
        <v>0.55245531000000003</v>
      </c>
      <c r="U2010">
        <f>(T2010-0.014129973)/(27755.404-0.014129973)</f>
        <v>1.9395344094277583E-5</v>
      </c>
      <c r="V2010">
        <v>1.6006739999999998E-2</v>
      </c>
      <c r="W2010">
        <f>(V2010-0.006104506)/(0.96359551-0.006104506)</f>
        <v>1.0341855911577838E-2</v>
      </c>
      <c r="X2010">
        <v>0.94439762999999999</v>
      </c>
      <c r="Y2010">
        <f>(X2010-0.026912883)/(0.97887218-0.026912883)</f>
        <v>0.96378568904296347</v>
      </c>
      <c r="Z2010">
        <v>1.6849199000000001E-3</v>
      </c>
      <c r="AA2010">
        <f>(Z2010-0)/(0.8541435-0)</f>
        <v>1.9726426531373243E-3</v>
      </c>
      <c r="AB2010">
        <v>1.6849198999999999E-2</v>
      </c>
      <c r="AC2010">
        <f>(AB2010-0)/(0.90509456-0)</f>
        <v>1.8615954337411991E-2</v>
      </c>
      <c r="AD2010">
        <v>1.6849199000000001E-3</v>
      </c>
      <c r="AE2010" s="3">
        <f>(AD2010-0)/(0.42788053-0)</f>
        <v>3.9378279259399815E-3</v>
      </c>
      <c r="AF2010">
        <v>0</v>
      </c>
      <c r="AG2010">
        <f>(AF2010-0)/(0.48863637-0)</f>
        <v>0</v>
      </c>
      <c r="AH2010">
        <v>17.399999999999999</v>
      </c>
      <c r="AI2010">
        <f>(AH2010-0)/(78.5-0)</f>
        <v>0.22165605095541399</v>
      </c>
      <c r="AJ2010">
        <v>36.4</v>
      </c>
      <c r="AK2010">
        <f>(AJ2010-5.8)/(57.3-5.8)</f>
        <v>0.59417475728155333</v>
      </c>
      <c r="AL2010">
        <v>37.299999999999997</v>
      </c>
      <c r="AM2010">
        <f>(AL2010-5.5)/(55.8-5.5)</f>
        <v>0.63220675944333993</v>
      </c>
      <c r="AN2010">
        <v>8.8000000000000007</v>
      </c>
      <c r="AO2010">
        <f>(AN2010-1.2)/(66.3-1.2)</f>
        <v>0.11674347158218128</v>
      </c>
      <c r="AP2010">
        <v>0.22030328559393419</v>
      </c>
      <c r="AQ2010">
        <v>0.21946082561078339</v>
      </c>
      <c r="AR2010">
        <v>0.26116259477674802</v>
      </c>
      <c r="AS2010">
        <v>0.299073294018534</v>
      </c>
      <c r="AT2010" t="s">
        <v>104</v>
      </c>
      <c r="AU2010" t="s">
        <v>66</v>
      </c>
      <c r="AZ2010">
        <v>-2.2857139999999999E-3</v>
      </c>
      <c r="BA2010" t="s">
        <v>74</v>
      </c>
      <c r="BB2010">
        <v>0</v>
      </c>
      <c r="BC2010" t="s">
        <v>74</v>
      </c>
    </row>
    <row r="2011" spans="1:55">
      <c r="A2011" s="1">
        <v>2009</v>
      </c>
      <c r="B2011" t="s">
        <v>1385</v>
      </c>
      <c r="C2011" t="s">
        <v>1399</v>
      </c>
      <c r="D2011">
        <v>0</v>
      </c>
      <c r="E2011">
        <v>0</v>
      </c>
      <c r="F2011">
        <v>2420</v>
      </c>
      <c r="G2011">
        <v>102</v>
      </c>
      <c r="H2011">
        <v>0</v>
      </c>
      <c r="I2011">
        <v>0</v>
      </c>
      <c r="J2011" t="s">
        <v>77</v>
      </c>
      <c r="K2011" t="s">
        <v>57</v>
      </c>
      <c r="L2011" t="s">
        <v>59</v>
      </c>
      <c r="M2011" t="s">
        <v>100</v>
      </c>
      <c r="N2011" t="s">
        <v>63</v>
      </c>
      <c r="O2011" t="s">
        <v>61</v>
      </c>
      <c r="P2011" t="s">
        <v>62</v>
      </c>
      <c r="Q2011" t="s">
        <v>60</v>
      </c>
      <c r="R2011" t="s">
        <v>65</v>
      </c>
      <c r="S2011" t="s">
        <v>64</v>
      </c>
      <c r="T2011">
        <v>1.2158009000000001</v>
      </c>
      <c r="U2011">
        <f>(T2011-0.014129973)/(27755.404-0.014129973)</f>
        <v>4.329504765118369E-5</v>
      </c>
      <c r="V2011">
        <v>1.3888889E-2</v>
      </c>
      <c r="W2011">
        <f>(V2011-0.006104506)/(0.96359551-0.006104506)</f>
        <v>8.1299803000551216E-3</v>
      </c>
      <c r="X2011">
        <v>0.97087811999999996</v>
      </c>
      <c r="Y2011">
        <f>(X2011-0.026912883)/(0.97887218-0.026912883)</f>
        <v>0.99160251911484831</v>
      </c>
      <c r="Z2011">
        <v>4.4802870000000003E-3</v>
      </c>
      <c r="AA2011">
        <f>(Z2011-0)/(0.8541435-0)</f>
        <v>5.245356313078541E-3</v>
      </c>
      <c r="AB2011">
        <v>6.7204302000000004E-3</v>
      </c>
      <c r="AC2011">
        <f>(AB2011-0)/(0.90509456-0)</f>
        <v>7.4251139019109787E-3</v>
      </c>
      <c r="AD2011">
        <v>1.7921147000000001E-3</v>
      </c>
      <c r="AE2011" s="3">
        <f>(AD2011-0)/(0.42788053-0)</f>
        <v>4.1883529965712632E-3</v>
      </c>
      <c r="AF2011">
        <v>0</v>
      </c>
      <c r="AG2011">
        <f>(AF2011-0)/(0.48863637-0)</f>
        <v>0</v>
      </c>
      <c r="AH2011">
        <v>25.9</v>
      </c>
      <c r="AI2011">
        <f>(AH2011-0)/(78.5-0)</f>
        <v>0.32993630573248406</v>
      </c>
      <c r="AJ2011">
        <v>33.799999999999997</v>
      </c>
      <c r="AK2011">
        <f>(AJ2011-5.8)/(57.3-5.8)</f>
        <v>0.5436893203883495</v>
      </c>
      <c r="AL2011">
        <v>30.6</v>
      </c>
      <c r="AM2011">
        <f>(AL2011-5.5)/(55.8-5.5)</f>
        <v>0.49900596421471177</v>
      </c>
      <c r="AN2011">
        <v>9.6</v>
      </c>
      <c r="AO2011">
        <f>(AN2011-1.2)/(66.3-1.2)</f>
        <v>0.12903225806451615</v>
      </c>
      <c r="AP2011">
        <v>0.22132616487455201</v>
      </c>
      <c r="AQ2011">
        <v>0.21639784946236551</v>
      </c>
      <c r="AR2011">
        <v>0.2603046594982078</v>
      </c>
      <c r="AS2011">
        <v>0.3019713261648746</v>
      </c>
      <c r="AT2011" t="s">
        <v>147</v>
      </c>
      <c r="AU2011" t="s">
        <v>104</v>
      </c>
      <c r="AZ2011">
        <v>0</v>
      </c>
      <c r="BA2011" t="s">
        <v>74</v>
      </c>
      <c r="BB2011">
        <v>0</v>
      </c>
      <c r="BC2011" t="s">
        <v>74</v>
      </c>
    </row>
    <row r="2012" spans="1:55">
      <c r="A2012" s="1">
        <v>2010</v>
      </c>
      <c r="B2012" t="s">
        <v>1385</v>
      </c>
      <c r="C2012" t="s">
        <v>1400</v>
      </c>
      <c r="D2012">
        <v>0</v>
      </c>
      <c r="E2012">
        <v>0</v>
      </c>
      <c r="F2012">
        <v>2477</v>
      </c>
      <c r="G2012">
        <v>102</v>
      </c>
      <c r="H2012">
        <v>0</v>
      </c>
      <c r="I2012">
        <v>0</v>
      </c>
      <c r="J2012" t="s">
        <v>77</v>
      </c>
      <c r="K2012" t="s">
        <v>57</v>
      </c>
      <c r="L2012" t="s">
        <v>100</v>
      </c>
      <c r="M2012" t="s">
        <v>59</v>
      </c>
      <c r="N2012" t="s">
        <v>60</v>
      </c>
      <c r="O2012" t="s">
        <v>62</v>
      </c>
      <c r="P2012" t="s">
        <v>61</v>
      </c>
      <c r="Q2012" t="s">
        <v>63</v>
      </c>
      <c r="R2012" t="s">
        <v>65</v>
      </c>
      <c r="S2012" t="s">
        <v>64</v>
      </c>
      <c r="T2012">
        <v>0.85730666</v>
      </c>
      <c r="U2012">
        <f>(T2012-0.014129973)/(27755.404-0.014129973)</f>
        <v>3.0378845008066167E-5</v>
      </c>
      <c r="V2012">
        <v>2.4264121E-2</v>
      </c>
      <c r="W2012">
        <f>(V2012-0.006104506)/(0.96359551-0.006104506)</f>
        <v>1.8965833542181249E-2</v>
      </c>
      <c r="X2012">
        <v>0.90891010000000005</v>
      </c>
      <c r="Y2012">
        <f>(X2012-0.026912883)/(0.97887218-0.026912883)</f>
        <v>0.92650727796820942</v>
      </c>
      <c r="Z2012">
        <v>7.5576770999999984E-3</v>
      </c>
      <c r="AA2012">
        <f>(Z2012-0)/(0.8541435-0)</f>
        <v>8.8482521964985961E-3</v>
      </c>
      <c r="AB2012">
        <v>3.1821798999999998E-2</v>
      </c>
      <c r="AC2012">
        <f>(AB2012-0)/(0.90509456-0)</f>
        <v>3.5158535258459619E-2</v>
      </c>
      <c r="AD2012">
        <v>4.3754973000000004E-3</v>
      </c>
      <c r="AE2012" s="3">
        <f>(AD2012-0)/(0.42788053-0)</f>
        <v>1.0225978966605469E-2</v>
      </c>
      <c r="AF2012">
        <v>3.1821798000000001E-3</v>
      </c>
      <c r="AG2012">
        <f>(AF2012-0)/(0.48863637-0)</f>
        <v>6.5123678779784649E-3</v>
      </c>
      <c r="AH2012">
        <v>14.4</v>
      </c>
      <c r="AI2012">
        <f>(AH2012-0)/(78.5-0)</f>
        <v>0.18343949044585989</v>
      </c>
      <c r="AJ2012">
        <v>36.9</v>
      </c>
      <c r="AK2012">
        <f>(AJ2012-5.8)/(57.3-5.8)</f>
        <v>0.603883495145631</v>
      </c>
      <c r="AL2012">
        <v>35.299999999999997</v>
      </c>
      <c r="AM2012">
        <f>(AL2012-5.5)/(55.8-5.5)</f>
        <v>0.59244532803180916</v>
      </c>
      <c r="AN2012">
        <v>13.4</v>
      </c>
      <c r="AO2012">
        <f>(AN2012-1.2)/(66.3-1.2)</f>
        <v>0.1874039938556068</v>
      </c>
      <c r="AP2012">
        <v>0.26252983293556093</v>
      </c>
      <c r="AQ2012">
        <v>0.26412092283214011</v>
      </c>
      <c r="AR2012">
        <v>0.24900556881463801</v>
      </c>
      <c r="AS2012">
        <v>0.22434367541766109</v>
      </c>
      <c r="AT2012" t="s">
        <v>147</v>
      </c>
      <c r="AU2012" t="s">
        <v>104</v>
      </c>
      <c r="AZ2012">
        <v>0</v>
      </c>
      <c r="BA2012" t="s">
        <v>74</v>
      </c>
      <c r="BB2012">
        <v>0</v>
      </c>
      <c r="BC2012" t="s">
        <v>74</v>
      </c>
    </row>
    <row r="2013" spans="1:55">
      <c r="A2013" s="1">
        <v>2011</v>
      </c>
      <c r="B2013" t="s">
        <v>1385</v>
      </c>
      <c r="C2013" t="s">
        <v>1401</v>
      </c>
      <c r="D2013">
        <v>0</v>
      </c>
      <c r="E2013">
        <v>0</v>
      </c>
      <c r="F2013">
        <v>2435</v>
      </c>
      <c r="G2013">
        <v>102</v>
      </c>
      <c r="H2013">
        <v>0</v>
      </c>
      <c r="I2013">
        <v>0</v>
      </c>
      <c r="J2013" t="s">
        <v>77</v>
      </c>
      <c r="K2013" t="s">
        <v>57</v>
      </c>
      <c r="L2013" t="s">
        <v>59</v>
      </c>
      <c r="M2013" t="s">
        <v>117</v>
      </c>
      <c r="N2013" t="s">
        <v>61</v>
      </c>
      <c r="O2013" t="s">
        <v>63</v>
      </c>
      <c r="P2013" t="s">
        <v>60</v>
      </c>
      <c r="Q2013" t="s">
        <v>62</v>
      </c>
      <c r="R2013" t="s">
        <v>65</v>
      </c>
      <c r="S2013" t="s">
        <v>64</v>
      </c>
      <c r="T2013">
        <v>0.70009648999999996</v>
      </c>
      <c r="U2013">
        <f>(T2013-0.014129973)/(27755.404-0.014129973)</f>
        <v>2.4714713798373775E-5</v>
      </c>
      <c r="V2013">
        <v>4.0408164000000003E-2</v>
      </c>
      <c r="W2013">
        <f>(V2013-0.006104506)/(0.96359551-0.006104506)</f>
        <v>3.5826611275399517E-2</v>
      </c>
      <c r="X2013">
        <v>0.94244897000000005</v>
      </c>
      <c r="Y2013">
        <f>(X2013-0.026912883)/(0.97887218-0.026912883)</f>
        <v>0.96173868975828714</v>
      </c>
      <c r="Z2013">
        <v>3.2653061E-3</v>
      </c>
      <c r="AA2013">
        <f>(Z2013-0)/(0.8541435-0)</f>
        <v>3.8229010699021887E-3</v>
      </c>
      <c r="AB2013">
        <v>2.0408162000000001E-3</v>
      </c>
      <c r="AC2013">
        <f>(AB2013-0)/(0.90509456-0)</f>
        <v>2.2548099283681475E-3</v>
      </c>
      <c r="AD2013">
        <v>6.9387755000000001E-3</v>
      </c>
      <c r="AE2013" s="3">
        <f>(AD2013-0)/(0.42788053-0)</f>
        <v>1.6216618923978618E-2</v>
      </c>
      <c r="AF2013">
        <v>0</v>
      </c>
      <c r="AG2013">
        <f>(AF2013-0)/(0.48863637-0)</f>
        <v>0</v>
      </c>
      <c r="AH2013">
        <v>17.899999999999999</v>
      </c>
      <c r="AI2013">
        <f>(AH2013-0)/(78.5-0)</f>
        <v>0.22802547770700635</v>
      </c>
      <c r="AJ2013">
        <v>37.200000000000003</v>
      </c>
      <c r="AK2013">
        <f>(AJ2013-5.8)/(57.3-5.8)</f>
        <v>0.60970873786407775</v>
      </c>
      <c r="AL2013">
        <v>34.9</v>
      </c>
      <c r="AM2013">
        <f>(AL2013-5.5)/(55.8-5.5)</f>
        <v>0.58449304174950301</v>
      </c>
      <c r="AN2013">
        <v>10</v>
      </c>
      <c r="AO2013">
        <f>(AN2013-1.2)/(66.3-1.2)</f>
        <v>0.1351766513056836</v>
      </c>
      <c r="AP2013">
        <v>0.22857142857142851</v>
      </c>
      <c r="AQ2013">
        <v>0.243673469387755</v>
      </c>
      <c r="AR2013">
        <v>0.28285714285714281</v>
      </c>
      <c r="AS2013">
        <v>0.24489795918367349</v>
      </c>
      <c r="AT2013" t="s">
        <v>147</v>
      </c>
      <c r="AU2013" t="s">
        <v>104</v>
      </c>
      <c r="AZ2013">
        <v>0</v>
      </c>
      <c r="BA2013" t="s">
        <v>74</v>
      </c>
      <c r="BB2013">
        <v>0</v>
      </c>
      <c r="BC2013" t="s">
        <v>74</v>
      </c>
    </row>
    <row r="2014" spans="1:55">
      <c r="A2014" s="1">
        <v>2012</v>
      </c>
      <c r="B2014" t="s">
        <v>1385</v>
      </c>
      <c r="C2014" t="s">
        <v>1402</v>
      </c>
      <c r="D2014">
        <v>0</v>
      </c>
      <c r="E2014">
        <v>0</v>
      </c>
      <c r="F2014">
        <v>4139</v>
      </c>
      <c r="G2014">
        <v>102</v>
      </c>
      <c r="H2014">
        <v>0</v>
      </c>
      <c r="I2014">
        <v>0</v>
      </c>
      <c r="J2014" t="s">
        <v>77</v>
      </c>
      <c r="K2014" t="s">
        <v>57</v>
      </c>
      <c r="L2014" t="s">
        <v>59</v>
      </c>
      <c r="M2014" t="s">
        <v>100</v>
      </c>
      <c r="N2014" t="s">
        <v>61</v>
      </c>
      <c r="O2014" t="s">
        <v>63</v>
      </c>
      <c r="P2014" t="s">
        <v>62</v>
      </c>
      <c r="Q2014" t="s">
        <v>60</v>
      </c>
      <c r="R2014" t="s">
        <v>65</v>
      </c>
      <c r="S2014" t="s">
        <v>64</v>
      </c>
      <c r="T2014">
        <v>1.3686103000000001</v>
      </c>
      <c r="U2014">
        <f>(T2014-0.014129973)/(27755.404-0.014129973)</f>
        <v>4.8800623350735247E-5</v>
      </c>
      <c r="V2014">
        <v>1.4771049E-2</v>
      </c>
      <c r="W2014">
        <f>(V2014-0.006104506)/(0.96359551-0.006104506)</f>
        <v>9.051304883069166E-3</v>
      </c>
      <c r="X2014">
        <v>0.96774989</v>
      </c>
      <c r="Y2014">
        <f>(X2014-0.026912883)/(0.97887218-0.026912883)</f>
        <v>0.98831642273461628</v>
      </c>
      <c r="Z2014">
        <v>2.7080254999999999E-3</v>
      </c>
      <c r="AA2014">
        <f>(Z2014-0)/(0.8541435-0)</f>
        <v>3.1704573060615695E-3</v>
      </c>
      <c r="AB2014">
        <v>5.1698671000000003E-3</v>
      </c>
      <c r="AC2014">
        <f>(AB2014-0)/(0.90509456-0)</f>
        <v>5.7119635101994205E-3</v>
      </c>
      <c r="AD2014">
        <v>1.2309208E-3</v>
      </c>
      <c r="AE2014" s="3">
        <f>(AD2014-0)/(0.42788053-0)</f>
        <v>2.876786190762174E-3</v>
      </c>
      <c r="AF2014">
        <v>0</v>
      </c>
      <c r="AG2014">
        <f>(AF2014-0)/(0.48863637-0)</f>
        <v>0</v>
      </c>
      <c r="AH2014">
        <v>24</v>
      </c>
      <c r="AI2014">
        <f>(AH2014-0)/(78.5-0)</f>
        <v>0.30573248407643311</v>
      </c>
      <c r="AJ2014">
        <v>32.4</v>
      </c>
      <c r="AK2014">
        <f>(AJ2014-5.8)/(57.3-5.8)</f>
        <v>0.51650485436893201</v>
      </c>
      <c r="AL2014">
        <v>27.7</v>
      </c>
      <c r="AM2014">
        <f>(AL2014-5.5)/(55.8-5.5)</f>
        <v>0.44135188866799208</v>
      </c>
      <c r="AN2014">
        <v>15.9</v>
      </c>
      <c r="AO2014">
        <f>(AN2014-1.2)/(66.3-1.2)</f>
        <v>0.22580645161290328</v>
      </c>
      <c r="AP2014">
        <v>0.23116691285081251</v>
      </c>
      <c r="AQ2014">
        <v>0.22476612506154611</v>
      </c>
      <c r="AR2014">
        <v>0.27375677006400778</v>
      </c>
      <c r="AS2014">
        <v>0.27031019202363371</v>
      </c>
      <c r="AT2014" t="s">
        <v>147</v>
      </c>
      <c r="AU2014" t="s">
        <v>104</v>
      </c>
      <c r="AZ2014">
        <v>0</v>
      </c>
      <c r="BA2014" t="s">
        <v>74</v>
      </c>
      <c r="BB2014">
        <v>0</v>
      </c>
      <c r="BC2014" t="s">
        <v>74</v>
      </c>
    </row>
    <row r="2015" spans="1:55">
      <c r="A2015" s="1">
        <v>2013</v>
      </c>
      <c r="B2015" t="s">
        <v>1385</v>
      </c>
      <c r="C2015" t="s">
        <v>224</v>
      </c>
      <c r="D2015">
        <v>0</v>
      </c>
      <c r="E2015">
        <v>0</v>
      </c>
      <c r="F2015">
        <v>1990</v>
      </c>
      <c r="G2015">
        <v>102</v>
      </c>
      <c r="H2015">
        <v>0</v>
      </c>
      <c r="I2015">
        <v>0</v>
      </c>
      <c r="J2015" t="s">
        <v>77</v>
      </c>
      <c r="K2015" t="s">
        <v>57</v>
      </c>
      <c r="L2015" t="s">
        <v>59</v>
      </c>
      <c r="M2015" t="s">
        <v>100</v>
      </c>
      <c r="N2015" t="s">
        <v>61</v>
      </c>
      <c r="O2015" t="s">
        <v>63</v>
      </c>
      <c r="P2015" t="s">
        <v>62</v>
      </c>
      <c r="Q2015" t="s">
        <v>60</v>
      </c>
      <c r="R2015" t="s">
        <v>64</v>
      </c>
      <c r="S2015" t="s">
        <v>65</v>
      </c>
      <c r="T2015">
        <v>0.74008507000000001</v>
      </c>
      <c r="U2015">
        <f>(T2015-0.014129973)/(27755.404-0.014129973)</f>
        <v>2.6155463872044464E-5</v>
      </c>
      <c r="V2015">
        <v>2.3646871999999999E-2</v>
      </c>
      <c r="W2015">
        <f>(V2015-0.006104506)/(0.96359551-0.006104506)</f>
        <v>1.8321181010281327E-2</v>
      </c>
      <c r="X2015">
        <v>0.94902783999999996</v>
      </c>
      <c r="Y2015">
        <f>(X2015-0.026912883)/(0.97887218-0.026912883)</f>
        <v>0.96864956296550575</v>
      </c>
      <c r="Z2015">
        <v>1.5764582000000001E-3</v>
      </c>
      <c r="AA2015">
        <f>(Z2015-0)/(0.8541435-0)</f>
        <v>1.8456596578912093E-3</v>
      </c>
      <c r="AB2015">
        <v>7.3568053000000024E-3</v>
      </c>
      <c r="AC2015">
        <f>(AB2015-0)/(0.90509456-0)</f>
        <v>8.1282173433900682E-3</v>
      </c>
      <c r="AD2015">
        <v>3.6784026000000001E-3</v>
      </c>
      <c r="AE2015" s="3">
        <f>(AD2015-0)/(0.42788053-0)</f>
        <v>8.5967982698348065E-3</v>
      </c>
      <c r="AF2015">
        <v>0</v>
      </c>
      <c r="AG2015">
        <f>(AF2015-0)/(0.48863637-0)</f>
        <v>0</v>
      </c>
      <c r="AH2015">
        <v>16.399999999999999</v>
      </c>
      <c r="AI2015">
        <f>(AH2015-0)/(78.5-0)</f>
        <v>0.20891719745222928</v>
      </c>
      <c r="AJ2015">
        <v>34.1</v>
      </c>
      <c r="AK2015">
        <f>(AJ2015-5.8)/(57.3-5.8)</f>
        <v>0.54951456310679614</v>
      </c>
      <c r="AL2015">
        <v>36.1</v>
      </c>
      <c r="AM2015">
        <f>(AL2015-5.5)/(55.8-5.5)</f>
        <v>0.60834990059642158</v>
      </c>
      <c r="AN2015">
        <v>13.4</v>
      </c>
      <c r="AO2015">
        <f>(AN2015-1.2)/(66.3-1.2)</f>
        <v>0.1874039938556068</v>
      </c>
      <c r="AP2015">
        <v>0.2490803993694167</v>
      </c>
      <c r="AQ2015">
        <v>0.22700998423541779</v>
      </c>
      <c r="AR2015">
        <v>0.26431949553336831</v>
      </c>
      <c r="AS2015">
        <v>0.25959012086179711</v>
      </c>
      <c r="AT2015" t="s">
        <v>147</v>
      </c>
      <c r="AU2015" t="s">
        <v>104</v>
      </c>
      <c r="AZ2015">
        <v>0</v>
      </c>
      <c r="BA2015" t="s">
        <v>74</v>
      </c>
      <c r="BB2015">
        <v>0</v>
      </c>
      <c r="BC2015" t="s">
        <v>74</v>
      </c>
    </row>
    <row r="2016" spans="1:55">
      <c r="A2016" s="1">
        <v>2014</v>
      </c>
      <c r="B2016" t="s">
        <v>1385</v>
      </c>
      <c r="C2016" t="s">
        <v>610</v>
      </c>
      <c r="D2016">
        <v>1</v>
      </c>
      <c r="E2016">
        <v>1</v>
      </c>
      <c r="F2016">
        <v>5395</v>
      </c>
      <c r="G2016">
        <v>38</v>
      </c>
      <c r="H2016">
        <v>0.48778108384956842</v>
      </c>
      <c r="I2016">
        <v>1</v>
      </c>
      <c r="J2016" t="s">
        <v>77</v>
      </c>
      <c r="K2016" t="s">
        <v>57</v>
      </c>
      <c r="L2016" t="s">
        <v>59</v>
      </c>
      <c r="M2016" t="s">
        <v>100</v>
      </c>
      <c r="N2016" t="s">
        <v>61</v>
      </c>
      <c r="O2016" t="s">
        <v>60</v>
      </c>
      <c r="P2016" t="s">
        <v>62</v>
      </c>
      <c r="Q2016" t="s">
        <v>63</v>
      </c>
      <c r="R2016" t="s">
        <v>65</v>
      </c>
      <c r="S2016" t="s">
        <v>64</v>
      </c>
      <c r="T2016">
        <v>1.1982974</v>
      </c>
      <c r="U2016">
        <f>(T2016-0.014129973)/(27755.404-0.014129973)</f>
        <v>4.2664413382237536E-5</v>
      </c>
      <c r="V2016">
        <v>2.0976616E-2</v>
      </c>
      <c r="W2016">
        <f>(V2016-0.006104506)/(0.96359551-0.006104506)</f>
        <v>1.5532375696346492E-2</v>
      </c>
      <c r="X2016">
        <v>0.95202887000000003</v>
      </c>
      <c r="Y2016">
        <f>(X2016-0.026912883)/(0.97887218-0.026912883)</f>
        <v>0.97180204018743899</v>
      </c>
      <c r="Z2016">
        <v>3.9546080000000001E-3</v>
      </c>
      <c r="AA2016">
        <f>(Z2016-0)/(0.8541435-0)</f>
        <v>4.6299105478177852E-3</v>
      </c>
      <c r="AB2016">
        <v>8.7689133000000002E-3</v>
      </c>
      <c r="AC2016">
        <f>(AB2016-0)/(0.90509456-0)</f>
        <v>9.6883946579018228E-3</v>
      </c>
      <c r="AD2016">
        <v>3.0949106E-3</v>
      </c>
      <c r="AE2016" s="3">
        <f>(AD2016-0)/(0.42788053-0)</f>
        <v>7.2331185529755232E-3</v>
      </c>
      <c r="AF2016">
        <v>0</v>
      </c>
      <c r="AG2016">
        <f>(AF2016-0)/(0.48863637-0)</f>
        <v>0</v>
      </c>
      <c r="AH2016">
        <v>19.8</v>
      </c>
      <c r="AI2016">
        <f>(AH2016-0)/(78.5-0)</f>
        <v>0.25222929936305732</v>
      </c>
      <c r="AJ2016">
        <v>35.9</v>
      </c>
      <c r="AK2016">
        <f>(AJ2016-5.8)/(57.3-5.8)</f>
        <v>0.58446601941747567</v>
      </c>
      <c r="AL2016">
        <v>34.1</v>
      </c>
      <c r="AM2016">
        <f>(AL2016-5.5)/(55.8-5.5)</f>
        <v>0.5685884691848907</v>
      </c>
      <c r="AN2016">
        <v>10.1</v>
      </c>
      <c r="AO2016">
        <f>(AN2016-1.2)/(66.3-1.2)</f>
        <v>0.13671274961597543</v>
      </c>
      <c r="AP2016">
        <v>0.25997248968363151</v>
      </c>
      <c r="AQ2016">
        <v>0.26031636863823931</v>
      </c>
      <c r="AR2016">
        <v>0.27561898211829439</v>
      </c>
      <c r="AS2016">
        <v>0.2040921595598349</v>
      </c>
      <c r="AT2016" t="s">
        <v>147</v>
      </c>
      <c r="AU2016" t="s">
        <v>104</v>
      </c>
      <c r="AZ2016">
        <v>0</v>
      </c>
      <c r="BA2016" t="s">
        <v>74</v>
      </c>
      <c r="BB2016">
        <v>0</v>
      </c>
      <c r="BC2016" t="s">
        <v>74</v>
      </c>
    </row>
    <row r="2017" spans="1:55">
      <c r="A2017" s="1">
        <v>2015</v>
      </c>
      <c r="B2017" t="s">
        <v>1385</v>
      </c>
      <c r="C2017" t="s">
        <v>495</v>
      </c>
      <c r="D2017">
        <v>1</v>
      </c>
      <c r="E2017">
        <v>0</v>
      </c>
      <c r="F2017">
        <v>2809</v>
      </c>
      <c r="G2017">
        <v>37</v>
      </c>
      <c r="H2017">
        <v>0.96215831352890802</v>
      </c>
      <c r="I2017">
        <v>1</v>
      </c>
      <c r="J2017" t="s">
        <v>77</v>
      </c>
      <c r="K2017" t="s">
        <v>57</v>
      </c>
      <c r="L2017" t="s">
        <v>59</v>
      </c>
      <c r="M2017" t="s">
        <v>117</v>
      </c>
      <c r="N2017" t="s">
        <v>63</v>
      </c>
      <c r="O2017" t="s">
        <v>61</v>
      </c>
      <c r="P2017" t="s">
        <v>60</v>
      </c>
      <c r="Q2017" t="s">
        <v>62</v>
      </c>
      <c r="R2017" t="s">
        <v>65</v>
      </c>
      <c r="S2017" t="s">
        <v>64</v>
      </c>
      <c r="T2017">
        <v>1.0239463</v>
      </c>
      <c r="U2017">
        <f>(T2017-0.014129973)/(27755.404-0.014129973)</f>
        <v>3.638271095195456E-5</v>
      </c>
      <c r="V2017">
        <v>2.3984525E-2</v>
      </c>
      <c r="W2017">
        <f>(V2017-0.006104506)/(0.96359551-0.006104506)</f>
        <v>1.8673824532350385E-2</v>
      </c>
      <c r="X2017">
        <v>0.94081234999999996</v>
      </c>
      <c r="Y2017">
        <f>(X2017-0.026912883)/(0.97887218-0.026912883)</f>
        <v>0.96001947759747552</v>
      </c>
      <c r="Z2017">
        <v>5.0290133999999998E-3</v>
      </c>
      <c r="AA2017">
        <f>(Z2017-0)/(0.8541435-0)</f>
        <v>5.8877851321235833E-3</v>
      </c>
      <c r="AB2017">
        <v>6.5764020999999999E-3</v>
      </c>
      <c r="AC2017">
        <f>(AB2017-0)/(0.90509456-0)</f>
        <v>7.2659834570213307E-3</v>
      </c>
      <c r="AD2017">
        <v>1.5087041000000001E-2</v>
      </c>
      <c r="AE2017" s="3">
        <f>(AD2017-0)/(0.42788053-0)</f>
        <v>3.5259938095337034E-2</v>
      </c>
      <c r="AF2017">
        <v>0</v>
      </c>
      <c r="AG2017">
        <f>(AF2017-0)/(0.48863637-0)</f>
        <v>0</v>
      </c>
      <c r="AH2017">
        <v>16.8</v>
      </c>
      <c r="AI2017">
        <f>(AH2017-0)/(78.5-0)</f>
        <v>0.21401273885350319</v>
      </c>
      <c r="AJ2017">
        <v>33.6</v>
      </c>
      <c r="AK2017">
        <f>(AJ2017-5.8)/(57.3-5.8)</f>
        <v>0.53980582524271847</v>
      </c>
      <c r="AL2017">
        <v>29.7</v>
      </c>
      <c r="AM2017">
        <f>(AL2017-5.5)/(55.8-5.5)</f>
        <v>0.4811133200795229</v>
      </c>
      <c r="AN2017">
        <v>19.899999999999999</v>
      </c>
      <c r="AO2017">
        <f>(AN2017-1.2)/(66.3-1.2)</f>
        <v>0.28725038402457759</v>
      </c>
      <c r="AP2017">
        <v>0.2003868471953579</v>
      </c>
      <c r="AQ2017">
        <v>0.21624758220502899</v>
      </c>
      <c r="AR2017">
        <v>0.27659574468085107</v>
      </c>
      <c r="AS2017">
        <v>0.30676982591876217</v>
      </c>
      <c r="AT2017" t="s">
        <v>104</v>
      </c>
      <c r="AU2017" t="s">
        <v>66</v>
      </c>
      <c r="AZ2017">
        <v>0</v>
      </c>
      <c r="BA2017" t="s">
        <v>74</v>
      </c>
      <c r="BB2017">
        <v>0</v>
      </c>
      <c r="BC2017" t="s">
        <v>74</v>
      </c>
    </row>
    <row r="2018" spans="1:55">
      <c r="A2018" s="1">
        <v>2016</v>
      </c>
      <c r="B2018" t="s">
        <v>1385</v>
      </c>
      <c r="C2018" t="s">
        <v>1403</v>
      </c>
      <c r="D2018">
        <v>13</v>
      </c>
      <c r="E2018">
        <v>0</v>
      </c>
      <c r="F2018">
        <v>6360</v>
      </c>
      <c r="G2018">
        <v>30</v>
      </c>
      <c r="H2018">
        <v>6.8134171907756818</v>
      </c>
      <c r="I2018">
        <v>13</v>
      </c>
      <c r="J2018" t="s">
        <v>77</v>
      </c>
      <c r="K2018" t="s">
        <v>57</v>
      </c>
      <c r="L2018" t="s">
        <v>59</v>
      </c>
      <c r="M2018" t="s">
        <v>100</v>
      </c>
      <c r="N2018" t="s">
        <v>60</v>
      </c>
      <c r="O2018" t="s">
        <v>62</v>
      </c>
      <c r="P2018" t="s">
        <v>61</v>
      </c>
      <c r="Q2018" t="s">
        <v>63</v>
      </c>
      <c r="R2018" t="s">
        <v>65</v>
      </c>
      <c r="S2018" t="s">
        <v>64</v>
      </c>
      <c r="T2018">
        <v>1.9066757999999999</v>
      </c>
      <c r="U2018">
        <f>(T2018-0.014129973)/(27755.404-0.014129973)</f>
        <v>6.8186605767831676E-5</v>
      </c>
      <c r="V2018">
        <v>8.6781106999999996E-2</v>
      </c>
      <c r="W2018">
        <f>(V2018-0.006104506)/(0.96359551-0.006104506)</f>
        <v>8.4258338368680907E-2</v>
      </c>
      <c r="X2018">
        <v>0.77420776999999996</v>
      </c>
      <c r="Y2018">
        <f>(X2018-0.026912883)/(0.97887218-0.026912883)</f>
        <v>0.78500718397837133</v>
      </c>
      <c r="Z2018">
        <v>1.5184859E-2</v>
      </c>
      <c r="AA2018">
        <f>(Z2018-0)/(0.8541435-0)</f>
        <v>1.7777878073180913E-2</v>
      </c>
      <c r="AB2018">
        <v>8.6781106999999996E-2</v>
      </c>
      <c r="AC2018">
        <f>(AB2018-0)/(0.90509456-0)</f>
        <v>9.588070775720936E-2</v>
      </c>
      <c r="AD2018">
        <v>8.4360326000000006E-3</v>
      </c>
      <c r="AE2018" s="3">
        <f>(AD2018-0)/(0.42788053-0)</f>
        <v>1.9715859938754403E-2</v>
      </c>
      <c r="AF2018">
        <v>7.3356810000000001E-4</v>
      </c>
      <c r="AG2018">
        <f>(AF2018-0)/(0.48863637-0)</f>
        <v>1.501255626960392E-3</v>
      </c>
      <c r="AH2018">
        <v>26.1</v>
      </c>
      <c r="AI2018">
        <f>(AH2018-0)/(78.5-0)</f>
        <v>0.33248407643312106</v>
      </c>
      <c r="AJ2018">
        <v>36.799999999999997</v>
      </c>
      <c r="AK2018">
        <f>(AJ2018-5.8)/(57.3-5.8)</f>
        <v>0.60194174757281549</v>
      </c>
      <c r="AL2018">
        <v>28.8</v>
      </c>
      <c r="AM2018">
        <f>(AL2018-5.5)/(55.8-5.5)</f>
        <v>0.46322067594433403</v>
      </c>
      <c r="AN2018">
        <v>8.1999999999999993</v>
      </c>
      <c r="AO2018">
        <f>(AN2018-1.2)/(66.3-1.2)</f>
        <v>0.10752688172043011</v>
      </c>
      <c r="AP2018">
        <v>0.33502053990610331</v>
      </c>
      <c r="AQ2018">
        <v>0.3592282863849765</v>
      </c>
      <c r="AR2018">
        <v>0.21420187793427231</v>
      </c>
      <c r="AS2018">
        <v>9.1549295774647793E-2</v>
      </c>
      <c r="AT2018" t="s">
        <v>79</v>
      </c>
      <c r="AU2018" t="s">
        <v>72</v>
      </c>
      <c r="AZ2018">
        <v>-0.171875</v>
      </c>
      <c r="BA2018" t="s">
        <v>74</v>
      </c>
      <c r="BB2018">
        <v>-0.21651785700000001</v>
      </c>
      <c r="BC2018" t="s">
        <v>74</v>
      </c>
    </row>
    <row r="2019" spans="1:55">
      <c r="A2019" s="1">
        <v>2017</v>
      </c>
      <c r="B2019" t="s">
        <v>1385</v>
      </c>
      <c r="C2019" t="s">
        <v>611</v>
      </c>
      <c r="D2019">
        <v>5</v>
      </c>
      <c r="E2019">
        <v>0</v>
      </c>
      <c r="F2019">
        <v>8962</v>
      </c>
      <c r="G2019">
        <v>36</v>
      </c>
      <c r="H2019">
        <v>1.5497532792779389</v>
      </c>
      <c r="I2019">
        <v>5</v>
      </c>
      <c r="J2019" t="s">
        <v>77</v>
      </c>
      <c r="K2019" t="s">
        <v>57</v>
      </c>
      <c r="L2019" t="s">
        <v>100</v>
      </c>
      <c r="M2019" t="s">
        <v>59</v>
      </c>
      <c r="N2019" t="s">
        <v>61</v>
      </c>
      <c r="O2019" t="s">
        <v>60</v>
      </c>
      <c r="P2019" t="s">
        <v>63</v>
      </c>
      <c r="Q2019" t="s">
        <v>62</v>
      </c>
      <c r="R2019" t="s">
        <v>65</v>
      </c>
      <c r="S2019" t="s">
        <v>64</v>
      </c>
      <c r="T2019">
        <v>1.745603</v>
      </c>
      <c r="U2019">
        <f>(T2019-0.014129973)/(27755.404-0.014129973)</f>
        <v>6.238330771457889E-5</v>
      </c>
      <c r="V2019">
        <v>2.4630540999999999E-2</v>
      </c>
      <c r="W2019">
        <f>(V2019-0.006104506)/(0.96359551-0.006104506)</f>
        <v>1.9348521210753852E-2</v>
      </c>
      <c r="X2019">
        <v>0.88973904000000004</v>
      </c>
      <c r="Y2019">
        <f>(X2019-0.026912883)/(0.97887218-0.026912883)</f>
        <v>0.90636874887309393</v>
      </c>
      <c r="Z2019">
        <v>3.3539461E-3</v>
      </c>
      <c r="AA2019">
        <f>(Z2019-0)/(0.8541435-0)</f>
        <v>3.9266775430592173E-3</v>
      </c>
      <c r="AB2019">
        <v>6.2467246999999997E-2</v>
      </c>
      <c r="AC2019">
        <f>(AB2019-0)/(0.90509456-0)</f>
        <v>6.9017370958455435E-2</v>
      </c>
      <c r="AD2019">
        <v>2.3058380000000002E-3</v>
      </c>
      <c r="AE2019" s="3">
        <f>(AD2019-0)/(0.42788053-0)</f>
        <v>5.3889762172632631E-3</v>
      </c>
      <c r="AF2019">
        <v>3.1443246000000002E-4</v>
      </c>
      <c r="AG2019">
        <f>(AF2019-0)/(0.48863637-0)</f>
        <v>6.4348967720106477E-4</v>
      </c>
      <c r="AH2019">
        <v>20.5</v>
      </c>
      <c r="AI2019">
        <f>(AH2019-0)/(78.5-0)</f>
        <v>0.26114649681528662</v>
      </c>
      <c r="AJ2019">
        <v>37.200000000000003</v>
      </c>
      <c r="AK2019">
        <f>(AJ2019-5.8)/(57.3-5.8)</f>
        <v>0.60970873786407775</v>
      </c>
      <c r="AL2019">
        <v>34.1</v>
      </c>
      <c r="AM2019">
        <f>(AL2019-5.5)/(55.8-5.5)</f>
        <v>0.5685884691848907</v>
      </c>
      <c r="AN2019">
        <v>8.1999999999999993</v>
      </c>
      <c r="AO2019">
        <f>(AN2019-1.2)/(66.3-1.2)</f>
        <v>0.10752688172043011</v>
      </c>
      <c r="AP2019">
        <v>0.2341473640079656</v>
      </c>
      <c r="AQ2019">
        <v>0.25615763546798032</v>
      </c>
      <c r="AR2019">
        <v>0.27408028508542093</v>
      </c>
      <c r="AS2019">
        <v>0.2356147154386333</v>
      </c>
      <c r="AT2019" t="s">
        <v>66</v>
      </c>
      <c r="AU2019" t="s">
        <v>66</v>
      </c>
      <c r="AZ2019">
        <v>-2.8403360999999998E-2</v>
      </c>
      <c r="BA2019" t="s">
        <v>74</v>
      </c>
      <c r="BB2019">
        <v>-0.52773109200000001</v>
      </c>
      <c r="BC2019" t="s">
        <v>74</v>
      </c>
    </row>
    <row r="2020" spans="1:55">
      <c r="A2020" s="1">
        <v>2018</v>
      </c>
      <c r="B2020" t="s">
        <v>1385</v>
      </c>
      <c r="C2020" t="s">
        <v>613</v>
      </c>
      <c r="D2020">
        <v>0</v>
      </c>
      <c r="E2020">
        <v>0</v>
      </c>
      <c r="F2020">
        <v>8424</v>
      </c>
      <c r="G2020">
        <v>102</v>
      </c>
      <c r="H2020">
        <v>0</v>
      </c>
      <c r="I2020">
        <v>0</v>
      </c>
      <c r="J2020" t="s">
        <v>77</v>
      </c>
      <c r="K2020" t="s">
        <v>57</v>
      </c>
      <c r="L2020" t="s">
        <v>59</v>
      </c>
      <c r="M2020" t="s">
        <v>100</v>
      </c>
      <c r="N2020" t="s">
        <v>61</v>
      </c>
      <c r="O2020" t="s">
        <v>60</v>
      </c>
      <c r="P2020" t="s">
        <v>62</v>
      </c>
      <c r="Q2020" t="s">
        <v>63</v>
      </c>
      <c r="R2020" t="s">
        <v>65</v>
      </c>
      <c r="S2020" t="s">
        <v>64</v>
      </c>
      <c r="T2020">
        <v>3.0612740999999999</v>
      </c>
      <c r="U2020">
        <f>(T2020-0.014129973)/(27755.404-0.014129973)</f>
        <v>1.097856719458517E-4</v>
      </c>
      <c r="V2020">
        <v>3.0119752999999999E-2</v>
      </c>
      <c r="W2020">
        <f>(V2020-0.006104506)/(0.96359551-0.006104506)</f>
        <v>2.5081433558826419E-2</v>
      </c>
      <c r="X2020">
        <v>0.92391436999999998</v>
      </c>
      <c r="Y2020">
        <f>(X2020-0.026912883)/(0.97887218-0.026912883)</f>
        <v>0.94226873966860381</v>
      </c>
      <c r="Z2020">
        <v>5.5642919999999993E-3</v>
      </c>
      <c r="AA2020">
        <f>(Z2020-0)/(0.8541435-0)</f>
        <v>6.5144697583017367E-3</v>
      </c>
      <c r="AB2020">
        <v>1.983791E-2</v>
      </c>
      <c r="AC2020">
        <f>(AB2020-0)/(0.90509456-0)</f>
        <v>2.1918052407695392E-2</v>
      </c>
      <c r="AD2020">
        <v>5.4433290000000002E-3</v>
      </c>
      <c r="AE2020" s="3">
        <f>(AD2020-0)/(0.42788053-0)</f>
        <v>1.2721609464211893E-2</v>
      </c>
      <c r="AF2020">
        <v>8.4674003000000011E-4</v>
      </c>
      <c r="AG2020">
        <f>(AF2020-0)/(0.48863637-0)</f>
        <v>1.7328632946417807E-3</v>
      </c>
      <c r="AH2020">
        <v>21.6</v>
      </c>
      <c r="AI2020">
        <f>(AH2020-0)/(78.5-0)</f>
        <v>0.2751592356687898</v>
      </c>
      <c r="AJ2020">
        <v>44</v>
      </c>
      <c r="AK2020">
        <f>(AJ2020-5.8)/(57.3-5.8)</f>
        <v>0.74174757281553405</v>
      </c>
      <c r="AL2020">
        <v>27.1</v>
      </c>
      <c r="AM2020">
        <f>(AL2020-5.5)/(55.8-5.5)</f>
        <v>0.42942345924453285</v>
      </c>
      <c r="AN2020">
        <v>7.3</v>
      </c>
      <c r="AO2020">
        <f>(AN2020-1.2)/(66.3-1.2)</f>
        <v>9.3701996927803385E-2</v>
      </c>
      <c r="AP2020">
        <v>0.24749002056368699</v>
      </c>
      <c r="AQ2020">
        <v>0.2674488931897907</v>
      </c>
      <c r="AR2020">
        <v>0.29248820612072091</v>
      </c>
      <c r="AS2020">
        <v>0.1925728801258014</v>
      </c>
      <c r="AT2020" t="s">
        <v>147</v>
      </c>
      <c r="AU2020" t="s">
        <v>104</v>
      </c>
      <c r="AZ2020" s="4">
        <v>-2E-16</v>
      </c>
      <c r="BA2020" t="s">
        <v>74</v>
      </c>
      <c r="BB2020" s="4">
        <v>-2E-16</v>
      </c>
      <c r="BC2020" t="s">
        <v>74</v>
      </c>
    </row>
    <row r="2021" spans="1:55">
      <c r="A2021" s="1">
        <v>2019</v>
      </c>
      <c r="B2021" t="s">
        <v>1385</v>
      </c>
      <c r="C2021" t="s">
        <v>755</v>
      </c>
      <c r="D2021">
        <v>24</v>
      </c>
      <c r="E2021">
        <v>2</v>
      </c>
      <c r="F2021">
        <v>27471</v>
      </c>
      <c r="G2021">
        <v>44</v>
      </c>
      <c r="H2021">
        <v>1.985564942865369</v>
      </c>
      <c r="I2021">
        <v>24</v>
      </c>
      <c r="J2021" t="s">
        <v>77</v>
      </c>
      <c r="K2021" t="s">
        <v>57</v>
      </c>
      <c r="L2021" t="s">
        <v>59</v>
      </c>
      <c r="M2021" t="s">
        <v>100</v>
      </c>
      <c r="N2021" t="s">
        <v>60</v>
      </c>
      <c r="O2021" t="s">
        <v>62</v>
      </c>
      <c r="P2021" t="s">
        <v>61</v>
      </c>
      <c r="Q2021" t="s">
        <v>63</v>
      </c>
      <c r="R2021" t="s">
        <v>65</v>
      </c>
      <c r="S2021" t="s">
        <v>64</v>
      </c>
      <c r="T2021">
        <v>6.2329926000000002</v>
      </c>
      <c r="U2021">
        <f>(T2021-0.014129973)/(27755.404-0.014129973)</f>
        <v>2.2405963872680959E-4</v>
      </c>
      <c r="V2021">
        <v>3.7272873999999998E-2</v>
      </c>
      <c r="W2021">
        <f>(V2021-0.006104506)/(0.96359551-0.006104506)</f>
        <v>3.2552126202535059E-2</v>
      </c>
      <c r="X2021">
        <v>0.89602828000000001</v>
      </c>
      <c r="Y2021">
        <f>(X2021-0.026912883)/(0.97887218-0.026912883)</f>
        <v>0.91297537587891231</v>
      </c>
      <c r="Z2021">
        <v>1.054832E-2</v>
      </c>
      <c r="AA2021">
        <f>(Z2021-0)/(0.8541435-0)</f>
        <v>1.2349587627840053E-2</v>
      </c>
      <c r="AB2021">
        <v>3.3027817000000001E-2</v>
      </c>
      <c r="AC2021">
        <f>(AB2021-0)/(0.90509456-0)</f>
        <v>3.649101260756666E-2</v>
      </c>
      <c r="AD2021">
        <v>4.3093743999999996E-3</v>
      </c>
      <c r="AE2021" s="3">
        <f>(AD2021-0)/(0.42788053-0)</f>
        <v>1.0071443073140065E-2</v>
      </c>
      <c r="AF2021">
        <v>6.4319023000000003E-4</v>
      </c>
      <c r="AG2021">
        <f>(AF2021-0)/(0.48863637-0)</f>
        <v>1.3162962675086999E-3</v>
      </c>
      <c r="AH2021">
        <v>26.3</v>
      </c>
      <c r="AI2021">
        <f>(AH2021-0)/(78.5-0)</f>
        <v>0.335031847133758</v>
      </c>
      <c r="AJ2021">
        <v>34.700000000000003</v>
      </c>
      <c r="AK2021">
        <f>(AJ2021-5.8)/(57.3-5.8)</f>
        <v>0.56116504854368932</v>
      </c>
      <c r="AL2021">
        <v>30.6</v>
      </c>
      <c r="AM2021">
        <f>(AL2021-5.5)/(55.8-5.5)</f>
        <v>0.49900596421471177</v>
      </c>
      <c r="AN2021">
        <v>8.4</v>
      </c>
      <c r="AO2021">
        <f>(AN2021-1.2)/(66.3-1.2)</f>
        <v>0.11059907834101383</v>
      </c>
      <c r="AP2021">
        <v>0.24852870236372401</v>
      </c>
      <c r="AQ2021">
        <v>0.33716031516320938</v>
      </c>
      <c r="AR2021">
        <v>0.24698504582730341</v>
      </c>
      <c r="AS2021">
        <v>0.16732593664576301</v>
      </c>
      <c r="AT2021" t="s">
        <v>66</v>
      </c>
      <c r="AU2021" t="s">
        <v>66</v>
      </c>
      <c r="AZ2021">
        <v>-5.1523810000000003E-2</v>
      </c>
      <c r="BA2021" t="s">
        <v>74</v>
      </c>
      <c r="BB2021">
        <v>-2.3857143000000001E-2</v>
      </c>
      <c r="BC2021" t="s">
        <v>74</v>
      </c>
    </row>
    <row r="2022" spans="1:55">
      <c r="A2022" s="1">
        <v>2020</v>
      </c>
      <c r="B2022" t="s">
        <v>1385</v>
      </c>
      <c r="C2022" t="s">
        <v>1404</v>
      </c>
      <c r="D2022">
        <v>35</v>
      </c>
      <c r="E2022">
        <v>0</v>
      </c>
      <c r="F2022">
        <v>7673</v>
      </c>
      <c r="G2022">
        <v>33</v>
      </c>
      <c r="H2022">
        <v>13.82257344723134</v>
      </c>
      <c r="I2022">
        <v>35</v>
      </c>
      <c r="J2022" t="s">
        <v>77</v>
      </c>
      <c r="K2022" t="s">
        <v>57</v>
      </c>
      <c r="L2022" t="s">
        <v>100</v>
      </c>
      <c r="M2022" t="s">
        <v>59</v>
      </c>
      <c r="N2022" t="s">
        <v>60</v>
      </c>
      <c r="O2022" t="s">
        <v>62</v>
      </c>
      <c r="P2022" t="s">
        <v>61</v>
      </c>
      <c r="Q2022" t="s">
        <v>63</v>
      </c>
      <c r="R2022" t="s">
        <v>65</v>
      </c>
      <c r="S2022" t="s">
        <v>64</v>
      </c>
      <c r="T2022">
        <v>2.1614099000000002</v>
      </c>
      <c r="U2022">
        <f>(T2022-0.014129973)/(27755.404-0.014129973)</f>
        <v>7.7364430370291582E-5</v>
      </c>
      <c r="V2022">
        <v>8.0544136000000002E-2</v>
      </c>
      <c r="W2022">
        <f>(V2022-0.006104506)/(0.96359551-0.006104506)</f>
        <v>7.7744469336027314E-2</v>
      </c>
      <c r="X2022">
        <v>0.60099822000000003</v>
      </c>
      <c r="Y2022">
        <f>(X2022-0.026912883)/(0.97887218-0.026912883)</f>
        <v>0.60305660001343542</v>
      </c>
      <c r="Z2022">
        <v>1.0275983000000001E-2</v>
      </c>
      <c r="AA2022">
        <f>(Z2022-0)/(0.8541435-0)</f>
        <v>1.2030745419241616E-2</v>
      </c>
      <c r="AB2022">
        <v>0.27735369999999998</v>
      </c>
      <c r="AC2022">
        <f>(AB2022-0)/(0.90509456-0)</f>
        <v>0.30643615844956573</v>
      </c>
      <c r="AD2022">
        <v>2.9359952999999999E-3</v>
      </c>
      <c r="AE2022" s="3">
        <f>(AD2022-0)/(0.42788053-0)</f>
        <v>6.8617174518317064E-3</v>
      </c>
      <c r="AF2022">
        <v>3.9146605000000011E-4</v>
      </c>
      <c r="AG2022">
        <f>(AF2022-0)/(0.48863637-0)</f>
        <v>8.0113981282236549E-4</v>
      </c>
      <c r="AH2022">
        <v>20.6</v>
      </c>
      <c r="AI2022">
        <f>(AH2022-0)/(78.5-0)</f>
        <v>0.26242038216560509</v>
      </c>
      <c r="AJ2022">
        <v>38.6</v>
      </c>
      <c r="AK2022">
        <f>(AJ2022-5.8)/(57.3-5.8)</f>
        <v>0.63689320388349524</v>
      </c>
      <c r="AL2022">
        <v>31.8</v>
      </c>
      <c r="AM2022">
        <f>(AL2022-5.5)/(55.8-5.5)</f>
        <v>0.52286282306163023</v>
      </c>
      <c r="AN2022">
        <v>9</v>
      </c>
      <c r="AO2022">
        <f>(AN2022-1.2)/(66.3-1.2)</f>
        <v>0.11981566820276499</v>
      </c>
      <c r="AP2022">
        <v>0.29046780191818361</v>
      </c>
      <c r="AQ2022">
        <v>0.3552554315913094</v>
      </c>
      <c r="AR2022">
        <v>0.2375220199647681</v>
      </c>
      <c r="AS2022">
        <v>0.1167547465257389</v>
      </c>
      <c r="AT2022" t="s">
        <v>79</v>
      </c>
      <c r="AU2022" t="s">
        <v>72</v>
      </c>
      <c r="AZ2022">
        <v>-0.105534694</v>
      </c>
      <c r="BA2022" t="s">
        <v>74</v>
      </c>
      <c r="BB2022">
        <v>-0.15771428600000001</v>
      </c>
      <c r="BC2022" t="s">
        <v>74</v>
      </c>
    </row>
    <row r="2023" spans="1:55">
      <c r="A2023" s="1">
        <v>2021</v>
      </c>
      <c r="B2023" t="s">
        <v>1385</v>
      </c>
      <c r="C2023" t="s">
        <v>830</v>
      </c>
      <c r="D2023">
        <v>1</v>
      </c>
      <c r="E2023">
        <v>0</v>
      </c>
      <c r="F2023">
        <v>3126</v>
      </c>
      <c r="G2023">
        <v>14</v>
      </c>
      <c r="H2023">
        <v>2.2849830911251261</v>
      </c>
      <c r="I2023">
        <v>1</v>
      </c>
      <c r="J2023" t="s">
        <v>77</v>
      </c>
      <c r="K2023" t="s">
        <v>57</v>
      </c>
      <c r="L2023" t="s">
        <v>59</v>
      </c>
      <c r="M2023" t="s">
        <v>100</v>
      </c>
      <c r="N2023" t="s">
        <v>61</v>
      </c>
      <c r="O2023" t="s">
        <v>63</v>
      </c>
      <c r="P2023" t="s">
        <v>60</v>
      </c>
      <c r="Q2023" t="s">
        <v>62</v>
      </c>
      <c r="R2023" t="s">
        <v>65</v>
      </c>
      <c r="S2023" t="s">
        <v>64</v>
      </c>
      <c r="T2023">
        <v>1.1282892</v>
      </c>
      <c r="U2023">
        <f>(T2023-0.014129973)/(27755.404-0.014129973)</f>
        <v>4.0142085274874079E-5</v>
      </c>
      <c r="V2023">
        <v>2.6838619000000001E-2</v>
      </c>
      <c r="W2023">
        <f>(V2023-0.006104506)/(0.96359551-0.006104506)</f>
        <v>2.1654629561407349E-2</v>
      </c>
      <c r="X2023">
        <v>0.93203205</v>
      </c>
      <c r="Y2023">
        <f>(X2023-0.026912883)/(0.97887218-0.026912883)</f>
        <v>0.95079607904706465</v>
      </c>
      <c r="Z2023">
        <v>8.0167306999999986E-3</v>
      </c>
      <c r="AA2023">
        <f>(Z2023-0)/(0.8541435-0)</f>
        <v>9.3856953778843951E-3</v>
      </c>
      <c r="AB2023">
        <v>1.4987800000000001E-2</v>
      </c>
      <c r="AC2023">
        <f>(AB2023-0)/(0.90509456-0)</f>
        <v>1.6559374746435335E-2</v>
      </c>
      <c r="AD2023">
        <v>1.394214E-3</v>
      </c>
      <c r="AE2023" s="3">
        <f>(AD2023-0)/(0.42788053-0)</f>
        <v>3.2584188862250871E-3</v>
      </c>
      <c r="AF2023">
        <v>3.4855349999999999E-4</v>
      </c>
      <c r="AG2023">
        <f>(AF2023-0)/(0.48863637-0)</f>
        <v>7.133187814079415E-4</v>
      </c>
      <c r="AH2023">
        <v>22.7</v>
      </c>
      <c r="AI2023">
        <f>(AH2023-0)/(78.5-0)</f>
        <v>0.28917197452229298</v>
      </c>
      <c r="AJ2023">
        <v>38.1</v>
      </c>
      <c r="AK2023">
        <f>(AJ2023-5.8)/(57.3-5.8)</f>
        <v>0.62718446601941757</v>
      </c>
      <c r="AL2023">
        <v>30.9</v>
      </c>
      <c r="AM2023">
        <f>(AL2023-5.5)/(55.8-5.5)</f>
        <v>0.50497017892644136</v>
      </c>
      <c r="AN2023">
        <v>8.3000000000000007</v>
      </c>
      <c r="AO2023">
        <f>(AN2023-1.2)/(66.3-1.2)</f>
        <v>0.10906298003072198</v>
      </c>
      <c r="AP2023">
        <v>0.2094806552805856</v>
      </c>
      <c r="AQ2023">
        <v>0.2279539909376089</v>
      </c>
      <c r="AR2023">
        <v>0.29348204949459739</v>
      </c>
      <c r="AS2023">
        <v>0.269083304287208</v>
      </c>
      <c r="AT2023" t="s">
        <v>66</v>
      </c>
      <c r="AU2023" t="s">
        <v>66</v>
      </c>
      <c r="AZ2023">
        <v>0.39600000000000002</v>
      </c>
      <c r="BA2023" t="s">
        <v>67</v>
      </c>
      <c r="BB2023">
        <v>-0.38857142900000002</v>
      </c>
      <c r="BC2023" t="s">
        <v>74</v>
      </c>
    </row>
    <row r="2024" spans="1:55">
      <c r="A2024" s="1">
        <v>2022</v>
      </c>
      <c r="B2024" t="s">
        <v>1385</v>
      </c>
      <c r="C2024" t="s">
        <v>1405</v>
      </c>
      <c r="D2024">
        <v>1</v>
      </c>
      <c r="E2024">
        <v>0</v>
      </c>
      <c r="F2024">
        <v>1846</v>
      </c>
      <c r="G2024">
        <v>34</v>
      </c>
      <c r="H2024">
        <v>1.5932700274042439</v>
      </c>
      <c r="I2024">
        <v>1</v>
      </c>
      <c r="J2024" t="s">
        <v>77</v>
      </c>
      <c r="K2024" t="s">
        <v>57</v>
      </c>
      <c r="L2024" t="s">
        <v>100</v>
      </c>
      <c r="M2024" t="s">
        <v>59</v>
      </c>
      <c r="N2024" t="s">
        <v>61</v>
      </c>
      <c r="O2024" t="s">
        <v>62</v>
      </c>
      <c r="P2024" t="s">
        <v>60</v>
      </c>
      <c r="Q2024" t="s">
        <v>63</v>
      </c>
      <c r="R2024" t="s">
        <v>65</v>
      </c>
      <c r="S2024" t="s">
        <v>64</v>
      </c>
      <c r="T2024">
        <v>1.0431273000000001</v>
      </c>
      <c r="U2024">
        <f>(T2024-0.014129973)/(27755.404-0.014129973)</f>
        <v>3.7073783932367408E-5</v>
      </c>
      <c r="V2024">
        <v>1.9979508999999999E-2</v>
      </c>
      <c r="W2024">
        <f>(V2024-0.006104506)/(0.96359551-0.006104506)</f>
        <v>1.4491000899262758E-2</v>
      </c>
      <c r="X2024">
        <v>0.93186473999999997</v>
      </c>
      <c r="Y2024">
        <f>(X2024-0.026912883)/(0.97887218-0.026912883)</f>
        <v>0.95062032573436805</v>
      </c>
      <c r="Z2024">
        <v>4.0983603999999998E-3</v>
      </c>
      <c r="AA2024">
        <f>(Z2024-0)/(0.8541435-0)</f>
        <v>4.7982106051266561E-3</v>
      </c>
      <c r="AB2024">
        <v>2.6127049999999999E-2</v>
      </c>
      <c r="AC2024">
        <f>(AB2024-0)/(0.90509456-0)</f>
        <v>2.8866652341828239E-2</v>
      </c>
      <c r="AD2024">
        <v>2.5614753999999998E-3</v>
      </c>
      <c r="AE2024" s="3">
        <f>(AD2024-0)/(0.42788053-0)</f>
        <v>5.9864266317516245E-3</v>
      </c>
      <c r="AF2024">
        <v>0</v>
      </c>
      <c r="AG2024">
        <f>(AF2024-0)/(0.48863637-0)</f>
        <v>0</v>
      </c>
      <c r="AH2024">
        <v>18.7</v>
      </c>
      <c r="AI2024">
        <f>(AH2024-0)/(78.5-0)</f>
        <v>0.23821656050955414</v>
      </c>
      <c r="AJ2024">
        <v>39.4</v>
      </c>
      <c r="AK2024">
        <f>(AJ2024-5.8)/(57.3-5.8)</f>
        <v>0.65242718446601944</v>
      </c>
      <c r="AL2024">
        <v>31.7</v>
      </c>
      <c r="AM2024">
        <f>(AL2024-5.5)/(55.8-5.5)</f>
        <v>0.52087475149105367</v>
      </c>
      <c r="AN2024">
        <v>10.3</v>
      </c>
      <c r="AO2024">
        <f>(AN2024-1.2)/(66.3-1.2)</f>
        <v>0.13978494623655918</v>
      </c>
      <c r="AP2024">
        <v>0.27100409836065581</v>
      </c>
      <c r="AQ2024">
        <v>0.23360655737704919</v>
      </c>
      <c r="AR2024">
        <v>0.27356557377049179</v>
      </c>
      <c r="AS2024">
        <v>0.2218237704918033</v>
      </c>
      <c r="AT2024" t="s">
        <v>66</v>
      </c>
      <c r="AU2024" t="s">
        <v>66</v>
      </c>
      <c r="AZ2024">
        <v>0</v>
      </c>
      <c r="BA2024" t="s">
        <v>74</v>
      </c>
      <c r="BB2024">
        <v>0</v>
      </c>
      <c r="BC2024" t="s">
        <v>74</v>
      </c>
    </row>
    <row r="2025" spans="1:55">
      <c r="A2025" s="1">
        <v>2023</v>
      </c>
      <c r="B2025" t="s">
        <v>1385</v>
      </c>
      <c r="C2025" t="s">
        <v>1406</v>
      </c>
      <c r="D2025">
        <v>3</v>
      </c>
      <c r="E2025">
        <v>0</v>
      </c>
      <c r="F2025">
        <v>7413</v>
      </c>
      <c r="G2025">
        <v>8</v>
      </c>
      <c r="H2025">
        <v>5.0586806960744637</v>
      </c>
      <c r="I2025">
        <v>3</v>
      </c>
      <c r="J2025" t="s">
        <v>77</v>
      </c>
      <c r="K2025" t="s">
        <v>57</v>
      </c>
      <c r="L2025" t="s">
        <v>59</v>
      </c>
      <c r="M2025" t="s">
        <v>100</v>
      </c>
      <c r="N2025" t="s">
        <v>61</v>
      </c>
      <c r="O2025" t="s">
        <v>60</v>
      </c>
      <c r="P2025" t="s">
        <v>63</v>
      </c>
      <c r="Q2025" t="s">
        <v>62</v>
      </c>
      <c r="R2025" t="s">
        <v>65</v>
      </c>
      <c r="S2025" t="s">
        <v>64</v>
      </c>
      <c r="T2025">
        <v>2.3976600000000001</v>
      </c>
      <c r="U2025">
        <f>(T2025-0.014129973)/(27755.404-0.014129973)</f>
        <v>8.5876294231916733E-5</v>
      </c>
      <c r="V2025">
        <v>3.3827550999999997E-2</v>
      </c>
      <c r="W2025">
        <f>(V2025-0.006104506)/(0.96359551-0.006104506)</f>
        <v>2.895384383162309E-2</v>
      </c>
      <c r="X2025">
        <v>0.90168417000000001</v>
      </c>
      <c r="Y2025">
        <f>(X2025-0.026912883)/(0.97887218-0.026912883)</f>
        <v>0.91891669082570027</v>
      </c>
      <c r="Z2025">
        <v>6.4776162999999999E-3</v>
      </c>
      <c r="AA2025">
        <f>(Z2025-0)/(0.8541435-0)</f>
        <v>7.5837564765171197E-3</v>
      </c>
      <c r="AB2025">
        <v>2.0152584000000001E-2</v>
      </c>
      <c r="AC2025">
        <f>(AB2025-0)/(0.90509456-0)</f>
        <v>2.2265722158356583E-2</v>
      </c>
      <c r="AD2025">
        <v>4.3184109999999994E-3</v>
      </c>
      <c r="AE2025" s="3">
        <f>(AD2025-0)/(0.42788053-0)</f>
        <v>1.0092562519729514E-2</v>
      </c>
      <c r="AF2025">
        <v>1.4394702000000001E-4</v>
      </c>
      <c r="AG2025">
        <f>(AF2025-0)/(0.48863637-0)</f>
        <v>2.9458924639604706E-4</v>
      </c>
      <c r="AH2025">
        <v>20.399999999999999</v>
      </c>
      <c r="AI2025">
        <f>(AH2025-0)/(78.5-0)</f>
        <v>0.25987261146496815</v>
      </c>
      <c r="AJ2025">
        <v>35.4</v>
      </c>
      <c r="AK2025">
        <f>(AJ2025-5.8)/(57.3-5.8)</f>
        <v>0.574757281553398</v>
      </c>
      <c r="AL2025">
        <v>32.799999999999997</v>
      </c>
      <c r="AM2025">
        <f>(AL2025-5.5)/(55.8-5.5)</f>
        <v>0.54274353876739556</v>
      </c>
      <c r="AN2025">
        <v>11.4</v>
      </c>
      <c r="AO2025">
        <f>(AN2025-1.2)/(66.3-1.2)</f>
        <v>0.15668202764976963</v>
      </c>
      <c r="AP2025">
        <v>0.22498920397293801</v>
      </c>
      <c r="AQ2025">
        <v>0.2717719879084497</v>
      </c>
      <c r="AR2025">
        <v>0.27191593493594352</v>
      </c>
      <c r="AS2025">
        <v>0.2313228731826687</v>
      </c>
      <c r="AT2025" t="s">
        <v>72</v>
      </c>
      <c r="AU2025" t="s">
        <v>66</v>
      </c>
      <c r="AZ2025">
        <v>0.395844156</v>
      </c>
      <c r="BA2025" t="s">
        <v>67</v>
      </c>
      <c r="BB2025">
        <v>0.78961039</v>
      </c>
      <c r="BC2025" t="s">
        <v>67</v>
      </c>
    </row>
    <row r="2026" spans="1:55">
      <c r="A2026" s="1">
        <v>2024</v>
      </c>
      <c r="B2026" t="s">
        <v>1385</v>
      </c>
      <c r="C2026" t="s">
        <v>504</v>
      </c>
      <c r="D2026">
        <v>2</v>
      </c>
      <c r="E2026">
        <v>0</v>
      </c>
      <c r="F2026">
        <v>4357</v>
      </c>
      <c r="G2026">
        <v>44</v>
      </c>
      <c r="H2026">
        <v>1.0432532810315689</v>
      </c>
      <c r="I2026">
        <v>2</v>
      </c>
      <c r="J2026" t="s">
        <v>77</v>
      </c>
      <c r="K2026" t="s">
        <v>57</v>
      </c>
      <c r="L2026" t="s">
        <v>100</v>
      </c>
      <c r="M2026" t="s">
        <v>59</v>
      </c>
      <c r="N2026" t="s">
        <v>60</v>
      </c>
      <c r="O2026" t="s">
        <v>61</v>
      </c>
      <c r="P2026" t="s">
        <v>62</v>
      </c>
      <c r="Q2026" t="s">
        <v>63</v>
      </c>
      <c r="R2026" t="s">
        <v>65</v>
      </c>
      <c r="S2026" t="s">
        <v>64</v>
      </c>
      <c r="T2026">
        <v>1.5471299000000001</v>
      </c>
      <c r="U2026">
        <f>(T2026-0.014129973)/(27755.404-0.014129973)</f>
        <v>5.52325128264721E-5</v>
      </c>
      <c r="V2026">
        <v>1.9603038E-2</v>
      </c>
      <c r="W2026">
        <f>(V2026-0.006104506)/(0.96359551-0.006104506)</f>
        <v>1.4097816004128223E-2</v>
      </c>
      <c r="X2026">
        <v>0.91619700000000004</v>
      </c>
      <c r="Y2026">
        <f>(X2026-0.026912883)/(0.97887218-0.026912883)</f>
        <v>0.93416191196670473</v>
      </c>
      <c r="Z2026">
        <v>8.0862529999999998E-3</v>
      </c>
      <c r="AA2026">
        <f>(Z2026-0)/(0.8541435-0)</f>
        <v>9.4670895464286746E-3</v>
      </c>
      <c r="AB2026">
        <v>4.3861799000000007E-2</v>
      </c>
      <c r="AC2026">
        <f>(AB2026-0)/(0.90509456-0)</f>
        <v>4.8461012736613962E-2</v>
      </c>
      <c r="AD2026">
        <v>9.8015193000000004E-4</v>
      </c>
      <c r="AE2026" s="3">
        <f>(AD2026-0)/(0.42788053-0)</f>
        <v>2.2907140224398622E-3</v>
      </c>
      <c r="AF2026">
        <v>0</v>
      </c>
      <c r="AG2026">
        <f>(AF2026-0)/(0.48863637-0)</f>
        <v>0</v>
      </c>
      <c r="AH2026">
        <v>19.2</v>
      </c>
      <c r="AI2026">
        <f>(AH2026-0)/(78.5-0)</f>
        <v>0.2445859872611465</v>
      </c>
      <c r="AJ2026">
        <v>37.299999999999997</v>
      </c>
      <c r="AK2026">
        <f>(AJ2026-5.8)/(57.3-5.8)</f>
        <v>0.61165048543689315</v>
      </c>
      <c r="AL2026">
        <v>35.4</v>
      </c>
      <c r="AM2026">
        <f>(AL2026-5.5)/(55.8-5.5)</f>
        <v>0.59443339960238573</v>
      </c>
      <c r="AN2026">
        <v>8.1</v>
      </c>
      <c r="AO2026">
        <f>(AN2026-1.2)/(66.3-1.2)</f>
        <v>0.10599078341013825</v>
      </c>
      <c r="AP2026">
        <v>0.24209752511639299</v>
      </c>
      <c r="AQ2026">
        <v>0.26243567753001718</v>
      </c>
      <c r="AR2026">
        <v>0.25974025974025983</v>
      </c>
      <c r="AS2026">
        <v>0.23572653761333001</v>
      </c>
      <c r="AT2026" t="s">
        <v>104</v>
      </c>
      <c r="AU2026" t="s">
        <v>66</v>
      </c>
      <c r="AZ2026">
        <v>0</v>
      </c>
      <c r="BA2026" t="s">
        <v>74</v>
      </c>
      <c r="BB2026">
        <v>0</v>
      </c>
      <c r="BC2026" t="s">
        <v>74</v>
      </c>
    </row>
    <row r="2027" spans="1:55">
      <c r="A2027" s="1">
        <v>2025</v>
      </c>
      <c r="B2027" t="s">
        <v>1385</v>
      </c>
      <c r="C2027" t="s">
        <v>1054</v>
      </c>
      <c r="D2027">
        <v>3</v>
      </c>
      <c r="E2027">
        <v>0</v>
      </c>
      <c r="F2027">
        <v>11451</v>
      </c>
      <c r="G2027">
        <v>44</v>
      </c>
      <c r="H2027">
        <v>0.59542239264534258</v>
      </c>
      <c r="I2027">
        <v>3</v>
      </c>
      <c r="J2027" t="s">
        <v>77</v>
      </c>
      <c r="K2027" t="s">
        <v>57</v>
      </c>
      <c r="L2027" t="s">
        <v>100</v>
      </c>
      <c r="M2027" t="s">
        <v>59</v>
      </c>
      <c r="N2027" t="s">
        <v>60</v>
      </c>
      <c r="O2027" t="s">
        <v>62</v>
      </c>
      <c r="P2027" t="s">
        <v>61</v>
      </c>
      <c r="Q2027" t="s">
        <v>63</v>
      </c>
      <c r="R2027" t="s">
        <v>65</v>
      </c>
      <c r="S2027" t="s">
        <v>64</v>
      </c>
      <c r="T2027">
        <v>3.7346613</v>
      </c>
      <c r="U2027">
        <f>(T2027-0.014129973)/(27755.404-0.014129973)</f>
        <v>1.3404716505235602E-4</v>
      </c>
      <c r="V2027">
        <v>2.6826930999999998E-2</v>
      </c>
      <c r="W2027">
        <f>(V2027-0.006104506)/(0.96359551-0.006104506)</f>
        <v>2.1642422658208076E-2</v>
      </c>
      <c r="X2027">
        <v>0.82989287</v>
      </c>
      <c r="Y2027">
        <f>(X2027-0.026912883)/(0.97887218-0.026912883)</f>
        <v>0.84350243705850392</v>
      </c>
      <c r="Z2027">
        <v>8.1874401999999999E-3</v>
      </c>
      <c r="AA2027">
        <f>(Z2027-0)/(0.8541435-0)</f>
        <v>9.5855558228798796E-3</v>
      </c>
      <c r="AB2027">
        <v>9.7465381000000004E-2</v>
      </c>
      <c r="AC2027">
        <f>(AB2027-0)/(0.90509456-0)</f>
        <v>0.10768530196447099</v>
      </c>
      <c r="AD2027">
        <v>6.2712305000000006E-3</v>
      </c>
      <c r="AE2027" s="3">
        <f>(AD2027-0)/(0.42788053-0)</f>
        <v>1.4656498859623271E-2</v>
      </c>
      <c r="AF2027">
        <v>2.6130129E-4</v>
      </c>
      <c r="AG2027">
        <f>(AF2027-0)/(0.48863637-0)</f>
        <v>5.3475612140782731E-4</v>
      </c>
      <c r="AH2027">
        <v>26.1</v>
      </c>
      <c r="AI2027">
        <f>(AH2027-0)/(78.5-0)</f>
        <v>0.33248407643312106</v>
      </c>
      <c r="AJ2027">
        <v>36.799999999999997</v>
      </c>
      <c r="AK2027">
        <f>(AJ2027-5.8)/(57.3-5.8)</f>
        <v>0.60194174757281549</v>
      </c>
      <c r="AL2027">
        <v>28.9</v>
      </c>
      <c r="AM2027">
        <f>(AL2027-5.5)/(55.8-5.5)</f>
        <v>0.46520874751491054</v>
      </c>
      <c r="AN2027">
        <v>8.1999999999999993</v>
      </c>
      <c r="AO2027">
        <f>(AN2027-1.2)/(66.3-1.2)</f>
        <v>0.10752688172043011</v>
      </c>
      <c r="AP2027">
        <v>0.26138838080306592</v>
      </c>
      <c r="AQ2027">
        <v>0.279592370002613</v>
      </c>
      <c r="AR2027">
        <v>0.26025607525476879</v>
      </c>
      <c r="AS2027">
        <v>0.19876317393955231</v>
      </c>
      <c r="AT2027" t="s">
        <v>147</v>
      </c>
      <c r="AU2027" t="s">
        <v>104</v>
      </c>
      <c r="AZ2027">
        <v>8.2689076E-2</v>
      </c>
      <c r="BA2027" t="s">
        <v>67</v>
      </c>
      <c r="BB2027">
        <v>0.165378151</v>
      </c>
      <c r="BC2027" t="s">
        <v>67</v>
      </c>
    </row>
    <row r="2028" spans="1:55">
      <c r="A2028" s="1">
        <v>2026</v>
      </c>
      <c r="B2028" t="s">
        <v>1385</v>
      </c>
      <c r="C2028" t="s">
        <v>1407</v>
      </c>
      <c r="D2028">
        <v>1</v>
      </c>
      <c r="E2028">
        <v>0</v>
      </c>
      <c r="F2028">
        <v>5457</v>
      </c>
      <c r="G2028">
        <v>7</v>
      </c>
      <c r="H2028">
        <v>2.6178695777376371</v>
      </c>
      <c r="I2028">
        <v>1</v>
      </c>
      <c r="J2028" t="s">
        <v>77</v>
      </c>
      <c r="K2028" t="s">
        <v>57</v>
      </c>
      <c r="L2028" t="s">
        <v>59</v>
      </c>
      <c r="M2028" t="s">
        <v>117</v>
      </c>
      <c r="N2028" t="s">
        <v>61</v>
      </c>
      <c r="O2028" t="s">
        <v>60</v>
      </c>
      <c r="P2028" t="s">
        <v>62</v>
      </c>
      <c r="Q2028" t="s">
        <v>63</v>
      </c>
      <c r="R2028" t="s">
        <v>64</v>
      </c>
      <c r="S2028" t="s">
        <v>65</v>
      </c>
      <c r="T2028">
        <v>2.3447566000000002</v>
      </c>
      <c r="U2028">
        <f>(T2028-0.014129973)/(27755.404-0.014129973)</f>
        <v>8.3970235615996153E-5</v>
      </c>
      <c r="V2028">
        <v>1.9476799E-2</v>
      </c>
      <c r="W2028">
        <f>(V2028-0.006104506)/(0.96359551-0.006104506)</f>
        <v>1.396597246776848E-2</v>
      </c>
      <c r="X2028">
        <v>0.94214242999999998</v>
      </c>
      <c r="Y2028">
        <f>(X2028-0.026912883)/(0.97887218-0.026912883)</f>
        <v>0.96141668019236759</v>
      </c>
      <c r="Z2028">
        <v>6.4922664000000001E-3</v>
      </c>
      <c r="AA2028">
        <f>(Z2028-0)/(0.8541435-0)</f>
        <v>7.6009082782928167E-3</v>
      </c>
      <c r="AB2028">
        <v>7.4470118000000002E-3</v>
      </c>
      <c r="AC2028">
        <f>(AB2028-0)/(0.90509456-0)</f>
        <v>8.2278826203529502E-3</v>
      </c>
      <c r="AD2028">
        <v>1.0311247000000001E-2</v>
      </c>
      <c r="AE2028" s="3">
        <f>(AD2028-0)/(0.42788053-0)</f>
        <v>2.4098425324470832E-2</v>
      </c>
      <c r="AF2028">
        <v>0</v>
      </c>
      <c r="AG2028">
        <f>(AF2028-0)/(0.48863637-0)</f>
        <v>0</v>
      </c>
      <c r="AH2028">
        <v>19.7</v>
      </c>
      <c r="AI2028">
        <f>(AH2028-0)/(78.5-0)</f>
        <v>0.25095541401273885</v>
      </c>
      <c r="AJ2028">
        <v>33.9</v>
      </c>
      <c r="AK2028">
        <f>(AJ2028-5.8)/(57.3-5.8)</f>
        <v>0.54563106796116501</v>
      </c>
      <c r="AL2028">
        <v>39.1</v>
      </c>
      <c r="AM2028">
        <f>(AL2028-5.5)/(55.8-5.5)</f>
        <v>0.66799204771371778</v>
      </c>
      <c r="AN2028">
        <v>7.3</v>
      </c>
      <c r="AO2028">
        <f>(AN2028-1.2)/(66.3-1.2)</f>
        <v>9.3701996927803385E-2</v>
      </c>
      <c r="AP2028">
        <v>0.24842467061294629</v>
      </c>
      <c r="AQ2028">
        <v>0.26293679587550117</v>
      </c>
      <c r="AR2028">
        <v>0.28222264655337032</v>
      </c>
      <c r="AS2028">
        <v>0.20641588695818219</v>
      </c>
      <c r="AT2028" t="s">
        <v>66</v>
      </c>
      <c r="AU2028" t="s">
        <v>66</v>
      </c>
      <c r="AZ2028">
        <v>0.59028571399999996</v>
      </c>
      <c r="BA2028" t="s">
        <v>67</v>
      </c>
      <c r="BB2028">
        <v>1.180571429</v>
      </c>
      <c r="BC2028" t="s">
        <v>67</v>
      </c>
    </row>
    <row r="2029" spans="1:55">
      <c r="A2029" s="1">
        <v>2027</v>
      </c>
      <c r="B2029" t="s">
        <v>1385</v>
      </c>
      <c r="C2029" t="s">
        <v>1057</v>
      </c>
      <c r="D2029">
        <v>1</v>
      </c>
      <c r="E2029">
        <v>0</v>
      </c>
      <c r="F2029">
        <v>2470</v>
      </c>
      <c r="G2029">
        <v>2</v>
      </c>
      <c r="H2029">
        <v>20.242914979757089</v>
      </c>
      <c r="I2029">
        <v>1</v>
      </c>
      <c r="J2029" t="s">
        <v>77</v>
      </c>
      <c r="K2029" t="s">
        <v>57</v>
      </c>
      <c r="L2029" t="s">
        <v>59</v>
      </c>
      <c r="M2029" t="s">
        <v>100</v>
      </c>
      <c r="N2029" t="s">
        <v>61</v>
      </c>
      <c r="O2029" t="s">
        <v>60</v>
      </c>
      <c r="P2029" t="s">
        <v>62</v>
      </c>
      <c r="Q2029" t="s">
        <v>63</v>
      </c>
      <c r="R2029" t="s">
        <v>65</v>
      </c>
      <c r="S2029" t="s">
        <v>64</v>
      </c>
      <c r="T2029">
        <v>1.0450983</v>
      </c>
      <c r="U2029">
        <f>(T2029-0.014129973)/(27755.404-0.014129973)</f>
        <v>3.714479716652588E-5</v>
      </c>
      <c r="V2029">
        <v>2.274642E-2</v>
      </c>
      <c r="W2029">
        <f>(V2029-0.006104506)/(0.96359551-0.006104506)</f>
        <v>1.7380752331329477E-2</v>
      </c>
      <c r="X2029">
        <v>0.94903117000000004</v>
      </c>
      <c r="Y2029">
        <f>(X2029-0.026912883)/(0.97887218-0.026912883)</f>
        <v>0.96865306101422533</v>
      </c>
      <c r="Z2029">
        <v>3.7910698E-3</v>
      </c>
      <c r="AA2029">
        <f>(Z2029-0)/(0.8541435-0)</f>
        <v>4.4384459988280663E-3</v>
      </c>
      <c r="AB2029">
        <v>4.6335300000000003E-3</v>
      </c>
      <c r="AC2029">
        <f>(AB2029-0)/(0.90509456-0)</f>
        <v>5.1193877466239549E-3</v>
      </c>
      <c r="AD2029">
        <v>3.7910698E-3</v>
      </c>
      <c r="AE2029" s="3">
        <f>(AD2029-0)/(0.42788053-0)</f>
        <v>8.8601128917924835E-3</v>
      </c>
      <c r="AF2029">
        <v>2.9486098999999999E-3</v>
      </c>
      <c r="AG2029">
        <f>(AF2029-0)/(0.48863637-0)</f>
        <v>6.0343643679245567E-3</v>
      </c>
      <c r="AH2029">
        <v>17.8</v>
      </c>
      <c r="AI2029">
        <f>(AH2029-0)/(78.5-0)</f>
        <v>0.2267515923566879</v>
      </c>
      <c r="AJ2029">
        <v>42.4</v>
      </c>
      <c r="AK2029">
        <f>(AJ2029-5.8)/(57.3-5.8)</f>
        <v>0.71067961165048543</v>
      </c>
      <c r="AL2029">
        <v>33.799999999999997</v>
      </c>
      <c r="AM2029">
        <f>(AL2029-5.5)/(55.8-5.5)</f>
        <v>0.562624254473161</v>
      </c>
      <c r="AN2029">
        <v>6</v>
      </c>
      <c r="AO2029">
        <f>(AN2029-1.2)/(66.3-1.2)</f>
        <v>7.3732718894009217E-2</v>
      </c>
      <c r="AP2029">
        <v>0.24599831508003361</v>
      </c>
      <c r="AQ2029">
        <v>0.25737152485256942</v>
      </c>
      <c r="AR2029">
        <v>0.29359730412805379</v>
      </c>
      <c r="AS2029">
        <v>0.20303285593934281</v>
      </c>
      <c r="AT2029" t="s">
        <v>79</v>
      </c>
      <c r="AU2029" t="s">
        <v>72</v>
      </c>
      <c r="AZ2029">
        <v>3.4285714000000002E-2</v>
      </c>
      <c r="BA2029" t="s">
        <v>67</v>
      </c>
      <c r="BB2029">
        <v>6.8571429000000003E-2</v>
      </c>
      <c r="BC2029" t="s">
        <v>67</v>
      </c>
    </row>
    <row r="2030" spans="1:55">
      <c r="A2030" s="1">
        <v>2028</v>
      </c>
      <c r="B2030" t="s">
        <v>1385</v>
      </c>
      <c r="C2030" t="s">
        <v>618</v>
      </c>
      <c r="D2030">
        <v>7</v>
      </c>
      <c r="E2030">
        <v>0</v>
      </c>
      <c r="F2030">
        <v>16321</v>
      </c>
      <c r="G2030">
        <v>22</v>
      </c>
      <c r="H2030">
        <v>1.949524037631384</v>
      </c>
      <c r="I2030">
        <v>7</v>
      </c>
      <c r="J2030" t="s">
        <v>77</v>
      </c>
      <c r="K2030" t="s">
        <v>57</v>
      </c>
      <c r="L2030" t="s">
        <v>59</v>
      </c>
      <c r="M2030" t="s">
        <v>100</v>
      </c>
      <c r="N2030" t="s">
        <v>60</v>
      </c>
      <c r="O2030" t="s">
        <v>62</v>
      </c>
      <c r="P2030" t="s">
        <v>61</v>
      </c>
      <c r="Q2030" t="s">
        <v>63</v>
      </c>
      <c r="R2030" t="s">
        <v>65</v>
      </c>
      <c r="S2030" t="s">
        <v>64</v>
      </c>
      <c r="T2030">
        <v>4.3669562000000024</v>
      </c>
      <c r="U2030">
        <f>(T2030-0.014129973)/(27755.404-0.014129973)</f>
        <v>1.5682814211522253E-4</v>
      </c>
      <c r="V2030">
        <v>3.3807500999999997E-2</v>
      </c>
      <c r="W2030">
        <f>(V2030-0.006104506)/(0.96359551-0.006104506)</f>
        <v>2.8932903687103464E-2</v>
      </c>
      <c r="X2030">
        <v>0.91163247999999997</v>
      </c>
      <c r="Y2030">
        <f>(X2030-0.026912883)/(0.97887218-0.026912883)</f>
        <v>0.92936704309533102</v>
      </c>
      <c r="Z2030">
        <v>1.0037564000000001E-2</v>
      </c>
      <c r="AA2030">
        <f>(Z2030-0)/(0.8541435-0)</f>
        <v>1.1751613165703423E-2</v>
      </c>
      <c r="AB2030">
        <v>2.2168851999999999E-2</v>
      </c>
      <c r="AC2030">
        <f>(AB2030-0)/(0.90509456-0)</f>
        <v>2.4493409837752202E-2</v>
      </c>
      <c r="AD2030">
        <v>5.973274399999999E-3</v>
      </c>
      <c r="AE2030" s="3">
        <f>(AD2030-0)/(0.42788053-0)</f>
        <v>1.3960145370484605E-2</v>
      </c>
      <c r="AF2030">
        <v>3.6948086999999999E-4</v>
      </c>
      <c r="AG2030">
        <f>(AF2030-0)/(0.48863637-0)</f>
        <v>7.5614688689669169E-4</v>
      </c>
      <c r="AH2030">
        <v>21.6</v>
      </c>
      <c r="AI2030">
        <f>(AH2030-0)/(78.5-0)</f>
        <v>0.2751592356687898</v>
      </c>
      <c r="AJ2030">
        <v>41.5</v>
      </c>
      <c r="AK2030">
        <f>(AJ2030-5.8)/(57.3-5.8)</f>
        <v>0.69320388349514572</v>
      </c>
      <c r="AL2030">
        <v>27.5</v>
      </c>
      <c r="AM2030">
        <f>(AL2030-5.5)/(55.8-5.5)</f>
        <v>0.437375745526839</v>
      </c>
      <c r="AN2030">
        <v>9.4</v>
      </c>
      <c r="AO2030">
        <f>(AN2030-1.2)/(66.3-1.2)</f>
        <v>0.12596006144393243</v>
      </c>
      <c r="AP2030">
        <v>0.26399408830593019</v>
      </c>
      <c r="AQ2030">
        <v>0.3081470533899871</v>
      </c>
      <c r="AR2030">
        <v>0.24903011269166811</v>
      </c>
      <c r="AS2030">
        <v>0.17882874561241449</v>
      </c>
      <c r="AT2030" t="s">
        <v>66</v>
      </c>
      <c r="AU2030" t="s">
        <v>66</v>
      </c>
      <c r="AZ2030">
        <v>-4.2448980000000004E-3</v>
      </c>
      <c r="BA2030" t="s">
        <v>74</v>
      </c>
      <c r="BB2030">
        <v>-0.175510204</v>
      </c>
      <c r="BC2030" t="s">
        <v>74</v>
      </c>
    </row>
    <row r="2031" spans="1:55">
      <c r="A2031" s="1">
        <v>2029</v>
      </c>
      <c r="B2031" t="s">
        <v>1385</v>
      </c>
      <c r="C2031" t="s">
        <v>1408</v>
      </c>
      <c r="D2031">
        <v>1</v>
      </c>
      <c r="E2031">
        <v>0</v>
      </c>
      <c r="F2031">
        <v>13937</v>
      </c>
      <c r="G2031">
        <v>32</v>
      </c>
      <c r="H2031">
        <v>0.22422329052163309</v>
      </c>
      <c r="I2031">
        <v>1</v>
      </c>
      <c r="J2031" t="s">
        <v>77</v>
      </c>
      <c r="K2031" t="s">
        <v>100</v>
      </c>
      <c r="L2031" t="s">
        <v>57</v>
      </c>
      <c r="M2031" t="s">
        <v>59</v>
      </c>
      <c r="N2031" t="s">
        <v>62</v>
      </c>
      <c r="O2031" t="s">
        <v>60</v>
      </c>
      <c r="P2031" t="s">
        <v>61</v>
      </c>
      <c r="Q2031" t="s">
        <v>63</v>
      </c>
      <c r="R2031" t="s">
        <v>65</v>
      </c>
      <c r="S2031" t="s">
        <v>64</v>
      </c>
      <c r="T2031">
        <v>6.1142721</v>
      </c>
      <c r="U2031">
        <f>(T2031-0.014129973)/(27755.404-0.014129973)</f>
        <v>2.1978225330524119E-4</v>
      </c>
      <c r="V2031">
        <v>2.0068526E-2</v>
      </c>
      <c r="W2031">
        <f>(V2031-0.006104506)/(0.96359551-0.006104506)</f>
        <v>1.4583969918948713E-2</v>
      </c>
      <c r="X2031">
        <v>0.17935808</v>
      </c>
      <c r="Y2031">
        <f>(X2031-0.026912883)/(0.97887218-0.026912883)</f>
        <v>0.16013835620957229</v>
      </c>
      <c r="Z2031">
        <v>4.1255857999999996E-3</v>
      </c>
      <c r="AA2031">
        <f>(Z2031-0)/(0.8541435-0)</f>
        <v>4.8300851086497763E-3</v>
      </c>
      <c r="AB2031">
        <v>0.76603036999999996</v>
      </c>
      <c r="AC2031">
        <f>(AB2031-0)/(0.90509456-0)</f>
        <v>0.84635396549063335</v>
      </c>
      <c r="AD2031">
        <v>1.7481294999999999E-3</v>
      </c>
      <c r="AE2031" s="3">
        <f>(AD2031-0)/(0.42788053-0)</f>
        <v>4.0855551431611065E-3</v>
      </c>
      <c r="AF2031">
        <v>6.9925182999999993E-5</v>
      </c>
      <c r="AG2031">
        <f>(AF2031-0)/(0.48863637-0)</f>
        <v>1.4310269822936019E-4</v>
      </c>
      <c r="AH2031">
        <v>20</v>
      </c>
      <c r="AI2031">
        <f>(AH2031-0)/(78.5-0)</f>
        <v>0.25477707006369427</v>
      </c>
      <c r="AJ2031">
        <v>41.1</v>
      </c>
      <c r="AK2031">
        <f>(AJ2031-5.8)/(57.3-5.8)</f>
        <v>0.68543689320388357</v>
      </c>
      <c r="AL2031">
        <v>25.2</v>
      </c>
      <c r="AM2031">
        <f>(AL2031-5.5)/(55.8-5.5)</f>
        <v>0.39165009940357853</v>
      </c>
      <c r="AN2031">
        <v>13.7</v>
      </c>
      <c r="AO2031">
        <f>(AN2031-1.2)/(66.3-1.2)</f>
        <v>0.19201228878648235</v>
      </c>
      <c r="AP2031">
        <v>0.36556884133976653</v>
      </c>
      <c r="AQ2031">
        <v>0.29039927277812738</v>
      </c>
      <c r="AR2031">
        <v>0.22718691000629329</v>
      </c>
      <c r="AS2031">
        <v>0.1168449758758128</v>
      </c>
      <c r="AT2031" t="s">
        <v>147</v>
      </c>
      <c r="AU2031" t="s">
        <v>104</v>
      </c>
      <c r="AZ2031">
        <v>-0.745714286</v>
      </c>
      <c r="BA2031" t="s">
        <v>74</v>
      </c>
      <c r="BB2031">
        <v>-0.46285714300000003</v>
      </c>
      <c r="BC2031" t="s">
        <v>74</v>
      </c>
    </row>
    <row r="2032" spans="1:55">
      <c r="A2032" s="1">
        <v>2030</v>
      </c>
      <c r="B2032" t="s">
        <v>1385</v>
      </c>
      <c r="C2032" t="s">
        <v>1409</v>
      </c>
      <c r="D2032">
        <v>1</v>
      </c>
      <c r="E2032">
        <v>0</v>
      </c>
      <c r="F2032">
        <v>3829</v>
      </c>
      <c r="G2032">
        <v>23</v>
      </c>
      <c r="H2032">
        <v>1.1354991086332</v>
      </c>
      <c r="I2032">
        <v>1</v>
      </c>
      <c r="J2032" t="s">
        <v>77</v>
      </c>
      <c r="K2032" t="s">
        <v>57</v>
      </c>
      <c r="L2032" t="s">
        <v>59</v>
      </c>
      <c r="M2032" t="s">
        <v>58</v>
      </c>
      <c r="N2032" t="s">
        <v>60</v>
      </c>
      <c r="O2032" t="s">
        <v>61</v>
      </c>
      <c r="P2032" t="s">
        <v>63</v>
      </c>
      <c r="Q2032" t="s">
        <v>62</v>
      </c>
      <c r="R2032" t="s">
        <v>65</v>
      </c>
      <c r="S2032" t="s">
        <v>64</v>
      </c>
      <c r="T2032">
        <v>1.7404842</v>
      </c>
      <c r="U2032">
        <f>(T2032-0.014129973)/(27755.404-0.014129973)</f>
        <v>6.2198882274188023E-5</v>
      </c>
      <c r="V2032">
        <v>3.1782946999999999E-2</v>
      </c>
      <c r="W2032">
        <f>(V2032-0.006104506)/(0.96359551-0.006104506)</f>
        <v>2.6818467111154185E-2</v>
      </c>
      <c r="X2032">
        <v>0.91395347999999998</v>
      </c>
      <c r="Y2032">
        <f>(X2032-0.026912883)/(0.97887218-0.026912883)</f>
        <v>0.93180517254825446</v>
      </c>
      <c r="Z2032">
        <v>1.8087855E-2</v>
      </c>
      <c r="AA2032">
        <f>(Z2032-0)/(0.8541435-0)</f>
        <v>2.1176599716558168E-2</v>
      </c>
      <c r="AB2032">
        <v>1.1369509E-2</v>
      </c>
      <c r="AC2032">
        <f>(AB2032-0)/(0.90509456-0)</f>
        <v>1.2561680848021006E-2</v>
      </c>
      <c r="AD2032">
        <v>7.4935402E-3</v>
      </c>
      <c r="AE2032" s="3">
        <f>(AD2032-0)/(0.42788053-0)</f>
        <v>1.7513160040257034E-2</v>
      </c>
      <c r="AF2032">
        <v>1.0335917E-3</v>
      </c>
      <c r="AG2032">
        <f>(AF2032-0)/(0.48863637-0)</f>
        <v>2.1152574050106012E-3</v>
      </c>
      <c r="AH2032">
        <v>17.5</v>
      </c>
      <c r="AI2032">
        <f>(AH2032-0)/(78.5-0)</f>
        <v>0.22292993630573249</v>
      </c>
      <c r="AJ2032">
        <v>37.5</v>
      </c>
      <c r="AK2032">
        <f>(AJ2032-5.8)/(57.3-5.8)</f>
        <v>0.61553398058252429</v>
      </c>
      <c r="AL2032">
        <v>36.700000000000003</v>
      </c>
      <c r="AM2032">
        <f>(AL2032-5.5)/(55.8-5.5)</f>
        <v>0.62027833001988075</v>
      </c>
      <c r="AN2032">
        <v>8.3000000000000007</v>
      </c>
      <c r="AO2032">
        <f>(AN2032-1.2)/(66.3-1.2)</f>
        <v>0.10906298003072198</v>
      </c>
      <c r="AP2032">
        <v>0.22532299741602069</v>
      </c>
      <c r="AQ2032">
        <v>0.27622739018087861</v>
      </c>
      <c r="AR2032">
        <v>0.27312661498708019</v>
      </c>
      <c r="AS2032">
        <v>0.2253229974160208</v>
      </c>
      <c r="AT2032" t="s">
        <v>104</v>
      </c>
      <c r="AU2032" t="s">
        <v>66</v>
      </c>
      <c r="AZ2032">
        <v>-0.91542857099999997</v>
      </c>
      <c r="BA2032" t="s">
        <v>74</v>
      </c>
      <c r="BB2032">
        <v>-0.22971428599999999</v>
      </c>
      <c r="BC2032" t="s">
        <v>74</v>
      </c>
    </row>
    <row r="2033" spans="1:55">
      <c r="A2033" s="1">
        <v>2031</v>
      </c>
      <c r="B2033" t="s">
        <v>1385</v>
      </c>
      <c r="C2033" t="s">
        <v>774</v>
      </c>
      <c r="D2033">
        <v>0</v>
      </c>
      <c r="E2033">
        <v>0</v>
      </c>
      <c r="F2033">
        <v>1321</v>
      </c>
      <c r="G2033">
        <v>102</v>
      </c>
      <c r="H2033">
        <v>0</v>
      </c>
      <c r="I2033">
        <v>0</v>
      </c>
      <c r="J2033" t="s">
        <v>77</v>
      </c>
      <c r="K2033" t="s">
        <v>57</v>
      </c>
      <c r="L2033" t="s">
        <v>100</v>
      </c>
      <c r="M2033" t="s">
        <v>59</v>
      </c>
      <c r="N2033" t="s">
        <v>63</v>
      </c>
      <c r="O2033" t="s">
        <v>61</v>
      </c>
      <c r="P2033" t="s">
        <v>62</v>
      </c>
      <c r="Q2033" t="s">
        <v>60</v>
      </c>
      <c r="R2033" t="s">
        <v>64</v>
      </c>
      <c r="S2033" t="s">
        <v>65</v>
      </c>
      <c r="T2033">
        <v>0.53564495000000001</v>
      </c>
      <c r="U2033">
        <f>(T2033-0.014129973)/(27755.404-0.014129973)</f>
        <v>1.8789682992822349E-5</v>
      </c>
      <c r="V2033">
        <v>1.2601927000000001E-2</v>
      </c>
      <c r="W2033">
        <f>(V2033-0.006104506)/(0.96359551-0.006104506)</f>
        <v>6.785882032161631E-3</v>
      </c>
      <c r="X2033">
        <v>0.95181614000000003</v>
      </c>
      <c r="Y2033">
        <f>(X2033-0.026912883)/(0.97887218-0.026912883)</f>
        <v>0.97157857475076481</v>
      </c>
      <c r="Z2033">
        <v>0</v>
      </c>
      <c r="AA2033">
        <f>(Z2033-0)/(0.8541435-0)</f>
        <v>0</v>
      </c>
      <c r="AB2033">
        <v>1.3343216999999999E-2</v>
      </c>
      <c r="AC2033">
        <f>(AB2033-0)/(0.90509456-0)</f>
        <v>1.4742345816331057E-2</v>
      </c>
      <c r="AD2033">
        <v>2.9651594999999999E-3</v>
      </c>
      <c r="AE2033" s="3">
        <f>(AD2033-0)/(0.42788053-0)</f>
        <v>6.9298771318246242E-3</v>
      </c>
      <c r="AF2033">
        <v>7.4128987000000011E-4</v>
      </c>
      <c r="AG2033">
        <f>(AF2033-0)/(0.48863637-0)</f>
        <v>1.5170583188476128E-3</v>
      </c>
      <c r="AH2033">
        <v>10.9</v>
      </c>
      <c r="AI2033">
        <f>(AH2033-0)/(78.5-0)</f>
        <v>0.13885350318471337</v>
      </c>
      <c r="AJ2033">
        <v>37.200000000000003</v>
      </c>
      <c r="AK2033">
        <f>(AJ2033-5.8)/(57.3-5.8)</f>
        <v>0.60970873786407775</v>
      </c>
      <c r="AL2033">
        <v>37.4</v>
      </c>
      <c r="AM2033">
        <f>(AL2033-5.5)/(55.8-5.5)</f>
        <v>0.63419483101391649</v>
      </c>
      <c r="AN2033">
        <v>14.4</v>
      </c>
      <c r="AO2033">
        <f>(AN2033-1.2)/(66.3-1.2)</f>
        <v>0.20276497695852538</v>
      </c>
      <c r="AP2033">
        <v>0.20311341734618241</v>
      </c>
      <c r="AQ2033">
        <v>0.1905114899925871</v>
      </c>
      <c r="AR2033">
        <v>0.28243143068939958</v>
      </c>
      <c r="AS2033">
        <v>0.32394366197183078</v>
      </c>
      <c r="AT2033" t="s">
        <v>147</v>
      </c>
      <c r="AU2033" t="s">
        <v>104</v>
      </c>
      <c r="AZ2033">
        <v>0</v>
      </c>
      <c r="BA2033" t="s">
        <v>74</v>
      </c>
      <c r="BB2033">
        <v>0</v>
      </c>
      <c r="BC2033" t="s">
        <v>74</v>
      </c>
    </row>
    <row r="2034" spans="1:55">
      <c r="A2034" s="1">
        <v>2032</v>
      </c>
      <c r="B2034" t="s">
        <v>1385</v>
      </c>
      <c r="C2034" t="s">
        <v>713</v>
      </c>
      <c r="D2034">
        <v>1</v>
      </c>
      <c r="E2034">
        <v>0</v>
      </c>
      <c r="F2034">
        <v>4153</v>
      </c>
      <c r="G2034">
        <v>36</v>
      </c>
      <c r="H2034">
        <v>0.66886052920245076</v>
      </c>
      <c r="I2034">
        <v>1</v>
      </c>
      <c r="J2034" t="s">
        <v>77</v>
      </c>
      <c r="K2034" t="s">
        <v>100</v>
      </c>
      <c r="L2034" t="s">
        <v>57</v>
      </c>
      <c r="M2034" t="s">
        <v>59</v>
      </c>
      <c r="N2034" t="s">
        <v>62</v>
      </c>
      <c r="O2034" t="s">
        <v>60</v>
      </c>
      <c r="P2034" t="s">
        <v>61</v>
      </c>
      <c r="Q2034" t="s">
        <v>63</v>
      </c>
      <c r="R2034" t="s">
        <v>65</v>
      </c>
      <c r="S2034" t="s">
        <v>64</v>
      </c>
      <c r="T2034">
        <v>1.5379236000000001</v>
      </c>
      <c r="U2034">
        <f>(T2034-0.014129973)/(27755.404-0.014129973)</f>
        <v>5.490081869271605E-5</v>
      </c>
      <c r="V2034">
        <v>4.6351537000000012E-2</v>
      </c>
      <c r="W2034">
        <f>(V2034-0.006104506)/(0.96359551-0.006104506)</f>
        <v>4.2033847662134284E-2</v>
      </c>
      <c r="X2034">
        <v>0.12804039</v>
      </c>
      <c r="Y2034">
        <f>(X2034-0.026912883)/(0.97887218-0.026912883)</f>
        <v>0.10623091482870409</v>
      </c>
      <c r="Z2034">
        <v>5.9660394000000004E-3</v>
      </c>
      <c r="AA2034">
        <f>(Z2034-0)/(0.8541435-0)</f>
        <v>6.9848209346555943E-3</v>
      </c>
      <c r="AB2034">
        <v>0.78063333000000001</v>
      </c>
      <c r="AC2034">
        <f>(AB2034-0)/(0.90509456-0)</f>
        <v>0.86248814709481847</v>
      </c>
      <c r="AD2034">
        <v>1.8357044E-3</v>
      </c>
      <c r="AE2034" s="3">
        <f>(AD2034-0)/(0.42788053-0)</f>
        <v>4.2902265265493617E-3</v>
      </c>
      <c r="AF2034">
        <v>2.2946305E-4</v>
      </c>
      <c r="AG2034">
        <f>(AF2034-0)/(0.48863637-0)</f>
        <v>4.6959879388429478E-4</v>
      </c>
      <c r="AH2034">
        <v>16.2</v>
      </c>
      <c r="AI2034">
        <f>(AH2034-0)/(78.5-0)</f>
        <v>0.20636942675159234</v>
      </c>
      <c r="AJ2034">
        <v>35.6</v>
      </c>
      <c r="AK2034">
        <f>(AJ2034-5.8)/(57.3-5.8)</f>
        <v>0.57864077669902914</v>
      </c>
      <c r="AL2034">
        <v>32.200000000000003</v>
      </c>
      <c r="AM2034">
        <f>(AL2034-5.5)/(55.8-5.5)</f>
        <v>0.5308151093439365</v>
      </c>
      <c r="AN2034">
        <v>16</v>
      </c>
      <c r="AO2034">
        <f>(AN2034-1.2)/(66.3-1.2)</f>
        <v>0.22734254992319511</v>
      </c>
      <c r="AP2034">
        <v>0.39398806792106472</v>
      </c>
      <c r="AQ2034">
        <v>0.31115190454336861</v>
      </c>
      <c r="AR2034">
        <v>0.21385956860945379</v>
      </c>
      <c r="AS2034">
        <v>8.1000458926112906E-2</v>
      </c>
      <c r="AT2034" t="s">
        <v>104</v>
      </c>
      <c r="AU2034" t="s">
        <v>104</v>
      </c>
      <c r="AZ2034">
        <v>-0.114285714</v>
      </c>
      <c r="BA2034" t="s">
        <v>74</v>
      </c>
      <c r="BB2034">
        <v>-0.42285714299999999</v>
      </c>
      <c r="BC2034" t="s">
        <v>74</v>
      </c>
    </row>
    <row r="2035" spans="1:55">
      <c r="A2035" s="1">
        <v>2033</v>
      </c>
      <c r="B2035" t="s">
        <v>1385</v>
      </c>
      <c r="C2035" t="s">
        <v>1410</v>
      </c>
      <c r="D2035">
        <v>3</v>
      </c>
      <c r="E2035">
        <v>0</v>
      </c>
      <c r="F2035">
        <v>727</v>
      </c>
      <c r="G2035">
        <v>30</v>
      </c>
      <c r="H2035">
        <v>13.75515818431912</v>
      </c>
      <c r="I2035">
        <v>3</v>
      </c>
      <c r="J2035" t="s">
        <v>77</v>
      </c>
      <c r="K2035" t="s">
        <v>57</v>
      </c>
      <c r="L2035" t="s">
        <v>59</v>
      </c>
      <c r="M2035" t="s">
        <v>100</v>
      </c>
      <c r="N2035" t="s">
        <v>61</v>
      </c>
      <c r="O2035" t="s">
        <v>60</v>
      </c>
      <c r="P2035" t="s">
        <v>63</v>
      </c>
      <c r="Q2035" t="s">
        <v>62</v>
      </c>
      <c r="R2035" t="s">
        <v>65</v>
      </c>
      <c r="S2035" t="s">
        <v>64</v>
      </c>
      <c r="T2035">
        <v>0.24248824999999999</v>
      </c>
      <c r="U2035">
        <f>(T2035-0.014129973)/(27755.404-0.014129973)</f>
        <v>8.2275290698259553E-6</v>
      </c>
      <c r="V2035">
        <v>3.8007863000000003E-2</v>
      </c>
      <c r="W2035">
        <f>(V2035-0.006104506)/(0.96359551-0.006104506)</f>
        <v>3.3319745947190123E-2</v>
      </c>
      <c r="X2035">
        <v>0.93184798999999996</v>
      </c>
      <c r="Y2035">
        <f>(X2035-0.026912883)/(0.97887218-0.026912883)</f>
        <v>0.95060273044426191</v>
      </c>
      <c r="Z2035">
        <v>1.0484927999999999E-2</v>
      </c>
      <c r="AA2035">
        <f>(Z2035-0)/(0.8541435-0)</f>
        <v>1.2275370590538943E-2</v>
      </c>
      <c r="AB2035">
        <v>1.1795544E-2</v>
      </c>
      <c r="AC2035">
        <f>(AB2035-0)/(0.90509456-0)</f>
        <v>1.3032388571642723E-2</v>
      </c>
      <c r="AD2035">
        <v>0</v>
      </c>
      <c r="AE2035" s="3">
        <f>(AD2035-0)/(0.42788053-0)</f>
        <v>0</v>
      </c>
      <c r="AF2035">
        <v>0</v>
      </c>
      <c r="AG2035">
        <f>(AF2035-0)/(0.48863637-0)</f>
        <v>0</v>
      </c>
      <c r="AH2035">
        <v>26.5</v>
      </c>
      <c r="AI2035">
        <f>(AH2035-0)/(78.5-0)</f>
        <v>0.33757961783439489</v>
      </c>
      <c r="AJ2035">
        <v>34.700000000000003</v>
      </c>
      <c r="AK2035">
        <f>(AJ2035-5.8)/(57.3-5.8)</f>
        <v>0.56116504854368932</v>
      </c>
      <c r="AL2035">
        <v>28</v>
      </c>
      <c r="AM2035">
        <f>(AL2035-5.5)/(55.8-5.5)</f>
        <v>0.44731610337972172</v>
      </c>
      <c r="AN2035">
        <v>10.7</v>
      </c>
      <c r="AO2035">
        <f>(AN2035-1.2)/(66.3-1.2)</f>
        <v>0.1459293394777266</v>
      </c>
      <c r="AP2035">
        <v>0.22542595019659251</v>
      </c>
      <c r="AQ2035">
        <v>0.2332896461336828</v>
      </c>
      <c r="AR2035">
        <v>0.31192660550458717</v>
      </c>
      <c r="AS2035">
        <v>0.22935779816513749</v>
      </c>
      <c r="AT2035" t="s">
        <v>79</v>
      </c>
      <c r="AU2035" t="s">
        <v>72</v>
      </c>
      <c r="AZ2035">
        <v>-0.49447618999999998</v>
      </c>
      <c r="BA2035" t="s">
        <v>74</v>
      </c>
      <c r="BB2035">
        <v>-1.52381E-3</v>
      </c>
      <c r="BC2035" t="s">
        <v>74</v>
      </c>
    </row>
    <row r="2036" spans="1:55">
      <c r="A2036" s="1">
        <v>2034</v>
      </c>
      <c r="B2036" t="s">
        <v>1385</v>
      </c>
      <c r="C2036" t="s">
        <v>622</v>
      </c>
      <c r="D2036">
        <v>54</v>
      </c>
      <c r="E2036">
        <v>2</v>
      </c>
      <c r="F2036">
        <v>24199</v>
      </c>
      <c r="G2036">
        <v>36</v>
      </c>
      <c r="H2036">
        <v>6.1986032480681024</v>
      </c>
      <c r="I2036">
        <v>54</v>
      </c>
      <c r="J2036" t="s">
        <v>77</v>
      </c>
      <c r="K2036" t="s">
        <v>57</v>
      </c>
      <c r="L2036" t="s">
        <v>59</v>
      </c>
      <c r="M2036" t="s">
        <v>58</v>
      </c>
      <c r="N2036" t="s">
        <v>60</v>
      </c>
      <c r="O2036" t="s">
        <v>62</v>
      </c>
      <c r="P2036" t="s">
        <v>61</v>
      </c>
      <c r="Q2036" t="s">
        <v>63</v>
      </c>
      <c r="R2036" t="s">
        <v>65</v>
      </c>
      <c r="S2036" t="s">
        <v>64</v>
      </c>
      <c r="T2036">
        <v>8.9662255999999996</v>
      </c>
      <c r="U2036">
        <f>(T2036-0.014129973)/(27755.404-0.014129973)</f>
        <v>3.2253539470787092E-4</v>
      </c>
      <c r="V2036">
        <v>5.5489242000000001E-2</v>
      </c>
      <c r="W2036">
        <f>(V2036-0.006104506)/(0.96359551-0.006104506)</f>
        <v>5.1577232364263551E-2</v>
      </c>
      <c r="X2036">
        <v>0.86737423999999996</v>
      </c>
      <c r="Y2036">
        <f>(X2036-0.026912883)/(0.97887218-0.026912883)</f>
        <v>0.8828753074302923</v>
      </c>
      <c r="Z2036">
        <v>3.1132044000000001E-2</v>
      </c>
      <c r="AA2036">
        <f>(Z2036-0)/(0.8541435-0)</f>
        <v>3.6448259572308406E-2</v>
      </c>
      <c r="AB2036">
        <v>1.3678744E-2</v>
      </c>
      <c r="AC2036">
        <f>(AB2036-0)/(0.90509456-0)</f>
        <v>1.5113055148624471E-2</v>
      </c>
      <c r="AD2036">
        <v>1.5162758E-2</v>
      </c>
      <c r="AE2036" s="3">
        <f>(AD2036-0)/(0.42788053-0)</f>
        <v>3.5436896369180439E-2</v>
      </c>
      <c r="AF2036">
        <v>5.1617895999999991E-4</v>
      </c>
      <c r="AG2036">
        <f>(AF2036-0)/(0.48863637-0)</f>
        <v>1.0563662299636024E-3</v>
      </c>
      <c r="AH2036">
        <v>22.9</v>
      </c>
      <c r="AI2036">
        <f>(AH2036-0)/(78.5-0)</f>
        <v>0.29171974522292993</v>
      </c>
      <c r="AJ2036">
        <v>35.9</v>
      </c>
      <c r="AK2036">
        <f>(AJ2036-5.8)/(57.3-5.8)</f>
        <v>0.58446601941747567</v>
      </c>
      <c r="AL2036">
        <v>33</v>
      </c>
      <c r="AM2036">
        <f>(AL2036-5.5)/(55.8-5.5)</f>
        <v>0.54671968190854869</v>
      </c>
      <c r="AN2036">
        <v>8.1999999999999993</v>
      </c>
      <c r="AO2036">
        <f>(AN2036-1.2)/(66.3-1.2)</f>
        <v>0.10752688172043011</v>
      </c>
      <c r="AP2036">
        <v>0.28844726909055712</v>
      </c>
      <c r="AQ2036">
        <v>0.35390521663386781</v>
      </c>
      <c r="AR2036">
        <v>0.22202148595025331</v>
      </c>
      <c r="AS2036">
        <v>0.13562602832532189</v>
      </c>
      <c r="AT2036" t="s">
        <v>72</v>
      </c>
      <c r="AU2036" t="s">
        <v>72</v>
      </c>
      <c r="AZ2036">
        <v>-0.111206997</v>
      </c>
      <c r="BA2036" t="s">
        <v>74</v>
      </c>
      <c r="BB2036">
        <v>-0.13434402300000001</v>
      </c>
      <c r="BC2036" t="s">
        <v>74</v>
      </c>
    </row>
    <row r="2037" spans="1:55">
      <c r="A2037" s="1">
        <v>2035</v>
      </c>
      <c r="B2037" t="s">
        <v>1385</v>
      </c>
      <c r="C2037" t="s">
        <v>1064</v>
      </c>
      <c r="D2037">
        <v>0</v>
      </c>
      <c r="E2037">
        <v>0</v>
      </c>
      <c r="F2037">
        <v>1975</v>
      </c>
      <c r="G2037">
        <v>102</v>
      </c>
      <c r="H2037">
        <v>0</v>
      </c>
      <c r="I2037">
        <v>0</v>
      </c>
      <c r="J2037" t="s">
        <v>77</v>
      </c>
      <c r="K2037" t="s">
        <v>57</v>
      </c>
      <c r="L2037" t="s">
        <v>59</v>
      </c>
      <c r="M2037" t="s">
        <v>100</v>
      </c>
      <c r="N2037" t="s">
        <v>61</v>
      </c>
      <c r="O2037" t="s">
        <v>60</v>
      </c>
      <c r="P2037" t="s">
        <v>63</v>
      </c>
      <c r="Q2037" t="s">
        <v>62</v>
      </c>
      <c r="R2037" t="s">
        <v>65</v>
      </c>
      <c r="S2037" t="s">
        <v>64</v>
      </c>
      <c r="T2037">
        <v>1.0316523</v>
      </c>
      <c r="U2037">
        <f>(T2037-0.014129973)/(27755.404-0.014129973)</f>
        <v>3.6660350719800937E-5</v>
      </c>
      <c r="V2037">
        <v>2.2595901000000002E-2</v>
      </c>
      <c r="W2037">
        <f>(V2037-0.006104506)/(0.96359551-0.006104506)</f>
        <v>1.7223550854374402E-2</v>
      </c>
      <c r="X2037">
        <v>0.94692588</v>
      </c>
      <c r="Y2037">
        <f>(X2037-0.026912883)/(0.97887218-0.026912883)</f>
        <v>0.9664415273839172</v>
      </c>
      <c r="Z2037">
        <v>3.6784026000000001E-3</v>
      </c>
      <c r="AA2037">
        <f>(Z2037-0)/(0.8541435-0)</f>
        <v>4.3065393578479499E-3</v>
      </c>
      <c r="AB2037">
        <v>1.5239096000000001E-2</v>
      </c>
      <c r="AC2037">
        <f>(AB2037-0)/(0.90509456-0)</f>
        <v>1.6837020874371403E-2</v>
      </c>
      <c r="AD2037">
        <v>2.6274305000000002E-3</v>
      </c>
      <c r="AE2037" s="3">
        <f>(AD2037-0)/(0.42788053-0)</f>
        <v>6.1405703596749319E-3</v>
      </c>
      <c r="AF2037">
        <v>0</v>
      </c>
      <c r="AG2037">
        <f>(AF2037-0)/(0.48863637-0)</f>
        <v>0</v>
      </c>
      <c r="AH2037">
        <v>27.5</v>
      </c>
      <c r="AI2037">
        <f>(AH2037-0)/(78.5-0)</f>
        <v>0.3503184713375796</v>
      </c>
      <c r="AJ2037">
        <v>39.700000000000003</v>
      </c>
      <c r="AK2037">
        <f>(AJ2037-5.8)/(57.3-5.8)</f>
        <v>0.65825242718446608</v>
      </c>
      <c r="AL2037">
        <v>29.2</v>
      </c>
      <c r="AM2037">
        <f>(AL2037-5.5)/(55.8-5.5)</f>
        <v>0.47117296222664018</v>
      </c>
      <c r="AN2037">
        <v>3.7</v>
      </c>
      <c r="AO2037">
        <f>(AN2037-1.2)/(66.3-1.2)</f>
        <v>3.840245775729647E-2</v>
      </c>
      <c r="AP2037">
        <v>0.2343667892800842</v>
      </c>
      <c r="AQ2037">
        <v>0.24697845507094049</v>
      </c>
      <c r="AR2037">
        <v>0.27745664739884401</v>
      </c>
      <c r="AS2037">
        <v>0.24119810825013141</v>
      </c>
      <c r="AT2037" t="s">
        <v>147</v>
      </c>
      <c r="AU2037" t="s">
        <v>104</v>
      </c>
      <c r="AZ2037">
        <v>0</v>
      </c>
      <c r="BA2037" t="s">
        <v>74</v>
      </c>
      <c r="BB2037">
        <v>0</v>
      </c>
      <c r="BC2037" t="s">
        <v>74</v>
      </c>
    </row>
    <row r="2038" spans="1:55">
      <c r="A2038" s="1">
        <v>2036</v>
      </c>
      <c r="B2038" t="s">
        <v>1385</v>
      </c>
      <c r="C2038" t="s">
        <v>1411</v>
      </c>
      <c r="D2038">
        <v>10</v>
      </c>
      <c r="E2038">
        <v>0</v>
      </c>
      <c r="F2038">
        <v>21100</v>
      </c>
      <c r="G2038">
        <v>23</v>
      </c>
      <c r="H2038">
        <v>2.06058108386565</v>
      </c>
      <c r="I2038">
        <v>10</v>
      </c>
      <c r="J2038" t="s">
        <v>77</v>
      </c>
      <c r="K2038" t="s">
        <v>57</v>
      </c>
      <c r="L2038" t="s">
        <v>59</v>
      </c>
      <c r="M2038" t="s">
        <v>58</v>
      </c>
      <c r="N2038" t="s">
        <v>60</v>
      </c>
      <c r="O2038" t="s">
        <v>61</v>
      </c>
      <c r="P2038" t="s">
        <v>62</v>
      </c>
      <c r="Q2038" t="s">
        <v>63</v>
      </c>
      <c r="R2038" t="s">
        <v>64</v>
      </c>
      <c r="S2038" t="s">
        <v>65</v>
      </c>
      <c r="T2038">
        <v>3.6350194999999998</v>
      </c>
      <c r="U2038">
        <f>(T2038-0.014129973)/(27755.404-0.014129973)</f>
        <v>1.3045716684059958E-4</v>
      </c>
      <c r="V2038">
        <v>2.6533442000000001E-2</v>
      </c>
      <c r="W2038">
        <f>(V2038-0.006104506)/(0.96359551-0.006104506)</f>
        <v>2.1335903851478905E-2</v>
      </c>
      <c r="X2038">
        <v>0.91681409000000003</v>
      </c>
      <c r="Y2038">
        <f>(X2038-0.026912883)/(0.97887218-0.026912883)</f>
        <v>0.93481014346351843</v>
      </c>
      <c r="Z2038">
        <v>1.6876223999999999E-2</v>
      </c>
      <c r="AA2038">
        <f>(Z2038-0)/(0.8541435-0)</f>
        <v>1.9758066413898837E-2</v>
      </c>
      <c r="AB2038">
        <v>1.5920065000000001E-2</v>
      </c>
      <c r="AC2038">
        <f>(AB2038-0)/(0.90509456-0)</f>
        <v>1.7589394195452905E-2</v>
      </c>
      <c r="AD2038">
        <v>8.6532486999999995E-3</v>
      </c>
      <c r="AE2038" s="3">
        <f>(AD2038-0)/(0.42788053-0)</f>
        <v>2.0223515895897388E-2</v>
      </c>
      <c r="AF2038">
        <v>8.6054404000000014E-4</v>
      </c>
      <c r="AG2038">
        <f>(AF2038-0)/(0.48863637-0)</f>
        <v>1.761113361250617E-3</v>
      </c>
      <c r="AH2038">
        <v>23.5</v>
      </c>
      <c r="AI2038">
        <f>(AH2038-0)/(78.5-0)</f>
        <v>0.29936305732484075</v>
      </c>
      <c r="AJ2038">
        <v>32.9</v>
      </c>
      <c r="AK2038">
        <f>(AJ2038-5.8)/(57.3-5.8)</f>
        <v>0.52621359223300967</v>
      </c>
      <c r="AL2038">
        <v>34.6</v>
      </c>
      <c r="AM2038">
        <f>(AL2038-5.5)/(55.8-5.5)</f>
        <v>0.57852882703777342</v>
      </c>
      <c r="AN2038">
        <v>8.9</v>
      </c>
      <c r="AO2038">
        <f>(AN2038-1.2)/(66.3-1.2)</f>
        <v>0.11827956989247314</v>
      </c>
      <c r="AP2038">
        <v>0.2292871826743797</v>
      </c>
      <c r="AQ2038">
        <v>0.3162977482430559</v>
      </c>
      <c r="AR2038">
        <v>0.26351771286513359</v>
      </c>
      <c r="AS2038">
        <v>0.1908973562174307</v>
      </c>
      <c r="AT2038" t="s">
        <v>66</v>
      </c>
      <c r="AU2038" t="s">
        <v>66</v>
      </c>
      <c r="AZ2038">
        <v>0.20739495799999999</v>
      </c>
      <c r="BA2038" t="s">
        <v>67</v>
      </c>
      <c r="BB2038">
        <v>0.44638655500000002</v>
      </c>
      <c r="BC2038" t="s">
        <v>67</v>
      </c>
    </row>
    <row r="2039" spans="1:55">
      <c r="A2039" s="1">
        <v>2037</v>
      </c>
      <c r="B2039" t="s">
        <v>1385</v>
      </c>
      <c r="C2039" t="s">
        <v>1412</v>
      </c>
      <c r="D2039">
        <v>0</v>
      </c>
      <c r="E2039">
        <v>0</v>
      </c>
      <c r="F2039">
        <v>2246</v>
      </c>
      <c r="G2039">
        <v>102</v>
      </c>
      <c r="H2039">
        <v>0</v>
      </c>
      <c r="I2039">
        <v>0</v>
      </c>
      <c r="J2039" t="s">
        <v>77</v>
      </c>
      <c r="K2039" t="s">
        <v>57</v>
      </c>
      <c r="L2039" t="s">
        <v>100</v>
      </c>
      <c r="M2039" t="s">
        <v>59</v>
      </c>
      <c r="N2039" t="s">
        <v>61</v>
      </c>
      <c r="O2039" t="s">
        <v>63</v>
      </c>
      <c r="P2039" t="s">
        <v>62</v>
      </c>
      <c r="Q2039" t="s">
        <v>60</v>
      </c>
      <c r="R2039" t="s">
        <v>65</v>
      </c>
      <c r="S2039" t="s">
        <v>64</v>
      </c>
      <c r="T2039">
        <v>0.82604975000000003</v>
      </c>
      <c r="U2039">
        <f>(T2039-0.014129973)/(27755.404-0.014129973)</f>
        <v>2.9252688605782869E-5</v>
      </c>
      <c r="V2039">
        <v>1.9616788E-2</v>
      </c>
      <c r="W2039">
        <f>(V2039-0.006104506)/(0.96359551-0.006104506)</f>
        <v>1.4112176452364874E-2</v>
      </c>
      <c r="X2039">
        <v>0.90784668999999996</v>
      </c>
      <c r="Y2039">
        <f>(X2039-0.026912883)/(0.97887218-0.026912883)</f>
        <v>0.92539020289645846</v>
      </c>
      <c r="Z2039">
        <v>4.1058394000000002E-3</v>
      </c>
      <c r="AA2039">
        <f>(Z2039-0)/(0.8541435-0)</f>
        <v>4.8069667450492811E-3</v>
      </c>
      <c r="AB2039">
        <v>5.0638687000000002E-2</v>
      </c>
      <c r="AC2039">
        <f>(AB2039-0)/(0.90509456-0)</f>
        <v>5.5948504430299528E-2</v>
      </c>
      <c r="AD2039">
        <v>1.3686130999999999E-3</v>
      </c>
      <c r="AE2039" s="3">
        <f>(AD2039-0)/(0.42788053-0)</f>
        <v>3.1985869981043537E-3</v>
      </c>
      <c r="AF2039">
        <v>0</v>
      </c>
      <c r="AG2039">
        <f>(AF2039-0)/(0.48863637-0)</f>
        <v>0</v>
      </c>
      <c r="AH2039">
        <v>18.2</v>
      </c>
      <c r="AI2039">
        <f>(AH2039-0)/(78.5-0)</f>
        <v>0.23184713375796179</v>
      </c>
      <c r="AJ2039">
        <v>41.6</v>
      </c>
      <c r="AK2039">
        <f>(AJ2039-5.8)/(57.3-5.8)</f>
        <v>0.69514563106796123</v>
      </c>
      <c r="AL2039">
        <v>32.200000000000003</v>
      </c>
      <c r="AM2039">
        <f>(AL2039-5.5)/(55.8-5.5)</f>
        <v>0.5308151093439365</v>
      </c>
      <c r="AN2039">
        <v>8</v>
      </c>
      <c r="AO2039">
        <f>(AN2039-1.2)/(66.3-1.2)</f>
        <v>0.1044546850998464</v>
      </c>
      <c r="AP2039">
        <v>0.22536496350364971</v>
      </c>
      <c r="AQ2039">
        <v>0.21304744525547439</v>
      </c>
      <c r="AR2039">
        <v>0.31067518248175191</v>
      </c>
      <c r="AS2039">
        <v>0.25091240875912418</v>
      </c>
      <c r="AT2039" t="s">
        <v>147</v>
      </c>
      <c r="AU2039" t="s">
        <v>104</v>
      </c>
      <c r="AZ2039">
        <v>0</v>
      </c>
      <c r="BA2039" t="s">
        <v>74</v>
      </c>
      <c r="BB2039">
        <v>0</v>
      </c>
      <c r="BC2039" t="s">
        <v>74</v>
      </c>
    </row>
    <row r="2040" spans="1:55">
      <c r="A2040" s="1">
        <v>2038</v>
      </c>
      <c r="B2040" t="s">
        <v>1385</v>
      </c>
      <c r="C2040" t="s">
        <v>1413</v>
      </c>
      <c r="D2040">
        <v>0</v>
      </c>
      <c r="E2040">
        <v>0</v>
      </c>
      <c r="F2040">
        <v>8121</v>
      </c>
      <c r="G2040">
        <v>102</v>
      </c>
      <c r="H2040">
        <v>0</v>
      </c>
      <c r="I2040">
        <v>0</v>
      </c>
      <c r="J2040" t="s">
        <v>77</v>
      </c>
      <c r="K2040" t="s">
        <v>57</v>
      </c>
      <c r="L2040" t="s">
        <v>59</v>
      </c>
      <c r="M2040" t="s">
        <v>100</v>
      </c>
      <c r="N2040" t="s">
        <v>60</v>
      </c>
      <c r="O2040" t="s">
        <v>61</v>
      </c>
      <c r="P2040" t="s">
        <v>62</v>
      </c>
      <c r="Q2040" t="s">
        <v>63</v>
      </c>
      <c r="R2040" t="s">
        <v>65</v>
      </c>
      <c r="S2040" t="s">
        <v>69</v>
      </c>
      <c r="T2040">
        <v>3.6000999999999999</v>
      </c>
      <c r="U2040">
        <f>(T2040-0.014129973)/(27755.404-0.014129973)</f>
        <v>1.2919905084354382E-4</v>
      </c>
      <c r="V2040">
        <v>3.8073909000000003E-2</v>
      </c>
      <c r="W2040">
        <f>(V2040-0.006104506)/(0.96359551-0.006104506)</f>
        <v>3.3388724140952869E-2</v>
      </c>
      <c r="X2040">
        <v>0.91700881999999995</v>
      </c>
      <c r="Y2040">
        <f>(X2040-0.026912883)/(0.97887218-0.026912883)</f>
        <v>0.93501470052873481</v>
      </c>
      <c r="Z2040">
        <v>8.0875949999999995E-3</v>
      </c>
      <c r="AA2040">
        <f>(Z2040-0)/(0.8541435-0)</f>
        <v>9.4686607109929419E-3</v>
      </c>
      <c r="AB2040">
        <v>1.1944756000000001E-2</v>
      </c>
      <c r="AC2040">
        <f>(AB2040-0)/(0.90509456-0)</f>
        <v>1.3197246484389432E-2</v>
      </c>
      <c r="AD2040">
        <v>5.5991043000000002E-3</v>
      </c>
      <c r="AE2040" s="3">
        <f>(AD2040-0)/(0.42788053-0)</f>
        <v>1.3085672068322438E-2</v>
      </c>
      <c r="AF2040">
        <v>2.4884906999999998E-4</v>
      </c>
      <c r="AG2040">
        <f>(AF2040-0)/(0.48863637-0)</f>
        <v>5.0927250871645098E-4</v>
      </c>
      <c r="AH2040">
        <v>26.8</v>
      </c>
      <c r="AI2040">
        <f>(AH2040-0)/(78.5-0)</f>
        <v>0.34140127388535035</v>
      </c>
      <c r="AJ2040">
        <v>40.4</v>
      </c>
      <c r="AK2040">
        <f>(AJ2040-5.8)/(57.3-5.8)</f>
        <v>0.67184466019417477</v>
      </c>
      <c r="AL2040">
        <v>25.5</v>
      </c>
      <c r="AM2040">
        <f>(AL2040-5.5)/(55.8-5.5)</f>
        <v>0.39761431411530818</v>
      </c>
      <c r="AN2040">
        <v>7.3</v>
      </c>
      <c r="AO2040">
        <f>(AN2040-1.2)/(66.3-1.2)</f>
        <v>9.3701996927803385E-2</v>
      </c>
      <c r="AP2040">
        <v>0.25842976234913517</v>
      </c>
      <c r="AQ2040">
        <v>0.2807017543859649</v>
      </c>
      <c r="AR2040">
        <v>0.26489983824810248</v>
      </c>
      <c r="AS2040">
        <v>0.19596864501679739</v>
      </c>
      <c r="AT2040" t="s">
        <v>147</v>
      </c>
      <c r="AU2040" t="s">
        <v>104</v>
      </c>
      <c r="AZ2040">
        <v>0</v>
      </c>
      <c r="BA2040" t="s">
        <v>74</v>
      </c>
      <c r="BB2040">
        <v>0</v>
      </c>
      <c r="BC2040" t="s">
        <v>74</v>
      </c>
    </row>
    <row r="2041" spans="1:55">
      <c r="A2041" s="1">
        <v>2039</v>
      </c>
      <c r="B2041" t="s">
        <v>1385</v>
      </c>
      <c r="C2041" t="s">
        <v>1414</v>
      </c>
      <c r="D2041">
        <v>7</v>
      </c>
      <c r="E2041">
        <v>0</v>
      </c>
      <c r="F2041">
        <v>11119</v>
      </c>
      <c r="G2041">
        <v>38</v>
      </c>
      <c r="H2041">
        <v>1.656718466730726</v>
      </c>
      <c r="I2041">
        <v>7</v>
      </c>
      <c r="J2041" t="s">
        <v>77</v>
      </c>
      <c r="K2041" t="s">
        <v>57</v>
      </c>
      <c r="L2041" t="s">
        <v>59</v>
      </c>
      <c r="M2041" t="s">
        <v>100</v>
      </c>
      <c r="N2041" t="s">
        <v>61</v>
      </c>
      <c r="O2041" t="s">
        <v>60</v>
      </c>
      <c r="P2041" t="s">
        <v>62</v>
      </c>
      <c r="Q2041" t="s">
        <v>63</v>
      </c>
      <c r="R2041" t="s">
        <v>65</v>
      </c>
      <c r="S2041" t="s">
        <v>64</v>
      </c>
      <c r="T2041">
        <v>3.2134295000000002</v>
      </c>
      <c r="U2041">
        <f>(T2041-0.014129973)/(27755.404-0.014129973)</f>
        <v>1.1526768465446483E-4</v>
      </c>
      <c r="V2041">
        <v>0.11634012000000001</v>
      </c>
      <c r="W2041">
        <f>(V2041-0.006104506)/(0.96359551-0.006104506)</f>
        <v>0.11512966026780551</v>
      </c>
      <c r="X2041">
        <v>0.83931749999999994</v>
      </c>
      <c r="Y2041">
        <f>(X2041-0.026912883)/(0.97887218-0.026912883)</f>
        <v>0.85340268177453382</v>
      </c>
      <c r="Z2041">
        <v>5.0623417000000004E-3</v>
      </c>
      <c r="AA2041">
        <f>(Z2041-0)/(0.8541435-0)</f>
        <v>5.9268046879710498E-3</v>
      </c>
      <c r="AB2041">
        <v>1.6686978000000002E-2</v>
      </c>
      <c r="AC2041">
        <f>(AB2041-0)/(0.90509456-0)</f>
        <v>1.8436723340818667E-2</v>
      </c>
      <c r="AD2041">
        <v>9.7496956999999999E-3</v>
      </c>
      <c r="AE2041" s="3">
        <f>(AD2041-0)/(0.42788053-0)</f>
        <v>2.2786023238776487E-2</v>
      </c>
      <c r="AF2041">
        <v>3.7498826999999999E-4</v>
      </c>
      <c r="AG2041">
        <f>(AF2041-0)/(0.48863637-0)</f>
        <v>7.6741784488944199E-4</v>
      </c>
      <c r="AH2041">
        <v>16.8</v>
      </c>
      <c r="AI2041">
        <f>(AH2041-0)/(78.5-0)</f>
        <v>0.21401273885350319</v>
      </c>
      <c r="AJ2041">
        <v>35.200000000000003</v>
      </c>
      <c r="AK2041">
        <f>(AJ2041-5.8)/(57.3-5.8)</f>
        <v>0.57087378640776698</v>
      </c>
      <c r="AL2041">
        <v>33.9</v>
      </c>
      <c r="AM2041">
        <f>(AL2041-5.5)/(55.8-5.5)</f>
        <v>0.56461232604373757</v>
      </c>
      <c r="AN2041">
        <v>14.1</v>
      </c>
      <c r="AO2041">
        <f>(AN2041-1.2)/(66.3-1.2)</f>
        <v>0.1981566820276498</v>
      </c>
      <c r="AP2041">
        <v>0.24861723071154029</v>
      </c>
      <c r="AQ2041">
        <v>0.2619293147089154</v>
      </c>
      <c r="AR2041">
        <v>0.27739758132558362</v>
      </c>
      <c r="AS2041">
        <v>0.2120558732539608</v>
      </c>
      <c r="AT2041" t="s">
        <v>66</v>
      </c>
      <c r="AU2041" t="s">
        <v>66</v>
      </c>
      <c r="AZ2041">
        <v>0.13183673500000001</v>
      </c>
      <c r="BA2041" t="s">
        <v>67</v>
      </c>
      <c r="BB2041">
        <v>0.59706122399999995</v>
      </c>
      <c r="BC2041" t="s">
        <v>67</v>
      </c>
    </row>
    <row r="2042" spans="1:55">
      <c r="A2042" s="1">
        <v>2040</v>
      </c>
      <c r="B2042" t="s">
        <v>1385</v>
      </c>
      <c r="C2042" t="s">
        <v>1415</v>
      </c>
      <c r="D2042">
        <v>25</v>
      </c>
      <c r="E2042">
        <v>1</v>
      </c>
      <c r="F2042">
        <v>61675</v>
      </c>
      <c r="G2042">
        <v>46</v>
      </c>
      <c r="H2042">
        <v>0.88119701802929096</v>
      </c>
      <c r="I2042">
        <v>25</v>
      </c>
      <c r="J2042" t="s">
        <v>56</v>
      </c>
      <c r="K2042" t="s">
        <v>57</v>
      </c>
      <c r="L2042" t="s">
        <v>59</v>
      </c>
      <c r="M2042" t="s">
        <v>58</v>
      </c>
      <c r="N2042" t="s">
        <v>60</v>
      </c>
      <c r="O2042" t="s">
        <v>62</v>
      </c>
      <c r="P2042" t="s">
        <v>61</v>
      </c>
      <c r="Q2042" t="s">
        <v>63</v>
      </c>
      <c r="R2042" t="s">
        <v>65</v>
      </c>
      <c r="S2042" t="s">
        <v>64</v>
      </c>
      <c r="T2042">
        <v>12.993566</v>
      </c>
      <c r="U2042">
        <f>(T2042-0.014129973)/(27755.404-0.014129973)</f>
        <v>4.6763659555063469E-4</v>
      </c>
      <c r="V2042">
        <v>6.2869035000000004E-2</v>
      </c>
      <c r="W2042">
        <f>(V2042-0.006104506)/(0.96359551-0.006104506)</f>
        <v>5.9284660391441132E-2</v>
      </c>
      <c r="X2042">
        <v>0.82501769000000003</v>
      </c>
      <c r="Y2042">
        <f>(X2042-0.026912883)/(0.97887218-0.026912883)</f>
        <v>0.8383812307050772</v>
      </c>
      <c r="Z2042">
        <v>4.4048182999999998E-2</v>
      </c>
      <c r="AA2042">
        <f>(Z2042-0)/(0.8541435-0)</f>
        <v>5.1570003166915158E-2</v>
      </c>
      <c r="AB2042">
        <v>2.2068376000000001E-2</v>
      </c>
      <c r="AC2042">
        <f>(AB2042-0)/(0.90509456-0)</f>
        <v>2.4382398232511752E-2</v>
      </c>
      <c r="AD2042">
        <v>1.7270902000000001E-2</v>
      </c>
      <c r="AE2042" s="3">
        <f>(AD2042-0)/(0.42788053-0)</f>
        <v>4.0363841748069264E-2</v>
      </c>
      <c r="AF2042">
        <v>1.5942371999999999E-3</v>
      </c>
      <c r="AG2042">
        <f>(AF2042-0)/(0.48863637-0)</f>
        <v>3.2626249249518612E-3</v>
      </c>
      <c r="AH2042">
        <v>28.3</v>
      </c>
      <c r="AI2042">
        <f>(AH2042-0)/(78.5-0)</f>
        <v>0.36050955414012742</v>
      </c>
      <c r="AJ2042">
        <v>34</v>
      </c>
      <c r="AK2042">
        <f>(AJ2042-5.8)/(57.3-5.8)</f>
        <v>0.54757281553398052</v>
      </c>
      <c r="AL2042">
        <v>31.1</v>
      </c>
      <c r="AM2042">
        <f>(AL2042-5.5)/(55.8-5.5)</f>
        <v>0.50894632206759449</v>
      </c>
      <c r="AN2042">
        <v>6.6</v>
      </c>
      <c r="AO2042">
        <f>(AN2042-1.2)/(66.3-1.2)</f>
        <v>8.294930875576037E-2</v>
      </c>
      <c r="AP2042">
        <v>0.26359529995276337</v>
      </c>
      <c r="AQ2042">
        <v>0.40329770902220119</v>
      </c>
      <c r="AR2042">
        <v>0.2055680207841285</v>
      </c>
      <c r="AS2042">
        <v>0.12753897024090691</v>
      </c>
      <c r="AT2042" t="s">
        <v>104</v>
      </c>
      <c r="AU2042" t="s">
        <v>66</v>
      </c>
      <c r="AZ2042">
        <v>-0.189619921</v>
      </c>
      <c r="BA2042" t="s">
        <v>74</v>
      </c>
      <c r="BB2042">
        <v>4.0314547999999999E-2</v>
      </c>
      <c r="BC2042" t="s">
        <v>67</v>
      </c>
    </row>
    <row r="2043" spans="1:55">
      <c r="A2043" s="1">
        <v>2041</v>
      </c>
      <c r="B2043" t="s">
        <v>1385</v>
      </c>
      <c r="C2043" t="s">
        <v>672</v>
      </c>
      <c r="D2043">
        <v>2</v>
      </c>
      <c r="E2043">
        <v>0</v>
      </c>
      <c r="F2043">
        <v>4207</v>
      </c>
      <c r="G2043">
        <v>11</v>
      </c>
      <c r="H2043">
        <v>4.3218013267930067</v>
      </c>
      <c r="I2043">
        <v>2</v>
      </c>
      <c r="J2043" t="s">
        <v>77</v>
      </c>
      <c r="K2043" t="s">
        <v>57</v>
      </c>
      <c r="L2043" t="s">
        <v>59</v>
      </c>
      <c r="M2043" t="s">
        <v>100</v>
      </c>
      <c r="N2043" t="s">
        <v>61</v>
      </c>
      <c r="O2043" t="s">
        <v>63</v>
      </c>
      <c r="P2043" t="s">
        <v>62</v>
      </c>
      <c r="Q2043" t="s">
        <v>60</v>
      </c>
      <c r="R2043" t="s">
        <v>64</v>
      </c>
      <c r="S2043" t="s">
        <v>65</v>
      </c>
      <c r="T2043">
        <v>1.2024030999999999</v>
      </c>
      <c r="U2043">
        <f>(T2043-0.014129973)/(27755.404-0.014129973)</f>
        <v>4.2812337804096716E-5</v>
      </c>
      <c r="V2043">
        <v>1.2383118E-2</v>
      </c>
      <c r="W2043">
        <f>(V2043-0.006104506)/(0.96359551-0.006104506)</f>
        <v>6.5573587362915842E-3</v>
      </c>
      <c r="X2043">
        <v>0.95830172000000002</v>
      </c>
      <c r="Y2043">
        <f>(X2043-0.026912883)/(0.97887218-0.026912883)</f>
        <v>0.97839145007058026</v>
      </c>
      <c r="Z2043">
        <v>3.5380339000000002E-3</v>
      </c>
      <c r="AA2043">
        <f>(Z2043-0)/(0.8541435-0)</f>
        <v>4.1422008128610714E-3</v>
      </c>
      <c r="AB2043">
        <v>8.3396509000000004E-3</v>
      </c>
      <c r="AC2043">
        <f>(AB2043-0)/(0.90509456-0)</f>
        <v>9.2141211190132442E-3</v>
      </c>
      <c r="AD2043">
        <v>2.7798838000000002E-3</v>
      </c>
      <c r="AE2043" s="3">
        <f>(AD2043-0)/(0.42788053-0)</f>
        <v>6.49686911437639E-3</v>
      </c>
      <c r="AF2043">
        <v>1.0108668000000001E-3</v>
      </c>
      <c r="AG2043">
        <f>(AF2043-0)/(0.48863637-0)</f>
        <v>2.0687506335232476E-3</v>
      </c>
      <c r="AH2043">
        <v>22.1</v>
      </c>
      <c r="AI2043">
        <f>(AH2043-0)/(78.5-0)</f>
        <v>0.28152866242038216</v>
      </c>
      <c r="AJ2043">
        <v>28.7</v>
      </c>
      <c r="AK2043">
        <f>(AJ2043-5.8)/(57.3-5.8)</f>
        <v>0.44466019417475727</v>
      </c>
      <c r="AL2043">
        <v>34.200000000000003</v>
      </c>
      <c r="AM2043">
        <f>(AL2043-5.5)/(55.8-5.5)</f>
        <v>0.57057654075546727</v>
      </c>
      <c r="AN2043">
        <v>15</v>
      </c>
      <c r="AO2043">
        <f>(AN2043-1.2)/(66.3-1.2)</f>
        <v>0.21198156682027652</v>
      </c>
      <c r="AP2043">
        <v>0.2274450341167551</v>
      </c>
      <c r="AQ2043">
        <v>0.21506191559262069</v>
      </c>
      <c r="AR2043">
        <v>0.27975739196360883</v>
      </c>
      <c r="AS2043">
        <v>0.27773565832701552</v>
      </c>
      <c r="AT2043" t="s">
        <v>72</v>
      </c>
      <c r="AU2043" t="s">
        <v>66</v>
      </c>
      <c r="AZ2043">
        <v>0.84685714300000003</v>
      </c>
      <c r="BA2043" t="s">
        <v>67</v>
      </c>
      <c r="BB2043">
        <v>1.5765714289999999</v>
      </c>
      <c r="BC2043" t="s">
        <v>67</v>
      </c>
    </row>
    <row r="2044" spans="1:55">
      <c r="A2044" s="1">
        <v>2042</v>
      </c>
      <c r="B2044" t="s">
        <v>1385</v>
      </c>
      <c r="C2044" t="s">
        <v>1416</v>
      </c>
      <c r="D2044">
        <v>10</v>
      </c>
      <c r="E2044">
        <v>0</v>
      </c>
      <c r="F2044">
        <v>22398</v>
      </c>
      <c r="G2044">
        <v>32</v>
      </c>
      <c r="H2044">
        <v>1.3952138583802129</v>
      </c>
      <c r="I2044">
        <v>10</v>
      </c>
      <c r="J2044" t="s">
        <v>77</v>
      </c>
      <c r="K2044" t="s">
        <v>57</v>
      </c>
      <c r="L2044" t="s">
        <v>59</v>
      </c>
      <c r="M2044" t="s">
        <v>58</v>
      </c>
      <c r="N2044" t="s">
        <v>60</v>
      </c>
      <c r="O2044" t="s">
        <v>62</v>
      </c>
      <c r="P2044" t="s">
        <v>61</v>
      </c>
      <c r="Q2044" t="s">
        <v>63</v>
      </c>
      <c r="R2044" t="s">
        <v>65</v>
      </c>
      <c r="S2044" t="s">
        <v>64</v>
      </c>
      <c r="T2044">
        <v>6.5683702999999998</v>
      </c>
      <c r="U2044">
        <f>(T2044-0.014129973)/(27755.404-0.014129973)</f>
        <v>2.3614297466878362E-4</v>
      </c>
      <c r="V2044">
        <v>7.9405940999999994E-2</v>
      </c>
      <c r="W2044">
        <f>(V2044-0.006104506)/(0.96359551-0.006104506)</f>
        <v>7.6555742762884488E-2</v>
      </c>
      <c r="X2044">
        <v>0.79626590000000008</v>
      </c>
      <c r="Y2044">
        <f>(X2044-0.026912883)/(0.97887218-0.026912883)</f>
        <v>0.80817847929479292</v>
      </c>
      <c r="Z2044">
        <v>4.4016972000000001E-2</v>
      </c>
      <c r="AA2044">
        <f>(Z2044-0)/(0.8541435-0)</f>
        <v>5.1533462468543054E-2</v>
      </c>
      <c r="AB2044">
        <v>3.6973126000000002E-2</v>
      </c>
      <c r="AC2044">
        <f>(AB2044-0)/(0.90509456-0)</f>
        <v>4.0850014610628087E-2</v>
      </c>
      <c r="AD2044">
        <v>9.5898163999999994E-3</v>
      </c>
      <c r="AE2044" s="3">
        <f>(AD2044-0)/(0.42788053-0)</f>
        <v>2.2412369172301435E-2</v>
      </c>
      <c r="AF2044">
        <v>1.1881188E-3</v>
      </c>
      <c r="AG2044">
        <f>(AF2044-0)/(0.48863637-0)</f>
        <v>2.4314989078688515E-3</v>
      </c>
      <c r="AH2044">
        <v>24.8</v>
      </c>
      <c r="AI2044">
        <f>(AH2044-0)/(78.5-0)</f>
        <v>0.31592356687898088</v>
      </c>
      <c r="AJ2044">
        <v>40.799999999999997</v>
      </c>
      <c r="AK2044">
        <f>(AJ2044-5.8)/(57.3-5.8)</f>
        <v>0.67961165048543692</v>
      </c>
      <c r="AL2044">
        <v>26.4</v>
      </c>
      <c r="AM2044">
        <f>(AL2044-5.5)/(55.8-5.5)</f>
        <v>0.41550695825049699</v>
      </c>
      <c r="AN2044">
        <v>7.9</v>
      </c>
      <c r="AO2044">
        <f>(AN2044-1.2)/(66.3-1.2)</f>
        <v>0.10291858678955454</v>
      </c>
      <c r="AP2044">
        <v>0.30760961810466753</v>
      </c>
      <c r="AQ2044">
        <v>0.38322489391796333</v>
      </c>
      <c r="AR2044">
        <v>0.2133239038189533</v>
      </c>
      <c r="AS2044">
        <v>9.5841584158415899E-2</v>
      </c>
      <c r="AT2044" t="s">
        <v>104</v>
      </c>
      <c r="AU2044" t="s">
        <v>66</v>
      </c>
      <c r="AZ2044">
        <v>-0.1724</v>
      </c>
      <c r="BA2044" t="s">
        <v>74</v>
      </c>
      <c r="BB2044">
        <v>-0.101371429</v>
      </c>
      <c r="BC2044" t="s">
        <v>74</v>
      </c>
    </row>
    <row r="2045" spans="1:55">
      <c r="A2045" s="1">
        <v>2043</v>
      </c>
      <c r="B2045" t="s">
        <v>1417</v>
      </c>
      <c r="C2045" t="s">
        <v>309</v>
      </c>
      <c r="D2045">
        <v>5</v>
      </c>
      <c r="E2045">
        <v>0</v>
      </c>
      <c r="F2045">
        <v>28550</v>
      </c>
      <c r="G2045">
        <v>28</v>
      </c>
      <c r="H2045">
        <v>0.62546910182636983</v>
      </c>
      <c r="I2045">
        <v>5</v>
      </c>
      <c r="J2045" t="s">
        <v>56</v>
      </c>
      <c r="K2045" t="s">
        <v>57</v>
      </c>
      <c r="L2045" t="s">
        <v>59</v>
      </c>
      <c r="M2045" t="s">
        <v>100</v>
      </c>
      <c r="N2045" t="s">
        <v>61</v>
      </c>
      <c r="O2045" t="s">
        <v>60</v>
      </c>
      <c r="P2045" t="s">
        <v>62</v>
      </c>
      <c r="Q2045" t="s">
        <v>63</v>
      </c>
      <c r="R2045" t="s">
        <v>64</v>
      </c>
      <c r="S2045" t="s">
        <v>65</v>
      </c>
      <c r="T2045">
        <v>18.333445000000001</v>
      </c>
      <c r="U2045">
        <f>(T2045-0.014129973)/(27755.404-0.014129973)</f>
        <v>6.6002729966272247E-4</v>
      </c>
      <c r="V2045">
        <v>1.0352042000000001E-2</v>
      </c>
      <c r="W2045">
        <f>(V2045-0.006104506)/(0.96359551-0.006104506)</f>
        <v>4.4361106080950717E-3</v>
      </c>
      <c r="X2045">
        <v>0.96230704</v>
      </c>
      <c r="Y2045">
        <f>(X2045-0.026912883)/(0.97887218-0.026912883)</f>
        <v>0.98259889886867713</v>
      </c>
      <c r="Z2045">
        <v>4.6169384999999999E-3</v>
      </c>
      <c r="AA2045">
        <f>(Z2045-0)/(0.8541435-0)</f>
        <v>5.4053428961292806E-3</v>
      </c>
      <c r="AB2045">
        <v>4.9054972000000001E-3</v>
      </c>
      <c r="AC2045">
        <f>(AB2045-0)/(0.90509456-0)</f>
        <v>5.4198725932017534E-3</v>
      </c>
      <c r="AD2045">
        <v>3.5348434000000012E-3</v>
      </c>
      <c r="AE2045" s="3">
        <f>(AD2045-0)/(0.42788053-0)</f>
        <v>8.2612859248351427E-3</v>
      </c>
      <c r="AF2045">
        <v>1.4427932999999999E-4</v>
      </c>
      <c r="AG2045">
        <f>(AF2045-0)/(0.48863637-0)</f>
        <v>2.9526932266625994E-4</v>
      </c>
      <c r="AH2045">
        <v>12.9</v>
      </c>
      <c r="AI2045">
        <f>(AH2045-0)/(78.5-0)</f>
        <v>0.16433121019108279</v>
      </c>
      <c r="AJ2045">
        <v>22.6</v>
      </c>
      <c r="AK2045">
        <f>(AJ2045-5.8)/(57.3-5.8)</f>
        <v>0.32621359223300972</v>
      </c>
      <c r="AL2045">
        <v>43.6</v>
      </c>
      <c r="AM2045">
        <f>(AL2045-5.5)/(55.8-5.5)</f>
        <v>0.75745526838966215</v>
      </c>
      <c r="AN2045">
        <v>20.8</v>
      </c>
      <c r="AO2045">
        <f>(AN2045-1.2)/(66.3-1.2)</f>
        <v>0.30107526881720437</v>
      </c>
      <c r="AP2045">
        <v>0.2605323907084115</v>
      </c>
      <c r="AQ2045">
        <v>0.27860337613619968</v>
      </c>
      <c r="AR2045">
        <v>0.2815611022940413</v>
      </c>
      <c r="AS2045">
        <v>0.1793031308613475</v>
      </c>
      <c r="AT2045" t="s">
        <v>147</v>
      </c>
      <c r="AU2045" t="s">
        <v>104</v>
      </c>
      <c r="AZ2045">
        <v>-0.129440994</v>
      </c>
      <c r="BA2045" t="s">
        <v>74</v>
      </c>
      <c r="BB2045">
        <v>0.36372670800000001</v>
      </c>
      <c r="BC2045" t="s">
        <v>67</v>
      </c>
    </row>
    <row r="2046" spans="1:55">
      <c r="A2046" s="1">
        <v>2044</v>
      </c>
      <c r="B2046" t="s">
        <v>1417</v>
      </c>
      <c r="C2046" t="s">
        <v>633</v>
      </c>
      <c r="D2046">
        <v>123</v>
      </c>
      <c r="E2046">
        <v>23</v>
      </c>
      <c r="F2046">
        <v>106331</v>
      </c>
      <c r="G2046">
        <v>30</v>
      </c>
      <c r="H2046">
        <v>3.855883984915029</v>
      </c>
      <c r="I2046">
        <v>123</v>
      </c>
      <c r="J2046" t="s">
        <v>102</v>
      </c>
      <c r="K2046" t="s">
        <v>57</v>
      </c>
      <c r="L2046" t="s">
        <v>58</v>
      </c>
      <c r="M2046" t="s">
        <v>59</v>
      </c>
      <c r="N2046" t="s">
        <v>60</v>
      </c>
      <c r="O2046" t="s">
        <v>62</v>
      </c>
      <c r="P2046" t="s">
        <v>61</v>
      </c>
      <c r="Q2046" t="s">
        <v>63</v>
      </c>
      <c r="R2046" t="s">
        <v>64</v>
      </c>
      <c r="S2046" t="s">
        <v>65</v>
      </c>
      <c r="T2046">
        <v>98.479598999999993</v>
      </c>
      <c r="U2046">
        <f>(T2046-0.014129973)/(27755.404-0.014129973)</f>
        <v>3.5476161382741985E-3</v>
      </c>
      <c r="V2046">
        <v>3.1637494000000002E-2</v>
      </c>
      <c r="W2046">
        <f>(V2046-0.006104506)/(0.96359551-0.006104506)</f>
        <v>2.666655654552761E-2</v>
      </c>
      <c r="X2046">
        <v>0.80707753000000004</v>
      </c>
      <c r="Y2046">
        <f>(X2046-0.026912883)/(0.97887218-0.026912883)</f>
        <v>0.81953571907812373</v>
      </c>
      <c r="Z2046">
        <v>0.12357909</v>
      </c>
      <c r="AA2046">
        <f>(Z2046-0)/(0.8541435-0)</f>
        <v>0.14468188307936547</v>
      </c>
      <c r="AB2046">
        <v>1.9286403E-3</v>
      </c>
      <c r="AC2046">
        <f>(AB2046-0)/(0.90509456-0)</f>
        <v>2.1308716074925917E-3</v>
      </c>
      <c r="AD2046">
        <v>7.5392304000000002E-3</v>
      </c>
      <c r="AE2046" s="3">
        <f>(AD2046-0)/(0.42788053-0)</f>
        <v>1.7619942650814235E-2</v>
      </c>
      <c r="AF2046">
        <v>1.7533092999999999E-4</v>
      </c>
      <c r="AG2046">
        <f>(AF2046-0)/(0.48863637-0)</f>
        <v>3.5881678230378141E-4</v>
      </c>
      <c r="AH2046">
        <v>17.8</v>
      </c>
      <c r="AI2046">
        <f>(AH2046-0)/(78.5-0)</f>
        <v>0.2267515923566879</v>
      </c>
      <c r="AJ2046">
        <v>33.200000000000003</v>
      </c>
      <c r="AK2046">
        <f>(AJ2046-5.8)/(57.3-5.8)</f>
        <v>0.53203883495145632</v>
      </c>
      <c r="AL2046">
        <v>38.5</v>
      </c>
      <c r="AM2046">
        <f>(AL2046-5.5)/(55.8-5.5)</f>
        <v>0.6560636182902585</v>
      </c>
      <c r="AN2046">
        <v>10.4</v>
      </c>
      <c r="AO2046">
        <f>(AN2046-1.2)/(66.3-1.2)</f>
        <v>0.14132104454685102</v>
      </c>
      <c r="AP2046">
        <v>0.26052229138053629</v>
      </c>
      <c r="AQ2046">
        <v>0.30718954248366021</v>
      </c>
      <c r="AR2046">
        <v>0.25581757790050952</v>
      </c>
      <c r="AS2046">
        <v>0.17647058823529399</v>
      </c>
      <c r="AT2046" t="s">
        <v>72</v>
      </c>
      <c r="AU2046" t="s">
        <v>66</v>
      </c>
      <c r="AV2046">
        <v>65</v>
      </c>
      <c r="AW2046">
        <v>0.55223880599999997</v>
      </c>
      <c r="AX2046">
        <v>0.38944000000000001</v>
      </c>
      <c r="AY2046">
        <f>(AX2046-0)/(1.01692-0)</f>
        <v>0.38296031152893051</v>
      </c>
      <c r="AZ2046">
        <v>0.109975538</v>
      </c>
      <c r="BA2046" t="s">
        <v>67</v>
      </c>
      <c r="BB2046">
        <v>-0.22297455999999999</v>
      </c>
      <c r="BC2046" t="s">
        <v>74</v>
      </c>
    </row>
    <row r="2047" spans="1:55">
      <c r="A2047" s="1">
        <v>2045</v>
      </c>
      <c r="B2047" t="s">
        <v>1417</v>
      </c>
      <c r="C2047" t="s">
        <v>1418</v>
      </c>
      <c r="D2047">
        <v>8</v>
      </c>
      <c r="E2047">
        <v>0</v>
      </c>
      <c r="F2047">
        <v>53139</v>
      </c>
      <c r="G2047">
        <v>44</v>
      </c>
      <c r="H2047">
        <v>0.34215582118252469</v>
      </c>
      <c r="I2047">
        <v>8</v>
      </c>
      <c r="J2047" t="s">
        <v>56</v>
      </c>
      <c r="K2047" t="s">
        <v>57</v>
      </c>
      <c r="L2047" t="s">
        <v>59</v>
      </c>
      <c r="M2047" t="s">
        <v>58</v>
      </c>
      <c r="N2047" t="s">
        <v>60</v>
      </c>
      <c r="O2047" t="s">
        <v>62</v>
      </c>
      <c r="P2047" t="s">
        <v>61</v>
      </c>
      <c r="Q2047" t="s">
        <v>63</v>
      </c>
      <c r="R2047" t="s">
        <v>64</v>
      </c>
      <c r="S2047" t="s">
        <v>65</v>
      </c>
      <c r="T2047">
        <v>49.061363</v>
      </c>
      <c r="U2047">
        <f>(T2047-0.014129973)/(27755.404-0.014129973)</f>
        <v>1.7671246290064196E-3</v>
      </c>
      <c r="V2047">
        <v>1.4792074000000001E-2</v>
      </c>
      <c r="W2047">
        <f>(V2047-0.006104506)/(0.96359551-0.006104506)</f>
        <v>9.0732633139182992E-3</v>
      </c>
      <c r="X2047">
        <v>0.95469344</v>
      </c>
      <c r="Y2047">
        <f>(X2047-0.026912883)/(0.97887218-0.026912883)</f>
        <v>0.97460107792822992</v>
      </c>
      <c r="Z2047">
        <v>7.9821375999999996E-3</v>
      </c>
      <c r="AA2047">
        <f>(Z2047-0)/(0.8541435-0)</f>
        <v>9.3451950404118272E-3</v>
      </c>
      <c r="AB2047">
        <v>1.9722765E-3</v>
      </c>
      <c r="AC2047">
        <f>(AB2047-0)/(0.90509456-0)</f>
        <v>2.179083365609887E-3</v>
      </c>
      <c r="AD2047">
        <v>7.2564887999999996E-3</v>
      </c>
      <c r="AE2047" s="3">
        <f>(AD2047-0)/(0.42788053-0)</f>
        <v>1.6959146984322937E-2</v>
      </c>
      <c r="AF2047">
        <v>6.6982978000000007E-4</v>
      </c>
      <c r="AG2047">
        <f>(AF2047-0)/(0.48863637-0)</f>
        <v>1.3708144156359054E-3</v>
      </c>
      <c r="AH2047">
        <v>21.1</v>
      </c>
      <c r="AI2047">
        <f>(AH2047-0)/(78.5-0)</f>
        <v>0.26878980891719745</v>
      </c>
      <c r="AJ2047">
        <v>24.8</v>
      </c>
      <c r="AK2047">
        <f>(AJ2047-5.8)/(57.3-5.8)</f>
        <v>0.36893203883495146</v>
      </c>
      <c r="AL2047">
        <v>42.8</v>
      </c>
      <c r="AM2047">
        <f>(AL2047-5.5)/(55.8-5.5)</f>
        <v>0.74155069582504973</v>
      </c>
      <c r="AN2047">
        <v>11.4</v>
      </c>
      <c r="AO2047">
        <f>(AN2047-1.2)/(66.3-1.2)</f>
        <v>0.15668202764976963</v>
      </c>
      <c r="AP2047">
        <v>0.26030328402642111</v>
      </c>
      <c r="AQ2047">
        <v>0.29306912270908919</v>
      </c>
      <c r="AR2047">
        <v>0.25952181598288221</v>
      </c>
      <c r="AS2047">
        <v>0.18710577728160771</v>
      </c>
      <c r="AT2047" t="s">
        <v>147</v>
      </c>
      <c r="AU2047" t="s">
        <v>104</v>
      </c>
      <c r="AZ2047">
        <v>-0.21579831899999999</v>
      </c>
      <c r="BA2047" t="s">
        <v>74</v>
      </c>
      <c r="BB2047">
        <v>3.1428571000000002E-2</v>
      </c>
      <c r="BC2047" t="s">
        <v>67</v>
      </c>
    </row>
    <row r="2048" spans="1:55">
      <c r="A2048" s="1">
        <v>2046</v>
      </c>
      <c r="B2048" t="s">
        <v>1417</v>
      </c>
      <c r="C2048" t="s">
        <v>1419</v>
      </c>
      <c r="D2048">
        <v>142</v>
      </c>
      <c r="E2048">
        <v>15</v>
      </c>
      <c r="F2048">
        <v>101497</v>
      </c>
      <c r="G2048">
        <v>33</v>
      </c>
      <c r="H2048">
        <v>4.2395640295085597</v>
      </c>
      <c r="I2048">
        <v>142</v>
      </c>
      <c r="J2048" t="s">
        <v>56</v>
      </c>
      <c r="K2048" t="s">
        <v>57</v>
      </c>
      <c r="L2048" t="s">
        <v>59</v>
      </c>
      <c r="M2048" t="s">
        <v>58</v>
      </c>
      <c r="N2048" t="s">
        <v>61</v>
      </c>
      <c r="O2048" t="s">
        <v>60</v>
      </c>
      <c r="P2048" t="s">
        <v>62</v>
      </c>
      <c r="Q2048" t="s">
        <v>63</v>
      </c>
      <c r="R2048" t="s">
        <v>64</v>
      </c>
      <c r="S2048" t="s">
        <v>65</v>
      </c>
      <c r="T2048">
        <v>53.615893999999997</v>
      </c>
      <c r="U2048">
        <f>(T2048-0.014129973)/(27755.404-0.014129973)</f>
        <v>1.9312200000794963E-3</v>
      </c>
      <c r="V2048">
        <v>4.3223615999999999E-2</v>
      </c>
      <c r="W2048">
        <f>(V2048-0.006104506)/(0.96359551-0.006104506)</f>
        <v>3.8767058745128424E-2</v>
      </c>
      <c r="X2048">
        <v>0.89323335999999998</v>
      </c>
      <c r="Y2048">
        <f>(X2048-0.026912883)/(0.97887218-0.026912883)</f>
        <v>0.91003941001481703</v>
      </c>
      <c r="Z2048">
        <v>3.4946099000000001E-2</v>
      </c>
      <c r="AA2048">
        <f>(Z2048-0)/(0.8541435-0)</f>
        <v>4.0913615803433501E-2</v>
      </c>
      <c r="AB2048">
        <v>2.1847721999999998E-3</v>
      </c>
      <c r="AC2048">
        <f>(AB2048-0)/(0.90509456-0)</f>
        <v>2.413860713072897E-3</v>
      </c>
      <c r="AD2048">
        <v>4.9849734999999999E-3</v>
      </c>
      <c r="AE2048" s="3">
        <f>(AD2048-0)/(0.42788053-0)</f>
        <v>1.1650386382385757E-2</v>
      </c>
      <c r="AF2048">
        <v>2.4617151999999998E-4</v>
      </c>
      <c r="AG2048">
        <f>(AF2048-0)/(0.48863637-0)</f>
        <v>5.0379287157851138E-4</v>
      </c>
      <c r="AH2048">
        <v>14.1</v>
      </c>
      <c r="AI2048">
        <f>(AH2048-0)/(78.5-0)</f>
        <v>0.17961783439490445</v>
      </c>
      <c r="AJ2048">
        <v>27.4</v>
      </c>
      <c r="AK2048">
        <f>(AJ2048-5.8)/(57.3-5.8)</f>
        <v>0.4194174757281553</v>
      </c>
      <c r="AL2048">
        <v>44.4</v>
      </c>
      <c r="AM2048">
        <f>(AL2048-5.5)/(55.8-5.5)</f>
        <v>0.77335984095427435</v>
      </c>
      <c r="AN2048">
        <v>14</v>
      </c>
      <c r="AO2048">
        <f>(AN2048-1.2)/(66.3-1.2)</f>
        <v>0.19662058371735794</v>
      </c>
      <c r="AP2048">
        <v>0.24184300411311571</v>
      </c>
      <c r="AQ2048">
        <v>0.28265619070087078</v>
      </c>
      <c r="AR2048">
        <v>0.28483070579426217</v>
      </c>
      <c r="AS2048">
        <v>0.1906700993917512</v>
      </c>
      <c r="AT2048" t="s">
        <v>72</v>
      </c>
      <c r="AU2048" t="s">
        <v>66</v>
      </c>
      <c r="AV2048">
        <v>61</v>
      </c>
      <c r="AW2048">
        <v>0.49253731299999998</v>
      </c>
      <c r="AX2048">
        <v>0.40508</v>
      </c>
      <c r="AY2048">
        <f>(AX2048-0)/(1.01692-0)</f>
        <v>0.39834008574912477</v>
      </c>
      <c r="AZ2048">
        <v>0.24217106699999999</v>
      </c>
      <c r="BA2048" t="s">
        <v>67</v>
      </c>
      <c r="BB2048">
        <v>0.102134958</v>
      </c>
      <c r="BC2048" t="s">
        <v>67</v>
      </c>
    </row>
    <row r="2049" spans="1:55">
      <c r="A2049" s="1">
        <v>2047</v>
      </c>
      <c r="B2049" t="s">
        <v>1417</v>
      </c>
      <c r="C2049" t="s">
        <v>1420</v>
      </c>
      <c r="D2049">
        <v>4</v>
      </c>
      <c r="E2049">
        <v>1</v>
      </c>
      <c r="F2049">
        <v>64757</v>
      </c>
      <c r="G2049">
        <v>37</v>
      </c>
      <c r="H2049">
        <v>0.1669442810941027</v>
      </c>
      <c r="I2049">
        <v>4</v>
      </c>
      <c r="J2049" t="s">
        <v>56</v>
      </c>
      <c r="K2049" t="s">
        <v>57</v>
      </c>
      <c r="L2049" t="s">
        <v>117</v>
      </c>
      <c r="M2049" t="s">
        <v>58</v>
      </c>
      <c r="N2049" t="s">
        <v>60</v>
      </c>
      <c r="O2049" t="s">
        <v>62</v>
      </c>
      <c r="P2049" t="s">
        <v>61</v>
      </c>
      <c r="Q2049" t="s">
        <v>63</v>
      </c>
      <c r="R2049" t="s">
        <v>64</v>
      </c>
      <c r="S2049" t="s">
        <v>69</v>
      </c>
      <c r="T2049">
        <v>50.458953999999999</v>
      </c>
      <c r="U2049">
        <f>(T2049-0.014129973)/(27755.404-0.014129973)</f>
        <v>1.8174784884385745E-3</v>
      </c>
      <c r="V2049">
        <v>1.9432372999999999E-2</v>
      </c>
      <c r="W2049">
        <f>(V2049-0.006104506)/(0.96359551-0.006104506)</f>
        <v>1.3919574120614923E-2</v>
      </c>
      <c r="X2049">
        <v>0.89309912999999996</v>
      </c>
      <c r="Y2049">
        <f>(X2049-0.026912883)/(0.97887218-0.026912883)</f>
        <v>0.9098984060869989</v>
      </c>
      <c r="Z2049">
        <v>2.7788751E-2</v>
      </c>
      <c r="AA2049">
        <f>(Z2049-0)/(0.8541435-0)</f>
        <v>3.2534054289472439E-2</v>
      </c>
      <c r="AB2049">
        <v>2.4157524999999999E-3</v>
      </c>
      <c r="AC2049">
        <f>(AB2049-0)/(0.90509456-0)</f>
        <v>2.6690608990070606E-3</v>
      </c>
      <c r="AD2049">
        <v>3.5051200999999997E-2</v>
      </c>
      <c r="AE2049" s="3">
        <f>(AD2049-0)/(0.42788053-0)</f>
        <v>8.1918195716921258E-2</v>
      </c>
      <c r="AF2049">
        <v>1.9751434999999999E-4</v>
      </c>
      <c r="AG2049">
        <f>(AF2049-0)/(0.48863637-0)</f>
        <v>4.0421540868928769E-4</v>
      </c>
      <c r="AH2049">
        <v>29.7</v>
      </c>
      <c r="AI2049">
        <f>(AH2049-0)/(78.5-0)</f>
        <v>0.37834394904458596</v>
      </c>
      <c r="AJ2049">
        <v>25</v>
      </c>
      <c r="AK2049">
        <f>(AJ2049-5.8)/(57.3-5.8)</f>
        <v>0.37281553398058254</v>
      </c>
      <c r="AL2049">
        <v>34.9</v>
      </c>
      <c r="AM2049">
        <f>(AL2049-5.5)/(55.8-5.5)</f>
        <v>0.58449304174950301</v>
      </c>
      <c r="AN2049">
        <v>10.4</v>
      </c>
      <c r="AO2049">
        <f>(AN2049-1.2)/(66.3-1.2)</f>
        <v>0.14132104454685102</v>
      </c>
      <c r="AP2049">
        <v>0.24660427238749269</v>
      </c>
      <c r="AQ2049">
        <v>0.40849007870187493</v>
      </c>
      <c r="AR2049">
        <v>0.21316357227506161</v>
      </c>
      <c r="AS2049">
        <v>0.1317420766355708</v>
      </c>
      <c r="AT2049" t="s">
        <v>147</v>
      </c>
      <c r="AU2049" t="s">
        <v>104</v>
      </c>
      <c r="AZ2049">
        <v>1.8823528999999999E-2</v>
      </c>
      <c r="BA2049" t="s">
        <v>67</v>
      </c>
      <c r="BB2049">
        <v>1.8487395E-2</v>
      </c>
      <c r="BC2049" t="s">
        <v>67</v>
      </c>
    </row>
    <row r="2050" spans="1:55">
      <c r="A2050" s="1">
        <v>2048</v>
      </c>
      <c r="B2050" t="s">
        <v>1417</v>
      </c>
      <c r="C2050" t="s">
        <v>1421</v>
      </c>
      <c r="D2050">
        <v>34</v>
      </c>
      <c r="E2050">
        <v>3</v>
      </c>
      <c r="F2050">
        <v>45949</v>
      </c>
      <c r="G2050">
        <v>31</v>
      </c>
      <c r="H2050">
        <v>2.3869381130130951</v>
      </c>
      <c r="I2050">
        <v>34</v>
      </c>
      <c r="J2050" t="s">
        <v>56</v>
      </c>
      <c r="K2050" t="s">
        <v>57</v>
      </c>
      <c r="L2050" t="s">
        <v>59</v>
      </c>
      <c r="M2050" t="s">
        <v>58</v>
      </c>
      <c r="N2050" t="s">
        <v>60</v>
      </c>
      <c r="O2050" t="s">
        <v>61</v>
      </c>
      <c r="P2050" t="s">
        <v>62</v>
      </c>
      <c r="Q2050" t="s">
        <v>63</v>
      </c>
      <c r="R2050" t="s">
        <v>64</v>
      </c>
      <c r="S2050" t="s">
        <v>65</v>
      </c>
      <c r="T2050">
        <v>44.059005999999997</v>
      </c>
      <c r="U2050">
        <f>(T2050-0.014129973)/(27755.404-0.014129973)</f>
        <v>1.5868945179027725E-3</v>
      </c>
      <c r="V2050">
        <v>1.7727707999999998E-2</v>
      </c>
      <c r="W2050">
        <f>(V2050-0.006104506)/(0.96359551-0.006104506)</f>
        <v>1.2139228412009184E-2</v>
      </c>
      <c r="X2050">
        <v>0.95803863</v>
      </c>
      <c r="Y2050">
        <f>(X2050-0.026912883)/(0.97887218-0.026912883)</f>
        <v>0.97811508321242868</v>
      </c>
      <c r="Z2050">
        <v>5.8510172999999997E-3</v>
      </c>
      <c r="AA2050">
        <f>(Z2050-0)/(0.8541435-0)</f>
        <v>6.8501572628018592E-3</v>
      </c>
      <c r="AB2050">
        <v>1.6155795E-3</v>
      </c>
      <c r="AC2050">
        <f>(AB2050-0)/(0.90509456-0)</f>
        <v>1.7849842120363645E-3</v>
      </c>
      <c r="AD2050">
        <v>5.6763603000000006E-3</v>
      </c>
      <c r="AE2050" s="3">
        <f>(AD2050-0)/(0.42788053-0)</f>
        <v>1.326622714055253E-2</v>
      </c>
      <c r="AF2050">
        <v>5.2397168000000002E-4</v>
      </c>
      <c r="AG2050">
        <f>(AF2050-0)/(0.48863637-0)</f>
        <v>1.0723141218489324E-3</v>
      </c>
      <c r="AH2050">
        <v>18.899999999999999</v>
      </c>
      <c r="AI2050">
        <f>(AH2050-0)/(78.5-0)</f>
        <v>0.24076433121019106</v>
      </c>
      <c r="AJ2050">
        <v>30.6</v>
      </c>
      <c r="AK2050">
        <f>(AJ2050-5.8)/(57.3-5.8)</f>
        <v>0.48155339805825242</v>
      </c>
      <c r="AL2050">
        <v>43.7</v>
      </c>
      <c r="AM2050">
        <f>(AL2050-5.5)/(55.8-5.5)</f>
        <v>0.75944333996023872</v>
      </c>
      <c r="AN2050">
        <v>6.8</v>
      </c>
      <c r="AO2050">
        <f>(AN2050-1.2)/(66.3-1.2)</f>
        <v>8.6021505376344093E-2</v>
      </c>
      <c r="AP2050">
        <v>0.26325211771897661</v>
      </c>
      <c r="AQ2050">
        <v>0.28453846825604751</v>
      </c>
      <c r="AR2050">
        <v>0.26825168107588848</v>
      </c>
      <c r="AS2050">
        <v>0.18395773294908749</v>
      </c>
      <c r="AT2050" t="s">
        <v>66</v>
      </c>
      <c r="AU2050" t="s">
        <v>66</v>
      </c>
      <c r="AZ2050">
        <v>2.6836109E-2</v>
      </c>
      <c r="BA2050" t="s">
        <v>67</v>
      </c>
      <c r="BB2050">
        <v>-7.8808062999999998E-2</v>
      </c>
      <c r="BC2050" t="s">
        <v>74</v>
      </c>
    </row>
    <row r="2051" spans="1:55">
      <c r="A2051" s="1">
        <v>2049</v>
      </c>
      <c r="B2051" t="s">
        <v>1417</v>
      </c>
      <c r="C2051" t="s">
        <v>1422</v>
      </c>
      <c r="D2051">
        <v>156</v>
      </c>
      <c r="E2051">
        <v>7</v>
      </c>
      <c r="F2051">
        <v>70400</v>
      </c>
      <c r="G2051">
        <v>35</v>
      </c>
      <c r="H2051">
        <v>6.3311688311688306</v>
      </c>
      <c r="I2051">
        <v>156</v>
      </c>
      <c r="J2051" t="s">
        <v>56</v>
      </c>
      <c r="K2051" t="s">
        <v>57</v>
      </c>
      <c r="L2051" t="s">
        <v>58</v>
      </c>
      <c r="M2051" t="s">
        <v>59</v>
      </c>
      <c r="N2051" t="s">
        <v>60</v>
      </c>
      <c r="O2051" t="s">
        <v>61</v>
      </c>
      <c r="P2051" t="s">
        <v>63</v>
      </c>
      <c r="Q2051" t="s">
        <v>62</v>
      </c>
      <c r="R2051" t="s">
        <v>64</v>
      </c>
      <c r="S2051" t="s">
        <v>65</v>
      </c>
      <c r="T2051">
        <v>48.980590999999997</v>
      </c>
      <c r="U2051">
        <f>(T2051-0.014129973)/(27755.404-0.014129973)</f>
        <v>1.764214491538409E-3</v>
      </c>
      <c r="V2051">
        <v>1.0058513999999999E-2</v>
      </c>
      <c r="W2051">
        <f>(V2051-0.006104506)/(0.96359551-0.006104506)</f>
        <v>4.1295510699127149E-3</v>
      </c>
      <c r="X2051">
        <v>0.92633140000000003</v>
      </c>
      <c r="Y2051">
        <f>(X2051-0.026912883)/(0.97887218-0.026912883)</f>
        <v>0.9448077452832524</v>
      </c>
      <c r="Z2051">
        <v>4.1952450000000002E-2</v>
      </c>
      <c r="AA2051">
        <f>(Z2051-0)/(0.8541435-0)</f>
        <v>4.9116395547118261E-2</v>
      </c>
      <c r="AB2051">
        <v>1.7035774999999999E-3</v>
      </c>
      <c r="AC2051">
        <f>(AB2051-0)/(0.90509456-0)</f>
        <v>1.8822094124618315E-3</v>
      </c>
      <c r="AD2051">
        <v>4.6070659999999999E-3</v>
      </c>
      <c r="AE2051" s="3">
        <f>(AD2051-0)/(0.42788053-0)</f>
        <v>1.0767178399073218E-2</v>
      </c>
      <c r="AF2051">
        <v>1.1850974E-4</v>
      </c>
      <c r="AG2051">
        <f>(AF2051-0)/(0.48863637-0)</f>
        <v>2.4253155777168204E-4</v>
      </c>
      <c r="AH2051">
        <v>16.2</v>
      </c>
      <c r="AI2051">
        <f>(AH2051-0)/(78.5-0)</f>
        <v>0.20636942675159234</v>
      </c>
      <c r="AJ2051">
        <v>31.5</v>
      </c>
      <c r="AK2051">
        <f>(AJ2051-5.8)/(57.3-5.8)</f>
        <v>0.49902912621359224</v>
      </c>
      <c r="AL2051">
        <v>42.7</v>
      </c>
      <c r="AM2051">
        <f>(AL2051-5.5)/(55.8-5.5)</f>
        <v>0.73956262425447328</v>
      </c>
      <c r="AN2051">
        <v>9.6</v>
      </c>
      <c r="AO2051">
        <f>(AN2051-1.2)/(66.3-1.2)</f>
        <v>0.12903225806451615</v>
      </c>
      <c r="AP2051">
        <v>0.20727353529368189</v>
      </c>
      <c r="AQ2051">
        <v>0.29960743648618621</v>
      </c>
      <c r="AR2051">
        <v>0.28466039552625733</v>
      </c>
      <c r="AS2051">
        <v>0.2084586326938746</v>
      </c>
      <c r="AT2051" t="s">
        <v>72</v>
      </c>
      <c r="AU2051" t="s">
        <v>72</v>
      </c>
      <c r="AZ2051">
        <v>5.413039E-2</v>
      </c>
      <c r="BA2051" t="s">
        <v>67</v>
      </c>
      <c r="BB2051">
        <v>0.20654813</v>
      </c>
      <c r="BC2051" t="s">
        <v>67</v>
      </c>
    </row>
    <row r="2052" spans="1:55">
      <c r="A2052" s="1">
        <v>2050</v>
      </c>
      <c r="B2052" t="s">
        <v>1417</v>
      </c>
      <c r="C2052" t="s">
        <v>580</v>
      </c>
      <c r="D2052">
        <v>11</v>
      </c>
      <c r="E2052">
        <v>1</v>
      </c>
      <c r="F2052">
        <v>44846</v>
      </c>
      <c r="G2052">
        <v>32</v>
      </c>
      <c r="H2052">
        <v>0.76651206350622125</v>
      </c>
      <c r="I2052">
        <v>11</v>
      </c>
      <c r="J2052" t="s">
        <v>56</v>
      </c>
      <c r="K2052" t="s">
        <v>57</v>
      </c>
      <c r="L2052" t="s">
        <v>59</v>
      </c>
      <c r="M2052" t="s">
        <v>58</v>
      </c>
      <c r="N2052" t="s">
        <v>61</v>
      </c>
      <c r="O2052" t="s">
        <v>60</v>
      </c>
      <c r="P2052" t="s">
        <v>62</v>
      </c>
      <c r="Q2052" t="s">
        <v>63</v>
      </c>
      <c r="R2052" t="s">
        <v>64</v>
      </c>
      <c r="S2052" t="s">
        <v>65</v>
      </c>
      <c r="T2052">
        <v>34.355587</v>
      </c>
      <c r="U2052">
        <f>(T2052-0.014129973)/(27755.404-0.014129973)</f>
        <v>1.2372896647395064E-3</v>
      </c>
      <c r="V2052">
        <v>1.1375625E-2</v>
      </c>
      <c r="W2052">
        <f>(V2052-0.006104506)/(0.96359551-0.006104506)</f>
        <v>5.5051368399070622E-3</v>
      </c>
      <c r="X2052">
        <v>0.96266227999999998</v>
      </c>
      <c r="Y2052">
        <f>(X2052-0.026912883)/(0.97887218-0.026912883)</f>
        <v>0.98297206608403975</v>
      </c>
      <c r="Z2052">
        <v>9.0821524999999993E-3</v>
      </c>
      <c r="AA2052">
        <f>(Z2052-0)/(0.8541435-0)</f>
        <v>1.0633052291564591E-2</v>
      </c>
      <c r="AB2052">
        <v>2.3393420999999999E-3</v>
      </c>
      <c r="AC2052">
        <f>(AB2052-0)/(0.90509456-0)</f>
        <v>2.5846383387830769E-3</v>
      </c>
      <c r="AD2052">
        <v>2.7062979000000002E-3</v>
      </c>
      <c r="AE2052" s="3">
        <f>(AD2052-0)/(0.42788053-0)</f>
        <v>6.3248914364016527E-3</v>
      </c>
      <c r="AF2052">
        <v>1.6054308999999999E-4</v>
      </c>
      <c r="AG2052">
        <f>(AF2052-0)/(0.48863637-0)</f>
        <v>3.2855329618628262E-4</v>
      </c>
      <c r="AH2052">
        <v>14.2</v>
      </c>
      <c r="AI2052">
        <f>(AH2052-0)/(78.5-0)</f>
        <v>0.18089171974522292</v>
      </c>
      <c r="AJ2052">
        <v>27.1</v>
      </c>
      <c r="AK2052">
        <f>(AJ2052-5.8)/(57.3-5.8)</f>
        <v>0.41359223300970877</v>
      </c>
      <c r="AL2052">
        <v>46.1</v>
      </c>
      <c r="AM2052">
        <f>(AL2052-5.5)/(55.8-5.5)</f>
        <v>0.80715705765407564</v>
      </c>
      <c r="AN2052">
        <v>12.6</v>
      </c>
      <c r="AO2052">
        <f>(AN2052-1.2)/(66.3-1.2)</f>
        <v>0.17511520737327191</v>
      </c>
      <c r="AP2052">
        <v>0.24930049080317421</v>
      </c>
      <c r="AQ2052">
        <v>0.28452823264987842</v>
      </c>
      <c r="AR2052">
        <v>0.28585844686023582</v>
      </c>
      <c r="AS2052">
        <v>0.1803128296867117</v>
      </c>
      <c r="AT2052" t="s">
        <v>104</v>
      </c>
      <c r="AU2052" t="s">
        <v>104</v>
      </c>
      <c r="AZ2052">
        <v>-5.5584420000000002E-3</v>
      </c>
      <c r="BA2052" t="s">
        <v>74</v>
      </c>
      <c r="BB2052">
        <v>-0.28571428599999998</v>
      </c>
      <c r="BC2052" t="s">
        <v>74</v>
      </c>
    </row>
    <row r="2053" spans="1:55">
      <c r="A2053" s="1">
        <v>2051</v>
      </c>
      <c r="B2053" t="s">
        <v>1417</v>
      </c>
      <c r="C2053" t="s">
        <v>78</v>
      </c>
      <c r="D2053">
        <v>318</v>
      </c>
      <c r="E2053">
        <v>7</v>
      </c>
      <c r="F2053">
        <v>368130</v>
      </c>
      <c r="G2053">
        <v>41</v>
      </c>
      <c r="H2053">
        <v>2.106890924666724</v>
      </c>
      <c r="I2053">
        <v>318</v>
      </c>
      <c r="J2053" t="s">
        <v>79</v>
      </c>
      <c r="K2053" t="s">
        <v>57</v>
      </c>
      <c r="L2053" t="s">
        <v>58</v>
      </c>
      <c r="M2053" t="s">
        <v>59</v>
      </c>
      <c r="N2053" t="s">
        <v>60</v>
      </c>
      <c r="O2053" t="s">
        <v>62</v>
      </c>
      <c r="P2053" t="s">
        <v>61</v>
      </c>
      <c r="Q2053" t="s">
        <v>63</v>
      </c>
      <c r="R2053" t="s">
        <v>64</v>
      </c>
      <c r="S2053" t="s">
        <v>69</v>
      </c>
      <c r="T2053">
        <v>316.39621</v>
      </c>
      <c r="U2053">
        <f>(T2053-0.014129973)/(27755.404-0.014129973)</f>
        <v>1.1398942025622938E-2</v>
      </c>
      <c r="V2053">
        <v>4.8645582E-2</v>
      </c>
      <c r="W2053">
        <f>(V2053-0.006104506)/(0.96359551-0.006104506)</f>
        <v>4.4429739623955779E-2</v>
      </c>
      <c r="X2053">
        <v>0.80501752999999998</v>
      </c>
      <c r="Y2053">
        <f>(X2053-0.026912883)/(0.97887218-0.026912883)</f>
        <v>0.81737176101133235</v>
      </c>
      <c r="Z2053">
        <v>8.5190571999999992E-2</v>
      </c>
      <c r="AA2053">
        <f>(Z2053-0)/(0.8541435-0)</f>
        <v>9.9738008894290006E-2</v>
      </c>
      <c r="AB2053">
        <v>1.6475844E-3</v>
      </c>
      <c r="AC2053">
        <f>(AB2053-0)/(0.90509456-0)</f>
        <v>1.8203450477041869E-3</v>
      </c>
      <c r="AD2053">
        <v>3.6320083000000003E-2</v>
      </c>
      <c r="AE2053" s="3">
        <f>(AD2053-0)/(0.42788053-0)</f>
        <v>8.4883701064874362E-2</v>
      </c>
      <c r="AF2053">
        <v>7.9764000999999992E-4</v>
      </c>
      <c r="AG2053">
        <f>(AF2053-0)/(0.48863637-0)</f>
        <v>1.6323795340899409E-3</v>
      </c>
      <c r="AH2053">
        <v>29.8</v>
      </c>
      <c r="AI2053">
        <f>(AH2053-0)/(78.5-0)</f>
        <v>0.37961783439490449</v>
      </c>
      <c r="AJ2053">
        <v>27.8</v>
      </c>
      <c r="AK2053">
        <f>(AJ2053-5.8)/(57.3-5.8)</f>
        <v>0.42718446601941745</v>
      </c>
      <c r="AL2053">
        <v>32.799999999999997</v>
      </c>
      <c r="AM2053">
        <f>(AL2053-5.5)/(55.8-5.5)</f>
        <v>0.54274353876739556</v>
      </c>
      <c r="AN2053">
        <v>9.6999999999999993</v>
      </c>
      <c r="AO2053">
        <f>(AN2053-1.2)/(66.3-1.2)</f>
        <v>0.13056835637480799</v>
      </c>
      <c r="AP2053">
        <v>0.27082363525098202</v>
      </c>
      <c r="AQ2053">
        <v>0.32542667203657111</v>
      </c>
      <c r="AR2053">
        <v>0.2568374749593334</v>
      </c>
      <c r="AS2053">
        <v>0.1469122177531135</v>
      </c>
      <c r="AT2053" t="s">
        <v>66</v>
      </c>
      <c r="AU2053" t="s">
        <v>66</v>
      </c>
      <c r="AV2053">
        <v>55</v>
      </c>
      <c r="AW2053">
        <v>0.40298507500000003</v>
      </c>
      <c r="AX2053">
        <v>0.49631999999999998</v>
      </c>
      <c r="AY2053">
        <f>(AX2053-0)/(1.01692-0)</f>
        <v>0.48806199111041182</v>
      </c>
      <c r="AZ2053">
        <v>3.3404255000000001E-2</v>
      </c>
      <c r="BA2053" t="s">
        <v>67</v>
      </c>
      <c r="BB2053">
        <v>5.7199594999999999E-2</v>
      </c>
      <c r="BC2053" t="s">
        <v>67</v>
      </c>
    </row>
    <row r="2054" spans="1:55">
      <c r="A2054" s="1">
        <v>2052</v>
      </c>
      <c r="B2054" t="s">
        <v>1417</v>
      </c>
      <c r="C2054" t="s">
        <v>199</v>
      </c>
      <c r="D2054">
        <v>21</v>
      </c>
      <c r="E2054">
        <v>1</v>
      </c>
      <c r="F2054">
        <v>28836</v>
      </c>
      <c r="G2054">
        <v>39</v>
      </c>
      <c r="H2054">
        <v>1.8673239647022419</v>
      </c>
      <c r="I2054">
        <v>21</v>
      </c>
      <c r="J2054" t="s">
        <v>56</v>
      </c>
      <c r="K2054" t="s">
        <v>57</v>
      </c>
      <c r="L2054" t="s">
        <v>59</v>
      </c>
      <c r="M2054" t="s">
        <v>58</v>
      </c>
      <c r="N2054" t="s">
        <v>61</v>
      </c>
      <c r="O2054" t="s">
        <v>60</v>
      </c>
      <c r="P2054" t="s">
        <v>62</v>
      </c>
      <c r="Q2054" t="s">
        <v>63</v>
      </c>
      <c r="R2054" t="s">
        <v>64</v>
      </c>
      <c r="S2054" t="s">
        <v>65</v>
      </c>
      <c r="T2054">
        <v>26.497240000000001</v>
      </c>
      <c r="U2054">
        <f>(T2054-0.014129973)/(27755.404-0.014129973)</f>
        <v>9.5416098102080952E-4</v>
      </c>
      <c r="V2054">
        <v>1.3515009999999999E-2</v>
      </c>
      <c r="W2054">
        <f>(V2054-0.006104506)/(0.96359551-0.006104506)</f>
        <v>7.7395024799627246E-3</v>
      </c>
      <c r="X2054">
        <v>0.96011966000000004</v>
      </c>
      <c r="Y2054">
        <f>(X2054-0.026912883)/(0.97887218-0.026912883)</f>
        <v>0.98030113255987261</v>
      </c>
      <c r="Z2054">
        <v>6.3513162999999997E-3</v>
      </c>
      <c r="AA2054">
        <f>(Z2054-0)/(0.8541435-0)</f>
        <v>7.4358890514298831E-3</v>
      </c>
      <c r="AB2054">
        <v>2.8802481999999998E-3</v>
      </c>
      <c r="AC2054">
        <f>(AB2054-0)/(0.90509456-0)</f>
        <v>3.1822621936872541E-3</v>
      </c>
      <c r="AD2054">
        <v>4.3942247999999998E-3</v>
      </c>
      <c r="AE2054" s="3">
        <f>(AD2054-0)/(0.42788053-0)</f>
        <v>1.0269747024946426E-2</v>
      </c>
      <c r="AF2054">
        <v>7.3852519999999993E-5</v>
      </c>
      <c r="AG2054">
        <f>(AF2054-0)/(0.48863637-0)</f>
        <v>1.5114003896189715E-4</v>
      </c>
      <c r="AH2054">
        <v>13.6</v>
      </c>
      <c r="AI2054">
        <f>(AH2054-0)/(78.5-0)</f>
        <v>0.17324840764331209</v>
      </c>
      <c r="AJ2054">
        <v>27.2</v>
      </c>
      <c r="AK2054">
        <f>(AJ2054-5.8)/(57.3-5.8)</f>
        <v>0.41553398058252422</v>
      </c>
      <c r="AL2054">
        <v>47.9</v>
      </c>
      <c r="AM2054">
        <f>(AL2054-5.5)/(55.8-5.5)</f>
        <v>0.84294234592445327</v>
      </c>
      <c r="AN2054">
        <v>11.3</v>
      </c>
      <c r="AO2054">
        <f>(AN2054-1.2)/(66.3-1.2)</f>
        <v>0.15514592933947777</v>
      </c>
      <c r="AP2054">
        <v>0.23097374543037549</v>
      </c>
      <c r="AQ2054">
        <v>0.261881023595879</v>
      </c>
      <c r="AR2054">
        <v>0.29592703371367379</v>
      </c>
      <c r="AS2054">
        <v>0.2112181972600716</v>
      </c>
      <c r="AT2054" t="s">
        <v>66</v>
      </c>
      <c r="AU2054" t="s">
        <v>66</v>
      </c>
      <c r="AZ2054">
        <v>-3.1796322000000002E-2</v>
      </c>
      <c r="BA2054" t="s">
        <v>74</v>
      </c>
      <c r="BB2054">
        <v>6.3422913999999997E-2</v>
      </c>
      <c r="BC2054" t="s">
        <v>67</v>
      </c>
    </row>
    <row r="2055" spans="1:55">
      <c r="A2055" s="1">
        <v>2053</v>
      </c>
      <c r="B2055" t="s">
        <v>1417</v>
      </c>
      <c r="C2055" t="s">
        <v>583</v>
      </c>
      <c r="D2055">
        <v>14</v>
      </c>
      <c r="E2055">
        <v>1</v>
      </c>
      <c r="F2055">
        <v>40097</v>
      </c>
      <c r="G2055">
        <v>37</v>
      </c>
      <c r="H2055">
        <v>0.94365757632336189</v>
      </c>
      <c r="I2055">
        <v>14</v>
      </c>
      <c r="J2055" t="s">
        <v>56</v>
      </c>
      <c r="K2055" t="s">
        <v>57</v>
      </c>
      <c r="L2055" t="s">
        <v>58</v>
      </c>
      <c r="M2055" t="s">
        <v>59</v>
      </c>
      <c r="N2055" t="s">
        <v>60</v>
      </c>
      <c r="O2055" t="s">
        <v>61</v>
      </c>
      <c r="P2055" t="s">
        <v>62</v>
      </c>
      <c r="Q2055" t="s">
        <v>63</v>
      </c>
      <c r="R2055" t="s">
        <v>64</v>
      </c>
      <c r="S2055" t="s">
        <v>65</v>
      </c>
      <c r="T2055">
        <v>34.879257000000003</v>
      </c>
      <c r="U2055">
        <f>(T2055-0.014129973)/(27755.404-0.014129973)</f>
        <v>1.2561569911381713E-3</v>
      </c>
      <c r="V2055">
        <v>1.6488620999999998E-2</v>
      </c>
      <c r="W2055">
        <f>(V2055-0.006104506)/(0.96359551-0.006104506)</f>
        <v>1.084513061388512E-2</v>
      </c>
      <c r="X2055">
        <v>0.93327141000000002</v>
      </c>
      <c r="Y2055">
        <f>(X2055-0.026912883)/(0.97887218-0.026912883)</f>
        <v>0.95209798344981145</v>
      </c>
      <c r="Z2055">
        <v>2.0410797000000001E-2</v>
      </c>
      <c r="AA2055">
        <f>(Z2055-0)/(0.8541435-0)</f>
        <v>2.389621533149875E-2</v>
      </c>
      <c r="AB2055">
        <v>3.8189605999999999E-3</v>
      </c>
      <c r="AC2055">
        <f>(AB2055-0)/(0.90509456-0)</f>
        <v>4.219405097297237E-3</v>
      </c>
      <c r="AD2055">
        <v>4.8511120999999999E-3</v>
      </c>
      <c r="AE2055" s="3">
        <f>(AD2055-0)/(0.42788053-0)</f>
        <v>1.1337538775134265E-2</v>
      </c>
      <c r="AF2055">
        <v>3.8705682000000002E-4</v>
      </c>
      <c r="AG2055">
        <f>(AF2055-0)/(0.48863637-0)</f>
        <v>7.9211627247476491E-4</v>
      </c>
      <c r="AH2055">
        <v>14.9</v>
      </c>
      <c r="AI2055">
        <f>(AH2055-0)/(78.5-0)</f>
        <v>0.18980891719745224</v>
      </c>
      <c r="AJ2055">
        <v>28.2</v>
      </c>
      <c r="AK2055">
        <f>(AJ2055-5.8)/(57.3-5.8)</f>
        <v>0.43495145631067961</v>
      </c>
      <c r="AL2055">
        <v>47.5</v>
      </c>
      <c r="AM2055">
        <f>(AL2055-5.5)/(55.8-5.5)</f>
        <v>0.83499005964214712</v>
      </c>
      <c r="AN2055">
        <v>9.3000000000000007</v>
      </c>
      <c r="AO2055">
        <f>(AN2055-1.2)/(66.3-1.2)</f>
        <v>0.12442396313364058</v>
      </c>
      <c r="AP2055">
        <v>0.2456262579346648</v>
      </c>
      <c r="AQ2055">
        <v>0.2872219641843422</v>
      </c>
      <c r="AR2055">
        <v>0.28567373690457759</v>
      </c>
      <c r="AS2055">
        <v>0.18147804097641529</v>
      </c>
      <c r="AT2055" t="s">
        <v>104</v>
      </c>
      <c r="AU2055" t="s">
        <v>66</v>
      </c>
      <c r="AZ2055">
        <v>0.23889795899999999</v>
      </c>
      <c r="BA2055" t="s">
        <v>67</v>
      </c>
      <c r="BB2055">
        <v>0.44048979599999999</v>
      </c>
      <c r="BC2055" t="s">
        <v>67</v>
      </c>
    </row>
    <row r="2056" spans="1:55">
      <c r="A2056" s="1">
        <v>2054</v>
      </c>
      <c r="B2056" t="s">
        <v>1417</v>
      </c>
      <c r="C2056" t="s">
        <v>201</v>
      </c>
      <c r="D2056">
        <v>63</v>
      </c>
      <c r="E2056">
        <v>2</v>
      </c>
      <c r="F2056">
        <v>138333</v>
      </c>
      <c r="G2056">
        <v>35</v>
      </c>
      <c r="H2056">
        <v>1.3012079547179629</v>
      </c>
      <c r="I2056">
        <v>63</v>
      </c>
      <c r="J2056" t="s">
        <v>102</v>
      </c>
      <c r="K2056" t="s">
        <v>57</v>
      </c>
      <c r="L2056" t="s">
        <v>58</v>
      </c>
      <c r="M2056" t="s">
        <v>59</v>
      </c>
      <c r="N2056" t="s">
        <v>60</v>
      </c>
      <c r="O2056" t="s">
        <v>61</v>
      </c>
      <c r="P2056" t="s">
        <v>62</v>
      </c>
      <c r="Q2056" t="s">
        <v>63</v>
      </c>
      <c r="R2056" t="s">
        <v>64</v>
      </c>
      <c r="S2056" t="s">
        <v>65</v>
      </c>
      <c r="T2056">
        <v>130.93625</v>
      </c>
      <c r="U2056">
        <f>(T2056-0.014129973)/(27755.404-0.014129973)</f>
        <v>4.7169980547952092E-3</v>
      </c>
      <c r="V2056">
        <v>3.5159933999999997E-2</v>
      </c>
      <c r="W2056">
        <f>(V2056-0.006104506)/(0.96359551-0.006104506)</f>
        <v>3.0345379620924352E-2</v>
      </c>
      <c r="X2056">
        <v>0.84030908000000004</v>
      </c>
      <c r="Y2056">
        <f>(X2056-0.026912883)/(0.97887218-0.026912883)</f>
        <v>0.85444430193951892</v>
      </c>
      <c r="Z2056">
        <v>8.7245978000000002E-2</v>
      </c>
      <c r="AA2056">
        <f>(Z2056-0)/(0.8541435-0)</f>
        <v>0.10214440313600702</v>
      </c>
      <c r="AB2056">
        <v>2.4445517999999999E-3</v>
      </c>
      <c r="AC2056">
        <f>(AB2056-0)/(0.90509456-0)</f>
        <v>2.7008800052891711E-3</v>
      </c>
      <c r="AD2056">
        <v>7.0513057999999976E-3</v>
      </c>
      <c r="AE2056" s="3">
        <f>(AD2056-0)/(0.42788053-0)</f>
        <v>1.647961359681404E-2</v>
      </c>
      <c r="AF2056">
        <v>5.6469889E-4</v>
      </c>
      <c r="AG2056">
        <f>(AF2056-0)/(0.48863637-0)</f>
        <v>1.1556628296006701E-3</v>
      </c>
      <c r="AH2056">
        <v>18.600000000000001</v>
      </c>
      <c r="AI2056">
        <f>(AH2056-0)/(78.5-0)</f>
        <v>0.2369426751592357</v>
      </c>
      <c r="AJ2056">
        <v>32.1</v>
      </c>
      <c r="AK2056">
        <f>(AJ2056-5.8)/(57.3-5.8)</f>
        <v>0.51067961165048548</v>
      </c>
      <c r="AL2056">
        <v>36.799999999999997</v>
      </c>
      <c r="AM2056">
        <f>(AL2056-5.5)/(55.8-5.5)</f>
        <v>0.62226640159045721</v>
      </c>
      <c r="AN2056">
        <v>12.5</v>
      </c>
      <c r="AO2056">
        <f>(AN2056-1.2)/(66.3-1.2)</f>
        <v>0.17357910906298005</v>
      </c>
      <c r="AP2056">
        <v>0.2524649849537467</v>
      </c>
      <c r="AQ2056">
        <v>0.28761749080506738</v>
      </c>
      <c r="AR2056">
        <v>0.26582457183192781</v>
      </c>
      <c r="AS2056">
        <v>0.1940929524092582</v>
      </c>
      <c r="AT2056" t="s">
        <v>104</v>
      </c>
      <c r="AU2056" t="s">
        <v>66</v>
      </c>
      <c r="AZ2056">
        <v>4.2950310999999998E-2</v>
      </c>
      <c r="BA2056" t="s">
        <v>67</v>
      </c>
      <c r="BB2056">
        <v>0.16364389200000001</v>
      </c>
      <c r="BC2056" t="s">
        <v>67</v>
      </c>
    </row>
    <row r="2057" spans="1:55">
      <c r="A2057" s="1">
        <v>2055</v>
      </c>
      <c r="B2057" t="s">
        <v>1417</v>
      </c>
      <c r="C2057" t="s">
        <v>1423</v>
      </c>
      <c r="D2057">
        <v>99</v>
      </c>
      <c r="E2057">
        <v>3</v>
      </c>
      <c r="F2057">
        <v>197363</v>
      </c>
      <c r="G2057">
        <v>37</v>
      </c>
      <c r="H2057">
        <v>1.355712912590342</v>
      </c>
      <c r="I2057">
        <v>99</v>
      </c>
      <c r="J2057" t="s">
        <v>122</v>
      </c>
      <c r="K2057" t="s">
        <v>57</v>
      </c>
      <c r="L2057" t="s">
        <v>59</v>
      </c>
      <c r="M2057" t="s">
        <v>58</v>
      </c>
      <c r="N2057" t="s">
        <v>60</v>
      </c>
      <c r="O2057" t="s">
        <v>61</v>
      </c>
      <c r="P2057" t="s">
        <v>62</v>
      </c>
      <c r="Q2057" t="s">
        <v>63</v>
      </c>
      <c r="R2057" t="s">
        <v>64</v>
      </c>
      <c r="S2057" t="s">
        <v>65</v>
      </c>
      <c r="T2057">
        <v>175.46825999999999</v>
      </c>
      <c r="U2057">
        <f>(T2057-0.014129973)/(27755.404-0.014129973)</f>
        <v>6.3214435411866662E-3</v>
      </c>
      <c r="V2057">
        <v>2.0397535000000001E-2</v>
      </c>
      <c r="W2057">
        <f>(V2057-0.006104506)/(0.96359551-0.006104506)</f>
        <v>1.4927585679959039E-2</v>
      </c>
      <c r="X2057">
        <v>0.93386250999999998</v>
      </c>
      <c r="Y2057">
        <f>(X2057-0.026912883)/(0.97887218-0.026912883)</f>
        <v>0.95271891335917069</v>
      </c>
      <c r="Z2057">
        <v>1.5696028000000001E-2</v>
      </c>
      <c r="AA2057">
        <f>(Z2057-0)/(0.8541435-0)</f>
        <v>1.8376336060626816E-2</v>
      </c>
      <c r="AB2057">
        <v>1.7423808E-3</v>
      </c>
      <c r="AC2057">
        <f>(AB2057-0)/(0.90509456-0)</f>
        <v>1.925081507505691E-3</v>
      </c>
      <c r="AD2057">
        <v>1.2975383E-2</v>
      </c>
      <c r="AE2057" s="3">
        <f>(AD2057-0)/(0.42788053-0)</f>
        <v>3.0324780143653651E-2</v>
      </c>
      <c r="AF2057">
        <v>4.2342772999999999E-4</v>
      </c>
      <c r="AG2057">
        <f>(AF2057-0)/(0.48863637-0)</f>
        <v>8.6654976173795655E-4</v>
      </c>
      <c r="AH2057">
        <v>28</v>
      </c>
      <c r="AI2057">
        <f>(AH2057-0)/(78.5-0)</f>
        <v>0.35668789808917195</v>
      </c>
      <c r="AJ2057">
        <v>29.2</v>
      </c>
      <c r="AK2057">
        <f>(AJ2057-5.8)/(57.3-5.8)</f>
        <v>0.45436893203883494</v>
      </c>
      <c r="AL2057">
        <v>33</v>
      </c>
      <c r="AM2057">
        <f>(AL2057-5.5)/(55.8-5.5)</f>
        <v>0.54671968190854869</v>
      </c>
      <c r="AN2057">
        <v>9.8000000000000007</v>
      </c>
      <c r="AO2057">
        <f>(AN2057-1.2)/(66.3-1.2)</f>
        <v>0.13210445468509988</v>
      </c>
      <c r="AP2057">
        <v>0.2514868640066969</v>
      </c>
      <c r="AQ2057">
        <v>0.30496043140957629</v>
      </c>
      <c r="AR2057">
        <v>0.28034808678808171</v>
      </c>
      <c r="AS2057">
        <v>0.16320461779564499</v>
      </c>
      <c r="AT2057" t="s">
        <v>104</v>
      </c>
      <c r="AU2057" t="s">
        <v>66</v>
      </c>
      <c r="AZ2057">
        <v>-0.13312723700000001</v>
      </c>
      <c r="BA2057" t="s">
        <v>74</v>
      </c>
      <c r="BB2057">
        <v>-0.50385942100000003</v>
      </c>
      <c r="BC2057" t="s">
        <v>74</v>
      </c>
    </row>
    <row r="2058" spans="1:55">
      <c r="A2058" s="1">
        <v>2056</v>
      </c>
      <c r="B2058" t="s">
        <v>1417</v>
      </c>
      <c r="C2058" t="s">
        <v>585</v>
      </c>
      <c r="D2058">
        <v>31</v>
      </c>
      <c r="E2058">
        <v>0</v>
      </c>
      <c r="F2058">
        <v>42040</v>
      </c>
      <c r="G2058">
        <v>36</v>
      </c>
      <c r="H2058">
        <v>2.0483137752405121</v>
      </c>
      <c r="I2058">
        <v>31</v>
      </c>
      <c r="J2058" t="s">
        <v>56</v>
      </c>
      <c r="K2058" t="s">
        <v>57</v>
      </c>
      <c r="L2058" t="s">
        <v>58</v>
      </c>
      <c r="M2058" t="s">
        <v>59</v>
      </c>
      <c r="N2058" t="s">
        <v>60</v>
      </c>
      <c r="O2058" t="s">
        <v>61</v>
      </c>
      <c r="P2058" t="s">
        <v>62</v>
      </c>
      <c r="Q2058" t="s">
        <v>63</v>
      </c>
      <c r="R2058" t="s">
        <v>64</v>
      </c>
      <c r="S2058" t="s">
        <v>65</v>
      </c>
      <c r="T2058">
        <v>39.733051000000003</v>
      </c>
      <c r="U2058">
        <f>(T2058-0.014129973)/(27755.404-0.014129973)</f>
        <v>1.431034520249791E-3</v>
      </c>
      <c r="V2058">
        <v>1.5431439E-2</v>
      </c>
      <c r="W2058">
        <f>(V2058-0.006104506)/(0.96359551-0.006104506)</f>
        <v>9.7410137129601681E-3</v>
      </c>
      <c r="X2058">
        <v>0.93454123</v>
      </c>
      <c r="Y2058">
        <f>(X2058-0.026912883)/(0.97887218-0.026912883)</f>
        <v>0.95343188501892429</v>
      </c>
      <c r="Z2058">
        <v>2.1328198E-2</v>
      </c>
      <c r="AA2058">
        <f>(Z2058-0)/(0.8541435-0)</f>
        <v>2.4970274901114392E-2</v>
      </c>
      <c r="AB2058">
        <v>2.4966118E-3</v>
      </c>
      <c r="AC2058">
        <f>(AB2058-0)/(0.90509456-0)</f>
        <v>2.7583988572420543E-3</v>
      </c>
      <c r="AD2058">
        <v>5.2072187000000002E-3</v>
      </c>
      <c r="AE2058" s="3">
        <f>(AD2058-0)/(0.42788053-0)</f>
        <v>1.216979585399691E-2</v>
      </c>
      <c r="AF2058">
        <v>4.5176785000000002E-4</v>
      </c>
      <c r="AG2058">
        <f>(AF2058-0)/(0.48863637-0)</f>
        <v>9.245481460989079E-4</v>
      </c>
      <c r="AH2058">
        <v>18.7</v>
      </c>
      <c r="AI2058">
        <f>(AH2058-0)/(78.5-0)</f>
        <v>0.23821656050955414</v>
      </c>
      <c r="AJ2058">
        <v>30.2</v>
      </c>
      <c r="AK2058">
        <f>(AJ2058-5.8)/(57.3-5.8)</f>
        <v>0.47378640776699027</v>
      </c>
      <c r="AL2058">
        <v>39.700000000000003</v>
      </c>
      <c r="AM2058">
        <f>(AL2058-5.5)/(55.8-5.5)</f>
        <v>0.67992047713717707</v>
      </c>
      <c r="AN2058">
        <v>11.5</v>
      </c>
      <c r="AO2058">
        <f>(AN2058-1.2)/(66.3-1.2)</f>
        <v>0.15821812596006146</v>
      </c>
      <c r="AP2058">
        <v>0.25874408540789873</v>
      </c>
      <c r="AQ2058">
        <v>0.29892764581401438</v>
      </c>
      <c r="AR2058">
        <v>0.27170268920750412</v>
      </c>
      <c r="AS2058">
        <v>0.1706255795705828</v>
      </c>
      <c r="AT2058" t="s">
        <v>66</v>
      </c>
      <c r="AU2058" t="s">
        <v>66</v>
      </c>
      <c r="AZ2058">
        <v>-0.21897683400000001</v>
      </c>
      <c r="BA2058" t="s">
        <v>74</v>
      </c>
      <c r="BB2058">
        <v>-0.52845559799999997</v>
      </c>
      <c r="BC2058" t="s">
        <v>74</v>
      </c>
    </row>
    <row r="2059" spans="1:55">
      <c r="A2059" s="1">
        <v>2057</v>
      </c>
      <c r="B2059" t="s">
        <v>1417</v>
      </c>
      <c r="C2059" t="s">
        <v>1424</v>
      </c>
      <c r="D2059">
        <v>274</v>
      </c>
      <c r="E2059">
        <v>24</v>
      </c>
      <c r="F2059">
        <v>107841</v>
      </c>
      <c r="G2059">
        <v>32</v>
      </c>
      <c r="H2059">
        <v>7.9399300822507213</v>
      </c>
      <c r="I2059">
        <v>274</v>
      </c>
      <c r="J2059" t="s">
        <v>102</v>
      </c>
      <c r="K2059" t="s">
        <v>57</v>
      </c>
      <c r="L2059" t="s">
        <v>58</v>
      </c>
      <c r="M2059" t="s">
        <v>59</v>
      </c>
      <c r="N2059" t="s">
        <v>61</v>
      </c>
      <c r="O2059" t="s">
        <v>60</v>
      </c>
      <c r="P2059" t="s">
        <v>62</v>
      </c>
      <c r="Q2059" t="s">
        <v>63</v>
      </c>
      <c r="R2059" t="s">
        <v>64</v>
      </c>
      <c r="S2059" t="s">
        <v>65</v>
      </c>
      <c r="T2059">
        <v>74.520011999999994</v>
      </c>
      <c r="U2059">
        <f>(T2059-0.014129973)/(27755.404-0.014129973)</f>
        <v>2.6843752646205405E-3</v>
      </c>
      <c r="V2059">
        <v>1.9295766999999998E-2</v>
      </c>
      <c r="W2059">
        <f>(V2059-0.006104506)/(0.96359551-0.006104506)</f>
        <v>1.3776903328482864E-2</v>
      </c>
      <c r="X2059">
        <v>0.93792432999999997</v>
      </c>
      <c r="Y2059">
        <f>(X2059-0.026912883)/(0.97887218-0.026912883)</f>
        <v>0.95698571343434236</v>
      </c>
      <c r="Z2059">
        <v>2.2812058999999999E-2</v>
      </c>
      <c r="AA2059">
        <f>(Z2059-0)/(0.8541435-0)</f>
        <v>2.6707525140681865E-2</v>
      </c>
      <c r="AB2059">
        <v>1.538986E-3</v>
      </c>
      <c r="AC2059">
        <f>(AB2059-0)/(0.90509456-0)</f>
        <v>1.7003593525078749E-3</v>
      </c>
      <c r="AD2059">
        <v>3.3799249000000002E-3</v>
      </c>
      <c r="AE2059" s="3">
        <f>(AD2059-0)/(0.42788053-0)</f>
        <v>7.8992257488322733E-3</v>
      </c>
      <c r="AF2059">
        <v>2.7273169999999998E-4</v>
      </c>
      <c r="AG2059">
        <f>(AF2059-0)/(0.48863637-0)</f>
        <v>5.5814858807992532E-4</v>
      </c>
      <c r="AH2059">
        <v>14.8</v>
      </c>
      <c r="AI2059">
        <f>(AH2059-0)/(78.5-0)</f>
        <v>0.18853503184713377</v>
      </c>
      <c r="AJ2059">
        <v>27.9</v>
      </c>
      <c r="AK2059">
        <f>(AJ2059-5.8)/(57.3-5.8)</f>
        <v>0.42912621359223296</v>
      </c>
      <c r="AL2059">
        <v>45.1</v>
      </c>
      <c r="AM2059">
        <f>(AL2059-5.5)/(55.8-5.5)</f>
        <v>0.7872763419483102</v>
      </c>
      <c r="AN2059">
        <v>12.2</v>
      </c>
      <c r="AO2059">
        <f>(AN2059-1.2)/(66.3-1.2)</f>
        <v>0.16897081413210446</v>
      </c>
      <c r="AP2059">
        <v>0.22327959869478389</v>
      </c>
      <c r="AQ2059">
        <v>0.28397214240490909</v>
      </c>
      <c r="AR2059">
        <v>0.28771246286465701</v>
      </c>
      <c r="AS2059">
        <v>0.20503579603564989</v>
      </c>
      <c r="AT2059" t="s">
        <v>79</v>
      </c>
      <c r="AU2059" t="s">
        <v>72</v>
      </c>
      <c r="AZ2059">
        <v>-1.7037618000000001E-2</v>
      </c>
      <c r="BA2059" t="s">
        <v>74</v>
      </c>
      <c r="BB2059">
        <v>-7.3860278000000001E-2</v>
      </c>
      <c r="BC2059" t="s">
        <v>74</v>
      </c>
    </row>
    <row r="2060" spans="1:55">
      <c r="A2060" s="1">
        <v>2058</v>
      </c>
      <c r="B2060" t="s">
        <v>1417</v>
      </c>
      <c r="C2060" t="s">
        <v>1425</v>
      </c>
      <c r="D2060">
        <v>17</v>
      </c>
      <c r="E2060">
        <v>0</v>
      </c>
      <c r="F2060">
        <v>36901</v>
      </c>
      <c r="G2060">
        <v>45</v>
      </c>
      <c r="H2060">
        <v>1.0237602714771361</v>
      </c>
      <c r="I2060">
        <v>17</v>
      </c>
      <c r="J2060" t="s">
        <v>56</v>
      </c>
      <c r="K2060" t="s">
        <v>57</v>
      </c>
      <c r="L2060" t="s">
        <v>58</v>
      </c>
      <c r="M2060" t="s">
        <v>59</v>
      </c>
      <c r="N2060" t="s">
        <v>60</v>
      </c>
      <c r="O2060" t="s">
        <v>61</v>
      </c>
      <c r="P2060" t="s">
        <v>62</v>
      </c>
      <c r="Q2060" t="s">
        <v>63</v>
      </c>
      <c r="R2060" t="s">
        <v>64</v>
      </c>
      <c r="S2060" t="s">
        <v>65</v>
      </c>
      <c r="T2060">
        <v>25.077857999999999</v>
      </c>
      <c r="U2060">
        <f>(T2060-0.014129973)/(27755.404-0.014129973)</f>
        <v>9.0302201281871664E-4</v>
      </c>
      <c r="V2060">
        <v>1.0210489E-2</v>
      </c>
      <c r="W2060">
        <f>(V2060-0.006104506)/(0.96359551-0.006104506)</f>
        <v>4.2882731877865246E-3</v>
      </c>
      <c r="X2060">
        <v>0.95768379999999997</v>
      </c>
      <c r="Y2060">
        <f>(X2060-0.026912883)/(0.97887218-0.026912883)</f>
        <v>0.97774234668774929</v>
      </c>
      <c r="Z2060">
        <v>1.1957739E-2</v>
      </c>
      <c r="AA2060">
        <f>(Z2060-0)/(0.8541435-0)</f>
        <v>1.3999683893865611E-2</v>
      </c>
      <c r="AB2060">
        <v>2.7846786999999999E-3</v>
      </c>
      <c r="AC2060">
        <f>(AB2060-0)/(0.90509456-0)</f>
        <v>3.076671568990537E-3</v>
      </c>
      <c r="AD2060">
        <v>3.5491004E-3</v>
      </c>
      <c r="AE2060" s="3">
        <f>(AD2060-0)/(0.42788053-0)</f>
        <v>8.2946059733075492E-3</v>
      </c>
      <c r="AF2060">
        <v>2.7300772000000002E-4</v>
      </c>
      <c r="AG2060">
        <f>(AF2060-0)/(0.48863637-0)</f>
        <v>5.5871346621210371E-4</v>
      </c>
      <c r="AH2060">
        <v>12.5</v>
      </c>
      <c r="AI2060">
        <f>(AH2060-0)/(78.5-0)</f>
        <v>0.15923566878980891</v>
      </c>
      <c r="AJ2060">
        <v>23.4</v>
      </c>
      <c r="AK2060">
        <f>(AJ2060-5.8)/(57.3-5.8)</f>
        <v>0.34174757281553392</v>
      </c>
      <c r="AL2060">
        <v>48.4</v>
      </c>
      <c r="AM2060">
        <f>(AL2060-5.5)/(55.8-5.5)</f>
        <v>0.85288270377733599</v>
      </c>
      <c r="AN2060">
        <v>15.8</v>
      </c>
      <c r="AO2060">
        <f>(AN2060-1.2)/(66.3-1.2)</f>
        <v>0.22427035330261141</v>
      </c>
      <c r="AP2060">
        <v>0.25741898495727428</v>
      </c>
      <c r="AQ2060">
        <v>0.27811297059706802</v>
      </c>
      <c r="AR2060">
        <v>0.26978623495044912</v>
      </c>
      <c r="AS2060">
        <v>0.1946818094952088</v>
      </c>
      <c r="AT2060" t="s">
        <v>104</v>
      </c>
      <c r="AU2060" t="s">
        <v>66</v>
      </c>
      <c r="AZ2060">
        <v>-0.34490756299999997</v>
      </c>
      <c r="BA2060" t="s">
        <v>74</v>
      </c>
      <c r="BB2060">
        <v>-7.0789915999999994E-2</v>
      </c>
      <c r="BC2060" t="s">
        <v>74</v>
      </c>
    </row>
    <row r="2061" spans="1:55">
      <c r="A2061" s="1">
        <v>2059</v>
      </c>
      <c r="B2061" t="s">
        <v>1417</v>
      </c>
      <c r="C2061" t="s">
        <v>206</v>
      </c>
      <c r="D2061">
        <v>50</v>
      </c>
      <c r="E2061">
        <v>0</v>
      </c>
      <c r="F2061">
        <v>43784</v>
      </c>
      <c r="G2061">
        <v>33</v>
      </c>
      <c r="H2061">
        <v>3.4605141493502538</v>
      </c>
      <c r="I2061">
        <v>50</v>
      </c>
      <c r="J2061" t="s">
        <v>56</v>
      </c>
      <c r="K2061" t="s">
        <v>57</v>
      </c>
      <c r="L2061" t="s">
        <v>59</v>
      </c>
      <c r="M2061" t="s">
        <v>58</v>
      </c>
      <c r="N2061" t="s">
        <v>60</v>
      </c>
      <c r="O2061" t="s">
        <v>61</v>
      </c>
      <c r="P2061" t="s">
        <v>62</v>
      </c>
      <c r="Q2061" t="s">
        <v>63</v>
      </c>
      <c r="R2061" t="s">
        <v>64</v>
      </c>
      <c r="S2061" t="s">
        <v>65</v>
      </c>
      <c r="T2061">
        <v>39.928134999999997</v>
      </c>
      <c r="U2061">
        <f>(T2061-0.014129973)/(27755.404-0.014129973)</f>
        <v>1.438063209124764E-3</v>
      </c>
      <c r="V2061">
        <v>1.7833934999999999E-2</v>
      </c>
      <c r="W2061">
        <f>(V2061-0.006104506)/(0.96359551-0.006104506)</f>
        <v>1.2250171490906247E-2</v>
      </c>
      <c r="X2061">
        <v>0.95160049000000002</v>
      </c>
      <c r="Y2061">
        <f>(X2061-0.026912883)/(0.97887218-0.026912883)</f>
        <v>0.97135204195605451</v>
      </c>
      <c r="Z2061">
        <v>1.0012033E-2</v>
      </c>
      <c r="AA2061">
        <f>(Z2061-0)/(0.8541435-0)</f>
        <v>1.1721722403788123E-2</v>
      </c>
      <c r="AB2061">
        <v>2.1419976999999999E-3</v>
      </c>
      <c r="AC2061">
        <f>(AB2061-0)/(0.90509456-0)</f>
        <v>2.3666010101751137E-3</v>
      </c>
      <c r="AD2061">
        <v>5.9205778000000001E-3</v>
      </c>
      <c r="AE2061" s="3">
        <f>(AD2061-0)/(0.42788053-0)</f>
        <v>1.3836988095719149E-2</v>
      </c>
      <c r="AF2061">
        <v>9.8676293000000016E-4</v>
      </c>
      <c r="AG2061">
        <f>(AF2061-0)/(0.48863637-0)</f>
        <v>2.019421783933112E-3</v>
      </c>
      <c r="AH2061">
        <v>14.8</v>
      </c>
      <c r="AI2061">
        <f>(AH2061-0)/(78.5-0)</f>
        <v>0.18853503184713377</v>
      </c>
      <c r="AJ2061">
        <v>29.7</v>
      </c>
      <c r="AK2061">
        <f>(AJ2061-5.8)/(57.3-5.8)</f>
        <v>0.4640776699029126</v>
      </c>
      <c r="AL2061">
        <v>45.8</v>
      </c>
      <c r="AM2061">
        <f>(AL2061-5.5)/(55.8-5.5)</f>
        <v>0.80119284294234594</v>
      </c>
      <c r="AN2061">
        <v>9.6999999999999993</v>
      </c>
      <c r="AO2061">
        <f>(AN2061-1.2)/(66.3-1.2)</f>
        <v>0.13056835637480799</v>
      </c>
      <c r="AP2061">
        <v>0.23646209386281589</v>
      </c>
      <c r="AQ2061">
        <v>0.2800722021660651</v>
      </c>
      <c r="AR2061">
        <v>0.2735499398315282</v>
      </c>
      <c r="AS2061">
        <v>0.20991576413959079</v>
      </c>
      <c r="AT2061" t="s">
        <v>72</v>
      </c>
      <c r="AU2061" t="s">
        <v>66</v>
      </c>
      <c r="AZ2061">
        <v>-6.7685590000000004E-2</v>
      </c>
      <c r="BA2061" t="s">
        <v>74</v>
      </c>
      <c r="BB2061">
        <v>-0.63668122299999996</v>
      </c>
      <c r="BC2061" t="s">
        <v>74</v>
      </c>
    </row>
    <row r="2062" spans="1:55">
      <c r="A2062" s="1">
        <v>2060</v>
      </c>
      <c r="B2062" t="s">
        <v>1417</v>
      </c>
      <c r="C2062" t="s">
        <v>1426</v>
      </c>
      <c r="D2062">
        <v>2305</v>
      </c>
      <c r="E2062">
        <v>115</v>
      </c>
      <c r="F2062">
        <v>1280122</v>
      </c>
      <c r="G2062">
        <v>44</v>
      </c>
      <c r="H2062">
        <v>4.0922946122606776</v>
      </c>
      <c r="I2062">
        <v>2305</v>
      </c>
      <c r="J2062" t="s">
        <v>79</v>
      </c>
      <c r="K2062" t="s">
        <v>57</v>
      </c>
      <c r="L2062" t="s">
        <v>58</v>
      </c>
      <c r="M2062" t="s">
        <v>59</v>
      </c>
      <c r="N2062" t="s">
        <v>60</v>
      </c>
      <c r="O2062" t="s">
        <v>61</v>
      </c>
      <c r="P2062" t="s">
        <v>62</v>
      </c>
      <c r="Q2062" t="s">
        <v>63</v>
      </c>
      <c r="R2062" t="s">
        <v>69</v>
      </c>
      <c r="S2062" t="s">
        <v>65</v>
      </c>
      <c r="T2062">
        <v>1050.4629</v>
      </c>
      <c r="U2062">
        <f>(T2062-0.014129973)/(27755.404-0.014129973)</f>
        <v>3.7846658791176907E-2</v>
      </c>
      <c r="V2062">
        <v>6.1688762000000001E-2</v>
      </c>
      <c r="W2062">
        <f>(V2062-0.006104506)/(0.96359551-0.006104506)</f>
        <v>5.8051987713505455E-2</v>
      </c>
      <c r="X2062">
        <v>0.58779906999999998</v>
      </c>
      <c r="Y2062">
        <f>(X2062-0.026912883)/(0.97887218-0.026912883)</f>
        <v>0.5891913538399951</v>
      </c>
      <c r="Z2062">
        <v>0.29607823</v>
      </c>
      <c r="AA2062">
        <f>(Z2062-0)/(0.8541435-0)</f>
        <v>0.34663757319466815</v>
      </c>
      <c r="AB2062">
        <v>1.5500174E-3</v>
      </c>
      <c r="AC2062">
        <f>(AB2062-0)/(0.90509456-0)</f>
        <v>1.7125474712830005E-3</v>
      </c>
      <c r="AD2062">
        <v>3.3076952999999999E-2</v>
      </c>
      <c r="AE2062" s="3">
        <f>(AD2062-0)/(0.42788053-0)</f>
        <v>7.7304178808977358E-2</v>
      </c>
      <c r="AF2062">
        <v>1.7445735E-4</v>
      </c>
      <c r="AG2062">
        <f>(AF2062-0)/(0.48863637-0)</f>
        <v>3.5702899069915732E-4</v>
      </c>
      <c r="AH2062">
        <v>31.9</v>
      </c>
      <c r="AI2062">
        <f>(AH2062-0)/(78.5-0)</f>
        <v>0.40636942675159232</v>
      </c>
      <c r="AJ2062">
        <v>29.5</v>
      </c>
      <c r="AK2062">
        <f>(AJ2062-5.8)/(57.3-5.8)</f>
        <v>0.46019417475728153</v>
      </c>
      <c r="AL2062">
        <v>28</v>
      </c>
      <c r="AM2062">
        <f>(AL2062-5.5)/(55.8-5.5)</f>
        <v>0.44731610337972172</v>
      </c>
      <c r="AN2062">
        <v>10.7</v>
      </c>
      <c r="AO2062">
        <f>(AN2062-1.2)/(66.3-1.2)</f>
        <v>0.1459293394777266</v>
      </c>
      <c r="AP2062">
        <v>0.2310458517337603</v>
      </c>
      <c r="AQ2062">
        <v>0.32027073851736981</v>
      </c>
      <c r="AR2062">
        <v>0.26700416526980192</v>
      </c>
      <c r="AS2062">
        <v>0.181679244479068</v>
      </c>
      <c r="AT2062" t="s">
        <v>72</v>
      </c>
      <c r="AU2062" t="s">
        <v>66</v>
      </c>
      <c r="AV2062">
        <v>57</v>
      </c>
      <c r="AW2062">
        <v>0.43283582100000001</v>
      </c>
      <c r="AX2062">
        <v>0.56903999999999999</v>
      </c>
      <c r="AY2062">
        <f>(AX2062-0)/(1.01692-0)</f>
        <v>0.55957204106517722</v>
      </c>
      <c r="AZ2062">
        <v>3.3835248999999998E-2</v>
      </c>
      <c r="BA2062" t="s">
        <v>67</v>
      </c>
      <c r="BB2062">
        <v>3.6418253999999997E-2</v>
      </c>
      <c r="BC2062" t="s">
        <v>67</v>
      </c>
    </row>
    <row r="2063" spans="1:55">
      <c r="A2063" s="1">
        <v>2061</v>
      </c>
      <c r="B2063" t="s">
        <v>1417</v>
      </c>
      <c r="C2063" t="s">
        <v>1427</v>
      </c>
      <c r="D2063">
        <v>76</v>
      </c>
      <c r="E2063">
        <v>14</v>
      </c>
      <c r="F2063">
        <v>52959</v>
      </c>
      <c r="G2063">
        <v>34</v>
      </c>
      <c r="H2063">
        <v>4.2208012191451099</v>
      </c>
      <c r="I2063">
        <v>76</v>
      </c>
      <c r="J2063" t="s">
        <v>56</v>
      </c>
      <c r="K2063" t="s">
        <v>57</v>
      </c>
      <c r="L2063" t="s">
        <v>59</v>
      </c>
      <c r="M2063" t="s">
        <v>58</v>
      </c>
      <c r="N2063" t="s">
        <v>60</v>
      </c>
      <c r="O2063" t="s">
        <v>61</v>
      </c>
      <c r="P2063" t="s">
        <v>62</v>
      </c>
      <c r="Q2063" t="s">
        <v>63</v>
      </c>
      <c r="R2063" t="s">
        <v>64</v>
      </c>
      <c r="S2063" t="s">
        <v>65</v>
      </c>
      <c r="T2063">
        <v>33.131442999999997</v>
      </c>
      <c r="U2063">
        <f>(T2063-0.014129973)/(27755.404-0.014129973)</f>
        <v>1.1931849338842589E-3</v>
      </c>
      <c r="V2063">
        <v>1.6542291000000001E-2</v>
      </c>
      <c r="W2063">
        <f>(V2063-0.006104506)/(0.96359551-0.006104506)</f>
        <v>1.090118335983865E-2</v>
      </c>
      <c r="X2063">
        <v>0.95914113999999995</v>
      </c>
      <c r="Y2063">
        <f>(X2063-0.026912883)/(0.97887218-0.026912883)</f>
        <v>0.97927323146884515</v>
      </c>
      <c r="Z2063">
        <v>6.1765681000000008E-3</v>
      </c>
      <c r="AA2063">
        <f>(Z2063-0)/(0.8541435-0)</f>
        <v>7.2313002440456452E-3</v>
      </c>
      <c r="AB2063">
        <v>1.7535997E-3</v>
      </c>
      <c r="AC2063">
        <f>(AB2063-0)/(0.90509456-0)</f>
        <v>1.9374767869558293E-3</v>
      </c>
      <c r="AD2063">
        <v>4.4814217999999996E-3</v>
      </c>
      <c r="AE2063" s="3">
        <f>(AD2063-0)/(0.42788053-0)</f>
        <v>1.0473535217879627E-2</v>
      </c>
      <c r="AF2063">
        <v>3.7020439000000002E-4</v>
      </c>
      <c r="AG2063">
        <f>(AF2063-0)/(0.48863637-0)</f>
        <v>7.5762757897043158E-4</v>
      </c>
      <c r="AH2063">
        <v>14.7</v>
      </c>
      <c r="AI2063">
        <f>(AH2063-0)/(78.5-0)</f>
        <v>0.18726114649681527</v>
      </c>
      <c r="AJ2063">
        <v>27.4</v>
      </c>
      <c r="AK2063">
        <f>(AJ2063-5.8)/(57.3-5.8)</f>
        <v>0.4194174757281553</v>
      </c>
      <c r="AL2063">
        <v>48.6</v>
      </c>
      <c r="AM2063">
        <f>(AL2063-5.5)/(55.8-5.5)</f>
        <v>0.85685884691848913</v>
      </c>
      <c r="AN2063">
        <v>9.3000000000000007</v>
      </c>
      <c r="AO2063">
        <f>(AN2063-1.2)/(66.3-1.2)</f>
        <v>0.12442396313364058</v>
      </c>
      <c r="AP2063">
        <v>0.25912358981353389</v>
      </c>
      <c r="AQ2063">
        <v>0.27317187226000039</v>
      </c>
      <c r="AR2063">
        <v>0.27134033474270802</v>
      </c>
      <c r="AS2063">
        <v>0.1963642031837578</v>
      </c>
      <c r="AT2063" t="s">
        <v>72</v>
      </c>
      <c r="AU2063" t="s">
        <v>66</v>
      </c>
      <c r="AZ2063">
        <v>3.1835658000000003E-2</v>
      </c>
      <c r="BA2063" t="s">
        <v>67</v>
      </c>
      <c r="BB2063">
        <v>0.15722578200000001</v>
      </c>
      <c r="BC2063" t="s">
        <v>67</v>
      </c>
    </row>
    <row r="2064" spans="1:55">
      <c r="A2064" s="1">
        <v>2062</v>
      </c>
      <c r="B2064" t="s">
        <v>1417</v>
      </c>
      <c r="C2064" t="s">
        <v>1428</v>
      </c>
      <c r="D2064">
        <v>20</v>
      </c>
      <c r="E2064">
        <v>1</v>
      </c>
      <c r="F2064">
        <v>39037</v>
      </c>
      <c r="G2064">
        <v>41</v>
      </c>
      <c r="H2064">
        <v>1.2495962242200489</v>
      </c>
      <c r="I2064">
        <v>20</v>
      </c>
      <c r="J2064" t="s">
        <v>56</v>
      </c>
      <c r="K2064" t="s">
        <v>57</v>
      </c>
      <c r="L2064" t="s">
        <v>59</v>
      </c>
      <c r="M2064" t="s">
        <v>58</v>
      </c>
      <c r="N2064" t="s">
        <v>60</v>
      </c>
      <c r="O2064" t="s">
        <v>61</v>
      </c>
      <c r="P2064" t="s">
        <v>62</v>
      </c>
      <c r="Q2064" t="s">
        <v>63</v>
      </c>
      <c r="R2064" t="s">
        <v>64</v>
      </c>
      <c r="S2064" t="s">
        <v>65</v>
      </c>
      <c r="T2064">
        <v>35.813828000000001</v>
      </c>
      <c r="U2064">
        <f>(T2064-0.014129973)/(27755.404-0.014129973)</f>
        <v>1.2898286853343765E-3</v>
      </c>
      <c r="V2064">
        <v>0.1026333</v>
      </c>
      <c r="W2064">
        <f>(V2064-0.006104506)/(0.96359551-0.006104506)</f>
        <v>0.10081430906059981</v>
      </c>
      <c r="X2064">
        <v>0.86094588000000005</v>
      </c>
      <c r="Y2064">
        <f>(X2064-0.026912883)/(0.97887218-0.026912883)</f>
        <v>0.87612253972241005</v>
      </c>
      <c r="Z2064">
        <v>1.6350059E-2</v>
      </c>
      <c r="AA2064">
        <f>(Z2064-0)/(0.8541435-0)</f>
        <v>1.9142051657596179E-2</v>
      </c>
      <c r="AB2064">
        <v>2.0437573999999999E-3</v>
      </c>
      <c r="AC2064">
        <f>(AB2064-0)/(0.90509456-0)</f>
        <v>2.2580595335806681E-3</v>
      </c>
      <c r="AD2064">
        <v>4.8473733E-3</v>
      </c>
      <c r="AE2064" s="3">
        <f>(AD2064-0)/(0.42788053-0)</f>
        <v>1.1328800822042545E-2</v>
      </c>
      <c r="AF2064">
        <v>3.1442421999999999E-4</v>
      </c>
      <c r="AG2064">
        <f>(AF2064-0)/(0.48863637-0)</f>
        <v>6.4347281394547034E-4</v>
      </c>
      <c r="AH2064">
        <v>16.7</v>
      </c>
      <c r="AI2064">
        <f>(AH2064-0)/(78.5-0)</f>
        <v>0.21273885350318469</v>
      </c>
      <c r="AJ2064">
        <v>31.3</v>
      </c>
      <c r="AK2064">
        <f>(AJ2064-5.8)/(57.3-5.8)</f>
        <v>0.49514563106796117</v>
      </c>
      <c r="AL2064">
        <v>44</v>
      </c>
      <c r="AM2064">
        <f>(AL2064-5.5)/(55.8-5.5)</f>
        <v>0.76540755467196819</v>
      </c>
      <c r="AN2064">
        <v>8</v>
      </c>
      <c r="AO2064">
        <f>(AN2064-1.2)/(66.3-1.2)</f>
        <v>0.1044546850998464</v>
      </c>
      <c r="AP2064">
        <v>0.25601991353334203</v>
      </c>
      <c r="AQ2064">
        <v>0.2974715053059086</v>
      </c>
      <c r="AR2064">
        <v>0.26047425651775191</v>
      </c>
      <c r="AS2064">
        <v>0.18603432464299749</v>
      </c>
      <c r="AT2064" t="s">
        <v>104</v>
      </c>
      <c r="AU2064" t="s">
        <v>66</v>
      </c>
      <c r="AZ2064">
        <v>5.5971429000000003E-2</v>
      </c>
      <c r="BA2064" t="s">
        <v>67</v>
      </c>
      <c r="BB2064">
        <v>0.19885714299999999</v>
      </c>
      <c r="BC2064" t="s">
        <v>67</v>
      </c>
    </row>
    <row r="2065" spans="1:55">
      <c r="A2065" s="1">
        <v>2063</v>
      </c>
      <c r="B2065" t="s">
        <v>1417</v>
      </c>
      <c r="C2065" t="s">
        <v>638</v>
      </c>
      <c r="D2065">
        <v>168</v>
      </c>
      <c r="E2065">
        <v>4</v>
      </c>
      <c r="F2065">
        <v>174214</v>
      </c>
      <c r="G2065">
        <v>38</v>
      </c>
      <c r="H2065">
        <v>2.53771374951436</v>
      </c>
      <c r="I2065">
        <v>168</v>
      </c>
      <c r="J2065" t="s">
        <v>122</v>
      </c>
      <c r="K2065" t="s">
        <v>57</v>
      </c>
      <c r="L2065" t="s">
        <v>117</v>
      </c>
      <c r="M2065" t="s">
        <v>58</v>
      </c>
      <c r="N2065" t="s">
        <v>60</v>
      </c>
      <c r="O2065" t="s">
        <v>62</v>
      </c>
      <c r="P2065" t="s">
        <v>61</v>
      </c>
      <c r="Q2065" t="s">
        <v>63</v>
      </c>
      <c r="R2065" t="s">
        <v>69</v>
      </c>
      <c r="S2065" t="s">
        <v>65</v>
      </c>
      <c r="T2065">
        <v>178.45416</v>
      </c>
      <c r="U2065">
        <f>(T2065-0.014129973)/(27755.404-0.014129973)</f>
        <v>6.4290226461454648E-3</v>
      </c>
      <c r="V2065">
        <v>2.7184048999999998E-2</v>
      </c>
      <c r="W2065">
        <f>(V2065-0.006104506)/(0.96359551-0.006104506)</f>
        <v>2.2015395352999054E-2</v>
      </c>
      <c r="X2065">
        <v>0.84488785</v>
      </c>
      <c r="Y2065">
        <f>(X2065-0.026912883)/(0.97887218-0.026912883)</f>
        <v>0.85925413993829625</v>
      </c>
      <c r="Z2065">
        <v>3.6172165999999999E-2</v>
      </c>
      <c r="AA2065">
        <f>(Z2065-0)/(0.8541435-0)</f>
        <v>4.234905024741159E-2</v>
      </c>
      <c r="AB2065">
        <v>1.3963071000000001E-3</v>
      </c>
      <c r="AC2065">
        <f>(AB2065-0)/(0.90509456-0)</f>
        <v>1.5427195805927725E-3</v>
      </c>
      <c r="AD2065">
        <v>7.0738092000000002E-2</v>
      </c>
      <c r="AE2065" s="3">
        <f>(AD2065-0)/(0.42788053-0)</f>
        <v>0.16532206314692563</v>
      </c>
      <c r="AF2065">
        <v>4.05222E-4</v>
      </c>
      <c r="AG2065">
        <f>(AF2065-0)/(0.48863637-0)</f>
        <v>8.2929152408364531E-4</v>
      </c>
      <c r="AH2065">
        <v>54.4</v>
      </c>
      <c r="AI2065">
        <f>(AH2065-0)/(78.5-0)</f>
        <v>0.69299363057324836</v>
      </c>
      <c r="AJ2065">
        <v>23.5</v>
      </c>
      <c r="AK2065">
        <f>(AJ2065-5.8)/(57.3-5.8)</f>
        <v>0.34368932038834948</v>
      </c>
      <c r="AL2065">
        <v>18.8</v>
      </c>
      <c r="AM2065">
        <f>(AL2065-5.5)/(55.8-5.5)</f>
        <v>0.26441351888667997</v>
      </c>
      <c r="AN2065">
        <v>3.3</v>
      </c>
      <c r="AO2065">
        <f>(AN2065-1.2)/(66.3-1.2)</f>
        <v>3.2258064516129031E-2</v>
      </c>
      <c r="AP2065">
        <v>0.28855711677228468</v>
      </c>
      <c r="AQ2065">
        <v>0.3013045218868699</v>
      </c>
      <c r="AR2065">
        <v>0.27313427006337082</v>
      </c>
      <c r="AS2065">
        <v>0.13700409127747451</v>
      </c>
      <c r="AT2065" t="s">
        <v>66</v>
      </c>
      <c r="AU2065" t="s">
        <v>66</v>
      </c>
      <c r="AV2065">
        <v>57</v>
      </c>
      <c r="AW2065">
        <v>0.43283582100000001</v>
      </c>
      <c r="AX2065">
        <v>0.60892000000000002</v>
      </c>
      <c r="AY2065">
        <f>(AX2065-0)/(1.01692-0)</f>
        <v>0.5987884986036266</v>
      </c>
      <c r="AZ2065">
        <v>-1.5996406000000001E-2</v>
      </c>
      <c r="BA2065" t="s">
        <v>74</v>
      </c>
      <c r="BB2065">
        <v>-7.9439353000000004E-2</v>
      </c>
      <c r="BC2065" t="s">
        <v>74</v>
      </c>
    </row>
    <row r="2066" spans="1:55">
      <c r="A2066" s="1">
        <v>2064</v>
      </c>
      <c r="B2066" t="s">
        <v>1417</v>
      </c>
      <c r="C2066" t="s">
        <v>1298</v>
      </c>
      <c r="D2066">
        <v>58</v>
      </c>
      <c r="E2066">
        <v>3</v>
      </c>
      <c r="F2066">
        <v>77079</v>
      </c>
      <c r="G2066">
        <v>36</v>
      </c>
      <c r="H2066">
        <v>2.0902075936521118</v>
      </c>
      <c r="I2066">
        <v>58</v>
      </c>
      <c r="J2066" t="s">
        <v>102</v>
      </c>
      <c r="K2066" t="s">
        <v>57</v>
      </c>
      <c r="L2066" t="s">
        <v>58</v>
      </c>
      <c r="M2066" t="s">
        <v>59</v>
      </c>
      <c r="N2066" t="s">
        <v>61</v>
      </c>
      <c r="O2066" t="s">
        <v>60</v>
      </c>
      <c r="P2066" t="s">
        <v>62</v>
      </c>
      <c r="Q2066" t="s">
        <v>63</v>
      </c>
      <c r="R2066" t="s">
        <v>64</v>
      </c>
      <c r="S2066" t="s">
        <v>65</v>
      </c>
      <c r="T2066">
        <v>114.57825</v>
      </c>
      <c r="U2066">
        <f>(T2066-0.014129973)/(27755.404-0.014129973)</f>
        <v>4.1276350490294361E-3</v>
      </c>
      <c r="V2066">
        <v>4.5674461999999999E-2</v>
      </c>
      <c r="W2066">
        <f>(V2066-0.006104506)/(0.96359551-0.006104506)</f>
        <v>4.1326713081055746E-2</v>
      </c>
      <c r="X2066">
        <v>0.83063728000000003</v>
      </c>
      <c r="Y2066">
        <f>(X2066-0.026912883)/(0.97887218-0.026912883)</f>
        <v>0.84428441376942631</v>
      </c>
      <c r="Z2066">
        <v>8.5639618000000001E-2</v>
      </c>
      <c r="AA2066">
        <f>(Z2066-0)/(0.8541435-0)</f>
        <v>0.10026373554326645</v>
      </c>
      <c r="AB2066">
        <v>2.3453729E-3</v>
      </c>
      <c r="AC2066">
        <f>(AB2066-0)/(0.90509456-0)</f>
        <v>2.5913015099770348E-3</v>
      </c>
      <c r="AD2066">
        <v>7.7062254000000016E-3</v>
      </c>
      <c r="AE2066" s="3">
        <f>(AD2066-0)/(0.42788053-0)</f>
        <v>1.8010226826633131E-2</v>
      </c>
      <c r="AF2066">
        <v>1.3402130999999999E-4</v>
      </c>
      <c r="AG2066">
        <f>(AF2066-0)/(0.48863637-0)</f>
        <v>2.742761657303569E-4</v>
      </c>
      <c r="AH2066">
        <v>22.7</v>
      </c>
      <c r="AI2066">
        <f>(AH2066-0)/(78.5-0)</f>
        <v>0.28917197452229298</v>
      </c>
      <c r="AJ2066">
        <v>31.4</v>
      </c>
      <c r="AK2066">
        <f>(AJ2066-5.8)/(57.3-5.8)</f>
        <v>0.49708737864077668</v>
      </c>
      <c r="AL2066">
        <v>37.799999999999997</v>
      </c>
      <c r="AM2066">
        <f>(AL2066-5.5)/(55.8-5.5)</f>
        <v>0.64214711729622265</v>
      </c>
      <c r="AN2066">
        <v>8.1</v>
      </c>
      <c r="AO2066">
        <f>(AN2066-1.2)/(66.3-1.2)</f>
        <v>0.10599078341013825</v>
      </c>
      <c r="AP2066">
        <v>0.2219526904777859</v>
      </c>
      <c r="AQ2066">
        <v>0.27813442337331651</v>
      </c>
      <c r="AR2066">
        <v>0.28092206660859081</v>
      </c>
      <c r="AS2066">
        <v>0.21899081954030691</v>
      </c>
      <c r="AT2066" t="s">
        <v>66</v>
      </c>
      <c r="AU2066" t="s">
        <v>66</v>
      </c>
      <c r="AZ2066">
        <v>0.235942029</v>
      </c>
      <c r="BA2066" t="s">
        <v>67</v>
      </c>
      <c r="BB2066">
        <v>-0.121200828</v>
      </c>
      <c r="BC2066" t="s">
        <v>74</v>
      </c>
    </row>
    <row r="2067" spans="1:55">
      <c r="A2067" s="1">
        <v>2065</v>
      </c>
      <c r="B2067" t="s">
        <v>1417</v>
      </c>
      <c r="C2067" t="s">
        <v>365</v>
      </c>
      <c r="D2067">
        <v>140</v>
      </c>
      <c r="E2067">
        <v>2</v>
      </c>
      <c r="F2067">
        <v>146156</v>
      </c>
      <c r="G2067">
        <v>35</v>
      </c>
      <c r="H2067">
        <v>2.7368017734475489</v>
      </c>
      <c r="I2067">
        <v>140</v>
      </c>
      <c r="J2067" t="s">
        <v>102</v>
      </c>
      <c r="K2067" t="s">
        <v>57</v>
      </c>
      <c r="L2067" t="s">
        <v>58</v>
      </c>
      <c r="M2067" t="s">
        <v>59</v>
      </c>
      <c r="N2067" t="s">
        <v>60</v>
      </c>
      <c r="O2067" t="s">
        <v>61</v>
      </c>
      <c r="P2067" t="s">
        <v>62</v>
      </c>
      <c r="Q2067" t="s">
        <v>63</v>
      </c>
      <c r="R2067" t="s">
        <v>64</v>
      </c>
      <c r="S2067" t="s">
        <v>65</v>
      </c>
      <c r="T2067">
        <v>119.24388</v>
      </c>
      <c r="U2067">
        <f>(T2067-0.014129973)/(27755.404-0.014129973)</f>
        <v>4.2957332102099574E-3</v>
      </c>
      <c r="V2067">
        <v>2.282677E-2</v>
      </c>
      <c r="W2067">
        <f>(V2067-0.006104506)/(0.96359551-0.006104506)</f>
        <v>1.746466956884328E-2</v>
      </c>
      <c r="X2067">
        <v>0.85671644999999996</v>
      </c>
      <c r="Y2067">
        <f>(X2067-0.026912883)/(0.97887218-0.026912883)</f>
        <v>0.87167967119501744</v>
      </c>
      <c r="Z2067">
        <v>8.0869420999999997E-2</v>
      </c>
      <c r="AA2067">
        <f>(Z2067-0)/(0.8541435-0)</f>
        <v>9.4678963195294466E-2</v>
      </c>
      <c r="AB2067">
        <v>1.9835411000000002E-3</v>
      </c>
      <c r="AC2067">
        <f>(AB2067-0)/(0.90509456-0)</f>
        <v>2.1915291370218823E-3</v>
      </c>
      <c r="AD2067">
        <v>1.7120078E-2</v>
      </c>
      <c r="AE2067" s="3">
        <f>(AD2067-0)/(0.42788053-0)</f>
        <v>4.0011350831971722E-2</v>
      </c>
      <c r="AF2067">
        <v>3.5305748999999998E-4</v>
      </c>
      <c r="AG2067">
        <f>(AF2067-0)/(0.48863637-0)</f>
        <v>7.2253624919487672E-4</v>
      </c>
      <c r="AH2067">
        <v>27.2</v>
      </c>
      <c r="AI2067">
        <f>(AH2067-0)/(78.5-0)</f>
        <v>0.34649681528662418</v>
      </c>
      <c r="AJ2067">
        <v>31.5</v>
      </c>
      <c r="AK2067">
        <f>(AJ2067-5.8)/(57.3-5.8)</f>
        <v>0.49902912621359224</v>
      </c>
      <c r="AL2067">
        <v>33.6</v>
      </c>
      <c r="AM2067">
        <f>(AL2067-5.5)/(55.8-5.5)</f>
        <v>0.55864811133200798</v>
      </c>
      <c r="AN2067">
        <v>7.6</v>
      </c>
      <c r="AO2067">
        <f>(AN2067-1.2)/(66.3-1.2)</f>
        <v>9.8310291858678955E-2</v>
      </c>
      <c r="AP2067">
        <v>0.26360555134739577</v>
      </c>
      <c r="AQ2067">
        <v>0.30708939415336822</v>
      </c>
      <c r="AR2067">
        <v>0.27116740059827199</v>
      </c>
      <c r="AS2067">
        <v>0.15813765390096421</v>
      </c>
      <c r="AT2067" t="s">
        <v>66</v>
      </c>
      <c r="AU2067" t="s">
        <v>66</v>
      </c>
      <c r="AZ2067">
        <v>-0.14222126700000001</v>
      </c>
      <c r="BA2067" t="s">
        <v>74</v>
      </c>
      <c r="BB2067">
        <v>-1.2657358E-2</v>
      </c>
      <c r="BC2067" t="s">
        <v>74</v>
      </c>
    </row>
    <row r="2068" spans="1:55">
      <c r="A2068" s="1">
        <v>2066</v>
      </c>
      <c r="B2068" t="s">
        <v>1417</v>
      </c>
      <c r="C2068" t="s">
        <v>103</v>
      </c>
      <c r="D2068">
        <v>17</v>
      </c>
      <c r="E2068">
        <v>0</v>
      </c>
      <c r="F2068">
        <v>29030</v>
      </c>
      <c r="G2068">
        <v>34</v>
      </c>
      <c r="H2068">
        <v>1.722356183258698</v>
      </c>
      <c r="I2068">
        <v>17</v>
      </c>
      <c r="J2068" t="s">
        <v>56</v>
      </c>
      <c r="K2068" t="s">
        <v>57</v>
      </c>
      <c r="L2068" t="s">
        <v>59</v>
      </c>
      <c r="M2068" t="s">
        <v>58</v>
      </c>
      <c r="N2068" t="s">
        <v>60</v>
      </c>
      <c r="O2068" t="s">
        <v>61</v>
      </c>
      <c r="P2068" t="s">
        <v>62</v>
      </c>
      <c r="Q2068" t="s">
        <v>63</v>
      </c>
      <c r="R2068" t="s">
        <v>64</v>
      </c>
      <c r="S2068" t="s">
        <v>65</v>
      </c>
      <c r="T2068">
        <v>27.236882999999999</v>
      </c>
      <c r="U2068">
        <f>(T2068-0.014129973)/(27755.404-0.014129973)</f>
        <v>9.8080960687199018E-4</v>
      </c>
      <c r="V2068">
        <v>2.2744714999999999E-2</v>
      </c>
      <c r="W2068">
        <f>(V2068-0.006104506)/(0.96359551-0.006104506)</f>
        <v>1.7378971635748131E-2</v>
      </c>
      <c r="X2068">
        <v>0.92273073999999999</v>
      </c>
      <c r="Y2068">
        <f>(X2068-0.026912883)/(0.97887218-0.026912883)</f>
        <v>0.9410253776848192</v>
      </c>
      <c r="Z2068">
        <v>2.1523757000000001E-2</v>
      </c>
      <c r="AA2068">
        <f>(Z2068-0)/(0.8541435-0)</f>
        <v>2.5199228232726707E-2</v>
      </c>
      <c r="AB2068">
        <v>2.6512243999999999E-3</v>
      </c>
      <c r="AC2068">
        <f>(AB2068-0)/(0.90509456-0)</f>
        <v>2.9292236603432904E-3</v>
      </c>
      <c r="AD2068">
        <v>8.6164791000000011E-3</v>
      </c>
      <c r="AE2068" s="3">
        <f>(AD2068-0)/(0.42788053-0)</f>
        <v>2.013758162821758E-2</v>
      </c>
      <c r="AF2068">
        <v>3.4884531999999999E-4</v>
      </c>
      <c r="AG2068">
        <f>(AF2068-0)/(0.48863637-0)</f>
        <v>7.1391599442341966E-4</v>
      </c>
      <c r="AH2068">
        <v>16.100000000000001</v>
      </c>
      <c r="AI2068">
        <f>(AH2068-0)/(78.5-0)</f>
        <v>0.2050955414012739</v>
      </c>
      <c r="AJ2068">
        <v>22.8</v>
      </c>
      <c r="AK2068">
        <f>(AJ2068-5.8)/(57.3-5.8)</f>
        <v>0.3300970873786408</v>
      </c>
      <c r="AL2068">
        <v>47.2</v>
      </c>
      <c r="AM2068">
        <f>(AL2068-5.5)/(55.8-5.5)</f>
        <v>0.82902584493041764</v>
      </c>
      <c r="AN2068">
        <v>13.9</v>
      </c>
      <c r="AO2068">
        <f>(AN2068-1.2)/(66.3-1.2)</f>
        <v>0.19508448540706608</v>
      </c>
      <c r="AP2068">
        <v>0.2550059303704737</v>
      </c>
      <c r="AQ2068">
        <v>0.29463475894788249</v>
      </c>
      <c r="AR2068">
        <v>0.27276215725947123</v>
      </c>
      <c r="AS2068">
        <v>0.17759715342217269</v>
      </c>
      <c r="AT2068" t="s">
        <v>66</v>
      </c>
      <c r="AU2068" t="s">
        <v>66</v>
      </c>
      <c r="AZ2068">
        <v>-0.36838827800000001</v>
      </c>
      <c r="BA2068" t="s">
        <v>74</v>
      </c>
      <c r="BB2068">
        <v>-0.43260073300000002</v>
      </c>
      <c r="BC2068" t="s">
        <v>74</v>
      </c>
    </row>
    <row r="2069" spans="1:55">
      <c r="A2069" s="1">
        <v>2067</v>
      </c>
      <c r="B2069" t="s">
        <v>1417</v>
      </c>
      <c r="C2069" t="s">
        <v>105</v>
      </c>
      <c r="D2069">
        <v>2698</v>
      </c>
      <c r="E2069">
        <v>78</v>
      </c>
      <c r="F2069">
        <v>1163414</v>
      </c>
      <c r="G2069">
        <v>40</v>
      </c>
      <c r="H2069">
        <v>5.7975922586456754</v>
      </c>
      <c r="I2069">
        <v>2698</v>
      </c>
      <c r="J2069" t="s">
        <v>79</v>
      </c>
      <c r="K2069" t="s">
        <v>57</v>
      </c>
      <c r="L2069" t="s">
        <v>58</v>
      </c>
      <c r="M2069" t="s">
        <v>59</v>
      </c>
      <c r="N2069" t="s">
        <v>60</v>
      </c>
      <c r="O2069" t="s">
        <v>62</v>
      </c>
      <c r="P2069" t="s">
        <v>61</v>
      </c>
      <c r="Q2069" t="s">
        <v>63</v>
      </c>
      <c r="R2069" t="s">
        <v>69</v>
      </c>
      <c r="S2069" t="s">
        <v>65</v>
      </c>
      <c r="T2069">
        <v>950.21960000000001</v>
      </c>
      <c r="U2069">
        <f>(T2069-0.014129973)/(27755.404-0.014129973)</f>
        <v>3.4234989112983977E-2</v>
      </c>
      <c r="V2069">
        <v>5.7098374E-2</v>
      </c>
      <c r="W2069">
        <f>(V2069-0.006104506)/(0.96359551-0.006104506)</f>
        <v>5.3257803767313511E-2</v>
      </c>
      <c r="X2069">
        <v>0.62571776000000001</v>
      </c>
      <c r="Y2069">
        <f>(X2069-0.026912883)/(0.97887218-0.026912883)</f>
        <v>0.62902361360099213</v>
      </c>
      <c r="Z2069">
        <v>0.22904831</v>
      </c>
      <c r="AA2069">
        <f>(Z2069-0)/(0.8541435-0)</f>
        <v>0.26816139208458534</v>
      </c>
      <c r="AB2069">
        <v>1.8888804E-3</v>
      </c>
      <c r="AC2069">
        <f>(AB2069-0)/(0.90509456-0)</f>
        <v>2.0869426063062405E-3</v>
      </c>
      <c r="AD2069">
        <v>5.6227579999999999E-2</v>
      </c>
      <c r="AE2069" s="3">
        <f>(AD2069-0)/(0.42788053-0)</f>
        <v>0.13140953153442153</v>
      </c>
      <c r="AF2069">
        <v>4.2814622000000001E-4</v>
      </c>
      <c r="AG2069">
        <f>(AF2069-0)/(0.48863637-0)</f>
        <v>8.7620620626336103E-4</v>
      </c>
      <c r="AH2069">
        <v>39.299999999999997</v>
      </c>
      <c r="AI2069">
        <f>(AH2069-0)/(78.5-0)</f>
        <v>0.50063694267515924</v>
      </c>
      <c r="AJ2069">
        <v>26.9</v>
      </c>
      <c r="AK2069">
        <f>(AJ2069-5.8)/(57.3-5.8)</f>
        <v>0.40970873786407763</v>
      </c>
      <c r="AL2069">
        <v>24.8</v>
      </c>
      <c r="AM2069">
        <f>(AL2069-5.5)/(55.8-5.5)</f>
        <v>0.38369781312127238</v>
      </c>
      <c r="AN2069">
        <v>9</v>
      </c>
      <c r="AO2069">
        <f>(AN2069-1.2)/(66.3-1.2)</f>
        <v>0.11981566820276499</v>
      </c>
      <c r="AP2069">
        <v>0.26102419293291618</v>
      </c>
      <c r="AQ2069">
        <v>0.38660230481569102</v>
      </c>
      <c r="AR2069">
        <v>0.232255208730825</v>
      </c>
      <c r="AS2069">
        <v>0.1201182935205679</v>
      </c>
      <c r="AT2069" t="s">
        <v>72</v>
      </c>
      <c r="AU2069" t="s">
        <v>72</v>
      </c>
      <c r="AV2069">
        <v>56</v>
      </c>
      <c r="AW2069">
        <v>0.41791044799999999</v>
      </c>
      <c r="AX2069">
        <v>0.62248000000000003</v>
      </c>
      <c r="AY2069">
        <f>(AX2069-0)/(1.01692-0)</f>
        <v>0.61212288085591793</v>
      </c>
      <c r="AZ2069">
        <v>5.7822123000000003E-2</v>
      </c>
      <c r="BA2069" t="s">
        <v>67</v>
      </c>
      <c r="BB2069">
        <v>-7.2912460000000004E-3</v>
      </c>
      <c r="BC2069" t="s">
        <v>74</v>
      </c>
    </row>
    <row r="2070" spans="1:55">
      <c r="A2070" s="1">
        <v>2068</v>
      </c>
      <c r="B2070" t="s">
        <v>1417</v>
      </c>
      <c r="C2070" t="s">
        <v>212</v>
      </c>
      <c r="D2070">
        <v>24</v>
      </c>
      <c r="E2070">
        <v>0</v>
      </c>
      <c r="F2070">
        <v>42698</v>
      </c>
      <c r="G2070">
        <v>34</v>
      </c>
      <c r="H2070">
        <v>1.6531976976466729</v>
      </c>
      <c r="I2070">
        <v>24</v>
      </c>
      <c r="J2070" t="s">
        <v>56</v>
      </c>
      <c r="K2070" t="s">
        <v>57</v>
      </c>
      <c r="L2070" t="s">
        <v>59</v>
      </c>
      <c r="M2070" t="s">
        <v>58</v>
      </c>
      <c r="N2070" t="s">
        <v>60</v>
      </c>
      <c r="O2070" t="s">
        <v>61</v>
      </c>
      <c r="P2070" t="s">
        <v>62</v>
      </c>
      <c r="Q2070" t="s">
        <v>63</v>
      </c>
      <c r="R2070" t="s">
        <v>64</v>
      </c>
      <c r="S2070" t="s">
        <v>65</v>
      </c>
      <c r="T2070">
        <v>40.258986999999998</v>
      </c>
      <c r="U2070">
        <f>(T2070-0.014129973)/(27755.404-0.014129973)</f>
        <v>1.4499834884488633E-3</v>
      </c>
      <c r="V2070">
        <v>8.9175895000000005E-2</v>
      </c>
      <c r="W2070">
        <f>(V2070-0.006104506)/(0.96359551-0.006104506)</f>
        <v>8.6759445940444588E-2</v>
      </c>
      <c r="X2070">
        <v>0.88728826999999999</v>
      </c>
      <c r="Y2070">
        <f>(X2070-0.026912883)/(0.97887218-0.026912883)</f>
        <v>0.90379430056661336</v>
      </c>
      <c r="Z2070">
        <v>5.8898665000000003E-3</v>
      </c>
      <c r="AA2070">
        <f>(Z2070-0)/(0.8541435-0)</f>
        <v>6.8956404866395409E-3</v>
      </c>
      <c r="AB2070">
        <v>2.1998298000000002E-3</v>
      </c>
      <c r="AC2070">
        <f>(AB2070-0)/(0.90509456-0)</f>
        <v>2.4304972068332842E-3</v>
      </c>
      <c r="AD2070">
        <v>4.0448480000000002E-3</v>
      </c>
      <c r="AE2070" s="3">
        <f>(AD2070-0)/(0.42788053-0)</f>
        <v>9.453218168164839E-3</v>
      </c>
      <c r="AF2070">
        <v>2.1288675000000001E-4</v>
      </c>
      <c r="AG2070">
        <f>(AF2070-0)/(0.48863637-0)</f>
        <v>4.35675203628416E-4</v>
      </c>
      <c r="AH2070">
        <v>17.2</v>
      </c>
      <c r="AI2070">
        <f>(AH2070-0)/(78.5-0)</f>
        <v>0.21910828025477705</v>
      </c>
      <c r="AJ2070">
        <v>32.6</v>
      </c>
      <c r="AK2070">
        <f>(AJ2070-5.8)/(57.3-5.8)</f>
        <v>0.52038834951456314</v>
      </c>
      <c r="AL2070">
        <v>41.4</v>
      </c>
      <c r="AM2070">
        <f>(AL2070-5.5)/(55.8-5.5)</f>
        <v>0.71371769383697814</v>
      </c>
      <c r="AN2070">
        <v>8.8000000000000007</v>
      </c>
      <c r="AO2070">
        <f>(AN2070-1.2)/(66.3-1.2)</f>
        <v>0.11674347158218128</v>
      </c>
      <c r="AP2070">
        <v>0.2587283565143344</v>
      </c>
      <c r="AQ2070">
        <v>0.2879884568076449</v>
      </c>
      <c r="AR2070">
        <v>0.27561737155833099</v>
      </c>
      <c r="AS2070">
        <v>0.1776658151196896</v>
      </c>
      <c r="AT2070" t="s">
        <v>66</v>
      </c>
      <c r="AU2070" t="s">
        <v>66</v>
      </c>
      <c r="AZ2070">
        <v>0.10347490299999999</v>
      </c>
      <c r="BA2070" t="s">
        <v>67</v>
      </c>
      <c r="BB2070">
        <v>-0.38707850700000002</v>
      </c>
      <c r="BC2070" t="s">
        <v>74</v>
      </c>
    </row>
    <row r="2071" spans="1:55">
      <c r="A2071" s="1">
        <v>2069</v>
      </c>
      <c r="B2071" t="s">
        <v>1417</v>
      </c>
      <c r="C2071" t="s">
        <v>1429</v>
      </c>
      <c r="D2071">
        <v>6</v>
      </c>
      <c r="E2071">
        <v>1</v>
      </c>
      <c r="F2071">
        <v>30934</v>
      </c>
      <c r="G2071">
        <v>42</v>
      </c>
      <c r="H2071">
        <v>0.46181270723845241</v>
      </c>
      <c r="I2071">
        <v>6</v>
      </c>
      <c r="J2071" t="s">
        <v>56</v>
      </c>
      <c r="K2071" t="s">
        <v>57</v>
      </c>
      <c r="L2071" t="s">
        <v>58</v>
      </c>
      <c r="M2071" t="s">
        <v>59</v>
      </c>
      <c r="N2071" t="s">
        <v>60</v>
      </c>
      <c r="O2071" t="s">
        <v>61</v>
      </c>
      <c r="P2071" t="s">
        <v>62</v>
      </c>
      <c r="Q2071" t="s">
        <v>63</v>
      </c>
      <c r="R2071" t="s">
        <v>64</v>
      </c>
      <c r="S2071" t="s">
        <v>65</v>
      </c>
      <c r="T2071">
        <v>24.810708999999999</v>
      </c>
      <c r="U2071">
        <f>(T2071-0.014129973)/(27755.404-0.014129973)</f>
        <v>8.9339689131074989E-4</v>
      </c>
      <c r="V2071">
        <v>1.4610227E-2</v>
      </c>
      <c r="W2071">
        <f>(V2071-0.006104506)/(0.96359551-0.006104506)</f>
        <v>8.8833429917008402E-3</v>
      </c>
      <c r="X2071">
        <v>0.93151872999999996</v>
      </c>
      <c r="Y2071">
        <f>(X2071-0.026912883)/(0.97887218-0.026912883)</f>
        <v>0.95025685431170293</v>
      </c>
      <c r="Z2071">
        <v>2.2282264999999999E-2</v>
      </c>
      <c r="AA2071">
        <f>(Z2071-0)/(0.8541435-0)</f>
        <v>2.6087261683780304E-2</v>
      </c>
      <c r="AB2071">
        <v>3.9360886000000001E-3</v>
      </c>
      <c r="AC2071">
        <f>(AB2071-0)/(0.90509456-0)</f>
        <v>4.3488147801926912E-3</v>
      </c>
      <c r="AD2071">
        <v>6.5045533999999999E-3</v>
      </c>
      <c r="AE2071" s="3">
        <f>(AD2071-0)/(0.42788053-0)</f>
        <v>1.5201798034605595E-2</v>
      </c>
      <c r="AF2071">
        <v>3.4690951000000002E-3</v>
      </c>
      <c r="AG2071">
        <f>(AF2071-0)/(0.48863637-0)</f>
        <v>7.0995433680059476E-3</v>
      </c>
      <c r="AH2071">
        <v>15.3</v>
      </c>
      <c r="AI2071">
        <f>(AH2071-0)/(78.5-0)</f>
        <v>0.19490445859872613</v>
      </c>
      <c r="AJ2071">
        <v>25.8</v>
      </c>
      <c r="AK2071">
        <f>(AJ2071-5.8)/(57.3-5.8)</f>
        <v>0.38834951456310679</v>
      </c>
      <c r="AL2071">
        <v>40.700000000000003</v>
      </c>
      <c r="AM2071">
        <f>(AL2071-5.5)/(55.8-5.5)</f>
        <v>0.6998011928429424</v>
      </c>
      <c r="AN2071">
        <v>18.2</v>
      </c>
      <c r="AO2071">
        <f>(AN2071-1.2)/(66.3-1.2)</f>
        <v>0.26113671274961597</v>
      </c>
      <c r="AP2071">
        <v>0.25130924980819919</v>
      </c>
      <c r="AQ2071">
        <v>0.28810167116981877</v>
      </c>
      <c r="AR2071">
        <v>0.26975549551352612</v>
      </c>
      <c r="AS2071">
        <v>0.19083358350845589</v>
      </c>
      <c r="AT2071" t="s">
        <v>147</v>
      </c>
      <c r="AU2071" t="s">
        <v>104</v>
      </c>
      <c r="AZ2071">
        <v>-0.27579365099999997</v>
      </c>
      <c r="BA2071" t="s">
        <v>74</v>
      </c>
      <c r="BB2071">
        <v>-9.1111110999999995E-2</v>
      </c>
      <c r="BC2071" t="s">
        <v>74</v>
      </c>
    </row>
    <row r="2072" spans="1:55">
      <c r="A2072" s="1">
        <v>2070</v>
      </c>
      <c r="B2072" t="s">
        <v>1417</v>
      </c>
      <c r="C2072" t="s">
        <v>1430</v>
      </c>
      <c r="D2072">
        <v>159</v>
      </c>
      <c r="E2072">
        <v>13</v>
      </c>
      <c r="F2072">
        <v>93389</v>
      </c>
      <c r="G2072">
        <v>36</v>
      </c>
      <c r="H2072">
        <v>4.7293221542865496</v>
      </c>
      <c r="I2072">
        <v>159</v>
      </c>
      <c r="J2072" t="s">
        <v>102</v>
      </c>
      <c r="K2072" t="s">
        <v>57</v>
      </c>
      <c r="L2072" t="s">
        <v>59</v>
      </c>
      <c r="M2072" t="s">
        <v>58</v>
      </c>
      <c r="N2072" t="s">
        <v>61</v>
      </c>
      <c r="O2072" t="s">
        <v>62</v>
      </c>
      <c r="P2072" t="s">
        <v>60</v>
      </c>
      <c r="Q2072" t="s">
        <v>63</v>
      </c>
      <c r="R2072" t="s">
        <v>69</v>
      </c>
      <c r="S2072" t="s">
        <v>65</v>
      </c>
      <c r="T2072">
        <v>90.695610000000002</v>
      </c>
      <c r="U2072">
        <f>(T2072-0.014129973)/(27755.404-0.014129973)</f>
        <v>3.2671665017729328E-3</v>
      </c>
      <c r="V2072">
        <v>1.6047899000000001E-2</v>
      </c>
      <c r="W2072">
        <f>(V2072-0.006104506)/(0.96359551-0.006104506)</f>
        <v>1.038484221623037E-2</v>
      </c>
      <c r="X2072">
        <v>0.95464258999999996</v>
      </c>
      <c r="Y2072">
        <f>(X2072-0.026912883)/(0.97887218-0.026912883)</f>
        <v>0.97454766177886276</v>
      </c>
      <c r="Z2072">
        <v>1.2283184000000001E-2</v>
      </c>
      <c r="AA2072">
        <f>(Z2072-0)/(0.8541435-0)</f>
        <v>1.4380703008335253E-2</v>
      </c>
      <c r="AB2072">
        <v>7.9760926999999991E-4</v>
      </c>
      <c r="AC2072">
        <f>(AB2072-0)/(0.90509456-0)</f>
        <v>8.8124413210482664E-4</v>
      </c>
      <c r="AD2072">
        <v>6.5297615E-3</v>
      </c>
      <c r="AE2072" s="3">
        <f>(AD2072-0)/(0.42788053-0)</f>
        <v>1.526071190946688E-2</v>
      </c>
      <c r="AF2072">
        <v>1.9142622000000001E-4</v>
      </c>
      <c r="AG2072">
        <f>(AF2072-0)/(0.48863637-0)</f>
        <v>3.9175598001434076E-4</v>
      </c>
      <c r="AH2072">
        <v>38.1</v>
      </c>
      <c r="AI2072">
        <f>(AH2072-0)/(78.5-0)</f>
        <v>0.48535031847133758</v>
      </c>
      <c r="AJ2072">
        <v>27.3</v>
      </c>
      <c r="AK2072">
        <f>(AJ2072-5.8)/(57.3-5.8)</f>
        <v>0.41747572815533979</v>
      </c>
      <c r="AL2072">
        <v>25.1</v>
      </c>
      <c r="AM2072">
        <f>(AL2072-5.5)/(55.8-5.5)</f>
        <v>0.38966202783300202</v>
      </c>
      <c r="AN2072">
        <v>9.5</v>
      </c>
      <c r="AO2072">
        <f>(AN2072-1.2)/(66.3-1.2)</f>
        <v>0.12749615975422429</v>
      </c>
      <c r="AP2072">
        <v>0.25231040826961321</v>
      </c>
      <c r="AQ2072">
        <v>0.25120439004158213</v>
      </c>
      <c r="AR2072">
        <v>0.29273324754602198</v>
      </c>
      <c r="AS2072">
        <v>0.2037519541427826</v>
      </c>
      <c r="AT2072" t="s">
        <v>72</v>
      </c>
      <c r="AU2072" t="s">
        <v>66</v>
      </c>
      <c r="AZ2072">
        <v>7.9164034999999994E-2</v>
      </c>
      <c r="BA2072" t="s">
        <v>67</v>
      </c>
      <c r="BB2072">
        <v>-8.8173880999999996E-2</v>
      </c>
      <c r="BC2072" t="s">
        <v>74</v>
      </c>
    </row>
    <row r="2073" spans="1:55">
      <c r="A2073" s="1">
        <v>2071</v>
      </c>
      <c r="B2073" t="s">
        <v>1417</v>
      </c>
      <c r="C2073" t="s">
        <v>107</v>
      </c>
      <c r="D2073">
        <v>48</v>
      </c>
      <c r="E2073">
        <v>4</v>
      </c>
      <c r="F2073">
        <v>161573</v>
      </c>
      <c r="G2073">
        <v>36</v>
      </c>
      <c r="H2073">
        <v>0.82522038541918108</v>
      </c>
      <c r="I2073">
        <v>48</v>
      </c>
      <c r="J2073" t="s">
        <v>122</v>
      </c>
      <c r="K2073" t="s">
        <v>57</v>
      </c>
      <c r="L2073" t="s">
        <v>58</v>
      </c>
      <c r="M2073" t="s">
        <v>117</v>
      </c>
      <c r="N2073" t="s">
        <v>60</v>
      </c>
      <c r="O2073" t="s">
        <v>61</v>
      </c>
      <c r="P2073" t="s">
        <v>62</v>
      </c>
      <c r="Q2073" t="s">
        <v>63</v>
      </c>
      <c r="R2073" t="s">
        <v>69</v>
      </c>
      <c r="S2073" t="s">
        <v>65</v>
      </c>
      <c r="T2073">
        <v>156.8168</v>
      </c>
      <c r="U2073">
        <f>(T2073-0.014129973)/(27755.404-0.014129973)</f>
        <v>5.6494493776263234E-3</v>
      </c>
      <c r="V2073">
        <v>2.9316348999999998E-2</v>
      </c>
      <c r="W2073">
        <f>(V2073-0.006104506)/(0.96359551-0.006104506)</f>
        <v>2.4242361445726963E-2</v>
      </c>
      <c r="X2073">
        <v>0.83622730000000012</v>
      </c>
      <c r="Y2073">
        <f>(X2073-0.026912883)/(0.97887218-0.026912883)</f>
        <v>0.85015653458133122</v>
      </c>
      <c r="Z2073">
        <v>7.0906869999999997E-2</v>
      </c>
      <c r="AA2073">
        <f>(Z2073-0)/(0.8541435-0)</f>
        <v>8.3015172509069021E-2</v>
      </c>
      <c r="AB2073">
        <v>2.7322241000000001E-3</v>
      </c>
      <c r="AC2073">
        <f>(AB2073-0)/(0.90509456-0)</f>
        <v>3.0187167404917342E-3</v>
      </c>
      <c r="AD2073">
        <v>3.1114020999999999E-2</v>
      </c>
      <c r="AE2073" s="3">
        <f>(AD2073-0)/(0.42788053-0)</f>
        <v>7.2716608535564817E-2</v>
      </c>
      <c r="AF2073">
        <v>8.6907350000000011E-4</v>
      </c>
      <c r="AG2073">
        <f>(AF2073-0)/(0.48863637-0)</f>
        <v>1.7785690000930551E-3</v>
      </c>
      <c r="AH2073">
        <v>39</v>
      </c>
      <c r="AI2073">
        <f>(AH2073-0)/(78.5-0)</f>
        <v>0.49681528662420382</v>
      </c>
      <c r="AJ2073">
        <v>30</v>
      </c>
      <c r="AK2073">
        <f>(AJ2073-5.8)/(57.3-5.8)</f>
        <v>0.46990291262135919</v>
      </c>
      <c r="AL2073">
        <v>24.4</v>
      </c>
      <c r="AM2073">
        <f>(AL2073-5.5)/(55.8-5.5)</f>
        <v>0.37574552683896617</v>
      </c>
      <c r="AN2073">
        <v>6.6</v>
      </c>
      <c r="AO2073">
        <f>(AN2073-1.2)/(66.3-1.2)</f>
        <v>8.294930875576037E-2</v>
      </c>
      <c r="AP2073">
        <v>0.2432274770082444</v>
      </c>
      <c r="AQ2073">
        <v>0.32934908777046951</v>
      </c>
      <c r="AR2073">
        <v>0.25581713741480389</v>
      </c>
      <c r="AS2073">
        <v>0.17160629780648229</v>
      </c>
      <c r="AT2073" t="s">
        <v>104</v>
      </c>
      <c r="AU2073" t="s">
        <v>104</v>
      </c>
      <c r="AZ2073">
        <v>-0.16970933799999999</v>
      </c>
      <c r="BA2073" t="s">
        <v>74</v>
      </c>
      <c r="BB2073">
        <v>-0.22023500300000001</v>
      </c>
      <c r="BC2073" t="s">
        <v>74</v>
      </c>
    </row>
    <row r="2074" spans="1:55">
      <c r="A2074" s="1">
        <v>2072</v>
      </c>
      <c r="B2074" t="s">
        <v>1417</v>
      </c>
      <c r="C2074" t="s">
        <v>1431</v>
      </c>
      <c r="D2074">
        <v>16</v>
      </c>
      <c r="E2074">
        <v>0</v>
      </c>
      <c r="F2074">
        <v>40087</v>
      </c>
      <c r="G2074">
        <v>27</v>
      </c>
      <c r="H2074">
        <v>1.4782662523825501</v>
      </c>
      <c r="I2074">
        <v>16</v>
      </c>
      <c r="J2074" t="s">
        <v>56</v>
      </c>
      <c r="K2074" t="s">
        <v>57</v>
      </c>
      <c r="L2074" t="s">
        <v>58</v>
      </c>
      <c r="M2074" t="s">
        <v>59</v>
      </c>
      <c r="N2074" t="s">
        <v>60</v>
      </c>
      <c r="O2074" t="s">
        <v>61</v>
      </c>
      <c r="P2074" t="s">
        <v>62</v>
      </c>
      <c r="Q2074" t="s">
        <v>63</v>
      </c>
      <c r="R2074" t="s">
        <v>64</v>
      </c>
      <c r="S2074" t="s">
        <v>65</v>
      </c>
      <c r="T2074">
        <v>28.848956999999999</v>
      </c>
      <c r="U2074">
        <f>(T2074-0.014129973)/(27755.404-0.014129973)</f>
        <v>1.0388910824898439E-3</v>
      </c>
      <c r="V2074">
        <v>1.2352007E-2</v>
      </c>
      <c r="W2074">
        <f>(V2074-0.006104506)/(0.96359551-0.006104506)</f>
        <v>6.5248665250122809E-3</v>
      </c>
      <c r="X2074">
        <v>0.94638920000000004</v>
      </c>
      <c r="Y2074">
        <f>(X2074-0.026912883)/(0.97887218-0.026912883)</f>
        <v>0.96587776378426404</v>
      </c>
      <c r="Z2074">
        <v>1.4812156999999999E-2</v>
      </c>
      <c r="AA2074">
        <f>(Z2074-0)/(0.8541435-0)</f>
        <v>1.7341532189848661E-2</v>
      </c>
      <c r="AB2074">
        <v>3.0239351999999998E-3</v>
      </c>
      <c r="AC2074">
        <f>(AB2074-0)/(0.90509456-0)</f>
        <v>3.3410157718769184E-3</v>
      </c>
      <c r="AD2074">
        <v>3.9977449999999996E-3</v>
      </c>
      <c r="AE2074" s="3">
        <f>(AD2074-0)/(0.42788053-0)</f>
        <v>9.3431337013628549E-3</v>
      </c>
      <c r="AF2074">
        <v>3.0751884000000001E-4</v>
      </c>
      <c r="AG2074">
        <f>(AF2074-0)/(0.48863637-0)</f>
        <v>6.2934087366439792E-4</v>
      </c>
      <c r="AH2074">
        <v>14.2</v>
      </c>
      <c r="AI2074">
        <f>(AH2074-0)/(78.5-0)</f>
        <v>0.18089171974522292</v>
      </c>
      <c r="AJ2074">
        <v>27.7</v>
      </c>
      <c r="AK2074">
        <f>(AJ2074-5.8)/(57.3-5.8)</f>
        <v>0.42524271844660194</v>
      </c>
      <c r="AL2074">
        <v>44.1</v>
      </c>
      <c r="AM2074">
        <f>(AL2074-5.5)/(55.8-5.5)</f>
        <v>0.76739562624254476</v>
      </c>
      <c r="AN2074">
        <v>14.1</v>
      </c>
      <c r="AO2074">
        <f>(AN2074-1.2)/(66.3-1.2)</f>
        <v>0.1981566820276498</v>
      </c>
      <c r="AP2074">
        <v>0.2425298549536159</v>
      </c>
      <c r="AQ2074">
        <v>0.28355799292706679</v>
      </c>
      <c r="AR2074">
        <v>0.27850955871047101</v>
      </c>
      <c r="AS2074">
        <v>0.1954025934088463</v>
      </c>
      <c r="AT2074" t="s">
        <v>104</v>
      </c>
      <c r="AU2074" t="s">
        <v>66</v>
      </c>
      <c r="AZ2074">
        <v>-6.6353383000000002E-2</v>
      </c>
      <c r="BA2074" t="s">
        <v>74</v>
      </c>
      <c r="BB2074">
        <v>-0.222631579</v>
      </c>
      <c r="BC2074" t="s">
        <v>74</v>
      </c>
    </row>
    <row r="2075" spans="1:55">
      <c r="A2075" s="1">
        <v>2073</v>
      </c>
      <c r="B2075" t="s">
        <v>1417</v>
      </c>
      <c r="C2075" t="s">
        <v>396</v>
      </c>
      <c r="D2075">
        <v>1353</v>
      </c>
      <c r="E2075">
        <v>78</v>
      </c>
      <c r="F2075">
        <v>802374</v>
      </c>
      <c r="G2075">
        <v>38</v>
      </c>
      <c r="H2075">
        <v>4.4374896442176262</v>
      </c>
      <c r="I2075">
        <v>1353</v>
      </c>
      <c r="J2075" t="s">
        <v>79</v>
      </c>
      <c r="K2075" t="s">
        <v>57</v>
      </c>
      <c r="L2075" t="s">
        <v>58</v>
      </c>
      <c r="M2075" t="s">
        <v>59</v>
      </c>
      <c r="N2075" t="s">
        <v>60</v>
      </c>
      <c r="O2075" t="s">
        <v>62</v>
      </c>
      <c r="P2075" t="s">
        <v>61</v>
      </c>
      <c r="Q2075" t="s">
        <v>63</v>
      </c>
      <c r="R2075" t="s">
        <v>69</v>
      </c>
      <c r="S2075" t="s">
        <v>65</v>
      </c>
      <c r="T2075">
        <v>776.76312000000019</v>
      </c>
      <c r="U2075">
        <f>(T2075-0.014129973)/(27755.404-0.014129973)</f>
        <v>2.7985518980794797E-2</v>
      </c>
      <c r="V2075">
        <v>3.4501716000000002E-2</v>
      </c>
      <c r="W2075">
        <f>(V2075-0.006104506)/(0.96359551-0.006104506)</f>
        <v>2.9657939219656631E-2</v>
      </c>
      <c r="X2075">
        <v>0.64984500000000001</v>
      </c>
      <c r="Y2075">
        <f>(X2075-0.026912883)/(0.97887218-0.026912883)</f>
        <v>0.65436843672109224</v>
      </c>
      <c r="Z2075">
        <v>0.26212217999999998</v>
      </c>
      <c r="AA2075">
        <f>(Z2075-0)/(0.8541435-0)</f>
        <v>0.30688307058474368</v>
      </c>
      <c r="AB2075">
        <v>1.3946643E-3</v>
      </c>
      <c r="AC2075">
        <f>(AB2075-0)/(0.90509456-0)</f>
        <v>1.5409045216225805E-3</v>
      </c>
      <c r="AD2075">
        <v>2.8424702999999999E-2</v>
      </c>
      <c r="AE2075" s="3">
        <f>(AD2075-0)/(0.42788053-0)</f>
        <v>6.6431400839855936E-2</v>
      </c>
      <c r="AF2075">
        <v>7.1876024999999991E-4</v>
      </c>
      <c r="AG2075">
        <f>(AF2075-0)/(0.48863637-0)</f>
        <v>1.4709511901457519E-3</v>
      </c>
      <c r="AH2075">
        <v>37.1</v>
      </c>
      <c r="AI2075">
        <f>(AH2075-0)/(78.5-0)</f>
        <v>0.47261146496815287</v>
      </c>
      <c r="AJ2075">
        <v>27.5</v>
      </c>
      <c r="AK2075">
        <f>(AJ2075-5.8)/(57.3-5.8)</f>
        <v>0.42135922330097086</v>
      </c>
      <c r="AL2075">
        <v>26.4</v>
      </c>
      <c r="AM2075">
        <f>(AL2075-5.5)/(55.8-5.5)</f>
        <v>0.41550695825049699</v>
      </c>
      <c r="AN2075">
        <v>9</v>
      </c>
      <c r="AO2075">
        <f>(AN2075-1.2)/(66.3-1.2)</f>
        <v>0.11981566820276499</v>
      </c>
      <c r="AP2075">
        <v>0.25787697567235301</v>
      </c>
      <c r="AQ2075">
        <v>0.33663571222161831</v>
      </c>
      <c r="AR2075">
        <v>0.25212199577804878</v>
      </c>
      <c r="AS2075">
        <v>0.15336531632798001</v>
      </c>
      <c r="AT2075" t="s">
        <v>72</v>
      </c>
      <c r="AU2075" t="s">
        <v>66</v>
      </c>
      <c r="AV2075">
        <v>55</v>
      </c>
      <c r="AW2075">
        <v>0.40298507500000003</v>
      </c>
      <c r="AX2075">
        <v>0.56499999999999995</v>
      </c>
      <c r="AY2075">
        <f>(AX2075-0)/(1.01692-0)</f>
        <v>0.5555992605121346</v>
      </c>
      <c r="AZ2075">
        <v>6.6584664000000002E-2</v>
      </c>
      <c r="BA2075" t="s">
        <v>67</v>
      </c>
      <c r="BB2075">
        <v>0.196534387</v>
      </c>
      <c r="BC2075" t="s">
        <v>67</v>
      </c>
    </row>
    <row r="2076" spans="1:55">
      <c r="A2076" s="1">
        <v>2074</v>
      </c>
      <c r="B2076" t="s">
        <v>1417</v>
      </c>
      <c r="C2076" t="s">
        <v>480</v>
      </c>
      <c r="D2076">
        <v>38</v>
      </c>
      <c r="E2076">
        <v>1</v>
      </c>
      <c r="F2076">
        <v>74782</v>
      </c>
      <c r="G2076">
        <v>35</v>
      </c>
      <c r="H2076">
        <v>1.45183905981959</v>
      </c>
      <c r="I2076">
        <v>38</v>
      </c>
      <c r="J2076" t="s">
        <v>56</v>
      </c>
      <c r="K2076" t="s">
        <v>57</v>
      </c>
      <c r="L2076" t="s">
        <v>59</v>
      </c>
      <c r="M2076" t="s">
        <v>117</v>
      </c>
      <c r="N2076" t="s">
        <v>60</v>
      </c>
      <c r="O2076" t="s">
        <v>61</v>
      </c>
      <c r="P2076" t="s">
        <v>62</v>
      </c>
      <c r="Q2076" t="s">
        <v>63</v>
      </c>
      <c r="R2076" t="s">
        <v>64</v>
      </c>
      <c r="S2076" t="s">
        <v>65</v>
      </c>
      <c r="T2076">
        <v>55.177883000000001</v>
      </c>
      <c r="U2076">
        <f>(T2076-0.014129973)/(27755.404-0.014129973)</f>
        <v>1.9874969613225013E-3</v>
      </c>
      <c r="V2076">
        <v>5.5551164000000007E-2</v>
      </c>
      <c r="W2076">
        <f>(V2076-0.006104506)/(0.96359551-0.006104506)</f>
        <v>5.1641903467951542E-2</v>
      </c>
      <c r="X2076">
        <v>0.88914788</v>
      </c>
      <c r="Y2076">
        <f>(X2076-0.026912883)/(0.97887218-0.026912883)</f>
        <v>0.90574775593582979</v>
      </c>
      <c r="Z2076">
        <v>1.7002501999999999E-2</v>
      </c>
      <c r="AA2076">
        <f>(Z2076-0)/(0.8541435-0)</f>
        <v>1.9905908082189935E-2</v>
      </c>
      <c r="AB2076">
        <v>2.2784143E-3</v>
      </c>
      <c r="AC2076">
        <f>(AB2076-0)/(0.90509456-0)</f>
        <v>2.5173218365161757E-3</v>
      </c>
      <c r="AD2076">
        <v>1.9386277E-2</v>
      </c>
      <c r="AE2076" s="3">
        <f>(AD2076-0)/(0.42788053-0)</f>
        <v>4.5307686704043303E-2</v>
      </c>
      <c r="AF2076">
        <v>1.5804029999999999E-4</v>
      </c>
      <c r="AG2076">
        <f>(AF2076-0)/(0.48863637-0)</f>
        <v>3.2343130741577833E-4</v>
      </c>
      <c r="AH2076">
        <v>26.7</v>
      </c>
      <c r="AI2076">
        <f>(AH2076-0)/(78.5-0)</f>
        <v>0.34012738853503183</v>
      </c>
      <c r="AJ2076">
        <v>29.4</v>
      </c>
      <c r="AK2076">
        <f>(AJ2076-5.8)/(57.3-5.8)</f>
        <v>0.45825242718446596</v>
      </c>
      <c r="AL2076">
        <v>36.200000000000003</v>
      </c>
      <c r="AM2076">
        <f>(AL2076-5.5)/(55.8-5.5)</f>
        <v>0.61033797216699814</v>
      </c>
      <c r="AN2076">
        <v>7.7</v>
      </c>
      <c r="AO2076">
        <f>(AN2076-1.2)/(66.3-1.2)</f>
        <v>9.9846390168970817E-2</v>
      </c>
      <c r="AP2076">
        <v>0.24986171473725799</v>
      </c>
      <c r="AQ2076">
        <v>0.3156459897273805</v>
      </c>
      <c r="AR2076">
        <v>0.26180692743316208</v>
      </c>
      <c r="AS2076">
        <v>0.17268536810219939</v>
      </c>
      <c r="AT2076" t="s">
        <v>104</v>
      </c>
      <c r="AU2076" t="s">
        <v>66</v>
      </c>
      <c r="AZ2076">
        <v>-4.7849462000000002E-2</v>
      </c>
      <c r="BA2076" t="s">
        <v>74</v>
      </c>
      <c r="BB2076">
        <v>-0.20497695899999999</v>
      </c>
      <c r="BC2076" t="s">
        <v>74</v>
      </c>
    </row>
    <row r="2077" spans="1:55">
      <c r="A2077" s="1">
        <v>2075</v>
      </c>
      <c r="B2077" t="s">
        <v>1417</v>
      </c>
      <c r="C2077" t="s">
        <v>595</v>
      </c>
      <c r="D2077">
        <v>26</v>
      </c>
      <c r="E2077">
        <v>0</v>
      </c>
      <c r="F2077">
        <v>32058</v>
      </c>
      <c r="G2077">
        <v>26</v>
      </c>
      <c r="H2077">
        <v>3.1193461850396158</v>
      </c>
      <c r="I2077">
        <v>26</v>
      </c>
      <c r="J2077" t="s">
        <v>56</v>
      </c>
      <c r="K2077" t="s">
        <v>57</v>
      </c>
      <c r="L2077" t="s">
        <v>59</v>
      </c>
      <c r="M2077" t="s">
        <v>58</v>
      </c>
      <c r="N2077" t="s">
        <v>60</v>
      </c>
      <c r="O2077" t="s">
        <v>62</v>
      </c>
      <c r="P2077" t="s">
        <v>61</v>
      </c>
      <c r="Q2077" t="s">
        <v>63</v>
      </c>
      <c r="R2077" t="s">
        <v>64</v>
      </c>
      <c r="S2077" t="s">
        <v>65</v>
      </c>
      <c r="T2077">
        <v>25.838379</v>
      </c>
      <c r="U2077">
        <f>(T2077-0.014129973)/(27755.404-0.014129973)</f>
        <v>9.3042285292802051E-4</v>
      </c>
      <c r="V2077">
        <v>1.8456163000000001E-2</v>
      </c>
      <c r="W2077">
        <f>(V2077-0.006104506)/(0.96359551-0.006104506)</f>
        <v>1.2900024071662195E-2</v>
      </c>
      <c r="X2077">
        <v>0.94920581999999998</v>
      </c>
      <c r="Y2077">
        <f>(X2077-0.026912883)/(0.97887218-0.026912883)</f>
        <v>0.9688365247406161</v>
      </c>
      <c r="Z2077">
        <v>8.9898352000000008E-3</v>
      </c>
      <c r="AA2077">
        <f>(Z2077-0)/(0.8541435-0)</f>
        <v>1.0524970569933508E-2</v>
      </c>
      <c r="AB2077">
        <v>2.2871663999999999E-3</v>
      </c>
      <c r="AC2077">
        <f>(AB2077-0)/(0.90509456-0)</f>
        <v>2.5269916548829991E-3</v>
      </c>
      <c r="AD2077">
        <v>6.5120710000000004E-3</v>
      </c>
      <c r="AE2077" s="3">
        <f>(AD2077-0)/(0.42788053-0)</f>
        <v>1.5219367424827674E-2</v>
      </c>
      <c r="AF2077">
        <v>2.5412961000000002E-4</v>
      </c>
      <c r="AG2077">
        <f>(AF2077-0)/(0.48863637-0)</f>
        <v>5.2007919508734082E-4</v>
      </c>
      <c r="AH2077">
        <v>16.600000000000001</v>
      </c>
      <c r="AI2077">
        <f>(AH2077-0)/(78.5-0)</f>
        <v>0.21146496815286625</v>
      </c>
      <c r="AJ2077">
        <v>24.5</v>
      </c>
      <c r="AK2077">
        <f>(AJ2077-5.8)/(57.3-5.8)</f>
        <v>0.36310679611650482</v>
      </c>
      <c r="AL2077">
        <v>48.4</v>
      </c>
      <c r="AM2077">
        <f>(AL2077-5.5)/(55.8-5.5)</f>
        <v>0.85288270377733599</v>
      </c>
      <c r="AN2077">
        <v>10.5</v>
      </c>
      <c r="AO2077">
        <f>(AN2077-1.2)/(66.3-1.2)</f>
        <v>0.14285714285714288</v>
      </c>
      <c r="AP2077">
        <v>0.2751270648030496</v>
      </c>
      <c r="AQ2077">
        <v>0.32039390088945358</v>
      </c>
      <c r="AR2077">
        <v>0.24396442185514611</v>
      </c>
      <c r="AS2077">
        <v>0.16051461245235071</v>
      </c>
      <c r="AT2077" t="s">
        <v>72</v>
      </c>
      <c r="AU2077" t="s">
        <v>66</v>
      </c>
      <c r="AZ2077">
        <v>5.2027650000000002E-2</v>
      </c>
      <c r="BA2077" t="s">
        <v>67</v>
      </c>
      <c r="BB2077">
        <v>-0.294239631</v>
      </c>
      <c r="BC2077" t="s">
        <v>74</v>
      </c>
    </row>
    <row r="2078" spans="1:55">
      <c r="A2078" s="1">
        <v>2076</v>
      </c>
      <c r="B2078" t="s">
        <v>1417</v>
      </c>
      <c r="C2078" t="s">
        <v>643</v>
      </c>
      <c r="D2078">
        <v>5</v>
      </c>
      <c r="E2078">
        <v>0</v>
      </c>
      <c r="F2078">
        <v>15864</v>
      </c>
      <c r="G2078">
        <v>16</v>
      </c>
      <c r="H2078">
        <v>1.969868885526979</v>
      </c>
      <c r="I2078">
        <v>5</v>
      </c>
      <c r="J2078" t="s">
        <v>56</v>
      </c>
      <c r="K2078" t="s">
        <v>57</v>
      </c>
      <c r="L2078" t="s">
        <v>58</v>
      </c>
      <c r="M2078" t="s">
        <v>59</v>
      </c>
      <c r="N2078" t="s">
        <v>61</v>
      </c>
      <c r="O2078" t="s">
        <v>60</v>
      </c>
      <c r="P2078" t="s">
        <v>62</v>
      </c>
      <c r="Q2078" t="s">
        <v>63</v>
      </c>
      <c r="R2078" t="s">
        <v>64</v>
      </c>
      <c r="S2078" t="s">
        <v>65</v>
      </c>
      <c r="T2078">
        <v>14.561923999999999</v>
      </c>
      <c r="U2078">
        <f>(T2078-0.014129973)/(27755.404-0.014129973)</f>
        <v>5.241430257375033E-4</v>
      </c>
      <c r="V2078">
        <v>1.2850929000000001E-2</v>
      </c>
      <c r="W2078">
        <f>(V2078-0.006104506)/(0.96359551-0.006104506)</f>
        <v>7.0459387835668909E-3</v>
      </c>
      <c r="X2078">
        <v>0.94806904000000003</v>
      </c>
      <c r="Y2078">
        <f>(X2078-0.026912883)/(0.97887218-0.026912883)</f>
        <v>0.96764237704587497</v>
      </c>
      <c r="Z2078">
        <v>2.0956900000000001E-2</v>
      </c>
      <c r="AA2078">
        <f>(Z2078-0)/(0.8541435-0)</f>
        <v>2.4535572769680974E-2</v>
      </c>
      <c r="AB2078">
        <v>1.3839462999999999E-3</v>
      </c>
      <c r="AC2078">
        <f>(AB2078-0)/(0.90509456-0)</f>
        <v>1.529062665010383E-3</v>
      </c>
      <c r="AD2078">
        <v>1.8452617E-3</v>
      </c>
      <c r="AE2078" s="3">
        <f>(AD2078-0)/(0.42788053-0)</f>
        <v>4.3125629016118119E-3</v>
      </c>
      <c r="AF2078">
        <v>6.5902204000000005E-5</v>
      </c>
      <c r="AG2078">
        <f>(AF2078-0)/(0.48863637-0)</f>
        <v>1.3486962503425607E-4</v>
      </c>
      <c r="AH2078">
        <v>10.1</v>
      </c>
      <c r="AI2078">
        <f>(AH2078-0)/(78.5-0)</f>
        <v>0.1286624203821656</v>
      </c>
      <c r="AJ2078">
        <v>27.5</v>
      </c>
      <c r="AK2078">
        <f>(AJ2078-5.8)/(57.3-5.8)</f>
        <v>0.42135922330097086</v>
      </c>
      <c r="AL2078">
        <v>48.2</v>
      </c>
      <c r="AM2078">
        <f>(AL2078-5.5)/(55.8-5.5)</f>
        <v>0.84890656063618297</v>
      </c>
      <c r="AN2078">
        <v>14.2</v>
      </c>
      <c r="AO2078">
        <f>(AN2078-1.2)/(66.3-1.2)</f>
        <v>0.19969278033794163</v>
      </c>
      <c r="AP2078">
        <v>0.22993277975484369</v>
      </c>
      <c r="AQ2078">
        <v>0.25807301963885593</v>
      </c>
      <c r="AR2078">
        <v>0.29932779754843802</v>
      </c>
      <c r="AS2078">
        <v>0.21266640305786211</v>
      </c>
      <c r="AT2078" t="s">
        <v>66</v>
      </c>
      <c r="AU2078" t="s">
        <v>66</v>
      </c>
      <c r="AZ2078">
        <v>0.305714286</v>
      </c>
      <c r="BA2078" t="s">
        <v>67</v>
      </c>
      <c r="BB2078">
        <v>-0.25578231299999998</v>
      </c>
      <c r="BC2078" t="s">
        <v>74</v>
      </c>
    </row>
    <row r="2079" spans="1:55">
      <c r="A2079" s="1">
        <v>2077</v>
      </c>
      <c r="B2079" t="s">
        <v>1417</v>
      </c>
      <c r="C2079" t="s">
        <v>109</v>
      </c>
      <c r="D2079">
        <v>5</v>
      </c>
      <c r="E2079">
        <v>0</v>
      </c>
      <c r="F2079">
        <v>28215</v>
      </c>
      <c r="G2079">
        <v>24</v>
      </c>
      <c r="H2079">
        <v>0.73837793136038743</v>
      </c>
      <c r="I2079">
        <v>5</v>
      </c>
      <c r="J2079" t="s">
        <v>56</v>
      </c>
      <c r="K2079" t="s">
        <v>57</v>
      </c>
      <c r="L2079" t="s">
        <v>59</v>
      </c>
      <c r="M2079" t="s">
        <v>58</v>
      </c>
      <c r="N2079" t="s">
        <v>60</v>
      </c>
      <c r="O2079" t="s">
        <v>61</v>
      </c>
      <c r="P2079" t="s">
        <v>62</v>
      </c>
      <c r="Q2079" t="s">
        <v>63</v>
      </c>
      <c r="R2079" t="s">
        <v>64</v>
      </c>
      <c r="S2079" t="s">
        <v>65</v>
      </c>
      <c r="T2079">
        <v>25.138718000000001</v>
      </c>
      <c r="U2079">
        <f>(T2079-0.014129973)/(27755.404-0.014129973)</f>
        <v>9.0521474007943957E-4</v>
      </c>
      <c r="V2079">
        <v>7.8010783E-2</v>
      </c>
      <c r="W2079">
        <f>(V2079-0.006104506)/(0.96359551-0.006104506)</f>
        <v>7.5098644999906455E-2</v>
      </c>
      <c r="X2079">
        <v>0.89802848999999996</v>
      </c>
      <c r="Y2079">
        <f>(X2079-0.026912883)/(0.97887218-0.026912883)</f>
        <v>0.91507652663851236</v>
      </c>
      <c r="Z2079">
        <v>6.9039356999999997E-3</v>
      </c>
      <c r="AA2079">
        <f>(Z2079-0)/(0.8541435-0)</f>
        <v>8.0828756526274571E-3</v>
      </c>
      <c r="AB2079">
        <v>3.0643137000000002E-3</v>
      </c>
      <c r="AC2079">
        <f>(AB2079-0)/(0.90509456-0)</f>
        <v>3.3856282375622723E-3</v>
      </c>
      <c r="AD2079">
        <v>4.7256885999999998E-3</v>
      </c>
      <c r="AE2079" s="3">
        <f>(AD2079-0)/(0.42788053-0)</f>
        <v>1.1044411392123872E-2</v>
      </c>
      <c r="AF2079">
        <v>7.3838883999999998E-5</v>
      </c>
      <c r="AG2079">
        <f>(AF2079-0)/(0.48863637-0)</f>
        <v>1.5111213272970246E-4</v>
      </c>
      <c r="AH2079">
        <v>18</v>
      </c>
      <c r="AI2079">
        <f>(AH2079-0)/(78.5-0)</f>
        <v>0.22929936305732485</v>
      </c>
      <c r="AJ2079">
        <v>31.8</v>
      </c>
      <c r="AK2079">
        <f>(AJ2079-5.8)/(57.3-5.8)</f>
        <v>0.50485436893203883</v>
      </c>
      <c r="AL2079">
        <v>43.2</v>
      </c>
      <c r="AM2079">
        <f>(AL2079-5.5)/(55.8-5.5)</f>
        <v>0.749502982107356</v>
      </c>
      <c r="AN2079">
        <v>6.9</v>
      </c>
      <c r="AO2079">
        <f>(AN2079-1.2)/(66.3-1.2)</f>
        <v>8.7557603686635954E-2</v>
      </c>
      <c r="AP2079">
        <v>0.2542272760835857</v>
      </c>
      <c r="AQ2079">
        <v>0.2881193236358266</v>
      </c>
      <c r="AR2079">
        <v>0.2710256220925939</v>
      </c>
      <c r="AS2079">
        <v>0.1866277781879937</v>
      </c>
      <c r="AT2079" t="s">
        <v>104</v>
      </c>
      <c r="AU2079" t="s">
        <v>104</v>
      </c>
      <c r="AZ2079">
        <v>1.8857143E-2</v>
      </c>
      <c r="BA2079" t="s">
        <v>67</v>
      </c>
      <c r="BB2079">
        <v>-0.37508571400000001</v>
      </c>
      <c r="BC2079" t="s">
        <v>74</v>
      </c>
    </row>
    <row r="2080" spans="1:55">
      <c r="A2080" s="1">
        <v>2078</v>
      </c>
      <c r="B2080" t="s">
        <v>1417</v>
      </c>
      <c r="C2080" t="s">
        <v>1432</v>
      </c>
      <c r="D2080">
        <v>10</v>
      </c>
      <c r="E2080">
        <v>1</v>
      </c>
      <c r="F2080">
        <v>43589</v>
      </c>
      <c r="G2080">
        <v>39</v>
      </c>
      <c r="H2080">
        <v>0.58824532889090464</v>
      </c>
      <c r="I2080">
        <v>10</v>
      </c>
      <c r="J2080" t="s">
        <v>56</v>
      </c>
      <c r="K2080" t="s">
        <v>57</v>
      </c>
      <c r="L2080" t="s">
        <v>58</v>
      </c>
      <c r="M2080" t="s">
        <v>59</v>
      </c>
      <c r="N2080" t="s">
        <v>60</v>
      </c>
      <c r="O2080" t="s">
        <v>61</v>
      </c>
      <c r="P2080" t="s">
        <v>62</v>
      </c>
      <c r="Q2080" t="s">
        <v>63</v>
      </c>
      <c r="R2080" t="s">
        <v>64</v>
      </c>
      <c r="S2080" t="s">
        <v>65</v>
      </c>
      <c r="T2080">
        <v>30.058361000000001</v>
      </c>
      <c r="U2080">
        <f>(T2080-0.014129973)/(27755.404-0.014129973)</f>
        <v>1.0824647453230236E-3</v>
      </c>
      <c r="V2080">
        <v>1.2425100999999999E-2</v>
      </c>
      <c r="W2080">
        <f>(V2080-0.006104506)/(0.96359551-0.006104506)</f>
        <v>6.6012056234420764E-3</v>
      </c>
      <c r="X2080">
        <v>0.94955641000000002</v>
      </c>
      <c r="Y2080">
        <f>(X2080-0.026912883)/(0.97887218-0.026912883)</f>
        <v>0.96920480729335223</v>
      </c>
      <c r="Z2080">
        <v>1.4515304999999999E-2</v>
      </c>
      <c r="AA2080">
        <f>(Z2080-0)/(0.8541435-0)</f>
        <v>1.6993988715011003E-2</v>
      </c>
      <c r="AB2080">
        <v>2.7869385999999999E-3</v>
      </c>
      <c r="AC2080">
        <f>(AB2080-0)/(0.90509456-0)</f>
        <v>3.0791684351743312E-3</v>
      </c>
      <c r="AD2080">
        <v>3.8320405999999999E-3</v>
      </c>
      <c r="AE2080" s="3">
        <f>(AD2080-0)/(0.42788053-0)</f>
        <v>8.955865788050698E-3</v>
      </c>
      <c r="AF2080">
        <v>2.5546937999999998E-4</v>
      </c>
      <c r="AG2080">
        <f>(AF2080-0)/(0.48863637-0)</f>
        <v>5.2282104993535373E-4</v>
      </c>
      <c r="AH2080">
        <v>12.6</v>
      </c>
      <c r="AI2080">
        <f>(AH2080-0)/(78.5-0)</f>
        <v>0.16050955414012738</v>
      </c>
      <c r="AJ2080">
        <v>26.2</v>
      </c>
      <c r="AK2080">
        <f>(AJ2080-5.8)/(57.3-5.8)</f>
        <v>0.39611650485436889</v>
      </c>
      <c r="AL2080">
        <v>45.4</v>
      </c>
      <c r="AM2080">
        <f>(AL2080-5.5)/(55.8-5.5)</f>
        <v>0.79324055666003979</v>
      </c>
      <c r="AN2080">
        <v>15.8</v>
      </c>
      <c r="AO2080">
        <f>(AN2080-1.2)/(66.3-1.2)</f>
        <v>0.22427035330261141</v>
      </c>
      <c r="AP2080">
        <v>0.26034650935946863</v>
      </c>
      <c r="AQ2080">
        <v>0.28415160945701151</v>
      </c>
      <c r="AR2080">
        <v>0.27075107993868719</v>
      </c>
      <c r="AS2080">
        <v>0.18475080124483251</v>
      </c>
      <c r="AT2080" t="s">
        <v>147</v>
      </c>
      <c r="AU2080" t="s">
        <v>104</v>
      </c>
      <c r="AZ2080">
        <v>1.2967032999999999E-2</v>
      </c>
      <c r="BA2080" t="s">
        <v>67</v>
      </c>
      <c r="BB2080">
        <v>0.24956043999999999</v>
      </c>
      <c r="BC2080" t="s">
        <v>67</v>
      </c>
    </row>
    <row r="2081" spans="1:55">
      <c r="A2081" s="1">
        <v>2079</v>
      </c>
      <c r="B2081" t="s">
        <v>1417</v>
      </c>
      <c r="C2081" t="s">
        <v>1433</v>
      </c>
      <c r="D2081">
        <v>19</v>
      </c>
      <c r="E2081">
        <v>1</v>
      </c>
      <c r="F2081">
        <v>29380</v>
      </c>
      <c r="G2081">
        <v>20</v>
      </c>
      <c r="H2081">
        <v>3.2334921715452691</v>
      </c>
      <c r="I2081">
        <v>19</v>
      </c>
      <c r="J2081" t="s">
        <v>56</v>
      </c>
      <c r="K2081" t="s">
        <v>57</v>
      </c>
      <c r="L2081" t="s">
        <v>59</v>
      </c>
      <c r="M2081" t="s">
        <v>58</v>
      </c>
      <c r="N2081" t="s">
        <v>61</v>
      </c>
      <c r="O2081" t="s">
        <v>60</v>
      </c>
      <c r="P2081" t="s">
        <v>62</v>
      </c>
      <c r="Q2081" t="s">
        <v>63</v>
      </c>
      <c r="R2081" t="s">
        <v>64</v>
      </c>
      <c r="S2081" t="s">
        <v>65</v>
      </c>
      <c r="T2081">
        <v>26.011883000000001</v>
      </c>
      <c r="U2081">
        <f>(T2081-0.014129973)/(27755.404-0.014129973)</f>
        <v>9.3667403516010169E-4</v>
      </c>
      <c r="V2081">
        <v>1.0533732000000001E-2</v>
      </c>
      <c r="W2081">
        <f>(V2081-0.006104506)/(0.96359551-0.006104506)</f>
        <v>4.6258669601035758E-3</v>
      </c>
      <c r="X2081">
        <v>0.96265632000000001</v>
      </c>
      <c r="Y2081">
        <f>(X2081-0.026912883)/(0.97887218-0.026912883)</f>
        <v>0.98296580531215716</v>
      </c>
      <c r="Z2081">
        <v>6.5527568000000001E-3</v>
      </c>
      <c r="AA2081">
        <f>(Z2081-0)/(0.8541435-0)</f>
        <v>7.6717282283363403E-3</v>
      </c>
      <c r="AB2081">
        <v>3.417298E-3</v>
      </c>
      <c r="AC2081">
        <f>(AB2081-0)/(0.90509456-0)</f>
        <v>3.7756253887991551E-3</v>
      </c>
      <c r="AD2081">
        <v>3.5229875000000002E-3</v>
      </c>
      <c r="AE2081" s="3">
        <f>(AD2081-0)/(0.42788053-0)</f>
        <v>8.2335774894922199E-3</v>
      </c>
      <c r="AF2081">
        <v>1.7614938000000001E-4</v>
      </c>
      <c r="AG2081">
        <f>(AF2081-0)/(0.48863637-0)</f>
        <v>3.6049174972382843E-4</v>
      </c>
      <c r="AH2081">
        <v>14.8</v>
      </c>
      <c r="AI2081">
        <f>(AH2081-0)/(78.5-0)</f>
        <v>0.18853503184713377</v>
      </c>
      <c r="AJ2081">
        <v>30.1</v>
      </c>
      <c r="AK2081">
        <f>(AJ2081-5.8)/(57.3-5.8)</f>
        <v>0.47184466019417476</v>
      </c>
      <c r="AL2081">
        <v>44.8</v>
      </c>
      <c r="AM2081">
        <f>(AL2081-5.5)/(55.8-5.5)</f>
        <v>0.7813121272365805</v>
      </c>
      <c r="AN2081">
        <v>10.3</v>
      </c>
      <c r="AO2081">
        <f>(AN2081-1.2)/(66.3-1.2)</f>
        <v>0.13978494623655918</v>
      </c>
      <c r="AP2081">
        <v>0.242099700546063</v>
      </c>
      <c r="AQ2081">
        <v>0.28106394222300513</v>
      </c>
      <c r="AR2081">
        <v>0.28603135458869122</v>
      </c>
      <c r="AS2081">
        <v>0.19080500264224071</v>
      </c>
      <c r="AT2081" t="s">
        <v>72</v>
      </c>
      <c r="AU2081" t="s">
        <v>66</v>
      </c>
      <c r="AZ2081">
        <v>0.35793103399999998</v>
      </c>
      <c r="BA2081" t="s">
        <v>67</v>
      </c>
      <c r="BB2081">
        <v>0.68637110000000001</v>
      </c>
      <c r="BC2081" t="s">
        <v>67</v>
      </c>
    </row>
    <row r="2082" spans="1:55">
      <c r="A2082" s="1">
        <v>2080</v>
      </c>
      <c r="B2082" t="s">
        <v>1417</v>
      </c>
      <c r="C2082" t="s">
        <v>402</v>
      </c>
      <c r="D2082">
        <v>6</v>
      </c>
      <c r="E2082">
        <v>1</v>
      </c>
      <c r="F2082">
        <v>42366</v>
      </c>
      <c r="G2082">
        <v>33</v>
      </c>
      <c r="H2082">
        <v>0.42916060477312418</v>
      </c>
      <c r="I2082">
        <v>6</v>
      </c>
      <c r="J2082" t="s">
        <v>56</v>
      </c>
      <c r="K2082" t="s">
        <v>57</v>
      </c>
      <c r="L2082" t="s">
        <v>59</v>
      </c>
      <c r="M2082" t="s">
        <v>58</v>
      </c>
      <c r="N2082" t="s">
        <v>62</v>
      </c>
      <c r="O2082" t="s">
        <v>60</v>
      </c>
      <c r="P2082" t="s">
        <v>61</v>
      </c>
      <c r="Q2082" t="s">
        <v>63</v>
      </c>
      <c r="R2082" t="s">
        <v>71</v>
      </c>
      <c r="S2082" t="s">
        <v>64</v>
      </c>
      <c r="T2082">
        <v>40.105778000000001</v>
      </c>
      <c r="U2082">
        <f>(T2082-0.014129973)/(27755.404-0.014129973)</f>
        <v>1.4444635155456743E-3</v>
      </c>
      <c r="V2082">
        <v>1.0024606E-2</v>
      </c>
      <c r="W2082">
        <f>(V2082-0.006104506)/(0.96359551-0.006104506)</f>
        <v>4.0941376823630188E-3</v>
      </c>
      <c r="X2082">
        <v>0.97764969000000002</v>
      </c>
      <c r="Y2082">
        <f>(X2082-0.026912883)/(0.97887218-0.026912883)</f>
        <v>0.99871581694316924</v>
      </c>
      <c r="Z2082">
        <v>3.7592272E-3</v>
      </c>
      <c r="AA2082">
        <f>(Z2082-0)/(0.8541435-0)</f>
        <v>4.4011658462541721E-3</v>
      </c>
      <c r="AB2082">
        <v>6.1514624000000003E-4</v>
      </c>
      <c r="AC2082">
        <f>(AB2082-0)/(0.90509456-0)</f>
        <v>6.7964858831987679E-4</v>
      </c>
      <c r="AD2082">
        <v>2.0732707000000001E-3</v>
      </c>
      <c r="AE2082" s="3">
        <f>(AD2082-0)/(0.42788053-0)</f>
        <v>4.8454429557708558E-3</v>
      </c>
      <c r="AF2082">
        <v>4.3288071E-4</v>
      </c>
      <c r="AG2082">
        <f>(AF2082-0)/(0.48863637-0)</f>
        <v>8.858953949743856E-4</v>
      </c>
      <c r="AH2082">
        <v>8.9</v>
      </c>
      <c r="AI2082">
        <f>(AH2082-0)/(78.5-0)</f>
        <v>0.11337579617834395</v>
      </c>
      <c r="AJ2082">
        <v>15.5</v>
      </c>
      <c r="AK2082">
        <f>(AJ2082-5.8)/(57.3-5.8)</f>
        <v>0.18834951456310678</v>
      </c>
      <c r="AL2082">
        <v>33.200000000000003</v>
      </c>
      <c r="AM2082">
        <f>(AL2082-5.5)/(55.8-5.5)</f>
        <v>0.55069582504970183</v>
      </c>
      <c r="AN2082">
        <v>42.4</v>
      </c>
      <c r="AO2082">
        <f>(AN2082-1.2)/(66.3-1.2)</f>
        <v>0.63287250384024574</v>
      </c>
      <c r="AP2082">
        <v>0.33924177526656329</v>
      </c>
      <c r="AQ2082">
        <v>0.30729973571493668</v>
      </c>
      <c r="AR2082">
        <v>0.2163264376196119</v>
      </c>
      <c r="AS2082">
        <v>0.13713205139888821</v>
      </c>
      <c r="AT2082" t="s">
        <v>147</v>
      </c>
      <c r="AU2082" t="s">
        <v>104</v>
      </c>
      <c r="AZ2082">
        <v>3.8061223999999998E-2</v>
      </c>
      <c r="BA2082" t="s">
        <v>67</v>
      </c>
      <c r="BB2082">
        <v>0.40938775500000002</v>
      </c>
      <c r="BC2082" t="s">
        <v>67</v>
      </c>
    </row>
    <row r="2083" spans="1:55">
      <c r="A2083" s="1">
        <v>2081</v>
      </c>
      <c r="B2083" t="s">
        <v>1417</v>
      </c>
      <c r="C2083" t="s">
        <v>972</v>
      </c>
      <c r="D2083">
        <v>31</v>
      </c>
      <c r="E2083">
        <v>1</v>
      </c>
      <c r="F2083">
        <v>59626</v>
      </c>
      <c r="G2083">
        <v>39</v>
      </c>
      <c r="H2083">
        <v>1.3330959562469309</v>
      </c>
      <c r="I2083">
        <v>31</v>
      </c>
      <c r="J2083" t="s">
        <v>56</v>
      </c>
      <c r="K2083" t="s">
        <v>57</v>
      </c>
      <c r="L2083" t="s">
        <v>59</v>
      </c>
      <c r="M2083" t="s">
        <v>58</v>
      </c>
      <c r="N2083" t="s">
        <v>60</v>
      </c>
      <c r="O2083" t="s">
        <v>61</v>
      </c>
      <c r="P2083" t="s">
        <v>62</v>
      </c>
      <c r="Q2083" t="s">
        <v>63</v>
      </c>
      <c r="R2083" t="s">
        <v>64</v>
      </c>
      <c r="S2083" t="s">
        <v>65</v>
      </c>
      <c r="T2083">
        <v>45.958832000000001</v>
      </c>
      <c r="U2083">
        <f>(T2083-0.014129973)/(27755.404-0.014129973)</f>
        <v>1.6553434213012301E-3</v>
      </c>
      <c r="V2083">
        <v>6.9072201999999999E-2</v>
      </c>
      <c r="W2083">
        <f>(V2083-0.006104506)/(0.96359551-0.006104506)</f>
        <v>6.5763224653753519E-2</v>
      </c>
      <c r="X2083">
        <v>0.89833176000000003</v>
      </c>
      <c r="Y2083">
        <f>(X2083-0.026912883)/(0.97887218-0.026912883)</f>
        <v>0.91539510118361711</v>
      </c>
      <c r="Z2083">
        <v>1.1452208E-2</v>
      </c>
      <c r="AA2083">
        <f>(Z2083-0)/(0.8541435-0)</f>
        <v>1.340782667081117E-2</v>
      </c>
      <c r="AB2083">
        <v>2.4955558999999999E-3</v>
      </c>
      <c r="AC2083">
        <f>(AB2083-0)/(0.90509456-0)</f>
        <v>2.7572322388060757E-3</v>
      </c>
      <c r="AD2083">
        <v>3.4869410999999999E-3</v>
      </c>
      <c r="AE2083" s="3">
        <f>(AD2083-0)/(0.42788053-0)</f>
        <v>8.1493334132310257E-3</v>
      </c>
      <c r="AF2083">
        <v>2.5639272999999999E-4</v>
      </c>
      <c r="AG2083">
        <f>(AF2083-0)/(0.48863637-0)</f>
        <v>5.2471069642237231E-4</v>
      </c>
      <c r="AH2083">
        <v>13.6</v>
      </c>
      <c r="AI2083">
        <f>(AH2083-0)/(78.5-0)</f>
        <v>0.17324840764331209</v>
      </c>
      <c r="AJ2083">
        <v>28.1</v>
      </c>
      <c r="AK2083">
        <f>(AJ2083-5.8)/(57.3-5.8)</f>
        <v>0.4330097087378641</v>
      </c>
      <c r="AL2083">
        <v>46.6</v>
      </c>
      <c r="AM2083">
        <f>(AL2083-5.5)/(55.8-5.5)</f>
        <v>0.81709741550695836</v>
      </c>
      <c r="AN2083">
        <v>11.8</v>
      </c>
      <c r="AO2083">
        <f>(AN2083-1.2)/(66.3-1.2)</f>
        <v>0.16282642089093705</v>
      </c>
      <c r="AP2083">
        <v>0.2635204430466293</v>
      </c>
      <c r="AQ2083">
        <v>0.2928517708190892</v>
      </c>
      <c r="AR2083">
        <v>0.27218651716121978</v>
      </c>
      <c r="AS2083">
        <v>0.17144126897306169</v>
      </c>
      <c r="AT2083" t="s">
        <v>104</v>
      </c>
      <c r="AU2083" t="s">
        <v>66</v>
      </c>
      <c r="AZ2083">
        <v>0.104928092</v>
      </c>
      <c r="BA2083" t="s">
        <v>67</v>
      </c>
      <c r="BB2083">
        <v>0.29844678800000002</v>
      </c>
      <c r="BC2083" t="s">
        <v>67</v>
      </c>
    </row>
    <row r="2084" spans="1:55">
      <c r="A2084" s="1">
        <v>2082</v>
      </c>
      <c r="B2084" t="s">
        <v>1417</v>
      </c>
      <c r="C2084" t="s">
        <v>111</v>
      </c>
      <c r="D2084">
        <v>4</v>
      </c>
      <c r="E2084">
        <v>0</v>
      </c>
      <c r="F2084">
        <v>33225</v>
      </c>
      <c r="G2084">
        <v>25</v>
      </c>
      <c r="H2084">
        <v>0.48156508653122648</v>
      </c>
      <c r="I2084">
        <v>4</v>
      </c>
      <c r="J2084" t="s">
        <v>56</v>
      </c>
      <c r="K2084" t="s">
        <v>57</v>
      </c>
      <c r="L2084" t="s">
        <v>59</v>
      </c>
      <c r="M2084" t="s">
        <v>58</v>
      </c>
      <c r="N2084" t="s">
        <v>60</v>
      </c>
      <c r="O2084" t="s">
        <v>61</v>
      </c>
      <c r="P2084" t="s">
        <v>62</v>
      </c>
      <c r="Q2084" t="s">
        <v>63</v>
      </c>
      <c r="R2084" t="s">
        <v>64</v>
      </c>
      <c r="S2084" t="s">
        <v>65</v>
      </c>
      <c r="T2084">
        <v>29.748328999999998</v>
      </c>
      <c r="U2084">
        <f>(T2084-0.014129973)/(27755.404-0.014129973)</f>
        <v>1.0712945905728354E-3</v>
      </c>
      <c r="V2084">
        <v>1.1054842E-2</v>
      </c>
      <c r="W2084">
        <f>(V2084-0.006104506)/(0.96359551-0.006104506)</f>
        <v>5.1701122823290787E-3</v>
      </c>
      <c r="X2084">
        <v>0.95886855999999998</v>
      </c>
      <c r="Y2084">
        <f>(X2084-0.026912883)/(0.97887218-0.026912883)</f>
        <v>0.9789868956970752</v>
      </c>
      <c r="Z2084">
        <v>7.0096343000000004E-3</v>
      </c>
      <c r="AA2084">
        <f>(Z2084-0)/(0.8541435-0)</f>
        <v>8.2066237113552938E-3</v>
      </c>
      <c r="AB2084">
        <v>4.1378457E-3</v>
      </c>
      <c r="AC2084">
        <f>(AB2084-0)/(0.90509456-0)</f>
        <v>4.5717275109906745E-3</v>
      </c>
      <c r="AD2084">
        <v>3.2423418E-3</v>
      </c>
      <c r="AE2084" s="3">
        <f>(AD2084-0)/(0.42788053-0)</f>
        <v>7.5776801529155819E-3</v>
      </c>
      <c r="AF2084">
        <v>4.3231226000000001E-4</v>
      </c>
      <c r="AG2084">
        <f>(AF2084-0)/(0.48863637-0)</f>
        <v>8.8473205545465232E-4</v>
      </c>
      <c r="AH2084">
        <v>15.3</v>
      </c>
      <c r="AI2084">
        <f>(AH2084-0)/(78.5-0)</f>
        <v>0.19490445859872613</v>
      </c>
      <c r="AJ2084">
        <v>27.5</v>
      </c>
      <c r="AK2084">
        <f>(AJ2084-5.8)/(57.3-5.8)</f>
        <v>0.42135922330097086</v>
      </c>
      <c r="AL2084">
        <v>41.8</v>
      </c>
      <c r="AM2084">
        <f>(AL2084-5.5)/(55.8-5.5)</f>
        <v>0.72166998011928429</v>
      </c>
      <c r="AN2084">
        <v>15.5</v>
      </c>
      <c r="AO2084">
        <f>(AN2084-1.2)/(66.3-1.2)</f>
        <v>0.21966205837173583</v>
      </c>
      <c r="AP2084">
        <v>0.25889328063241113</v>
      </c>
      <c r="AQ2084">
        <v>0.30061141304347822</v>
      </c>
      <c r="AR2084">
        <v>0.26750864624505938</v>
      </c>
      <c r="AS2084">
        <v>0.17298666007905139</v>
      </c>
      <c r="AT2084" t="s">
        <v>147</v>
      </c>
      <c r="AU2084" t="s">
        <v>104</v>
      </c>
      <c r="AZ2084">
        <v>-0.48217687100000001</v>
      </c>
      <c r="BA2084" t="s">
        <v>74</v>
      </c>
      <c r="BB2084">
        <v>-0.82802721099999999</v>
      </c>
      <c r="BC2084" t="s">
        <v>74</v>
      </c>
    </row>
    <row r="2085" spans="1:55">
      <c r="A2085" s="1">
        <v>2083</v>
      </c>
      <c r="B2085" t="s">
        <v>1417</v>
      </c>
      <c r="C2085" t="s">
        <v>112</v>
      </c>
      <c r="D2085">
        <v>43</v>
      </c>
      <c r="E2085">
        <v>1</v>
      </c>
      <c r="F2085">
        <v>69709</v>
      </c>
      <c r="G2085">
        <v>34</v>
      </c>
      <c r="H2085">
        <v>1.8142648472262419</v>
      </c>
      <c r="I2085">
        <v>43</v>
      </c>
      <c r="J2085" t="s">
        <v>56</v>
      </c>
      <c r="K2085" t="s">
        <v>57</v>
      </c>
      <c r="L2085" t="s">
        <v>58</v>
      </c>
      <c r="M2085" t="s">
        <v>59</v>
      </c>
      <c r="N2085" t="s">
        <v>61</v>
      </c>
      <c r="O2085" t="s">
        <v>60</v>
      </c>
      <c r="P2085" t="s">
        <v>62</v>
      </c>
      <c r="Q2085" t="s">
        <v>63</v>
      </c>
      <c r="R2085" t="s">
        <v>64</v>
      </c>
      <c r="S2085" t="s">
        <v>65</v>
      </c>
      <c r="T2085">
        <v>62.218254000000002</v>
      </c>
      <c r="U2085">
        <f>(T2085-0.014129973)/(27755.404-0.014129973)</f>
        <v>2.2411547565460116E-3</v>
      </c>
      <c r="V2085">
        <v>1.5189988999999999E-2</v>
      </c>
      <c r="W2085">
        <f>(V2085-0.006104506)/(0.96359551-0.006104506)</f>
        <v>9.4888442419245947E-3</v>
      </c>
      <c r="X2085">
        <v>0.90400957999999998</v>
      </c>
      <c r="Y2085">
        <f>(X2085-0.026912883)/(0.97887218-0.026912883)</f>
        <v>0.92135945282963094</v>
      </c>
      <c r="Z2085">
        <v>5.3309411000000001E-2</v>
      </c>
      <c r="AA2085">
        <f>(Z2085-0)/(0.8541435-0)</f>
        <v>6.2412710510587513E-2</v>
      </c>
      <c r="AB2085">
        <v>1.8550337000000001E-3</v>
      </c>
      <c r="AC2085">
        <f>(AB2085-0)/(0.90509456-0)</f>
        <v>2.0495468451384793E-3</v>
      </c>
      <c r="AD2085">
        <v>4.8504569999999999E-3</v>
      </c>
      <c r="AE2085" s="3">
        <f>(AD2085-0)/(0.42788053-0)</f>
        <v>1.1336007740291431E-2</v>
      </c>
      <c r="AF2085">
        <v>3.0410388999999998E-4</v>
      </c>
      <c r="AG2085">
        <f>(AF2085-0)/(0.48863637-0)</f>
        <v>6.2235213887169307E-4</v>
      </c>
      <c r="AH2085">
        <v>15.3</v>
      </c>
      <c r="AI2085">
        <f>(AH2085-0)/(78.5-0)</f>
        <v>0.19490445859872613</v>
      </c>
      <c r="AJ2085">
        <v>31.6</v>
      </c>
      <c r="AK2085">
        <f>(AJ2085-5.8)/(57.3-5.8)</f>
        <v>0.50097087378640781</v>
      </c>
      <c r="AL2085">
        <v>43.4</v>
      </c>
      <c r="AM2085">
        <f>(AL2085-5.5)/(55.8-5.5)</f>
        <v>0.75347912524850891</v>
      </c>
      <c r="AN2085">
        <v>9.6999999999999993</v>
      </c>
      <c r="AO2085">
        <f>(AN2085-1.2)/(66.3-1.2)</f>
        <v>0.13056835637480799</v>
      </c>
      <c r="AP2085">
        <v>0.21995833776818161</v>
      </c>
      <c r="AQ2085">
        <v>0.27982118691745111</v>
      </c>
      <c r="AR2085">
        <v>0.28471725941581638</v>
      </c>
      <c r="AS2085">
        <v>0.2155032158985509</v>
      </c>
      <c r="AT2085" t="s">
        <v>66</v>
      </c>
      <c r="AU2085" t="s">
        <v>66</v>
      </c>
      <c r="AZ2085">
        <v>3.1602136000000003E-2</v>
      </c>
      <c r="BA2085" t="s">
        <v>67</v>
      </c>
      <c r="BB2085">
        <v>0.202483311</v>
      </c>
      <c r="BC2085" t="s">
        <v>67</v>
      </c>
    </row>
    <row r="2086" spans="1:55">
      <c r="A2086" s="1">
        <v>2084</v>
      </c>
      <c r="B2086" t="s">
        <v>1417</v>
      </c>
      <c r="C2086" t="s">
        <v>603</v>
      </c>
      <c r="D2086">
        <v>18</v>
      </c>
      <c r="E2086">
        <v>1</v>
      </c>
      <c r="F2086">
        <v>60921</v>
      </c>
      <c r="G2086">
        <v>38</v>
      </c>
      <c r="H2086">
        <v>0.77753846871573973</v>
      </c>
      <c r="I2086">
        <v>18</v>
      </c>
      <c r="J2086" t="s">
        <v>56</v>
      </c>
      <c r="K2086" t="s">
        <v>57</v>
      </c>
      <c r="L2086" t="s">
        <v>59</v>
      </c>
      <c r="M2086" t="s">
        <v>58</v>
      </c>
      <c r="N2086" t="s">
        <v>60</v>
      </c>
      <c r="O2086" t="s">
        <v>62</v>
      </c>
      <c r="P2086" t="s">
        <v>61</v>
      </c>
      <c r="Q2086" t="s">
        <v>63</v>
      </c>
      <c r="R2086" t="s">
        <v>64</v>
      </c>
      <c r="S2086" t="s">
        <v>65</v>
      </c>
      <c r="T2086">
        <v>45.474358000000002</v>
      </c>
      <c r="U2086">
        <f>(T2086-0.014129973)/(27755.404-0.014129973)</f>
        <v>1.6378882890811931E-3</v>
      </c>
      <c r="V2086">
        <v>1.4945148E-2</v>
      </c>
      <c r="W2086">
        <f>(V2086-0.006104506)/(0.96359551-0.006104506)</f>
        <v>9.2331332232548045E-3</v>
      </c>
      <c r="X2086">
        <v>0.95319343000000001</v>
      </c>
      <c r="Y2086">
        <f>(X2086-0.026912883)/(0.97887218-0.026912883)</f>
        <v>0.97302536980212928</v>
      </c>
      <c r="Z2086">
        <v>9.9041890000000007E-3</v>
      </c>
      <c r="AA2086">
        <f>(Z2086-0)/(0.8541435-0)</f>
        <v>1.1595462589131687E-2</v>
      </c>
      <c r="AB2086">
        <v>2.2458113E-3</v>
      </c>
      <c r="AC2086">
        <f>(AB2086-0)/(0.90509456-0)</f>
        <v>2.4813001859164859E-3</v>
      </c>
      <c r="AD2086">
        <v>6.0911574E-3</v>
      </c>
      <c r="AE2086" s="3">
        <f>(AD2086-0)/(0.42788053-0)</f>
        <v>1.42356498436608E-2</v>
      </c>
      <c r="AF2086">
        <v>3.3929525000000001E-4</v>
      </c>
      <c r="AG2086">
        <f>(AF2086-0)/(0.48863637-0)</f>
        <v>6.9437166537562487E-4</v>
      </c>
      <c r="AH2086">
        <v>22.8</v>
      </c>
      <c r="AI2086">
        <f>(AH2086-0)/(78.5-0)</f>
        <v>0.29044585987261146</v>
      </c>
      <c r="AJ2086">
        <v>27.9</v>
      </c>
      <c r="AK2086">
        <f>(AJ2086-5.8)/(57.3-5.8)</f>
        <v>0.42912621359223296</v>
      </c>
      <c r="AL2086">
        <v>40</v>
      </c>
      <c r="AM2086">
        <f>(AL2086-5.5)/(55.8-5.5)</f>
        <v>0.68588469184890655</v>
      </c>
      <c r="AN2086">
        <v>9.3000000000000007</v>
      </c>
      <c r="AO2086">
        <f>(AN2086-1.2)/(66.3-1.2)</f>
        <v>0.12442396313364058</v>
      </c>
      <c r="AP2086">
        <v>0.26442408673032491</v>
      </c>
      <c r="AQ2086">
        <v>0.29381351687589868</v>
      </c>
      <c r="AR2086">
        <v>0.2603040731585155</v>
      </c>
      <c r="AS2086">
        <v>0.18145832323526079</v>
      </c>
      <c r="AT2086" t="s">
        <v>104</v>
      </c>
      <c r="AU2086" t="s">
        <v>104</v>
      </c>
      <c r="AZ2086">
        <v>2.0811290000000001E-3</v>
      </c>
      <c r="BA2086" t="s">
        <v>67</v>
      </c>
      <c r="BB2086">
        <v>0.105255732</v>
      </c>
      <c r="BC2086" t="s">
        <v>67</v>
      </c>
    </row>
    <row r="2087" spans="1:55">
      <c r="A2087" s="1">
        <v>2085</v>
      </c>
      <c r="B2087" t="s">
        <v>1417</v>
      </c>
      <c r="C2087" t="s">
        <v>268</v>
      </c>
      <c r="D2087">
        <v>170</v>
      </c>
      <c r="E2087">
        <v>8</v>
      </c>
      <c r="F2087">
        <v>230041</v>
      </c>
      <c r="G2087">
        <v>39</v>
      </c>
      <c r="H2087">
        <v>1.894868462132558</v>
      </c>
      <c r="I2087">
        <v>170</v>
      </c>
      <c r="J2087" t="s">
        <v>79</v>
      </c>
      <c r="K2087" t="s">
        <v>57</v>
      </c>
      <c r="L2087" t="s">
        <v>59</v>
      </c>
      <c r="M2087" t="s">
        <v>58</v>
      </c>
      <c r="N2087" t="s">
        <v>60</v>
      </c>
      <c r="O2087" t="s">
        <v>61</v>
      </c>
      <c r="P2087" t="s">
        <v>62</v>
      </c>
      <c r="Q2087" t="s">
        <v>63</v>
      </c>
      <c r="R2087" t="s">
        <v>65</v>
      </c>
      <c r="S2087" t="s">
        <v>64</v>
      </c>
      <c r="T2087">
        <v>388.19668999999999</v>
      </c>
      <c r="U2087">
        <f>(T2087-0.014129973)/(27755.404-0.014129973)</f>
        <v>1.398584425744989E-2</v>
      </c>
      <c r="V2087">
        <v>4.6578515000000001E-2</v>
      </c>
      <c r="W2087">
        <f>(V2087-0.006104506)/(0.96359551-0.006104506)</f>
        <v>4.2270902630851245E-2</v>
      </c>
      <c r="X2087">
        <v>0.87729597000000004</v>
      </c>
      <c r="Y2087">
        <f>(X2087-0.026912883)/(0.97887218-0.026912883)</f>
        <v>0.89329773833807102</v>
      </c>
      <c r="Z2087">
        <v>4.3884538000000001E-2</v>
      </c>
      <c r="AA2087">
        <f>(Z2087-0)/(0.8541435-0)</f>
        <v>5.137841358038784E-2</v>
      </c>
      <c r="AB2087">
        <v>1.2060005E-3</v>
      </c>
      <c r="AC2087">
        <f>(AB2087-0)/(0.90509456-0)</f>
        <v>1.3324580141107025E-3</v>
      </c>
      <c r="AD2087">
        <v>1.5170444999999999E-2</v>
      </c>
      <c r="AE2087" s="3">
        <f>(AD2087-0)/(0.42788053-0)</f>
        <v>3.5454861664306156E-2</v>
      </c>
      <c r="AF2087">
        <v>1.6918711E-4</v>
      </c>
      <c r="AG2087">
        <f>(AF2087-0)/(0.48863637-0)</f>
        <v>3.4624338339776057E-4</v>
      </c>
      <c r="AH2087">
        <v>27.9</v>
      </c>
      <c r="AI2087">
        <f>(AH2087-0)/(78.5-0)</f>
        <v>0.35541401273885348</v>
      </c>
      <c r="AJ2087">
        <v>32.200000000000003</v>
      </c>
      <c r="AK2087">
        <f>(AJ2087-5.8)/(57.3-5.8)</f>
        <v>0.51262135922330099</v>
      </c>
      <c r="AL2087">
        <v>31.9</v>
      </c>
      <c r="AM2087">
        <f>(AL2087-5.5)/(55.8-5.5)</f>
        <v>0.5248508946322068</v>
      </c>
      <c r="AN2087">
        <v>8</v>
      </c>
      <c r="AO2087">
        <f>(AN2087-1.2)/(66.3-1.2)</f>
        <v>0.1044546850998464</v>
      </c>
      <c r="AP2087">
        <v>0.22191710698699429</v>
      </c>
      <c r="AQ2087">
        <v>0.28997804905558883</v>
      </c>
      <c r="AR2087">
        <v>0.28826448718949832</v>
      </c>
      <c r="AS2087">
        <v>0.1998403567679187</v>
      </c>
      <c r="AT2087" t="s">
        <v>66</v>
      </c>
      <c r="AU2087" t="s">
        <v>66</v>
      </c>
      <c r="AV2087">
        <v>57</v>
      </c>
      <c r="AW2087">
        <v>0.43283582100000001</v>
      </c>
      <c r="AX2087">
        <v>0.51136000000000004</v>
      </c>
      <c r="AY2087">
        <f>(AX2087-0)/(1.01692-0)</f>
        <v>0.50285174841678792</v>
      </c>
      <c r="AZ2087">
        <v>-7.0005145000000005E-2</v>
      </c>
      <c r="BA2087" t="s">
        <v>74</v>
      </c>
      <c r="BB2087">
        <v>4.1070141999999997E-2</v>
      </c>
      <c r="BC2087" t="s">
        <v>67</v>
      </c>
    </row>
    <row r="2088" spans="1:55">
      <c r="A2088" s="1">
        <v>2086</v>
      </c>
      <c r="B2088" t="s">
        <v>1417</v>
      </c>
      <c r="C2088" t="s">
        <v>115</v>
      </c>
      <c r="D2088">
        <v>25</v>
      </c>
      <c r="E2088">
        <v>0</v>
      </c>
      <c r="F2088">
        <v>62450</v>
      </c>
      <c r="G2088">
        <v>32</v>
      </c>
      <c r="H2088">
        <v>1.251000800640512</v>
      </c>
      <c r="I2088">
        <v>25</v>
      </c>
      <c r="J2088" t="s">
        <v>56</v>
      </c>
      <c r="K2088" t="s">
        <v>57</v>
      </c>
      <c r="L2088" t="s">
        <v>58</v>
      </c>
      <c r="M2088" t="s">
        <v>59</v>
      </c>
      <c r="N2088" t="s">
        <v>60</v>
      </c>
      <c r="O2088" t="s">
        <v>61</v>
      </c>
      <c r="P2088" t="s">
        <v>62</v>
      </c>
      <c r="Q2088" t="s">
        <v>63</v>
      </c>
      <c r="R2088" t="s">
        <v>64</v>
      </c>
      <c r="S2088" t="s">
        <v>65</v>
      </c>
      <c r="T2088">
        <v>50.983429000000001</v>
      </c>
      <c r="U2088">
        <f>(T2088-0.014129973)/(27755.404-0.014129973)</f>
        <v>1.836374818212936E-3</v>
      </c>
      <c r="V2088">
        <v>1.0256239E-2</v>
      </c>
      <c r="W2088">
        <f>(V2088-0.006104506)/(0.96359551-0.006104506)</f>
        <v>4.3360543155557419E-3</v>
      </c>
      <c r="X2088">
        <v>0.94686466000000002</v>
      </c>
      <c r="Y2088">
        <f>(X2088-0.026912883)/(0.97887218-0.026912883)</f>
        <v>0.96637721791166054</v>
      </c>
      <c r="Z2088">
        <v>2.1113819999999998E-2</v>
      </c>
      <c r="AA2088">
        <f>(Z2088-0)/(0.8541435-0)</f>
        <v>2.4719288971935042E-2</v>
      </c>
      <c r="AB2088">
        <v>1.9376606999999999E-3</v>
      </c>
      <c r="AC2088">
        <f>(AB2088-0)/(0.90509456-0)</f>
        <v>2.1408378589746467E-3</v>
      </c>
      <c r="AD2088">
        <v>4.6604080000000004E-3</v>
      </c>
      <c r="AE2088" s="3">
        <f>(AD2088-0)/(0.42788053-0)</f>
        <v>1.0891844038802142E-2</v>
      </c>
      <c r="AF2088">
        <v>1.0022384E-4</v>
      </c>
      <c r="AG2088">
        <f>(AF2088-0)/(0.48863637-0)</f>
        <v>2.0510925128229811E-4</v>
      </c>
      <c r="AH2088">
        <v>14.3</v>
      </c>
      <c r="AI2088">
        <f>(AH2088-0)/(78.5-0)</f>
        <v>0.18216560509554142</v>
      </c>
      <c r="AJ2088">
        <v>28.6</v>
      </c>
      <c r="AK2088">
        <f>(AJ2088-5.8)/(57.3-5.8)</f>
        <v>0.44271844660194176</v>
      </c>
      <c r="AL2088">
        <v>43.5</v>
      </c>
      <c r="AM2088">
        <f>(AL2088-5.5)/(55.8-5.5)</f>
        <v>0.75546719681908558</v>
      </c>
      <c r="AN2088">
        <v>13.5</v>
      </c>
      <c r="AO2088">
        <f>(AN2088-1.2)/(66.3-1.2)</f>
        <v>0.18894009216589863</v>
      </c>
      <c r="AP2088">
        <v>0.23709618147195399</v>
      </c>
      <c r="AQ2088">
        <v>0.29597768349313458</v>
      </c>
      <c r="AR2088">
        <v>0.27795409748438182</v>
      </c>
      <c r="AS2088">
        <v>0.18897203755052949</v>
      </c>
      <c r="AT2088" t="s">
        <v>104</v>
      </c>
      <c r="AU2088" t="s">
        <v>66</v>
      </c>
      <c r="AZ2088">
        <v>-0.26188901999999997</v>
      </c>
      <c r="BA2088" t="s">
        <v>74</v>
      </c>
      <c r="BB2088">
        <v>-0.22177095599999999</v>
      </c>
      <c r="BC2088" t="s">
        <v>74</v>
      </c>
    </row>
    <row r="2089" spans="1:55">
      <c r="A2089" s="1">
        <v>2087</v>
      </c>
      <c r="B2089" t="s">
        <v>1417</v>
      </c>
      <c r="C2089" t="s">
        <v>1434</v>
      </c>
      <c r="D2089">
        <v>122</v>
      </c>
      <c r="E2089">
        <v>5</v>
      </c>
      <c r="F2089">
        <v>166492</v>
      </c>
      <c r="G2089">
        <v>36</v>
      </c>
      <c r="H2089">
        <v>2.0354665022276679</v>
      </c>
      <c r="I2089">
        <v>122</v>
      </c>
      <c r="J2089" t="s">
        <v>102</v>
      </c>
      <c r="K2089" t="s">
        <v>57</v>
      </c>
      <c r="L2089" t="s">
        <v>58</v>
      </c>
      <c r="M2089" t="s">
        <v>59</v>
      </c>
      <c r="N2089" t="s">
        <v>60</v>
      </c>
      <c r="O2089" t="s">
        <v>61</v>
      </c>
      <c r="P2089" t="s">
        <v>62</v>
      </c>
      <c r="Q2089" t="s">
        <v>63</v>
      </c>
      <c r="R2089" t="s">
        <v>64</v>
      </c>
      <c r="S2089" t="s">
        <v>65</v>
      </c>
      <c r="T2089">
        <v>99.444687000000002</v>
      </c>
      <c r="U2089">
        <f>(T2089-0.014129973)/(27755.404-0.014129973)</f>
        <v>3.5823873306270832E-3</v>
      </c>
      <c r="V2089">
        <v>1.9884051999999999E-2</v>
      </c>
      <c r="W2089">
        <f>(V2089-0.006104506)/(0.96359551-0.006104506)</f>
        <v>1.4391305967820874E-2</v>
      </c>
      <c r="X2089">
        <v>0.89800250999999998</v>
      </c>
      <c r="Y2089">
        <f>(X2089-0.026912883)/(0.97887218-0.026912883)</f>
        <v>0.91504923555570883</v>
      </c>
      <c r="Z2089">
        <v>3.9603114000000002E-2</v>
      </c>
      <c r="AA2089">
        <f>(Z2089-0)/(0.8541435-0)</f>
        <v>4.6365878801395789E-2</v>
      </c>
      <c r="AB2089">
        <v>2.6455176999999998E-3</v>
      </c>
      <c r="AC2089">
        <f>(AB2089-0)/(0.90509456-0)</f>
        <v>2.922918573281448E-3</v>
      </c>
      <c r="AD2089">
        <v>1.8325187E-2</v>
      </c>
      <c r="AE2089" s="3">
        <f>(AD2089-0)/(0.42788053-0)</f>
        <v>4.2827812240019428E-2</v>
      </c>
      <c r="AF2089">
        <v>3.8118211999999999E-4</v>
      </c>
      <c r="AG2089">
        <f>(AF2089-0)/(0.48863637-0)</f>
        <v>7.8009363077087362E-4</v>
      </c>
      <c r="AH2089">
        <v>26.2</v>
      </c>
      <c r="AI2089">
        <f>(AH2089-0)/(78.5-0)</f>
        <v>0.33375796178343947</v>
      </c>
      <c r="AJ2089">
        <v>30.3</v>
      </c>
      <c r="AK2089">
        <f>(AJ2089-5.8)/(57.3-5.8)</f>
        <v>0.47572815533980584</v>
      </c>
      <c r="AL2089">
        <v>34.799999999999997</v>
      </c>
      <c r="AM2089">
        <f>(AL2089-5.5)/(55.8-5.5)</f>
        <v>0.58250497017892644</v>
      </c>
      <c r="AN2089">
        <v>8.8000000000000007</v>
      </c>
      <c r="AO2089">
        <f>(AN2089-1.2)/(66.3-1.2)</f>
        <v>0.11674347158218128</v>
      </c>
      <c r="AP2089">
        <v>0.25888524142482472</v>
      </c>
      <c r="AQ2089">
        <v>0.30148661026688428</v>
      </c>
      <c r="AR2089">
        <v>0.27517366543588467</v>
      </c>
      <c r="AS2089">
        <v>0.16445448287240641</v>
      </c>
      <c r="AT2089" t="s">
        <v>66</v>
      </c>
      <c r="AU2089" t="s">
        <v>66</v>
      </c>
      <c r="AV2089">
        <v>57</v>
      </c>
      <c r="AW2089">
        <v>0.43283582100000001</v>
      </c>
      <c r="AX2089">
        <v>0.54288000000000003</v>
      </c>
      <c r="AY2089">
        <f>(AX2089-0)/(1.01692-0)</f>
        <v>0.53384730362270383</v>
      </c>
      <c r="AZ2089">
        <v>-0.176450363</v>
      </c>
      <c r="BA2089" t="s">
        <v>74</v>
      </c>
      <c r="BB2089">
        <v>-8.4242130999999998E-2</v>
      </c>
      <c r="BC2089" t="s">
        <v>74</v>
      </c>
    </row>
    <row r="2090" spans="1:55">
      <c r="A2090" s="1">
        <v>2088</v>
      </c>
      <c r="B2090" t="s">
        <v>1417</v>
      </c>
      <c r="C2090" t="s">
        <v>224</v>
      </c>
      <c r="D2090">
        <v>19</v>
      </c>
      <c r="E2090">
        <v>0</v>
      </c>
      <c r="F2090">
        <v>45858</v>
      </c>
      <c r="G2090">
        <v>38</v>
      </c>
      <c r="H2090">
        <v>1.090322299271665</v>
      </c>
      <c r="I2090">
        <v>19</v>
      </c>
      <c r="J2090" t="s">
        <v>56</v>
      </c>
      <c r="K2090" t="s">
        <v>57</v>
      </c>
      <c r="L2090" t="s">
        <v>58</v>
      </c>
      <c r="M2090" t="s">
        <v>59</v>
      </c>
      <c r="N2090" t="s">
        <v>60</v>
      </c>
      <c r="O2090" t="s">
        <v>61</v>
      </c>
      <c r="P2090" t="s">
        <v>62</v>
      </c>
      <c r="Q2090" t="s">
        <v>63</v>
      </c>
      <c r="R2090" t="s">
        <v>64</v>
      </c>
      <c r="S2090" t="s">
        <v>65</v>
      </c>
      <c r="T2090">
        <v>38.200577000000003</v>
      </c>
      <c r="U2090">
        <f>(T2090-0.014129973)/(27755.404-0.014129973)</f>
        <v>1.3758209560672567E-3</v>
      </c>
      <c r="V2090">
        <v>1.5895763E-2</v>
      </c>
      <c r="W2090">
        <f>(V2090-0.006104506)/(0.96359551-0.006104506)</f>
        <v>1.0225951950562662E-2</v>
      </c>
      <c r="X2090">
        <v>0.93348472999999998</v>
      </c>
      <c r="Y2090">
        <f>(X2090-0.026912883)/(0.97887218-0.026912883)</f>
        <v>0.95232206866088309</v>
      </c>
      <c r="Z2090">
        <v>1.7703601999999999E-2</v>
      </c>
      <c r="AA2090">
        <f>(Z2090-0)/(0.8541435-0)</f>
        <v>2.0726730344491295E-2</v>
      </c>
      <c r="AB2090">
        <v>2.8440407000000002E-3</v>
      </c>
      <c r="AC2090">
        <f>(AB2090-0)/(0.90509456-0)</f>
        <v>3.1422580862711185E-3</v>
      </c>
      <c r="AD2090">
        <v>8.2675600000000002E-3</v>
      </c>
      <c r="AE2090" s="3">
        <f>(AD2090-0)/(0.42788053-0)</f>
        <v>1.9322122462548132E-2</v>
      </c>
      <c r="AF2090">
        <v>4.4093654000000002E-4</v>
      </c>
      <c r="AG2090">
        <f>(AF2090-0)/(0.48863637-0)</f>
        <v>9.0238174452712155E-4</v>
      </c>
      <c r="AH2090">
        <v>16</v>
      </c>
      <c r="AI2090">
        <f>(AH2090-0)/(78.5-0)</f>
        <v>0.20382165605095542</v>
      </c>
      <c r="AJ2090">
        <v>26.3</v>
      </c>
      <c r="AK2090">
        <f>(AJ2090-5.8)/(57.3-5.8)</f>
        <v>0.39805825242718446</v>
      </c>
      <c r="AL2090">
        <v>49</v>
      </c>
      <c r="AM2090">
        <f>(AL2090-5.5)/(55.8-5.5)</f>
        <v>0.86481113320079528</v>
      </c>
      <c r="AN2090">
        <v>8.6999999999999993</v>
      </c>
      <c r="AO2090">
        <f>(AN2090-1.2)/(66.3-1.2)</f>
        <v>0.1152073732718894</v>
      </c>
      <c r="AP2090">
        <v>0.25234798712465267</v>
      </c>
      <c r="AQ2090">
        <v>0.28599144583094488</v>
      </c>
      <c r="AR2090">
        <v>0.28032541117333221</v>
      </c>
      <c r="AS2090">
        <v>0.18133515587107021</v>
      </c>
      <c r="AT2090" t="s">
        <v>104</v>
      </c>
      <c r="AU2090" t="s">
        <v>66</v>
      </c>
      <c r="AZ2090">
        <v>0.108257457</v>
      </c>
      <c r="BA2090" t="s">
        <v>67</v>
      </c>
      <c r="BB2090">
        <v>-4.3202511999999998E-2</v>
      </c>
      <c r="BC2090" t="s">
        <v>74</v>
      </c>
    </row>
    <row r="2091" spans="1:55">
      <c r="A2091" s="1">
        <v>2089</v>
      </c>
      <c r="B2091" t="s">
        <v>1417</v>
      </c>
      <c r="C2091" t="s">
        <v>1435</v>
      </c>
      <c r="D2091">
        <v>480</v>
      </c>
      <c r="E2091">
        <v>33</v>
      </c>
      <c r="F2091">
        <v>301356</v>
      </c>
      <c r="G2091">
        <v>39</v>
      </c>
      <c r="H2091">
        <v>4.0841039526979079</v>
      </c>
      <c r="I2091">
        <v>480</v>
      </c>
      <c r="J2091" t="s">
        <v>79</v>
      </c>
      <c r="K2091" t="s">
        <v>57</v>
      </c>
      <c r="L2091" t="s">
        <v>59</v>
      </c>
      <c r="M2091" t="s">
        <v>58</v>
      </c>
      <c r="N2091" t="s">
        <v>60</v>
      </c>
      <c r="O2091" t="s">
        <v>61</v>
      </c>
      <c r="P2091" t="s">
        <v>62</v>
      </c>
      <c r="Q2091" t="s">
        <v>63</v>
      </c>
      <c r="R2091" t="s">
        <v>65</v>
      </c>
      <c r="S2091" t="s">
        <v>64</v>
      </c>
      <c r="T2091">
        <v>243.24126999999999</v>
      </c>
      <c r="U2091">
        <f>(T2091-0.014129973)/(27755.404-0.014129973)</f>
        <v>8.7632399028075118E-3</v>
      </c>
      <c r="V2091">
        <v>0.10224875</v>
      </c>
      <c r="W2091">
        <f>(V2091-0.006104506)/(0.96359551-0.006104506)</f>
        <v>0.10041268648827953</v>
      </c>
      <c r="X2091">
        <v>0.77905780000000002</v>
      </c>
      <c r="Y2091">
        <f>(X2091-0.026912883)/(0.97887218-0.026912883)</f>
        <v>0.79010197113501179</v>
      </c>
      <c r="Z2091">
        <v>7.8685194E-2</v>
      </c>
      <c r="AA2091">
        <f>(Z2091-0)/(0.8541435-0)</f>
        <v>9.2121750033805808E-2</v>
      </c>
      <c r="AB2091">
        <v>2.0681119E-3</v>
      </c>
      <c r="AC2091">
        <f>(AB2091-0)/(0.90509456-0)</f>
        <v>2.2849677717651953E-3</v>
      </c>
      <c r="AD2091">
        <v>1.2864303000000001E-2</v>
      </c>
      <c r="AE2091" s="3">
        <f>(AD2091-0)/(0.42788053-0)</f>
        <v>3.0065174968349227E-2</v>
      </c>
      <c r="AF2091">
        <v>2.2619974E-4</v>
      </c>
      <c r="AG2091">
        <f>(AF2091-0)/(0.48863637-0)</f>
        <v>4.6292039211080424E-4</v>
      </c>
      <c r="AH2091">
        <v>24</v>
      </c>
      <c r="AI2091">
        <f>(AH2091-0)/(78.5-0)</f>
        <v>0.30573248407643311</v>
      </c>
      <c r="AJ2091">
        <v>34.1</v>
      </c>
      <c r="AK2091">
        <f>(AJ2091-5.8)/(57.3-5.8)</f>
        <v>0.54951456310679614</v>
      </c>
      <c r="AL2091">
        <v>31.5</v>
      </c>
      <c r="AM2091">
        <f>(AL2091-5.5)/(55.8-5.5)</f>
        <v>0.51689860834990065</v>
      </c>
      <c r="AN2091">
        <v>10.3</v>
      </c>
      <c r="AO2091">
        <f>(AN2091-1.2)/(66.3-1.2)</f>
        <v>0.13978494623655918</v>
      </c>
      <c r="AP2091">
        <v>0.24627012773822871</v>
      </c>
      <c r="AQ2091">
        <v>0.2932970552024326</v>
      </c>
      <c r="AR2091">
        <v>0.27744045291652258</v>
      </c>
      <c r="AS2091">
        <v>0.182992364142816</v>
      </c>
      <c r="AT2091" t="s">
        <v>72</v>
      </c>
      <c r="AU2091" t="s">
        <v>66</v>
      </c>
      <c r="AV2091">
        <v>57</v>
      </c>
      <c r="AW2091">
        <v>0.43283582100000001</v>
      </c>
      <c r="AX2091">
        <v>0.53320000000000001</v>
      </c>
      <c r="AY2091">
        <f>(AX2091-0)/(1.01692-0)</f>
        <v>0.52432836407977024</v>
      </c>
      <c r="AZ2091">
        <v>7.4283147999999993E-2</v>
      </c>
      <c r="BA2091" t="s">
        <v>67</v>
      </c>
      <c r="BB2091">
        <v>-9.0522804999999998E-2</v>
      </c>
      <c r="BC2091" t="s">
        <v>74</v>
      </c>
    </row>
    <row r="2092" spans="1:55">
      <c r="A2092" s="1">
        <v>2090</v>
      </c>
      <c r="B2092" t="s">
        <v>1417</v>
      </c>
      <c r="C2092" t="s">
        <v>698</v>
      </c>
      <c r="D2092">
        <v>1331</v>
      </c>
      <c r="E2092">
        <v>119</v>
      </c>
      <c r="F2092">
        <v>441815</v>
      </c>
      <c r="G2092">
        <v>36</v>
      </c>
      <c r="H2092">
        <v>8.3682587105965673</v>
      </c>
      <c r="I2092">
        <v>1331</v>
      </c>
      <c r="J2092" t="s">
        <v>79</v>
      </c>
      <c r="K2092" t="s">
        <v>57</v>
      </c>
      <c r="L2092" t="s">
        <v>58</v>
      </c>
      <c r="M2092" t="s">
        <v>59</v>
      </c>
      <c r="N2092" t="s">
        <v>60</v>
      </c>
      <c r="O2092" t="s">
        <v>61</v>
      </c>
      <c r="P2092" t="s">
        <v>62</v>
      </c>
      <c r="Q2092" t="s">
        <v>63</v>
      </c>
      <c r="R2092" t="s">
        <v>65</v>
      </c>
      <c r="S2092" t="s">
        <v>64</v>
      </c>
      <c r="T2092">
        <v>487.17297000000002</v>
      </c>
      <c r="U2092">
        <f>(T2092-0.014129973)/(27755.404-0.014129973)</f>
        <v>1.755186442374863E-2</v>
      </c>
      <c r="V2092">
        <v>7.2740339000000001E-2</v>
      </c>
      <c r="W2092">
        <f>(V2092-0.006104506)/(0.96359551-0.006104506)</f>
        <v>6.9594213127458282E-2</v>
      </c>
      <c r="X2092">
        <v>0.68379086</v>
      </c>
      <c r="Y2092">
        <f>(X2092-0.026912883)/(0.97887218-0.026912883)</f>
        <v>0.69002737729447272</v>
      </c>
      <c r="Z2092">
        <v>0.19604837999999999</v>
      </c>
      <c r="AA2092">
        <f>(Z2092-0)/(0.8541435-0)</f>
        <v>0.22952627983471163</v>
      </c>
      <c r="AB2092">
        <v>2.1400375000000002E-3</v>
      </c>
      <c r="AC2092">
        <f>(AB2092-0)/(0.90509456-0)</f>
        <v>2.3644352696142604E-3</v>
      </c>
      <c r="AD2092">
        <v>1.7213345000000001E-2</v>
      </c>
      <c r="AE2092" s="3">
        <f>(AD2092-0)/(0.42788053-0)</f>
        <v>4.0229325227768606E-2</v>
      </c>
      <c r="AF2092">
        <v>3.4194078999999998E-4</v>
      </c>
      <c r="AG2092">
        <f>(AF2092-0)/(0.48863637-0)</f>
        <v>6.9978579367720823E-4</v>
      </c>
      <c r="AH2092">
        <v>26.3</v>
      </c>
      <c r="AI2092">
        <f>(AH2092-0)/(78.5-0)</f>
        <v>0.335031847133758</v>
      </c>
      <c r="AJ2092">
        <v>33.200000000000003</v>
      </c>
      <c r="AK2092">
        <f>(AJ2092-5.8)/(57.3-5.8)</f>
        <v>0.53203883495145632</v>
      </c>
      <c r="AL2092">
        <v>29.7</v>
      </c>
      <c r="AM2092">
        <f>(AL2092-5.5)/(55.8-5.5)</f>
        <v>0.4811133200795229</v>
      </c>
      <c r="AN2092">
        <v>10.8</v>
      </c>
      <c r="AO2092">
        <f>(AN2092-1.2)/(66.3-1.2)</f>
        <v>0.14746543778801846</v>
      </c>
      <c r="AP2092">
        <v>0.25428530887487533</v>
      </c>
      <c r="AQ2092">
        <v>0.32155459770783368</v>
      </c>
      <c r="AR2092">
        <v>0.26122182186978798</v>
      </c>
      <c r="AS2092">
        <v>0.1629382715475029</v>
      </c>
      <c r="AT2092" t="s">
        <v>79</v>
      </c>
      <c r="AU2092" t="s">
        <v>72</v>
      </c>
      <c r="AV2092">
        <v>58</v>
      </c>
      <c r="AW2092">
        <v>0.44776119399999997</v>
      </c>
      <c r="AX2092">
        <v>0.55359999999999998</v>
      </c>
      <c r="AY2092">
        <f>(AX2092-0)/(1.01692-0)</f>
        <v>0.54438893914958886</v>
      </c>
      <c r="AZ2092">
        <v>8.3506888000000001E-2</v>
      </c>
      <c r="BA2092" t="s">
        <v>67</v>
      </c>
      <c r="BB2092">
        <v>5.7636334999999997E-2</v>
      </c>
      <c r="BC2092" t="s">
        <v>67</v>
      </c>
    </row>
    <row r="2093" spans="1:55">
      <c r="A2093" s="1">
        <v>2091</v>
      </c>
      <c r="B2093" t="s">
        <v>1417</v>
      </c>
      <c r="C2093" t="s">
        <v>121</v>
      </c>
      <c r="D2093">
        <v>64</v>
      </c>
      <c r="E2093">
        <v>3</v>
      </c>
      <c r="F2093">
        <v>43435</v>
      </c>
      <c r="G2093">
        <v>34</v>
      </c>
      <c r="H2093">
        <v>4.3337238199066892</v>
      </c>
      <c r="I2093">
        <v>64</v>
      </c>
      <c r="J2093" t="s">
        <v>56</v>
      </c>
      <c r="K2093" t="s">
        <v>57</v>
      </c>
      <c r="L2093" t="s">
        <v>58</v>
      </c>
      <c r="M2093" t="s">
        <v>59</v>
      </c>
      <c r="N2093" t="s">
        <v>60</v>
      </c>
      <c r="O2093" t="s">
        <v>61</v>
      </c>
      <c r="P2093" t="s">
        <v>62</v>
      </c>
      <c r="Q2093" t="s">
        <v>63</v>
      </c>
      <c r="R2093" t="s">
        <v>64</v>
      </c>
      <c r="S2093" t="s">
        <v>65</v>
      </c>
      <c r="T2093">
        <v>36.811492999999999</v>
      </c>
      <c r="U2093">
        <f>(T2093-0.014129973)/(27755.404-0.014129973)</f>
        <v>1.3257735956624917E-3</v>
      </c>
      <c r="V2093">
        <v>2.1255039E-2</v>
      </c>
      <c r="W2093">
        <f>(V2093-0.006104506)/(0.96359551-0.006104506)</f>
        <v>1.5823159629393239E-2</v>
      </c>
      <c r="X2093">
        <v>0.88318735000000004</v>
      </c>
      <c r="Y2093">
        <f>(X2093-0.026912883)/(0.97887218-0.026912883)</f>
        <v>0.89948642730677597</v>
      </c>
      <c r="Z2093">
        <v>6.2436674000000011E-2</v>
      </c>
      <c r="AA2093">
        <f>(Z2093-0)/(0.8541435-0)</f>
        <v>7.3098576527246314E-2</v>
      </c>
      <c r="AB2093">
        <v>3.0396505999999998E-3</v>
      </c>
      <c r="AC2093">
        <f>(AB2093-0)/(0.90509456-0)</f>
        <v>3.3583790405280968E-3</v>
      </c>
      <c r="AD2093">
        <v>1.4252582999999999E-2</v>
      </c>
      <c r="AE2093" s="3">
        <f>(AD2093-0)/(0.42788053-0)</f>
        <v>3.330972549744201E-2</v>
      </c>
      <c r="AF2093">
        <v>2.0264335999999999E-4</v>
      </c>
      <c r="AG2093">
        <f>(AF2093-0)/(0.48863637-0)</f>
        <v>4.1471198715723921E-4</v>
      </c>
      <c r="AH2093">
        <v>16.899999999999999</v>
      </c>
      <c r="AI2093">
        <f>(AH2093-0)/(78.5-0)</f>
        <v>0.21528662420382164</v>
      </c>
      <c r="AJ2093">
        <v>28.6</v>
      </c>
      <c r="AK2093">
        <f>(AJ2093-5.8)/(57.3-5.8)</f>
        <v>0.44271844660194176</v>
      </c>
      <c r="AL2093">
        <v>41.5</v>
      </c>
      <c r="AM2093">
        <f>(AL2093-5.5)/(55.8-5.5)</f>
        <v>0.71570576540755471</v>
      </c>
      <c r="AN2093">
        <v>13</v>
      </c>
      <c r="AO2093">
        <f>(AN2093-1.2)/(66.3-1.2)</f>
        <v>0.18125960061443935</v>
      </c>
      <c r="AP2093">
        <v>0.22653277193614479</v>
      </c>
      <c r="AQ2093">
        <v>0.33699592461666628</v>
      </c>
      <c r="AR2093">
        <v>0.2819444757165695</v>
      </c>
      <c r="AS2093">
        <v>0.15452682773061949</v>
      </c>
      <c r="AT2093" t="s">
        <v>72</v>
      </c>
      <c r="AU2093" t="s">
        <v>66</v>
      </c>
      <c r="AZ2093">
        <v>0.22940902699999999</v>
      </c>
      <c r="BA2093" t="s">
        <v>67</v>
      </c>
      <c r="BB2093">
        <v>0.48781759000000002</v>
      </c>
      <c r="BC2093" t="s">
        <v>67</v>
      </c>
    </row>
    <row r="2094" spans="1:55">
      <c r="A2094" s="1">
        <v>2092</v>
      </c>
      <c r="B2094" t="s">
        <v>1417</v>
      </c>
      <c r="C2094" t="s">
        <v>1436</v>
      </c>
      <c r="D2094">
        <v>883</v>
      </c>
      <c r="E2094">
        <v>82</v>
      </c>
      <c r="F2094">
        <v>238823</v>
      </c>
      <c r="G2094">
        <v>37</v>
      </c>
      <c r="H2094">
        <v>9.9926995577749498</v>
      </c>
      <c r="I2094">
        <v>883</v>
      </c>
      <c r="J2094" t="s">
        <v>79</v>
      </c>
      <c r="K2094" t="s">
        <v>57</v>
      </c>
      <c r="L2094" t="s">
        <v>58</v>
      </c>
      <c r="M2094" t="s">
        <v>59</v>
      </c>
      <c r="N2094" t="s">
        <v>60</v>
      </c>
      <c r="O2094" t="s">
        <v>61</v>
      </c>
      <c r="P2094" t="s">
        <v>62</v>
      </c>
      <c r="Q2094" t="s">
        <v>63</v>
      </c>
      <c r="R2094" t="s">
        <v>64</v>
      </c>
      <c r="S2094" t="s">
        <v>65</v>
      </c>
      <c r="T2094">
        <v>215.46538000000001</v>
      </c>
      <c r="U2094">
        <f>(T2094-0.014129973)/(27755.404-0.014129973)</f>
        <v>7.7625013028430005E-3</v>
      </c>
      <c r="V2094">
        <v>6.3912525999999997E-2</v>
      </c>
      <c r="W2094">
        <f>(V2094-0.006104506)/(0.96359551-0.006104506)</f>
        <v>6.0374478463507311E-2</v>
      </c>
      <c r="X2094">
        <v>0.75565009999999999</v>
      </c>
      <c r="Y2094">
        <f>(X2094-0.026912883)/(0.97887218-0.026912883)</f>
        <v>0.76551299965927011</v>
      </c>
      <c r="Z2094">
        <v>0.15051253000000001</v>
      </c>
      <c r="AA2094">
        <f>(Z2094-0)/(0.8541435-0)</f>
        <v>0.17621457050249756</v>
      </c>
      <c r="AB2094">
        <v>1.6068489E-3</v>
      </c>
      <c r="AC2094">
        <f>(AB2094-0)/(0.90509456-0)</f>
        <v>1.7753381480936092E-3</v>
      </c>
      <c r="AD2094">
        <v>8.7788821999999992E-3</v>
      </c>
      <c r="AE2094" s="3">
        <f>(AD2094-0)/(0.42788053-0)</f>
        <v>2.0517134070110646E-2</v>
      </c>
      <c r="AF2094">
        <v>2.8304927000000001E-4</v>
      </c>
      <c r="AG2094">
        <f>(AF2094-0)/(0.48863637-0)</f>
        <v>5.7926361478168324E-4</v>
      </c>
      <c r="AH2094">
        <v>24.1</v>
      </c>
      <c r="AI2094">
        <f>(AH2094-0)/(78.5-0)</f>
        <v>0.30700636942675164</v>
      </c>
      <c r="AJ2094">
        <v>28.8</v>
      </c>
      <c r="AK2094">
        <f>(AJ2094-5.8)/(57.3-5.8)</f>
        <v>0.44660194174757284</v>
      </c>
      <c r="AL2094">
        <v>38</v>
      </c>
      <c r="AM2094">
        <f>(AL2094-5.5)/(55.8-5.5)</f>
        <v>0.64612326043737578</v>
      </c>
      <c r="AN2094">
        <v>9.1</v>
      </c>
      <c r="AO2094">
        <f>(AN2094-1.2)/(66.3-1.2)</f>
        <v>0.12135176651305683</v>
      </c>
      <c r="AP2094">
        <v>0.2235958579005583</v>
      </c>
      <c r="AQ2094">
        <v>0.29201104327605582</v>
      </c>
      <c r="AR2094">
        <v>0.27474068332447898</v>
      </c>
      <c r="AS2094">
        <v>0.20965241549890701</v>
      </c>
      <c r="AT2094" t="s">
        <v>79</v>
      </c>
      <c r="AU2094" t="s">
        <v>72</v>
      </c>
      <c r="AV2094">
        <v>60</v>
      </c>
      <c r="AW2094">
        <v>0.47761194000000001</v>
      </c>
      <c r="AX2094">
        <v>0.47711999999999999</v>
      </c>
      <c r="AY2094">
        <f>(AX2094-0)/(1.01692-0)</f>
        <v>0.46918144986822952</v>
      </c>
      <c r="AZ2094">
        <v>9.5306899999999996E-4</v>
      </c>
      <c r="BA2094" t="s">
        <v>67</v>
      </c>
      <c r="BB2094">
        <v>-4.4793558999999997E-2</v>
      </c>
      <c r="BC2094" t="s">
        <v>74</v>
      </c>
    </row>
    <row r="2095" spans="1:55">
      <c r="A2095" s="1">
        <v>2093</v>
      </c>
      <c r="B2095" t="s">
        <v>1417</v>
      </c>
      <c r="C2095" t="s">
        <v>124</v>
      </c>
      <c r="D2095">
        <v>2294</v>
      </c>
      <c r="E2095">
        <v>4</v>
      </c>
      <c r="F2095">
        <v>66501</v>
      </c>
      <c r="G2095">
        <v>24</v>
      </c>
      <c r="H2095">
        <v>143.73217445351699</v>
      </c>
      <c r="I2095">
        <v>2294</v>
      </c>
      <c r="J2095" t="s">
        <v>56</v>
      </c>
      <c r="K2095" t="s">
        <v>57</v>
      </c>
      <c r="L2095" t="s">
        <v>58</v>
      </c>
      <c r="M2095" t="s">
        <v>59</v>
      </c>
      <c r="N2095" t="s">
        <v>60</v>
      </c>
      <c r="O2095" t="s">
        <v>61</v>
      </c>
      <c r="P2095" t="s">
        <v>62</v>
      </c>
      <c r="Q2095" t="s">
        <v>63</v>
      </c>
      <c r="R2095" t="s">
        <v>64</v>
      </c>
      <c r="S2095" t="s">
        <v>65</v>
      </c>
      <c r="T2095">
        <v>62.402526999999999</v>
      </c>
      <c r="U2095">
        <f>(T2095-0.014129973)/(27755.404-0.014129973)</f>
        <v>2.2477939354897379E-3</v>
      </c>
      <c r="V2095">
        <v>2.7614320000000001E-2</v>
      </c>
      <c r="W2095">
        <f>(V2095-0.006104506)/(0.96359551-0.006104506)</f>
        <v>2.246476876559772E-2</v>
      </c>
      <c r="X2095">
        <v>0.88137489999999996</v>
      </c>
      <c r="Y2095">
        <f>(X2095-0.026912883)/(0.97887218-0.026912883)</f>
        <v>0.89758251187077798</v>
      </c>
      <c r="Z2095">
        <v>6.3595682000000001E-2</v>
      </c>
      <c r="AA2095">
        <f>(Z2095-0)/(0.8541435-0)</f>
        <v>7.4455500744312869E-2</v>
      </c>
      <c r="AB2095">
        <v>2.053451E-3</v>
      </c>
      <c r="AC2095">
        <f>(AB2095-0)/(0.90509456-0)</f>
        <v>2.2687695747502889E-3</v>
      </c>
      <c r="AD2095">
        <v>5.7772463000000003E-3</v>
      </c>
      <c r="AE2095" s="3">
        <f>(AD2095-0)/(0.42788053-0)</f>
        <v>1.3502007908609445E-2</v>
      </c>
      <c r="AF2095">
        <v>5.8232195000000001E-4</v>
      </c>
      <c r="AG2095">
        <f>(AF2095-0)/(0.48863637-0)</f>
        <v>1.1917286263402784E-3</v>
      </c>
      <c r="AH2095">
        <v>13.1</v>
      </c>
      <c r="AI2095">
        <f>(AH2095-0)/(78.5-0)</f>
        <v>0.16687898089171974</v>
      </c>
      <c r="AJ2095">
        <v>31.1</v>
      </c>
      <c r="AK2095">
        <f>(AJ2095-5.8)/(57.3-5.8)</f>
        <v>0.49126213592233009</v>
      </c>
      <c r="AL2095">
        <v>43.4</v>
      </c>
      <c r="AM2095">
        <f>(AL2095-5.5)/(55.8-5.5)</f>
        <v>0.75347912524850891</v>
      </c>
      <c r="AN2095">
        <v>12.4</v>
      </c>
      <c r="AO2095">
        <f>(AN2095-1.2)/(66.3-1.2)</f>
        <v>0.17204301075268821</v>
      </c>
      <c r="AP2095">
        <v>0.2295114625475051</v>
      </c>
      <c r="AQ2095">
        <v>0.31895917616770869</v>
      </c>
      <c r="AR2095">
        <v>0.27410506313595689</v>
      </c>
      <c r="AS2095">
        <v>0.17742429814882929</v>
      </c>
      <c r="AT2095" t="s">
        <v>79</v>
      </c>
      <c r="AU2095" t="s">
        <v>72</v>
      </c>
      <c r="AZ2095">
        <v>0.29539777900000003</v>
      </c>
      <c r="BA2095" t="s">
        <v>67</v>
      </c>
      <c r="BB2095">
        <v>-0.59089085600000002</v>
      </c>
      <c r="BC2095" t="s">
        <v>74</v>
      </c>
    </row>
    <row r="2096" spans="1:55">
      <c r="A2096" s="1">
        <v>2094</v>
      </c>
      <c r="B2096" t="s">
        <v>1417</v>
      </c>
      <c r="C2096" t="s">
        <v>1437</v>
      </c>
      <c r="D2096">
        <v>172</v>
      </c>
      <c r="E2096">
        <v>15</v>
      </c>
      <c r="F2096">
        <v>172332</v>
      </c>
      <c r="G2096">
        <v>41</v>
      </c>
      <c r="H2096">
        <v>2.4343255757604578</v>
      </c>
      <c r="I2096">
        <v>172</v>
      </c>
      <c r="J2096" t="s">
        <v>122</v>
      </c>
      <c r="K2096" t="s">
        <v>57</v>
      </c>
      <c r="L2096" t="s">
        <v>59</v>
      </c>
      <c r="M2096" t="s">
        <v>58</v>
      </c>
      <c r="N2096" t="s">
        <v>61</v>
      </c>
      <c r="O2096" t="s">
        <v>60</v>
      </c>
      <c r="P2096" t="s">
        <v>62</v>
      </c>
      <c r="Q2096" t="s">
        <v>63</v>
      </c>
      <c r="R2096" t="s">
        <v>69</v>
      </c>
      <c r="S2096" t="s">
        <v>64</v>
      </c>
      <c r="T2096">
        <v>164.14232999999999</v>
      </c>
      <c r="U2096">
        <f>(T2096-0.014129973)/(27755.404-0.014129973)</f>
        <v>5.9133811773345599E-3</v>
      </c>
      <c r="V2096">
        <v>2.1340135E-2</v>
      </c>
      <c r="W2096">
        <f>(V2096-0.006104506)/(0.96359551-0.006104506)</f>
        <v>1.5912033571440221E-2</v>
      </c>
      <c r="X2096">
        <v>0.9381119</v>
      </c>
      <c r="Y2096">
        <f>(X2096-0.026912883)/(0.97887218-0.026912883)</f>
        <v>0.95718274916957924</v>
      </c>
      <c r="Z2096">
        <v>1.3832293000000001E-2</v>
      </c>
      <c r="AA2096">
        <f>(Z2096-0)/(0.8541435-0)</f>
        <v>1.6194343222186908E-2</v>
      </c>
      <c r="AB2096">
        <v>1.4624943E-3</v>
      </c>
      <c r="AC2096">
        <f>(AB2096-0)/(0.90509456-0)</f>
        <v>1.6158469674152059E-3</v>
      </c>
      <c r="AD2096">
        <v>1.2727049000000001E-2</v>
      </c>
      <c r="AE2096" s="3">
        <f>(AD2096-0)/(0.42788053-0)</f>
        <v>2.9744398512360451E-2</v>
      </c>
      <c r="AF2096">
        <v>1.7862525E-4</v>
      </c>
      <c r="AG2096">
        <f>(AF2096-0)/(0.48863637-0)</f>
        <v>3.6555864640202694E-4</v>
      </c>
      <c r="AH2096">
        <v>33.299999999999997</v>
      </c>
      <c r="AI2096">
        <f>(AH2096-0)/(78.5-0)</f>
        <v>0.42420382165605092</v>
      </c>
      <c r="AJ2096">
        <v>30</v>
      </c>
      <c r="AK2096">
        <f>(AJ2096-5.8)/(57.3-5.8)</f>
        <v>0.46990291262135919</v>
      </c>
      <c r="AL2096">
        <v>31.6</v>
      </c>
      <c r="AM2096">
        <f>(AL2096-5.5)/(55.8-5.5)</f>
        <v>0.51888667992047721</v>
      </c>
      <c r="AN2096">
        <v>5.0999999999999996</v>
      </c>
      <c r="AO2096">
        <f>(AN2096-1.2)/(66.3-1.2)</f>
        <v>5.9907834101382486E-2</v>
      </c>
      <c r="AP2096">
        <v>0.2454869212820828</v>
      </c>
      <c r="AQ2096">
        <v>0.28520313040760048</v>
      </c>
      <c r="AR2096">
        <v>0.29074051332432771</v>
      </c>
      <c r="AS2096">
        <v>0.17856943498598901</v>
      </c>
      <c r="AT2096" t="s">
        <v>66</v>
      </c>
      <c r="AU2096" t="s">
        <v>66</v>
      </c>
      <c r="AZ2096">
        <v>-5.2022528999999998E-2</v>
      </c>
      <c r="BA2096" t="s">
        <v>74</v>
      </c>
      <c r="BB2096">
        <v>-5.3435740000000002E-2</v>
      </c>
      <c r="BC2096" t="s">
        <v>74</v>
      </c>
    </row>
    <row r="2097" spans="1:55">
      <c r="A2097" s="1">
        <v>2095</v>
      </c>
      <c r="B2097" t="s">
        <v>1417</v>
      </c>
      <c r="C2097" t="s">
        <v>1438</v>
      </c>
      <c r="D2097">
        <v>2</v>
      </c>
      <c r="E2097">
        <v>0</v>
      </c>
      <c r="F2097">
        <v>23770</v>
      </c>
      <c r="G2097">
        <v>26</v>
      </c>
      <c r="H2097">
        <v>0.3236141225203068</v>
      </c>
      <c r="I2097">
        <v>2</v>
      </c>
      <c r="J2097" t="s">
        <v>56</v>
      </c>
      <c r="K2097" t="s">
        <v>57</v>
      </c>
      <c r="L2097" t="s">
        <v>58</v>
      </c>
      <c r="M2097" t="s">
        <v>59</v>
      </c>
      <c r="N2097" t="s">
        <v>61</v>
      </c>
      <c r="O2097" t="s">
        <v>60</v>
      </c>
      <c r="P2097" t="s">
        <v>62</v>
      </c>
      <c r="Q2097" t="s">
        <v>63</v>
      </c>
      <c r="R2097" t="s">
        <v>64</v>
      </c>
      <c r="S2097" t="s">
        <v>65</v>
      </c>
      <c r="T2097">
        <v>20.742256000000001</v>
      </c>
      <c r="U2097">
        <f>(T2097-0.014129973)/(27755.404-0.014129973)</f>
        <v>7.4681444303487414E-4</v>
      </c>
      <c r="V2097">
        <v>7.6603480000000017E-3</v>
      </c>
      <c r="W2097">
        <f>(V2097-0.006104506)/(0.96359551-0.006104506)</f>
        <v>1.6249155276658888E-3</v>
      </c>
      <c r="X2097">
        <v>0.96611267000000001</v>
      </c>
      <c r="Y2097">
        <f>(X2097-0.026912883)/(0.97887218-0.026912883)</f>
        <v>0.98659658029475605</v>
      </c>
      <c r="Z2097">
        <v>8.7423176000000005E-3</v>
      </c>
      <c r="AA2097">
        <f>(Z2097-0)/(0.8541435-0)</f>
        <v>1.0235186007971729E-2</v>
      </c>
      <c r="AB2097">
        <v>2.8564010000000002E-3</v>
      </c>
      <c r="AC2097">
        <f>(AB2097-0)/(0.90509456-0)</f>
        <v>3.1559144494250416E-3</v>
      </c>
      <c r="AD2097">
        <v>2.2072188999999998E-3</v>
      </c>
      <c r="AE2097" s="3">
        <f>(AD2097-0)/(0.42788053-0)</f>
        <v>5.158493423386196E-3</v>
      </c>
      <c r="AF2097">
        <v>8.6557608000000001E-5</v>
      </c>
      <c r="AG2097">
        <f>(AF2097-0)/(0.48863637-0)</f>
        <v>1.7714114894885948E-4</v>
      </c>
      <c r="AH2097">
        <v>12.8</v>
      </c>
      <c r="AI2097">
        <f>(AH2097-0)/(78.5-0)</f>
        <v>0.16305732484076435</v>
      </c>
      <c r="AJ2097">
        <v>28.2</v>
      </c>
      <c r="AK2097">
        <f>(AJ2097-5.8)/(57.3-5.8)</f>
        <v>0.43495145631067961</v>
      </c>
      <c r="AL2097">
        <v>41.8</v>
      </c>
      <c r="AM2097">
        <f>(AL2097-5.5)/(55.8-5.5)</f>
        <v>0.72166998011928429</v>
      </c>
      <c r="AN2097">
        <v>17.2</v>
      </c>
      <c r="AO2097">
        <f>(AN2097-1.2)/(66.3-1.2)</f>
        <v>0.24577572964669742</v>
      </c>
      <c r="AP2097">
        <v>0.2340950402492859</v>
      </c>
      <c r="AQ2097">
        <v>0.27802302432268672</v>
      </c>
      <c r="AR2097">
        <v>0.28923223405176152</v>
      </c>
      <c r="AS2097">
        <v>0.198649701376266</v>
      </c>
      <c r="AT2097" t="s">
        <v>147</v>
      </c>
      <c r="AU2097" t="s">
        <v>104</v>
      </c>
      <c r="AZ2097">
        <v>-0.43971428600000001</v>
      </c>
      <c r="BA2097" t="s">
        <v>74</v>
      </c>
      <c r="BB2097">
        <v>-0.90400000000000003</v>
      </c>
      <c r="BC2097" t="s">
        <v>74</v>
      </c>
    </row>
    <row r="2098" spans="1:55">
      <c r="A2098" s="1">
        <v>2096</v>
      </c>
      <c r="B2098" t="s">
        <v>1417</v>
      </c>
      <c r="C2098" t="s">
        <v>613</v>
      </c>
      <c r="D2098">
        <v>28</v>
      </c>
      <c r="E2098">
        <v>1</v>
      </c>
      <c r="F2098">
        <v>40814</v>
      </c>
      <c r="G2098">
        <v>34</v>
      </c>
      <c r="H2098">
        <v>2.0177620712615911</v>
      </c>
      <c r="I2098">
        <v>28</v>
      </c>
      <c r="J2098" t="s">
        <v>56</v>
      </c>
      <c r="K2098" t="s">
        <v>57</v>
      </c>
      <c r="L2098" t="s">
        <v>59</v>
      </c>
      <c r="M2098" t="s">
        <v>237</v>
      </c>
      <c r="N2098" t="s">
        <v>60</v>
      </c>
      <c r="O2098" t="s">
        <v>62</v>
      </c>
      <c r="P2098" t="s">
        <v>61</v>
      </c>
      <c r="Q2098" t="s">
        <v>63</v>
      </c>
      <c r="R2098" t="s">
        <v>64</v>
      </c>
      <c r="S2098" t="s">
        <v>65</v>
      </c>
      <c r="T2098">
        <v>34.197375999999998</v>
      </c>
      <c r="U2098">
        <f>(T2098-0.014129973)/(27755.404-0.014129973)</f>
        <v>1.2315894745875801E-3</v>
      </c>
      <c r="V2098">
        <v>2.075246E-2</v>
      </c>
      <c r="W2098">
        <f>(V2098-0.006104506)/(0.96359551-0.006104506)</f>
        <v>1.5298268013805801E-2</v>
      </c>
      <c r="X2098">
        <v>0.95012087000000001</v>
      </c>
      <c r="Y2098">
        <f>(X2098-0.026912883)/(0.97887218-0.026912883)</f>
        <v>0.96979775281295466</v>
      </c>
      <c r="Z2098">
        <v>4.419053E-3</v>
      </c>
      <c r="AA2098">
        <f>(Z2098-0)/(0.8541435-0)</f>
        <v>5.1736657833256362E-3</v>
      </c>
      <c r="AB2098">
        <v>2.4414659000000002E-3</v>
      </c>
      <c r="AC2098">
        <f>(AB2098-0)/(0.90509456-0)</f>
        <v>2.6974705272783876E-3</v>
      </c>
      <c r="AD2098">
        <v>5.0050047999999998E-3</v>
      </c>
      <c r="AE2098" s="3">
        <f>(AD2098-0)/(0.42788053-0)</f>
        <v>1.1697201552966198E-2</v>
      </c>
      <c r="AF2098">
        <v>6.9093484999999998E-3</v>
      </c>
      <c r="AG2098">
        <f>(AF2098-0)/(0.48863637-0)</f>
        <v>1.4140061862361985E-2</v>
      </c>
      <c r="AH2098">
        <v>16.7</v>
      </c>
      <c r="AI2098">
        <f>(AH2098-0)/(78.5-0)</f>
        <v>0.21273885350318469</v>
      </c>
      <c r="AJ2098">
        <v>28.4</v>
      </c>
      <c r="AK2098">
        <f>(AJ2098-5.8)/(57.3-5.8)</f>
        <v>0.43883495145631063</v>
      </c>
      <c r="AL2098">
        <v>46.5</v>
      </c>
      <c r="AM2098">
        <f>(AL2098-5.5)/(55.8-5.5)</f>
        <v>0.81510934393638179</v>
      </c>
      <c r="AN2098">
        <v>8.3000000000000007</v>
      </c>
      <c r="AO2098">
        <f>(AN2098-1.2)/(66.3-1.2)</f>
        <v>0.10906298003072198</v>
      </c>
      <c r="AP2098">
        <v>0.27996288971898742</v>
      </c>
      <c r="AQ2098">
        <v>0.28259967284357551</v>
      </c>
      <c r="AR2098">
        <v>0.2595766498205524</v>
      </c>
      <c r="AS2098">
        <v>0.17786078761688509</v>
      </c>
      <c r="AT2098" t="s">
        <v>66</v>
      </c>
      <c r="AU2098" t="s">
        <v>66</v>
      </c>
      <c r="AZ2098">
        <v>-3.8815958999999997E-2</v>
      </c>
      <c r="BA2098" t="s">
        <v>74</v>
      </c>
      <c r="BB2098">
        <v>0.353153153</v>
      </c>
      <c r="BC2098" t="s">
        <v>67</v>
      </c>
    </row>
    <row r="2099" spans="1:55">
      <c r="A2099" s="1">
        <v>2097</v>
      </c>
      <c r="B2099" t="s">
        <v>1417</v>
      </c>
      <c r="C2099" t="s">
        <v>651</v>
      </c>
      <c r="D2099">
        <v>143</v>
      </c>
      <c r="E2099">
        <v>27</v>
      </c>
      <c r="F2099">
        <v>102506</v>
      </c>
      <c r="G2099">
        <v>41</v>
      </c>
      <c r="H2099">
        <v>3.4025372934743139</v>
      </c>
      <c r="I2099">
        <v>143</v>
      </c>
      <c r="J2099" t="s">
        <v>102</v>
      </c>
      <c r="K2099" t="s">
        <v>57</v>
      </c>
      <c r="L2099" t="s">
        <v>58</v>
      </c>
      <c r="M2099" t="s">
        <v>117</v>
      </c>
      <c r="N2099" t="s">
        <v>60</v>
      </c>
      <c r="O2099" t="s">
        <v>61</v>
      </c>
      <c r="P2099" t="s">
        <v>62</v>
      </c>
      <c r="Q2099" t="s">
        <v>63</v>
      </c>
      <c r="R2099" t="s">
        <v>64</v>
      </c>
      <c r="S2099" t="s">
        <v>65</v>
      </c>
      <c r="T2099">
        <v>100.88939999999999</v>
      </c>
      <c r="U2099">
        <f>(T2099-0.014129973)/(27755.404-0.014129973)</f>
        <v>3.6344389503941013E-3</v>
      </c>
      <c r="V2099">
        <v>1.7369282999999999E-2</v>
      </c>
      <c r="W2099">
        <f>(V2099-0.006104506)/(0.96359551-0.006104506)</f>
        <v>1.1764890691338547E-2</v>
      </c>
      <c r="X2099">
        <v>0.92014837000000005</v>
      </c>
      <c r="Y2099">
        <f>(X2099-0.026912883)/(0.97887218-0.026912883)</f>
        <v>0.93831268817368374</v>
      </c>
      <c r="Z2099">
        <v>2.3328499999999999E-2</v>
      </c>
      <c r="AA2099">
        <f>(Z2099-0)/(0.8541435-0)</f>
        <v>2.7312155393092612E-2</v>
      </c>
      <c r="AB2099">
        <v>2.0334770000000001E-3</v>
      </c>
      <c r="AC2099">
        <f>(AB2099-0)/(0.90509456-0)</f>
        <v>2.2467011623625273E-3</v>
      </c>
      <c r="AD2099">
        <v>1.7576396000000001E-2</v>
      </c>
      <c r="AE2099" s="3">
        <f>(AD2099-0)/(0.42788053-0)</f>
        <v>4.107781207057961E-2</v>
      </c>
      <c r="AF2099">
        <v>2.4477036999999999E-4</v>
      </c>
      <c r="AG2099">
        <f>(AF2099-0)/(0.48863637-0)</f>
        <v>5.0092540184841332E-4</v>
      </c>
      <c r="AH2099">
        <v>22.6</v>
      </c>
      <c r="AI2099">
        <f>(AH2099-0)/(78.5-0)</f>
        <v>0.28789808917197451</v>
      </c>
      <c r="AJ2099">
        <v>30.8</v>
      </c>
      <c r="AK2099">
        <f>(AJ2099-5.8)/(57.3-5.8)</f>
        <v>0.4854368932038835</v>
      </c>
      <c r="AL2099">
        <v>36.799999999999997</v>
      </c>
      <c r="AM2099">
        <f>(AL2099-5.5)/(55.8-5.5)</f>
        <v>0.62226640159045721</v>
      </c>
      <c r="AN2099">
        <v>9.8000000000000007</v>
      </c>
      <c r="AO2099">
        <f>(AN2099-1.2)/(66.3-1.2)</f>
        <v>0.13210445468509988</v>
      </c>
      <c r="AP2099">
        <v>0.25002353561409119</v>
      </c>
      <c r="AQ2099">
        <v>0.29212404210050652</v>
      </c>
      <c r="AR2099">
        <v>0.2717045433149442</v>
      </c>
      <c r="AS2099">
        <v>0.18614787897045809</v>
      </c>
      <c r="AT2099" t="s">
        <v>72</v>
      </c>
      <c r="AU2099" t="s">
        <v>66</v>
      </c>
      <c r="AZ2099">
        <v>-0.227765043</v>
      </c>
      <c r="BA2099" t="s">
        <v>74</v>
      </c>
      <c r="BB2099">
        <v>-0.102996316</v>
      </c>
      <c r="BC2099" t="s">
        <v>74</v>
      </c>
    </row>
    <row r="2100" spans="1:55">
      <c r="A2100" s="1">
        <v>2098</v>
      </c>
      <c r="B2100" t="s">
        <v>1417</v>
      </c>
      <c r="C2100" t="s">
        <v>127</v>
      </c>
      <c r="D2100">
        <v>4</v>
      </c>
      <c r="E2100">
        <v>0</v>
      </c>
      <c r="F2100">
        <v>14642</v>
      </c>
      <c r="G2100">
        <v>28</v>
      </c>
      <c r="H2100">
        <v>0.97566686830448612</v>
      </c>
      <c r="I2100">
        <v>4</v>
      </c>
      <c r="J2100" t="s">
        <v>56</v>
      </c>
      <c r="K2100" t="s">
        <v>57</v>
      </c>
      <c r="L2100" t="s">
        <v>59</v>
      </c>
      <c r="M2100" t="s">
        <v>58</v>
      </c>
      <c r="N2100" t="s">
        <v>61</v>
      </c>
      <c r="O2100" t="s">
        <v>60</v>
      </c>
      <c r="P2100" t="s">
        <v>63</v>
      </c>
      <c r="Q2100" t="s">
        <v>62</v>
      </c>
      <c r="R2100" t="s">
        <v>64</v>
      </c>
      <c r="S2100" t="s">
        <v>65</v>
      </c>
      <c r="T2100">
        <v>11.683294</v>
      </c>
      <c r="U2100">
        <f>(T2100-0.014129973)/(27755.404-0.014129973)</f>
        <v>4.2042875569914121E-4</v>
      </c>
      <c r="V2100">
        <v>6.3814357999999998E-3</v>
      </c>
      <c r="W2100">
        <f>(V2100-0.006104506)/(0.96359551-0.006104506)</f>
        <v>2.8922444058805989E-4</v>
      </c>
      <c r="X2100">
        <v>0.97092098000000004</v>
      </c>
      <c r="Y2100">
        <f>(X2100-0.026912883)/(0.97887218-0.026912883)</f>
        <v>0.99164754204821859</v>
      </c>
      <c r="Z2100">
        <v>6.0913706999999994E-3</v>
      </c>
      <c r="AA2100">
        <f>(Z2100-0)/(0.8541435-0)</f>
        <v>7.1315542411784436E-3</v>
      </c>
      <c r="AB2100">
        <v>1.5228427E-3</v>
      </c>
      <c r="AC2100">
        <f>(AB2100-0)/(0.90509456-0)</f>
        <v>1.6825233155748941E-3</v>
      </c>
      <c r="AD2100">
        <v>1.5228427E-3</v>
      </c>
      <c r="AE2100" s="3">
        <f>(AD2100-0)/(0.42788053-0)</f>
        <v>3.5590371452517366E-3</v>
      </c>
      <c r="AF2100">
        <v>7.2516319000000008E-5</v>
      </c>
      <c r="AG2100">
        <f>(AF2100-0)/(0.48863637-0)</f>
        <v>1.4840548811378902E-4</v>
      </c>
      <c r="AH2100">
        <v>11.9</v>
      </c>
      <c r="AI2100">
        <f>(AH2100-0)/(78.5-0)</f>
        <v>0.15159235668789808</v>
      </c>
      <c r="AJ2100">
        <v>24</v>
      </c>
      <c r="AK2100">
        <f>(AJ2100-5.8)/(57.3-5.8)</f>
        <v>0.35339805825242715</v>
      </c>
      <c r="AL2100">
        <v>52.2</v>
      </c>
      <c r="AM2100">
        <f>(AL2100-5.5)/(55.8-5.5)</f>
        <v>0.92842942345924462</v>
      </c>
      <c r="AN2100">
        <v>11.9</v>
      </c>
      <c r="AO2100">
        <f>(AN2100-1.2)/(66.3-1.2)</f>
        <v>0.16436251920122891</v>
      </c>
      <c r="AP2100">
        <v>0.22197244379985501</v>
      </c>
      <c r="AQ2100">
        <v>0.2580855692530819</v>
      </c>
      <c r="AR2100">
        <v>0.28477157360406102</v>
      </c>
      <c r="AS2100">
        <v>0.23517041334300229</v>
      </c>
      <c r="AT2100" t="s">
        <v>104</v>
      </c>
      <c r="AU2100" t="s">
        <v>66</v>
      </c>
      <c r="AZ2100">
        <v>-0.22495238100000001</v>
      </c>
      <c r="BA2100" t="s">
        <v>74</v>
      </c>
      <c r="BB2100">
        <v>7.8095237999999997E-2</v>
      </c>
      <c r="BC2100" t="s">
        <v>67</v>
      </c>
    </row>
    <row r="2101" spans="1:55">
      <c r="A2101" s="1">
        <v>2099</v>
      </c>
      <c r="B2101" t="s">
        <v>1417</v>
      </c>
      <c r="C2101" t="s">
        <v>128</v>
      </c>
      <c r="D2101">
        <v>311</v>
      </c>
      <c r="E2101">
        <v>10</v>
      </c>
      <c r="F2101">
        <v>535153</v>
      </c>
      <c r="G2101">
        <v>35</v>
      </c>
      <c r="H2101">
        <v>1.660406329725197</v>
      </c>
      <c r="I2101">
        <v>311</v>
      </c>
      <c r="J2101" t="s">
        <v>79</v>
      </c>
      <c r="K2101" t="s">
        <v>57</v>
      </c>
      <c r="L2101" t="s">
        <v>58</v>
      </c>
      <c r="M2101" t="s">
        <v>59</v>
      </c>
      <c r="N2101" t="s">
        <v>60</v>
      </c>
      <c r="O2101" t="s">
        <v>61</v>
      </c>
      <c r="P2101" t="s">
        <v>62</v>
      </c>
      <c r="Q2101" t="s">
        <v>63</v>
      </c>
      <c r="R2101" t="s">
        <v>65</v>
      </c>
      <c r="S2101" t="s">
        <v>64</v>
      </c>
      <c r="T2101">
        <v>445.37006000000002</v>
      </c>
      <c r="U2101">
        <f>(T2101-0.014129973)/(27755.404-0.014129973)</f>
        <v>1.6045745785323633E-2</v>
      </c>
      <c r="V2101">
        <v>3.0920612000000011E-2</v>
      </c>
      <c r="W2101">
        <f>(V2101-0.006104506)/(0.96359551-0.006104506)</f>
        <v>2.5917847683506811E-2</v>
      </c>
      <c r="X2101">
        <v>0.70632183999999998</v>
      </c>
      <c r="Y2101">
        <f>(X2101-0.026912883)/(0.97887218-0.026912883)</f>
        <v>0.7136953850244292</v>
      </c>
      <c r="Z2101">
        <v>0.21093266999999999</v>
      </c>
      <c r="AA2101">
        <f>(Z2101-0)/(0.8541435-0)</f>
        <v>0.24695226270527143</v>
      </c>
      <c r="AB2101">
        <v>2.1809738E-3</v>
      </c>
      <c r="AC2101">
        <f>(AB2101-0)/(0.90509456-0)</f>
        <v>2.4096640244970647E-3</v>
      </c>
      <c r="AD2101">
        <v>2.3244936000000001E-2</v>
      </c>
      <c r="AE2101" s="3">
        <f>(AD2101-0)/(0.42788053-0)</f>
        <v>5.4325762380447652E-2</v>
      </c>
      <c r="AF2101">
        <v>4.1515523000000001E-4</v>
      </c>
      <c r="AG2101">
        <f>(AF2101-0)/(0.48863637-0)</f>
        <v>8.4961999451657686E-4</v>
      </c>
      <c r="AH2101">
        <v>27.4</v>
      </c>
      <c r="AI2101">
        <f>(AH2101-0)/(78.5-0)</f>
        <v>0.34904458598726112</v>
      </c>
      <c r="AJ2101">
        <v>34.6</v>
      </c>
      <c r="AK2101">
        <f>(AJ2101-5.8)/(57.3-5.8)</f>
        <v>0.5592233009708738</v>
      </c>
      <c r="AL2101">
        <v>28.1</v>
      </c>
      <c r="AM2101">
        <f>(AL2101-5.5)/(55.8-5.5)</f>
        <v>0.44930417495029829</v>
      </c>
      <c r="AN2101">
        <v>9.9</v>
      </c>
      <c r="AO2101">
        <f>(AN2101-1.2)/(66.3-1.2)</f>
        <v>0.13364055299539174</v>
      </c>
      <c r="AP2101">
        <v>0.24682763168028909</v>
      </c>
      <c r="AQ2101">
        <v>0.31636143677523948</v>
      </c>
      <c r="AR2101">
        <v>0.25725535428145269</v>
      </c>
      <c r="AS2101">
        <v>0.1795555772630186</v>
      </c>
      <c r="AT2101" t="s">
        <v>66</v>
      </c>
      <c r="AU2101" t="s">
        <v>66</v>
      </c>
      <c r="AV2101">
        <v>56</v>
      </c>
      <c r="AW2101">
        <v>0.41791044799999999</v>
      </c>
      <c r="AX2101">
        <v>0.51544000000000001</v>
      </c>
      <c r="AY2101">
        <f>(AX2101-0)/(1.01692-0)</f>
        <v>0.50686386343075163</v>
      </c>
      <c r="AZ2101">
        <v>-0.2326579</v>
      </c>
      <c r="BA2101" t="s">
        <v>74</v>
      </c>
      <c r="BB2101">
        <v>-9.3452879000000003E-2</v>
      </c>
      <c r="BC2101" t="s">
        <v>74</v>
      </c>
    </row>
    <row r="2102" spans="1:55">
      <c r="A2102" s="1">
        <v>2100</v>
      </c>
      <c r="B2102" t="s">
        <v>1417</v>
      </c>
      <c r="C2102" t="s">
        <v>129</v>
      </c>
      <c r="D2102">
        <v>4</v>
      </c>
      <c r="E2102">
        <v>0</v>
      </c>
      <c r="F2102">
        <v>15054</v>
      </c>
      <c r="G2102">
        <v>26</v>
      </c>
      <c r="H2102">
        <v>1.021961962575753</v>
      </c>
      <c r="I2102">
        <v>4</v>
      </c>
      <c r="J2102" t="s">
        <v>56</v>
      </c>
      <c r="K2102" t="s">
        <v>57</v>
      </c>
      <c r="L2102" t="s">
        <v>58</v>
      </c>
      <c r="M2102" t="s">
        <v>59</v>
      </c>
      <c r="N2102" t="s">
        <v>61</v>
      </c>
      <c r="O2102" t="s">
        <v>60</v>
      </c>
      <c r="P2102" t="s">
        <v>62</v>
      </c>
      <c r="Q2102" t="s">
        <v>63</v>
      </c>
      <c r="R2102" t="s">
        <v>64</v>
      </c>
      <c r="S2102" t="s">
        <v>65</v>
      </c>
      <c r="T2102">
        <v>13.540547999999999</v>
      </c>
      <c r="U2102">
        <f>(T2102-0.014129973)/(27755.404-0.014129973)</f>
        <v>4.8734383088623649E-4</v>
      </c>
      <c r="V2102">
        <v>9.7918380000000006E-3</v>
      </c>
      <c r="W2102">
        <f>(V2102-0.006104506)/(0.96359551-0.006104506)</f>
        <v>3.851035659443126E-3</v>
      </c>
      <c r="X2102">
        <v>0.91954261000000004</v>
      </c>
      <c r="Y2102">
        <f>(X2102-0.026912883)/(0.97887218-0.026912883)</f>
        <v>0.93767635844623742</v>
      </c>
      <c r="Z2102">
        <v>3.149822E-2</v>
      </c>
      <c r="AA2102">
        <f>(Z2102-0)/(0.8541435-0)</f>
        <v>3.687696505329608E-2</v>
      </c>
      <c r="AB2102">
        <v>3.2182964E-3</v>
      </c>
      <c r="AC2102">
        <f>(AB2102-0)/(0.90509456-0)</f>
        <v>3.5557570912811585E-3</v>
      </c>
      <c r="AD2102">
        <v>1.1640646E-3</v>
      </c>
      <c r="AE2102" s="3">
        <f>(AD2102-0)/(0.42788053-0)</f>
        <v>2.720536501158396E-3</v>
      </c>
      <c r="AF2102">
        <v>6.8474394000000007E-5</v>
      </c>
      <c r="AG2102">
        <f>(AF2102-0)/(0.48863637-0)</f>
        <v>1.4013364170988748E-4</v>
      </c>
      <c r="AH2102">
        <v>11.3</v>
      </c>
      <c r="AI2102">
        <f>(AH2102-0)/(78.5-0)</f>
        <v>0.14394904458598726</v>
      </c>
      <c r="AJ2102">
        <v>29.5</v>
      </c>
      <c r="AK2102">
        <f>(AJ2102-5.8)/(57.3-5.8)</f>
        <v>0.46019417475728153</v>
      </c>
      <c r="AL2102">
        <v>45.6</v>
      </c>
      <c r="AM2102">
        <f>(AL2102-5.5)/(55.8-5.5)</f>
        <v>0.79721669980119292</v>
      </c>
      <c r="AN2102">
        <v>13.5</v>
      </c>
      <c r="AO2102">
        <f>(AN2102-1.2)/(66.3-1.2)</f>
        <v>0.18894009216589863</v>
      </c>
      <c r="AP2102">
        <v>0.231032593809915</v>
      </c>
      <c r="AQ2102">
        <v>0.26978909887702002</v>
      </c>
      <c r="AR2102">
        <v>0.28560668310052051</v>
      </c>
      <c r="AS2102">
        <v>0.21357162421254469</v>
      </c>
      <c r="AT2102" t="s">
        <v>104</v>
      </c>
      <c r="AU2102" t="s">
        <v>66</v>
      </c>
      <c r="AZ2102">
        <v>-0.147571429</v>
      </c>
      <c r="BA2102" t="s">
        <v>74</v>
      </c>
      <c r="BB2102">
        <v>-6.6285713999999996E-2</v>
      </c>
      <c r="BC2102" t="s">
        <v>74</v>
      </c>
    </row>
    <row r="2103" spans="1:55">
      <c r="A2103" s="1">
        <v>2101</v>
      </c>
      <c r="B2103" t="s">
        <v>1417</v>
      </c>
      <c r="C2103" t="s">
        <v>1439</v>
      </c>
      <c r="D2103">
        <v>75</v>
      </c>
      <c r="E2103">
        <v>1</v>
      </c>
      <c r="F2103">
        <v>34827</v>
      </c>
      <c r="G2103">
        <v>25</v>
      </c>
      <c r="H2103">
        <v>8.6140063743647168</v>
      </c>
      <c r="I2103">
        <v>75</v>
      </c>
      <c r="J2103" t="s">
        <v>56</v>
      </c>
      <c r="K2103" t="s">
        <v>57</v>
      </c>
      <c r="L2103" t="s">
        <v>59</v>
      </c>
      <c r="M2103" t="s">
        <v>58</v>
      </c>
      <c r="N2103" t="s">
        <v>61</v>
      </c>
      <c r="O2103" t="s">
        <v>60</v>
      </c>
      <c r="P2103" t="s">
        <v>62</v>
      </c>
      <c r="Q2103" t="s">
        <v>63</v>
      </c>
      <c r="R2103" t="s">
        <v>64</v>
      </c>
      <c r="S2103" t="s">
        <v>65</v>
      </c>
      <c r="T2103">
        <v>33.380198999999998</v>
      </c>
      <c r="U2103">
        <f>(T2103-0.014129973)/(27755.404-0.014129973)</f>
        <v>1.2021473732938609E-3</v>
      </c>
      <c r="V2103">
        <v>1.5265436E-2</v>
      </c>
      <c r="W2103">
        <f>(V2103-0.006104506)/(0.96359551-0.006104506)</f>
        <v>9.5676408046962719E-3</v>
      </c>
      <c r="X2103">
        <v>0.95890295999999997</v>
      </c>
      <c r="Y2103">
        <f>(X2103-0.026912883)/(0.97887218-0.026912883)</f>
        <v>0.97902303169586047</v>
      </c>
      <c r="Z2103">
        <v>6.5789474000000001E-3</v>
      </c>
      <c r="AA2103">
        <f>(Z2103-0)/(0.8541435-0)</f>
        <v>7.7023912258303209E-3</v>
      </c>
      <c r="AB2103">
        <v>1.6518569E-3</v>
      </c>
      <c r="AC2103">
        <f>(AB2103-0)/(0.90509456-0)</f>
        <v>1.8250655489521449E-3</v>
      </c>
      <c r="AD2103">
        <v>3.7878789E-3</v>
      </c>
      <c r="AE2103" s="3">
        <f>(AD2103-0)/(0.42788053-0)</f>
        <v>8.8526554363200401E-3</v>
      </c>
      <c r="AF2103">
        <v>3.1328321E-4</v>
      </c>
      <c r="AG2103">
        <f>(AF2103-0)/(0.48863637-0)</f>
        <v>6.4113772374332272E-4</v>
      </c>
      <c r="AH2103">
        <v>13.5</v>
      </c>
      <c r="AI2103">
        <f>(AH2103-0)/(78.5-0)</f>
        <v>0.17197452229299362</v>
      </c>
      <c r="AJ2103">
        <v>28.6</v>
      </c>
      <c r="AK2103">
        <f>(AJ2103-5.8)/(57.3-5.8)</f>
        <v>0.44271844660194176</v>
      </c>
      <c r="AL2103">
        <v>44.5</v>
      </c>
      <c r="AM2103">
        <f>(AL2103-5.5)/(55.8-5.5)</f>
        <v>0.77534791252485091</v>
      </c>
      <c r="AN2103">
        <v>13.4</v>
      </c>
      <c r="AO2103">
        <f>(AN2103-1.2)/(66.3-1.2)</f>
        <v>0.1874039938556068</v>
      </c>
      <c r="AP2103">
        <v>0.2506835269993164</v>
      </c>
      <c r="AQ2103">
        <v>0.28149920255183419</v>
      </c>
      <c r="AR2103">
        <v>0.29536910457963078</v>
      </c>
      <c r="AS2103">
        <v>0.17244816586921849</v>
      </c>
      <c r="AT2103" t="s">
        <v>79</v>
      </c>
      <c r="AU2103" t="s">
        <v>72</v>
      </c>
      <c r="AZ2103">
        <v>0.139617454</v>
      </c>
      <c r="BA2103" t="s">
        <v>67</v>
      </c>
      <c r="BB2103">
        <v>4.4471010000000002E-3</v>
      </c>
      <c r="BC2103" t="s">
        <v>67</v>
      </c>
    </row>
    <row r="2104" spans="1:55">
      <c r="A2104" s="1">
        <v>2102</v>
      </c>
      <c r="B2104" t="s">
        <v>1417</v>
      </c>
      <c r="C2104" t="s">
        <v>1440</v>
      </c>
      <c r="D2104">
        <v>17</v>
      </c>
      <c r="E2104">
        <v>0</v>
      </c>
      <c r="F2104">
        <v>86074</v>
      </c>
      <c r="G2104">
        <v>35</v>
      </c>
      <c r="H2104">
        <v>0.56429849398690168</v>
      </c>
      <c r="I2104">
        <v>17</v>
      </c>
      <c r="J2104" t="s">
        <v>56</v>
      </c>
      <c r="K2104" t="s">
        <v>57</v>
      </c>
      <c r="L2104" t="s">
        <v>58</v>
      </c>
      <c r="M2104" t="s">
        <v>59</v>
      </c>
      <c r="N2104" t="s">
        <v>60</v>
      </c>
      <c r="O2104" t="s">
        <v>61</v>
      </c>
      <c r="P2104" t="s">
        <v>62</v>
      </c>
      <c r="Q2104" t="s">
        <v>63</v>
      </c>
      <c r="R2104" t="s">
        <v>64</v>
      </c>
      <c r="S2104" t="s">
        <v>65</v>
      </c>
      <c r="T2104">
        <v>50.072600999999999</v>
      </c>
      <c r="U2104">
        <f>(T2104-0.014129973)/(27755.404-0.014129973)</f>
        <v>1.8035585614691026E-3</v>
      </c>
      <c r="V2104">
        <v>1.2113758000000001E-2</v>
      </c>
      <c r="W2104">
        <f>(V2104-0.006104506)/(0.96359551-0.006104506)</f>
        <v>6.2760401663262003E-3</v>
      </c>
      <c r="X2104">
        <v>0.91410135999999997</v>
      </c>
      <c r="Y2104">
        <f>(X2104-0.026912883)/(0.97887218-0.026912883)</f>
        <v>0.93196051532442792</v>
      </c>
      <c r="Z2104">
        <v>3.7594423000000002E-2</v>
      </c>
      <c r="AA2104">
        <f>(Z2104-0)/(0.8541435-0)</f>
        <v>4.40141767747457E-2</v>
      </c>
      <c r="AB2104">
        <v>2.4598818E-3</v>
      </c>
      <c r="AC2104">
        <f>(AB2104-0)/(0.90509456-0)</f>
        <v>2.7178174620782164E-3</v>
      </c>
      <c r="AD2104">
        <v>5.6159566000000003E-3</v>
      </c>
      <c r="AE2104" s="3">
        <f>(AD2104-0)/(0.42788053-0)</f>
        <v>1.3125057594931933E-2</v>
      </c>
      <c r="AF2104">
        <v>2.0885789E-4</v>
      </c>
      <c r="AG2104">
        <f>(AF2104-0)/(0.48863637-0)</f>
        <v>4.2743009489858483E-4</v>
      </c>
      <c r="AH2104">
        <v>15.5</v>
      </c>
      <c r="AI2104">
        <f>(AH2104-0)/(78.5-0)</f>
        <v>0.19745222929936307</v>
      </c>
      <c r="AJ2104">
        <v>29.7</v>
      </c>
      <c r="AK2104">
        <f>(AJ2104-5.8)/(57.3-5.8)</f>
        <v>0.4640776699029126</v>
      </c>
      <c r="AL2104">
        <v>42.1</v>
      </c>
      <c r="AM2104">
        <f>(AL2104-5.5)/(55.8-5.5)</f>
        <v>0.72763419483101399</v>
      </c>
      <c r="AN2104">
        <v>12.7</v>
      </c>
      <c r="AO2104">
        <f>(AN2104-1.2)/(66.3-1.2)</f>
        <v>0.17665130568356377</v>
      </c>
      <c r="AP2104">
        <v>0.24917907243887999</v>
      </c>
      <c r="AQ2104">
        <v>0.30350533167794108</v>
      </c>
      <c r="AR2104">
        <v>0.26884652425652389</v>
      </c>
      <c r="AS2104">
        <v>0.1784690716266549</v>
      </c>
      <c r="AT2104" t="s">
        <v>147</v>
      </c>
      <c r="AU2104" t="s">
        <v>104</v>
      </c>
      <c r="AZ2104">
        <v>-7.3883929000000001E-2</v>
      </c>
      <c r="BA2104" t="s">
        <v>74</v>
      </c>
      <c r="BB2104">
        <v>0.30517857100000001</v>
      </c>
      <c r="BC2104" t="s">
        <v>67</v>
      </c>
    </row>
    <row r="2105" spans="1:55">
      <c r="A2105" s="1">
        <v>2103</v>
      </c>
      <c r="B2105" t="s">
        <v>1417</v>
      </c>
      <c r="C2105" t="s">
        <v>652</v>
      </c>
      <c r="D2105">
        <v>5</v>
      </c>
      <c r="E2105">
        <v>0</v>
      </c>
      <c r="F2105">
        <v>14645</v>
      </c>
      <c r="G2105">
        <v>23</v>
      </c>
      <c r="H2105">
        <v>1.484406311695637</v>
      </c>
      <c r="I2105">
        <v>5</v>
      </c>
      <c r="J2105" t="s">
        <v>56</v>
      </c>
      <c r="K2105" t="s">
        <v>57</v>
      </c>
      <c r="L2105" t="s">
        <v>58</v>
      </c>
      <c r="M2105" t="s">
        <v>59</v>
      </c>
      <c r="N2105" t="s">
        <v>61</v>
      </c>
      <c r="O2105" t="s">
        <v>63</v>
      </c>
      <c r="P2105" t="s">
        <v>60</v>
      </c>
      <c r="Q2105" t="s">
        <v>62</v>
      </c>
      <c r="R2105" t="s">
        <v>64</v>
      </c>
      <c r="S2105" t="s">
        <v>65</v>
      </c>
      <c r="T2105">
        <v>13.924479</v>
      </c>
      <c r="U2105">
        <f>(T2105-0.014129973)/(27755.404-0.014129973)</f>
        <v>5.0117649552535251E-4</v>
      </c>
      <c r="V2105">
        <v>6.5486970999999996E-3</v>
      </c>
      <c r="W2105">
        <f>(V2105-0.006104506)/(0.96359551-0.006104506)</f>
        <v>4.6391151263495278E-4</v>
      </c>
      <c r="X2105">
        <v>0.95011842000000002</v>
      </c>
      <c r="Y2105">
        <f>(X2105-0.026912883)/(0.97887218-0.026912883)</f>
        <v>0.96979517917350633</v>
      </c>
      <c r="Z2105">
        <v>2.7309461E-2</v>
      </c>
      <c r="AA2105">
        <f>(Z2105-0)/(0.8541435-0)</f>
        <v>3.1972919070390397E-2</v>
      </c>
      <c r="AB2105">
        <v>3.1350146E-3</v>
      </c>
      <c r="AC2105">
        <f>(AB2105-0)/(0.90509456-0)</f>
        <v>3.4637426171249997E-3</v>
      </c>
      <c r="AD2105">
        <v>2.7866797E-3</v>
      </c>
      <c r="AE2105" s="3">
        <f>(AD2105-0)/(0.42788053-0)</f>
        <v>6.5127518188312986E-3</v>
      </c>
      <c r="AF2105">
        <v>2.0900098000000011E-4</v>
      </c>
      <c r="AG2105">
        <f>(AF2105-0)/(0.48863637-0)</f>
        <v>4.2772293024360861E-4</v>
      </c>
      <c r="AH2105">
        <v>10.3</v>
      </c>
      <c r="AI2105">
        <f>(AH2105-0)/(78.5-0)</f>
        <v>0.13121019108280255</v>
      </c>
      <c r="AJ2105">
        <v>25.8</v>
      </c>
      <c r="AK2105">
        <f>(AJ2105-5.8)/(57.3-5.8)</f>
        <v>0.38834951456310679</v>
      </c>
      <c r="AL2105">
        <v>49.1</v>
      </c>
      <c r="AM2105">
        <f>(AL2105-5.5)/(55.8-5.5)</f>
        <v>0.86679920477137185</v>
      </c>
      <c r="AN2105">
        <v>14.9</v>
      </c>
      <c r="AO2105">
        <f>(AN2105-1.2)/(66.3-1.2)</f>
        <v>0.21044546850998466</v>
      </c>
      <c r="AP2105">
        <v>0.19869026055454919</v>
      </c>
      <c r="AQ2105">
        <v>0.2158283405322558</v>
      </c>
      <c r="AR2105">
        <v>0.3102271143932005</v>
      </c>
      <c r="AS2105">
        <v>0.27525428451999429</v>
      </c>
      <c r="AT2105" t="s">
        <v>104</v>
      </c>
      <c r="AU2105" t="s">
        <v>66</v>
      </c>
      <c r="AZ2105">
        <v>-0.14560000000000001</v>
      </c>
      <c r="BA2105" t="s">
        <v>74</v>
      </c>
      <c r="BB2105">
        <v>-0.625828571</v>
      </c>
      <c r="BC2105" t="s">
        <v>74</v>
      </c>
    </row>
    <row r="2106" spans="1:55">
      <c r="A2106" s="1">
        <v>2104</v>
      </c>
      <c r="B2106" t="s">
        <v>1417</v>
      </c>
      <c r="C2106" t="s">
        <v>762</v>
      </c>
      <c r="D2106">
        <v>40</v>
      </c>
      <c r="E2106">
        <v>1</v>
      </c>
      <c r="F2106">
        <v>41428</v>
      </c>
      <c r="G2106">
        <v>31</v>
      </c>
      <c r="H2106">
        <v>3.1146147065877221</v>
      </c>
      <c r="I2106">
        <v>40</v>
      </c>
      <c r="J2106" t="s">
        <v>56</v>
      </c>
      <c r="K2106" t="s">
        <v>57</v>
      </c>
      <c r="L2106" t="s">
        <v>59</v>
      </c>
      <c r="M2106" t="s">
        <v>58</v>
      </c>
      <c r="N2106" t="s">
        <v>61</v>
      </c>
      <c r="O2106" t="s">
        <v>63</v>
      </c>
      <c r="P2106" t="s">
        <v>60</v>
      </c>
      <c r="Q2106" t="s">
        <v>62</v>
      </c>
      <c r="R2106" t="s">
        <v>64</v>
      </c>
      <c r="S2106" t="s">
        <v>65</v>
      </c>
      <c r="T2106">
        <v>61.792664000000002</v>
      </c>
      <c r="U2106">
        <f>(T2106-0.014129973)/(27755.404-0.014129973)</f>
        <v>2.2258211582073485E-3</v>
      </c>
      <c r="V2106">
        <v>5.2221049000000012E-2</v>
      </c>
      <c r="W2106">
        <f>(V2106-0.006104506)/(0.96359551-0.006104506)</f>
        <v>4.8163943898526705E-2</v>
      </c>
      <c r="X2106">
        <v>0.92202406999999997</v>
      </c>
      <c r="Y2106">
        <f>(X2106-0.026912883)/(0.97887218-0.026912883)</f>
        <v>0.94028304552605257</v>
      </c>
      <c r="Z2106">
        <v>8.2170274000000001E-3</v>
      </c>
      <c r="AA2106">
        <f>(Z2106-0)/(0.8541435-0)</f>
        <v>9.6201954355444961E-3</v>
      </c>
      <c r="AB2106">
        <v>1.9868036999999999E-3</v>
      </c>
      <c r="AC2106">
        <f>(AB2106-0)/(0.90509456-0)</f>
        <v>2.1951338432527976E-3</v>
      </c>
      <c r="AD2106">
        <v>3.5811522999999999E-3</v>
      </c>
      <c r="AE2106" s="3">
        <f>(AD2106-0)/(0.42788053-0)</f>
        <v>8.3695144997600144E-3</v>
      </c>
      <c r="AF2106">
        <v>4.1698350000000001E-4</v>
      </c>
      <c r="AG2106">
        <f>(AF2106-0)/(0.48863637-0)</f>
        <v>8.5336157028180286E-4</v>
      </c>
      <c r="AH2106">
        <v>22.4</v>
      </c>
      <c r="AI2106">
        <f>(AH2106-0)/(78.5-0)</f>
        <v>0.28535031847133757</v>
      </c>
      <c r="AJ2106">
        <v>34.1</v>
      </c>
      <c r="AK2106">
        <f>(AJ2106-5.8)/(57.3-5.8)</f>
        <v>0.54951456310679614</v>
      </c>
      <c r="AL2106">
        <v>35.5</v>
      </c>
      <c r="AM2106">
        <f>(AL2106-5.5)/(55.8-5.5)</f>
        <v>0.59642147117296229</v>
      </c>
      <c r="AN2106">
        <v>8</v>
      </c>
      <c r="AO2106">
        <f>(AN2106-1.2)/(66.3-1.2)</f>
        <v>0.1044546850998464</v>
      </c>
      <c r="AP2106">
        <v>0.20478795162991489</v>
      </c>
      <c r="AQ2106">
        <v>0.24386175770806259</v>
      </c>
      <c r="AR2106">
        <v>0.30120925212784222</v>
      </c>
      <c r="AS2106">
        <v>0.25014103853418029</v>
      </c>
      <c r="AT2106" t="s">
        <v>72</v>
      </c>
      <c r="AU2106" t="s">
        <v>66</v>
      </c>
      <c r="AZ2106">
        <v>0.126780163</v>
      </c>
      <c r="BA2106" t="s">
        <v>67</v>
      </c>
      <c r="BB2106">
        <v>-0.33746854199999998</v>
      </c>
      <c r="BC2106" t="s">
        <v>74</v>
      </c>
    </row>
    <row r="2107" spans="1:55">
      <c r="A2107" s="1">
        <v>2105</v>
      </c>
      <c r="B2107" t="s">
        <v>1417</v>
      </c>
      <c r="C2107" t="s">
        <v>502</v>
      </c>
      <c r="D2107">
        <v>8</v>
      </c>
      <c r="E2107">
        <v>0</v>
      </c>
      <c r="F2107">
        <v>19614</v>
      </c>
      <c r="G2107">
        <v>25</v>
      </c>
      <c r="H2107">
        <v>1.6314877128581631</v>
      </c>
      <c r="I2107">
        <v>8</v>
      </c>
      <c r="J2107" t="s">
        <v>56</v>
      </c>
      <c r="K2107" t="s">
        <v>57</v>
      </c>
      <c r="L2107" t="s">
        <v>59</v>
      </c>
      <c r="M2107" t="s">
        <v>58</v>
      </c>
      <c r="N2107" t="s">
        <v>60</v>
      </c>
      <c r="O2107" t="s">
        <v>61</v>
      </c>
      <c r="P2107" t="s">
        <v>62</v>
      </c>
      <c r="Q2107" t="s">
        <v>63</v>
      </c>
      <c r="R2107" t="s">
        <v>64</v>
      </c>
      <c r="S2107" t="s">
        <v>65</v>
      </c>
      <c r="T2107">
        <v>17.393540999999999</v>
      </c>
      <c r="U2107">
        <f>(T2107-0.014129973)/(27755.404-0.014129973)</f>
        <v>6.2616346260615846E-4</v>
      </c>
      <c r="V2107">
        <v>4.8240936999999998E-2</v>
      </c>
      <c r="W2107">
        <f>(V2107-0.006104506)/(0.96359551-0.006104506)</f>
        <v>4.4007129909285285E-2</v>
      </c>
      <c r="X2107">
        <v>0.92345416999999996</v>
      </c>
      <c r="Y2107">
        <f>(X2107-0.026912883)/(0.97887218-0.026912883)</f>
        <v>0.941785315638343</v>
      </c>
      <c r="Z2107">
        <v>9.6481880000000003E-3</v>
      </c>
      <c r="AA2107">
        <f>(Z2107-0)/(0.8541435-0)</f>
        <v>1.1295745972427352E-2</v>
      </c>
      <c r="AB2107">
        <v>3.2515991E-3</v>
      </c>
      <c r="AC2107">
        <f>(AB2107-0)/(0.90509456-0)</f>
        <v>3.5925518102771494E-3</v>
      </c>
      <c r="AD2107">
        <v>2.9317697000000001E-3</v>
      </c>
      <c r="AE2107" s="3">
        <f>(AD2107-0)/(0.42788053-0)</f>
        <v>6.8518417979897342E-3</v>
      </c>
      <c r="AF2107">
        <v>2.1321961000000001E-4</v>
      </c>
      <c r="AG2107">
        <f>(AF2107-0)/(0.48863637-0)</f>
        <v>4.3635640548000964E-4</v>
      </c>
      <c r="AH2107">
        <v>14.1</v>
      </c>
      <c r="AI2107">
        <f>(AH2107-0)/(78.5-0)</f>
        <v>0.17961783439490445</v>
      </c>
      <c r="AJ2107">
        <v>26.4</v>
      </c>
      <c r="AK2107">
        <f>(AJ2107-5.8)/(57.3-5.8)</f>
        <v>0.39999999999999997</v>
      </c>
      <c r="AL2107">
        <v>48.8</v>
      </c>
      <c r="AM2107">
        <f>(AL2107-5.5)/(55.8-5.5)</f>
        <v>0.86083499005964215</v>
      </c>
      <c r="AN2107">
        <v>10.7</v>
      </c>
      <c r="AO2107">
        <f>(AN2107-1.2)/(66.3-1.2)</f>
        <v>0.1459293394777266</v>
      </c>
      <c r="AP2107">
        <v>0.25644989339019192</v>
      </c>
      <c r="AQ2107">
        <v>0.28102345415778252</v>
      </c>
      <c r="AR2107">
        <v>0.2767590618336887</v>
      </c>
      <c r="AS2107">
        <v>0.185767590618337</v>
      </c>
      <c r="AT2107" t="s">
        <v>66</v>
      </c>
      <c r="AU2107" t="s">
        <v>66</v>
      </c>
      <c r="AZ2107">
        <v>-9.6071429E-2</v>
      </c>
      <c r="BA2107" t="s">
        <v>74</v>
      </c>
      <c r="BB2107">
        <v>0.33671428599999997</v>
      </c>
      <c r="BC2107" t="s">
        <v>67</v>
      </c>
    </row>
    <row r="2108" spans="1:55">
      <c r="A2108" s="1">
        <v>2106</v>
      </c>
      <c r="B2108" t="s">
        <v>1417</v>
      </c>
      <c r="C2108" t="s">
        <v>130</v>
      </c>
      <c r="D2108">
        <v>13</v>
      </c>
      <c r="E2108">
        <v>0</v>
      </c>
      <c r="F2108">
        <v>36058</v>
      </c>
      <c r="G2108">
        <v>31</v>
      </c>
      <c r="H2108">
        <v>1.163000828414436</v>
      </c>
      <c r="I2108">
        <v>13</v>
      </c>
      <c r="J2108" t="s">
        <v>56</v>
      </c>
      <c r="K2108" t="s">
        <v>57</v>
      </c>
      <c r="L2108" t="s">
        <v>59</v>
      </c>
      <c r="M2108" t="s">
        <v>58</v>
      </c>
      <c r="N2108" t="s">
        <v>60</v>
      </c>
      <c r="O2108" t="s">
        <v>61</v>
      </c>
      <c r="P2108" t="s">
        <v>62</v>
      </c>
      <c r="Q2108" t="s">
        <v>63</v>
      </c>
      <c r="R2108" t="s">
        <v>64</v>
      </c>
      <c r="S2108" t="s">
        <v>65</v>
      </c>
      <c r="T2108">
        <v>34.104579999999999</v>
      </c>
      <c r="U2108">
        <f>(T2108-0.014129973)/(27755.404-0.014129973)</f>
        <v>1.2282461239650688E-3</v>
      </c>
      <c r="V2108">
        <v>8.7697385000000006E-3</v>
      </c>
      <c r="W2108">
        <f>(V2108-0.006104506)/(0.96359551-0.006104506)</f>
        <v>2.7835587894463401E-3</v>
      </c>
      <c r="X2108">
        <v>0.96675270999999996</v>
      </c>
      <c r="Y2108">
        <f>(X2108-0.026912883)/(0.97887218-0.026912883)</f>
        <v>0.98726891996517785</v>
      </c>
      <c r="Z2108">
        <v>5.1064300000000003E-3</v>
      </c>
      <c r="AA2108">
        <f>(Z2108-0)/(0.8541435-0)</f>
        <v>5.9784216586557188E-3</v>
      </c>
      <c r="AB2108">
        <v>3.2192713000000002E-3</v>
      </c>
      <c r="AC2108">
        <f>(AB2108-0)/(0.90509456-0)</f>
        <v>3.5568342163055321E-3</v>
      </c>
      <c r="AD2108">
        <v>1.6928926000000001E-3</v>
      </c>
      <c r="AE2108" s="3">
        <f>(AD2108-0)/(0.42788053-0)</f>
        <v>3.9564609308116918E-3</v>
      </c>
      <c r="AF2108">
        <v>3.0527571999999998E-4</v>
      </c>
      <c r="AG2108">
        <f>(AF2108-0)/(0.48863637-0)</f>
        <v>6.2475030256139139E-4</v>
      </c>
      <c r="AH2108">
        <v>12.3</v>
      </c>
      <c r="AI2108">
        <f>(AH2108-0)/(78.5-0)</f>
        <v>0.156687898089172</v>
      </c>
      <c r="AJ2108">
        <v>28.5</v>
      </c>
      <c r="AK2108">
        <f>(AJ2108-5.8)/(57.3-5.8)</f>
        <v>0.4407766990291262</v>
      </c>
      <c r="AL2108">
        <v>44.9</v>
      </c>
      <c r="AM2108">
        <f>(AL2108-5.5)/(55.8-5.5)</f>
        <v>0.78330019880715707</v>
      </c>
      <c r="AN2108">
        <v>14.3</v>
      </c>
      <c r="AO2108">
        <f>(AN2108-1.2)/(66.3-1.2)</f>
        <v>0.20122887864823352</v>
      </c>
      <c r="AP2108">
        <v>0.25618183331945721</v>
      </c>
      <c r="AQ2108">
        <v>0.29428579357810891</v>
      </c>
      <c r="AR2108">
        <v>0.2846279799073072</v>
      </c>
      <c r="AS2108">
        <v>0.16490439319512681</v>
      </c>
      <c r="AT2108" t="s">
        <v>104</v>
      </c>
      <c r="AU2108" t="s">
        <v>66</v>
      </c>
      <c r="AZ2108">
        <v>-9.7649769999999997E-2</v>
      </c>
      <c r="BA2108" t="s">
        <v>74</v>
      </c>
      <c r="BB2108">
        <v>0.264792627</v>
      </c>
      <c r="BC2108" t="s">
        <v>67</v>
      </c>
    </row>
    <row r="2109" spans="1:55">
      <c r="A2109" s="1">
        <v>2107</v>
      </c>
      <c r="B2109" t="s">
        <v>1417</v>
      </c>
      <c r="C2109" t="s">
        <v>1441</v>
      </c>
      <c r="D2109">
        <v>1724</v>
      </c>
      <c r="E2109">
        <v>22</v>
      </c>
      <c r="F2109">
        <v>55698</v>
      </c>
      <c r="G2109">
        <v>25</v>
      </c>
      <c r="H2109">
        <v>123.8105497504399</v>
      </c>
      <c r="I2109">
        <v>1724</v>
      </c>
      <c r="J2109" t="s">
        <v>56</v>
      </c>
      <c r="K2109" t="s">
        <v>57</v>
      </c>
      <c r="L2109" t="s">
        <v>58</v>
      </c>
      <c r="M2109" t="s">
        <v>59</v>
      </c>
      <c r="N2109" t="s">
        <v>60</v>
      </c>
      <c r="O2109" t="s">
        <v>61</v>
      </c>
      <c r="P2109" t="s">
        <v>62</v>
      </c>
      <c r="Q2109" t="s">
        <v>63</v>
      </c>
      <c r="R2109" t="s">
        <v>64</v>
      </c>
      <c r="S2109" t="s">
        <v>65</v>
      </c>
      <c r="T2109">
        <v>44.743625999999999</v>
      </c>
      <c r="U2109">
        <f>(T2109-0.014129973)/(27755.404-0.014129973)</f>
        <v>1.6115607179888079E-3</v>
      </c>
      <c r="V2109">
        <v>1.3910409E-2</v>
      </c>
      <c r="W2109">
        <f>(V2109-0.006104506)/(0.96359551-0.006104506)</f>
        <v>8.1524557070407743E-3</v>
      </c>
      <c r="X2109">
        <v>0.92533487000000003</v>
      </c>
      <c r="Y2109">
        <f>(X2109-0.026912883)/(0.97887218-0.026912883)</f>
        <v>0.94376092531611688</v>
      </c>
      <c r="Z2109">
        <v>3.8167543999999998E-2</v>
      </c>
      <c r="AA2109">
        <f>(Z2109-0)/(0.8541435-0)</f>
        <v>4.4685165900109292E-2</v>
      </c>
      <c r="AB2109">
        <v>2.3241402000000002E-3</v>
      </c>
      <c r="AC2109">
        <f>(AB2109-0)/(0.90509456-0)</f>
        <v>2.5678424141672008E-3</v>
      </c>
      <c r="AD2109">
        <v>4.8893019999999999E-3</v>
      </c>
      <c r="AE2109" s="3">
        <f>(AD2109-0)/(0.42788053-0)</f>
        <v>1.1426792427316102E-2</v>
      </c>
      <c r="AF2109">
        <v>2.7545363999999998E-4</v>
      </c>
      <c r="AG2109">
        <f>(AF2109-0)/(0.48863637-0)</f>
        <v>5.6371906986784465E-4</v>
      </c>
      <c r="AH2109">
        <v>18.600000000000001</v>
      </c>
      <c r="AI2109">
        <f>(AH2109-0)/(78.5-0)</f>
        <v>0.2369426751592357</v>
      </c>
      <c r="AJ2109">
        <v>27.7</v>
      </c>
      <c r="AK2109">
        <f>(AJ2109-5.8)/(57.3-5.8)</f>
        <v>0.42524271844660194</v>
      </c>
      <c r="AL2109">
        <v>41</v>
      </c>
      <c r="AM2109">
        <f>(AL2109-5.5)/(55.8-5.5)</f>
        <v>0.70576540755467199</v>
      </c>
      <c r="AN2109">
        <v>12.8</v>
      </c>
      <c r="AO2109">
        <f>(AN2109-1.2)/(66.3-1.2)</f>
        <v>0.17818740399385563</v>
      </c>
      <c r="AP2109">
        <v>0.238783872189512</v>
      </c>
      <c r="AQ2109">
        <v>0.33195606514478532</v>
      </c>
      <c r="AR2109">
        <v>0.2723375684330131</v>
      </c>
      <c r="AS2109">
        <v>0.1569224942326895</v>
      </c>
      <c r="AT2109" t="s">
        <v>79</v>
      </c>
      <c r="AU2109" t="s">
        <v>72</v>
      </c>
      <c r="AZ2109">
        <v>0.48548743900000002</v>
      </c>
      <c r="BA2109" t="s">
        <v>67</v>
      </c>
      <c r="BB2109">
        <v>0.20342658199999999</v>
      </c>
      <c r="BC2109" t="s">
        <v>67</v>
      </c>
    </row>
    <row r="2110" spans="1:55">
      <c r="A2110" s="1">
        <v>2108</v>
      </c>
      <c r="B2110" t="s">
        <v>1417</v>
      </c>
      <c r="C2110" t="s">
        <v>132</v>
      </c>
      <c r="D2110">
        <v>3</v>
      </c>
      <c r="E2110">
        <v>0</v>
      </c>
      <c r="F2110">
        <v>28709</v>
      </c>
      <c r="G2110">
        <v>36</v>
      </c>
      <c r="H2110">
        <v>0.2902690213289677</v>
      </c>
      <c r="I2110">
        <v>3</v>
      </c>
      <c r="J2110" t="s">
        <v>56</v>
      </c>
      <c r="K2110" t="s">
        <v>57</v>
      </c>
      <c r="L2110" t="s">
        <v>59</v>
      </c>
      <c r="M2110" t="s">
        <v>58</v>
      </c>
      <c r="N2110" t="s">
        <v>60</v>
      </c>
      <c r="O2110" t="s">
        <v>61</v>
      </c>
      <c r="P2110" t="s">
        <v>62</v>
      </c>
      <c r="Q2110" t="s">
        <v>63</v>
      </c>
      <c r="R2110" t="s">
        <v>64</v>
      </c>
      <c r="S2110" t="s">
        <v>65</v>
      </c>
      <c r="T2110">
        <v>24.613171000000001</v>
      </c>
      <c r="U2110">
        <f>(T2110-0.014129973)/(27755.404-0.014129973)</f>
        <v>8.8627978717620054E-4</v>
      </c>
      <c r="V2110">
        <v>1.1187515E-2</v>
      </c>
      <c r="W2110">
        <f>(V2110-0.006104506)/(0.96359551-0.006104506)</f>
        <v>5.3086754640673372E-3</v>
      </c>
      <c r="X2110">
        <v>0.95001245000000001</v>
      </c>
      <c r="Y2110">
        <f>(X2110-0.026912883)/(0.97887218-0.026912883)</f>
        <v>0.96968386138887619</v>
      </c>
      <c r="Z2110">
        <v>1.0617451E-2</v>
      </c>
      <c r="AA2110">
        <f>(Z2110-0)/(0.8541435-0)</f>
        <v>1.2430523676642158E-2</v>
      </c>
      <c r="AB2110">
        <v>5.4156127999999996E-3</v>
      </c>
      <c r="AC2110">
        <f>(AB2110-0)/(0.90509456-0)</f>
        <v>5.9834773506980306E-3</v>
      </c>
      <c r="AD2110">
        <v>3.4916449999999998E-3</v>
      </c>
      <c r="AE2110" s="3">
        <f>(AD2110-0)/(0.42788053-0)</f>
        <v>8.1603269024650409E-3</v>
      </c>
      <c r="AF2110">
        <v>7.4820965999999997E-4</v>
      </c>
      <c r="AG2110">
        <f>(AF2110-0)/(0.48863637-0)</f>
        <v>1.5312197493608591E-3</v>
      </c>
      <c r="AH2110">
        <v>13.8</v>
      </c>
      <c r="AI2110">
        <f>(AH2110-0)/(78.5-0)</f>
        <v>0.17579617834394906</v>
      </c>
      <c r="AJ2110">
        <v>26.8</v>
      </c>
      <c r="AK2110">
        <f>(AJ2110-5.8)/(57.3-5.8)</f>
        <v>0.40776699029126212</v>
      </c>
      <c r="AL2110">
        <v>40.4</v>
      </c>
      <c r="AM2110">
        <f>(AL2110-5.5)/(55.8-5.5)</f>
        <v>0.6938369781312127</v>
      </c>
      <c r="AN2110">
        <v>19</v>
      </c>
      <c r="AO2110">
        <f>(AN2110-1.2)/(66.3-1.2)</f>
        <v>0.27342549923195086</v>
      </c>
      <c r="AP2110">
        <v>0.2576691488224605</v>
      </c>
      <c r="AQ2110">
        <v>0.28902269569245032</v>
      </c>
      <c r="AR2110">
        <v>0.27484234153988668</v>
      </c>
      <c r="AS2110">
        <v>0.17846581394520239</v>
      </c>
      <c r="AT2110" t="s">
        <v>147</v>
      </c>
      <c r="AU2110" t="s">
        <v>104</v>
      </c>
      <c r="AZ2110">
        <v>0.45619047600000001</v>
      </c>
      <c r="BA2110" t="s">
        <v>67</v>
      </c>
      <c r="BB2110">
        <v>0.64685714299999997</v>
      </c>
      <c r="BC2110" t="s">
        <v>67</v>
      </c>
    </row>
    <row r="2111" spans="1:55">
      <c r="A2111" s="1">
        <v>2109</v>
      </c>
      <c r="B2111" t="s">
        <v>1417</v>
      </c>
      <c r="C2111" t="s">
        <v>1442</v>
      </c>
      <c r="D2111">
        <v>243</v>
      </c>
      <c r="E2111">
        <v>41</v>
      </c>
      <c r="F2111">
        <v>161419</v>
      </c>
      <c r="G2111">
        <v>35</v>
      </c>
      <c r="H2111">
        <v>4.3011399790961056</v>
      </c>
      <c r="I2111">
        <v>243</v>
      </c>
      <c r="J2111" t="s">
        <v>102</v>
      </c>
      <c r="K2111" t="s">
        <v>57</v>
      </c>
      <c r="L2111" t="s">
        <v>58</v>
      </c>
      <c r="M2111" t="s">
        <v>117</v>
      </c>
      <c r="N2111" t="s">
        <v>60</v>
      </c>
      <c r="O2111" t="s">
        <v>61</v>
      </c>
      <c r="P2111" t="s">
        <v>62</v>
      </c>
      <c r="Q2111" t="s">
        <v>63</v>
      </c>
      <c r="R2111" t="s">
        <v>64</v>
      </c>
      <c r="S2111" t="s">
        <v>69</v>
      </c>
      <c r="T2111">
        <v>129.06438</v>
      </c>
      <c r="U2111">
        <f>(T2111-0.014129973)/(27755.404-0.014129973)</f>
        <v>4.649556379186774E-3</v>
      </c>
      <c r="V2111">
        <v>1.9260158999999999E-2</v>
      </c>
      <c r="W2111">
        <f>(V2111-0.006104506)/(0.96359551-0.006104506)</f>
        <v>1.3739714467333001E-2</v>
      </c>
      <c r="X2111">
        <v>0.89325893000000001</v>
      </c>
      <c r="Y2111">
        <f>(X2111-0.026912883)/(0.97887218-0.026912883)</f>
        <v>0.91006627040693744</v>
      </c>
      <c r="Z2111">
        <v>4.4909681999999999E-2</v>
      </c>
      <c r="AA2111">
        <f>(Z2111-0)/(0.8541435-0)</f>
        <v>5.257861471755039E-2</v>
      </c>
      <c r="AB2111">
        <v>1.7001479E-3</v>
      </c>
      <c r="AC2111">
        <f>(AB2111-0)/(0.90509456-0)</f>
        <v>1.8784201951230377E-3</v>
      </c>
      <c r="AD2111">
        <v>2.1389947999999999E-2</v>
      </c>
      <c r="AE2111" s="3">
        <f>(AD2111-0)/(0.42788053-0)</f>
        <v>4.9990468133710129E-2</v>
      </c>
      <c r="AF2111">
        <v>3.5598766000000001E-4</v>
      </c>
      <c r="AG2111">
        <f>(AF2111-0)/(0.48863637-0)</f>
        <v>7.2853287609352536E-4</v>
      </c>
      <c r="AH2111">
        <v>28.7</v>
      </c>
      <c r="AI2111">
        <f>(AH2111-0)/(78.5-0)</f>
        <v>0.36560509554140125</v>
      </c>
      <c r="AJ2111">
        <v>27.2</v>
      </c>
      <c r="AK2111">
        <f>(AJ2111-5.8)/(57.3-5.8)</f>
        <v>0.41553398058252422</v>
      </c>
      <c r="AL2111">
        <v>36.299999999999997</v>
      </c>
      <c r="AM2111">
        <f>(AL2111-5.5)/(55.8-5.5)</f>
        <v>0.61232604373757449</v>
      </c>
      <c r="AN2111">
        <v>7.9</v>
      </c>
      <c r="AO2111">
        <f>(AN2111-1.2)/(66.3-1.2)</f>
        <v>0.10291858678955454</v>
      </c>
      <c r="AP2111">
        <v>0.23293867805827151</v>
      </c>
      <c r="AQ2111">
        <v>0.33589889950714119</v>
      </c>
      <c r="AR2111">
        <v>0.26670840314987682</v>
      </c>
      <c r="AS2111">
        <v>0.16445401928471029</v>
      </c>
      <c r="AT2111" t="s">
        <v>72</v>
      </c>
      <c r="AU2111" t="s">
        <v>66</v>
      </c>
      <c r="AV2111">
        <v>68</v>
      </c>
      <c r="AW2111">
        <v>0.59701492499999997</v>
      </c>
      <c r="AX2111">
        <v>0.53939999999999999</v>
      </c>
      <c r="AY2111">
        <f>(AX2111-0)/(1.01692-0)</f>
        <v>0.53042520552255823</v>
      </c>
      <c r="AZ2111">
        <v>-4.9385666000000002E-2</v>
      </c>
      <c r="BA2111" t="s">
        <v>74</v>
      </c>
      <c r="BB2111">
        <v>2.6884446999999999E-2</v>
      </c>
      <c r="BC2111" t="s">
        <v>67</v>
      </c>
    </row>
    <row r="2112" spans="1:55">
      <c r="A2112" s="1">
        <v>2110</v>
      </c>
      <c r="B2112" t="s">
        <v>1417</v>
      </c>
      <c r="C2112" t="s">
        <v>1443</v>
      </c>
      <c r="D2112">
        <v>27</v>
      </c>
      <c r="E2112">
        <v>1</v>
      </c>
      <c r="F2112">
        <v>42270</v>
      </c>
      <c r="G2112">
        <v>29</v>
      </c>
      <c r="H2112">
        <v>2.2025892660483102</v>
      </c>
      <c r="I2112">
        <v>27</v>
      </c>
      <c r="J2112" t="s">
        <v>56</v>
      </c>
      <c r="K2112" t="s">
        <v>57</v>
      </c>
      <c r="L2112" t="s">
        <v>59</v>
      </c>
      <c r="M2112" t="s">
        <v>58</v>
      </c>
      <c r="N2112" t="s">
        <v>61</v>
      </c>
      <c r="O2112" t="s">
        <v>60</v>
      </c>
      <c r="P2112" t="s">
        <v>62</v>
      </c>
      <c r="Q2112" t="s">
        <v>63</v>
      </c>
      <c r="R2112" t="s">
        <v>64</v>
      </c>
      <c r="S2112" t="s">
        <v>65</v>
      </c>
      <c r="T2112">
        <v>37.312697999999997</v>
      </c>
      <c r="U2112">
        <f>(T2112-0.014129973)/(27755.404-0.014129973)</f>
        <v>1.3438315297195178E-3</v>
      </c>
      <c r="V2112">
        <v>9.0494426000000006E-3</v>
      </c>
      <c r="W2112">
        <f>(V2112-0.006104506)/(0.96359551-0.006104506)</f>
        <v>3.07568069851025E-3</v>
      </c>
      <c r="X2112">
        <v>0.96255820999999997</v>
      </c>
      <c r="Y2112">
        <f>(X2112-0.026912883)/(0.97887218-0.026912883)</f>
        <v>0.98286274418306363</v>
      </c>
      <c r="Z2112">
        <v>6.2443594999999994E-3</v>
      </c>
      <c r="AA2112">
        <f>(Z2112-0)/(0.8541435-0)</f>
        <v>7.3106679381157846E-3</v>
      </c>
      <c r="AB2112">
        <v>2.6587311000000001E-3</v>
      </c>
      <c r="AC2112">
        <f>(AB2112-0)/(0.90509456-0)</f>
        <v>2.9375174898852558E-3</v>
      </c>
      <c r="AD2112">
        <v>6.1711831999999994E-3</v>
      </c>
      <c r="AE2112" s="3">
        <f>(AD2112-0)/(0.42788053-0)</f>
        <v>1.4422678218146546E-2</v>
      </c>
      <c r="AF2112">
        <v>1.2196014E-4</v>
      </c>
      <c r="AG2112">
        <f>(AF2112-0)/(0.48863637-0)</f>
        <v>2.4959284140065139E-4</v>
      </c>
      <c r="AH2112">
        <v>15.8</v>
      </c>
      <c r="AI2112">
        <f>(AH2112-0)/(78.5-0)</f>
        <v>0.20127388535031848</v>
      </c>
      <c r="AJ2112">
        <v>29.9</v>
      </c>
      <c r="AK2112">
        <f>(AJ2112-5.8)/(57.3-5.8)</f>
        <v>0.46796116504854363</v>
      </c>
      <c r="AL2112">
        <v>43.6</v>
      </c>
      <c r="AM2112">
        <f>(AL2112-5.5)/(55.8-5.5)</f>
        <v>0.75745526838966215</v>
      </c>
      <c r="AN2112">
        <v>10.6</v>
      </c>
      <c r="AO2112">
        <f>(AN2112-1.2)/(66.3-1.2)</f>
        <v>0.14439324116743474</v>
      </c>
      <c r="AP2112">
        <v>0.24596921725979959</v>
      </c>
      <c r="AQ2112">
        <v>0.28033758567700079</v>
      </c>
      <c r="AR2112">
        <v>0.2811669146522916</v>
      </c>
      <c r="AS2112">
        <v>0.19252628241090819</v>
      </c>
      <c r="AT2112" t="s">
        <v>66</v>
      </c>
      <c r="AU2112" t="s">
        <v>66</v>
      </c>
      <c r="AZ2112">
        <v>-0.249301826</v>
      </c>
      <c r="BA2112" t="s">
        <v>74</v>
      </c>
      <c r="BB2112">
        <v>-0.41409237399999999</v>
      </c>
      <c r="BC2112" t="s">
        <v>74</v>
      </c>
    </row>
    <row r="2113" spans="1:55">
      <c r="A2113" s="1">
        <v>2111</v>
      </c>
      <c r="B2113" t="s">
        <v>1417</v>
      </c>
      <c r="C2113" t="s">
        <v>417</v>
      </c>
      <c r="D2113">
        <v>69</v>
      </c>
      <c r="E2113">
        <v>9</v>
      </c>
      <c r="F2113">
        <v>34499</v>
      </c>
      <c r="G2113">
        <v>16</v>
      </c>
      <c r="H2113">
        <v>12.500362329342879</v>
      </c>
      <c r="I2113">
        <v>69</v>
      </c>
      <c r="J2113" t="s">
        <v>56</v>
      </c>
      <c r="K2113" t="s">
        <v>57</v>
      </c>
      <c r="L2113" t="s">
        <v>59</v>
      </c>
      <c r="M2113" t="s">
        <v>58</v>
      </c>
      <c r="N2113" t="s">
        <v>60</v>
      </c>
      <c r="O2113" t="s">
        <v>62</v>
      </c>
      <c r="P2113" t="s">
        <v>61</v>
      </c>
      <c r="Q2113" t="s">
        <v>63</v>
      </c>
      <c r="R2113" t="s">
        <v>64</v>
      </c>
      <c r="S2113" t="s">
        <v>65</v>
      </c>
      <c r="T2113">
        <v>27.028679</v>
      </c>
      <c r="U2113">
        <f>(T2113-0.014129973)/(27755.404-0.014129973)</f>
        <v>9.7330821701672326E-4</v>
      </c>
      <c r="V2113">
        <v>6.2403790999999993E-2</v>
      </c>
      <c r="W2113">
        <f>(V2113-0.006104506)/(0.96359551-0.006104506)</f>
        <v>5.8798761309302068E-2</v>
      </c>
      <c r="X2113">
        <v>0.92397868999999999</v>
      </c>
      <c r="Y2113">
        <f>(X2113-0.026912883)/(0.97887218-0.026912883)</f>
        <v>0.9423363055826115</v>
      </c>
      <c r="Z2113">
        <v>3.7300177000000002E-3</v>
      </c>
      <c r="AA2113">
        <f>(Z2113-0)/(0.8541435-0)</f>
        <v>4.3669684309486645E-3</v>
      </c>
      <c r="AB2113">
        <v>1.3913559E-3</v>
      </c>
      <c r="AC2113">
        <f>(AB2113-0)/(0.90509456-0)</f>
        <v>1.5372492129441149E-3</v>
      </c>
      <c r="AD2113">
        <v>2.2498521000000001E-3</v>
      </c>
      <c r="AE2113" s="3">
        <f>(AD2113-0)/(0.42788053-0)</f>
        <v>5.2581315162903075E-3</v>
      </c>
      <c r="AF2113">
        <v>8.8809945999999997E-5</v>
      </c>
      <c r="AG2113">
        <f>(AF2113-0)/(0.48863637-0)</f>
        <v>1.8175058479580634E-4</v>
      </c>
      <c r="AH2113">
        <v>20.3</v>
      </c>
      <c r="AI2113">
        <f>(AH2113-0)/(78.5-0)</f>
        <v>0.25859872611464968</v>
      </c>
      <c r="AJ2113">
        <v>30.5</v>
      </c>
      <c r="AK2113">
        <f>(AJ2113-5.8)/(57.3-5.8)</f>
        <v>0.47961165048543686</v>
      </c>
      <c r="AL2113">
        <v>42.4</v>
      </c>
      <c r="AM2113">
        <f>(AL2113-5.5)/(55.8-5.5)</f>
        <v>0.73359840954274358</v>
      </c>
      <c r="AN2113">
        <v>6.8</v>
      </c>
      <c r="AO2113">
        <f>(AN2113-1.2)/(66.3-1.2)</f>
        <v>8.6021505376344093E-2</v>
      </c>
      <c r="AP2113">
        <v>0.27670219064535218</v>
      </c>
      <c r="AQ2113">
        <v>0.27850799289520428</v>
      </c>
      <c r="AR2113">
        <v>0.27089994079336888</v>
      </c>
      <c r="AS2113">
        <v>0.17388987566607461</v>
      </c>
      <c r="AT2113" t="s">
        <v>79</v>
      </c>
      <c r="AU2113" t="s">
        <v>72</v>
      </c>
      <c r="AZ2113">
        <v>0.54662063000000005</v>
      </c>
      <c r="BA2113" t="s">
        <v>67</v>
      </c>
      <c r="BB2113">
        <v>0.59395770400000003</v>
      </c>
      <c r="BC2113" t="s">
        <v>67</v>
      </c>
    </row>
    <row r="2114" spans="1:55">
      <c r="A2114" s="1">
        <v>2112</v>
      </c>
      <c r="B2114" t="s">
        <v>1417</v>
      </c>
      <c r="C2114" t="s">
        <v>618</v>
      </c>
      <c r="D2114">
        <v>89</v>
      </c>
      <c r="E2114">
        <v>2</v>
      </c>
      <c r="F2114">
        <v>124475</v>
      </c>
      <c r="G2114">
        <v>35</v>
      </c>
      <c r="H2114">
        <v>2.042865750437552</v>
      </c>
      <c r="I2114">
        <v>89</v>
      </c>
      <c r="J2114" t="s">
        <v>102</v>
      </c>
      <c r="K2114" t="s">
        <v>57</v>
      </c>
      <c r="L2114" t="s">
        <v>58</v>
      </c>
      <c r="M2114" t="s">
        <v>59</v>
      </c>
      <c r="N2114" t="s">
        <v>60</v>
      </c>
      <c r="O2114" t="s">
        <v>61</v>
      </c>
      <c r="P2114" t="s">
        <v>62</v>
      </c>
      <c r="Q2114" t="s">
        <v>63</v>
      </c>
      <c r="R2114" t="s">
        <v>64</v>
      </c>
      <c r="S2114" t="s">
        <v>65</v>
      </c>
      <c r="T2114">
        <v>94.420197000000002</v>
      </c>
      <c r="U2114">
        <f>(T2114-0.014129973)/(27755.404-0.014129973)</f>
        <v>3.4013597888224571E-3</v>
      </c>
      <c r="V2114">
        <v>1.9793722999999999E-2</v>
      </c>
      <c r="W2114">
        <f>(V2114-0.006104506)/(0.96359551-0.006104506)</f>
        <v>1.4296966700274085E-2</v>
      </c>
      <c r="X2114">
        <v>0.85503596000000004</v>
      </c>
      <c r="Y2114">
        <f>(X2114-0.026912883)/(0.97887218-0.026912883)</f>
        <v>0.86991437513110415</v>
      </c>
      <c r="Z2114">
        <v>9.3642391000000005E-2</v>
      </c>
      <c r="AA2114">
        <f>(Z2114-0)/(0.8541435-0)</f>
        <v>0.10963308975599535</v>
      </c>
      <c r="AB2114">
        <v>2.0148802999999998E-3</v>
      </c>
      <c r="AC2114">
        <f>(AB2114-0)/(0.90509456-0)</f>
        <v>2.2261544694291389E-3</v>
      </c>
      <c r="AD2114">
        <v>8.1751291000000011E-3</v>
      </c>
      <c r="AE2114" s="3">
        <f>(AD2114-0)/(0.42788053-0)</f>
        <v>1.9106102116868934E-2</v>
      </c>
      <c r="AF2114">
        <v>4.0462761999999998E-4</v>
      </c>
      <c r="AG2114">
        <f>(AF2114-0)/(0.48863637-0)</f>
        <v>8.2807511851809145E-4</v>
      </c>
      <c r="AH2114">
        <v>17.8</v>
      </c>
      <c r="AI2114">
        <f>(AH2114-0)/(78.5-0)</f>
        <v>0.2267515923566879</v>
      </c>
      <c r="AJ2114">
        <v>29.2</v>
      </c>
      <c r="AK2114">
        <f>(AJ2114-5.8)/(57.3-5.8)</f>
        <v>0.45436893203883494</v>
      </c>
      <c r="AL2114">
        <v>39.799999999999997</v>
      </c>
      <c r="AM2114">
        <f>(AL2114-5.5)/(55.8-5.5)</f>
        <v>0.68190854870775341</v>
      </c>
      <c r="AN2114">
        <v>13.2</v>
      </c>
      <c r="AO2114">
        <f>(AN2114-1.2)/(66.3-1.2)</f>
        <v>0.18433179723502305</v>
      </c>
      <c r="AP2114">
        <v>0.2383834713746604</v>
      </c>
      <c r="AQ2114">
        <v>0.30471762772607541</v>
      </c>
      <c r="AR2114">
        <v>0.26230604711847327</v>
      </c>
      <c r="AS2114">
        <v>0.194592853780791</v>
      </c>
      <c r="AT2114" t="s">
        <v>66</v>
      </c>
      <c r="AU2114" t="s">
        <v>66</v>
      </c>
      <c r="AZ2114">
        <v>-5.8030981000000002E-2</v>
      </c>
      <c r="BA2114" t="s">
        <v>74</v>
      </c>
      <c r="BB2114">
        <v>-0.19827882999999999</v>
      </c>
      <c r="BC2114" t="s">
        <v>74</v>
      </c>
    </row>
    <row r="2115" spans="1:55">
      <c r="A2115" s="1">
        <v>2113</v>
      </c>
      <c r="B2115" t="s">
        <v>1417</v>
      </c>
      <c r="C2115" t="s">
        <v>1444</v>
      </c>
      <c r="D2115">
        <v>40</v>
      </c>
      <c r="E2115">
        <v>1</v>
      </c>
      <c r="F2115">
        <v>78064</v>
      </c>
      <c r="G2115">
        <v>29</v>
      </c>
      <c r="H2115">
        <v>1.766896834427631</v>
      </c>
      <c r="I2115">
        <v>40</v>
      </c>
      <c r="J2115" t="s">
        <v>56</v>
      </c>
      <c r="K2115" t="s">
        <v>57</v>
      </c>
      <c r="L2115" t="s">
        <v>58</v>
      </c>
      <c r="M2115" t="s">
        <v>59</v>
      </c>
      <c r="N2115" t="s">
        <v>60</v>
      </c>
      <c r="O2115" t="s">
        <v>61</v>
      </c>
      <c r="P2115" t="s">
        <v>62</v>
      </c>
      <c r="Q2115" t="s">
        <v>63</v>
      </c>
      <c r="R2115" t="s">
        <v>64</v>
      </c>
      <c r="S2115" t="s">
        <v>65</v>
      </c>
      <c r="T2115">
        <v>43.098922999999999</v>
      </c>
      <c r="U2115">
        <f>(T2115-0.014129973)/(27755.404-0.014129973)</f>
        <v>1.5523036508857399E-3</v>
      </c>
      <c r="V2115">
        <v>1.3219639E-2</v>
      </c>
      <c r="W2115">
        <f>(V2115-0.006104506)/(0.96359551-0.006104506)</f>
        <v>7.4310181195185411E-3</v>
      </c>
      <c r="X2115">
        <v>0.89630966999999995</v>
      </c>
      <c r="Y2115">
        <f>(X2115-0.026912883)/(0.97887218-0.026912883)</f>
        <v>0.91327096624804538</v>
      </c>
      <c r="Z2115">
        <v>5.7233105999999999E-2</v>
      </c>
      <c r="AA2115">
        <f>(Z2115-0)/(0.8541435-0)</f>
        <v>6.7006429247544477E-2</v>
      </c>
      <c r="AB2115">
        <v>2.8337082E-3</v>
      </c>
      <c r="AC2115">
        <f>(AB2115-0)/(0.90509456-0)</f>
        <v>3.130842152006747E-3</v>
      </c>
      <c r="AD2115">
        <v>5.4984334999999994E-3</v>
      </c>
      <c r="AE2115" s="3">
        <f>(AD2115-0)/(0.42788053-0)</f>
        <v>1.2850394244393404E-2</v>
      </c>
      <c r="AF2115">
        <v>2.4697454999999998E-4</v>
      </c>
      <c r="AG2115">
        <f>(AF2115-0)/(0.48863637-0)</f>
        <v>5.0543628178966696E-4</v>
      </c>
      <c r="AH2115">
        <v>16.600000000000001</v>
      </c>
      <c r="AI2115">
        <f>(AH2115-0)/(78.5-0)</f>
        <v>0.21146496815286625</v>
      </c>
      <c r="AJ2115">
        <v>27.7</v>
      </c>
      <c r="AK2115">
        <f>(AJ2115-5.8)/(57.3-5.8)</f>
        <v>0.42524271844660194</v>
      </c>
      <c r="AL2115">
        <v>42.3</v>
      </c>
      <c r="AM2115">
        <f>(AL2115-5.5)/(55.8-5.5)</f>
        <v>0.73161033797216701</v>
      </c>
      <c r="AN2115">
        <v>13.3</v>
      </c>
      <c r="AO2115">
        <f>(AN2115-1.2)/(66.3-1.2)</f>
        <v>0.18586789554531494</v>
      </c>
      <c r="AP2115">
        <v>0.23231207185659869</v>
      </c>
      <c r="AQ2115">
        <v>0.31403465443059358</v>
      </c>
      <c r="AR2115">
        <v>0.28659448076848087</v>
      </c>
      <c r="AS2115">
        <v>0.16705879294432671</v>
      </c>
      <c r="AT2115" t="s">
        <v>66</v>
      </c>
      <c r="AU2115" t="s">
        <v>66</v>
      </c>
      <c r="AZ2115">
        <v>-0.168541511</v>
      </c>
      <c r="BA2115" t="s">
        <v>74</v>
      </c>
      <c r="BB2115">
        <v>-0.53080029900000003</v>
      </c>
      <c r="BC2115" t="s">
        <v>74</v>
      </c>
    </row>
    <row r="2116" spans="1:55">
      <c r="A2116" s="1">
        <v>2114</v>
      </c>
      <c r="B2116" t="s">
        <v>1417</v>
      </c>
      <c r="C2116" t="s">
        <v>1445</v>
      </c>
      <c r="D2116">
        <v>32</v>
      </c>
      <c r="E2116">
        <v>6</v>
      </c>
      <c r="F2116">
        <v>60944</v>
      </c>
      <c r="G2116">
        <v>35</v>
      </c>
      <c r="H2116">
        <v>1.500206278363275</v>
      </c>
      <c r="I2116">
        <v>32</v>
      </c>
      <c r="J2116" t="s">
        <v>56</v>
      </c>
      <c r="K2116" t="s">
        <v>57</v>
      </c>
      <c r="L2116" t="s">
        <v>59</v>
      </c>
      <c r="M2116" t="s">
        <v>58</v>
      </c>
      <c r="N2116" t="s">
        <v>60</v>
      </c>
      <c r="O2116" t="s">
        <v>61</v>
      </c>
      <c r="P2116" t="s">
        <v>62</v>
      </c>
      <c r="Q2116" t="s">
        <v>63</v>
      </c>
      <c r="R2116" t="s">
        <v>64</v>
      </c>
      <c r="S2116" t="s">
        <v>65</v>
      </c>
      <c r="T2116">
        <v>55.581223000000001</v>
      </c>
      <c r="U2116">
        <f>(T2116-0.014129973)/(27755.404-0.014129973)</f>
        <v>2.0020289135627245E-3</v>
      </c>
      <c r="V2116">
        <v>0.10006973</v>
      </c>
      <c r="W2116">
        <f>(V2116-0.006104506)/(0.96359551-0.006104506)</f>
        <v>9.8136926203434074E-2</v>
      </c>
      <c r="X2116">
        <v>0.84305852999999997</v>
      </c>
      <c r="Y2116">
        <f>(X2116-0.026912883)/(0.97887218-0.026912883)</f>
        <v>0.85733250315638232</v>
      </c>
      <c r="Z2116">
        <v>3.0255616000000009E-2</v>
      </c>
      <c r="AA2116">
        <f>(Z2116-0)/(0.8541435-0)</f>
        <v>3.5422169693968296E-2</v>
      </c>
      <c r="AB2116">
        <v>2.0918722999999999E-3</v>
      </c>
      <c r="AC2116">
        <f>(AB2116-0)/(0.90509456-0)</f>
        <v>2.3112196144455888E-3</v>
      </c>
      <c r="AD2116">
        <v>3.9456454000000004E-3</v>
      </c>
      <c r="AE2116" s="3">
        <f>(AD2116-0)/(0.42788053-0)</f>
        <v>9.2213716758741057E-3</v>
      </c>
      <c r="AF2116">
        <v>1.3605674000000001E-4</v>
      </c>
      <c r="AG2116">
        <f>(AF2116-0)/(0.48863637-0)</f>
        <v>2.7844169683889885E-4</v>
      </c>
      <c r="AH2116">
        <v>16</v>
      </c>
      <c r="AI2116">
        <f>(AH2116-0)/(78.5-0)</f>
        <v>0.20382165605095542</v>
      </c>
      <c r="AJ2116">
        <v>31.9</v>
      </c>
      <c r="AK2116">
        <f>(AJ2116-5.8)/(57.3-5.8)</f>
        <v>0.50679611650485434</v>
      </c>
      <c r="AL2116">
        <v>42.3</v>
      </c>
      <c r="AM2116">
        <f>(AL2116-5.5)/(55.8-5.5)</f>
        <v>0.73161033797216701</v>
      </c>
      <c r="AN2116">
        <v>9.8000000000000007</v>
      </c>
      <c r="AO2116">
        <f>(AN2116-1.2)/(66.3-1.2)</f>
        <v>0.13210445468509988</v>
      </c>
      <c r="AP2116">
        <v>0.2447150461742546</v>
      </c>
      <c r="AQ2116">
        <v>0.28787904556199923</v>
      </c>
      <c r="AR2116">
        <v>0.27963060596268641</v>
      </c>
      <c r="AS2116">
        <v>0.1877753023010596</v>
      </c>
      <c r="AT2116" t="s">
        <v>66</v>
      </c>
      <c r="AU2116" t="s">
        <v>66</v>
      </c>
      <c r="AZ2116">
        <v>-8.1085271E-2</v>
      </c>
      <c r="BA2116" t="s">
        <v>74</v>
      </c>
      <c r="BB2116">
        <v>-0.23065337799999999</v>
      </c>
      <c r="BC2116" t="s">
        <v>74</v>
      </c>
    </row>
    <row r="2117" spans="1:55">
      <c r="A2117" s="1">
        <v>2115</v>
      </c>
      <c r="B2117" t="s">
        <v>1417</v>
      </c>
      <c r="C2117" t="s">
        <v>1446</v>
      </c>
      <c r="D2117">
        <v>11</v>
      </c>
      <c r="E2117">
        <v>0</v>
      </c>
      <c r="F2117">
        <v>79499</v>
      </c>
      <c r="G2117">
        <v>24</v>
      </c>
      <c r="H2117">
        <v>0.5765271680566213</v>
      </c>
      <c r="I2117">
        <v>11</v>
      </c>
      <c r="J2117" t="s">
        <v>56</v>
      </c>
      <c r="K2117" t="s">
        <v>57</v>
      </c>
      <c r="L2117" t="s">
        <v>58</v>
      </c>
      <c r="M2117" t="s">
        <v>59</v>
      </c>
      <c r="N2117" t="s">
        <v>60</v>
      </c>
      <c r="O2117" t="s">
        <v>61</v>
      </c>
      <c r="P2117" t="s">
        <v>62</v>
      </c>
      <c r="Q2117" t="s">
        <v>63</v>
      </c>
      <c r="R2117" t="s">
        <v>64</v>
      </c>
      <c r="S2117" t="s">
        <v>65</v>
      </c>
      <c r="T2117">
        <v>47.771312999999999</v>
      </c>
      <c r="U2117">
        <f>(T2117-0.014129973)/(27755.404-0.014129973)</f>
        <v>1.7206453683640344E-3</v>
      </c>
      <c r="V2117">
        <v>1.3933404999999999E-2</v>
      </c>
      <c r="W2117">
        <f>(V2117-0.006104506)/(0.96359551-0.006104506)</f>
        <v>8.1764726428698656E-3</v>
      </c>
      <c r="X2117">
        <v>0.9330349</v>
      </c>
      <c r="Y2117">
        <f>(X2117-0.026912883)/(0.97887218-0.026912883)</f>
        <v>0.9518495379535119</v>
      </c>
      <c r="Z2117">
        <v>2.5443034E-2</v>
      </c>
      <c r="AA2117">
        <f>(Z2117-0)/(0.8541435-0)</f>
        <v>2.9787774536714266E-2</v>
      </c>
      <c r="AB2117">
        <v>4.7813305E-3</v>
      </c>
      <c r="AC2117">
        <f>(AB2117-0)/(0.90509456-0)</f>
        <v>5.2826861538091668E-3</v>
      </c>
      <c r="AD2117">
        <v>3.9998940000000004E-3</v>
      </c>
      <c r="AE2117" s="3">
        <f>(AD2117-0)/(0.42788053-0)</f>
        <v>9.3481561313388129E-3</v>
      </c>
      <c r="AF2117">
        <v>1.5893619000000001E-4</v>
      </c>
      <c r="AG2117">
        <f>(AF2117-0)/(0.48863637-0)</f>
        <v>3.2526475669422645E-4</v>
      </c>
      <c r="AH2117">
        <v>15</v>
      </c>
      <c r="AI2117">
        <f>(AH2117-0)/(78.5-0)</f>
        <v>0.19108280254777071</v>
      </c>
      <c r="AJ2117">
        <v>27.9</v>
      </c>
      <c r="AK2117">
        <f>(AJ2117-5.8)/(57.3-5.8)</f>
        <v>0.42912621359223296</v>
      </c>
      <c r="AL2117">
        <v>42</v>
      </c>
      <c r="AM2117">
        <f>(AL2117-5.5)/(55.8-5.5)</f>
        <v>0.72564612326043743</v>
      </c>
      <c r="AN2117">
        <v>15.2</v>
      </c>
      <c r="AO2117">
        <f>(AN2117-1.2)/(66.3-1.2)</f>
        <v>0.21505376344086025</v>
      </c>
      <c r="AP2117">
        <v>0.24198034489152609</v>
      </c>
      <c r="AQ2117">
        <v>0.30860109665969121</v>
      </c>
      <c r="AR2117">
        <v>0.26674790071786181</v>
      </c>
      <c r="AS2117">
        <v>0.182670657730921</v>
      </c>
      <c r="AT2117" t="s">
        <v>147</v>
      </c>
      <c r="AU2117" t="s">
        <v>104</v>
      </c>
      <c r="AZ2117">
        <v>-0.37329192500000002</v>
      </c>
      <c r="BA2117" t="s">
        <v>74</v>
      </c>
      <c r="BB2117">
        <v>-0.66111801199999998</v>
      </c>
      <c r="BC2117" t="s">
        <v>74</v>
      </c>
    </row>
    <row r="2118" spans="1:55">
      <c r="A2118" s="1">
        <v>2116</v>
      </c>
      <c r="B2118" t="s">
        <v>1417</v>
      </c>
      <c r="C2118" t="s">
        <v>1312</v>
      </c>
      <c r="D2118">
        <v>14</v>
      </c>
      <c r="E2118">
        <v>1</v>
      </c>
      <c r="F2118">
        <v>56745</v>
      </c>
      <c r="G2118">
        <v>36</v>
      </c>
      <c r="H2118">
        <v>0.6853271458082455</v>
      </c>
      <c r="I2118">
        <v>14</v>
      </c>
      <c r="J2118" t="s">
        <v>56</v>
      </c>
      <c r="K2118" t="s">
        <v>57</v>
      </c>
      <c r="L2118" t="s">
        <v>59</v>
      </c>
      <c r="M2118" t="s">
        <v>58</v>
      </c>
      <c r="N2118" t="s">
        <v>60</v>
      </c>
      <c r="O2118" t="s">
        <v>61</v>
      </c>
      <c r="P2118" t="s">
        <v>62</v>
      </c>
      <c r="Q2118" t="s">
        <v>63</v>
      </c>
      <c r="R2118" t="s">
        <v>64</v>
      </c>
      <c r="S2118" t="s">
        <v>65</v>
      </c>
      <c r="T2118">
        <v>38.683342000000003</v>
      </c>
      <c r="U2118">
        <f>(T2118-0.014129973)/(27755.404-0.014129973)</f>
        <v>1.393214514661126E-3</v>
      </c>
      <c r="V2118">
        <v>5.2982412E-2</v>
      </c>
      <c r="W2118">
        <f>(V2118-0.006104506)/(0.96359551-0.006104506)</f>
        <v>4.8959108549494007E-2</v>
      </c>
      <c r="X2118">
        <v>0.89379971999999996</v>
      </c>
      <c r="Y2118">
        <f>(X2118-0.026912883)/(0.97887218-0.026912883)</f>
        <v>0.91063435141807336</v>
      </c>
      <c r="Z2118">
        <v>2.405492E-2</v>
      </c>
      <c r="AA2118">
        <f>(Z2118-0)/(0.8541435-0)</f>
        <v>2.8162621386219062E-2</v>
      </c>
      <c r="AB2118">
        <v>2.3185466000000001E-3</v>
      </c>
      <c r="AC2118">
        <f>(AB2118-0)/(0.90509456-0)</f>
        <v>2.5616622864245257E-3</v>
      </c>
      <c r="AD2118">
        <v>7.6258443000000002E-3</v>
      </c>
      <c r="AE2118" s="3">
        <f>(AD2118-0)/(0.42788053-0)</f>
        <v>1.7822368080174157E-2</v>
      </c>
      <c r="AF2118">
        <v>1.4490917E-4</v>
      </c>
      <c r="AG2118">
        <f>(AF2118-0)/(0.48863637-0)</f>
        <v>2.9655829753319431E-4</v>
      </c>
      <c r="AH2118">
        <v>15.2</v>
      </c>
      <c r="AI2118">
        <f>(AH2118-0)/(78.5-0)</f>
        <v>0.19363057324840763</v>
      </c>
      <c r="AJ2118">
        <v>29.9</v>
      </c>
      <c r="AK2118">
        <f>(AJ2118-5.8)/(57.3-5.8)</f>
        <v>0.46796116504854363</v>
      </c>
      <c r="AL2118">
        <v>46.1</v>
      </c>
      <c r="AM2118">
        <f>(AL2118-5.5)/(55.8-5.5)</f>
        <v>0.80715705765407564</v>
      </c>
      <c r="AN2118">
        <v>8.8000000000000007</v>
      </c>
      <c r="AO2118">
        <f>(AN2118-1.2)/(66.3-1.2)</f>
        <v>0.11674347158218128</v>
      </c>
      <c r="AP2118">
        <v>0.25507634901371201</v>
      </c>
      <c r="AQ2118">
        <v>0.3017189849113337</v>
      </c>
      <c r="AR2118">
        <v>0.26176028402195362</v>
      </c>
      <c r="AS2118">
        <v>0.18144438205300051</v>
      </c>
      <c r="AT2118" t="s">
        <v>104</v>
      </c>
      <c r="AU2118" t="s">
        <v>104</v>
      </c>
      <c r="AZ2118">
        <v>-0.142489796</v>
      </c>
      <c r="BA2118" t="s">
        <v>74</v>
      </c>
      <c r="BB2118">
        <v>-0.20579591799999999</v>
      </c>
      <c r="BC2118" t="s">
        <v>74</v>
      </c>
    </row>
    <row r="2119" spans="1:55">
      <c r="A2119" s="1">
        <v>2117</v>
      </c>
      <c r="B2119" t="s">
        <v>1417</v>
      </c>
      <c r="C2119" t="s">
        <v>135</v>
      </c>
      <c r="D2119">
        <v>30</v>
      </c>
      <c r="E2119">
        <v>1</v>
      </c>
      <c r="F2119">
        <v>49423</v>
      </c>
      <c r="G2119">
        <v>34</v>
      </c>
      <c r="H2119">
        <v>1.785308340603506</v>
      </c>
      <c r="I2119">
        <v>30</v>
      </c>
      <c r="J2119" t="s">
        <v>56</v>
      </c>
      <c r="K2119" t="s">
        <v>57</v>
      </c>
      <c r="L2119" t="s">
        <v>58</v>
      </c>
      <c r="M2119" t="s">
        <v>59</v>
      </c>
      <c r="N2119" t="s">
        <v>60</v>
      </c>
      <c r="O2119" t="s">
        <v>61</v>
      </c>
      <c r="P2119" t="s">
        <v>62</v>
      </c>
      <c r="Q2119" t="s">
        <v>63</v>
      </c>
      <c r="R2119" t="s">
        <v>64</v>
      </c>
      <c r="S2119" t="s">
        <v>65</v>
      </c>
      <c r="T2119">
        <v>46.051479</v>
      </c>
      <c r="U2119">
        <f>(T2119-0.014129973)/(27755.404-0.014129973)</f>
        <v>1.6586814035970598E-3</v>
      </c>
      <c r="V2119">
        <v>1.6019907E-2</v>
      </c>
      <c r="W2119">
        <f>(V2119-0.006104506)/(0.96359551-0.006104506)</f>
        <v>1.0355607476809256E-2</v>
      </c>
      <c r="X2119">
        <v>0.92631668</v>
      </c>
      <c r="Y2119">
        <f>(X2119-0.026912883)/(0.97887218-0.026912883)</f>
        <v>0.94479228243726054</v>
      </c>
      <c r="Z2119">
        <v>2.2374400999999999E-2</v>
      </c>
      <c r="AA2119">
        <f>(Z2119-0)/(0.8541435-0)</f>
        <v>2.6195131145995958E-2</v>
      </c>
      <c r="AB2119">
        <v>1.9330825E-3</v>
      </c>
      <c r="AC2119">
        <f>(AB2119-0)/(0.90509456-0)</f>
        <v>2.1357796029621481E-3</v>
      </c>
      <c r="AD2119">
        <v>1.2030354E-2</v>
      </c>
      <c r="AE2119" s="3">
        <f>(AD2119-0)/(0.42788053-0)</f>
        <v>2.8116151954845903E-2</v>
      </c>
      <c r="AF2119">
        <v>1.1516236E-3</v>
      </c>
      <c r="AG2119">
        <f>(AF2119-0)/(0.48863637-0)</f>
        <v>2.3568110576787397E-3</v>
      </c>
      <c r="AH2119">
        <v>17.399999999999999</v>
      </c>
      <c r="AI2119">
        <f>(AH2119-0)/(78.5-0)</f>
        <v>0.22165605095541399</v>
      </c>
      <c r="AJ2119">
        <v>30.2</v>
      </c>
      <c r="AK2119">
        <f>(AJ2119-5.8)/(57.3-5.8)</f>
        <v>0.47378640776699027</v>
      </c>
      <c r="AL2119">
        <v>42.5</v>
      </c>
      <c r="AM2119">
        <f>(AL2119-5.5)/(55.8-5.5)</f>
        <v>0.73558648111332015</v>
      </c>
      <c r="AN2119">
        <v>9.9</v>
      </c>
      <c r="AO2119">
        <f>(AN2119-1.2)/(66.3-1.2)</f>
        <v>0.13364055299539174</v>
      </c>
      <c r="AP2119">
        <v>0.27219445986797458</v>
      </c>
      <c r="AQ2119">
        <v>0.28936599008781128</v>
      </c>
      <c r="AR2119">
        <v>0.27307874226252898</v>
      </c>
      <c r="AS2119">
        <v>0.16536080778168519</v>
      </c>
      <c r="AT2119" t="s">
        <v>66</v>
      </c>
      <c r="AU2119" t="s">
        <v>66</v>
      </c>
      <c r="AZ2119">
        <v>-0.37540952399999999</v>
      </c>
      <c r="BA2119" t="s">
        <v>74</v>
      </c>
      <c r="BB2119">
        <v>-7.8895238000000006E-2</v>
      </c>
      <c r="BC2119" t="s">
        <v>74</v>
      </c>
    </row>
    <row r="2120" spans="1:55">
      <c r="A2120" s="1">
        <v>2118</v>
      </c>
      <c r="B2120" t="s">
        <v>1417</v>
      </c>
      <c r="C2120" t="s">
        <v>622</v>
      </c>
      <c r="D2120">
        <v>379</v>
      </c>
      <c r="E2120">
        <v>52</v>
      </c>
      <c r="F2120">
        <v>375586</v>
      </c>
      <c r="G2120">
        <v>37</v>
      </c>
      <c r="H2120">
        <v>2.7272697180521219</v>
      </c>
      <c r="I2120">
        <v>379</v>
      </c>
      <c r="J2120" t="s">
        <v>79</v>
      </c>
      <c r="K2120" t="s">
        <v>57</v>
      </c>
      <c r="L2120" t="s">
        <v>58</v>
      </c>
      <c r="M2120" t="s">
        <v>59</v>
      </c>
      <c r="N2120" t="s">
        <v>60</v>
      </c>
      <c r="O2120" t="s">
        <v>61</v>
      </c>
      <c r="P2120" t="s">
        <v>62</v>
      </c>
      <c r="Q2120" t="s">
        <v>63</v>
      </c>
      <c r="R2120" t="s">
        <v>64</v>
      </c>
      <c r="S2120" t="s">
        <v>65</v>
      </c>
      <c r="T2120">
        <v>249.36774</v>
      </c>
      <c r="U2120">
        <f>(T2120-0.014129973)/(27755.404-0.014129973)</f>
        <v>8.9839707240530076E-3</v>
      </c>
      <c r="V2120">
        <v>2.1559635000000001E-2</v>
      </c>
      <c r="W2120">
        <f>(V2120-0.006104506)/(0.96359551-0.006104506)</f>
        <v>1.6141278545108922E-2</v>
      </c>
      <c r="X2120">
        <v>0.86334348000000005</v>
      </c>
      <c r="Y2120">
        <f>(X2120-0.026912883)/(0.97887218-0.026912883)</f>
        <v>0.87864113480053563</v>
      </c>
      <c r="Z2120">
        <v>7.7949479000000002E-2</v>
      </c>
      <c r="AA2120">
        <f>(Z2120-0)/(0.8541435-0)</f>
        <v>9.1260401794312093E-2</v>
      </c>
      <c r="AB2120">
        <v>2.3306259000000001E-3</v>
      </c>
      <c r="AC2120">
        <f>(AB2120-0)/(0.90509456-0)</f>
        <v>2.5750081847801627E-3</v>
      </c>
      <c r="AD2120">
        <v>9.5485690999999994E-3</v>
      </c>
      <c r="AE2120" s="3">
        <f>(AD2120-0)/(0.42788053-0)</f>
        <v>2.2315970067626121E-2</v>
      </c>
      <c r="AF2120">
        <v>2.6374290000000001E-4</v>
      </c>
      <c r="AG2120">
        <f>(AF2120-0)/(0.48863637-0)</f>
        <v>5.3975290459856685E-4</v>
      </c>
      <c r="AH2120">
        <v>22.8</v>
      </c>
      <c r="AI2120">
        <f>(AH2120-0)/(78.5-0)</f>
        <v>0.29044585987261146</v>
      </c>
      <c r="AJ2120">
        <v>30.8</v>
      </c>
      <c r="AK2120">
        <f>(AJ2120-5.8)/(57.3-5.8)</f>
        <v>0.4854368932038835</v>
      </c>
      <c r="AL2120">
        <v>37.799999999999997</v>
      </c>
      <c r="AM2120">
        <f>(AL2120-5.5)/(55.8-5.5)</f>
        <v>0.64214711729622265</v>
      </c>
      <c r="AN2120">
        <v>8.6999999999999993</v>
      </c>
      <c r="AO2120">
        <f>(AN2120-1.2)/(66.3-1.2)</f>
        <v>0.1152073732718894</v>
      </c>
      <c r="AP2120">
        <v>0.23880034663351049</v>
      </c>
      <c r="AQ2120">
        <v>0.29334129944506349</v>
      </c>
      <c r="AR2120">
        <v>0.2732995311835596</v>
      </c>
      <c r="AS2120">
        <v>0.1945588227378664</v>
      </c>
      <c r="AT2120" t="s">
        <v>66</v>
      </c>
      <c r="AU2120" t="s">
        <v>66</v>
      </c>
      <c r="AV2120">
        <v>57</v>
      </c>
      <c r="AW2120">
        <v>0.43283582100000001</v>
      </c>
      <c r="AX2120">
        <v>0.39779999999999999</v>
      </c>
      <c r="AY2120">
        <f>(AX2120-0)/(1.01692-0)</f>
        <v>0.39118121386146398</v>
      </c>
      <c r="AZ2120">
        <v>7.0582556000000005E-2</v>
      </c>
      <c r="BA2120" t="s">
        <v>67</v>
      </c>
      <c r="BB2120">
        <v>5.5997379999999999E-3</v>
      </c>
      <c r="BC2120" t="s">
        <v>67</v>
      </c>
    </row>
    <row r="2121" spans="1:55">
      <c r="A2121" s="1">
        <v>2119</v>
      </c>
      <c r="B2121" t="s">
        <v>1417</v>
      </c>
      <c r="C2121" t="s">
        <v>361</v>
      </c>
      <c r="D2121">
        <v>679</v>
      </c>
      <c r="E2121">
        <v>57</v>
      </c>
      <c r="F2121">
        <v>541781</v>
      </c>
      <c r="G2121">
        <v>38</v>
      </c>
      <c r="H2121">
        <v>3.2980892745651071</v>
      </c>
      <c r="I2121">
        <v>679</v>
      </c>
      <c r="J2121" t="s">
        <v>79</v>
      </c>
      <c r="K2121" t="s">
        <v>57</v>
      </c>
      <c r="L2121" t="s">
        <v>58</v>
      </c>
      <c r="M2121" t="s">
        <v>117</v>
      </c>
      <c r="N2121" t="s">
        <v>60</v>
      </c>
      <c r="O2121" t="s">
        <v>61</v>
      </c>
      <c r="P2121" t="s">
        <v>62</v>
      </c>
      <c r="Q2121" t="s">
        <v>63</v>
      </c>
      <c r="R2121" t="s">
        <v>69</v>
      </c>
      <c r="S2121" t="s">
        <v>64</v>
      </c>
      <c r="T2121">
        <v>506.85291000000001</v>
      </c>
      <c r="U2121">
        <f>(T2121-0.014129973)/(27755.404-0.014129973)</f>
        <v>1.8260913732447127E-2</v>
      </c>
      <c r="V2121">
        <v>2.2420365000000001E-2</v>
      </c>
      <c r="W2121">
        <f>(V2121-0.006104506)/(0.96359551-0.006104506)</f>
        <v>1.7040221716798504E-2</v>
      </c>
      <c r="X2121">
        <v>0.76609563999999997</v>
      </c>
      <c r="Y2121">
        <f>(X2121-0.026912883)/(0.97887218-0.026912883)</f>
        <v>0.77648567468110985</v>
      </c>
      <c r="Z2121">
        <v>0.14752786000000001</v>
      </c>
      <c r="AA2121">
        <f>(Z2121-0)/(0.8541435-0)</f>
        <v>0.17272022792423056</v>
      </c>
      <c r="AB2121">
        <v>1.7364251E-3</v>
      </c>
      <c r="AC2121">
        <f>(AB2121-0)/(0.90509456-0)</f>
        <v>1.9185013110674316E-3</v>
      </c>
      <c r="AD2121">
        <v>3.8337904999999999E-2</v>
      </c>
      <c r="AE2121" s="3">
        <f>(AD2121-0)/(0.42788053-0)</f>
        <v>8.9599554810311191E-2</v>
      </c>
      <c r="AF2121">
        <v>2.4726986999999999E-4</v>
      </c>
      <c r="AG2121">
        <f>(AF2121-0)/(0.48863637-0)</f>
        <v>5.0604065759574958E-4</v>
      </c>
      <c r="AH2121">
        <v>32.1</v>
      </c>
      <c r="AI2121">
        <f>(AH2121-0)/(78.5-0)</f>
        <v>0.40891719745222932</v>
      </c>
      <c r="AJ2121">
        <v>28.9</v>
      </c>
      <c r="AK2121">
        <f>(AJ2121-5.8)/(57.3-5.8)</f>
        <v>0.44854368932038829</v>
      </c>
      <c r="AL2121">
        <v>30.6</v>
      </c>
      <c r="AM2121">
        <f>(AL2121-5.5)/(55.8-5.5)</f>
        <v>0.49900596421471177</v>
      </c>
      <c r="AN2121">
        <v>8.4</v>
      </c>
      <c r="AO2121">
        <f>(AN2121-1.2)/(66.3-1.2)</f>
        <v>0.11059907834101383</v>
      </c>
      <c r="AP2121">
        <v>0.2330186485778292</v>
      </c>
      <c r="AQ2121">
        <v>0.31148808491321572</v>
      </c>
      <c r="AR2121">
        <v>0.27607128753796689</v>
      </c>
      <c r="AS2121">
        <v>0.17942197897098819</v>
      </c>
      <c r="AT2121" t="s">
        <v>72</v>
      </c>
      <c r="AU2121" t="s">
        <v>66</v>
      </c>
      <c r="AV2121">
        <v>58</v>
      </c>
      <c r="AW2121">
        <v>0.44776119399999997</v>
      </c>
      <c r="AX2121">
        <v>0.50239999999999996</v>
      </c>
      <c r="AY2121">
        <f>(AX2121-0)/(1.01692-0)</f>
        <v>0.49404082917043618</v>
      </c>
      <c r="AZ2121">
        <v>0.116374274</v>
      </c>
      <c r="BA2121" t="s">
        <v>67</v>
      </c>
      <c r="BB2121">
        <v>0.13259876400000001</v>
      </c>
      <c r="BC2121" t="s">
        <v>67</v>
      </c>
    </row>
    <row r="2122" spans="1:55">
      <c r="A2122" s="1">
        <v>2120</v>
      </c>
      <c r="B2122" t="s">
        <v>1417</v>
      </c>
      <c r="C2122" t="s">
        <v>1447</v>
      </c>
      <c r="D2122">
        <v>324</v>
      </c>
      <c r="E2122">
        <v>31</v>
      </c>
      <c r="F2122">
        <v>210312</v>
      </c>
      <c r="G2122">
        <v>35</v>
      </c>
      <c r="H2122">
        <v>4.4016237100797184</v>
      </c>
      <c r="I2122">
        <v>324</v>
      </c>
      <c r="J2122" t="s">
        <v>102</v>
      </c>
      <c r="K2122" t="s">
        <v>57</v>
      </c>
      <c r="L2122" t="s">
        <v>58</v>
      </c>
      <c r="M2122" t="s">
        <v>59</v>
      </c>
      <c r="N2122" t="s">
        <v>61</v>
      </c>
      <c r="O2122" t="s">
        <v>60</v>
      </c>
      <c r="P2122" t="s">
        <v>62</v>
      </c>
      <c r="Q2122" t="s">
        <v>63</v>
      </c>
      <c r="R2122" t="s">
        <v>64</v>
      </c>
      <c r="S2122" t="s">
        <v>65</v>
      </c>
      <c r="T2122">
        <v>124.08656999999999</v>
      </c>
      <c r="U2122">
        <f>(T2122-0.014129973)/(27755.404-0.014129973)</f>
        <v>4.4702106728821567E-3</v>
      </c>
      <c r="V2122">
        <v>1.8985334999999999E-2</v>
      </c>
      <c r="W2122">
        <f>(V2122-0.006104506)/(0.96359551-0.006104506)</f>
        <v>1.3452689316337431E-2</v>
      </c>
      <c r="X2122">
        <v>0.87156831999999995</v>
      </c>
      <c r="Y2122">
        <f>(X2122-0.026912883)/(0.97887218-0.026912883)</f>
        <v>0.8872810420170727</v>
      </c>
      <c r="Z2122">
        <v>8.2184196000000001E-2</v>
      </c>
      <c r="AA2122">
        <f>(Z2122-0)/(0.8541435-0)</f>
        <v>9.6218253724344921E-2</v>
      </c>
      <c r="AB2122">
        <v>1.9030645000000001E-3</v>
      </c>
      <c r="AC2122">
        <f>(AB2122-0)/(0.90509456-0)</f>
        <v>2.102614007535301E-3</v>
      </c>
      <c r="AD2122">
        <v>5.3718778999999996E-3</v>
      </c>
      <c r="AE2122" s="3">
        <f>(AD2122-0)/(0.42788053-0)</f>
        <v>1.2554621029379391E-2</v>
      </c>
      <c r="AF2122">
        <v>2.1648618000000001E-4</v>
      </c>
      <c r="AG2122">
        <f>(AF2122-0)/(0.48863637-0)</f>
        <v>4.4304147888132032E-4</v>
      </c>
      <c r="AH2122">
        <v>18.5</v>
      </c>
      <c r="AI2122">
        <f>(AH2122-0)/(78.5-0)</f>
        <v>0.2356687898089172</v>
      </c>
      <c r="AJ2122">
        <v>25.7</v>
      </c>
      <c r="AK2122">
        <f>(AJ2122-5.8)/(57.3-5.8)</f>
        <v>0.38640776699029122</v>
      </c>
      <c r="AL2122">
        <v>44.9</v>
      </c>
      <c r="AM2122">
        <f>(AL2122-5.5)/(55.8-5.5)</f>
        <v>0.78330019880715707</v>
      </c>
      <c r="AN2122">
        <v>10.9</v>
      </c>
      <c r="AO2122">
        <f>(AN2122-1.2)/(66.3-1.2)</f>
        <v>0.14900153609831032</v>
      </c>
      <c r="AP2122">
        <v>0.22566921918973751</v>
      </c>
      <c r="AQ2122">
        <v>0.27856736496045348</v>
      </c>
      <c r="AR2122">
        <v>0.27962462303715008</v>
      </c>
      <c r="AS2122">
        <v>0.2161387928126588</v>
      </c>
      <c r="AT2122" t="s">
        <v>72</v>
      </c>
      <c r="AU2122" t="s">
        <v>66</v>
      </c>
      <c r="AV2122">
        <v>58</v>
      </c>
      <c r="AW2122">
        <v>0.44776119399999997</v>
      </c>
      <c r="AX2122">
        <v>0.45312000000000002</v>
      </c>
      <c r="AY2122">
        <f>(AX2122-0)/(1.01692-0)</f>
        <v>0.44558077331550172</v>
      </c>
      <c r="AZ2122">
        <v>-6.4789482999999995E-2</v>
      </c>
      <c r="BA2122" t="s">
        <v>74</v>
      </c>
      <c r="BB2122">
        <v>-0.11256481</v>
      </c>
      <c r="BC2122" t="s">
        <v>74</v>
      </c>
    </row>
    <row r="2123" spans="1:55">
      <c r="A2123" s="1">
        <v>2121</v>
      </c>
      <c r="B2123" t="s">
        <v>1417</v>
      </c>
      <c r="C2123" t="s">
        <v>1448</v>
      </c>
      <c r="D2123">
        <v>109</v>
      </c>
      <c r="E2123">
        <v>0</v>
      </c>
      <c r="F2123">
        <v>92582</v>
      </c>
      <c r="G2123">
        <v>35</v>
      </c>
      <c r="H2123">
        <v>3.363813391680579</v>
      </c>
      <c r="I2123">
        <v>109</v>
      </c>
      <c r="J2123" t="s">
        <v>56</v>
      </c>
      <c r="K2123" t="s">
        <v>57</v>
      </c>
      <c r="L2123" t="s">
        <v>59</v>
      </c>
      <c r="M2123" t="s">
        <v>58</v>
      </c>
      <c r="N2123" t="s">
        <v>60</v>
      </c>
      <c r="O2123" t="s">
        <v>61</v>
      </c>
      <c r="P2123" t="s">
        <v>62</v>
      </c>
      <c r="Q2123" t="s">
        <v>63</v>
      </c>
      <c r="R2123" t="s">
        <v>64</v>
      </c>
      <c r="S2123" t="s">
        <v>65</v>
      </c>
      <c r="T2123">
        <v>62.720058000000002</v>
      </c>
      <c r="U2123">
        <f>(T2123-0.014129973)/(27755.404-0.014129973)</f>
        <v>2.2592342719968792E-3</v>
      </c>
      <c r="V2123">
        <v>2.8749349E-2</v>
      </c>
      <c r="W2123">
        <f>(V2123-0.006104506)/(0.96359551-0.006104506)</f>
        <v>2.365018878025929E-2</v>
      </c>
      <c r="X2123">
        <v>0.94356446999999999</v>
      </c>
      <c r="Y2123">
        <f>(X2123-0.026912883)/(0.97887218-0.026912883)</f>
        <v>0.96291048355610531</v>
      </c>
      <c r="Z2123">
        <v>8.169154599999999E-3</v>
      </c>
      <c r="AA2123">
        <f>(Z2123-0)/(0.8541435-0)</f>
        <v>9.5641477105427829E-3</v>
      </c>
      <c r="AB2123">
        <v>1.6164727999999999E-3</v>
      </c>
      <c r="AC2123">
        <f>(AB2123-0)/(0.90509456-0)</f>
        <v>1.785971180734972E-3</v>
      </c>
      <c r="AD2123">
        <v>4.2961290999999997E-3</v>
      </c>
      <c r="AE2123" s="3">
        <f>(AD2123-0)/(0.42788053-0)</f>
        <v>1.0040487469714969E-2</v>
      </c>
      <c r="AF2123">
        <v>8.3535845999999992E-4</v>
      </c>
      <c r="AG2123">
        <f>(AF2123-0)/(0.48863637-0)</f>
        <v>1.7095707795962874E-3</v>
      </c>
      <c r="AH2123">
        <v>15.8</v>
      </c>
      <c r="AI2123">
        <f>(AH2123-0)/(78.5-0)</f>
        <v>0.20127388535031848</v>
      </c>
      <c r="AJ2123">
        <v>24.3</v>
      </c>
      <c r="AK2123">
        <f>(AJ2123-5.8)/(57.3-5.8)</f>
        <v>0.35922330097087379</v>
      </c>
      <c r="AL2123">
        <v>45.7</v>
      </c>
      <c r="AM2123">
        <f>(AL2123-5.5)/(55.8-5.5)</f>
        <v>0.79920477137176948</v>
      </c>
      <c r="AN2123">
        <v>14.1</v>
      </c>
      <c r="AO2123">
        <f>(AN2123-1.2)/(66.3-1.2)</f>
        <v>0.1981566820276498</v>
      </c>
      <c r="AP2123">
        <v>0.24986981426835619</v>
      </c>
      <c r="AQ2123">
        <v>0.28778640860961641</v>
      </c>
      <c r="AR2123">
        <v>0.26625151883353593</v>
      </c>
      <c r="AS2123">
        <v>0.19609225828849161</v>
      </c>
      <c r="AT2123" t="s">
        <v>72</v>
      </c>
      <c r="AU2123" t="s">
        <v>66</v>
      </c>
      <c r="AZ2123">
        <v>0.17021644999999999</v>
      </c>
      <c r="BA2123" t="s">
        <v>67</v>
      </c>
      <c r="BB2123">
        <v>0.37279942300000002</v>
      </c>
      <c r="BC2123" t="s">
        <v>67</v>
      </c>
    </row>
    <row r="2124" spans="1:55">
      <c r="A2124" s="1">
        <v>2122</v>
      </c>
      <c r="B2124" t="s">
        <v>1417</v>
      </c>
      <c r="C2124" t="s">
        <v>246</v>
      </c>
      <c r="D2124">
        <v>22</v>
      </c>
      <c r="E2124">
        <v>0</v>
      </c>
      <c r="F2124">
        <v>52300</v>
      </c>
      <c r="G2124">
        <v>39</v>
      </c>
      <c r="H2124">
        <v>1.0785899887238319</v>
      </c>
      <c r="I2124">
        <v>22</v>
      </c>
      <c r="J2124" t="s">
        <v>56</v>
      </c>
      <c r="K2124" t="s">
        <v>57</v>
      </c>
      <c r="L2124" t="s">
        <v>117</v>
      </c>
      <c r="M2124" t="s">
        <v>58</v>
      </c>
      <c r="N2124" t="s">
        <v>60</v>
      </c>
      <c r="O2124" t="s">
        <v>62</v>
      </c>
      <c r="P2124" t="s">
        <v>61</v>
      </c>
      <c r="Q2124" t="s">
        <v>63</v>
      </c>
      <c r="R2124" t="s">
        <v>64</v>
      </c>
      <c r="S2124" t="s">
        <v>69</v>
      </c>
      <c r="T2124">
        <v>51.720272000000001</v>
      </c>
      <c r="U2124">
        <f>(T2124-0.014129973)/(27755.404-0.014129973)</f>
        <v>1.8629225627573467E-3</v>
      </c>
      <c r="V2124">
        <v>1.8085934000000001E-2</v>
      </c>
      <c r="W2124">
        <f>(V2124-0.006104506)/(0.96359551-0.006104506)</f>
        <v>1.2513358297828981E-2</v>
      </c>
      <c r="X2124">
        <v>0.89221059999999996</v>
      </c>
      <c r="Y2124">
        <f>(X2124-0.026912883)/(0.97887218-0.026912883)</f>
        <v>0.90896503634860781</v>
      </c>
      <c r="Z2124">
        <v>2.6298953E-2</v>
      </c>
      <c r="AA2124">
        <f>(Z2124-0)/(0.8541435-0)</f>
        <v>3.0789853227238751E-2</v>
      </c>
      <c r="AB2124">
        <v>2.040287E-3</v>
      </c>
      <c r="AC2124">
        <f>(AB2124-0)/(0.90509456-0)</f>
        <v>2.2542252380789913E-3</v>
      </c>
      <c r="AD2124">
        <v>4.6027493000000003E-2</v>
      </c>
      <c r="AE2124" s="3">
        <f>(AD2124-0)/(0.42788053-0)</f>
        <v>0.10757089835333242</v>
      </c>
      <c r="AF2124">
        <v>3.6310192000000002E-4</v>
      </c>
      <c r="AG2124">
        <f>(AF2124-0)/(0.48863637-0)</f>
        <v>7.4309229171786785E-4</v>
      </c>
      <c r="AH2124">
        <v>33</v>
      </c>
      <c r="AI2124">
        <f>(AH2124-0)/(78.5-0)</f>
        <v>0.42038216560509556</v>
      </c>
      <c r="AJ2124">
        <v>25.4</v>
      </c>
      <c r="AK2124">
        <f>(AJ2124-5.8)/(57.3-5.8)</f>
        <v>0.38058252427184464</v>
      </c>
      <c r="AL2124">
        <v>34.1</v>
      </c>
      <c r="AM2124">
        <f>(AL2124-5.5)/(55.8-5.5)</f>
        <v>0.5685884691848907</v>
      </c>
      <c r="AN2124">
        <v>7.4</v>
      </c>
      <c r="AO2124">
        <f>(AN2124-1.2)/(66.3-1.2)</f>
        <v>9.5238095238095247E-2</v>
      </c>
      <c r="AP2124">
        <v>0.27006138151638281</v>
      </c>
      <c r="AQ2124">
        <v>0.339068038385061</v>
      </c>
      <c r="AR2124">
        <v>0.26783089824500728</v>
      </c>
      <c r="AS2124">
        <v>0.1230396818535488</v>
      </c>
      <c r="AT2124" t="s">
        <v>104</v>
      </c>
      <c r="AU2124" t="s">
        <v>66</v>
      </c>
      <c r="AZ2124">
        <v>7.7975034999999998E-2</v>
      </c>
      <c r="BA2124" t="s">
        <v>67</v>
      </c>
      <c r="BB2124">
        <v>0.21497919600000001</v>
      </c>
      <c r="BC2124" t="s">
        <v>67</v>
      </c>
    </row>
    <row r="2125" spans="1:55">
      <c r="A2125" s="1">
        <v>2123</v>
      </c>
      <c r="B2125" t="s">
        <v>1417</v>
      </c>
      <c r="C2125" t="s">
        <v>1449</v>
      </c>
      <c r="D2125">
        <v>3</v>
      </c>
      <c r="E2125">
        <v>0</v>
      </c>
      <c r="F2125">
        <v>28744</v>
      </c>
      <c r="G2125">
        <v>36</v>
      </c>
      <c r="H2125">
        <v>0.28991557658409872</v>
      </c>
      <c r="I2125">
        <v>3</v>
      </c>
      <c r="J2125" t="s">
        <v>56</v>
      </c>
      <c r="K2125" t="s">
        <v>57</v>
      </c>
      <c r="L2125" t="s">
        <v>59</v>
      </c>
      <c r="M2125" t="s">
        <v>58</v>
      </c>
      <c r="N2125" t="s">
        <v>60</v>
      </c>
      <c r="O2125" t="s">
        <v>61</v>
      </c>
      <c r="P2125" t="s">
        <v>62</v>
      </c>
      <c r="Q2125" t="s">
        <v>63</v>
      </c>
      <c r="R2125" t="s">
        <v>64</v>
      </c>
      <c r="S2125" t="s">
        <v>65</v>
      </c>
      <c r="T2125">
        <v>26.687688999999999</v>
      </c>
      <c r="U2125">
        <f>(T2125-0.014129973)/(27755.404-0.014129973)</f>
        <v>9.6102267530404008E-4</v>
      </c>
      <c r="V2125">
        <v>3.5147272E-2</v>
      </c>
      <c r="W2125">
        <f>(V2125-0.006104506)/(0.96359551-0.006104506)</f>
        <v>3.0332155475791815E-2</v>
      </c>
      <c r="X2125">
        <v>0.93730771999999996</v>
      </c>
      <c r="Y2125">
        <f>(X2125-0.026912883)/(0.97887218-0.026912883)</f>
        <v>0.95633798616076748</v>
      </c>
      <c r="Z2125">
        <v>1.0218875000000001E-2</v>
      </c>
      <c r="AA2125">
        <f>(Z2125-0)/(0.8541435-0)</f>
        <v>1.1963885459527587E-2</v>
      </c>
      <c r="AB2125">
        <v>1.7326119999999999E-3</v>
      </c>
      <c r="AC2125">
        <f>(AB2125-0)/(0.90509456-0)</f>
        <v>1.9142883810946781E-3</v>
      </c>
      <c r="AD2125">
        <v>3.1823486E-3</v>
      </c>
      <c r="AE2125" s="3">
        <f>(AD2125-0)/(0.42788053-0)</f>
        <v>7.4374699872415328E-3</v>
      </c>
      <c r="AF2125">
        <v>1.0607829E-4</v>
      </c>
      <c r="AG2125">
        <f>(AF2125-0)/(0.48863637-0)</f>
        <v>2.1709045112626389E-4</v>
      </c>
      <c r="AH2125">
        <v>16.2</v>
      </c>
      <c r="AI2125">
        <f>(AH2125-0)/(78.5-0)</f>
        <v>0.20636942675159234</v>
      </c>
      <c r="AJ2125">
        <v>28.7</v>
      </c>
      <c r="AK2125">
        <f>(AJ2125-5.8)/(57.3-5.8)</f>
        <v>0.44466019417475727</v>
      </c>
      <c r="AL2125">
        <v>46.1</v>
      </c>
      <c r="AM2125">
        <f>(AL2125-5.5)/(55.8-5.5)</f>
        <v>0.80715705765407564</v>
      </c>
      <c r="AN2125">
        <v>9</v>
      </c>
      <c r="AO2125">
        <f>(AN2125-1.2)/(66.3-1.2)</f>
        <v>0.11981566820276499</v>
      </c>
      <c r="AP2125">
        <v>0.2541635727166649</v>
      </c>
      <c r="AQ2125">
        <v>0.2900533927371734</v>
      </c>
      <c r="AR2125">
        <v>0.2660443407234539</v>
      </c>
      <c r="AS2125">
        <v>0.18973869382270789</v>
      </c>
      <c r="AT2125" t="s">
        <v>147</v>
      </c>
      <c r="AU2125" t="s">
        <v>104</v>
      </c>
      <c r="AZ2125">
        <v>0.12742857099999999</v>
      </c>
      <c r="BA2125" t="s">
        <v>67</v>
      </c>
      <c r="BB2125">
        <v>-0.12952380999999999</v>
      </c>
      <c r="BC2125" t="s">
        <v>74</v>
      </c>
    </row>
    <row r="2126" spans="1:55">
      <c r="A2126" s="1">
        <v>2124</v>
      </c>
      <c r="B2126" t="s">
        <v>1417</v>
      </c>
      <c r="C2126" t="s">
        <v>1450</v>
      </c>
      <c r="D2126">
        <v>6</v>
      </c>
      <c r="E2126">
        <v>0</v>
      </c>
      <c r="F2126">
        <v>13435</v>
      </c>
      <c r="G2126">
        <v>5</v>
      </c>
      <c r="H2126">
        <v>8.9318943059173801</v>
      </c>
      <c r="I2126">
        <v>6</v>
      </c>
      <c r="J2126" t="s">
        <v>56</v>
      </c>
      <c r="K2126" t="s">
        <v>57</v>
      </c>
      <c r="L2126" t="s">
        <v>59</v>
      </c>
      <c r="M2126" t="s">
        <v>58</v>
      </c>
      <c r="N2126" t="s">
        <v>61</v>
      </c>
      <c r="O2126" t="s">
        <v>60</v>
      </c>
      <c r="P2126" t="s">
        <v>62</v>
      </c>
      <c r="Q2126" t="s">
        <v>63</v>
      </c>
      <c r="R2126" t="s">
        <v>64</v>
      </c>
      <c r="S2126" t="s">
        <v>65</v>
      </c>
      <c r="T2126">
        <v>12.302467999999999</v>
      </c>
      <c r="U2126">
        <f>(T2126-0.014129973)/(27755.404-0.014129973)</f>
        <v>4.4273699935557946E-4</v>
      </c>
      <c r="V2126">
        <v>8.6764591000000005E-3</v>
      </c>
      <c r="W2126">
        <f>(V2126-0.006104506)/(0.96359551-0.006104506)</f>
        <v>2.6861381352466479E-3</v>
      </c>
      <c r="X2126">
        <v>0.96445698000000002</v>
      </c>
      <c r="Y2126">
        <f>(X2126-0.026912883)/(0.97887218-0.026912883)</f>
        <v>0.98485733576485046</v>
      </c>
      <c r="Z2126">
        <v>5.4798690000000001E-3</v>
      </c>
      <c r="AA2126">
        <f>(Z2126-0)/(0.8541435-0)</f>
        <v>6.4156303946585093E-3</v>
      </c>
      <c r="AB2126">
        <v>3.9576832000000001E-3</v>
      </c>
      <c r="AC2126">
        <f>(AB2126-0)/(0.90509456-0)</f>
        <v>4.3726737237267232E-3</v>
      </c>
      <c r="AD2126">
        <v>2.2071694999999999E-3</v>
      </c>
      <c r="AE2126" s="3">
        <f>(AD2126-0)/(0.42788053-0)</f>
        <v>5.1583779705984753E-3</v>
      </c>
      <c r="AF2126">
        <v>0</v>
      </c>
      <c r="AG2126">
        <f>(AF2126-0)/(0.48863637-0)</f>
        <v>0</v>
      </c>
      <c r="AH2126">
        <v>11.5</v>
      </c>
      <c r="AI2126">
        <f>(AH2126-0)/(78.5-0)</f>
        <v>0.1464968152866242</v>
      </c>
      <c r="AJ2126">
        <v>22.1</v>
      </c>
      <c r="AK2126">
        <f>(AJ2126-5.8)/(57.3-5.8)</f>
        <v>0.31650485436893205</v>
      </c>
      <c r="AL2126">
        <v>46.2</v>
      </c>
      <c r="AM2126">
        <f>(AL2126-5.5)/(55.8-5.5)</f>
        <v>0.8091451292246522</v>
      </c>
      <c r="AN2126">
        <v>20.2</v>
      </c>
      <c r="AO2126">
        <f>(AN2126-1.2)/(66.3-1.2)</f>
        <v>0.2918586789554532</v>
      </c>
      <c r="AP2126">
        <v>0.2399726006545399</v>
      </c>
      <c r="AQ2126">
        <v>0.28944364106857451</v>
      </c>
      <c r="AR2126">
        <v>0.29264023137225059</v>
      </c>
      <c r="AS2126">
        <v>0.17794352690463511</v>
      </c>
      <c r="AT2126" t="s">
        <v>79</v>
      </c>
      <c r="AU2126" t="s">
        <v>72</v>
      </c>
      <c r="AZ2126">
        <v>0.18659340699999999</v>
      </c>
      <c r="BA2126" t="s">
        <v>67</v>
      </c>
      <c r="BB2126">
        <v>0.37318681300000001</v>
      </c>
      <c r="BC2126" t="s">
        <v>67</v>
      </c>
    </row>
    <row r="2127" spans="1:55">
      <c r="A2127" s="1">
        <v>2125</v>
      </c>
      <c r="B2127" t="s">
        <v>1417</v>
      </c>
      <c r="C2127" t="s">
        <v>529</v>
      </c>
      <c r="D2127">
        <v>166</v>
      </c>
      <c r="E2127">
        <v>11</v>
      </c>
      <c r="F2127">
        <v>212693</v>
      </c>
      <c r="G2127">
        <v>36</v>
      </c>
      <c r="H2127">
        <v>2.1679656176325079</v>
      </c>
      <c r="I2127">
        <v>166</v>
      </c>
      <c r="J2127" t="s">
        <v>79</v>
      </c>
      <c r="K2127" t="s">
        <v>57</v>
      </c>
      <c r="L2127" t="s">
        <v>117</v>
      </c>
      <c r="M2127" t="s">
        <v>58</v>
      </c>
      <c r="N2127" t="s">
        <v>60</v>
      </c>
      <c r="O2127" t="s">
        <v>61</v>
      </c>
      <c r="P2127" t="s">
        <v>62</v>
      </c>
      <c r="Q2127" t="s">
        <v>63</v>
      </c>
      <c r="R2127" t="s">
        <v>69</v>
      </c>
      <c r="S2127" t="s">
        <v>64</v>
      </c>
      <c r="T2127">
        <v>223.40836999999999</v>
      </c>
      <c r="U2127">
        <f>(T2127-0.014129973)/(27755.404-0.014129973)</f>
        <v>8.0486795924363166E-3</v>
      </c>
      <c r="V2127">
        <v>2.8220334999999999E-2</v>
      </c>
      <c r="W2127">
        <f>(V2127-0.006104506)/(0.96359551-0.006104506)</f>
        <v>2.309768855018924E-2</v>
      </c>
      <c r="X2127">
        <v>0.85752004000000004</v>
      </c>
      <c r="Y2127">
        <f>(X2127-0.026912883)/(0.97887218-0.026912883)</f>
        <v>0.8725238144294315</v>
      </c>
      <c r="Z2127">
        <v>3.5822424999999998E-2</v>
      </c>
      <c r="AA2127">
        <f>(Z2127-0)/(0.8541435-0)</f>
        <v>4.1939586263900624E-2</v>
      </c>
      <c r="AB2127">
        <v>1.5677964999999999E-3</v>
      </c>
      <c r="AC2127">
        <f>(AB2127-0)/(0.90509456-0)</f>
        <v>1.7321908331876395E-3</v>
      </c>
      <c r="AD2127">
        <v>6.0321397999999998E-2</v>
      </c>
      <c r="AE2127" s="3">
        <f>(AD2127-0)/(0.42788053-0)</f>
        <v>0.14097719753689189</v>
      </c>
      <c r="AF2127">
        <v>5.1254884000000004E-4</v>
      </c>
      <c r="AG2127">
        <f>(AF2127-0)/(0.48863637-0)</f>
        <v>1.0489371472696559E-3</v>
      </c>
      <c r="AH2127">
        <v>42.3</v>
      </c>
      <c r="AI2127">
        <f>(AH2127-0)/(78.5-0)</f>
        <v>0.53885350318471337</v>
      </c>
      <c r="AJ2127">
        <v>25.3</v>
      </c>
      <c r="AK2127">
        <f>(AJ2127-5.8)/(57.3-5.8)</f>
        <v>0.37864077669902912</v>
      </c>
      <c r="AL2127">
        <v>25.9</v>
      </c>
      <c r="AM2127">
        <f>(AL2127-5.5)/(55.8-5.5)</f>
        <v>0.40556660039761433</v>
      </c>
      <c r="AN2127">
        <v>6.5</v>
      </c>
      <c r="AO2127">
        <f>(AN2127-1.2)/(66.3-1.2)</f>
        <v>8.1413210445468509E-2</v>
      </c>
      <c r="AP2127">
        <v>0.2709617397371788</v>
      </c>
      <c r="AQ2127">
        <v>0.30314033070167501</v>
      </c>
      <c r="AR2127">
        <v>0.28098013119527249</v>
      </c>
      <c r="AS2127">
        <v>0.14491779836587371</v>
      </c>
      <c r="AT2127" t="s">
        <v>66</v>
      </c>
      <c r="AU2127" t="s">
        <v>66</v>
      </c>
      <c r="AV2127">
        <v>56</v>
      </c>
      <c r="AW2127">
        <v>0.41791044799999999</v>
      </c>
      <c r="AX2127">
        <v>0.50895999999999997</v>
      </c>
      <c r="AY2127">
        <f>(AX2127-0)/(1.01692-0)</f>
        <v>0.50049168076151507</v>
      </c>
      <c r="AZ2127">
        <v>-0.113382438</v>
      </c>
      <c r="BA2127" t="s">
        <v>74</v>
      </c>
      <c r="BB2127">
        <v>-0.20628804000000001</v>
      </c>
      <c r="BC2127" t="s">
        <v>74</v>
      </c>
    </row>
    <row r="2128" spans="1:55">
      <c r="A2128" s="1">
        <v>2126</v>
      </c>
      <c r="B2128" t="s">
        <v>1417</v>
      </c>
      <c r="C2128" t="s">
        <v>142</v>
      </c>
      <c r="D2128">
        <v>100</v>
      </c>
      <c r="E2128">
        <v>12</v>
      </c>
      <c r="F2128">
        <v>61778</v>
      </c>
      <c r="G2128">
        <v>29</v>
      </c>
      <c r="H2128">
        <v>5.5817214252144227</v>
      </c>
      <c r="I2128">
        <v>100</v>
      </c>
      <c r="J2128" t="s">
        <v>56</v>
      </c>
      <c r="K2128" t="s">
        <v>57</v>
      </c>
      <c r="L2128" t="s">
        <v>58</v>
      </c>
      <c r="M2128" t="s">
        <v>59</v>
      </c>
      <c r="N2128" t="s">
        <v>60</v>
      </c>
      <c r="O2128" t="s">
        <v>61</v>
      </c>
      <c r="P2128" t="s">
        <v>62</v>
      </c>
      <c r="Q2128" t="s">
        <v>63</v>
      </c>
      <c r="R2128" t="s">
        <v>64</v>
      </c>
      <c r="S2128" t="s">
        <v>65</v>
      </c>
      <c r="T2128">
        <v>36.751472</v>
      </c>
      <c r="U2128">
        <f>(T2128-0.014129973)/(27755.404-0.014129973)</f>
        <v>1.3236110967647617E-3</v>
      </c>
      <c r="V2128">
        <v>1.1304131E-2</v>
      </c>
      <c r="W2128">
        <f>(V2128-0.006104506)/(0.96359551-0.006104506)</f>
        <v>5.4304687754538946E-3</v>
      </c>
      <c r="X2128">
        <v>0.94986283999999999</v>
      </c>
      <c r="Y2128">
        <f>(X2128-0.026912883)/(0.97887218-0.026912883)</f>
        <v>0.9695267013081128</v>
      </c>
      <c r="Z2128">
        <v>1.1703099999999999E-2</v>
      </c>
      <c r="AA2128">
        <f>(Z2128-0)/(0.8541435-0)</f>
        <v>1.3701561856994756E-2</v>
      </c>
      <c r="AB2128">
        <v>2.4270633999999998E-3</v>
      </c>
      <c r="AC2128">
        <f>(AB2128-0)/(0.90509456-0)</f>
        <v>2.6815578252950716E-3</v>
      </c>
      <c r="AD2128">
        <v>7.5139221999999976E-3</v>
      </c>
      <c r="AE2128" s="3">
        <f>(AD2128-0)/(0.42788053-0)</f>
        <v>1.7560794832146249E-2</v>
      </c>
      <c r="AF2128">
        <v>1.3298978E-4</v>
      </c>
      <c r="AG2128">
        <f>(AF2128-0)/(0.48863637-0)</f>
        <v>2.7216512761831462E-4</v>
      </c>
      <c r="AH2128">
        <v>19.2</v>
      </c>
      <c r="AI2128">
        <f>(AH2128-0)/(78.5-0)</f>
        <v>0.2445859872611465</v>
      </c>
      <c r="AJ2128">
        <v>29.9</v>
      </c>
      <c r="AK2128">
        <f>(AJ2128-5.8)/(57.3-5.8)</f>
        <v>0.46796116504854363</v>
      </c>
      <c r="AL2128">
        <v>41.8</v>
      </c>
      <c r="AM2128">
        <f>(AL2128-5.5)/(55.8-5.5)</f>
        <v>0.72166998011928429</v>
      </c>
      <c r="AN2128">
        <v>9.1</v>
      </c>
      <c r="AO2128">
        <f>(AN2128-1.2)/(66.3-1.2)</f>
        <v>0.12135176651305683</v>
      </c>
      <c r="AP2128">
        <v>0.22237552988114051</v>
      </c>
      <c r="AQ2128">
        <v>0.28604438533787718</v>
      </c>
      <c r="AR2128">
        <v>0.2810738924445183</v>
      </c>
      <c r="AS2128">
        <v>0.2105061923364642</v>
      </c>
      <c r="AT2128" t="s">
        <v>72</v>
      </c>
      <c r="AU2128" t="s">
        <v>72</v>
      </c>
      <c r="AZ2128">
        <v>1.6192432E-2</v>
      </c>
      <c r="BA2128" t="s">
        <v>67</v>
      </c>
      <c r="BB2128">
        <v>0.10337342300000001</v>
      </c>
      <c r="BC2128" t="s">
        <v>67</v>
      </c>
    </row>
    <row r="2129" spans="1:55">
      <c r="A2129" s="1">
        <v>2127</v>
      </c>
      <c r="B2129" t="s">
        <v>1417</v>
      </c>
      <c r="C2129" t="s">
        <v>530</v>
      </c>
      <c r="D2129">
        <v>149</v>
      </c>
      <c r="E2129">
        <v>32</v>
      </c>
      <c r="F2129">
        <v>114520</v>
      </c>
      <c r="G2129">
        <v>31</v>
      </c>
      <c r="H2129">
        <v>4.1970412267754336</v>
      </c>
      <c r="I2129">
        <v>149</v>
      </c>
      <c r="J2129" t="s">
        <v>102</v>
      </c>
      <c r="K2129" t="s">
        <v>57</v>
      </c>
      <c r="L2129" t="s">
        <v>59</v>
      </c>
      <c r="M2129" t="s">
        <v>58</v>
      </c>
      <c r="N2129" t="s">
        <v>60</v>
      </c>
      <c r="O2129" t="s">
        <v>62</v>
      </c>
      <c r="P2129" t="s">
        <v>61</v>
      </c>
      <c r="Q2129" t="s">
        <v>63</v>
      </c>
      <c r="R2129" t="s">
        <v>64</v>
      </c>
      <c r="S2129" t="s">
        <v>65</v>
      </c>
      <c r="T2129">
        <v>80.695374000000001</v>
      </c>
      <c r="U2129">
        <f>(T2129-0.014129973)/(27755.404-0.014129973)</f>
        <v>2.9068676175983948E-3</v>
      </c>
      <c r="V2129">
        <v>2.0876629000000001E-2</v>
      </c>
      <c r="W2129">
        <f>(V2129-0.006104506)/(0.96359551-0.006104506)</f>
        <v>1.542794964995828E-2</v>
      </c>
      <c r="X2129">
        <v>0.93535232999999995</v>
      </c>
      <c r="Y2129">
        <f>(X2129-0.026912883)/(0.97887218-0.026912883)</f>
        <v>0.95428391724609629</v>
      </c>
      <c r="Z2129">
        <v>1.5547526000000001E-2</v>
      </c>
      <c r="AA2129">
        <f>(Z2129-0)/(0.8541435-0)</f>
        <v>1.8202475345184974E-2</v>
      </c>
      <c r="AB2129">
        <v>1.4659343E-3</v>
      </c>
      <c r="AC2129">
        <f>(AB2129-0)/(0.90509456-0)</f>
        <v>1.619647675266107E-3</v>
      </c>
      <c r="AD2129">
        <v>1.0916899000000001E-2</v>
      </c>
      <c r="AE2129" s="3">
        <f>(AD2129-0)/(0.42788053-0)</f>
        <v>2.5513895198736904E-2</v>
      </c>
      <c r="AF2129">
        <v>2.7594057999999998E-4</v>
      </c>
      <c r="AG2129">
        <f>(AF2129-0)/(0.48863637-0)</f>
        <v>5.6471559822695964E-4</v>
      </c>
      <c r="AH2129">
        <v>21.9</v>
      </c>
      <c r="AI2129">
        <f>(AH2129-0)/(78.5-0)</f>
        <v>0.27898089171974522</v>
      </c>
      <c r="AJ2129">
        <v>24.7</v>
      </c>
      <c r="AK2129">
        <f>(AJ2129-5.8)/(57.3-5.8)</f>
        <v>0.36699029126213589</v>
      </c>
      <c r="AL2129">
        <v>39.4</v>
      </c>
      <c r="AM2129">
        <f>(AL2129-5.5)/(55.8-5.5)</f>
        <v>0.67395626242544737</v>
      </c>
      <c r="AN2129">
        <v>14</v>
      </c>
      <c r="AO2129">
        <f>(AN2129-1.2)/(66.3-1.2)</f>
        <v>0.19662058371735794</v>
      </c>
      <c r="AP2129">
        <v>0.27229297989945411</v>
      </c>
      <c r="AQ2129">
        <v>0.29494597601041678</v>
      </c>
      <c r="AR2129">
        <v>0.25402916346891791</v>
      </c>
      <c r="AS2129">
        <v>0.17873188062121109</v>
      </c>
      <c r="AT2129" t="s">
        <v>72</v>
      </c>
      <c r="AU2129" t="s">
        <v>66</v>
      </c>
      <c r="AZ2129">
        <v>3.9956971000000001E-2</v>
      </c>
      <c r="BA2129" t="s">
        <v>67</v>
      </c>
      <c r="BB2129">
        <v>-3.6953527999999999E-2</v>
      </c>
      <c r="BC2129" t="s">
        <v>74</v>
      </c>
    </row>
    <row r="2130" spans="1:55">
      <c r="A2130" s="1">
        <v>2128</v>
      </c>
      <c r="B2130" t="s">
        <v>1417</v>
      </c>
      <c r="C2130" t="s">
        <v>1416</v>
      </c>
      <c r="D2130">
        <v>36</v>
      </c>
      <c r="E2130">
        <v>1</v>
      </c>
      <c r="F2130">
        <v>37642</v>
      </c>
      <c r="G2130">
        <v>22</v>
      </c>
      <c r="H2130">
        <v>4.347175060739696</v>
      </c>
      <c r="I2130">
        <v>36</v>
      </c>
      <c r="J2130" t="s">
        <v>56</v>
      </c>
      <c r="K2130" t="s">
        <v>57</v>
      </c>
      <c r="L2130" t="s">
        <v>59</v>
      </c>
      <c r="M2130" t="s">
        <v>58</v>
      </c>
      <c r="N2130" t="s">
        <v>60</v>
      </c>
      <c r="O2130" t="s">
        <v>61</v>
      </c>
      <c r="P2130" t="s">
        <v>62</v>
      </c>
      <c r="Q2130" t="s">
        <v>63</v>
      </c>
      <c r="R2130" t="s">
        <v>64</v>
      </c>
      <c r="S2130" t="s">
        <v>65</v>
      </c>
      <c r="T2130">
        <v>33.780513999999997</v>
      </c>
      <c r="U2130">
        <f>(T2130-0.014129973)/(27755.404-0.014129973)</f>
        <v>1.216570337693734E-3</v>
      </c>
      <c r="V2130">
        <v>4.6407997999999999E-2</v>
      </c>
      <c r="W2130">
        <f>(V2130-0.006104506)/(0.96359551-0.006104506)</f>
        <v>4.2092815317980779E-2</v>
      </c>
      <c r="X2130">
        <v>0.92386699000000005</v>
      </c>
      <c r="Y2130">
        <f>(X2130-0.026912883)/(0.97887218-0.026912883)</f>
        <v>0.94221896863306753</v>
      </c>
      <c r="Z2130">
        <v>1.2009564E-2</v>
      </c>
      <c r="AA2130">
        <f>(Z2130-0)/(0.8541435-0)</f>
        <v>1.4060358710216728E-2</v>
      </c>
      <c r="AB2130">
        <v>2.3095316999999999E-3</v>
      </c>
      <c r="AC2130">
        <f>(AB2130-0)/(0.90509456-0)</f>
        <v>2.5517021116556043E-3</v>
      </c>
      <c r="AD2130">
        <v>5.4613631000000008E-3</v>
      </c>
      <c r="AE2130" s="3">
        <f>(AD2130-0)/(0.42788053-0)</f>
        <v>1.2763756976743019E-2</v>
      </c>
      <c r="AF2130">
        <v>2.4453864999999999E-4</v>
      </c>
      <c r="AG2130">
        <f>(AF2130-0)/(0.48863637-0)</f>
        <v>5.0045118418017064E-4</v>
      </c>
      <c r="AH2130">
        <v>15</v>
      </c>
      <c r="AI2130">
        <f>(AH2130-0)/(78.5-0)</f>
        <v>0.19108280254777071</v>
      </c>
      <c r="AJ2130">
        <v>31.1</v>
      </c>
      <c r="AK2130">
        <f>(AJ2130-5.8)/(57.3-5.8)</f>
        <v>0.49126213592233009</v>
      </c>
      <c r="AL2130">
        <v>43.4</v>
      </c>
      <c r="AM2130">
        <f>(AL2130-5.5)/(55.8-5.5)</f>
        <v>0.75347912524850891</v>
      </c>
      <c r="AN2130">
        <v>10.5</v>
      </c>
      <c r="AO2130">
        <f>(AN2130-1.2)/(66.3-1.2)</f>
        <v>0.14285714285714288</v>
      </c>
      <c r="AP2130">
        <v>0.25027170959678291</v>
      </c>
      <c r="AQ2130">
        <v>0.28942506249320732</v>
      </c>
      <c r="AR2130">
        <v>0.27206281925877629</v>
      </c>
      <c r="AS2130">
        <v>0.18824040865123359</v>
      </c>
      <c r="AT2130" t="s">
        <v>72</v>
      </c>
      <c r="AU2130" t="s">
        <v>66</v>
      </c>
      <c r="AZ2130">
        <v>0.53947899200000005</v>
      </c>
      <c r="BA2130" t="s">
        <v>67</v>
      </c>
      <c r="BB2130">
        <v>0.866319328</v>
      </c>
      <c r="BC2130" t="s">
        <v>67</v>
      </c>
    </row>
    <row r="2131" spans="1:55">
      <c r="A2131" s="1">
        <v>2129</v>
      </c>
      <c r="B2131" t="s">
        <v>1417</v>
      </c>
      <c r="C2131" t="s">
        <v>1451</v>
      </c>
      <c r="D2131">
        <v>183</v>
      </c>
      <c r="E2131">
        <v>23</v>
      </c>
      <c r="F2131">
        <v>125488</v>
      </c>
      <c r="G2131">
        <v>34</v>
      </c>
      <c r="H2131">
        <v>4.2891375599072994</v>
      </c>
      <c r="I2131">
        <v>183</v>
      </c>
      <c r="J2131" t="s">
        <v>102</v>
      </c>
      <c r="K2131" t="s">
        <v>57</v>
      </c>
      <c r="L2131" t="s">
        <v>59</v>
      </c>
      <c r="M2131" t="s">
        <v>58</v>
      </c>
      <c r="N2131" t="s">
        <v>60</v>
      </c>
      <c r="O2131" t="s">
        <v>62</v>
      </c>
      <c r="P2131" t="s">
        <v>61</v>
      </c>
      <c r="Q2131" t="s">
        <v>63</v>
      </c>
      <c r="R2131" t="s">
        <v>69</v>
      </c>
      <c r="S2131" t="s">
        <v>64</v>
      </c>
      <c r="T2131">
        <v>81.760017000000005</v>
      </c>
      <c r="U2131">
        <f>(T2131-0.014129973)/(27755.404-0.014129973)</f>
        <v>2.9452256808425257E-3</v>
      </c>
      <c r="V2131">
        <v>5.6864787E-2</v>
      </c>
      <c r="W2131">
        <f>(V2131-0.006104506)/(0.96359551-0.006104506)</f>
        <v>5.3013846383876836E-2</v>
      </c>
      <c r="X2131">
        <v>0.88046305999999996</v>
      </c>
      <c r="Y2131">
        <f>(X2131-0.026912883)/(0.97887218-0.026912883)</f>
        <v>0.89662465579134953</v>
      </c>
      <c r="Z2131">
        <v>2.6687887E-2</v>
      </c>
      <c r="AA2131">
        <f>(Z2131-0)/(0.8541435-0)</f>
        <v>3.1245202943065192E-2</v>
      </c>
      <c r="AB2131">
        <v>1.8286711000000001E-3</v>
      </c>
      <c r="AC2131">
        <f>(AB2131-0)/(0.90509456-0)</f>
        <v>2.0204199437459883E-3</v>
      </c>
      <c r="AD2131">
        <v>1.7766420000000002E-2</v>
      </c>
      <c r="AE2131" s="3">
        <f>(AD2131-0)/(0.42788053-0)</f>
        <v>4.1521917344544752E-2</v>
      </c>
      <c r="AF2131">
        <v>2.3719164999999999E-4</v>
      </c>
      <c r="AG2131">
        <f>(AF2131-0)/(0.48863637-0)</f>
        <v>4.854154634457521E-4</v>
      </c>
      <c r="AH2131">
        <v>33.1</v>
      </c>
      <c r="AI2131">
        <f>(AH2131-0)/(78.5-0)</f>
        <v>0.42165605095541403</v>
      </c>
      <c r="AJ2131">
        <v>29.9</v>
      </c>
      <c r="AK2131">
        <f>(AJ2131-5.8)/(57.3-5.8)</f>
        <v>0.46796116504854363</v>
      </c>
      <c r="AL2131">
        <v>31.1</v>
      </c>
      <c r="AM2131">
        <f>(AL2131-5.5)/(55.8-5.5)</f>
        <v>0.50894632206759449</v>
      </c>
      <c r="AN2131">
        <v>5.9</v>
      </c>
      <c r="AO2131">
        <f>(AN2131-1.2)/(66.3-1.2)</f>
        <v>7.2196620583717369E-2</v>
      </c>
      <c r="AP2131">
        <v>0.25361908551141582</v>
      </c>
      <c r="AQ2131">
        <v>0.3559711085266572</v>
      </c>
      <c r="AR2131">
        <v>0.23739823713044009</v>
      </c>
      <c r="AS2131">
        <v>0.15301156883148681</v>
      </c>
      <c r="AT2131" t="s">
        <v>72</v>
      </c>
      <c r="AU2131" t="s">
        <v>66</v>
      </c>
      <c r="AV2131">
        <v>84</v>
      </c>
      <c r="AW2131">
        <v>0.83582089599999998</v>
      </c>
      <c r="AX2131">
        <v>0.17696000000000001</v>
      </c>
      <c r="AY2131">
        <f>(AX2131-0)/(1.01692-0)</f>
        <v>0.17401565511544664</v>
      </c>
      <c r="AZ2131">
        <v>0.162055749</v>
      </c>
      <c r="BA2131" t="s">
        <v>67</v>
      </c>
      <c r="BB2131">
        <v>0.26855749099999998</v>
      </c>
      <c r="BC2131" t="s">
        <v>67</v>
      </c>
    </row>
    <row r="2132" spans="1:55">
      <c r="A2132" s="1">
        <v>2130</v>
      </c>
      <c r="B2132" t="s">
        <v>1417</v>
      </c>
      <c r="C2132" t="s">
        <v>1452</v>
      </c>
      <c r="D2132">
        <v>24</v>
      </c>
      <c r="E2132">
        <v>2</v>
      </c>
      <c r="F2132">
        <v>22615</v>
      </c>
      <c r="G2132">
        <v>32</v>
      </c>
      <c r="H2132">
        <v>3.316382931682512</v>
      </c>
      <c r="I2132">
        <v>24</v>
      </c>
      <c r="J2132" t="s">
        <v>56</v>
      </c>
      <c r="K2132" t="s">
        <v>57</v>
      </c>
      <c r="L2132" t="s">
        <v>59</v>
      </c>
      <c r="M2132" t="s">
        <v>117</v>
      </c>
      <c r="N2132" t="s">
        <v>60</v>
      </c>
      <c r="O2132" t="s">
        <v>61</v>
      </c>
      <c r="P2132" t="s">
        <v>62</v>
      </c>
      <c r="Q2132" t="s">
        <v>63</v>
      </c>
      <c r="R2132" t="s">
        <v>64</v>
      </c>
      <c r="S2132" t="s">
        <v>65</v>
      </c>
      <c r="T2132">
        <v>20.815662</v>
      </c>
      <c r="U2132">
        <f>(T2132-0.014129973)/(27755.404-0.014129973)</f>
        <v>7.4945919060800297E-4</v>
      </c>
      <c r="V2132">
        <v>2.9860952999999999E-2</v>
      </c>
      <c r="W2132">
        <f>(V2132-0.006104506)/(0.96359551-0.006104506)</f>
        <v>2.4811143813106781E-2</v>
      </c>
      <c r="X2132">
        <v>0.94875770999999998</v>
      </c>
      <c r="Y2132">
        <f>(X2132-0.026912883)/(0.97887218-0.026912883)</f>
        <v>0.96836580083318413</v>
      </c>
      <c r="Z2132">
        <v>3.4191930000000001E-3</v>
      </c>
      <c r="AA2132">
        <f>(Z2132-0)/(0.8541435-0)</f>
        <v>4.003066229503591E-3</v>
      </c>
      <c r="AB2132">
        <v>1.6868019E-3</v>
      </c>
      <c r="AC2132">
        <f>(AB2132-0)/(0.90509456-0)</f>
        <v>1.863674774489861E-3</v>
      </c>
      <c r="AD2132">
        <v>7.1575106000000017E-3</v>
      </c>
      <c r="AE2132" s="3">
        <f>(AD2132-0)/(0.42788053-0)</f>
        <v>1.6727824937488981E-2</v>
      </c>
      <c r="AF2132">
        <v>2.7353544000000002E-4</v>
      </c>
      <c r="AG2132">
        <f>(AF2132-0)/(0.48863637-0)</f>
        <v>5.5979345131431789E-4</v>
      </c>
      <c r="AH2132">
        <v>15.7</v>
      </c>
      <c r="AI2132">
        <f>(AH2132-0)/(78.5-0)</f>
        <v>0.19999999999999998</v>
      </c>
      <c r="AJ2132">
        <v>28.9</v>
      </c>
      <c r="AK2132">
        <f>(AJ2132-5.8)/(57.3-5.8)</f>
        <v>0.44854368932038829</v>
      </c>
      <c r="AL2132">
        <v>46.2</v>
      </c>
      <c r="AM2132">
        <f>(AL2132-5.5)/(55.8-5.5)</f>
        <v>0.8091451292246522</v>
      </c>
      <c r="AN2132">
        <v>9.1</v>
      </c>
      <c r="AO2132">
        <f>(AN2132-1.2)/(66.3-1.2)</f>
        <v>0.12135176651305683</v>
      </c>
      <c r="AP2132">
        <v>0.2468201504444951</v>
      </c>
      <c r="AQ2132">
        <v>0.2873489856393891</v>
      </c>
      <c r="AR2132">
        <v>0.2710280373831776</v>
      </c>
      <c r="AS2132">
        <v>0.19480282653293821</v>
      </c>
      <c r="AT2132" t="s">
        <v>72</v>
      </c>
      <c r="AU2132" t="s">
        <v>66</v>
      </c>
      <c r="AZ2132">
        <v>-4.4391969999999998E-3</v>
      </c>
      <c r="BA2132" t="s">
        <v>74</v>
      </c>
      <c r="BB2132">
        <v>-6.8004720000000001E-3</v>
      </c>
      <c r="BC2132" t="s">
        <v>74</v>
      </c>
    </row>
    <row r="2133" spans="1:55">
      <c r="A2133" s="1">
        <v>2131</v>
      </c>
      <c r="B2133" t="s">
        <v>1453</v>
      </c>
      <c r="C2133" t="s">
        <v>675</v>
      </c>
      <c r="D2133">
        <v>65</v>
      </c>
      <c r="E2133">
        <v>3</v>
      </c>
      <c r="F2133">
        <v>22683</v>
      </c>
      <c r="G2133">
        <v>33</v>
      </c>
      <c r="H2133">
        <v>8.6835822849577635</v>
      </c>
      <c r="I2133">
        <v>65</v>
      </c>
      <c r="J2133" t="s">
        <v>56</v>
      </c>
      <c r="K2133" t="s">
        <v>100</v>
      </c>
      <c r="L2133" t="s">
        <v>57</v>
      </c>
      <c r="M2133" t="s">
        <v>59</v>
      </c>
      <c r="N2133" t="s">
        <v>60</v>
      </c>
      <c r="O2133" t="s">
        <v>62</v>
      </c>
      <c r="P2133" t="s">
        <v>61</v>
      </c>
      <c r="Q2133" t="s">
        <v>63</v>
      </c>
      <c r="R2133" t="s">
        <v>64</v>
      </c>
      <c r="S2133" t="s">
        <v>65</v>
      </c>
      <c r="T2133">
        <v>14.861803</v>
      </c>
      <c r="U2133">
        <f>(T2133-0.014129973)/(27755.404-0.014129973)</f>
        <v>5.3494737766353545E-4</v>
      </c>
      <c r="V2133">
        <v>6.8155058000000004E-2</v>
      </c>
      <c r="W2133">
        <f>(V2133-0.006104506)/(0.96359551-0.006104506)</f>
        <v>6.4805362912840489E-2</v>
      </c>
      <c r="X2133">
        <v>0.39575219</v>
      </c>
      <c r="Y2133">
        <f>(X2133-0.026912883)/(0.97887218-0.026912883)</f>
        <v>0.38745281249141478</v>
      </c>
      <c r="Z2133">
        <v>5.3437188999999998E-3</v>
      </c>
      <c r="AA2133">
        <f>(Z2133-0)/(0.8541435-0)</f>
        <v>6.2562308324069669E-3</v>
      </c>
      <c r="AB2133">
        <v>0.42079523000000002</v>
      </c>
      <c r="AC2133">
        <f>(AB2133-0)/(0.90509456-0)</f>
        <v>0.46491852740778822</v>
      </c>
      <c r="AD2133">
        <v>7.8344354000000008E-3</v>
      </c>
      <c r="AE2133" s="3">
        <f>(AD2133-0)/(0.42788053-0)</f>
        <v>1.8309866541485309E-2</v>
      </c>
      <c r="AF2133">
        <v>6.3400052E-4</v>
      </c>
      <c r="AG2133">
        <f>(AF2133-0)/(0.48863637-0)</f>
        <v>1.2974894193815332E-3</v>
      </c>
      <c r="AH2133">
        <v>11.6</v>
      </c>
      <c r="AI2133">
        <f>(AH2133-0)/(78.5-0)</f>
        <v>0.14777070063694267</v>
      </c>
      <c r="AJ2133">
        <v>23.1</v>
      </c>
      <c r="AK2133">
        <f>(AJ2133-5.8)/(57.3-5.8)</f>
        <v>0.33592233009708738</v>
      </c>
      <c r="AL2133">
        <v>45.6</v>
      </c>
      <c r="AM2133">
        <f>(AL2133-5.5)/(55.8-5.5)</f>
        <v>0.79721669980119292</v>
      </c>
      <c r="AN2133">
        <v>19.8</v>
      </c>
      <c r="AO2133">
        <f>(AN2133-1.2)/(66.3-1.2)</f>
        <v>0.28571428571428575</v>
      </c>
      <c r="AP2133">
        <v>0.28951181958155969</v>
      </c>
      <c r="AQ2133">
        <v>0.29902182773299518</v>
      </c>
      <c r="AR2133">
        <v>0.25242278779096089</v>
      </c>
      <c r="AS2133">
        <v>0.15904356489448421</v>
      </c>
      <c r="AT2133" t="s">
        <v>79</v>
      </c>
      <c r="AU2133" t="s">
        <v>72</v>
      </c>
      <c r="AZ2133">
        <v>0.120275067</v>
      </c>
      <c r="BA2133" t="s">
        <v>67</v>
      </c>
      <c r="BB2133">
        <v>0.15723158800000001</v>
      </c>
      <c r="BC2133" t="s">
        <v>67</v>
      </c>
    </row>
    <row r="2134" spans="1:55">
      <c r="A2134" s="1">
        <v>2132</v>
      </c>
      <c r="B2134" t="s">
        <v>1453</v>
      </c>
      <c r="C2134" t="s">
        <v>1454</v>
      </c>
      <c r="D2134">
        <v>1</v>
      </c>
      <c r="E2134">
        <v>0</v>
      </c>
      <c r="F2134">
        <v>5642</v>
      </c>
      <c r="G2134">
        <v>20</v>
      </c>
      <c r="H2134">
        <v>0.88621056362991846</v>
      </c>
      <c r="I2134">
        <v>1</v>
      </c>
      <c r="J2134" t="s">
        <v>77</v>
      </c>
      <c r="K2134" t="s">
        <v>57</v>
      </c>
      <c r="L2134" t="s">
        <v>59</v>
      </c>
      <c r="M2134" t="s">
        <v>58</v>
      </c>
      <c r="N2134" t="s">
        <v>60</v>
      </c>
      <c r="O2134" t="s">
        <v>61</v>
      </c>
      <c r="P2134" t="s">
        <v>62</v>
      </c>
      <c r="Q2134" t="s">
        <v>63</v>
      </c>
      <c r="R2134" t="s">
        <v>64</v>
      </c>
      <c r="S2134" t="s">
        <v>65</v>
      </c>
      <c r="T2134">
        <v>2.5640480999999999</v>
      </c>
      <c r="U2134">
        <f>(T2134-0.014129973)/(27755.404-0.014129973)</f>
        <v>9.187109743155336E-5</v>
      </c>
      <c r="V2134">
        <v>5.5787280000000002E-2</v>
      </c>
      <c r="W2134">
        <f>(V2134-0.006104506)/(0.96359551-0.006104506)</f>
        <v>5.188850212946753E-2</v>
      </c>
      <c r="X2134">
        <v>0.83646160000000003</v>
      </c>
      <c r="Y2134">
        <f>(X2134-0.026912883)/(0.97887218-0.026912883)</f>
        <v>0.85040265854980146</v>
      </c>
      <c r="Z2134">
        <v>4.3274241999999997E-2</v>
      </c>
      <c r="AA2134">
        <f>(Z2134-0)/(0.8541435-0)</f>
        <v>5.0663901323372479E-2</v>
      </c>
      <c r="AB2134">
        <v>3.7539101999999998E-2</v>
      </c>
      <c r="AC2134">
        <f>(AB2134-0)/(0.90509456-0)</f>
        <v>4.1475337118366942E-2</v>
      </c>
      <c r="AD2134">
        <v>2.6068822000000001E-3</v>
      </c>
      <c r="AE2134" s="3">
        <f>(AD2134-0)/(0.42788053-0)</f>
        <v>6.092546907895062E-3</v>
      </c>
      <c r="AF2134">
        <v>1.2165450000000001E-3</v>
      </c>
      <c r="AG2134">
        <f>(AF2134-0)/(0.48863637-0)</f>
        <v>2.4896734559484391E-3</v>
      </c>
      <c r="AH2134">
        <v>20.2</v>
      </c>
      <c r="AI2134">
        <f>(AH2134-0)/(78.5-0)</f>
        <v>0.25732484076433121</v>
      </c>
      <c r="AJ2134">
        <v>27.6</v>
      </c>
      <c r="AK2134">
        <f>(AJ2134-5.8)/(57.3-5.8)</f>
        <v>0.42330097087378643</v>
      </c>
      <c r="AL2134">
        <v>39.1</v>
      </c>
      <c r="AM2134">
        <f>(AL2134-5.5)/(55.8-5.5)</f>
        <v>0.66799204771371778</v>
      </c>
      <c r="AN2134">
        <v>13.2</v>
      </c>
      <c r="AO2134">
        <f>(AN2134-1.2)/(66.3-1.2)</f>
        <v>0.18433179723502305</v>
      </c>
      <c r="AP2134">
        <v>0.21550225929787961</v>
      </c>
      <c r="AQ2134">
        <v>0.3011817865832464</v>
      </c>
      <c r="AR2134">
        <v>0.28710462287104621</v>
      </c>
      <c r="AS2134">
        <v>0.19621133124782761</v>
      </c>
      <c r="AT2134" t="s">
        <v>104</v>
      </c>
      <c r="AU2134" t="s">
        <v>66</v>
      </c>
      <c r="AZ2134">
        <v>-0.39600000000000002</v>
      </c>
      <c r="BA2134" t="s">
        <v>74</v>
      </c>
      <c r="BB2134">
        <v>-1.180571429</v>
      </c>
      <c r="BC2134" t="s">
        <v>74</v>
      </c>
    </row>
    <row r="2135" spans="1:55">
      <c r="A2135" s="1">
        <v>2133</v>
      </c>
      <c r="B2135" t="s">
        <v>1453</v>
      </c>
      <c r="C2135" t="s">
        <v>1455</v>
      </c>
      <c r="D2135">
        <v>1</v>
      </c>
      <c r="E2135">
        <v>0</v>
      </c>
      <c r="F2135">
        <v>14182</v>
      </c>
      <c r="G2135">
        <v>31</v>
      </c>
      <c r="H2135">
        <v>0.22745779520609949</v>
      </c>
      <c r="I2135">
        <v>1</v>
      </c>
      <c r="J2135" t="s">
        <v>77</v>
      </c>
      <c r="K2135" t="s">
        <v>57</v>
      </c>
      <c r="L2135" t="s">
        <v>100</v>
      </c>
      <c r="M2135" t="s">
        <v>58</v>
      </c>
      <c r="N2135" t="s">
        <v>60</v>
      </c>
      <c r="O2135" t="s">
        <v>61</v>
      </c>
      <c r="P2135" t="s">
        <v>62</v>
      </c>
      <c r="Q2135" t="s">
        <v>63</v>
      </c>
      <c r="R2135" t="s">
        <v>64</v>
      </c>
      <c r="S2135" t="s">
        <v>65</v>
      </c>
      <c r="T2135">
        <v>5.4769625999999976</v>
      </c>
      <c r="U2135">
        <f>(T2135-0.014129973)/(27755.404-0.014129973)</f>
        <v>1.968206050277572E-4</v>
      </c>
      <c r="V2135">
        <v>3.5409741000000002E-2</v>
      </c>
      <c r="W2135">
        <f>(V2135-0.006104506)/(0.96359551-0.006104506)</f>
        <v>3.060627711129911E-2</v>
      </c>
      <c r="X2135">
        <v>0.7094956</v>
      </c>
      <c r="Y2135">
        <f>(X2135-0.026912883)/(0.97887218-0.026912883)</f>
        <v>0.71702930907979789</v>
      </c>
      <c r="Z2135">
        <v>3.8372599E-2</v>
      </c>
      <c r="AA2135">
        <f>(Z2135-0)/(0.8541435-0)</f>
        <v>4.4925236801544477E-2</v>
      </c>
      <c r="AB2135">
        <v>0.13448474999999999</v>
      </c>
      <c r="AC2135">
        <f>(AB2135-0)/(0.90509456-0)</f>
        <v>0.14858640847427035</v>
      </c>
      <c r="AD2135">
        <v>6.7206243999999998E-3</v>
      </c>
      <c r="AE2135" s="3">
        <f>(AD2135-0)/(0.42788053-0)</f>
        <v>1.5706777777432405E-2</v>
      </c>
      <c r="AF2135">
        <v>3.6132387999999999E-4</v>
      </c>
      <c r="AG2135">
        <f>(AF2135-0)/(0.48863637-0)</f>
        <v>7.3945351223037286E-4</v>
      </c>
      <c r="AH2135">
        <v>15</v>
      </c>
      <c r="AI2135">
        <f>(AH2135-0)/(78.5-0)</f>
        <v>0.19108280254777071</v>
      </c>
      <c r="AJ2135">
        <v>27.1</v>
      </c>
      <c r="AK2135">
        <f>(AJ2135-5.8)/(57.3-5.8)</f>
        <v>0.41359223300970877</v>
      </c>
      <c r="AL2135">
        <v>40.6</v>
      </c>
      <c r="AM2135">
        <f>(AL2135-5.5)/(55.8-5.5)</f>
        <v>0.69781312127236583</v>
      </c>
      <c r="AN2135">
        <v>17.3</v>
      </c>
      <c r="AO2135">
        <f>(AN2135-1.2)/(66.3-1.2)</f>
        <v>0.24731182795698928</v>
      </c>
      <c r="AP2135">
        <v>0.24570024570024579</v>
      </c>
      <c r="AQ2135">
        <v>0.30423471599942192</v>
      </c>
      <c r="AR2135">
        <v>0.2516259575083104</v>
      </c>
      <c r="AS2135">
        <v>0.19843908079202191</v>
      </c>
      <c r="AT2135" t="s">
        <v>147</v>
      </c>
      <c r="AU2135" t="s">
        <v>104</v>
      </c>
      <c r="AZ2135">
        <v>-4.6285713999999999E-2</v>
      </c>
      <c r="BA2135" t="s">
        <v>74</v>
      </c>
      <c r="BB2135">
        <v>0</v>
      </c>
      <c r="BC2135" t="s">
        <v>74</v>
      </c>
    </row>
    <row r="2136" spans="1:55">
      <c r="A2136" s="1">
        <v>2134</v>
      </c>
      <c r="B2136" t="s">
        <v>1453</v>
      </c>
      <c r="C2136" t="s">
        <v>1456</v>
      </c>
      <c r="D2136">
        <v>13</v>
      </c>
      <c r="E2136">
        <v>0</v>
      </c>
      <c r="F2136">
        <v>5636</v>
      </c>
      <c r="G2136">
        <v>23</v>
      </c>
      <c r="H2136">
        <v>10.028697503625761</v>
      </c>
      <c r="I2136">
        <v>13</v>
      </c>
      <c r="J2136" t="s">
        <v>77</v>
      </c>
      <c r="K2136" t="s">
        <v>57</v>
      </c>
      <c r="L2136" t="s">
        <v>59</v>
      </c>
      <c r="M2136" t="s">
        <v>100</v>
      </c>
      <c r="N2136" t="s">
        <v>62</v>
      </c>
      <c r="O2136" t="s">
        <v>60</v>
      </c>
      <c r="P2136" t="s">
        <v>61</v>
      </c>
      <c r="Q2136" t="s">
        <v>63</v>
      </c>
      <c r="R2136" t="s">
        <v>64</v>
      </c>
      <c r="S2136" t="s">
        <v>65</v>
      </c>
      <c r="T2136">
        <v>1.1316975</v>
      </c>
      <c r="U2136">
        <f>(T2136-0.014129973)/(27755.404-0.014129973)</f>
        <v>4.0264883045539901E-5</v>
      </c>
      <c r="V2136">
        <v>0.24609888999999999</v>
      </c>
      <c r="W2136">
        <f>(V2136-0.006104506)/(0.96359551-0.006104506)</f>
        <v>0.25064923116499588</v>
      </c>
      <c r="X2136">
        <v>0.71291596000000002</v>
      </c>
      <c r="Y2136">
        <f>(X2136-0.026912883)/(0.97887218-0.026912883)</f>
        <v>0.7206222778241328</v>
      </c>
      <c r="Z2136">
        <v>6.9561950000000001E-3</v>
      </c>
      <c r="AA2136">
        <f>(Z2136-0)/(0.8541435-0)</f>
        <v>8.1440589315495589E-3</v>
      </c>
      <c r="AB2136">
        <v>1.1656326E-2</v>
      </c>
      <c r="AC2136">
        <f>(AB2136-0)/(0.90509456-0)</f>
        <v>1.2878572599088431E-2</v>
      </c>
      <c r="AD2136">
        <v>2.4440683999999999E-3</v>
      </c>
      <c r="AE2136" s="3">
        <f>(AD2136-0)/(0.42788053-0)</f>
        <v>5.7120346186352528E-3</v>
      </c>
      <c r="AF2136">
        <v>0</v>
      </c>
      <c r="AG2136">
        <f>(AF2136-0)/(0.48863637-0)</f>
        <v>0</v>
      </c>
      <c r="AH2136">
        <v>19.7</v>
      </c>
      <c r="AI2136">
        <f>(AH2136-0)/(78.5-0)</f>
        <v>0.25095541401273885</v>
      </c>
      <c r="AJ2136">
        <v>28.5</v>
      </c>
      <c r="AK2136">
        <f>(AJ2136-5.8)/(57.3-5.8)</f>
        <v>0.4407766990291262</v>
      </c>
      <c r="AL2136">
        <v>36</v>
      </c>
      <c r="AM2136">
        <f>(AL2136-5.5)/(55.8-5.5)</f>
        <v>0.60636182902584501</v>
      </c>
      <c r="AN2136">
        <v>15.8</v>
      </c>
      <c r="AO2136">
        <f>(AN2136-1.2)/(66.3-1.2)</f>
        <v>0.22427035330261141</v>
      </c>
      <c r="AP2136">
        <v>0.2861440120323368</v>
      </c>
      <c r="AQ2136">
        <v>0.25888324873096458</v>
      </c>
      <c r="AR2136">
        <v>0.25775521714608007</v>
      </c>
      <c r="AS2136">
        <v>0.19721752209061849</v>
      </c>
      <c r="AT2136" t="s">
        <v>79</v>
      </c>
      <c r="AU2136" t="s">
        <v>72</v>
      </c>
      <c r="AZ2136">
        <v>0.16900000000000001</v>
      </c>
      <c r="BA2136" t="s">
        <v>67</v>
      </c>
      <c r="BB2136">
        <v>0.52857142899999998</v>
      </c>
      <c r="BC2136" t="s">
        <v>67</v>
      </c>
    </row>
    <row r="2137" spans="1:55">
      <c r="A2137" s="1">
        <v>2135</v>
      </c>
      <c r="B2137" t="s">
        <v>1453</v>
      </c>
      <c r="C2137" t="s">
        <v>1457</v>
      </c>
      <c r="D2137">
        <v>5</v>
      </c>
      <c r="E2137">
        <v>0</v>
      </c>
      <c r="F2137">
        <v>22119</v>
      </c>
      <c r="G2137">
        <v>33</v>
      </c>
      <c r="H2137">
        <v>0.68500000685000006</v>
      </c>
      <c r="I2137">
        <v>5</v>
      </c>
      <c r="J2137" t="s">
        <v>77</v>
      </c>
      <c r="K2137" t="s">
        <v>57</v>
      </c>
      <c r="L2137" t="s">
        <v>59</v>
      </c>
      <c r="M2137" t="s">
        <v>58</v>
      </c>
      <c r="N2137" t="s">
        <v>60</v>
      </c>
      <c r="O2137" t="s">
        <v>62</v>
      </c>
      <c r="P2137" t="s">
        <v>61</v>
      </c>
      <c r="Q2137" t="s">
        <v>63</v>
      </c>
      <c r="R2137" t="s">
        <v>64</v>
      </c>
      <c r="S2137" t="s">
        <v>65</v>
      </c>
      <c r="T2137">
        <v>9.2944489000000008</v>
      </c>
      <c r="U2137">
        <f>(T2137-0.014129973)/(27755.404-0.014129973)</f>
        <v>3.3436096449943232E-4</v>
      </c>
      <c r="V2137">
        <v>0.14864801999999999</v>
      </c>
      <c r="W2137">
        <f>(V2137-0.006104506)/(0.96359551-0.006104506)</f>
        <v>0.14887190940125009</v>
      </c>
      <c r="X2137">
        <v>0.7517159000000001</v>
      </c>
      <c r="Y2137">
        <f>(X2137-0.026912883)/(0.97887218-0.026912883)</f>
        <v>0.76138025993773162</v>
      </c>
      <c r="Z2137">
        <v>3.8693629E-2</v>
      </c>
      <c r="AA2137">
        <f>(Z2137-0)/(0.8541435-0)</f>
        <v>4.5301086995335096E-2</v>
      </c>
      <c r="AB2137">
        <v>2.7592243999999998E-2</v>
      </c>
      <c r="AC2137">
        <f>(AB2137-0)/(0.90509456-0)</f>
        <v>3.0485482091506547E-2</v>
      </c>
      <c r="AD2137">
        <v>1.0226173E-2</v>
      </c>
      <c r="AE2137" s="3">
        <f>(AD2137-0)/(0.42788053-0)</f>
        <v>2.3899598796888469E-2</v>
      </c>
      <c r="AF2137">
        <v>1.3819154E-4</v>
      </c>
      <c r="AG2137">
        <f>(AF2137-0)/(0.48863637-0)</f>
        <v>2.8281058980525746E-4</v>
      </c>
      <c r="AH2137">
        <v>17.3</v>
      </c>
      <c r="AI2137">
        <f>(AH2137-0)/(78.5-0)</f>
        <v>0.22038216560509555</v>
      </c>
      <c r="AJ2137">
        <v>31.3</v>
      </c>
      <c r="AK2137">
        <f>(AJ2137-5.8)/(57.3-5.8)</f>
        <v>0.49514563106796117</v>
      </c>
      <c r="AL2137">
        <v>38.4</v>
      </c>
      <c r="AM2137">
        <f>(AL2137-5.5)/(55.8-5.5)</f>
        <v>0.65407554671968193</v>
      </c>
      <c r="AN2137">
        <v>13</v>
      </c>
      <c r="AO2137">
        <f>(AN2137-1.2)/(66.3-1.2)</f>
        <v>0.18125960061443935</v>
      </c>
      <c r="AP2137">
        <v>0.26638721267677012</v>
      </c>
      <c r="AQ2137">
        <v>0.35284904878161127</v>
      </c>
      <c r="AR2137">
        <v>0.23732092680455111</v>
      </c>
      <c r="AS2137">
        <v>0.1434428117370676</v>
      </c>
      <c r="AT2137" t="s">
        <v>104</v>
      </c>
      <c r="AU2137" t="s">
        <v>104</v>
      </c>
      <c r="AZ2137">
        <v>0.371542857</v>
      </c>
      <c r="BA2137" t="s">
        <v>67</v>
      </c>
      <c r="BB2137">
        <v>0.421942857</v>
      </c>
      <c r="BC2137" t="s">
        <v>67</v>
      </c>
    </row>
    <row r="2138" spans="1:55">
      <c r="A2138" s="1">
        <v>2136</v>
      </c>
      <c r="B2138" t="s">
        <v>1453</v>
      </c>
      <c r="C2138" t="s">
        <v>549</v>
      </c>
      <c r="D2138">
        <v>0</v>
      </c>
      <c r="E2138">
        <v>0</v>
      </c>
      <c r="F2138">
        <v>11943</v>
      </c>
      <c r="G2138">
        <v>102</v>
      </c>
      <c r="H2138">
        <v>0</v>
      </c>
      <c r="I2138">
        <v>0</v>
      </c>
      <c r="J2138" t="s">
        <v>77</v>
      </c>
      <c r="K2138" t="s">
        <v>57</v>
      </c>
      <c r="L2138" t="s">
        <v>59</v>
      </c>
      <c r="M2138" t="s">
        <v>100</v>
      </c>
      <c r="N2138" t="s">
        <v>62</v>
      </c>
      <c r="O2138" t="s">
        <v>61</v>
      </c>
      <c r="P2138" t="s">
        <v>60</v>
      </c>
      <c r="Q2138" t="s">
        <v>63</v>
      </c>
      <c r="R2138" t="s">
        <v>64</v>
      </c>
      <c r="S2138" t="s">
        <v>65</v>
      </c>
      <c r="T2138">
        <v>3.9445136000000001</v>
      </c>
      <c r="U2138">
        <f>(T2138-0.014129973)/(27755.404-0.014129973)</f>
        <v>1.4160794157117623E-4</v>
      </c>
      <c r="V2138">
        <v>0.11396942</v>
      </c>
      <c r="W2138">
        <f>(V2138-0.006104506)/(0.96359551-0.006104506)</f>
        <v>0.11265371011255998</v>
      </c>
      <c r="X2138">
        <v>0.71955716999999997</v>
      </c>
      <c r="Y2138">
        <f>(X2138-0.026912883)/(0.97887218-0.026912883)</f>
        <v>0.72759863702449878</v>
      </c>
      <c r="Z2138">
        <v>3.0152872000000001E-2</v>
      </c>
      <c r="AA2138">
        <f>(Z2138-0)/(0.8541435-0)</f>
        <v>3.5301880772961453E-2</v>
      </c>
      <c r="AB2138">
        <v>8.6030573000000013E-2</v>
      </c>
      <c r="AC2138">
        <f>(AB2138-0)/(0.90509456-0)</f>
        <v>9.505147506355581E-2</v>
      </c>
      <c r="AD2138">
        <v>2.8465997999999998E-3</v>
      </c>
      <c r="AE2138" s="3">
        <f>(AD2138-0)/(0.42788053-0)</f>
        <v>6.6527911424247325E-3</v>
      </c>
      <c r="AF2138">
        <v>3.1628888000000003E-4</v>
      </c>
      <c r="AG2138">
        <f>(AF2138-0)/(0.48863637-0)</f>
        <v>6.4728886226786604E-4</v>
      </c>
      <c r="AH2138">
        <v>16.600000000000001</v>
      </c>
      <c r="AI2138">
        <f>(AH2138-0)/(78.5-0)</f>
        <v>0.21146496815286625</v>
      </c>
      <c r="AJ2138">
        <v>31.5</v>
      </c>
      <c r="AK2138">
        <f>(AJ2138-5.8)/(57.3-5.8)</f>
        <v>0.49902912621359224</v>
      </c>
      <c r="AL2138">
        <v>34.5</v>
      </c>
      <c r="AM2138">
        <f>(AL2138-5.5)/(55.8-5.5)</f>
        <v>0.57654075546719685</v>
      </c>
      <c r="AN2138">
        <v>17.5</v>
      </c>
      <c r="AO2138">
        <f>(AN2138-1.2)/(66.3-1.2)</f>
        <v>0.25038402457757297</v>
      </c>
      <c r="AP2138">
        <v>0.28455455983131261</v>
      </c>
      <c r="AQ2138">
        <v>0.2578808645229308</v>
      </c>
      <c r="AR2138">
        <v>0.26125461254612548</v>
      </c>
      <c r="AS2138">
        <v>0.196309963099631</v>
      </c>
      <c r="AT2138" t="s">
        <v>147</v>
      </c>
      <c r="AU2138" t="s">
        <v>104</v>
      </c>
      <c r="AZ2138">
        <v>0</v>
      </c>
      <c r="BA2138" t="s">
        <v>74</v>
      </c>
      <c r="BB2138">
        <v>0</v>
      </c>
      <c r="BC2138" t="s">
        <v>74</v>
      </c>
    </row>
    <row r="2139" spans="1:55">
      <c r="A2139" s="1">
        <v>2137</v>
      </c>
      <c r="B2139" t="s">
        <v>1453</v>
      </c>
      <c r="C2139" t="s">
        <v>440</v>
      </c>
      <c r="D2139">
        <v>9</v>
      </c>
      <c r="E2139">
        <v>1</v>
      </c>
      <c r="F2139">
        <v>42416</v>
      </c>
      <c r="G2139">
        <v>37</v>
      </c>
      <c r="H2139">
        <v>0.57347049048293863</v>
      </c>
      <c r="I2139">
        <v>9</v>
      </c>
      <c r="J2139" t="s">
        <v>56</v>
      </c>
      <c r="K2139" t="s">
        <v>57</v>
      </c>
      <c r="L2139" t="s">
        <v>100</v>
      </c>
      <c r="M2139" t="s">
        <v>59</v>
      </c>
      <c r="N2139" t="s">
        <v>60</v>
      </c>
      <c r="O2139" t="s">
        <v>62</v>
      </c>
      <c r="P2139" t="s">
        <v>61</v>
      </c>
      <c r="Q2139" t="s">
        <v>63</v>
      </c>
      <c r="R2139" t="s">
        <v>64</v>
      </c>
      <c r="S2139" t="s">
        <v>65</v>
      </c>
      <c r="T2139">
        <v>20.144566999999999</v>
      </c>
      <c r="U2139">
        <f>(T2139-0.014129973)/(27755.404-0.014129973)</f>
        <v>7.2528028326270509E-4</v>
      </c>
      <c r="V2139">
        <v>6.0730632E-2</v>
      </c>
      <c r="W2139">
        <f>(V2139-0.006104506)/(0.96359551-0.006104506)</f>
        <v>5.7051320348488622E-2</v>
      </c>
      <c r="X2139">
        <v>0.70706897999999996</v>
      </c>
      <c r="Y2139">
        <f>(X2139-0.026912883)/(0.97887218-0.026912883)</f>
        <v>0.71448022950502266</v>
      </c>
      <c r="Z2139">
        <v>1.7820816E-2</v>
      </c>
      <c r="AA2139">
        <f>(Z2139-0)/(0.8541435-0)</f>
        <v>2.0863960212774552E-2</v>
      </c>
      <c r="AB2139">
        <v>0.13743854999999999</v>
      </c>
      <c r="AC2139">
        <f>(AB2139-0)/(0.90509456-0)</f>
        <v>0.15184993488415177</v>
      </c>
      <c r="AD2139">
        <v>5.3610782999999997E-3</v>
      </c>
      <c r="AE2139" s="3">
        <f>(AD2139-0)/(0.42788053-0)</f>
        <v>1.2529381273786867E-2</v>
      </c>
      <c r="AF2139">
        <v>4.4499067000000001E-4</v>
      </c>
      <c r="AG2139">
        <f>(AF2139-0)/(0.48863637-0)</f>
        <v>9.1067856860511638E-4</v>
      </c>
      <c r="AH2139">
        <v>22.8</v>
      </c>
      <c r="AI2139">
        <f>(AH2139-0)/(78.5-0)</f>
        <v>0.29044585987261146</v>
      </c>
      <c r="AJ2139">
        <v>31.2</v>
      </c>
      <c r="AK2139">
        <f>(AJ2139-5.8)/(57.3-5.8)</f>
        <v>0.4932038834951456</v>
      </c>
      <c r="AL2139">
        <v>32</v>
      </c>
      <c r="AM2139">
        <f>(AL2139-5.5)/(55.8-5.5)</f>
        <v>0.52683896620278337</v>
      </c>
      <c r="AN2139">
        <v>14</v>
      </c>
      <c r="AO2139">
        <f>(AN2139-1.2)/(66.3-1.2)</f>
        <v>0.19662058371735794</v>
      </c>
      <c r="AP2139">
        <v>0.26347686048482788</v>
      </c>
      <c r="AQ2139">
        <v>0.32221562976775731</v>
      </c>
      <c r="AR2139">
        <v>0.23467960671300231</v>
      </c>
      <c r="AS2139">
        <v>0.17962790303441259</v>
      </c>
      <c r="AT2139" t="s">
        <v>147</v>
      </c>
      <c r="AU2139" t="s">
        <v>104</v>
      </c>
      <c r="AZ2139">
        <v>7.1358884999999997E-2</v>
      </c>
      <c r="BA2139" t="s">
        <v>67</v>
      </c>
      <c r="BB2139">
        <v>-0.117073171</v>
      </c>
      <c r="BC2139" t="s">
        <v>74</v>
      </c>
    </row>
    <row r="2140" spans="1:55">
      <c r="A2140" s="1">
        <v>2138</v>
      </c>
      <c r="B2140" t="s">
        <v>1453</v>
      </c>
      <c r="C2140" t="s">
        <v>1458</v>
      </c>
      <c r="D2140">
        <v>64</v>
      </c>
      <c r="E2140">
        <v>8</v>
      </c>
      <c r="F2140">
        <v>29600</v>
      </c>
      <c r="G2140">
        <v>27</v>
      </c>
      <c r="H2140">
        <v>8.0080080080080087</v>
      </c>
      <c r="I2140">
        <v>64</v>
      </c>
      <c r="J2140" t="s">
        <v>77</v>
      </c>
      <c r="K2140" t="s">
        <v>57</v>
      </c>
      <c r="L2140" t="s">
        <v>100</v>
      </c>
      <c r="M2140" t="s">
        <v>59</v>
      </c>
      <c r="N2140" t="s">
        <v>60</v>
      </c>
      <c r="O2140" t="s">
        <v>62</v>
      </c>
      <c r="P2140" t="s">
        <v>61</v>
      </c>
      <c r="Q2140" t="s">
        <v>63</v>
      </c>
      <c r="R2140" t="s">
        <v>64</v>
      </c>
      <c r="S2140" t="s">
        <v>65</v>
      </c>
      <c r="T2140">
        <v>8.7554854999999989</v>
      </c>
      <c r="U2140">
        <f>(T2140-0.014129973)/(27755.404-0.014129973)</f>
        <v>3.1494263160899695E-4</v>
      </c>
      <c r="V2140">
        <v>0.12937847</v>
      </c>
      <c r="W2140">
        <f>(V2140-0.006104506)/(0.96359551-0.006104506)</f>
        <v>0.12874686392353824</v>
      </c>
      <c r="X2140">
        <v>0.57072847999999998</v>
      </c>
      <c r="Y2140">
        <f>(X2140-0.026912883)/(0.97887218-0.026912883)</f>
        <v>0.57125929513349782</v>
      </c>
      <c r="Z2140">
        <v>2.7090451000000002E-2</v>
      </c>
      <c r="AA2140">
        <f>(Z2140-0)/(0.8541435-0)</f>
        <v>3.1716510164861059E-2</v>
      </c>
      <c r="AB2140">
        <v>0.21482556</v>
      </c>
      <c r="AC2140">
        <f>(AB2140-0)/(0.90509456-0)</f>
        <v>0.23735150943786471</v>
      </c>
      <c r="AD2140">
        <v>4.2102355999999999E-3</v>
      </c>
      <c r="AE2140" s="3">
        <f>(AD2140-0)/(0.42788053-0)</f>
        <v>9.8397456878909634E-3</v>
      </c>
      <c r="AF2140">
        <v>6.2118231999999998E-4</v>
      </c>
      <c r="AG2140">
        <f>(AF2140-0)/(0.48863637-0)</f>
        <v>1.2712568243743298E-3</v>
      </c>
      <c r="AH2140">
        <v>16.3</v>
      </c>
      <c r="AI2140">
        <f>(AH2140-0)/(78.5-0)</f>
        <v>0.20764331210191084</v>
      </c>
      <c r="AJ2140">
        <v>29.4</v>
      </c>
      <c r="AK2140">
        <f>(AJ2140-5.8)/(57.3-5.8)</f>
        <v>0.45825242718446596</v>
      </c>
      <c r="AL2140">
        <v>39.9</v>
      </c>
      <c r="AM2140">
        <f>(AL2140-5.5)/(55.8-5.5)</f>
        <v>0.68389662027832998</v>
      </c>
      <c r="AN2140">
        <v>14.5</v>
      </c>
      <c r="AO2140">
        <f>(AN2140-1.2)/(66.3-1.2)</f>
        <v>0.20430107526881724</v>
      </c>
      <c r="AP2140">
        <v>0.27528729682161701</v>
      </c>
      <c r="AQ2140">
        <v>0.30983193567312012</v>
      </c>
      <c r="AR2140">
        <v>0.24643682920937299</v>
      </c>
      <c r="AS2140">
        <v>0.16844393829588991</v>
      </c>
      <c r="AT2140" t="s">
        <v>79</v>
      </c>
      <c r="AU2140" t="s">
        <v>72</v>
      </c>
      <c r="AZ2140">
        <v>-1.3324176E-2</v>
      </c>
      <c r="BA2140" t="s">
        <v>74</v>
      </c>
      <c r="BB2140">
        <v>-1.0129304029999999</v>
      </c>
      <c r="BC2140" t="s">
        <v>74</v>
      </c>
    </row>
    <row r="2141" spans="1:55">
      <c r="A2141" s="1">
        <v>2139</v>
      </c>
      <c r="B2141" t="s">
        <v>1453</v>
      </c>
      <c r="C2141" t="s">
        <v>1459</v>
      </c>
      <c r="D2141">
        <v>98</v>
      </c>
      <c r="E2141">
        <v>3</v>
      </c>
      <c r="F2141">
        <v>115541</v>
      </c>
      <c r="G2141">
        <v>37</v>
      </c>
      <c r="H2141">
        <v>2.292388544887658</v>
      </c>
      <c r="I2141">
        <v>98</v>
      </c>
      <c r="J2141" t="s">
        <v>56</v>
      </c>
      <c r="K2141" t="s">
        <v>57</v>
      </c>
      <c r="L2141" t="s">
        <v>59</v>
      </c>
      <c r="M2141" t="s">
        <v>100</v>
      </c>
      <c r="N2141" t="s">
        <v>60</v>
      </c>
      <c r="O2141" t="s">
        <v>62</v>
      </c>
      <c r="P2141" t="s">
        <v>61</v>
      </c>
      <c r="Q2141" t="s">
        <v>63</v>
      </c>
      <c r="R2141" t="s">
        <v>65</v>
      </c>
      <c r="S2141" t="s">
        <v>64</v>
      </c>
      <c r="T2141">
        <v>62.200180000000003</v>
      </c>
      <c r="U2141">
        <f>(T2141-0.014129973)/(27755.404-0.014129973)</f>
        <v>2.2405035677108111E-3</v>
      </c>
      <c r="V2141">
        <v>9.3362965000000006E-2</v>
      </c>
      <c r="W2141">
        <f>(V2141-0.006104506)/(0.96359551-0.006104506)</f>
        <v>9.1132406085770404E-2</v>
      </c>
      <c r="X2141">
        <v>0.7569766</v>
      </c>
      <c r="Y2141">
        <f>(X2141-0.026912883)/(0.97887218-0.026912883)</f>
        <v>0.76690644158917232</v>
      </c>
      <c r="Z2141">
        <v>3.1312522000000002E-2</v>
      </c>
      <c r="AA2141">
        <f>(Z2141-0)/(0.8541435-0)</f>
        <v>3.66595566201698E-2</v>
      </c>
      <c r="AB2141">
        <v>4.4403829000000013E-2</v>
      </c>
      <c r="AC2141">
        <f>(AB2141-0)/(0.90509456-0)</f>
        <v>4.9059878340225592E-2</v>
      </c>
      <c r="AD2141">
        <v>3.1430214999999997E-2</v>
      </c>
      <c r="AE2141" s="3">
        <f>(AD2141-0)/(0.42788053-0)</f>
        <v>7.3455585838411483E-2</v>
      </c>
      <c r="AF2141">
        <v>7.8921677999999995E-4</v>
      </c>
      <c r="AG2141">
        <f>(AF2141-0)/(0.48863637-0)</f>
        <v>1.6151412961749039E-3</v>
      </c>
      <c r="AH2141">
        <v>26.8</v>
      </c>
      <c r="AI2141">
        <f>(AH2141-0)/(78.5-0)</f>
        <v>0.34140127388535035</v>
      </c>
      <c r="AJ2141">
        <v>36</v>
      </c>
      <c r="AK2141">
        <f>(AJ2141-5.8)/(57.3-5.8)</f>
        <v>0.58640776699029129</v>
      </c>
      <c r="AL2141">
        <v>29.5</v>
      </c>
      <c r="AM2141">
        <f>(AL2141-5.5)/(55.8-5.5)</f>
        <v>0.47713717693836982</v>
      </c>
      <c r="AN2141">
        <v>7.7</v>
      </c>
      <c r="AO2141">
        <f>(AN2141-1.2)/(66.3-1.2)</f>
        <v>9.9846390168970817E-2</v>
      </c>
      <c r="AP2141">
        <v>0.2833911400029076</v>
      </c>
      <c r="AQ2141">
        <v>0.34679847971920502</v>
      </c>
      <c r="AR2141">
        <v>0.23986652543839601</v>
      </c>
      <c r="AS2141">
        <v>0.12994385483949131</v>
      </c>
      <c r="AT2141" t="s">
        <v>66</v>
      </c>
      <c r="AU2141" t="s">
        <v>66</v>
      </c>
      <c r="AV2141">
        <v>58</v>
      </c>
      <c r="AW2141">
        <v>0.44776119399999997</v>
      </c>
      <c r="AX2141">
        <v>0.47064</v>
      </c>
      <c r="AY2141">
        <f>(AX2141-0)/(1.01692-0)</f>
        <v>0.46280926719899301</v>
      </c>
      <c r="AZ2141">
        <v>-2.9826928999999999E-2</v>
      </c>
      <c r="BA2141" t="s">
        <v>74</v>
      </c>
      <c r="BB2141">
        <v>8.5186271999999993E-2</v>
      </c>
      <c r="BC2141" t="s">
        <v>67</v>
      </c>
    </row>
    <row r="2142" spans="1:55">
      <c r="A2142" s="1">
        <v>2140</v>
      </c>
      <c r="B2142" t="s">
        <v>1453</v>
      </c>
      <c r="C2142" t="s">
        <v>803</v>
      </c>
      <c r="D2142">
        <v>3</v>
      </c>
      <c r="E2142">
        <v>1</v>
      </c>
      <c r="F2142">
        <v>47557</v>
      </c>
      <c r="G2142">
        <v>39</v>
      </c>
      <c r="H2142">
        <v>0.16174922077312889</v>
      </c>
      <c r="I2142">
        <v>3</v>
      </c>
      <c r="J2142" t="s">
        <v>56</v>
      </c>
      <c r="K2142" t="s">
        <v>57</v>
      </c>
      <c r="L2142" t="s">
        <v>100</v>
      </c>
      <c r="M2142" t="s">
        <v>59</v>
      </c>
      <c r="N2142" t="s">
        <v>60</v>
      </c>
      <c r="O2142" t="s">
        <v>62</v>
      </c>
      <c r="P2142" t="s">
        <v>61</v>
      </c>
      <c r="Q2142" t="s">
        <v>63</v>
      </c>
      <c r="R2142" t="s">
        <v>64</v>
      </c>
      <c r="S2142" t="s">
        <v>65</v>
      </c>
      <c r="T2142">
        <v>22.624306000000001</v>
      </c>
      <c r="U2142">
        <f>(T2142-0.014129973)/(27755.404-0.014129973)</f>
        <v>8.1462289425149434E-4</v>
      </c>
      <c r="V2142">
        <v>7.5845324000000006E-2</v>
      </c>
      <c r="W2142">
        <f>(V2142-0.006104506)/(0.96359551-0.006104506)</f>
        <v>7.2837047772409166E-2</v>
      </c>
      <c r="X2142">
        <v>0.69456381</v>
      </c>
      <c r="Y2142">
        <f>(X2142-0.026912883)/(0.97887218-0.026912883)</f>
        <v>0.70134398508847173</v>
      </c>
      <c r="Z2142">
        <v>6.5716005999999993E-2</v>
      </c>
      <c r="AA2142">
        <f>(Z2142-0)/(0.8541435-0)</f>
        <v>7.693789860837201E-2</v>
      </c>
      <c r="AB2142">
        <v>8.9129663999999997E-2</v>
      </c>
      <c r="AC2142">
        <f>(AB2142-0)/(0.90509456-0)</f>
        <v>9.8475527242148045E-2</v>
      </c>
      <c r="AD2142">
        <v>1.2889968E-2</v>
      </c>
      <c r="AE2142" s="3">
        <f>(AD2142-0)/(0.42788053-0)</f>
        <v>3.012515666464188E-2</v>
      </c>
      <c r="AF2142">
        <v>1.8681112999999999E-4</v>
      </c>
      <c r="AG2142">
        <f>(AF2142-0)/(0.48863637-0)</f>
        <v>3.8231114478850603E-4</v>
      </c>
      <c r="AH2142">
        <v>20.6</v>
      </c>
      <c r="AI2142">
        <f>(AH2142-0)/(78.5-0)</f>
        <v>0.26242038216560509</v>
      </c>
      <c r="AJ2142">
        <v>30.4</v>
      </c>
      <c r="AK2142">
        <f>(AJ2142-5.8)/(57.3-5.8)</f>
        <v>0.47766990291262129</v>
      </c>
      <c r="AL2142">
        <v>36.4</v>
      </c>
      <c r="AM2142">
        <f>(AL2142-5.5)/(55.8-5.5)</f>
        <v>0.61431411530815105</v>
      </c>
      <c r="AN2142">
        <v>12.6</v>
      </c>
      <c r="AO2142">
        <f>(AN2142-1.2)/(66.3-1.2)</f>
        <v>0.17511520737327191</v>
      </c>
      <c r="AP2142">
        <v>0.27401041990991559</v>
      </c>
      <c r="AQ2142">
        <v>0.30674388193536339</v>
      </c>
      <c r="AR2142">
        <v>0.25105340722751518</v>
      </c>
      <c r="AS2142">
        <v>0.16819229092720589</v>
      </c>
      <c r="AT2142" t="s">
        <v>147</v>
      </c>
      <c r="AU2142" t="s">
        <v>104</v>
      </c>
      <c r="AZ2142">
        <v>0.38923076899999998</v>
      </c>
      <c r="BA2142" t="s">
        <v>67</v>
      </c>
      <c r="BB2142">
        <v>0.74285714300000005</v>
      </c>
      <c r="BC2142" t="s">
        <v>67</v>
      </c>
    </row>
    <row r="2143" spans="1:55">
      <c r="A2143" s="1">
        <v>2141</v>
      </c>
      <c r="B2143" t="s">
        <v>1453</v>
      </c>
      <c r="C2143" t="s">
        <v>82</v>
      </c>
      <c r="D2143">
        <v>27</v>
      </c>
      <c r="E2143">
        <v>1</v>
      </c>
      <c r="F2143">
        <v>46987</v>
      </c>
      <c r="G2143">
        <v>32</v>
      </c>
      <c r="H2143">
        <v>1.795709451550429</v>
      </c>
      <c r="I2143">
        <v>27</v>
      </c>
      <c r="J2143" t="s">
        <v>56</v>
      </c>
      <c r="K2143" t="s">
        <v>57</v>
      </c>
      <c r="L2143" t="s">
        <v>100</v>
      </c>
      <c r="M2143" t="s">
        <v>59</v>
      </c>
      <c r="N2143" t="s">
        <v>60</v>
      </c>
      <c r="O2143" t="s">
        <v>62</v>
      </c>
      <c r="P2143" t="s">
        <v>61</v>
      </c>
      <c r="Q2143" t="s">
        <v>63</v>
      </c>
      <c r="R2143" t="s">
        <v>64</v>
      </c>
      <c r="S2143" t="s">
        <v>65</v>
      </c>
      <c r="T2143">
        <v>25.081430000000001</v>
      </c>
      <c r="U2143">
        <f>(T2143-0.014129973)/(27755.404-0.014129973)</f>
        <v>9.0315070854292477E-4</v>
      </c>
      <c r="V2143">
        <v>7.2727269999999997E-2</v>
      </c>
      <c r="W2143">
        <f>(V2143-0.006104506)/(0.96359551-0.006104506)</f>
        <v>6.9580563913057933E-2</v>
      </c>
      <c r="X2143">
        <v>0.47334361000000003</v>
      </c>
      <c r="Y2143">
        <f>(X2143-0.026912883)/(0.97887218-0.026912883)</f>
        <v>0.46895988978402725</v>
      </c>
      <c r="Z2143">
        <v>1.2942989E-2</v>
      </c>
      <c r="AA2143">
        <f>(Z2143-0)/(0.8541435-0)</f>
        <v>1.5153178593526733E-2</v>
      </c>
      <c r="AB2143">
        <v>0.34235232999999998</v>
      </c>
      <c r="AC2143">
        <f>(AB2143-0)/(0.90509456-0)</f>
        <v>0.37825034546666592</v>
      </c>
      <c r="AD2143">
        <v>7.6219825999999996E-3</v>
      </c>
      <c r="AE2143" s="3">
        <f>(AD2143-0)/(0.42788053-0)</f>
        <v>1.7813342897373713E-2</v>
      </c>
      <c r="AF2143">
        <v>4.9306627000000002E-4</v>
      </c>
      <c r="AG2143">
        <f>(AF2143-0)/(0.48863637-0)</f>
        <v>1.0090658417423984E-3</v>
      </c>
      <c r="AH2143">
        <v>25</v>
      </c>
      <c r="AI2143">
        <f>(AH2143-0)/(78.5-0)</f>
        <v>0.31847133757961782</v>
      </c>
      <c r="AJ2143">
        <v>28.7</v>
      </c>
      <c r="AK2143">
        <f>(AJ2143-5.8)/(57.3-5.8)</f>
        <v>0.44466019417475727</v>
      </c>
      <c r="AL2143">
        <v>31.4</v>
      </c>
      <c r="AM2143">
        <f>(AL2143-5.5)/(55.8-5.5)</f>
        <v>0.51491053677932408</v>
      </c>
      <c r="AN2143">
        <v>14.8</v>
      </c>
      <c r="AO2143">
        <f>(AN2143-1.2)/(66.3-1.2)</f>
        <v>0.20890937019969283</v>
      </c>
      <c r="AP2143">
        <v>0.25836671802773492</v>
      </c>
      <c r="AQ2143">
        <v>0.3452285567539804</v>
      </c>
      <c r="AR2143">
        <v>0.2293785310734463</v>
      </c>
      <c r="AS2143">
        <v>0.16702619414483821</v>
      </c>
      <c r="AT2143" t="s">
        <v>66</v>
      </c>
      <c r="AU2143" t="s">
        <v>66</v>
      </c>
      <c r="AZ2143">
        <v>-0.160746269</v>
      </c>
      <c r="BA2143" t="s">
        <v>74</v>
      </c>
      <c r="BB2143">
        <v>-0.129765458</v>
      </c>
      <c r="BC2143" t="s">
        <v>74</v>
      </c>
    </row>
    <row r="2144" spans="1:55">
      <c r="A2144" s="1">
        <v>2142</v>
      </c>
      <c r="B2144" t="s">
        <v>1453</v>
      </c>
      <c r="C2144" t="s">
        <v>84</v>
      </c>
      <c r="D2144">
        <v>3</v>
      </c>
      <c r="E2144">
        <v>0</v>
      </c>
      <c r="F2144">
        <v>15205</v>
      </c>
      <c r="G2144">
        <v>37</v>
      </c>
      <c r="H2144">
        <v>0.53325275291733698</v>
      </c>
      <c r="I2144">
        <v>3</v>
      </c>
      <c r="J2144" t="s">
        <v>77</v>
      </c>
      <c r="K2144" t="s">
        <v>57</v>
      </c>
      <c r="L2144" t="s">
        <v>100</v>
      </c>
      <c r="M2144" t="s">
        <v>58</v>
      </c>
      <c r="N2144" t="s">
        <v>60</v>
      </c>
      <c r="O2144" t="s">
        <v>61</v>
      </c>
      <c r="P2144" t="s">
        <v>62</v>
      </c>
      <c r="Q2144" t="s">
        <v>63</v>
      </c>
      <c r="R2144" t="s">
        <v>64</v>
      </c>
      <c r="S2144" t="s">
        <v>65</v>
      </c>
      <c r="T2144">
        <v>7.3515877999999999</v>
      </c>
      <c r="U2144">
        <f>(T2144-0.014129973)/(27755.404-0.014129973)</f>
        <v>2.6436154784205385E-4</v>
      </c>
      <c r="V2144">
        <v>4.5473140000000002E-2</v>
      </c>
      <c r="W2144">
        <f>(V2144-0.006104506)/(0.96359551-0.006104506)</f>
        <v>4.1116453142154015E-2</v>
      </c>
      <c r="X2144">
        <v>0.60533135999999998</v>
      </c>
      <c r="Y2144">
        <f>(X2144-0.026912883)/(0.97887218-0.026912883)</f>
        <v>0.6076084122743749</v>
      </c>
      <c r="Z2144">
        <v>0.10335424</v>
      </c>
      <c r="AA2144">
        <f>(Z2144-0)/(0.8541435-0)</f>
        <v>0.12100336770109472</v>
      </c>
      <c r="AB2144">
        <v>0.17262067</v>
      </c>
      <c r="AC2144">
        <f>(AB2144-0)/(0.90509456-0)</f>
        <v>0.19072114409791613</v>
      </c>
      <c r="AD2144">
        <v>4.5677665999999994E-3</v>
      </c>
      <c r="AE2144" s="3">
        <f>(AD2144-0)/(0.42788053-0)</f>
        <v>1.0675331733369592E-2</v>
      </c>
      <c r="AF2144">
        <v>1.3635124000000001E-4</v>
      </c>
      <c r="AG2144">
        <f>(AF2144-0)/(0.48863637-0)</f>
        <v>2.7904439450546838E-4</v>
      </c>
      <c r="AH2144">
        <v>12.3</v>
      </c>
      <c r="AI2144">
        <f>(AH2144-0)/(78.5-0)</f>
        <v>0.156687898089172</v>
      </c>
      <c r="AJ2144">
        <v>29.7</v>
      </c>
      <c r="AK2144">
        <f>(AJ2144-5.8)/(57.3-5.8)</f>
        <v>0.4640776699029126</v>
      </c>
      <c r="AL2144">
        <v>39.4</v>
      </c>
      <c r="AM2144">
        <f>(AL2144-5.5)/(55.8-5.5)</f>
        <v>0.67395626242544737</v>
      </c>
      <c r="AN2144">
        <v>18.600000000000001</v>
      </c>
      <c r="AO2144">
        <f>(AN2144-1.2)/(66.3-1.2)</f>
        <v>0.26728110599078347</v>
      </c>
      <c r="AP2144">
        <v>0.26179438232887919</v>
      </c>
      <c r="AQ2144">
        <v>0.26827106626670311</v>
      </c>
      <c r="AR2144">
        <v>0.26295336787564771</v>
      </c>
      <c r="AS2144">
        <v>0.2069811835287701</v>
      </c>
      <c r="AT2144" t="s">
        <v>147</v>
      </c>
      <c r="AU2144" t="s">
        <v>104</v>
      </c>
      <c r="AZ2144">
        <v>-0.15352381000000001</v>
      </c>
      <c r="BA2144" t="s">
        <v>74</v>
      </c>
      <c r="BB2144">
        <v>-0.51733333299999995</v>
      </c>
      <c r="BC2144" t="s">
        <v>74</v>
      </c>
    </row>
    <row r="2145" spans="1:55">
      <c r="A2145" s="1">
        <v>2143</v>
      </c>
      <c r="B2145" t="s">
        <v>1453</v>
      </c>
      <c r="C2145" t="s">
        <v>1460</v>
      </c>
      <c r="D2145">
        <v>1</v>
      </c>
      <c r="E2145">
        <v>0</v>
      </c>
      <c r="F2145">
        <v>2475</v>
      </c>
      <c r="G2145">
        <v>12</v>
      </c>
      <c r="H2145">
        <v>3.3670033670033672</v>
      </c>
      <c r="I2145">
        <v>1</v>
      </c>
      <c r="J2145" t="s">
        <v>77</v>
      </c>
      <c r="K2145" t="s">
        <v>57</v>
      </c>
      <c r="L2145" t="s">
        <v>59</v>
      </c>
      <c r="M2145" t="s">
        <v>100</v>
      </c>
      <c r="N2145" t="s">
        <v>62</v>
      </c>
      <c r="O2145" t="s">
        <v>63</v>
      </c>
      <c r="P2145" t="s">
        <v>60</v>
      </c>
      <c r="Q2145" t="s">
        <v>61</v>
      </c>
      <c r="R2145" t="s">
        <v>64</v>
      </c>
      <c r="S2145" t="s">
        <v>65</v>
      </c>
      <c r="T2145">
        <v>0.45306152</v>
      </c>
      <c r="U2145">
        <f>(T2145-0.014129973)/(27755.404-0.014129973)</f>
        <v>1.5814281444268286E-5</v>
      </c>
      <c r="V2145">
        <v>0.22387366</v>
      </c>
      <c r="W2145">
        <f>(V2145-0.006104506)/(0.96359551-0.006104506)</f>
        <v>0.22743728462225846</v>
      </c>
      <c r="X2145">
        <v>0.73293078</v>
      </c>
      <c r="Y2145">
        <f>(X2145-0.026912883)/(0.97887218-0.026912883)</f>
        <v>0.74164714733596426</v>
      </c>
      <c r="Z2145">
        <v>6.0380865000000004E-3</v>
      </c>
      <c r="AA2145">
        <f>(Z2145-0)/(0.8541435-0)</f>
        <v>7.0691710467854652E-3</v>
      </c>
      <c r="AB2145">
        <v>7.895959499999999E-3</v>
      </c>
      <c r="AC2145">
        <f>(AB2145-0)/(0.90509456-0)</f>
        <v>8.7239055994326152E-3</v>
      </c>
      <c r="AD2145">
        <v>3.2512774E-3</v>
      </c>
      <c r="AE2145" s="3">
        <f>(AD2145-0)/(0.42788053-0)</f>
        <v>7.5985635523074637E-3</v>
      </c>
      <c r="AF2145">
        <v>0</v>
      </c>
      <c r="AG2145">
        <f>(AF2145-0)/(0.48863637-0)</f>
        <v>0</v>
      </c>
      <c r="AH2145">
        <v>22.6</v>
      </c>
      <c r="AI2145">
        <f>(AH2145-0)/(78.5-0)</f>
        <v>0.28789808917197451</v>
      </c>
      <c r="AJ2145">
        <v>26.6</v>
      </c>
      <c r="AK2145">
        <f>(AJ2145-5.8)/(57.3-5.8)</f>
        <v>0.4038834951456311</v>
      </c>
      <c r="AL2145">
        <v>37.1</v>
      </c>
      <c r="AM2145">
        <f>(AL2145-5.5)/(55.8-5.5)</f>
        <v>0.62823061630218691</v>
      </c>
      <c r="AN2145">
        <v>13.6</v>
      </c>
      <c r="AO2145">
        <f>(AN2145-1.2)/(66.3-1.2)</f>
        <v>0.19047619047619049</v>
      </c>
      <c r="AP2145">
        <v>0.2703204830469112</v>
      </c>
      <c r="AQ2145">
        <v>0.24013005109150029</v>
      </c>
      <c r="AR2145">
        <v>0.23502090106827681</v>
      </c>
      <c r="AS2145">
        <v>0.25452856479331171</v>
      </c>
      <c r="AT2145" t="s">
        <v>72</v>
      </c>
      <c r="AU2145" t="s">
        <v>66</v>
      </c>
      <c r="AZ2145">
        <v>0.77828571400000002</v>
      </c>
      <c r="BA2145" t="s">
        <v>67</v>
      </c>
      <c r="BB2145">
        <v>1.093714286</v>
      </c>
      <c r="BC2145" t="s">
        <v>67</v>
      </c>
    </row>
    <row r="2146" spans="1:55">
      <c r="A2146" s="1">
        <v>2144</v>
      </c>
      <c r="B2146" t="s">
        <v>1453</v>
      </c>
      <c r="C2146" t="s">
        <v>202</v>
      </c>
      <c r="D2146">
        <v>430</v>
      </c>
      <c r="E2146">
        <v>29</v>
      </c>
      <c r="F2146">
        <v>255755</v>
      </c>
      <c r="G2146">
        <v>38</v>
      </c>
      <c r="H2146">
        <v>4.4244646140580679</v>
      </c>
      <c r="I2146">
        <v>430</v>
      </c>
      <c r="J2146" t="s">
        <v>122</v>
      </c>
      <c r="K2146" t="s">
        <v>57</v>
      </c>
      <c r="L2146" t="s">
        <v>59</v>
      </c>
      <c r="M2146" t="s">
        <v>58</v>
      </c>
      <c r="N2146" t="s">
        <v>60</v>
      </c>
      <c r="O2146" t="s">
        <v>62</v>
      </c>
      <c r="P2146" t="s">
        <v>61</v>
      </c>
      <c r="Q2146" t="s">
        <v>63</v>
      </c>
      <c r="R2146" t="s">
        <v>65</v>
      </c>
      <c r="S2146" t="s">
        <v>69</v>
      </c>
      <c r="T2146">
        <v>201.80850000000001</v>
      </c>
      <c r="U2146">
        <f>(T2146-0.014129973)/(27755.404-0.014129973)</f>
        <v>7.2704570525567516E-3</v>
      </c>
      <c r="V2146">
        <v>8.9598074999999999E-2</v>
      </c>
      <c r="W2146">
        <f>(V2146-0.006104506)/(0.96359551-0.006104506)</f>
        <v>8.7200369143102682E-2</v>
      </c>
      <c r="X2146">
        <v>0.71256333999999999</v>
      </c>
      <c r="Y2146">
        <f>(X2146-0.026912883)/(0.97887218-0.026912883)</f>
        <v>0.72025186282728215</v>
      </c>
      <c r="Z2146">
        <v>5.0772361000000002E-2</v>
      </c>
      <c r="AA2146">
        <f>(Z2146-0)/(0.8541435-0)</f>
        <v>5.9442425072601973E-2</v>
      </c>
      <c r="AB2146">
        <v>4.6504941000000001E-2</v>
      </c>
      <c r="AC2146">
        <f>(AB2146-0)/(0.90509456-0)</f>
        <v>5.1381306501278722E-2</v>
      </c>
      <c r="AD2146">
        <v>4.6512040999999997E-2</v>
      </c>
      <c r="AE2146" s="3">
        <f>(AD2146-0)/(0.42788053-0)</f>
        <v>0.10870333595221077</v>
      </c>
      <c r="AF2146">
        <v>8.2721205999999989E-4</v>
      </c>
      <c r="AG2146">
        <f>(AF2146-0)/(0.48863637-0)</f>
        <v>1.6928990774878257E-3</v>
      </c>
      <c r="AH2146">
        <v>32.5</v>
      </c>
      <c r="AI2146">
        <f>(AH2146-0)/(78.5-0)</f>
        <v>0.4140127388535032</v>
      </c>
      <c r="AJ2146">
        <v>33.9</v>
      </c>
      <c r="AK2146">
        <f>(AJ2146-5.8)/(57.3-5.8)</f>
        <v>0.54563106796116501</v>
      </c>
      <c r="AL2146">
        <v>25.6</v>
      </c>
      <c r="AM2146">
        <f>(AL2146-5.5)/(55.8-5.5)</f>
        <v>0.39960238568588474</v>
      </c>
      <c r="AN2146">
        <v>8</v>
      </c>
      <c r="AO2146">
        <f>(AN2146-1.2)/(66.3-1.2)</f>
        <v>0.1044546850998464</v>
      </c>
      <c r="AP2146">
        <v>0.25178134619003162</v>
      </c>
      <c r="AQ2146">
        <v>0.38759323887257757</v>
      </c>
      <c r="AR2146">
        <v>0.2269259307911059</v>
      </c>
      <c r="AS2146">
        <v>0.13369948414628521</v>
      </c>
      <c r="AT2146" t="s">
        <v>72</v>
      </c>
      <c r="AU2146" t="s">
        <v>66</v>
      </c>
      <c r="AZ2146">
        <v>-2.0388745E-2</v>
      </c>
      <c r="BA2146" t="s">
        <v>74</v>
      </c>
      <c r="BB2146">
        <v>9.4720674000000005E-2</v>
      </c>
      <c r="BC2146" t="s">
        <v>67</v>
      </c>
    </row>
    <row r="2147" spans="1:55">
      <c r="A2147" s="1">
        <v>2145</v>
      </c>
      <c r="B2147" t="s">
        <v>1453</v>
      </c>
      <c r="C2147" t="s">
        <v>1461</v>
      </c>
      <c r="D2147">
        <v>0</v>
      </c>
      <c r="E2147">
        <v>0</v>
      </c>
      <c r="F2147">
        <v>5925</v>
      </c>
      <c r="G2147">
        <v>102</v>
      </c>
      <c r="H2147">
        <v>0</v>
      </c>
      <c r="I2147">
        <v>0</v>
      </c>
      <c r="J2147" t="s">
        <v>77</v>
      </c>
      <c r="K2147" t="s">
        <v>57</v>
      </c>
      <c r="L2147" t="s">
        <v>100</v>
      </c>
      <c r="M2147" t="s">
        <v>59</v>
      </c>
      <c r="N2147" t="s">
        <v>60</v>
      </c>
      <c r="O2147" t="s">
        <v>62</v>
      </c>
      <c r="P2147" t="s">
        <v>61</v>
      </c>
      <c r="Q2147" t="s">
        <v>63</v>
      </c>
      <c r="R2147" t="s">
        <v>64</v>
      </c>
      <c r="S2147" t="s">
        <v>65</v>
      </c>
      <c r="T2147">
        <v>4.1249418000000002</v>
      </c>
      <c r="U2147">
        <f>(T2147-0.014129973)/(27755.404-0.014129973)</f>
        <v>1.481085960690921E-4</v>
      </c>
      <c r="V2147">
        <v>4.4565215999999998E-2</v>
      </c>
      <c r="W2147">
        <f>(V2147-0.006104506)/(0.96359551-0.006104506)</f>
        <v>4.0168220734531301E-2</v>
      </c>
      <c r="X2147">
        <v>0.68260871999999995</v>
      </c>
      <c r="Y2147">
        <f>(X2147-0.026912883)/(0.97887218-0.026912883)</f>
        <v>0.68878558050365879</v>
      </c>
      <c r="Z2147">
        <v>6.7028984999999994E-3</v>
      </c>
      <c r="AA2147">
        <f>(Z2147-0)/(0.8541435-0)</f>
        <v>7.8475086446247021E-3</v>
      </c>
      <c r="AB2147">
        <v>0.18115941999999999</v>
      </c>
      <c r="AC2147">
        <f>(AB2147-0)/(0.90509456-0)</f>
        <v>0.20015524123799838</v>
      </c>
      <c r="AD2147">
        <v>2.7173914000000001E-3</v>
      </c>
      <c r="AE2147" s="3">
        <f>(AD2147-0)/(0.42788053-0)</f>
        <v>6.3508180659680872E-3</v>
      </c>
      <c r="AF2147">
        <v>0</v>
      </c>
      <c r="AG2147">
        <f>(AF2147-0)/(0.48863637-0)</f>
        <v>0</v>
      </c>
      <c r="AH2147">
        <v>17.600000000000001</v>
      </c>
      <c r="AI2147">
        <f>(AH2147-0)/(78.5-0)</f>
        <v>0.22420382165605096</v>
      </c>
      <c r="AJ2147">
        <v>24.2</v>
      </c>
      <c r="AK2147">
        <f>(AJ2147-5.8)/(57.3-5.8)</f>
        <v>0.35728155339805823</v>
      </c>
      <c r="AL2147">
        <v>41.7</v>
      </c>
      <c r="AM2147">
        <f>(AL2147-5.5)/(55.8-5.5)</f>
        <v>0.71968190854870784</v>
      </c>
      <c r="AN2147">
        <v>16.600000000000001</v>
      </c>
      <c r="AO2147">
        <f>(AN2147-1.2)/(66.3-1.2)</f>
        <v>0.23655913978494628</v>
      </c>
      <c r="AP2147">
        <v>0.26159420289855062</v>
      </c>
      <c r="AQ2147">
        <v>0.27880434782608698</v>
      </c>
      <c r="AR2147">
        <v>0.25652173913043469</v>
      </c>
      <c r="AS2147">
        <v>0.20307971014492759</v>
      </c>
      <c r="AT2147" t="s">
        <v>147</v>
      </c>
      <c r="AU2147" t="s">
        <v>104</v>
      </c>
      <c r="AZ2147">
        <v>0</v>
      </c>
      <c r="BA2147" t="s">
        <v>74</v>
      </c>
      <c r="BB2147">
        <v>0</v>
      </c>
      <c r="BC2147" t="s">
        <v>74</v>
      </c>
    </row>
    <row r="2148" spans="1:55">
      <c r="A2148" s="1">
        <v>2146</v>
      </c>
      <c r="B2148" t="s">
        <v>1453</v>
      </c>
      <c r="C2148" t="s">
        <v>730</v>
      </c>
      <c r="D2148">
        <v>84</v>
      </c>
      <c r="E2148">
        <v>2</v>
      </c>
      <c r="F2148">
        <v>124098</v>
      </c>
      <c r="G2148">
        <v>35</v>
      </c>
      <c r="H2148">
        <v>1.9339554223275151</v>
      </c>
      <c r="I2148">
        <v>84</v>
      </c>
      <c r="J2148" t="s">
        <v>56</v>
      </c>
      <c r="K2148" t="s">
        <v>57</v>
      </c>
      <c r="L2148" t="s">
        <v>58</v>
      </c>
      <c r="M2148" t="s">
        <v>59</v>
      </c>
      <c r="N2148" t="s">
        <v>60</v>
      </c>
      <c r="O2148" t="s">
        <v>62</v>
      </c>
      <c r="P2148" t="s">
        <v>61</v>
      </c>
      <c r="Q2148" t="s">
        <v>63</v>
      </c>
      <c r="R2148" t="s">
        <v>65</v>
      </c>
      <c r="S2148" t="s">
        <v>64</v>
      </c>
      <c r="T2148">
        <v>43.482318999999997</v>
      </c>
      <c r="U2148">
        <f>(T2148-0.014129973)/(27755.404-0.014129973)</f>
        <v>1.5661170399894552E-3</v>
      </c>
      <c r="V2148">
        <v>0.13370481000000001</v>
      </c>
      <c r="W2148">
        <f>(V2148-0.006104506)/(0.96359551-0.006104506)</f>
        <v>0.13326527713256719</v>
      </c>
      <c r="X2148">
        <v>0.55880987999999998</v>
      </c>
      <c r="Y2148">
        <f>(X2148-0.026912883)/(0.97887218-0.026912883)</f>
        <v>0.55873922201948945</v>
      </c>
      <c r="Z2148">
        <v>0.16380727</v>
      </c>
      <c r="AA2148">
        <f>(Z2148-0)/(0.8541435-0)</f>
        <v>0.19177956631409127</v>
      </c>
      <c r="AB2148">
        <v>5.5861886999999999E-2</v>
      </c>
      <c r="AC2148">
        <f>(AB2148-0)/(0.90509456-0)</f>
        <v>6.1719393164842352E-2</v>
      </c>
      <c r="AD2148">
        <v>2.478783E-2</v>
      </c>
      <c r="AE2148" s="3">
        <f>(AD2148-0)/(0.42788053-0)</f>
        <v>5.7931661438299149E-2</v>
      </c>
      <c r="AF2148">
        <v>5.7049374999999999E-3</v>
      </c>
      <c r="AG2148">
        <f>(AF2148-0)/(0.48863637-0)</f>
        <v>1.1675220778183171E-2</v>
      </c>
      <c r="AH2148">
        <v>22.5</v>
      </c>
      <c r="AI2148">
        <f>(AH2148-0)/(78.5-0)</f>
        <v>0.28662420382165604</v>
      </c>
      <c r="AJ2148">
        <v>35</v>
      </c>
      <c r="AK2148">
        <f>(AJ2148-5.8)/(57.3-5.8)</f>
        <v>0.56699029126213596</v>
      </c>
      <c r="AL2148">
        <v>32.1</v>
      </c>
      <c r="AM2148">
        <f>(AL2148-5.5)/(55.8-5.5)</f>
        <v>0.52882703777335993</v>
      </c>
      <c r="AN2148">
        <v>10.4</v>
      </c>
      <c r="AO2148">
        <f>(AN2148-1.2)/(66.3-1.2)</f>
        <v>0.14132104454685102</v>
      </c>
      <c r="AP2148">
        <v>0.2706814369467373</v>
      </c>
      <c r="AQ2148">
        <v>0.37849396289714499</v>
      </c>
      <c r="AR2148">
        <v>0.22466824998754381</v>
      </c>
      <c r="AS2148">
        <v>0.12615635016857379</v>
      </c>
      <c r="AT2148" t="s">
        <v>66</v>
      </c>
      <c r="AU2148" t="s">
        <v>66</v>
      </c>
      <c r="AV2148">
        <v>94</v>
      </c>
      <c r="AW2148">
        <v>0.98507462700000004</v>
      </c>
      <c r="AX2148">
        <v>0.55588000000000004</v>
      </c>
      <c r="AY2148">
        <f>(AX2148-0)/(1.01692-0)</f>
        <v>0.54663100342209814</v>
      </c>
      <c r="AZ2148">
        <v>9.4505490000000008E-3</v>
      </c>
      <c r="BA2148" t="s">
        <v>67</v>
      </c>
      <c r="BB2148">
        <v>-5.4278624999999997E-2</v>
      </c>
      <c r="BC2148" t="s">
        <v>74</v>
      </c>
    </row>
    <row r="2149" spans="1:55">
      <c r="A2149" s="1">
        <v>2147</v>
      </c>
      <c r="B2149" t="s">
        <v>1453</v>
      </c>
      <c r="C2149" t="s">
        <v>1462</v>
      </c>
      <c r="D2149">
        <v>5</v>
      </c>
      <c r="E2149">
        <v>1</v>
      </c>
      <c r="F2149">
        <v>6193</v>
      </c>
      <c r="G2149">
        <v>33</v>
      </c>
      <c r="H2149">
        <v>2.4465550058961978</v>
      </c>
      <c r="I2149">
        <v>5</v>
      </c>
      <c r="J2149" t="s">
        <v>77</v>
      </c>
      <c r="K2149" t="s">
        <v>57</v>
      </c>
      <c r="L2149" t="s">
        <v>59</v>
      </c>
      <c r="M2149" t="s">
        <v>100</v>
      </c>
      <c r="N2149" t="s">
        <v>61</v>
      </c>
      <c r="O2149" t="s">
        <v>60</v>
      </c>
      <c r="P2149" t="s">
        <v>62</v>
      </c>
      <c r="Q2149" t="s">
        <v>63</v>
      </c>
      <c r="R2149" t="s">
        <v>64</v>
      </c>
      <c r="S2149" t="s">
        <v>65</v>
      </c>
      <c r="T2149">
        <v>3.5250317999999998</v>
      </c>
      <c r="U2149">
        <f>(T2149-0.014129973)/(27755.404-0.014129973)</f>
        <v>1.2649441580323166E-4</v>
      </c>
      <c r="V2149">
        <v>8.2929365000000005E-2</v>
      </c>
      <c r="W2149">
        <f>(V2149-0.006104506)/(0.96359551-0.006104506)</f>
        <v>8.0235593524176876E-2</v>
      </c>
      <c r="X2149">
        <v>0.75952213999999996</v>
      </c>
      <c r="Y2149">
        <f>(X2149-0.026912883)/(0.97887218-0.026912883)</f>
        <v>0.76958044247137603</v>
      </c>
      <c r="Z2149">
        <v>2.2333795E-2</v>
      </c>
      <c r="AA2149">
        <f>(Z2149-0)/(0.8541435-0)</f>
        <v>2.614759112491051E-2</v>
      </c>
      <c r="AB2149">
        <v>7.9639889000000005E-2</v>
      </c>
      <c r="AC2149">
        <f>(AB2149-0)/(0.90509456-0)</f>
        <v>8.7990683536977629E-2</v>
      </c>
      <c r="AD2149">
        <v>2.9432133000000002E-3</v>
      </c>
      <c r="AE2149" s="3">
        <f>(AD2149-0)/(0.42788053-0)</f>
        <v>6.8785866466043698E-3</v>
      </c>
      <c r="AF2149">
        <v>2.0775622999999999E-3</v>
      </c>
      <c r="AG2149">
        <f>(AF2149-0)/(0.48863637-0)</f>
        <v>4.251755349279465E-3</v>
      </c>
      <c r="AH2149">
        <v>13.2</v>
      </c>
      <c r="AI2149">
        <f>(AH2149-0)/(78.5-0)</f>
        <v>0.16815286624203821</v>
      </c>
      <c r="AJ2149">
        <v>29.3</v>
      </c>
      <c r="AK2149">
        <f>(AJ2149-5.8)/(57.3-5.8)</f>
        <v>0.4563106796116505</v>
      </c>
      <c r="AL2149">
        <v>43.4</v>
      </c>
      <c r="AM2149">
        <f>(AL2149-5.5)/(55.8-5.5)</f>
        <v>0.75347912524850891</v>
      </c>
      <c r="AN2149">
        <v>14.2</v>
      </c>
      <c r="AO2149">
        <f>(AN2149-1.2)/(66.3-1.2)</f>
        <v>0.19969278033794163</v>
      </c>
      <c r="AP2149">
        <v>0.24463296398891959</v>
      </c>
      <c r="AQ2149">
        <v>0.274584487534626</v>
      </c>
      <c r="AR2149">
        <v>0.28704986149584488</v>
      </c>
      <c r="AS2149">
        <v>0.1937326869806093</v>
      </c>
      <c r="AT2149" t="s">
        <v>66</v>
      </c>
      <c r="AU2149" t="s">
        <v>66</v>
      </c>
      <c r="AZ2149">
        <v>-0.14811428600000001</v>
      </c>
      <c r="BA2149" t="s">
        <v>74</v>
      </c>
      <c r="BB2149">
        <v>-0.23611428600000001</v>
      </c>
      <c r="BC2149" t="s">
        <v>74</v>
      </c>
    </row>
    <row r="2150" spans="1:55">
      <c r="A2150" s="1">
        <v>2148</v>
      </c>
      <c r="B2150" t="s">
        <v>1453</v>
      </c>
      <c r="C2150" t="s">
        <v>1463</v>
      </c>
      <c r="D2150">
        <v>11</v>
      </c>
      <c r="E2150">
        <v>0</v>
      </c>
      <c r="F2150">
        <v>15029</v>
      </c>
      <c r="G2150">
        <v>35</v>
      </c>
      <c r="H2150">
        <v>2.0911951180099431</v>
      </c>
      <c r="I2150">
        <v>11</v>
      </c>
      <c r="J2150" t="s">
        <v>77</v>
      </c>
      <c r="K2150" t="s">
        <v>57</v>
      </c>
      <c r="L2150" t="s">
        <v>100</v>
      </c>
      <c r="M2150" t="s">
        <v>59</v>
      </c>
      <c r="N2150" t="s">
        <v>60</v>
      </c>
      <c r="O2150" t="s">
        <v>61</v>
      </c>
      <c r="P2150" t="s">
        <v>62</v>
      </c>
      <c r="Q2150" t="s">
        <v>63</v>
      </c>
      <c r="R2150" t="s">
        <v>64</v>
      </c>
      <c r="S2150" t="s">
        <v>65</v>
      </c>
      <c r="T2150">
        <v>7.2549428999999996</v>
      </c>
      <c r="U2150">
        <f>(T2150-0.014129973)/(27755.404-0.014129973)</f>
        <v>2.6087952505467562E-4</v>
      </c>
      <c r="V2150">
        <v>3.6767788000000003E-2</v>
      </c>
      <c r="W2150">
        <f>(V2150-0.006104506)/(0.96359551-0.006104506)</f>
        <v>3.2024616285585492E-2</v>
      </c>
      <c r="X2150">
        <v>0.63253181999999997</v>
      </c>
      <c r="Y2150">
        <f>(X2150-0.026912883)/(0.97887218-0.026912883)</f>
        <v>0.63618154569060326</v>
      </c>
      <c r="Z2150">
        <v>2.9987416999999999E-2</v>
      </c>
      <c r="AA2150">
        <f>(Z2150-0)/(0.8541435-0)</f>
        <v>3.5108172104570248E-2</v>
      </c>
      <c r="AB2150">
        <v>0.20543827000000001</v>
      </c>
      <c r="AC2150">
        <f>(AB2150-0)/(0.90509456-0)</f>
        <v>0.22697989699551394</v>
      </c>
      <c r="AD2150">
        <v>6.3609675999999997E-3</v>
      </c>
      <c r="AE2150" s="3">
        <f>(AD2150-0)/(0.42788053-0)</f>
        <v>1.4866223522720233E-2</v>
      </c>
      <c r="AF2150">
        <v>1.1184119E-3</v>
      </c>
      <c r="AG2150">
        <f>(AF2150-0)/(0.48863637-0)</f>
        <v>2.2888429283313481E-3</v>
      </c>
      <c r="AH2150">
        <v>14.8</v>
      </c>
      <c r="AI2150">
        <f>(AH2150-0)/(78.5-0)</f>
        <v>0.18853503184713377</v>
      </c>
      <c r="AJ2150">
        <v>31.7</v>
      </c>
      <c r="AK2150">
        <f>(AJ2150-5.8)/(57.3-5.8)</f>
        <v>0.50291262135922332</v>
      </c>
      <c r="AL2150">
        <v>40.1</v>
      </c>
      <c r="AM2150">
        <f>(AL2150-5.5)/(55.8-5.5)</f>
        <v>0.68787276341948311</v>
      </c>
      <c r="AN2150">
        <v>13.4</v>
      </c>
      <c r="AO2150">
        <f>(AN2150-1.2)/(66.3-1.2)</f>
        <v>0.1874039938556068</v>
      </c>
      <c r="AP2150">
        <v>0.2430448762756886</v>
      </c>
      <c r="AQ2150">
        <v>0.29246470012582132</v>
      </c>
      <c r="AR2150">
        <v>0.2687683489444988</v>
      </c>
      <c r="AS2150">
        <v>0.1957220746539913</v>
      </c>
      <c r="AT2150" t="s">
        <v>66</v>
      </c>
      <c r="AU2150" t="s">
        <v>66</v>
      </c>
      <c r="AZ2150">
        <v>-0.17489010999999999</v>
      </c>
      <c r="BA2150" t="s">
        <v>74</v>
      </c>
      <c r="BB2150">
        <v>0.13791208799999999</v>
      </c>
      <c r="BC2150" t="s">
        <v>67</v>
      </c>
    </row>
    <row r="2151" spans="1:55">
      <c r="A2151" s="1">
        <v>2149</v>
      </c>
      <c r="B2151" t="s">
        <v>1453</v>
      </c>
      <c r="C2151" t="s">
        <v>1464</v>
      </c>
      <c r="D2151">
        <v>80</v>
      </c>
      <c r="E2151">
        <v>6</v>
      </c>
      <c r="F2151">
        <v>69967</v>
      </c>
      <c r="G2151">
        <v>37</v>
      </c>
      <c r="H2151">
        <v>3.090259925625169</v>
      </c>
      <c r="I2151">
        <v>80</v>
      </c>
      <c r="J2151" t="s">
        <v>56</v>
      </c>
      <c r="K2151" t="s">
        <v>57</v>
      </c>
      <c r="L2151" t="s">
        <v>100</v>
      </c>
      <c r="M2151" t="s">
        <v>59</v>
      </c>
      <c r="N2151" t="s">
        <v>60</v>
      </c>
      <c r="O2151" t="s">
        <v>61</v>
      </c>
      <c r="P2151" t="s">
        <v>62</v>
      </c>
      <c r="Q2151" t="s">
        <v>63</v>
      </c>
      <c r="R2151" t="s">
        <v>64</v>
      </c>
      <c r="S2151" t="s">
        <v>65</v>
      </c>
      <c r="T2151">
        <v>29.096364999999999</v>
      </c>
      <c r="U2151">
        <f>(T2151-0.014129973)/(27755.404-0.014129973)</f>
        <v>1.0478049547560438E-3</v>
      </c>
      <c r="V2151">
        <v>4.3209877000000001E-2</v>
      </c>
      <c r="W2151">
        <f>(V2151-0.006104506)/(0.96359551-0.006104506)</f>
        <v>3.8752709785250368E-2</v>
      </c>
      <c r="X2151">
        <v>0.75666164999999996</v>
      </c>
      <c r="Y2151">
        <f>(X2151-0.026912883)/(0.97887218-0.026912883)</f>
        <v>0.76657559761192196</v>
      </c>
      <c r="Z2151">
        <v>2.1618905000000001E-2</v>
      </c>
      <c r="AA2151">
        <f>(Z2151-0)/(0.8541435-0)</f>
        <v>2.5310624034486012E-2</v>
      </c>
      <c r="AB2151">
        <v>0.1030529</v>
      </c>
      <c r="AC2151">
        <f>(AB2151-0)/(0.90509456-0)</f>
        <v>0.11385871107213373</v>
      </c>
      <c r="AD2151">
        <v>6.5080164999999999E-3</v>
      </c>
      <c r="AE2151" s="3">
        <f>(AD2151-0)/(0.42788053-0)</f>
        <v>1.5209891648960985E-2</v>
      </c>
      <c r="AF2151">
        <v>1.0893246E-3</v>
      </c>
      <c r="AG2151">
        <f>(AF2151-0)/(0.48863637-0)</f>
        <v>2.2293154314321712E-3</v>
      </c>
      <c r="AH2151">
        <v>16.3</v>
      </c>
      <c r="AI2151">
        <f>(AH2151-0)/(78.5-0)</f>
        <v>0.20764331210191084</v>
      </c>
      <c r="AJ2151">
        <v>29.9</v>
      </c>
      <c r="AK2151">
        <f>(AJ2151-5.8)/(57.3-5.8)</f>
        <v>0.46796116504854363</v>
      </c>
      <c r="AL2151">
        <v>40.5</v>
      </c>
      <c r="AM2151">
        <f>(AL2151-5.5)/(55.8-5.5)</f>
        <v>0.69582504970178927</v>
      </c>
      <c r="AN2151">
        <v>13.2</v>
      </c>
      <c r="AO2151">
        <f>(AN2151-1.2)/(66.3-1.2)</f>
        <v>0.18433179723502305</v>
      </c>
      <c r="AP2151">
        <v>0.26216412490922297</v>
      </c>
      <c r="AQ2151">
        <v>0.29577956538740852</v>
      </c>
      <c r="AR2151">
        <v>0.265557790067594</v>
      </c>
      <c r="AS2151">
        <v>0.17649851963577459</v>
      </c>
      <c r="AT2151" t="s">
        <v>72</v>
      </c>
      <c r="AU2151" t="s">
        <v>66</v>
      </c>
      <c r="AZ2151">
        <v>-2.5633699999999999E-2</v>
      </c>
      <c r="BA2151" t="s">
        <v>74</v>
      </c>
      <c r="BB2151">
        <v>1.9677656000000002E-2</v>
      </c>
      <c r="BC2151" t="s">
        <v>67</v>
      </c>
    </row>
    <row r="2152" spans="1:55">
      <c r="A2152" s="1">
        <v>2150</v>
      </c>
      <c r="B2152" t="s">
        <v>1453</v>
      </c>
      <c r="C2152" t="s">
        <v>323</v>
      </c>
      <c r="D2152">
        <v>10</v>
      </c>
      <c r="E2152">
        <v>0</v>
      </c>
      <c r="F2152">
        <v>27469</v>
      </c>
      <c r="G2152">
        <v>43</v>
      </c>
      <c r="H2152">
        <v>0.84662033395785685</v>
      </c>
      <c r="I2152">
        <v>10</v>
      </c>
      <c r="J2152" t="s">
        <v>56</v>
      </c>
      <c r="K2152" t="s">
        <v>57</v>
      </c>
      <c r="L2152" t="s">
        <v>59</v>
      </c>
      <c r="M2152" t="s">
        <v>100</v>
      </c>
      <c r="N2152" t="s">
        <v>60</v>
      </c>
      <c r="O2152" t="s">
        <v>62</v>
      </c>
      <c r="P2152" t="s">
        <v>61</v>
      </c>
      <c r="Q2152" t="s">
        <v>63</v>
      </c>
      <c r="R2152" t="s">
        <v>64</v>
      </c>
      <c r="S2152" t="s">
        <v>65</v>
      </c>
      <c r="T2152">
        <v>11.337614</v>
      </c>
      <c r="U2152">
        <f>(T2152-0.014129973)/(27755.404-0.014129973)</f>
        <v>4.0797423779761826E-4</v>
      </c>
      <c r="V2152">
        <v>0.18873122000000001</v>
      </c>
      <c r="W2152">
        <f>(V2152-0.006104506)/(0.96359551-0.006104506)</f>
        <v>0.19073465258374375</v>
      </c>
      <c r="X2152">
        <v>0.67533409999999994</v>
      </c>
      <c r="Y2152">
        <f>(X2152-0.026912883)/(0.97887218-0.026912883)</f>
        <v>0.6811438462163576</v>
      </c>
      <c r="Z2152">
        <v>2.8860725E-2</v>
      </c>
      <c r="AA2152">
        <f>(Z2152-0)/(0.8541435-0)</f>
        <v>3.3789082279499873E-2</v>
      </c>
      <c r="AB2152">
        <v>6.1819810000000003E-2</v>
      </c>
      <c r="AC2152">
        <f>(AB2152-0)/(0.90509456-0)</f>
        <v>6.8302045700064762E-2</v>
      </c>
      <c r="AD2152">
        <v>1.1744042E-2</v>
      </c>
      <c r="AE2152" s="3">
        <f>(AD2152-0)/(0.42788053-0)</f>
        <v>2.744701190306556E-2</v>
      </c>
      <c r="AF2152">
        <v>4.477200900000001E-4</v>
      </c>
      <c r="AG2152">
        <f>(AF2152-0)/(0.48863637-0)</f>
        <v>9.1626435829981329E-4</v>
      </c>
      <c r="AH2152">
        <v>25.5</v>
      </c>
      <c r="AI2152">
        <f>(AH2152-0)/(78.5-0)</f>
        <v>0.32484076433121017</v>
      </c>
      <c r="AJ2152">
        <v>29.7</v>
      </c>
      <c r="AK2152">
        <f>(AJ2152-5.8)/(57.3-5.8)</f>
        <v>0.4640776699029126</v>
      </c>
      <c r="AL2152">
        <v>30.6</v>
      </c>
      <c r="AM2152">
        <f>(AL2152-5.5)/(55.8-5.5)</f>
        <v>0.49900596421471177</v>
      </c>
      <c r="AN2152">
        <v>14.1</v>
      </c>
      <c r="AO2152">
        <f>(AN2152-1.2)/(66.3-1.2)</f>
        <v>0.1981566820276498</v>
      </c>
      <c r="AP2152">
        <v>0.29125912660146019</v>
      </c>
      <c r="AQ2152">
        <v>0.36416861826697899</v>
      </c>
      <c r="AR2152">
        <v>0.20619231299077009</v>
      </c>
      <c r="AS2152">
        <v>0.13837994214079061</v>
      </c>
      <c r="AT2152" t="s">
        <v>104</v>
      </c>
      <c r="AU2152" t="s">
        <v>66</v>
      </c>
      <c r="AZ2152">
        <v>7.1085713999999994E-2</v>
      </c>
      <c r="BA2152" t="s">
        <v>67</v>
      </c>
      <c r="BB2152">
        <v>-0.31211428600000002</v>
      </c>
      <c r="BC2152" t="s">
        <v>74</v>
      </c>
    </row>
    <row r="2153" spans="1:55">
      <c r="A2153" s="1">
        <v>2151</v>
      </c>
      <c r="B2153" t="s">
        <v>1453</v>
      </c>
      <c r="C2153" t="s">
        <v>638</v>
      </c>
      <c r="D2153">
        <v>91</v>
      </c>
      <c r="E2153">
        <v>13</v>
      </c>
      <c r="F2153">
        <v>41487</v>
      </c>
      <c r="G2153">
        <v>32</v>
      </c>
      <c r="H2153">
        <v>6.8545568491334636</v>
      </c>
      <c r="I2153">
        <v>91</v>
      </c>
      <c r="J2153" t="s">
        <v>56</v>
      </c>
      <c r="K2153" t="s">
        <v>57</v>
      </c>
      <c r="L2153" t="s">
        <v>100</v>
      </c>
      <c r="M2153" t="s">
        <v>59</v>
      </c>
      <c r="N2153" t="s">
        <v>61</v>
      </c>
      <c r="O2153" t="s">
        <v>60</v>
      </c>
      <c r="P2153" t="s">
        <v>63</v>
      </c>
      <c r="Q2153" t="s">
        <v>62</v>
      </c>
      <c r="R2153" t="s">
        <v>64</v>
      </c>
      <c r="S2153" t="s">
        <v>65</v>
      </c>
      <c r="T2153">
        <v>22.352796999999999</v>
      </c>
      <c r="U2153">
        <f>(T2153-0.014129973)/(27755.404-0.014129973)</f>
        <v>8.0484068613727127E-4</v>
      </c>
      <c r="V2153">
        <v>3.7324782000000001E-2</v>
      </c>
      <c r="W2153">
        <f>(V2153-0.006104506)/(0.96359551-0.006104506)</f>
        <v>3.2606338722321826E-2</v>
      </c>
      <c r="X2153">
        <v>0.63803147999999998</v>
      </c>
      <c r="Y2153">
        <f>(X2153-0.026912883)/(0.97887218-0.026912883)</f>
        <v>0.64195874647779183</v>
      </c>
      <c r="Z2153">
        <v>4.2356023999999999E-3</v>
      </c>
      <c r="AA2153">
        <f>(Z2153-0)/(0.8541435-0)</f>
        <v>4.958888524000944E-3</v>
      </c>
      <c r="AB2153">
        <v>0.23064142000000001</v>
      </c>
      <c r="AC2153">
        <f>(AB2153-0)/(0.90509456-0)</f>
        <v>0.25482577201657253</v>
      </c>
      <c r="AD2153">
        <v>1.191117E-2</v>
      </c>
      <c r="AE2153" s="3">
        <f>(AD2153-0)/(0.42788053-0)</f>
        <v>2.783760691331293E-2</v>
      </c>
      <c r="AF2153">
        <v>9.5944583999999996E-4</v>
      </c>
      <c r="AG2153">
        <f>(AF2153-0)/(0.48863637-0)</f>
        <v>1.9635170423355922E-3</v>
      </c>
      <c r="AH2153">
        <v>17.600000000000001</v>
      </c>
      <c r="AI2153">
        <f>(AH2153-0)/(78.5-0)</f>
        <v>0.22420382165605096</v>
      </c>
      <c r="AJ2153">
        <v>30.7</v>
      </c>
      <c r="AK2153">
        <f>(AJ2153-5.8)/(57.3-5.8)</f>
        <v>0.48349514563106794</v>
      </c>
      <c r="AL2153">
        <v>35.6</v>
      </c>
      <c r="AM2153">
        <f>(AL2153-5.5)/(55.8-5.5)</f>
        <v>0.59840954274353886</v>
      </c>
      <c r="AN2153">
        <v>16.100000000000001</v>
      </c>
      <c r="AO2153">
        <f>(AN2153-1.2)/(66.3-1.2)</f>
        <v>0.228878648233487</v>
      </c>
      <c r="AP2153">
        <v>0.22123417499356471</v>
      </c>
      <c r="AQ2153">
        <v>0.2535745208620972</v>
      </c>
      <c r="AR2153">
        <v>0.27524395666112861</v>
      </c>
      <c r="AS2153">
        <v>0.24994734748320971</v>
      </c>
      <c r="AT2153" t="s">
        <v>79</v>
      </c>
      <c r="AU2153" t="s">
        <v>72</v>
      </c>
      <c r="AZ2153">
        <v>-0.27319216200000002</v>
      </c>
      <c r="BA2153" t="s">
        <v>74</v>
      </c>
      <c r="BB2153">
        <v>-0.57993678900000001</v>
      </c>
      <c r="BC2153" t="s">
        <v>74</v>
      </c>
    </row>
    <row r="2154" spans="1:55">
      <c r="A2154" s="1">
        <v>2152</v>
      </c>
      <c r="B2154" t="s">
        <v>1453</v>
      </c>
      <c r="C2154" t="s">
        <v>1465</v>
      </c>
      <c r="D2154">
        <v>2</v>
      </c>
      <c r="E2154">
        <v>0</v>
      </c>
      <c r="F2154">
        <v>4810</v>
      </c>
      <c r="G2154">
        <v>26</v>
      </c>
      <c r="H2154">
        <v>1.599232368463138</v>
      </c>
      <c r="I2154">
        <v>2</v>
      </c>
      <c r="J2154" t="s">
        <v>77</v>
      </c>
      <c r="K2154" t="s">
        <v>57</v>
      </c>
      <c r="L2154" t="s">
        <v>59</v>
      </c>
      <c r="M2154" t="s">
        <v>100</v>
      </c>
      <c r="N2154" t="s">
        <v>62</v>
      </c>
      <c r="O2154" t="s">
        <v>60</v>
      </c>
      <c r="P2154" t="s">
        <v>61</v>
      </c>
      <c r="Q2154" t="s">
        <v>63</v>
      </c>
      <c r="R2154" t="s">
        <v>64</v>
      </c>
      <c r="S2154" t="s">
        <v>65</v>
      </c>
      <c r="T2154">
        <v>1.8905584</v>
      </c>
      <c r="U2154">
        <f>(T2154-0.014129973)/(27755.404-0.014129973)</f>
        <v>6.7605911348640502E-5</v>
      </c>
      <c r="V2154">
        <v>7.4172459999999996E-2</v>
      </c>
      <c r="W2154">
        <f>(V2154-0.006104506)/(0.96359551-0.006104506)</f>
        <v>7.1089914908485138E-2</v>
      </c>
      <c r="X2154">
        <v>0.81405801</v>
      </c>
      <c r="Y2154">
        <f>(X2154-0.026912883)/(0.97887218-0.026912883)</f>
        <v>0.82686846956650928</v>
      </c>
      <c r="Z2154">
        <v>6.9472822E-3</v>
      </c>
      <c r="AA2154">
        <f>(Z2154-0)/(0.8541435-0)</f>
        <v>8.133624150976973E-3</v>
      </c>
      <c r="AB2154">
        <v>5.6395586999999997E-2</v>
      </c>
      <c r="AC2154">
        <f>(AB2154-0)/(0.90509456-0)</f>
        <v>6.2309055310198744E-2</v>
      </c>
      <c r="AD2154">
        <v>1.1033919E-2</v>
      </c>
      <c r="AE2154" s="3">
        <f>(AD2154-0)/(0.42788053-0)</f>
        <v>2.5787382753779425E-2</v>
      </c>
      <c r="AF2154">
        <v>0</v>
      </c>
      <c r="AG2154">
        <f>(AF2154-0)/(0.48863637-0)</f>
        <v>0</v>
      </c>
      <c r="AH2154">
        <v>24.5</v>
      </c>
      <c r="AI2154">
        <f>(AH2154-0)/(78.5-0)</f>
        <v>0.31210191082802546</v>
      </c>
      <c r="AJ2154">
        <v>28.8</v>
      </c>
      <c r="AK2154">
        <f>(AJ2154-5.8)/(57.3-5.8)</f>
        <v>0.44660194174757284</v>
      </c>
      <c r="AL2154">
        <v>39.4</v>
      </c>
      <c r="AM2154">
        <f>(AL2154-5.5)/(55.8-5.5)</f>
        <v>0.67395626242544737</v>
      </c>
      <c r="AN2154">
        <v>7.2</v>
      </c>
      <c r="AO2154">
        <f>(AN2154-1.2)/(66.3-1.2)</f>
        <v>9.2165898617511524E-2</v>
      </c>
      <c r="AP2154">
        <v>0.29444217409072332</v>
      </c>
      <c r="AQ2154">
        <v>0.28034327748263183</v>
      </c>
      <c r="AR2154">
        <v>0.2409072333469556</v>
      </c>
      <c r="AS2154">
        <v>0.18430731507968939</v>
      </c>
      <c r="AT2154" t="s">
        <v>66</v>
      </c>
      <c r="AU2154" t="s">
        <v>66</v>
      </c>
      <c r="AZ2154">
        <v>-0.43971428600000001</v>
      </c>
      <c r="BA2154" t="s">
        <v>74</v>
      </c>
      <c r="BB2154">
        <v>-0.90400000000000003</v>
      </c>
      <c r="BC2154" t="s">
        <v>74</v>
      </c>
    </row>
    <row r="2155" spans="1:55">
      <c r="A2155" s="1">
        <v>2153</v>
      </c>
      <c r="B2155" t="s">
        <v>1453</v>
      </c>
      <c r="C2155" t="s">
        <v>734</v>
      </c>
      <c r="D2155">
        <v>0</v>
      </c>
      <c r="E2155">
        <v>0</v>
      </c>
      <c r="F2155">
        <v>4151</v>
      </c>
      <c r="G2155">
        <v>102</v>
      </c>
      <c r="H2155">
        <v>0</v>
      </c>
      <c r="I2155">
        <v>0</v>
      </c>
      <c r="J2155" t="s">
        <v>77</v>
      </c>
      <c r="K2155" t="s">
        <v>57</v>
      </c>
      <c r="L2155" t="s">
        <v>59</v>
      </c>
      <c r="M2155" t="s">
        <v>100</v>
      </c>
      <c r="N2155" t="s">
        <v>60</v>
      </c>
      <c r="O2155" t="s">
        <v>61</v>
      </c>
      <c r="P2155" t="s">
        <v>62</v>
      </c>
      <c r="Q2155" t="s">
        <v>63</v>
      </c>
      <c r="R2155" t="s">
        <v>64</v>
      </c>
      <c r="S2155" t="s">
        <v>65</v>
      </c>
      <c r="T2155">
        <v>1.2390243999999999</v>
      </c>
      <c r="U2155">
        <f>(T2155-0.014129973)/(27755.404-0.014129973)</f>
        <v>4.4131768018245763E-5</v>
      </c>
      <c r="V2155">
        <v>7.4898787000000008E-2</v>
      </c>
      <c r="W2155">
        <f>(V2155-0.006104506)/(0.96359551-0.006104506)</f>
        <v>7.1848488092949248E-2</v>
      </c>
      <c r="X2155">
        <v>0.86589068000000002</v>
      </c>
      <c r="Y2155">
        <f>(X2155-0.026912883)/(0.97887218-0.026912883)</f>
        <v>0.88131687945477377</v>
      </c>
      <c r="Z2155">
        <v>6.8319840000000001E-3</v>
      </c>
      <c r="AA2155">
        <f>(Z2155-0)/(0.8541435-0)</f>
        <v>7.9986372313317379E-3</v>
      </c>
      <c r="AB2155">
        <v>2.7327936000000001E-2</v>
      </c>
      <c r="AC2155">
        <f>(AB2155-0)/(0.90509456-0)</f>
        <v>3.0193459565153062E-2</v>
      </c>
      <c r="AD2155">
        <v>4.0485831000000002E-3</v>
      </c>
      <c r="AE2155" s="3">
        <f>(AD2155-0)/(0.42788053-0)</f>
        <v>9.4619474739829831E-3</v>
      </c>
      <c r="AF2155">
        <v>5.0607289000000001E-4</v>
      </c>
      <c r="AG2155">
        <f>(AF2155-0)/(0.48863637-0)</f>
        <v>1.0356840404655103E-3</v>
      </c>
      <c r="AH2155">
        <v>20</v>
      </c>
      <c r="AI2155">
        <f>(AH2155-0)/(78.5-0)</f>
        <v>0.25477707006369427</v>
      </c>
      <c r="AJ2155">
        <v>28.8</v>
      </c>
      <c r="AK2155">
        <f>(AJ2155-5.8)/(57.3-5.8)</f>
        <v>0.44660194174757284</v>
      </c>
      <c r="AL2155">
        <v>38.6</v>
      </c>
      <c r="AM2155">
        <f>(AL2155-5.5)/(55.8-5.5)</f>
        <v>0.65805168986083507</v>
      </c>
      <c r="AN2155">
        <v>12.7</v>
      </c>
      <c r="AO2155">
        <f>(AN2155-1.2)/(66.3-1.2)</f>
        <v>0.17665130568356377</v>
      </c>
      <c r="AP2155">
        <v>0.25101214574898778</v>
      </c>
      <c r="AQ2155">
        <v>0.26821862348178133</v>
      </c>
      <c r="AR2155">
        <v>0.25657894736842102</v>
      </c>
      <c r="AS2155">
        <v>0.22419028340080979</v>
      </c>
      <c r="AT2155" t="s">
        <v>147</v>
      </c>
      <c r="AU2155" t="s">
        <v>104</v>
      </c>
      <c r="AZ2155">
        <v>0</v>
      </c>
      <c r="BA2155" t="s">
        <v>74</v>
      </c>
      <c r="BB2155">
        <v>0</v>
      </c>
      <c r="BC2155" t="s">
        <v>74</v>
      </c>
    </row>
    <row r="2156" spans="1:55">
      <c r="A2156" s="1">
        <v>2154</v>
      </c>
      <c r="B2156" t="s">
        <v>1453</v>
      </c>
      <c r="C2156" t="s">
        <v>332</v>
      </c>
      <c r="D2156">
        <v>18</v>
      </c>
      <c r="E2156">
        <v>1</v>
      </c>
      <c r="F2156">
        <v>60580</v>
      </c>
      <c r="G2156">
        <v>33</v>
      </c>
      <c r="H2156">
        <v>0.90038716648158701</v>
      </c>
      <c r="I2156">
        <v>18</v>
      </c>
      <c r="J2156" t="s">
        <v>56</v>
      </c>
      <c r="K2156" t="s">
        <v>57</v>
      </c>
      <c r="L2156" t="s">
        <v>59</v>
      </c>
      <c r="M2156" t="s">
        <v>58</v>
      </c>
      <c r="N2156" t="s">
        <v>60</v>
      </c>
      <c r="O2156" t="s">
        <v>62</v>
      </c>
      <c r="P2156" t="s">
        <v>61</v>
      </c>
      <c r="Q2156" t="s">
        <v>63</v>
      </c>
      <c r="R2156" t="s">
        <v>64</v>
      </c>
      <c r="S2156" t="s">
        <v>65</v>
      </c>
      <c r="T2156">
        <v>22.219028000000002</v>
      </c>
      <c r="U2156">
        <f>(T2156-0.014129973)/(27755.404-0.014129973)</f>
        <v>8.000211177353713E-4</v>
      </c>
      <c r="V2156">
        <v>0.12933199000000001</v>
      </c>
      <c r="W2156">
        <f>(V2156-0.006104506)/(0.96359551-0.006104506)</f>
        <v>0.12869832038651718</v>
      </c>
      <c r="X2156">
        <v>0.7418285</v>
      </c>
      <c r="Y2156">
        <f>(X2156-0.026912883)/(0.97887218-0.026912883)</f>
        <v>0.75099389149618234</v>
      </c>
      <c r="Z2156">
        <v>2.936975700000001E-2</v>
      </c>
      <c r="AA2156">
        <f>(Z2156-0)/(0.8541435-0)</f>
        <v>3.438503834543026E-2</v>
      </c>
      <c r="AB2156">
        <v>2.3213435000000001E-2</v>
      </c>
      <c r="AC2156">
        <f>(AB2156-0)/(0.90509456-0)</f>
        <v>2.5647524607815563E-2</v>
      </c>
      <c r="AD2156">
        <v>1.2329059999999999E-2</v>
      </c>
      <c r="AE2156" s="3">
        <f>(AD2156-0)/(0.42788053-0)</f>
        <v>2.8814258035998973E-2</v>
      </c>
      <c r="AF2156">
        <v>2.8401162000000001E-2</v>
      </c>
      <c r="AG2156">
        <f>(AF2156-0)/(0.48863637-0)</f>
        <v>5.8123307522115066E-2</v>
      </c>
      <c r="AH2156">
        <v>22.4</v>
      </c>
      <c r="AI2156">
        <f>(AH2156-0)/(78.5-0)</f>
        <v>0.28535031847133757</v>
      </c>
      <c r="AJ2156">
        <v>29</v>
      </c>
      <c r="AK2156">
        <f>(AJ2156-5.8)/(57.3-5.8)</f>
        <v>0.45048543689320386</v>
      </c>
      <c r="AL2156">
        <v>36.799999999999997</v>
      </c>
      <c r="AM2156">
        <f>(AL2156-5.5)/(55.8-5.5)</f>
        <v>0.62226640159045721</v>
      </c>
      <c r="AN2156">
        <v>11.8</v>
      </c>
      <c r="AO2156">
        <f>(AN2156-1.2)/(66.3-1.2)</f>
        <v>0.16282642089093705</v>
      </c>
      <c r="AP2156">
        <v>0.28056408320063048</v>
      </c>
      <c r="AQ2156">
        <v>0.32617011147045799</v>
      </c>
      <c r="AR2156">
        <v>0.22939274046591041</v>
      </c>
      <c r="AS2156">
        <v>0.16387306486300141</v>
      </c>
      <c r="AT2156" t="s">
        <v>104</v>
      </c>
      <c r="AU2156" t="s">
        <v>66</v>
      </c>
      <c r="AV2156">
        <v>57</v>
      </c>
      <c r="AW2156">
        <v>0.43283582100000001</v>
      </c>
      <c r="AX2156">
        <v>0.46392</v>
      </c>
      <c r="AY2156">
        <f>(AX2156-0)/(1.01692-0)</f>
        <v>0.45620107776422925</v>
      </c>
      <c r="AZ2156">
        <v>3.0243902E-2</v>
      </c>
      <c r="BA2156" t="s">
        <v>67</v>
      </c>
      <c r="BB2156">
        <v>-0.24738676000000001</v>
      </c>
      <c r="BC2156" t="s">
        <v>74</v>
      </c>
    </row>
    <row r="2157" spans="1:55">
      <c r="A2157" s="1">
        <v>2155</v>
      </c>
      <c r="B2157" t="s">
        <v>1453</v>
      </c>
      <c r="C2157" t="s">
        <v>1466</v>
      </c>
      <c r="D2157">
        <v>14</v>
      </c>
      <c r="E2157">
        <v>1</v>
      </c>
      <c r="F2157">
        <v>27576</v>
      </c>
      <c r="G2157">
        <v>42</v>
      </c>
      <c r="H2157">
        <v>1.208780582148729</v>
      </c>
      <c r="I2157">
        <v>14</v>
      </c>
      <c r="J2157" t="s">
        <v>56</v>
      </c>
      <c r="K2157" t="s">
        <v>57</v>
      </c>
      <c r="L2157" t="s">
        <v>59</v>
      </c>
      <c r="M2157" t="s">
        <v>100</v>
      </c>
      <c r="N2157" t="s">
        <v>60</v>
      </c>
      <c r="O2157" t="s">
        <v>62</v>
      </c>
      <c r="P2157" t="s">
        <v>61</v>
      </c>
      <c r="Q2157" t="s">
        <v>63</v>
      </c>
      <c r="R2157" t="s">
        <v>64</v>
      </c>
      <c r="S2157" t="s">
        <v>65</v>
      </c>
      <c r="T2157">
        <v>13.387834</v>
      </c>
      <c r="U2157">
        <f>(T2157-0.014129973)/(27755.404-0.014129973)</f>
        <v>4.8184169235692277E-4</v>
      </c>
      <c r="V2157">
        <v>9.2265651000000004E-2</v>
      </c>
      <c r="W2157">
        <f>(V2157-0.006104506)/(0.96359551-0.006104506)</f>
        <v>8.9986375475126668E-2</v>
      </c>
      <c r="X2157">
        <v>0.74995506000000001</v>
      </c>
      <c r="Y2157">
        <f>(X2157-0.026912883)/(0.97887218-0.026912883)</f>
        <v>0.75953055900456212</v>
      </c>
      <c r="Z2157">
        <v>2.1358454999999998E-2</v>
      </c>
      <c r="AA2157">
        <f>(Z2157-0)/(0.8541435-0)</f>
        <v>2.5005698691144988E-2</v>
      </c>
      <c r="AB2157">
        <v>8.0579624000000002E-2</v>
      </c>
      <c r="AC2157">
        <f>(AB2157-0)/(0.90509456-0)</f>
        <v>8.9028956267287698E-2</v>
      </c>
      <c r="AD2157">
        <v>4.8182373999999997E-3</v>
      </c>
      <c r="AE2157" s="3">
        <f>(AD2157-0)/(0.42788053-0)</f>
        <v>1.1260707282006965E-2</v>
      </c>
      <c r="AF2157">
        <v>3.9552696000000012E-4</v>
      </c>
      <c r="AG2157">
        <f>(AF2157-0)/(0.48863637-0)</f>
        <v>8.0945051224901683E-4</v>
      </c>
      <c r="AH2157">
        <v>14.5</v>
      </c>
      <c r="AI2157">
        <f>(AH2157-0)/(78.5-0)</f>
        <v>0.18471337579617833</v>
      </c>
      <c r="AJ2157">
        <v>26</v>
      </c>
      <c r="AK2157">
        <f>(AJ2157-5.8)/(57.3-5.8)</f>
        <v>0.39223300970873787</v>
      </c>
      <c r="AL2157">
        <v>45.1</v>
      </c>
      <c r="AM2157">
        <f>(AL2157-5.5)/(55.8-5.5)</f>
        <v>0.7872763419483102</v>
      </c>
      <c r="AN2157">
        <v>14.3</v>
      </c>
      <c r="AO2157">
        <f>(AN2157-1.2)/(66.3-1.2)</f>
        <v>0.20122887864823352</v>
      </c>
      <c r="AP2157">
        <v>0.27291359533997339</v>
      </c>
      <c r="AQ2157">
        <v>0.29768796519362839</v>
      </c>
      <c r="AR2157">
        <v>0.25008090323972532</v>
      </c>
      <c r="AS2157">
        <v>0.1793175362266729</v>
      </c>
      <c r="AT2157" t="s">
        <v>104</v>
      </c>
      <c r="AU2157" t="s">
        <v>66</v>
      </c>
      <c r="AZ2157">
        <v>0.124264392</v>
      </c>
      <c r="BA2157" t="s">
        <v>67</v>
      </c>
      <c r="BB2157">
        <v>0.33398720700000001</v>
      </c>
      <c r="BC2157" t="s">
        <v>67</v>
      </c>
    </row>
    <row r="2158" spans="1:55">
      <c r="A2158" s="1">
        <v>2156</v>
      </c>
      <c r="B2158" t="s">
        <v>1453</v>
      </c>
      <c r="C2158" t="s">
        <v>476</v>
      </c>
      <c r="D2158">
        <v>38</v>
      </c>
      <c r="E2158">
        <v>2</v>
      </c>
      <c r="F2158">
        <v>52431</v>
      </c>
      <c r="G2158">
        <v>36</v>
      </c>
      <c r="H2158">
        <v>2.0132279673390849</v>
      </c>
      <c r="I2158">
        <v>38</v>
      </c>
      <c r="J2158" t="s">
        <v>56</v>
      </c>
      <c r="K2158" t="s">
        <v>57</v>
      </c>
      <c r="L2158" t="s">
        <v>59</v>
      </c>
      <c r="M2158" t="s">
        <v>100</v>
      </c>
      <c r="N2158" t="s">
        <v>60</v>
      </c>
      <c r="O2158" t="s">
        <v>61</v>
      </c>
      <c r="P2158" t="s">
        <v>62</v>
      </c>
      <c r="Q2158" t="s">
        <v>63</v>
      </c>
      <c r="R2158" t="s">
        <v>64</v>
      </c>
      <c r="S2158" t="s">
        <v>65</v>
      </c>
      <c r="T2158">
        <v>19.489471000000002</v>
      </c>
      <c r="U2158">
        <f>(T2158-0.014129973)/(27755.404-0.014129973)</f>
        <v>7.0167780449848372E-4</v>
      </c>
      <c r="V2158">
        <v>5.9350867000000002E-2</v>
      </c>
      <c r="W2158">
        <f>(V2158-0.006104506)/(0.96359551-0.006104506)</f>
        <v>5.5610298976761979E-2</v>
      </c>
      <c r="X2158">
        <v>0.81229859999999998</v>
      </c>
      <c r="Y2158">
        <f>(X2158-0.026912883)/(0.97887218-0.026912883)</f>
        <v>0.8250202707984059</v>
      </c>
      <c r="Z2158">
        <v>2.2249825000000001E-2</v>
      </c>
      <c r="AA2158">
        <f>(Z2158-0)/(0.8541435-0)</f>
        <v>2.6049282117114984E-2</v>
      </c>
      <c r="AB2158">
        <v>5.5498552E-2</v>
      </c>
      <c r="AC2158">
        <f>(AB2158-0)/(0.90509456-0)</f>
        <v>6.1317959970944913E-2</v>
      </c>
      <c r="AD2158">
        <v>4.7883926999999996E-3</v>
      </c>
      <c r="AE2158" s="3">
        <f>(AD2158-0)/(0.42788053-0)</f>
        <v>1.1190957204806678E-2</v>
      </c>
      <c r="AF2158">
        <v>6.6605460999999996E-4</v>
      </c>
      <c r="AG2158">
        <f>(AF2158-0)/(0.48863637-0)</f>
        <v>1.3630884864341965E-3</v>
      </c>
      <c r="AH2158">
        <v>19.7</v>
      </c>
      <c r="AI2158">
        <f>(AH2158-0)/(78.5-0)</f>
        <v>0.25095541401273885</v>
      </c>
      <c r="AJ2158">
        <v>29.7</v>
      </c>
      <c r="AK2158">
        <f>(AJ2158-5.8)/(57.3-5.8)</f>
        <v>0.4640776699029126</v>
      </c>
      <c r="AL2158">
        <v>39.799999999999997</v>
      </c>
      <c r="AM2158">
        <f>(AL2158-5.5)/(55.8-5.5)</f>
        <v>0.68190854870775341</v>
      </c>
      <c r="AN2158">
        <v>10.8</v>
      </c>
      <c r="AO2158">
        <f>(AN2158-1.2)/(66.3-1.2)</f>
        <v>0.14746543778801846</v>
      </c>
      <c r="AP2158">
        <v>0.26447768717034792</v>
      </c>
      <c r="AQ2158">
        <v>0.30373890659034042</v>
      </c>
      <c r="AR2158">
        <v>0.26951810048423969</v>
      </c>
      <c r="AS2158">
        <v>0.16226530575507189</v>
      </c>
      <c r="AT2158" t="s">
        <v>66</v>
      </c>
      <c r="AU2158" t="s">
        <v>66</v>
      </c>
      <c r="AZ2158">
        <v>0.25271428600000001</v>
      </c>
      <c r="BA2158" t="s">
        <v>67</v>
      </c>
      <c r="BB2158">
        <v>0.27130158700000001</v>
      </c>
      <c r="BC2158" t="s">
        <v>67</v>
      </c>
    </row>
    <row r="2159" spans="1:55">
      <c r="A2159" s="1">
        <v>2157</v>
      </c>
      <c r="B2159" t="s">
        <v>1453</v>
      </c>
      <c r="C2159" t="s">
        <v>214</v>
      </c>
      <c r="D2159">
        <v>2</v>
      </c>
      <c r="E2159">
        <v>0</v>
      </c>
      <c r="F2159">
        <v>4527</v>
      </c>
      <c r="G2159">
        <v>30</v>
      </c>
      <c r="H2159">
        <v>1.472645607834475</v>
      </c>
      <c r="I2159">
        <v>2</v>
      </c>
      <c r="J2159" t="s">
        <v>77</v>
      </c>
      <c r="K2159" t="s">
        <v>57</v>
      </c>
      <c r="L2159" t="s">
        <v>59</v>
      </c>
      <c r="M2159" t="s">
        <v>100</v>
      </c>
      <c r="N2159" t="s">
        <v>60</v>
      </c>
      <c r="O2159" t="s">
        <v>61</v>
      </c>
      <c r="P2159" t="s">
        <v>62</v>
      </c>
      <c r="Q2159" t="s">
        <v>63</v>
      </c>
      <c r="R2159" t="s">
        <v>64</v>
      </c>
      <c r="S2159" t="s">
        <v>65</v>
      </c>
      <c r="T2159">
        <v>1.6688238</v>
      </c>
      <c r="U2159">
        <f>(T2159-0.014129973)/(27755.404-0.014129973)</f>
        <v>5.9617026990022618E-5</v>
      </c>
      <c r="V2159">
        <v>5.1548774999999998E-2</v>
      </c>
      <c r="W2159">
        <f>(V2159-0.006104506)/(0.96359551-0.006104506)</f>
        <v>4.7461823463774283E-2</v>
      </c>
      <c r="X2159">
        <v>0.87794726999999995</v>
      </c>
      <c r="Y2159">
        <f>(X2159-0.026912883)/(0.97887218-0.026912883)</f>
        <v>0.89398190624530449</v>
      </c>
      <c r="Z2159">
        <v>1.664355E-2</v>
      </c>
      <c r="AA2159">
        <f>(Z2159-0)/(0.8541435-0)</f>
        <v>1.9485660196442402E-2</v>
      </c>
      <c r="AB2159">
        <v>2.4040684E-2</v>
      </c>
      <c r="AC2159">
        <f>(AB2159-0)/(0.90509456-0)</f>
        <v>2.6561516401115041E-2</v>
      </c>
      <c r="AD2159">
        <v>2.3116043000000002E-3</v>
      </c>
      <c r="AE2159" s="3">
        <f>(AD2159-0)/(0.42788053-0)</f>
        <v>5.4024526425635686E-3</v>
      </c>
      <c r="AF2159">
        <v>2.3116042E-4</v>
      </c>
      <c r="AG2159">
        <f>(AF2159-0)/(0.48863637-0)</f>
        <v>4.7307248128091654E-4</v>
      </c>
      <c r="AH2159">
        <v>23.1</v>
      </c>
      <c r="AI2159">
        <f>(AH2159-0)/(78.5-0)</f>
        <v>0.29426751592356692</v>
      </c>
      <c r="AJ2159">
        <v>32.299999999999997</v>
      </c>
      <c r="AK2159">
        <f>(AJ2159-5.8)/(57.3-5.8)</f>
        <v>0.51456310679611639</v>
      </c>
      <c r="AL2159">
        <v>34.700000000000003</v>
      </c>
      <c r="AM2159">
        <f>(AL2159-5.5)/(55.8-5.5)</f>
        <v>0.58051689860834998</v>
      </c>
      <c r="AN2159">
        <v>9.9</v>
      </c>
      <c r="AO2159">
        <f>(AN2159-1.2)/(66.3-1.2)</f>
        <v>0.13364055299539174</v>
      </c>
      <c r="AP2159">
        <v>0.25774387424872869</v>
      </c>
      <c r="AQ2159">
        <v>0.26121128062875643</v>
      </c>
      <c r="AR2159">
        <v>0.26121128062875643</v>
      </c>
      <c r="AS2159">
        <v>0.21983356449375871</v>
      </c>
      <c r="AT2159" t="s">
        <v>104</v>
      </c>
      <c r="AU2159" t="s">
        <v>66</v>
      </c>
      <c r="AZ2159">
        <v>-0.44657142900000002</v>
      </c>
      <c r="BA2159" t="s">
        <v>74</v>
      </c>
      <c r="BB2159">
        <v>-0.231428571</v>
      </c>
      <c r="BC2159" t="s">
        <v>74</v>
      </c>
    </row>
    <row r="2160" spans="1:55">
      <c r="A2160" s="1">
        <v>2158</v>
      </c>
      <c r="B2160" t="s">
        <v>1453</v>
      </c>
      <c r="C2160" t="s">
        <v>1467</v>
      </c>
      <c r="D2160">
        <v>65</v>
      </c>
      <c r="E2160">
        <v>6</v>
      </c>
      <c r="F2160">
        <v>6239</v>
      </c>
      <c r="G2160">
        <v>28</v>
      </c>
      <c r="H2160">
        <v>37.208343827994412</v>
      </c>
      <c r="I2160">
        <v>65</v>
      </c>
      <c r="J2160" t="s">
        <v>77</v>
      </c>
      <c r="K2160" t="s">
        <v>57</v>
      </c>
      <c r="L2160" t="s">
        <v>59</v>
      </c>
      <c r="M2160" t="s">
        <v>58</v>
      </c>
      <c r="N2160" t="s">
        <v>60</v>
      </c>
      <c r="O2160" t="s">
        <v>61</v>
      </c>
      <c r="P2160" t="s">
        <v>62</v>
      </c>
      <c r="Q2160" t="s">
        <v>63</v>
      </c>
      <c r="R2160" t="s">
        <v>64</v>
      </c>
      <c r="S2160" t="s">
        <v>65</v>
      </c>
      <c r="T2160">
        <v>3.5154299999999998</v>
      </c>
      <c r="U2160">
        <f>(T2160-0.014129973)/(27755.404-0.014129973)</f>
        <v>1.2614847218489435E-4</v>
      </c>
      <c r="V2160">
        <v>0.12025424999999999</v>
      </c>
      <c r="W2160">
        <f>(V2160-0.006104506)/(0.96359551-0.006104506)</f>
        <v>0.11921756290464322</v>
      </c>
      <c r="X2160">
        <v>0.74025083000000003</v>
      </c>
      <c r="Y2160">
        <f>(X2160-0.026912883)/(0.97887218-0.026912883)</f>
        <v>0.74933660425189386</v>
      </c>
      <c r="Z2160">
        <v>8.1429310000000005E-2</v>
      </c>
      <c r="AA2160">
        <f>(Z2160-0)/(0.8541435-0)</f>
        <v>9.5334460778546001E-2</v>
      </c>
      <c r="AB2160">
        <v>2.7658477000000001E-2</v>
      </c>
      <c r="AC2160">
        <f>(AB2160-0)/(0.90509456-0)</f>
        <v>3.0558660080776533E-2</v>
      </c>
      <c r="AD2160">
        <v>2.2332930999999999E-3</v>
      </c>
      <c r="AE2160" s="3">
        <f>(AD2160-0)/(0.42788053-0)</f>
        <v>5.2194314613941417E-3</v>
      </c>
      <c r="AF2160">
        <v>1.3743342999999999E-3</v>
      </c>
      <c r="AG2160">
        <f>(AF2160-0)/(0.48863637-0)</f>
        <v>2.8125910889523023E-3</v>
      </c>
      <c r="AH2160">
        <v>13.5</v>
      </c>
      <c r="AI2160">
        <f>(AH2160-0)/(78.5-0)</f>
        <v>0.17197452229299362</v>
      </c>
      <c r="AJ2160">
        <v>34.1</v>
      </c>
      <c r="AK2160">
        <f>(AJ2160-5.8)/(57.3-5.8)</f>
        <v>0.54951456310679614</v>
      </c>
      <c r="AL2160">
        <v>36.6</v>
      </c>
      <c r="AM2160">
        <f>(AL2160-5.5)/(55.8-5.5)</f>
        <v>0.61829025844930419</v>
      </c>
      <c r="AN2160">
        <v>15.8</v>
      </c>
      <c r="AO2160">
        <f>(AN2160-1.2)/(66.3-1.2)</f>
        <v>0.22427035330261141</v>
      </c>
      <c r="AP2160">
        <v>0.22040886445627891</v>
      </c>
      <c r="AQ2160">
        <v>0.35852946229170252</v>
      </c>
      <c r="AR2160">
        <v>0.24308538051881109</v>
      </c>
      <c r="AS2160">
        <v>0.17797629273320731</v>
      </c>
      <c r="AT2160" t="s">
        <v>79</v>
      </c>
      <c r="AU2160" t="s">
        <v>72</v>
      </c>
      <c r="AZ2160">
        <v>-0.29862892499999999</v>
      </c>
      <c r="BA2160" t="s">
        <v>74</v>
      </c>
      <c r="BB2160">
        <v>7.8673152999999996E-2</v>
      </c>
      <c r="BC2160" t="s">
        <v>67</v>
      </c>
    </row>
    <row r="2161" spans="1:55">
      <c r="A2161" s="1">
        <v>2159</v>
      </c>
      <c r="B2161" t="s">
        <v>1453</v>
      </c>
      <c r="C2161" t="s">
        <v>1468</v>
      </c>
      <c r="D2161">
        <v>0</v>
      </c>
      <c r="E2161">
        <v>0</v>
      </c>
      <c r="F2161">
        <v>2922</v>
      </c>
      <c r="G2161">
        <v>102</v>
      </c>
      <c r="H2161">
        <v>0</v>
      </c>
      <c r="I2161">
        <v>0</v>
      </c>
      <c r="J2161" t="s">
        <v>77</v>
      </c>
      <c r="K2161" t="s">
        <v>57</v>
      </c>
      <c r="L2161" t="s">
        <v>59</v>
      </c>
      <c r="M2161" t="s">
        <v>58</v>
      </c>
      <c r="N2161" t="s">
        <v>62</v>
      </c>
      <c r="O2161" t="s">
        <v>60</v>
      </c>
      <c r="P2161" t="s">
        <v>61</v>
      </c>
      <c r="Q2161" t="s">
        <v>63</v>
      </c>
      <c r="R2161" t="s">
        <v>65</v>
      </c>
      <c r="S2161" t="s">
        <v>64</v>
      </c>
      <c r="T2161">
        <v>1.9147197</v>
      </c>
      <c r="U2161">
        <f>(T2161-0.014129973)/(27755.404-0.014129973)</f>
        <v>6.847641974766291E-5</v>
      </c>
      <c r="V2161">
        <v>0.29767265999999998</v>
      </c>
      <c r="W2161">
        <f>(V2161-0.006104506)/(0.96359551-0.006104506)</f>
        <v>0.30451268239800611</v>
      </c>
      <c r="X2161">
        <v>0.55968468999999998</v>
      </c>
      <c r="Y2161">
        <f>(X2161-0.026912883)/(0.97887218-0.026912883)</f>
        <v>0.55965817937696982</v>
      </c>
      <c r="Z2161">
        <v>7.2822824000000008E-2</v>
      </c>
      <c r="AA2161">
        <f>(Z2161-0)/(0.8541435-0)</f>
        <v>8.5258301444663592E-2</v>
      </c>
      <c r="AB2161">
        <v>1.6516515999999998E-2</v>
      </c>
      <c r="AC2161">
        <f>(AB2161-0)/(0.90509456-0)</f>
        <v>1.8248387218237173E-2</v>
      </c>
      <c r="AD2161">
        <v>1.3888889E-2</v>
      </c>
      <c r="AE2161" s="3">
        <f>(AD2161-0)/(0.42788053-0)</f>
        <v>3.245973589870986E-2</v>
      </c>
      <c r="AF2161">
        <v>0</v>
      </c>
      <c r="AG2161">
        <f>(AF2161-0)/(0.48863637-0)</f>
        <v>0</v>
      </c>
      <c r="AH2161">
        <v>21.3</v>
      </c>
      <c r="AI2161">
        <f>(AH2161-0)/(78.5-0)</f>
        <v>0.27133757961783439</v>
      </c>
      <c r="AJ2161">
        <v>32.1</v>
      </c>
      <c r="AK2161">
        <f>(AJ2161-5.8)/(57.3-5.8)</f>
        <v>0.51067961165048548</v>
      </c>
      <c r="AL2161">
        <v>23.5</v>
      </c>
      <c r="AM2161">
        <f>(AL2161-5.5)/(55.8-5.5)</f>
        <v>0.35785288270377735</v>
      </c>
      <c r="AN2161">
        <v>23.1</v>
      </c>
      <c r="AO2161">
        <f>(AN2161-1.2)/(66.3-1.2)</f>
        <v>0.33640552995391709</v>
      </c>
      <c r="AP2161">
        <v>0.27364864864864868</v>
      </c>
      <c r="AQ2161">
        <v>0.27214714714714722</v>
      </c>
      <c r="AR2161">
        <v>0.2571321321321321</v>
      </c>
      <c r="AS2161">
        <v>0.19707207207207211</v>
      </c>
      <c r="AT2161" t="s">
        <v>147</v>
      </c>
      <c r="AU2161" t="s">
        <v>104</v>
      </c>
      <c r="AZ2161">
        <v>0</v>
      </c>
      <c r="BA2161" t="s">
        <v>74</v>
      </c>
      <c r="BB2161">
        <v>0</v>
      </c>
      <c r="BC2161" t="s">
        <v>74</v>
      </c>
    </row>
    <row r="2162" spans="1:55">
      <c r="A2162" s="1">
        <v>2160</v>
      </c>
      <c r="B2162" t="s">
        <v>1453</v>
      </c>
      <c r="C2162" t="s">
        <v>742</v>
      </c>
      <c r="D2162">
        <v>1</v>
      </c>
      <c r="E2162">
        <v>0</v>
      </c>
      <c r="F2162">
        <v>3685</v>
      </c>
      <c r="G2162">
        <v>14</v>
      </c>
      <c r="H2162">
        <v>1.9383601473153711</v>
      </c>
      <c r="I2162">
        <v>1</v>
      </c>
      <c r="J2162" t="s">
        <v>77</v>
      </c>
      <c r="K2162" t="s">
        <v>57</v>
      </c>
      <c r="L2162" t="s">
        <v>59</v>
      </c>
      <c r="M2162" t="s">
        <v>100</v>
      </c>
      <c r="N2162" t="s">
        <v>62</v>
      </c>
      <c r="O2162" t="s">
        <v>60</v>
      </c>
      <c r="P2162" t="s">
        <v>61</v>
      </c>
      <c r="Q2162" t="s">
        <v>63</v>
      </c>
      <c r="R2162" t="s">
        <v>64</v>
      </c>
      <c r="S2162" t="s">
        <v>65</v>
      </c>
      <c r="T2162">
        <v>1.4109780999999999</v>
      </c>
      <c r="U2162">
        <f>(T2162-0.014129973)/(27755.404-0.014129973)</f>
        <v>5.0327094432510708E-5</v>
      </c>
      <c r="V2162">
        <v>0.24624704</v>
      </c>
      <c r="W2162">
        <f>(V2162-0.006104506)/(0.96359551-0.006104506)</f>
        <v>0.25080395846726933</v>
      </c>
      <c r="X2162">
        <v>0.72056890000000007</v>
      </c>
      <c r="Y2162">
        <f>(X2162-0.026912883)/(0.97887218-0.026912883)</f>
        <v>0.72866142406086531</v>
      </c>
      <c r="Z2162">
        <v>1.8435607E-3</v>
      </c>
      <c r="AA2162">
        <f>(Z2162-0)/(0.8541435-0)</f>
        <v>2.1583735051545791E-3</v>
      </c>
      <c r="AB2162">
        <v>1.1588096000000001E-2</v>
      </c>
      <c r="AC2162">
        <f>(AB2162-0)/(0.90509456-0)</f>
        <v>1.2803188210522447E-2</v>
      </c>
      <c r="AD2162">
        <v>2.1069266000000001E-3</v>
      </c>
      <c r="AE2162" s="3">
        <f>(AD2162-0)/(0.42788053-0)</f>
        <v>4.9241001921728018E-3</v>
      </c>
      <c r="AF2162">
        <v>2.6336582999999999E-4</v>
      </c>
      <c r="AG2162">
        <f>(AF2162-0)/(0.48863637-0)</f>
        <v>5.3898122646908167E-4</v>
      </c>
      <c r="AH2162">
        <v>22</v>
      </c>
      <c r="AI2162">
        <f>(AH2162-0)/(78.5-0)</f>
        <v>0.28025477707006369</v>
      </c>
      <c r="AJ2162">
        <v>29.3</v>
      </c>
      <c r="AK2162">
        <f>(AJ2162-5.8)/(57.3-5.8)</f>
        <v>0.4563106796116505</v>
      </c>
      <c r="AL2162">
        <v>30.8</v>
      </c>
      <c r="AM2162">
        <f>(AL2162-5.5)/(55.8-5.5)</f>
        <v>0.5029821073558649</v>
      </c>
      <c r="AN2162">
        <v>17.8</v>
      </c>
      <c r="AO2162">
        <f>(AN2162-1.2)/(66.3-1.2)</f>
        <v>0.25499231950844858</v>
      </c>
      <c r="AP2162">
        <v>0.29022912825915198</v>
      </c>
      <c r="AQ2162">
        <v>0.27600737424282329</v>
      </c>
      <c r="AR2162">
        <v>0.25309454832762718</v>
      </c>
      <c r="AS2162">
        <v>0.18066894917039761</v>
      </c>
      <c r="AT2162" t="s">
        <v>66</v>
      </c>
      <c r="AU2162" t="s">
        <v>66</v>
      </c>
      <c r="AZ2162">
        <v>0.39600000000000002</v>
      </c>
      <c r="BA2162" t="s">
        <v>67</v>
      </c>
      <c r="BB2162">
        <v>-0.38857142900000002</v>
      </c>
      <c r="BC2162" t="s">
        <v>74</v>
      </c>
    </row>
    <row r="2163" spans="1:55">
      <c r="A2163" s="1">
        <v>2161</v>
      </c>
      <c r="B2163" t="s">
        <v>1453</v>
      </c>
      <c r="C2163" t="s">
        <v>744</v>
      </c>
      <c r="D2163">
        <v>5</v>
      </c>
      <c r="E2163">
        <v>0</v>
      </c>
      <c r="F2163">
        <v>12769</v>
      </c>
      <c r="G2163">
        <v>14</v>
      </c>
      <c r="H2163">
        <v>2.7969524406207</v>
      </c>
      <c r="I2163">
        <v>5</v>
      </c>
      <c r="J2163" t="s">
        <v>77</v>
      </c>
      <c r="K2163" t="s">
        <v>57</v>
      </c>
      <c r="L2163" t="s">
        <v>100</v>
      </c>
      <c r="M2163" t="s">
        <v>59</v>
      </c>
      <c r="N2163" t="s">
        <v>60</v>
      </c>
      <c r="O2163" t="s">
        <v>62</v>
      </c>
      <c r="P2163" t="s">
        <v>61</v>
      </c>
      <c r="Q2163" t="s">
        <v>63</v>
      </c>
      <c r="R2163" t="s">
        <v>64</v>
      </c>
      <c r="S2163" t="s">
        <v>65</v>
      </c>
      <c r="T2163">
        <v>8.4838151999999987</v>
      </c>
      <c r="U2163">
        <f>(T2163-0.014129973)/(27755.404-0.014129973)</f>
        <v>3.0515461201092325E-4</v>
      </c>
      <c r="V2163">
        <v>4.5468897000000001E-2</v>
      </c>
      <c r="W2163">
        <f>(V2163-0.006104506)/(0.96359551-0.006104506)</f>
        <v>4.111202176892724E-2</v>
      </c>
      <c r="X2163">
        <v>0.70003157999999999</v>
      </c>
      <c r="Y2163">
        <f>(X2163-0.026912883)/(0.97887218-0.026912883)</f>
        <v>0.70708768654422849</v>
      </c>
      <c r="Z2163">
        <v>6.9466373E-3</v>
      </c>
      <c r="AA2163">
        <f>(Z2163-0)/(0.8541435-0)</f>
        <v>8.1328691256211637E-3</v>
      </c>
      <c r="AB2163">
        <v>0.16790337999999999</v>
      </c>
      <c r="AC2163">
        <f>(AB2163-0)/(0.90509456-0)</f>
        <v>0.18550921353455047</v>
      </c>
      <c r="AD2163">
        <v>8.9201135999999997E-3</v>
      </c>
      <c r="AE2163" s="3">
        <f>(AD2163-0)/(0.42788053-0)</f>
        <v>2.0847206111481633E-2</v>
      </c>
      <c r="AF2163">
        <v>3.9469529000000001E-4</v>
      </c>
      <c r="AG2163">
        <f>(AF2163-0)/(0.48863637-0)</f>
        <v>8.0774848994560108E-4</v>
      </c>
      <c r="AH2163">
        <v>14.7</v>
      </c>
      <c r="AI2163">
        <f>(AH2163-0)/(78.5-0)</f>
        <v>0.18726114649681527</v>
      </c>
      <c r="AJ2163">
        <v>29.6</v>
      </c>
      <c r="AK2163">
        <f>(AJ2163-5.8)/(57.3-5.8)</f>
        <v>0.46213592233009709</v>
      </c>
      <c r="AL2163">
        <v>37.4</v>
      </c>
      <c r="AM2163">
        <f>(AL2163-5.5)/(55.8-5.5)</f>
        <v>0.63419483101391649</v>
      </c>
      <c r="AN2163">
        <v>18.3</v>
      </c>
      <c r="AO2163">
        <f>(AN2163-1.2)/(66.3-1.2)</f>
        <v>0.26267281105990786</v>
      </c>
      <c r="AP2163">
        <v>0.25781496684559518</v>
      </c>
      <c r="AQ2163">
        <v>0.286627723397537</v>
      </c>
      <c r="AR2163">
        <v>0.25268392800757822</v>
      </c>
      <c r="AS2163">
        <v>0.20287338174928959</v>
      </c>
      <c r="AT2163" t="s">
        <v>66</v>
      </c>
      <c r="AU2163" t="s">
        <v>66</v>
      </c>
      <c r="AZ2163">
        <v>0.57354037300000005</v>
      </c>
      <c r="BA2163" t="s">
        <v>67</v>
      </c>
      <c r="BB2163">
        <v>0.53316770199999997</v>
      </c>
      <c r="BC2163" t="s">
        <v>67</v>
      </c>
    </row>
    <row r="2164" spans="1:55">
      <c r="A2164" s="1">
        <v>2162</v>
      </c>
      <c r="B2164" t="s">
        <v>1453</v>
      </c>
      <c r="C2164" t="s">
        <v>1469</v>
      </c>
      <c r="D2164">
        <v>0</v>
      </c>
      <c r="E2164">
        <v>0</v>
      </c>
      <c r="F2164">
        <v>14003</v>
      </c>
      <c r="G2164">
        <v>102</v>
      </c>
      <c r="H2164">
        <v>0</v>
      </c>
      <c r="I2164">
        <v>0</v>
      </c>
      <c r="J2164" t="s">
        <v>77</v>
      </c>
      <c r="K2164" t="s">
        <v>57</v>
      </c>
      <c r="L2164" t="s">
        <v>100</v>
      </c>
      <c r="M2164" t="s">
        <v>59</v>
      </c>
      <c r="N2164" t="s">
        <v>60</v>
      </c>
      <c r="O2164" t="s">
        <v>61</v>
      </c>
      <c r="P2164" t="s">
        <v>62</v>
      </c>
      <c r="Q2164" t="s">
        <v>63</v>
      </c>
      <c r="R2164" t="s">
        <v>64</v>
      </c>
      <c r="S2164" t="s">
        <v>65</v>
      </c>
      <c r="T2164">
        <v>6.3986545000000001</v>
      </c>
      <c r="U2164">
        <f>(T2164-0.014129973)/(27755.404-0.014129973)</f>
        <v>2.3002827763895465E-4</v>
      </c>
      <c r="V2164">
        <v>5.9692539000000003E-2</v>
      </c>
      <c r="W2164">
        <f>(V2164-0.006104506)/(0.96359551-0.006104506)</f>
        <v>5.5967139927301082E-2</v>
      </c>
      <c r="X2164">
        <v>0.62107235000000005</v>
      </c>
      <c r="Y2164">
        <f>(X2164-0.026912883)/(0.97887218-0.026912883)</f>
        <v>0.62414377260921916</v>
      </c>
      <c r="Z2164">
        <v>5.7067867000000001E-2</v>
      </c>
      <c r="AA2164">
        <f>(Z2164-0)/(0.8541435-0)</f>
        <v>6.6812973464060788E-2</v>
      </c>
      <c r="AB2164">
        <v>0.18890139</v>
      </c>
      <c r="AC2164">
        <f>(AB2164-0)/(0.90509456-0)</f>
        <v>0.20870901047068496</v>
      </c>
      <c r="AD2164">
        <v>2.9996249000000001E-3</v>
      </c>
      <c r="AE2164" s="3">
        <f>(AD2164-0)/(0.42788053-0)</f>
        <v>7.0104262514585564E-3</v>
      </c>
      <c r="AF2164">
        <v>6.7491562000000001E-4</v>
      </c>
      <c r="AG2164">
        <f>(AF2164-0)/(0.48863637-0)</f>
        <v>1.3812226461980307E-3</v>
      </c>
      <c r="AH2164">
        <v>12.9</v>
      </c>
      <c r="AI2164">
        <f>(AH2164-0)/(78.5-0)</f>
        <v>0.16433121019108279</v>
      </c>
      <c r="AJ2164">
        <v>29.5</v>
      </c>
      <c r="AK2164">
        <f>(AJ2164-5.8)/(57.3-5.8)</f>
        <v>0.46019417475728153</v>
      </c>
      <c r="AL2164">
        <v>39.200000000000003</v>
      </c>
      <c r="AM2164">
        <f>(AL2164-5.5)/(55.8-5.5)</f>
        <v>0.66998011928429435</v>
      </c>
      <c r="AN2164">
        <v>18.399999999999999</v>
      </c>
      <c r="AO2164">
        <f>(AN2164-1.2)/(66.3-1.2)</f>
        <v>0.2642089093701997</v>
      </c>
      <c r="AP2164">
        <v>0.23862017247844031</v>
      </c>
      <c r="AQ2164">
        <v>0.32838395200599918</v>
      </c>
      <c r="AR2164">
        <v>0.2448443944506937</v>
      </c>
      <c r="AS2164">
        <v>0.1881514810648669</v>
      </c>
      <c r="AT2164" t="s">
        <v>147</v>
      </c>
      <c r="AU2164" t="s">
        <v>104</v>
      </c>
      <c r="AZ2164">
        <v>0</v>
      </c>
      <c r="BA2164" t="s">
        <v>74</v>
      </c>
      <c r="BB2164">
        <v>0</v>
      </c>
      <c r="BC2164" t="s">
        <v>74</v>
      </c>
    </row>
    <row r="2165" spans="1:55">
      <c r="A2165" s="1">
        <v>2163</v>
      </c>
      <c r="B2165" t="s">
        <v>1453</v>
      </c>
      <c r="C2165" t="s">
        <v>111</v>
      </c>
      <c r="D2165">
        <v>16</v>
      </c>
      <c r="E2165">
        <v>0</v>
      </c>
      <c r="F2165">
        <v>26446</v>
      </c>
      <c r="G2165">
        <v>48</v>
      </c>
      <c r="H2165">
        <v>1.2604300587360411</v>
      </c>
      <c r="I2165">
        <v>16</v>
      </c>
      <c r="J2165" t="s">
        <v>56</v>
      </c>
      <c r="K2165" t="s">
        <v>57</v>
      </c>
      <c r="L2165" t="s">
        <v>59</v>
      </c>
      <c r="M2165" t="s">
        <v>58</v>
      </c>
      <c r="N2165" t="s">
        <v>60</v>
      </c>
      <c r="O2165" t="s">
        <v>62</v>
      </c>
      <c r="P2165" t="s">
        <v>61</v>
      </c>
      <c r="Q2165" t="s">
        <v>63</v>
      </c>
      <c r="R2165" t="s">
        <v>65</v>
      </c>
      <c r="S2165" t="s">
        <v>64</v>
      </c>
      <c r="T2165">
        <v>12.001313</v>
      </c>
      <c r="U2165">
        <f>(T2165-0.014129973)/(27755.404-0.014129973)</f>
        <v>4.3188667437689063E-4</v>
      </c>
      <c r="V2165">
        <v>0.24570122</v>
      </c>
      <c r="W2165">
        <f>(V2165-0.006104506)/(0.96359551-0.006104506)</f>
        <v>0.25023390611406726</v>
      </c>
      <c r="X2165">
        <v>0.62178844</v>
      </c>
      <c r="Y2165">
        <f>(X2165-0.026912883)/(0.97887218-0.026912883)</f>
        <v>0.62489600014904834</v>
      </c>
      <c r="Z2165">
        <v>6.9020800000000007E-2</v>
      </c>
      <c r="AA2165">
        <f>(Z2165-0)/(0.8541435-0)</f>
        <v>8.080703066873425E-2</v>
      </c>
      <c r="AB2165">
        <v>1.6152952000000002E-2</v>
      </c>
      <c r="AC2165">
        <f>(AB2165-0)/(0.90509456-0)</f>
        <v>1.7846701012101986E-2</v>
      </c>
      <c r="AD2165">
        <v>1.3387309999999999E-2</v>
      </c>
      <c r="AE2165" s="3">
        <f>(AD2165-0)/(0.42788053-0)</f>
        <v>3.1287495133279379E-2</v>
      </c>
      <c r="AF2165">
        <v>2.6854784E-3</v>
      </c>
      <c r="AG2165">
        <f>(AF2165-0)/(0.48863637-0)</f>
        <v>5.4958627005189976E-3</v>
      </c>
      <c r="AH2165">
        <v>20.9</v>
      </c>
      <c r="AI2165">
        <f>(AH2165-0)/(78.5-0)</f>
        <v>0.26624203821656051</v>
      </c>
      <c r="AJ2165">
        <v>34.299999999999997</v>
      </c>
      <c r="AK2165">
        <f>(AJ2165-5.8)/(57.3-5.8)</f>
        <v>0.55339805825242716</v>
      </c>
      <c r="AL2165">
        <v>27.6</v>
      </c>
      <c r="AM2165">
        <f>(AL2165-5.5)/(55.8-5.5)</f>
        <v>0.43936381709741557</v>
      </c>
      <c r="AN2165">
        <v>17.2</v>
      </c>
      <c r="AO2165">
        <f>(AN2165-1.2)/(66.3-1.2)</f>
        <v>0.24577572964669742</v>
      </c>
      <c r="AP2165">
        <v>0.2777666439536654</v>
      </c>
      <c r="AQ2165">
        <v>0.34766924526033099</v>
      </c>
      <c r="AR2165">
        <v>0.22622149184336049</v>
      </c>
      <c r="AS2165">
        <v>0.14834261894264311</v>
      </c>
      <c r="AT2165" t="s">
        <v>104</v>
      </c>
      <c r="AU2165" t="s">
        <v>66</v>
      </c>
      <c r="AZ2165">
        <v>0.343525046</v>
      </c>
      <c r="BA2165" t="s">
        <v>67</v>
      </c>
      <c r="BB2165">
        <v>1.0047495360000001</v>
      </c>
      <c r="BC2165" t="s">
        <v>67</v>
      </c>
    </row>
    <row r="2166" spans="1:55">
      <c r="A2166" s="1">
        <v>2164</v>
      </c>
      <c r="B2166" t="s">
        <v>1453</v>
      </c>
      <c r="C2166" t="s">
        <v>112</v>
      </c>
      <c r="D2166">
        <v>2</v>
      </c>
      <c r="E2166">
        <v>0</v>
      </c>
      <c r="F2166">
        <v>6472</v>
      </c>
      <c r="G2166">
        <v>27</v>
      </c>
      <c r="H2166">
        <v>1.1445314288330359</v>
      </c>
      <c r="I2166">
        <v>2</v>
      </c>
      <c r="J2166" t="s">
        <v>77</v>
      </c>
      <c r="K2166" t="s">
        <v>57</v>
      </c>
      <c r="L2166" t="s">
        <v>59</v>
      </c>
      <c r="M2166" t="s">
        <v>100</v>
      </c>
      <c r="N2166" t="s">
        <v>60</v>
      </c>
      <c r="O2166" t="s">
        <v>62</v>
      </c>
      <c r="P2166" t="s">
        <v>61</v>
      </c>
      <c r="Q2166" t="s">
        <v>63</v>
      </c>
      <c r="R2166" t="s">
        <v>64</v>
      </c>
      <c r="S2166" t="s">
        <v>65</v>
      </c>
      <c r="T2166">
        <v>3.1154516000000001</v>
      </c>
      <c r="U2166">
        <f>(T2166-0.014129973)/(27755.404-0.014129973)</f>
        <v>1.1173763515925648E-4</v>
      </c>
      <c r="V2166">
        <v>0.10746367</v>
      </c>
      <c r="W2166">
        <f>(V2166-0.006104506)/(0.96359551-0.006104506)</f>
        <v>0.10585912930415375</v>
      </c>
      <c r="X2166">
        <v>0.77380371000000003</v>
      </c>
      <c r="Y2166">
        <f>(X2166-0.026912883)/(0.97887218-0.026912883)</f>
        <v>0.78458273305775605</v>
      </c>
      <c r="Z2166">
        <v>1.3065491E-2</v>
      </c>
      <c r="AA2166">
        <f>(Z2166-0)/(0.8541435-0)</f>
        <v>1.5296599458990206E-2</v>
      </c>
      <c r="AB2166">
        <v>5.5528334999999998E-2</v>
      </c>
      <c r="AC2166">
        <f>(AB2166-0)/(0.90509456-0)</f>
        <v>6.1350865924992413E-2</v>
      </c>
      <c r="AD2166">
        <v>6.0427896999999996E-3</v>
      </c>
      <c r="AE2166" s="3">
        <f>(AD2166-0)/(0.42788053-0)</f>
        <v>1.4122609645267103E-2</v>
      </c>
      <c r="AF2166">
        <v>1.6331863E-4</v>
      </c>
      <c r="AG2166">
        <f>(AF2166-0)/(0.48863637-0)</f>
        <v>3.342334709960292E-4</v>
      </c>
      <c r="AH2166">
        <v>13.9</v>
      </c>
      <c r="AI2166">
        <f>(AH2166-0)/(78.5-0)</f>
        <v>0.17707006369426753</v>
      </c>
      <c r="AJ2166">
        <v>29.6</v>
      </c>
      <c r="AK2166">
        <f>(AJ2166-5.8)/(57.3-5.8)</f>
        <v>0.46213592233009709</v>
      </c>
      <c r="AL2166">
        <v>39.4</v>
      </c>
      <c r="AM2166">
        <f>(AL2166-5.5)/(55.8-5.5)</f>
        <v>0.67395626242544737</v>
      </c>
      <c r="AN2166">
        <v>17.100000000000001</v>
      </c>
      <c r="AO2166">
        <f>(AN2166-1.2)/(66.3-1.2)</f>
        <v>0.24423963133640558</v>
      </c>
      <c r="AP2166">
        <v>0.26294300179650498</v>
      </c>
      <c r="AQ2166">
        <v>0.26735260493222279</v>
      </c>
      <c r="AR2166">
        <v>0.2562469377756002</v>
      </c>
      <c r="AS2166">
        <v>0.21345745549567199</v>
      </c>
      <c r="AT2166" t="s">
        <v>104</v>
      </c>
      <c r="AU2166" t="s">
        <v>66</v>
      </c>
      <c r="AZ2166">
        <v>9.4E-2</v>
      </c>
      <c r="BA2166" t="s">
        <v>67</v>
      </c>
      <c r="BB2166">
        <v>0.54685714299999999</v>
      </c>
      <c r="BC2166" t="s">
        <v>67</v>
      </c>
    </row>
    <row r="2167" spans="1:55">
      <c r="A2167" s="1">
        <v>2165</v>
      </c>
      <c r="B2167" t="s">
        <v>1453</v>
      </c>
      <c r="C2167" t="s">
        <v>1356</v>
      </c>
      <c r="D2167">
        <v>3</v>
      </c>
      <c r="E2167">
        <v>0</v>
      </c>
      <c r="F2167">
        <v>10957</v>
      </c>
      <c r="G2167">
        <v>19</v>
      </c>
      <c r="H2167">
        <v>1.4410398543589049</v>
      </c>
      <c r="I2167">
        <v>3</v>
      </c>
      <c r="J2167" t="s">
        <v>77</v>
      </c>
      <c r="K2167" t="s">
        <v>57</v>
      </c>
      <c r="L2167" t="s">
        <v>100</v>
      </c>
      <c r="M2167" t="s">
        <v>59</v>
      </c>
      <c r="N2167" t="s">
        <v>60</v>
      </c>
      <c r="O2167" t="s">
        <v>62</v>
      </c>
      <c r="P2167" t="s">
        <v>61</v>
      </c>
      <c r="Q2167" t="s">
        <v>63</v>
      </c>
      <c r="R2167" t="s">
        <v>64</v>
      </c>
      <c r="S2167" t="s">
        <v>65</v>
      </c>
      <c r="T2167">
        <v>6.5751385999999998</v>
      </c>
      <c r="U2167">
        <f>(T2167-0.014129973)/(27755.404-0.014129973)</f>
        <v>2.3638683000757349E-4</v>
      </c>
      <c r="V2167">
        <v>5.5804182000000001E-2</v>
      </c>
      <c r="W2167">
        <f>(V2167-0.006104506)/(0.96359551-0.006104506)</f>
        <v>5.1906154514638134E-2</v>
      </c>
      <c r="X2167">
        <v>0.69367062999999995</v>
      </c>
      <c r="Y2167">
        <f>(X2167-0.026912883)/(0.97887218-0.026912883)</f>
        <v>0.70040573068745393</v>
      </c>
      <c r="Z2167">
        <v>2.5481779E-2</v>
      </c>
      <c r="AA2167">
        <f>(Z2167-0)/(0.8541435-0)</f>
        <v>2.9833135766999339E-2</v>
      </c>
      <c r="AB2167">
        <v>0.14494473999999999</v>
      </c>
      <c r="AC2167">
        <f>(AB2167-0)/(0.90509456-0)</f>
        <v>0.16014320094908094</v>
      </c>
      <c r="AD2167">
        <v>5.9366152000000002E-3</v>
      </c>
      <c r="AE2167" s="3">
        <f>(AD2167-0)/(0.42788053-0)</f>
        <v>1.3874469118751443E-2</v>
      </c>
      <c r="AF2167">
        <v>9.1332542000000002E-5</v>
      </c>
      <c r="AG2167">
        <f>(AF2167-0)/(0.48863637-0)</f>
        <v>1.8691310677508514E-4</v>
      </c>
      <c r="AH2167">
        <v>17.2</v>
      </c>
      <c r="AI2167">
        <f>(AH2167-0)/(78.5-0)</f>
        <v>0.21910828025477705</v>
      </c>
      <c r="AJ2167">
        <v>31.2</v>
      </c>
      <c r="AK2167">
        <f>(AJ2167-5.8)/(57.3-5.8)</f>
        <v>0.4932038834951456</v>
      </c>
      <c r="AL2167">
        <v>35.6</v>
      </c>
      <c r="AM2167">
        <f>(AL2167-5.5)/(55.8-5.5)</f>
        <v>0.59840954274353886</v>
      </c>
      <c r="AN2167">
        <v>16.100000000000001</v>
      </c>
      <c r="AO2167">
        <f>(AN2167-1.2)/(66.3-1.2)</f>
        <v>0.228878648233487</v>
      </c>
      <c r="AP2167">
        <v>0.26596036167686549</v>
      </c>
      <c r="AQ2167">
        <v>0.29153347337656399</v>
      </c>
      <c r="AR2167">
        <v>0.24805918348707651</v>
      </c>
      <c r="AS2167">
        <v>0.19444698145949391</v>
      </c>
      <c r="AT2167" t="s">
        <v>104</v>
      </c>
      <c r="AU2167" t="s">
        <v>66</v>
      </c>
      <c r="AZ2167">
        <v>3.9285713999999999E-2</v>
      </c>
      <c r="BA2167" t="s">
        <v>67</v>
      </c>
      <c r="BB2167">
        <v>-0.97535714299999998</v>
      </c>
      <c r="BC2167" t="s">
        <v>74</v>
      </c>
    </row>
    <row r="2168" spans="1:55">
      <c r="A2168" s="1">
        <v>2166</v>
      </c>
      <c r="B2168" t="s">
        <v>1453</v>
      </c>
      <c r="C2168" t="s">
        <v>1470</v>
      </c>
      <c r="D2168">
        <v>47</v>
      </c>
      <c r="E2168">
        <v>7</v>
      </c>
      <c r="F2168">
        <v>46562</v>
      </c>
      <c r="G2168">
        <v>42</v>
      </c>
      <c r="H2168">
        <v>2.403349553386064</v>
      </c>
      <c r="I2168">
        <v>47</v>
      </c>
      <c r="J2168" t="s">
        <v>56</v>
      </c>
      <c r="K2168" t="s">
        <v>57</v>
      </c>
      <c r="L2168" t="s">
        <v>100</v>
      </c>
      <c r="M2168" t="s">
        <v>59</v>
      </c>
      <c r="N2168" t="s">
        <v>60</v>
      </c>
      <c r="O2168" t="s">
        <v>62</v>
      </c>
      <c r="P2168" t="s">
        <v>61</v>
      </c>
      <c r="Q2168" t="s">
        <v>63</v>
      </c>
      <c r="R2168" t="s">
        <v>65</v>
      </c>
      <c r="S2168" t="s">
        <v>64</v>
      </c>
      <c r="T2168">
        <v>18.540652999999999</v>
      </c>
      <c r="U2168">
        <f>(T2168-0.014129973)/(27755.404-0.014129973)</f>
        <v>6.6749280459600972E-4</v>
      </c>
      <c r="V2168">
        <v>8.2470960999999995E-2</v>
      </c>
      <c r="W2168">
        <f>(V2168-0.006104506)/(0.96359551-0.006104506)</f>
        <v>7.9756838112287898E-2</v>
      </c>
      <c r="X2168">
        <v>0.74178575999999996</v>
      </c>
      <c r="Y2168">
        <f>(X2168-0.026912883)/(0.97887218-0.026912883)</f>
        <v>0.75094899461862175</v>
      </c>
      <c r="Z2168">
        <v>2.0289395000000002E-2</v>
      </c>
      <c r="AA2168">
        <f>(Z2168-0)/(0.8541435-0)</f>
        <v>2.3754082305842056E-2</v>
      </c>
      <c r="AB2168">
        <v>9.6216120000000002E-2</v>
      </c>
      <c r="AC2168">
        <f>(AB2168-0)/(0.90509456-0)</f>
        <v>0.10630504728699287</v>
      </c>
      <c r="AD2168">
        <v>5.9328368000000006E-3</v>
      </c>
      <c r="AE2168" s="3">
        <f>(AD2168-0)/(0.42788053-0)</f>
        <v>1.3865638616461472E-2</v>
      </c>
      <c r="AF2168">
        <v>3.4645954000000001E-3</v>
      </c>
      <c r="AG2168">
        <f>(AF2168-0)/(0.48863637-0)</f>
        <v>7.0903346797537813E-3</v>
      </c>
      <c r="AH2168">
        <v>19.100000000000001</v>
      </c>
      <c r="AI2168">
        <f>(AH2168-0)/(78.5-0)</f>
        <v>0.24331210191082805</v>
      </c>
      <c r="AJ2168">
        <v>34.799999999999997</v>
      </c>
      <c r="AK2168">
        <f>(AJ2168-5.8)/(57.3-5.8)</f>
        <v>0.56310679611650483</v>
      </c>
      <c r="AL2168">
        <v>32.700000000000003</v>
      </c>
      <c r="AM2168">
        <f>(AL2168-5.5)/(55.8-5.5)</f>
        <v>0.54075546719681922</v>
      </c>
      <c r="AN2168">
        <v>13.4</v>
      </c>
      <c r="AO2168">
        <f>(AN2168-1.2)/(66.3-1.2)</f>
        <v>0.1874039938556068</v>
      </c>
      <c r="AP2168">
        <v>0.2774620139942483</v>
      </c>
      <c r="AQ2168">
        <v>0.2929507936867371</v>
      </c>
      <c r="AR2168">
        <v>0.23622653472520999</v>
      </c>
      <c r="AS2168">
        <v>0.1933606575938045</v>
      </c>
      <c r="AT2168" t="s">
        <v>66</v>
      </c>
      <c r="AU2168" t="s">
        <v>66</v>
      </c>
      <c r="AZ2168">
        <v>-0.26488753799999998</v>
      </c>
      <c r="BA2168" t="s">
        <v>74</v>
      </c>
      <c r="BB2168">
        <v>-0.10757446800000001</v>
      </c>
      <c r="BC2168" t="s">
        <v>74</v>
      </c>
    </row>
    <row r="2169" spans="1:55">
      <c r="A2169" s="1">
        <v>2167</v>
      </c>
      <c r="B2169" t="s">
        <v>1453</v>
      </c>
      <c r="C2169" t="s">
        <v>1471</v>
      </c>
      <c r="D2169">
        <v>8</v>
      </c>
      <c r="E2169">
        <v>0</v>
      </c>
      <c r="F2169">
        <v>15034</v>
      </c>
      <c r="G2169">
        <v>30</v>
      </c>
      <c r="H2169">
        <v>1.7737572613187891</v>
      </c>
      <c r="I2169">
        <v>8</v>
      </c>
      <c r="J2169" t="s">
        <v>77</v>
      </c>
      <c r="K2169" t="s">
        <v>57</v>
      </c>
      <c r="L2169" t="s">
        <v>59</v>
      </c>
      <c r="M2169" t="s">
        <v>100</v>
      </c>
      <c r="N2169" t="s">
        <v>62</v>
      </c>
      <c r="O2169" t="s">
        <v>60</v>
      </c>
      <c r="P2169" t="s">
        <v>61</v>
      </c>
      <c r="Q2169" t="s">
        <v>63</v>
      </c>
      <c r="R2169" t="s">
        <v>64</v>
      </c>
      <c r="S2169" t="s">
        <v>65</v>
      </c>
      <c r="T2169">
        <v>6.7997717999999976</v>
      </c>
      <c r="U2169">
        <f>(T2169-0.014129973)/(27755.404-0.014129973)</f>
        <v>2.4448014813612114E-4</v>
      </c>
      <c r="V2169">
        <v>0.16103946</v>
      </c>
      <c r="W2169">
        <f>(V2169-0.006104506)/(0.96359551-0.006104506)</f>
        <v>0.16181348268834492</v>
      </c>
      <c r="X2169">
        <v>0.76093829000000002</v>
      </c>
      <c r="Y2169">
        <f>(X2169-0.026912883)/(0.97887218-0.026912883)</f>
        <v>0.77106805859578698</v>
      </c>
      <c r="Z2169">
        <v>1.3277694E-2</v>
      </c>
      <c r="AA2169">
        <f>(Z2169-0)/(0.8541435-0)</f>
        <v>1.5545038977642516E-2</v>
      </c>
      <c r="AB2169">
        <v>3.2309055000000003E-2</v>
      </c>
      <c r="AC2169">
        <f>(AB2169-0)/(0.90509456-0)</f>
        <v>3.5696883428401119E-2</v>
      </c>
      <c r="AD2169">
        <v>3.7303994999999999E-3</v>
      </c>
      <c r="AE2169" s="3">
        <f>(AD2169-0)/(0.42788053-0)</f>
        <v>8.7183202750543472E-3</v>
      </c>
      <c r="AF2169">
        <v>1.8968133000000001E-4</v>
      </c>
      <c r="AG2169">
        <f>(AF2169-0)/(0.48863637-0)</f>
        <v>3.8818504238642741E-4</v>
      </c>
      <c r="AH2169">
        <v>23.6</v>
      </c>
      <c r="AI2169">
        <f>(AH2169-0)/(78.5-0)</f>
        <v>0.30063694267515928</v>
      </c>
      <c r="AJ2169">
        <v>28</v>
      </c>
      <c r="AK2169">
        <f>(AJ2169-5.8)/(57.3-5.8)</f>
        <v>0.43106796116504853</v>
      </c>
      <c r="AL2169">
        <v>35.4</v>
      </c>
      <c r="AM2169">
        <f>(AL2169-5.5)/(55.8-5.5)</f>
        <v>0.59443339960238573</v>
      </c>
      <c r="AN2169">
        <v>13</v>
      </c>
      <c r="AO2169">
        <f>(AN2169-1.2)/(66.3-1.2)</f>
        <v>0.18125960061443935</v>
      </c>
      <c r="AP2169">
        <v>0.29710419828022261</v>
      </c>
      <c r="AQ2169">
        <v>0.29248861911987861</v>
      </c>
      <c r="AR2169">
        <v>0.25088517956499762</v>
      </c>
      <c r="AS2169">
        <v>0.1595220030349013</v>
      </c>
      <c r="AT2169" t="s">
        <v>66</v>
      </c>
      <c r="AU2169" t="s">
        <v>66</v>
      </c>
      <c r="AZ2169">
        <v>-0.116071429</v>
      </c>
      <c r="BA2169" t="s">
        <v>74</v>
      </c>
      <c r="BB2169">
        <v>0.16800000000000001</v>
      </c>
      <c r="BC2169" t="s">
        <v>67</v>
      </c>
    </row>
    <row r="2170" spans="1:55">
      <c r="A2170" s="1">
        <v>2168</v>
      </c>
      <c r="B2170" t="s">
        <v>1453</v>
      </c>
      <c r="C2170" t="s">
        <v>338</v>
      </c>
      <c r="D2170">
        <v>5</v>
      </c>
      <c r="E2170">
        <v>0</v>
      </c>
      <c r="F2170">
        <v>9446</v>
      </c>
      <c r="G2170">
        <v>30</v>
      </c>
      <c r="H2170">
        <v>1.7644152727786011</v>
      </c>
      <c r="I2170">
        <v>5</v>
      </c>
      <c r="J2170" t="s">
        <v>77</v>
      </c>
      <c r="K2170" t="s">
        <v>57</v>
      </c>
      <c r="L2170" t="s">
        <v>59</v>
      </c>
      <c r="M2170" t="s">
        <v>100</v>
      </c>
      <c r="N2170" t="s">
        <v>60</v>
      </c>
      <c r="O2170" t="s">
        <v>61</v>
      </c>
      <c r="P2170" t="s">
        <v>62</v>
      </c>
      <c r="Q2170" t="s">
        <v>63</v>
      </c>
      <c r="R2170" t="s">
        <v>64</v>
      </c>
      <c r="S2170" t="s">
        <v>65</v>
      </c>
      <c r="T2170">
        <v>3.3200090000000002</v>
      </c>
      <c r="U2170">
        <f>(T2170-0.014129973)/(27755.404-0.014129973)</f>
        <v>1.1910764152407073E-4</v>
      </c>
      <c r="V2170">
        <v>0.11616451</v>
      </c>
      <c r="W2170">
        <f>(V2170-0.006104506)/(0.96359551-0.006104506)</f>
        <v>0.1149462538449082</v>
      </c>
      <c r="X2170">
        <v>0.74074923999999998</v>
      </c>
      <c r="Y2170">
        <f>(X2170-0.026912883)/(0.97887218-0.026912883)</f>
        <v>0.74986016655289833</v>
      </c>
      <c r="Z2170">
        <v>3.9408866000000001E-2</v>
      </c>
      <c r="AA2170">
        <f>(Z2170-0)/(0.8541435-0)</f>
        <v>4.6138460340680462E-2</v>
      </c>
      <c r="AB2170">
        <v>6.1404515E-2</v>
      </c>
      <c r="AC2170">
        <f>(AB2170-0)/(0.90509456-0)</f>
        <v>6.784320413990777E-2</v>
      </c>
      <c r="AD2170">
        <v>2.978577E-3</v>
      </c>
      <c r="AE2170" s="3">
        <f>(AD2170-0)/(0.42788053-0)</f>
        <v>6.9612351840360673E-3</v>
      </c>
      <c r="AF2170">
        <v>8.0192461999999999E-4</v>
      </c>
      <c r="AG2170">
        <f>(AF2170-0)/(0.48863637-0)</f>
        <v>1.641148038161793E-3</v>
      </c>
      <c r="AH2170">
        <v>17.399999999999999</v>
      </c>
      <c r="AI2170">
        <f>(AH2170-0)/(78.5-0)</f>
        <v>0.22165605095541399</v>
      </c>
      <c r="AJ2170">
        <v>30</v>
      </c>
      <c r="AK2170">
        <f>(AJ2170-5.8)/(57.3-5.8)</f>
        <v>0.46990291262135919</v>
      </c>
      <c r="AL2170">
        <v>36.299999999999997</v>
      </c>
      <c r="AM2170">
        <f>(AL2170-5.5)/(55.8-5.5)</f>
        <v>0.61232604373757449</v>
      </c>
      <c r="AN2170">
        <v>16.3</v>
      </c>
      <c r="AO2170">
        <f>(AN2170-1.2)/(66.3-1.2)</f>
        <v>0.23195084485407069</v>
      </c>
      <c r="AP2170">
        <v>0.25787604536602138</v>
      </c>
      <c r="AQ2170">
        <v>0.27299805246878223</v>
      </c>
      <c r="AR2170">
        <v>0.27105052125100249</v>
      </c>
      <c r="AS2170">
        <v>0.19807538091419399</v>
      </c>
      <c r="AT2170" t="s">
        <v>66</v>
      </c>
      <c r="AU2170" t="s">
        <v>66</v>
      </c>
      <c r="AZ2170">
        <v>0.20993788799999999</v>
      </c>
      <c r="BA2170" t="s">
        <v>67</v>
      </c>
      <c r="BB2170">
        <v>7.8757763999999994E-2</v>
      </c>
      <c r="BC2170" t="s">
        <v>67</v>
      </c>
    </row>
    <row r="2171" spans="1:55">
      <c r="A2171" s="1">
        <v>2169</v>
      </c>
      <c r="B2171" t="s">
        <v>1453</v>
      </c>
      <c r="C2171" t="s">
        <v>1472</v>
      </c>
      <c r="D2171">
        <v>5</v>
      </c>
      <c r="E2171">
        <v>1</v>
      </c>
      <c r="F2171">
        <v>11154</v>
      </c>
      <c r="G2171">
        <v>36</v>
      </c>
      <c r="H2171">
        <v>1.2451935528858611</v>
      </c>
      <c r="I2171">
        <v>5</v>
      </c>
      <c r="J2171" t="s">
        <v>77</v>
      </c>
      <c r="K2171" t="s">
        <v>57</v>
      </c>
      <c r="L2171" t="s">
        <v>100</v>
      </c>
      <c r="M2171" t="s">
        <v>59</v>
      </c>
      <c r="N2171" t="s">
        <v>60</v>
      </c>
      <c r="O2171" t="s">
        <v>61</v>
      </c>
      <c r="P2171" t="s">
        <v>62</v>
      </c>
      <c r="Q2171" t="s">
        <v>63</v>
      </c>
      <c r="R2171" t="s">
        <v>64</v>
      </c>
      <c r="S2171" t="s">
        <v>65</v>
      </c>
      <c r="T2171">
        <v>5.4708394999999994</v>
      </c>
      <c r="U2171">
        <f>(T2171-0.014129973)/(27755.404-0.014129973)</f>
        <v>1.9659999562437027E-4</v>
      </c>
      <c r="V2171">
        <v>4.0367510000000002E-2</v>
      </c>
      <c r="W2171">
        <f>(V2171-0.006104506)/(0.96359551-0.006104506)</f>
        <v>3.5784152390845855E-2</v>
      </c>
      <c r="X2171">
        <v>0.64441400999999998</v>
      </c>
      <c r="Y2171">
        <f>(X2171-0.026912883)/(0.97887218-0.026912883)</f>
        <v>0.64866337137101349</v>
      </c>
      <c r="Z2171">
        <v>1.1924542999999999E-2</v>
      </c>
      <c r="AA2171">
        <f>(Z2171-0)/(0.8541435-0)</f>
        <v>1.3960819230023996E-2</v>
      </c>
      <c r="AB2171">
        <v>0.21757404999999999</v>
      </c>
      <c r="AC2171">
        <f>(AB2171-0)/(0.90509456-0)</f>
        <v>0.24038819767074945</v>
      </c>
      <c r="AD2171">
        <v>5.2780765000000002E-3</v>
      </c>
      <c r="AE2171" s="3">
        <f>(AD2171-0)/(0.42788053-0)</f>
        <v>1.2335397686826274E-2</v>
      </c>
      <c r="AF2171">
        <v>2.9322647999999998E-4</v>
      </c>
      <c r="AG2171">
        <f>(AF2171-0)/(0.48863637-0)</f>
        <v>6.0009139311508885E-4</v>
      </c>
      <c r="AH2171">
        <v>17.2</v>
      </c>
      <c r="AI2171">
        <f>(AH2171-0)/(78.5-0)</f>
        <v>0.21910828025477705</v>
      </c>
      <c r="AJ2171">
        <v>34.299999999999997</v>
      </c>
      <c r="AK2171">
        <f>(AJ2171-5.8)/(57.3-5.8)</f>
        <v>0.55339805825242716</v>
      </c>
      <c r="AL2171">
        <v>36.200000000000003</v>
      </c>
      <c r="AM2171">
        <f>(AL2171-5.5)/(55.8-5.5)</f>
        <v>0.61033797216699814</v>
      </c>
      <c r="AN2171">
        <v>12.2</v>
      </c>
      <c r="AO2171">
        <f>(AN2171-1.2)/(66.3-1.2)</f>
        <v>0.16897081413210446</v>
      </c>
      <c r="AP2171">
        <v>0.2485583031961684</v>
      </c>
      <c r="AQ2171">
        <v>0.27709901280422239</v>
      </c>
      <c r="AR2171">
        <v>0.25246798944384702</v>
      </c>
      <c r="AS2171">
        <v>0.22187469455576189</v>
      </c>
      <c r="AT2171" t="s">
        <v>104</v>
      </c>
      <c r="AU2171" t="s">
        <v>66</v>
      </c>
      <c r="AZ2171">
        <v>2.2742856999999998E-2</v>
      </c>
      <c r="BA2171" t="s">
        <v>67</v>
      </c>
      <c r="BB2171">
        <v>0.23611428600000001</v>
      </c>
      <c r="BC2171" t="s">
        <v>67</v>
      </c>
    </row>
    <row r="2172" spans="1:55">
      <c r="A2172" s="1">
        <v>2170</v>
      </c>
      <c r="B2172" t="s">
        <v>1453</v>
      </c>
      <c r="C2172" t="s">
        <v>1473</v>
      </c>
      <c r="D2172">
        <v>13</v>
      </c>
      <c r="E2172">
        <v>0</v>
      </c>
      <c r="F2172">
        <v>50384</v>
      </c>
      <c r="G2172">
        <v>33</v>
      </c>
      <c r="H2172">
        <v>0.78187399559263637</v>
      </c>
      <c r="I2172">
        <v>13</v>
      </c>
      <c r="J2172" t="s">
        <v>56</v>
      </c>
      <c r="K2172" t="s">
        <v>57</v>
      </c>
      <c r="L2172" t="s">
        <v>100</v>
      </c>
      <c r="M2172" t="s">
        <v>59</v>
      </c>
      <c r="N2172" t="s">
        <v>60</v>
      </c>
      <c r="O2172" t="s">
        <v>62</v>
      </c>
      <c r="P2172" t="s">
        <v>61</v>
      </c>
      <c r="Q2172" t="s">
        <v>63</v>
      </c>
      <c r="R2172" t="s">
        <v>64</v>
      </c>
      <c r="S2172" t="s">
        <v>65</v>
      </c>
      <c r="T2172">
        <v>12.142200000000001</v>
      </c>
      <c r="U2172">
        <f>(T2172-0.014129973)/(27755.404-0.014129973)</f>
        <v>4.3696269747221545E-4</v>
      </c>
      <c r="V2172">
        <v>7.1208484000000002E-2</v>
      </c>
      <c r="W2172">
        <f>(V2172-0.006104506)/(0.96359551-0.006104506)</f>
        <v>6.7994349532290763E-2</v>
      </c>
      <c r="X2172">
        <v>0.71216488</v>
      </c>
      <c r="Y2172">
        <f>(X2172-0.026912883)/(0.97887218-0.026912883)</f>
        <v>0.71983329451112021</v>
      </c>
      <c r="Z2172">
        <v>2.0188075E-2</v>
      </c>
      <c r="AA2172">
        <f>(Z2172-0)/(0.8541435-0)</f>
        <v>2.3635460552003267E-2</v>
      </c>
      <c r="AB2172">
        <v>0.13127251000000001</v>
      </c>
      <c r="AC2172">
        <f>(AB2172-0)/(0.90509456-0)</f>
        <v>0.14503734283852066</v>
      </c>
      <c r="AD2172">
        <v>6.6426568999999993E-3</v>
      </c>
      <c r="AE2172" s="3">
        <f>(AD2172-0)/(0.42788053-0)</f>
        <v>1.5524559857864996E-2</v>
      </c>
      <c r="AF2172">
        <v>1.2805122E-3</v>
      </c>
      <c r="AG2172">
        <f>(AF2172-0)/(0.48863637-0)</f>
        <v>2.6205830728482206E-3</v>
      </c>
      <c r="AH2172">
        <v>15.1</v>
      </c>
      <c r="AI2172">
        <f>(AH2172-0)/(78.5-0)</f>
        <v>0.19235668789808916</v>
      </c>
      <c r="AJ2172">
        <v>27.2</v>
      </c>
      <c r="AK2172">
        <f>(AJ2172-5.8)/(57.3-5.8)</f>
        <v>0.41553398058252422</v>
      </c>
      <c r="AL2172">
        <v>40.299999999999997</v>
      </c>
      <c r="AM2172">
        <f>(AL2172-5.5)/(55.8-5.5)</f>
        <v>0.69184890656063613</v>
      </c>
      <c r="AN2172">
        <v>17.5</v>
      </c>
      <c r="AO2172">
        <f>(AN2172-1.2)/(66.3-1.2)</f>
        <v>0.25038402457757297</v>
      </c>
      <c r="AP2172">
        <v>0.26508603441376538</v>
      </c>
      <c r="AQ2172">
        <v>0.29903961584633859</v>
      </c>
      <c r="AR2172">
        <v>0.25504201680672262</v>
      </c>
      <c r="AS2172">
        <v>0.18083233293317341</v>
      </c>
      <c r="AT2172" t="s">
        <v>104</v>
      </c>
      <c r="AU2172" t="s">
        <v>104</v>
      </c>
      <c r="AZ2172">
        <v>0.12903896100000001</v>
      </c>
      <c r="BA2172" t="s">
        <v>67</v>
      </c>
      <c r="BB2172">
        <v>0.106909091</v>
      </c>
      <c r="BC2172" t="s">
        <v>67</v>
      </c>
    </row>
    <row r="2173" spans="1:55">
      <c r="A2173" s="1">
        <v>2171</v>
      </c>
      <c r="B2173" t="s">
        <v>1453</v>
      </c>
      <c r="C2173" t="s">
        <v>222</v>
      </c>
      <c r="D2173">
        <v>14</v>
      </c>
      <c r="E2173">
        <v>1</v>
      </c>
      <c r="F2173">
        <v>34273</v>
      </c>
      <c r="G2173">
        <v>36</v>
      </c>
      <c r="H2173">
        <v>1.1346800364394389</v>
      </c>
      <c r="I2173">
        <v>14</v>
      </c>
      <c r="J2173" t="s">
        <v>56</v>
      </c>
      <c r="K2173" t="s">
        <v>57</v>
      </c>
      <c r="L2173" t="s">
        <v>100</v>
      </c>
      <c r="M2173" t="s">
        <v>59</v>
      </c>
      <c r="N2173" t="s">
        <v>60</v>
      </c>
      <c r="O2173" t="s">
        <v>61</v>
      </c>
      <c r="P2173" t="s">
        <v>62</v>
      </c>
      <c r="Q2173" t="s">
        <v>63</v>
      </c>
      <c r="R2173" t="s">
        <v>64</v>
      </c>
      <c r="S2173" t="s">
        <v>65</v>
      </c>
      <c r="T2173">
        <v>14.157724999999999</v>
      </c>
      <c r="U2173">
        <f>(T2173-0.014129973)/(27755.404-0.014129973)</f>
        <v>5.0958012455352487E-4</v>
      </c>
      <c r="V2173">
        <v>3.5366554000000001E-2</v>
      </c>
      <c r="W2173">
        <f>(V2173-0.006104506)/(0.96359551-0.006104506)</f>
        <v>3.0561172771081203E-2</v>
      </c>
      <c r="X2173">
        <v>0.82024627999999999</v>
      </c>
      <c r="Y2173">
        <f>(X2173-0.026912883)/(0.97887218-0.026912883)</f>
        <v>0.83336903111310245</v>
      </c>
      <c r="Z2173">
        <v>1.8585337E-2</v>
      </c>
      <c r="AA2173">
        <f>(Z2173-0)/(0.8541435-0)</f>
        <v>2.175903346451738E-2</v>
      </c>
      <c r="AB2173">
        <v>6.8814434000000008E-2</v>
      </c>
      <c r="AC2173">
        <f>(AB2173-0)/(0.90509456-0)</f>
        <v>7.6030104523001449E-2</v>
      </c>
      <c r="AD2173">
        <v>3.4077892000000001E-3</v>
      </c>
      <c r="AE2173" s="3">
        <f>(AD2173-0)/(0.42788053-0)</f>
        <v>7.964347431279474E-3</v>
      </c>
      <c r="AF2173">
        <v>7.7319588000000002E-4</v>
      </c>
      <c r="AG2173">
        <f>(AF2173-0)/(0.48863637-0)</f>
        <v>1.5823543384623621E-3</v>
      </c>
      <c r="AH2173">
        <v>15.1</v>
      </c>
      <c r="AI2173">
        <f>(AH2173-0)/(78.5-0)</f>
        <v>0.19235668789808916</v>
      </c>
      <c r="AJ2173">
        <v>32</v>
      </c>
      <c r="AK2173">
        <f>(AJ2173-5.8)/(57.3-5.8)</f>
        <v>0.50873786407766985</v>
      </c>
      <c r="AL2173">
        <v>39.200000000000003</v>
      </c>
      <c r="AM2173">
        <f>(AL2173-5.5)/(55.8-5.5)</f>
        <v>0.66998011928429435</v>
      </c>
      <c r="AN2173">
        <v>13.7</v>
      </c>
      <c r="AO2173">
        <f>(AN2173-1.2)/(66.3-1.2)</f>
        <v>0.19201228878648235</v>
      </c>
      <c r="AP2173">
        <v>0.26073883161512029</v>
      </c>
      <c r="AQ2173">
        <v>0.2805555555555555</v>
      </c>
      <c r="AR2173">
        <v>0.27542955326460478</v>
      </c>
      <c r="AS2173">
        <v>0.1832760595647194</v>
      </c>
      <c r="AT2173" t="s">
        <v>104</v>
      </c>
      <c r="AU2173" t="s">
        <v>66</v>
      </c>
      <c r="AZ2173">
        <v>-0.20078341</v>
      </c>
      <c r="BA2173" t="s">
        <v>74</v>
      </c>
      <c r="BB2173">
        <v>4.7741934999999999E-2</v>
      </c>
      <c r="BC2173" t="s">
        <v>67</v>
      </c>
    </row>
    <row r="2174" spans="1:55">
      <c r="A2174" s="1">
        <v>2172</v>
      </c>
      <c r="B2174" t="s">
        <v>1453</v>
      </c>
      <c r="C2174" t="s">
        <v>224</v>
      </c>
      <c r="D2174">
        <v>16</v>
      </c>
      <c r="E2174">
        <v>1</v>
      </c>
      <c r="F2174">
        <v>41848</v>
      </c>
      <c r="G2174">
        <v>41</v>
      </c>
      <c r="H2174">
        <v>0.93252700831347823</v>
      </c>
      <c r="I2174">
        <v>16</v>
      </c>
      <c r="J2174" t="s">
        <v>56</v>
      </c>
      <c r="K2174" t="s">
        <v>57</v>
      </c>
      <c r="L2174" t="s">
        <v>58</v>
      </c>
      <c r="M2174" t="s">
        <v>59</v>
      </c>
      <c r="N2174" t="s">
        <v>60</v>
      </c>
      <c r="O2174" t="s">
        <v>62</v>
      </c>
      <c r="P2174" t="s">
        <v>61</v>
      </c>
      <c r="Q2174" t="s">
        <v>63</v>
      </c>
      <c r="R2174" t="s">
        <v>64</v>
      </c>
      <c r="S2174" t="s">
        <v>65</v>
      </c>
      <c r="T2174">
        <v>24.547353999999999</v>
      </c>
      <c r="U2174">
        <f>(T2174-0.014129973)/(27755.404-0.014129973)</f>
        <v>8.8390846397345642E-4</v>
      </c>
      <c r="V2174">
        <v>6.5022944999999999E-2</v>
      </c>
      <c r="W2174">
        <f>(V2174-0.006104506)/(0.96359551-0.006104506)</f>
        <v>6.1534195886815871E-2</v>
      </c>
      <c r="X2174">
        <v>0.77391045999999997</v>
      </c>
      <c r="Y2174">
        <f>(X2174-0.026912883)/(0.97887218-0.026912883)</f>
        <v>0.78469487020514905</v>
      </c>
      <c r="Z2174">
        <v>8.0755323000000004E-2</v>
      </c>
      <c r="AA2174">
        <f>(Z2174-0)/(0.8541435-0)</f>
        <v>9.4545381425954783E-2</v>
      </c>
      <c r="AB2174">
        <v>3.2691210999999998E-2</v>
      </c>
      <c r="AC2174">
        <f>(AB2174-0)/(0.90509456-0)</f>
        <v>3.6119111134642105E-2</v>
      </c>
      <c r="AD2174">
        <v>5.9419340000000003E-3</v>
      </c>
      <c r="AE2174" s="3">
        <f>(AD2174-0)/(0.42788053-0)</f>
        <v>1.3886899691369459E-2</v>
      </c>
      <c r="AF2174">
        <v>5.0749612000000003E-4</v>
      </c>
      <c r="AG2174">
        <f>(AF2174-0)/(0.48863637-0)</f>
        <v>1.038596697171764E-3</v>
      </c>
      <c r="AH2174">
        <v>27.6</v>
      </c>
      <c r="AI2174">
        <f>(AH2174-0)/(78.5-0)</f>
        <v>0.35159235668789812</v>
      </c>
      <c r="AJ2174">
        <v>30.5</v>
      </c>
      <c r="AK2174">
        <f>(AJ2174-5.8)/(57.3-5.8)</f>
        <v>0.47961165048543686</v>
      </c>
      <c r="AL2174">
        <v>32.1</v>
      </c>
      <c r="AM2174">
        <f>(AL2174-5.5)/(55.8-5.5)</f>
        <v>0.52882703777335993</v>
      </c>
      <c r="AN2174">
        <v>9.8000000000000007</v>
      </c>
      <c r="AO2174">
        <f>(AN2174-1.2)/(66.3-1.2)</f>
        <v>0.13210445468509988</v>
      </c>
      <c r="AP2174">
        <v>0.2695015964982766</v>
      </c>
      <c r="AQ2174">
        <v>0.30608360998921558</v>
      </c>
      <c r="AR2174">
        <v>0.266646930705631</v>
      </c>
      <c r="AS2174">
        <v>0.15776786280687649</v>
      </c>
      <c r="AT2174" t="s">
        <v>104</v>
      </c>
      <c r="AU2174" t="s">
        <v>66</v>
      </c>
      <c r="AZ2174">
        <v>0.174131274</v>
      </c>
      <c r="BA2174" t="s">
        <v>67</v>
      </c>
      <c r="BB2174">
        <v>0.26664092700000003</v>
      </c>
      <c r="BC2174" t="s">
        <v>67</v>
      </c>
    </row>
    <row r="2175" spans="1:55">
      <c r="A2175" s="1">
        <v>2173</v>
      </c>
      <c r="B2175" t="s">
        <v>1453</v>
      </c>
      <c r="C2175" t="s">
        <v>1474</v>
      </c>
      <c r="D2175">
        <v>2</v>
      </c>
      <c r="E2175">
        <v>0</v>
      </c>
      <c r="F2175">
        <v>9423</v>
      </c>
      <c r="G2175">
        <v>34</v>
      </c>
      <c r="H2175">
        <v>0.62425479583746901</v>
      </c>
      <c r="I2175">
        <v>2</v>
      </c>
      <c r="J2175" t="s">
        <v>77</v>
      </c>
      <c r="K2175" t="s">
        <v>57</v>
      </c>
      <c r="L2175" t="s">
        <v>59</v>
      </c>
      <c r="M2175" t="s">
        <v>100</v>
      </c>
      <c r="N2175" t="s">
        <v>60</v>
      </c>
      <c r="O2175" t="s">
        <v>62</v>
      </c>
      <c r="P2175" t="s">
        <v>61</v>
      </c>
      <c r="Q2175" t="s">
        <v>63</v>
      </c>
      <c r="R2175" t="s">
        <v>64</v>
      </c>
      <c r="S2175" t="s">
        <v>65</v>
      </c>
      <c r="T2175">
        <v>7.6124482000000002</v>
      </c>
      <c r="U2175">
        <f>(T2175-0.014129973)/(27755.404-0.014129973)</f>
        <v>2.7376009714082279E-4</v>
      </c>
      <c r="V2175">
        <v>0.15502270000000001</v>
      </c>
      <c r="W2175">
        <f>(V2175-0.006104506)/(0.96359551-0.006104506)</f>
        <v>0.15552960119508341</v>
      </c>
      <c r="X2175">
        <v>0.70899940000000006</v>
      </c>
      <c r="Y2175">
        <f>(X2175-0.026912883)/(0.97887218-0.026912883)</f>
        <v>0.71650806830662228</v>
      </c>
      <c r="Z2175">
        <v>2.2597196999999999E-2</v>
      </c>
      <c r="AA2175">
        <f>(Z2175-0)/(0.8541435-0)</f>
        <v>2.6455972561987538E-2</v>
      </c>
      <c r="AB2175">
        <v>6.3449770000000003E-2</v>
      </c>
      <c r="AC2175">
        <f>(AB2175-0)/(0.90509456-0)</f>
        <v>7.0102918307231907E-2</v>
      </c>
      <c r="AD2175">
        <v>6.0193407999999992E-3</v>
      </c>
      <c r="AE2175" s="3">
        <f>(AD2175-0)/(0.42788053-0)</f>
        <v>1.4067807198425222E-2</v>
      </c>
      <c r="AF2175">
        <v>0</v>
      </c>
      <c r="AG2175">
        <f>(AF2175-0)/(0.48863637-0)</f>
        <v>0</v>
      </c>
      <c r="AH2175">
        <v>14.5</v>
      </c>
      <c r="AI2175">
        <f>(AH2175-0)/(78.5-0)</f>
        <v>0.18471337579617833</v>
      </c>
      <c r="AJ2175">
        <v>26.9</v>
      </c>
      <c r="AK2175">
        <f>(AJ2175-5.8)/(57.3-5.8)</f>
        <v>0.40970873786407763</v>
      </c>
      <c r="AL2175">
        <v>42.8</v>
      </c>
      <c r="AM2175">
        <f>(AL2175-5.5)/(55.8-5.5)</f>
        <v>0.74155069582504973</v>
      </c>
      <c r="AN2175">
        <v>15.8</v>
      </c>
      <c r="AO2175">
        <f>(AN2175-1.2)/(66.3-1.2)</f>
        <v>0.22427035330261141</v>
      </c>
      <c r="AP2175">
        <v>0.26662719557923809</v>
      </c>
      <c r="AQ2175">
        <v>0.29751332149200699</v>
      </c>
      <c r="AR2175">
        <v>0.24491809749358601</v>
      </c>
      <c r="AS2175">
        <v>0.1909413854351687</v>
      </c>
      <c r="AT2175" t="s">
        <v>147</v>
      </c>
      <c r="AU2175" t="s">
        <v>104</v>
      </c>
      <c r="AZ2175">
        <v>-2.3142856999999999E-2</v>
      </c>
      <c r="BA2175" t="s">
        <v>74</v>
      </c>
      <c r="BB2175">
        <v>0</v>
      </c>
      <c r="BC2175" t="s">
        <v>74</v>
      </c>
    </row>
    <row r="2176" spans="1:55">
      <c r="A2176" s="1">
        <v>2177</v>
      </c>
      <c r="B2176" t="s">
        <v>1453</v>
      </c>
      <c r="C2176" t="s">
        <v>1475</v>
      </c>
      <c r="D2176">
        <v>3</v>
      </c>
      <c r="E2176">
        <v>1</v>
      </c>
      <c r="F2176">
        <v>7527</v>
      </c>
      <c r="G2176">
        <v>30</v>
      </c>
      <c r="H2176">
        <v>1.328550551348479</v>
      </c>
      <c r="I2176">
        <v>3</v>
      </c>
      <c r="J2176" t="s">
        <v>77</v>
      </c>
      <c r="K2176" t="s">
        <v>57</v>
      </c>
      <c r="L2176" t="s">
        <v>59</v>
      </c>
      <c r="M2176" t="s">
        <v>100</v>
      </c>
      <c r="N2176" t="s">
        <v>62</v>
      </c>
      <c r="O2176" t="s">
        <v>60</v>
      </c>
      <c r="P2176" t="s">
        <v>61</v>
      </c>
      <c r="Q2176" t="s">
        <v>63</v>
      </c>
      <c r="R2176" t="s">
        <v>64</v>
      </c>
      <c r="S2176" t="s">
        <v>65</v>
      </c>
      <c r="T2176">
        <v>3.0904726999999999</v>
      </c>
      <c r="U2176">
        <f>(T2176-0.014129973)/(27755.404-0.014129973)</f>
        <v>1.1083766941865721E-4</v>
      </c>
      <c r="V2176">
        <v>9.4583987999999994E-2</v>
      </c>
      <c r="W2176">
        <f>(V2176-0.006104506)/(0.96359551-0.006104506)</f>
        <v>9.2407637910298324E-2</v>
      </c>
      <c r="X2176">
        <v>0.84746206000000002</v>
      </c>
      <c r="Y2176">
        <f>(X2176-0.026912883)/(0.97887218-0.026912883)</f>
        <v>0.86195825765437117</v>
      </c>
      <c r="Z2176">
        <v>6.5410780000000014E-3</v>
      </c>
      <c r="AA2176">
        <f>(Z2176-0)/(0.8541435-0)</f>
        <v>7.6580551160314418E-3</v>
      </c>
      <c r="AB2176">
        <v>2.0408163E-2</v>
      </c>
      <c r="AC2176">
        <f>(AB2176-0)/(0.90509456-0)</f>
        <v>2.2548100388538408E-2</v>
      </c>
      <c r="AD2176">
        <v>7.0643643999999976E-3</v>
      </c>
      <c r="AE2176" s="3">
        <f>(AD2176-0)/(0.42788053-0)</f>
        <v>1.6510132863488784E-2</v>
      </c>
      <c r="AF2176">
        <v>2.6164312E-4</v>
      </c>
      <c r="AG2176">
        <f>(AF2176-0)/(0.48863637-0)</f>
        <v>5.3545568046848419E-4</v>
      </c>
      <c r="AH2176">
        <v>19.399999999999999</v>
      </c>
      <c r="AI2176">
        <f>(AH2176-0)/(78.5-0)</f>
        <v>0.24713375796178341</v>
      </c>
      <c r="AJ2176">
        <v>28.5</v>
      </c>
      <c r="AK2176">
        <f>(AJ2176-5.8)/(57.3-5.8)</f>
        <v>0.4407766990291262</v>
      </c>
      <c r="AL2176">
        <v>40.4</v>
      </c>
      <c r="AM2176">
        <f>(AL2176-5.5)/(55.8-5.5)</f>
        <v>0.6938369781312127</v>
      </c>
      <c r="AN2176">
        <v>11.7</v>
      </c>
      <c r="AO2176">
        <f>(AN2176-1.2)/(66.3-1.2)</f>
        <v>0.16129032258064518</v>
      </c>
      <c r="AP2176">
        <v>0.2743328100470957</v>
      </c>
      <c r="AQ2176">
        <v>0.26478283621140758</v>
      </c>
      <c r="AR2176">
        <v>0.25156985871271581</v>
      </c>
      <c r="AS2176">
        <v>0.20931449502878069</v>
      </c>
      <c r="AT2176" t="s">
        <v>104</v>
      </c>
      <c r="AU2176" t="s">
        <v>66</v>
      </c>
      <c r="AZ2176">
        <v>-3.7523809999999998E-2</v>
      </c>
      <c r="BA2176" t="s">
        <v>74</v>
      </c>
      <c r="BB2176">
        <v>-0.36304761899999999</v>
      </c>
      <c r="BC2176" t="s">
        <v>74</v>
      </c>
    </row>
    <row r="2177" spans="1:55">
      <c r="A2177" s="1">
        <v>2178</v>
      </c>
      <c r="B2177" t="s">
        <v>1453</v>
      </c>
      <c r="C2177" t="s">
        <v>125</v>
      </c>
      <c r="D2177">
        <v>2</v>
      </c>
      <c r="E2177">
        <v>0</v>
      </c>
      <c r="F2177">
        <v>15840</v>
      </c>
      <c r="G2177">
        <v>26</v>
      </c>
      <c r="H2177">
        <v>0.48562548562548558</v>
      </c>
      <c r="I2177">
        <v>2</v>
      </c>
      <c r="J2177" t="s">
        <v>56</v>
      </c>
      <c r="K2177" t="s">
        <v>57</v>
      </c>
      <c r="L2177" t="s">
        <v>59</v>
      </c>
      <c r="M2177" t="s">
        <v>100</v>
      </c>
      <c r="N2177" t="s">
        <v>60</v>
      </c>
      <c r="O2177" t="s">
        <v>61</v>
      </c>
      <c r="P2177" t="s">
        <v>62</v>
      </c>
      <c r="Q2177" t="s">
        <v>63</v>
      </c>
      <c r="R2177" t="s">
        <v>64</v>
      </c>
      <c r="S2177" t="s">
        <v>65</v>
      </c>
      <c r="T2177">
        <v>17.463771999999999</v>
      </c>
      <c r="U2177">
        <f>(T2177-0.014129973)/(27755.404-0.014129973)</f>
        <v>6.2869381798321767E-4</v>
      </c>
      <c r="V2177">
        <v>0.18118529</v>
      </c>
      <c r="W2177">
        <f>(V2177-0.006104506)/(0.96359551-0.006104506)</f>
        <v>0.18285371169920672</v>
      </c>
      <c r="X2177">
        <v>0.64762586</v>
      </c>
      <c r="Y2177">
        <f>(X2177-0.026912883)/(0.97887218-0.026912883)</f>
        <v>0.65203730764131607</v>
      </c>
      <c r="Z2177">
        <v>1.6065691E-2</v>
      </c>
      <c r="AA2177">
        <f>(Z2177-0)/(0.8541435-0)</f>
        <v>1.8809123993801979E-2</v>
      </c>
      <c r="AB2177">
        <v>9.5918126000000006E-2</v>
      </c>
      <c r="AC2177">
        <f>(AB2177-0)/(0.90509456-0)</f>
        <v>0.10597580654998082</v>
      </c>
      <c r="AD2177">
        <v>3.8676662000000001E-3</v>
      </c>
      <c r="AE2177" s="3">
        <f>(AD2177-0)/(0.42788053-0)</f>
        <v>9.0391264122253942E-3</v>
      </c>
      <c r="AF2177">
        <v>5.9502559000000003E-5</v>
      </c>
      <c r="AG2177">
        <f>(AF2177-0)/(0.48863637-0)</f>
        <v>1.2177267729784422E-4</v>
      </c>
      <c r="AH2177">
        <v>15.7</v>
      </c>
      <c r="AI2177">
        <f>(AH2177-0)/(78.5-0)</f>
        <v>0.19999999999999998</v>
      </c>
      <c r="AJ2177">
        <v>29.7</v>
      </c>
      <c r="AK2177">
        <f>(AJ2177-5.8)/(57.3-5.8)</f>
        <v>0.4640776699029126</v>
      </c>
      <c r="AL2177">
        <v>35.4</v>
      </c>
      <c r="AM2177">
        <f>(AL2177-5.5)/(55.8-5.5)</f>
        <v>0.59443339960238573</v>
      </c>
      <c r="AN2177">
        <v>19.2</v>
      </c>
      <c r="AO2177">
        <f>(AN2177-1.2)/(66.3-1.2)</f>
        <v>0.27649769585253459</v>
      </c>
      <c r="AP2177">
        <v>0.25330239200285609</v>
      </c>
      <c r="AQ2177">
        <v>0.26877305724146128</v>
      </c>
      <c r="AR2177">
        <v>0.26074021182910873</v>
      </c>
      <c r="AS2177">
        <v>0.21718433892657379</v>
      </c>
      <c r="AT2177" t="s">
        <v>147</v>
      </c>
      <c r="AU2177" t="s">
        <v>104</v>
      </c>
      <c r="AZ2177">
        <v>-0.191142857</v>
      </c>
      <c r="BA2177" t="s">
        <v>74</v>
      </c>
      <c r="BB2177">
        <v>-0.19657142899999999</v>
      </c>
      <c r="BC2177" t="s">
        <v>74</v>
      </c>
    </row>
    <row r="2178" spans="1:55">
      <c r="A2178" s="1">
        <v>2179</v>
      </c>
      <c r="B2178" t="s">
        <v>1453</v>
      </c>
      <c r="C2178" t="s">
        <v>1476</v>
      </c>
      <c r="D2178">
        <v>24</v>
      </c>
      <c r="E2178">
        <v>4</v>
      </c>
      <c r="F2178">
        <v>41259</v>
      </c>
      <c r="G2178">
        <v>36</v>
      </c>
      <c r="H2178">
        <v>1.61580907599958</v>
      </c>
      <c r="I2178">
        <v>24</v>
      </c>
      <c r="J2178" t="s">
        <v>56</v>
      </c>
      <c r="K2178" t="s">
        <v>57</v>
      </c>
      <c r="L2178" t="s">
        <v>100</v>
      </c>
      <c r="M2178" t="s">
        <v>59</v>
      </c>
      <c r="N2178" t="s">
        <v>60</v>
      </c>
      <c r="O2178" t="s">
        <v>61</v>
      </c>
      <c r="P2178" t="s">
        <v>62</v>
      </c>
      <c r="Q2178" t="s">
        <v>63</v>
      </c>
      <c r="R2178" t="s">
        <v>64</v>
      </c>
      <c r="S2178" t="s">
        <v>65</v>
      </c>
      <c r="T2178">
        <v>24.217168999999998</v>
      </c>
      <c r="U2178">
        <f>(T2178-0.014129973)/(27755.404-0.014129973)</f>
        <v>8.7201221601779125E-4</v>
      </c>
      <c r="V2178">
        <v>3.7098302999999999E-2</v>
      </c>
      <c r="W2178">
        <f>(V2178-0.006104506)/(0.96359551-0.006104506)</f>
        <v>3.2369804907326313E-2</v>
      </c>
      <c r="X2178">
        <v>0.64672684999999996</v>
      </c>
      <c r="Y2178">
        <f>(X2178-0.026912883)/(0.97887218-0.026912883)</f>
        <v>0.65109292902887639</v>
      </c>
      <c r="Z2178">
        <v>6.0330358999999998E-3</v>
      </c>
      <c r="AA2178">
        <f>(Z2178-0)/(0.8541435-0)</f>
        <v>7.0632579888508197E-3</v>
      </c>
      <c r="AB2178">
        <v>0.21388085000000001</v>
      </c>
      <c r="AC2178">
        <f>(AB2178-0)/(0.90509456-0)</f>
        <v>0.23630774004431096</v>
      </c>
      <c r="AD2178">
        <v>4.0625682999999996E-3</v>
      </c>
      <c r="AE2178" s="3">
        <f>(AD2178-0)/(0.42788053-0)</f>
        <v>9.4946322984128303E-3</v>
      </c>
      <c r="AF2178">
        <v>5.1086192000000005E-4</v>
      </c>
      <c r="AG2178">
        <f>(AF2178-0)/(0.48863637-0)</f>
        <v>1.0454848459192673E-3</v>
      </c>
      <c r="AH2178">
        <v>14.6</v>
      </c>
      <c r="AI2178">
        <f>(AH2178-0)/(78.5-0)</f>
        <v>0.1859872611464968</v>
      </c>
      <c r="AJ2178">
        <v>33</v>
      </c>
      <c r="AK2178">
        <f>(AJ2178-5.8)/(57.3-5.8)</f>
        <v>0.52815533980582519</v>
      </c>
      <c r="AL2178">
        <v>39.1</v>
      </c>
      <c r="AM2178">
        <f>(AL2178-5.5)/(55.8-5.5)</f>
        <v>0.66799204771371778</v>
      </c>
      <c r="AN2178">
        <v>13.4</v>
      </c>
      <c r="AO2178">
        <f>(AN2178-1.2)/(66.3-1.2)</f>
        <v>0.1874039938556068</v>
      </c>
      <c r="AP2178">
        <v>0.25737708906025741</v>
      </c>
      <c r="AQ2178">
        <v>0.29627557350329642</v>
      </c>
      <c r="AR2178">
        <v>0.26204782640426211</v>
      </c>
      <c r="AS2178">
        <v>0.18429951103218431</v>
      </c>
      <c r="AT2178" t="s">
        <v>66</v>
      </c>
      <c r="AU2178" t="s">
        <v>66</v>
      </c>
      <c r="AZ2178">
        <v>-0.163392857</v>
      </c>
      <c r="BA2178" t="s">
        <v>74</v>
      </c>
      <c r="BB2178">
        <v>-0.29158163300000001</v>
      </c>
      <c r="BC2178" t="s">
        <v>74</v>
      </c>
    </row>
    <row r="2179" spans="1:55">
      <c r="A2179" s="1">
        <v>2174</v>
      </c>
      <c r="B2179" t="s">
        <v>1453</v>
      </c>
      <c r="C2179" t="s">
        <v>1477</v>
      </c>
      <c r="D2179">
        <v>74</v>
      </c>
      <c r="E2179">
        <v>2</v>
      </c>
      <c r="F2179">
        <v>34506</v>
      </c>
      <c r="G2179">
        <v>32</v>
      </c>
      <c r="H2179">
        <v>6.7017330319364747</v>
      </c>
      <c r="I2179">
        <v>74</v>
      </c>
      <c r="J2179" t="s">
        <v>56</v>
      </c>
      <c r="K2179" t="s">
        <v>57</v>
      </c>
      <c r="L2179" t="s">
        <v>59</v>
      </c>
      <c r="M2179" t="s">
        <v>100</v>
      </c>
      <c r="N2179" t="s">
        <v>60</v>
      </c>
      <c r="O2179" t="s">
        <v>62</v>
      </c>
      <c r="P2179" t="s">
        <v>61</v>
      </c>
      <c r="Q2179" t="s">
        <v>63</v>
      </c>
      <c r="R2179" t="s">
        <v>64</v>
      </c>
      <c r="S2179" t="s">
        <v>65</v>
      </c>
      <c r="T2179">
        <v>27.050996999999999</v>
      </c>
      <c r="U2179">
        <f>(T2179-0.014129973)/(27755.404-0.014129973)</f>
        <v>9.7411231308975655E-4</v>
      </c>
      <c r="V2179">
        <v>8.2205824999999996E-2</v>
      </c>
      <c r="W2179">
        <f>(V2179-0.006104506)/(0.96359551-0.006104506)</f>
        <v>7.947993107202081E-2</v>
      </c>
      <c r="X2179">
        <v>0.78799551999999995</v>
      </c>
      <c r="Y2179">
        <f>(X2179-0.026912883)/(0.97887218-0.026912883)</f>
        <v>0.79949073389846825</v>
      </c>
      <c r="Z2179">
        <v>8.4281601000000001E-3</v>
      </c>
      <c r="AA2179">
        <f>(Z2179-0)/(0.8541435-0)</f>
        <v>9.8673818860648133E-3</v>
      </c>
      <c r="AB2179">
        <v>6.4074025000000007E-2</v>
      </c>
      <c r="AC2179">
        <f>(AB2179-0)/(0.90509456-0)</f>
        <v>7.0792630772192472E-2</v>
      </c>
      <c r="AD2179">
        <v>5.1519321000000002E-3</v>
      </c>
      <c r="AE2179" s="3">
        <f>(AD2179-0)/(0.42788053-0)</f>
        <v>1.2040585487729485E-2</v>
      </c>
      <c r="AF2179">
        <v>7.7529070999999997E-4</v>
      </c>
      <c r="AG2179">
        <f>(AF2179-0)/(0.48863637-0)</f>
        <v>1.5866414323600186E-3</v>
      </c>
      <c r="AH2179">
        <v>24.2</v>
      </c>
      <c r="AI2179">
        <f>(AH2179-0)/(78.5-0)</f>
        <v>0.30828025477707005</v>
      </c>
      <c r="AJ2179">
        <v>32.4</v>
      </c>
      <c r="AK2179">
        <f>(AJ2179-5.8)/(57.3-5.8)</f>
        <v>0.51650485436893201</v>
      </c>
      <c r="AL2179">
        <v>33.299999999999997</v>
      </c>
      <c r="AM2179">
        <f>(AL2179-5.5)/(55.8-5.5)</f>
        <v>0.55268389662027828</v>
      </c>
      <c r="AN2179">
        <v>10.1</v>
      </c>
      <c r="AO2179">
        <f>(AN2179-1.2)/(66.3-1.2)</f>
        <v>0.13671274961597543</v>
      </c>
      <c r="AP2179">
        <v>0.27850443916468681</v>
      </c>
      <c r="AQ2179">
        <v>0.30774040265099412</v>
      </c>
      <c r="AR2179">
        <v>0.25884706765036902</v>
      </c>
      <c r="AS2179">
        <v>0.15490809053395019</v>
      </c>
      <c r="AT2179" t="s">
        <v>79</v>
      </c>
      <c r="AU2179" t="s">
        <v>72</v>
      </c>
      <c r="AZ2179">
        <v>0.160137059</v>
      </c>
      <c r="BA2179" t="s">
        <v>67</v>
      </c>
      <c r="BB2179">
        <v>0.56493410600000005</v>
      </c>
      <c r="BC2179" t="s">
        <v>67</v>
      </c>
    </row>
    <row r="2180" spans="1:55">
      <c r="A2180" s="1">
        <v>2175</v>
      </c>
      <c r="B2180" t="s">
        <v>1453</v>
      </c>
      <c r="C2180" t="s">
        <v>1478</v>
      </c>
      <c r="D2180">
        <v>8</v>
      </c>
      <c r="E2180">
        <v>0</v>
      </c>
      <c r="F2180">
        <v>33151</v>
      </c>
      <c r="G2180">
        <v>28</v>
      </c>
      <c r="H2180">
        <v>0.86185721611500621</v>
      </c>
      <c r="I2180">
        <v>8</v>
      </c>
      <c r="J2180" t="s">
        <v>77</v>
      </c>
      <c r="K2180" t="s">
        <v>57</v>
      </c>
      <c r="L2180" t="s">
        <v>100</v>
      </c>
      <c r="M2180" t="s">
        <v>58</v>
      </c>
      <c r="N2180" t="s">
        <v>60</v>
      </c>
      <c r="O2180" t="s">
        <v>62</v>
      </c>
      <c r="P2180" t="s">
        <v>61</v>
      </c>
      <c r="Q2180" t="s">
        <v>63</v>
      </c>
      <c r="R2180" t="s">
        <v>64</v>
      </c>
      <c r="S2180" t="s">
        <v>65</v>
      </c>
      <c r="T2180">
        <v>6.8228830999999994</v>
      </c>
      <c r="U2180">
        <f>(T2180-0.014129973)/(27755.404-0.014129973)</f>
        <v>2.4531282604510485E-4</v>
      </c>
      <c r="V2180">
        <v>6.0147385999999997E-2</v>
      </c>
      <c r="W2180">
        <f>(V2180-0.006104506)/(0.96359551-0.006104506)</f>
        <v>5.6442180421780751E-2</v>
      </c>
      <c r="X2180">
        <v>0.62159436999999995</v>
      </c>
      <c r="Y2180">
        <f>(X2180-0.026912883)/(0.97887218-0.026912883)</f>
        <v>0.62469213639078514</v>
      </c>
      <c r="Z2180">
        <v>7.9228206999999995E-2</v>
      </c>
      <c r="AA2180">
        <f>(Z2180-0)/(0.8541435-0)</f>
        <v>9.2757489812894431E-2</v>
      </c>
      <c r="AB2180">
        <v>0.15472585999999999</v>
      </c>
      <c r="AC2180">
        <f>(AB2180-0)/(0.90509456-0)</f>
        <v>0.17094993919751322</v>
      </c>
      <c r="AD2180">
        <v>7.9809193999999996E-3</v>
      </c>
      <c r="AE2180" s="3">
        <f>(AD2180-0)/(0.42788053-0)</f>
        <v>1.8652214439390361E-2</v>
      </c>
      <c r="AF2180">
        <v>8.928844699999999E-3</v>
      </c>
      <c r="AG2180">
        <f>(AF2180-0)/(0.48863637-0)</f>
        <v>1.8272984264351831E-2</v>
      </c>
      <c r="AH2180">
        <v>13.2</v>
      </c>
      <c r="AI2180">
        <f>(AH2180-0)/(78.5-0)</f>
        <v>0.16815286624203821</v>
      </c>
      <c r="AJ2180">
        <v>26.3</v>
      </c>
      <c r="AK2180">
        <f>(AJ2180-5.8)/(57.3-5.8)</f>
        <v>0.39805825242718446</v>
      </c>
      <c r="AL2180">
        <v>43.5</v>
      </c>
      <c r="AM2180">
        <f>(AL2180-5.5)/(55.8-5.5)</f>
        <v>0.75546719681908558</v>
      </c>
      <c r="AN2180">
        <v>16.899999999999999</v>
      </c>
      <c r="AO2180">
        <f>(AN2180-1.2)/(66.3-1.2)</f>
        <v>0.24116743471582183</v>
      </c>
      <c r="AP2180">
        <v>0.27523468794911771</v>
      </c>
      <c r="AQ2180">
        <v>0.29275601626762082</v>
      </c>
      <c r="AR2180">
        <v>0.2497324404488884</v>
      </c>
      <c r="AS2180">
        <v>0.18227685533437299</v>
      </c>
      <c r="AT2180" t="s">
        <v>104</v>
      </c>
      <c r="AU2180" t="s">
        <v>66</v>
      </c>
      <c r="AZ2180">
        <v>-0.102785714</v>
      </c>
      <c r="BA2180" t="s">
        <v>74</v>
      </c>
      <c r="BB2180">
        <v>-3.9142857000000003E-2</v>
      </c>
      <c r="BC2180" t="s">
        <v>74</v>
      </c>
    </row>
    <row r="2181" spans="1:55">
      <c r="A2181" s="1">
        <v>2176</v>
      </c>
      <c r="B2181" t="s">
        <v>1453</v>
      </c>
      <c r="C2181" t="s">
        <v>495</v>
      </c>
      <c r="D2181">
        <v>2</v>
      </c>
      <c r="E2181">
        <v>0</v>
      </c>
      <c r="F2181">
        <v>20252</v>
      </c>
      <c r="G2181">
        <v>28</v>
      </c>
      <c r="H2181">
        <v>0.35269885161253922</v>
      </c>
      <c r="I2181">
        <v>2</v>
      </c>
      <c r="J2181" t="s">
        <v>56</v>
      </c>
      <c r="K2181" t="s">
        <v>57</v>
      </c>
      <c r="L2181" t="s">
        <v>100</v>
      </c>
      <c r="M2181" t="s">
        <v>58</v>
      </c>
      <c r="N2181" t="s">
        <v>61</v>
      </c>
      <c r="O2181" t="s">
        <v>63</v>
      </c>
      <c r="P2181" t="s">
        <v>60</v>
      </c>
      <c r="Q2181" t="s">
        <v>62</v>
      </c>
      <c r="R2181" t="s">
        <v>64</v>
      </c>
      <c r="S2181" t="s">
        <v>65</v>
      </c>
      <c r="T2181">
        <v>12.369700999999999</v>
      </c>
      <c r="U2181">
        <f>(T2181-0.014129973)/(27755.404-0.014129973)</f>
        <v>4.4515933967631852E-4</v>
      </c>
      <c r="V2181">
        <v>2.8362352E-2</v>
      </c>
      <c r="W2181">
        <f>(V2181-0.006104506)/(0.96359551-0.006104506)</f>
        <v>2.324601057035101E-2</v>
      </c>
      <c r="X2181">
        <v>0.67686099</v>
      </c>
      <c r="Y2181">
        <f>(X2181-0.026912883)/(0.97887218-0.026912883)</f>
        <v>0.68274779084383475</v>
      </c>
      <c r="Z2181">
        <v>2.9119354E-2</v>
      </c>
      <c r="AA2181">
        <f>(Z2181-0)/(0.8541435-0)</f>
        <v>3.4091875662578951E-2</v>
      </c>
      <c r="AB2181">
        <v>0.18213475000000001</v>
      </c>
      <c r="AC2181">
        <f>(AB2181-0)/(0.90509456-0)</f>
        <v>0.2012328413508529</v>
      </c>
      <c r="AD2181">
        <v>5.2990158999999997E-3</v>
      </c>
      <c r="AE2181" s="3">
        <f>(AD2181-0)/(0.42788053-0)</f>
        <v>1.238433517879395E-2</v>
      </c>
      <c r="AF2181">
        <v>7.0653547000000007E-4</v>
      </c>
      <c r="AG2181">
        <f>(AF2181-0)/(0.48863637-0)</f>
        <v>1.4459330360529652E-3</v>
      </c>
      <c r="AH2181">
        <v>14.2</v>
      </c>
      <c r="AI2181">
        <f>(AH2181-0)/(78.5-0)</f>
        <v>0.18089171974522292</v>
      </c>
      <c r="AJ2181">
        <v>29.4</v>
      </c>
      <c r="AK2181">
        <f>(AJ2181-5.8)/(57.3-5.8)</f>
        <v>0.45825242718446596</v>
      </c>
      <c r="AL2181">
        <v>42.2</v>
      </c>
      <c r="AM2181">
        <f>(AL2181-5.5)/(55.8-5.5)</f>
        <v>0.72962226640159056</v>
      </c>
      <c r="AN2181">
        <v>14.2</v>
      </c>
      <c r="AO2181">
        <f>(AN2181-1.2)/(66.3-1.2)</f>
        <v>0.19969278033794163</v>
      </c>
      <c r="AP2181">
        <v>0.22200353267726469</v>
      </c>
      <c r="AQ2181">
        <v>0.2492051476154428</v>
      </c>
      <c r="AR2181">
        <v>0.2762553620994197</v>
      </c>
      <c r="AS2181">
        <v>0.2525359576078729</v>
      </c>
      <c r="AT2181" t="s">
        <v>147</v>
      </c>
      <c r="AU2181" t="s">
        <v>104</v>
      </c>
      <c r="AZ2181">
        <v>6.4857143000000006E-2</v>
      </c>
      <c r="BA2181" t="s">
        <v>67</v>
      </c>
      <c r="BB2181">
        <v>-0.13085714300000001</v>
      </c>
      <c r="BC2181" t="s">
        <v>74</v>
      </c>
    </row>
    <row r="2182" spans="1:55">
      <c r="A2182" s="1">
        <v>2180</v>
      </c>
      <c r="B2182" t="s">
        <v>1453</v>
      </c>
      <c r="C2182" t="s">
        <v>498</v>
      </c>
      <c r="D2182">
        <v>2</v>
      </c>
      <c r="E2182">
        <v>0</v>
      </c>
      <c r="F2182">
        <v>13488</v>
      </c>
      <c r="G2182">
        <v>14</v>
      </c>
      <c r="H2182">
        <v>1.0591425182172509</v>
      </c>
      <c r="I2182">
        <v>2</v>
      </c>
      <c r="J2182" t="s">
        <v>56</v>
      </c>
      <c r="K2182" t="s">
        <v>57</v>
      </c>
      <c r="L2182" t="s">
        <v>100</v>
      </c>
      <c r="M2182" t="s">
        <v>59</v>
      </c>
      <c r="N2182" t="s">
        <v>60</v>
      </c>
      <c r="O2182" t="s">
        <v>61</v>
      </c>
      <c r="P2182" t="s">
        <v>62</v>
      </c>
      <c r="Q2182" t="s">
        <v>63</v>
      </c>
      <c r="R2182" t="s">
        <v>64</v>
      </c>
      <c r="S2182" t="s">
        <v>65</v>
      </c>
      <c r="T2182">
        <v>12.940004</v>
      </c>
      <c r="U2182">
        <f>(T2182-0.014129973)/(27755.404-0.014129973)</f>
        <v>4.6570680821020029E-4</v>
      </c>
      <c r="V2182">
        <v>7.1812509999999996E-2</v>
      </c>
      <c r="W2182">
        <f>(V2182-0.006104506)/(0.96359551-0.006104506)</f>
        <v>6.8625192012770078E-2</v>
      </c>
      <c r="X2182">
        <v>0.71210492000000003</v>
      </c>
      <c r="Y2182">
        <f>(X2182-0.026912883)/(0.97887218-0.026912883)</f>
        <v>0.71977030862486557</v>
      </c>
      <c r="Z2182">
        <v>1.6555579000000001E-2</v>
      </c>
      <c r="AA2182">
        <f>(Z2182-0)/(0.8541435-0)</f>
        <v>1.9382666964040587E-2</v>
      </c>
      <c r="AB2182">
        <v>0.12800115000000001</v>
      </c>
      <c r="AC2182">
        <f>(AB2182-0)/(0.90509456-0)</f>
        <v>0.14142295806086827</v>
      </c>
      <c r="AD2182">
        <v>5.2318497999999996E-3</v>
      </c>
      <c r="AE2182" s="3">
        <f>(AD2182-0)/(0.42788053-0)</f>
        <v>1.2227361221600805E-2</v>
      </c>
      <c r="AF2182">
        <v>1.4333834000000001E-4</v>
      </c>
      <c r="AG2182">
        <f>(AF2182-0)/(0.48863637-0)</f>
        <v>2.933435757145953E-4</v>
      </c>
      <c r="AH2182">
        <v>18.5</v>
      </c>
      <c r="AI2182">
        <f>(AH2182-0)/(78.5-0)</f>
        <v>0.2356687898089172</v>
      </c>
      <c r="AJ2182">
        <v>27.6</v>
      </c>
      <c r="AK2182">
        <f>(AJ2182-5.8)/(57.3-5.8)</f>
        <v>0.42330097087378643</v>
      </c>
      <c r="AL2182">
        <v>37.4</v>
      </c>
      <c r="AM2182">
        <f>(AL2182-5.5)/(55.8-5.5)</f>
        <v>0.63419483101391649</v>
      </c>
      <c r="AN2182">
        <v>16.5</v>
      </c>
      <c r="AO2182">
        <f>(AN2182-1.2)/(66.3-1.2)</f>
        <v>0.23502304147465441</v>
      </c>
      <c r="AP2182">
        <v>0.2537805489858812</v>
      </c>
      <c r="AQ2182">
        <v>0.27950978284239952</v>
      </c>
      <c r="AR2182">
        <v>0.26933275997993261</v>
      </c>
      <c r="AS2182">
        <v>0.19737690819178669</v>
      </c>
      <c r="AT2182" t="s">
        <v>104</v>
      </c>
      <c r="AU2182" t="s">
        <v>66</v>
      </c>
      <c r="AZ2182">
        <v>0.33190476200000002</v>
      </c>
      <c r="BA2182" t="s">
        <v>67</v>
      </c>
      <c r="BB2182">
        <v>-0.32</v>
      </c>
      <c r="BC2182" t="s">
        <v>74</v>
      </c>
    </row>
    <row r="2183" spans="1:55">
      <c r="A2183" s="1">
        <v>2181</v>
      </c>
      <c r="B2183" t="s">
        <v>1453</v>
      </c>
      <c r="C2183" t="s">
        <v>1479</v>
      </c>
      <c r="D2183">
        <v>27</v>
      </c>
      <c r="E2183">
        <v>6</v>
      </c>
      <c r="F2183">
        <v>70990</v>
      </c>
      <c r="G2183">
        <v>37</v>
      </c>
      <c r="H2183">
        <v>1.0279331310462461</v>
      </c>
      <c r="I2183">
        <v>27</v>
      </c>
      <c r="J2183" t="s">
        <v>56</v>
      </c>
      <c r="K2183" t="s">
        <v>57</v>
      </c>
      <c r="L2183" t="s">
        <v>100</v>
      </c>
      <c r="M2183" t="s">
        <v>58</v>
      </c>
      <c r="N2183" t="s">
        <v>60</v>
      </c>
      <c r="O2183" t="s">
        <v>62</v>
      </c>
      <c r="P2183" t="s">
        <v>61</v>
      </c>
      <c r="Q2183" t="s">
        <v>63</v>
      </c>
      <c r="R2183" t="s">
        <v>64</v>
      </c>
      <c r="S2183" t="s">
        <v>65</v>
      </c>
      <c r="T2183">
        <v>32.570827000000001</v>
      </c>
      <c r="U2183">
        <f>(T2183-0.014129973)/(27755.404-0.014129973)</f>
        <v>1.1729864786427634E-3</v>
      </c>
      <c r="V2183">
        <v>6.3017464999999995E-2</v>
      </c>
      <c r="W2183">
        <f>(V2183-0.006104506)/(0.96359551-0.006104506)</f>
        <v>5.9439680124660464E-2</v>
      </c>
      <c r="X2183">
        <v>0.55767822</v>
      </c>
      <c r="Y2183">
        <f>(X2183-0.026912883)/(0.97887218-0.026912883)</f>
        <v>0.55755045270596282</v>
      </c>
      <c r="Z2183">
        <v>0.10665282</v>
      </c>
      <c r="AA2183">
        <f>(Z2183-0)/(0.8541435-0)</f>
        <v>0.12486522463731212</v>
      </c>
      <c r="AB2183">
        <v>0.18374243000000001</v>
      </c>
      <c r="AC2183">
        <f>(AB2183-0)/(0.90509456-0)</f>
        <v>0.20300909774554385</v>
      </c>
      <c r="AD2183">
        <v>6.2022763000000002E-3</v>
      </c>
      <c r="AE2183" s="3">
        <f>(AD2183-0)/(0.42788053-0)</f>
        <v>1.4495345932192802E-2</v>
      </c>
      <c r="AF2183">
        <v>5.8512039999999998E-4</v>
      </c>
      <c r="AG2183">
        <f>(AF2183-0)/(0.48863637-0)</f>
        <v>1.1974556867308096E-3</v>
      </c>
      <c r="AH2183">
        <v>19.5</v>
      </c>
      <c r="AI2183">
        <f>(AH2183-0)/(78.5-0)</f>
        <v>0.24840764331210191</v>
      </c>
      <c r="AJ2183">
        <v>29.3</v>
      </c>
      <c r="AK2183">
        <f>(AJ2183-5.8)/(57.3-5.8)</f>
        <v>0.4563106796116505</v>
      </c>
      <c r="AL2183">
        <v>36.200000000000003</v>
      </c>
      <c r="AM2183">
        <f>(AL2183-5.5)/(55.8-5.5)</f>
        <v>0.61033797216699814</v>
      </c>
      <c r="AN2183">
        <v>14.9</v>
      </c>
      <c r="AO2183">
        <f>(AN2183-1.2)/(66.3-1.2)</f>
        <v>0.21044546850998466</v>
      </c>
      <c r="AP2183">
        <v>0.27055966765161937</v>
      </c>
      <c r="AQ2183">
        <v>0.31475088499458759</v>
      </c>
      <c r="AR2183">
        <v>0.24744741230508169</v>
      </c>
      <c r="AS2183">
        <v>0.1672420350487113</v>
      </c>
      <c r="AT2183" t="s">
        <v>104</v>
      </c>
      <c r="AU2183" t="s">
        <v>66</v>
      </c>
      <c r="AV2183">
        <v>55</v>
      </c>
      <c r="AW2183">
        <v>0.40298507500000003</v>
      </c>
      <c r="AX2183">
        <v>0.4128</v>
      </c>
      <c r="AY2183">
        <f>(AX2183-0)/(1.01692-0)</f>
        <v>0.4059316367069189</v>
      </c>
      <c r="AZ2183">
        <v>-0.120988185</v>
      </c>
      <c r="BA2183" t="s">
        <v>74</v>
      </c>
      <c r="BB2183">
        <v>-0.229387755</v>
      </c>
      <c r="BC2183" t="s">
        <v>74</v>
      </c>
    </row>
    <row r="2184" spans="1:55">
      <c r="A2184" s="1">
        <v>2182</v>
      </c>
      <c r="B2184" t="s">
        <v>1453</v>
      </c>
      <c r="C2184" t="s">
        <v>652</v>
      </c>
      <c r="D2184">
        <v>6</v>
      </c>
      <c r="E2184">
        <v>0</v>
      </c>
      <c r="F2184">
        <v>11561</v>
      </c>
      <c r="G2184">
        <v>41</v>
      </c>
      <c r="H2184">
        <v>1.2658201143035559</v>
      </c>
      <c r="I2184">
        <v>6</v>
      </c>
      <c r="J2184" t="s">
        <v>77</v>
      </c>
      <c r="K2184" t="s">
        <v>57</v>
      </c>
      <c r="L2184" t="s">
        <v>100</v>
      </c>
      <c r="M2184" t="s">
        <v>59</v>
      </c>
      <c r="N2184" t="s">
        <v>60</v>
      </c>
      <c r="O2184" t="s">
        <v>61</v>
      </c>
      <c r="P2184" t="s">
        <v>62</v>
      </c>
      <c r="Q2184" t="s">
        <v>63</v>
      </c>
      <c r="R2184" t="s">
        <v>64</v>
      </c>
      <c r="S2184" t="s">
        <v>65</v>
      </c>
      <c r="T2184">
        <v>5.9554434000000001</v>
      </c>
      <c r="U2184">
        <f>(T2184-0.014129973)/(27755.404-0.014129973)</f>
        <v>2.1405980801646077E-4</v>
      </c>
      <c r="V2184">
        <v>3.9330322000000001E-2</v>
      </c>
      <c r="W2184">
        <f>(V2184-0.006104506)/(0.96359551-0.006104506)</f>
        <v>3.4700917148251346E-2</v>
      </c>
      <c r="X2184">
        <v>0.80901759999999989</v>
      </c>
      <c r="Y2184">
        <f>(X2184-0.026912883)/(0.97887218-0.026912883)</f>
        <v>0.82157369486775444</v>
      </c>
      <c r="Z2184">
        <v>1.7007707E-2</v>
      </c>
      <c r="AA2184">
        <f>(Z2184-0)/(0.8541435-0)</f>
        <v>1.9912001906002917E-2</v>
      </c>
      <c r="AB2184">
        <v>8.3621225999999993E-2</v>
      </c>
      <c r="AC2184">
        <f>(AB2184-0)/(0.90509456-0)</f>
        <v>9.238949132563562E-2</v>
      </c>
      <c r="AD2184">
        <v>5.2263266000000001E-3</v>
      </c>
      <c r="AE2184" s="3">
        <f>(AD2184-0)/(0.42788053-0)</f>
        <v>1.2214452945545337E-2</v>
      </c>
      <c r="AF2184">
        <v>6.2007264999999995E-4</v>
      </c>
      <c r="AG2184">
        <f>(AF2184-0)/(0.48863637-0)</f>
        <v>1.2689858718457653E-3</v>
      </c>
      <c r="AH2184">
        <v>21.1</v>
      </c>
      <c r="AI2184">
        <f>(AH2184-0)/(78.5-0)</f>
        <v>0.26878980891719745</v>
      </c>
      <c r="AJ2184">
        <v>28.8</v>
      </c>
      <c r="AK2184">
        <f>(AJ2184-5.8)/(57.3-5.8)</f>
        <v>0.44660194174757284</v>
      </c>
      <c r="AL2184">
        <v>39.9</v>
      </c>
      <c r="AM2184">
        <f>(AL2184-5.5)/(55.8-5.5)</f>
        <v>0.68389662027832998</v>
      </c>
      <c r="AN2184">
        <v>10.199999999999999</v>
      </c>
      <c r="AO2184">
        <f>(AN2184-1.2)/(66.3-1.2)</f>
        <v>0.13824884792626729</v>
      </c>
      <c r="AP2184">
        <v>0.25715298077774829</v>
      </c>
      <c r="AQ2184">
        <v>0.28213304987155641</v>
      </c>
      <c r="AR2184">
        <v>0.26698556116573657</v>
      </c>
      <c r="AS2184">
        <v>0.19372840818495871</v>
      </c>
      <c r="AT2184" t="s">
        <v>104</v>
      </c>
      <c r="AU2184" t="s">
        <v>66</v>
      </c>
      <c r="AZ2184">
        <v>-6.8666667000000001E-2</v>
      </c>
      <c r="BA2184" t="s">
        <v>74</v>
      </c>
      <c r="BB2184" s="4">
        <v>2.58E-16</v>
      </c>
      <c r="BC2184" t="s">
        <v>67</v>
      </c>
    </row>
    <row r="2185" spans="1:55">
      <c r="A2185" s="1">
        <v>2183</v>
      </c>
      <c r="B2185" t="s">
        <v>1453</v>
      </c>
      <c r="C2185" t="s">
        <v>1480</v>
      </c>
      <c r="D2185">
        <v>21</v>
      </c>
      <c r="E2185">
        <v>0</v>
      </c>
      <c r="F2185">
        <v>10536</v>
      </c>
      <c r="G2185">
        <v>34</v>
      </c>
      <c r="H2185">
        <v>5.8622537853410162</v>
      </c>
      <c r="I2185">
        <v>21</v>
      </c>
      <c r="J2185" t="s">
        <v>77</v>
      </c>
      <c r="K2185" t="s">
        <v>57</v>
      </c>
      <c r="L2185" t="s">
        <v>100</v>
      </c>
      <c r="M2185" t="s">
        <v>59</v>
      </c>
      <c r="N2185" t="s">
        <v>60</v>
      </c>
      <c r="O2185" t="s">
        <v>61</v>
      </c>
      <c r="P2185" t="s">
        <v>62</v>
      </c>
      <c r="Q2185" t="s">
        <v>63</v>
      </c>
      <c r="R2185" t="s">
        <v>64</v>
      </c>
      <c r="S2185" t="s">
        <v>65</v>
      </c>
      <c r="T2185">
        <v>6.9730377000000008</v>
      </c>
      <c r="U2185">
        <f>(T2185-0.014129973)/(27755.404-0.014129973)</f>
        <v>2.5072275185422324E-4</v>
      </c>
      <c r="V2185">
        <v>3.1415150000000003E-2</v>
      </c>
      <c r="W2185">
        <f>(V2185-0.006104506)/(0.96359551-0.006104506)</f>
        <v>2.6434341308965451E-2</v>
      </c>
      <c r="X2185">
        <v>0.66735171999999998</v>
      </c>
      <c r="Y2185">
        <f>(X2185-0.026912883)/(0.97887218-0.026912883)</f>
        <v>0.67275863476335174</v>
      </c>
      <c r="Z2185">
        <v>2.3487963000000001E-2</v>
      </c>
      <c r="AA2185">
        <f>(Z2185-0)/(0.8541435-0)</f>
        <v>2.7498848846827264E-2</v>
      </c>
      <c r="AB2185">
        <v>0.18663144000000001</v>
      </c>
      <c r="AC2185">
        <f>(AB2185-0)/(0.90509456-0)</f>
        <v>0.20620104047471019</v>
      </c>
      <c r="AD2185">
        <v>1.8594636E-3</v>
      </c>
      <c r="AE2185" s="3">
        <f>(AD2185-0)/(0.42788053-0)</f>
        <v>4.3457541758209943E-3</v>
      </c>
      <c r="AF2185">
        <v>2.9359953000000002E-4</v>
      </c>
      <c r="AG2185">
        <f>(AF2185-0)/(0.48863637-0)</f>
        <v>6.0085484426793698E-4</v>
      </c>
      <c r="AH2185">
        <v>10.7</v>
      </c>
      <c r="AI2185">
        <f>(AH2185-0)/(78.5-0)</f>
        <v>0.13630573248407643</v>
      </c>
      <c r="AJ2185">
        <v>32.9</v>
      </c>
      <c r="AK2185">
        <f>(AJ2185-5.8)/(57.3-5.8)</f>
        <v>0.52621359223300967</v>
      </c>
      <c r="AL2185">
        <v>45.4</v>
      </c>
      <c r="AM2185">
        <f>(AL2185-5.5)/(55.8-5.5)</f>
        <v>0.79324055666003979</v>
      </c>
      <c r="AN2185">
        <v>11</v>
      </c>
      <c r="AO2185">
        <f>(AN2185-1.2)/(66.3-1.2)</f>
        <v>0.15053763440860218</v>
      </c>
      <c r="AP2185">
        <v>0.2482873360735956</v>
      </c>
      <c r="AQ2185">
        <v>0.28596594245449208</v>
      </c>
      <c r="AR2185">
        <v>0.27373262869446069</v>
      </c>
      <c r="AS2185">
        <v>0.19201409277745149</v>
      </c>
      <c r="AT2185" t="s">
        <v>72</v>
      </c>
      <c r="AU2185" t="s">
        <v>72</v>
      </c>
      <c r="AZ2185">
        <v>0.24123626400000001</v>
      </c>
      <c r="BA2185" t="s">
        <v>67</v>
      </c>
      <c r="BB2185">
        <v>0.44532967000000001</v>
      </c>
      <c r="BC2185" t="s">
        <v>67</v>
      </c>
    </row>
    <row r="2186" spans="1:55">
      <c r="A2186" s="1">
        <v>2184</v>
      </c>
      <c r="B2186" t="s">
        <v>1453</v>
      </c>
      <c r="C2186" t="s">
        <v>1481</v>
      </c>
      <c r="D2186">
        <v>1</v>
      </c>
      <c r="E2186">
        <v>0</v>
      </c>
      <c r="F2186">
        <v>12191</v>
      </c>
      <c r="G2186">
        <v>23</v>
      </c>
      <c r="H2186">
        <v>0.35664228422250199</v>
      </c>
      <c r="I2186">
        <v>1</v>
      </c>
      <c r="J2186" t="s">
        <v>77</v>
      </c>
      <c r="K2186" t="s">
        <v>57</v>
      </c>
      <c r="L2186" t="s">
        <v>100</v>
      </c>
      <c r="M2186" t="s">
        <v>58</v>
      </c>
      <c r="N2186" t="s">
        <v>60</v>
      </c>
      <c r="O2186" t="s">
        <v>61</v>
      </c>
      <c r="P2186" t="s">
        <v>62</v>
      </c>
      <c r="Q2186" t="s">
        <v>63</v>
      </c>
      <c r="R2186" t="s">
        <v>64</v>
      </c>
      <c r="S2186" t="s">
        <v>65</v>
      </c>
      <c r="T2186">
        <v>7.5514020999999989</v>
      </c>
      <c r="U2186">
        <f>(T2186-0.014129973)/(27755.404-0.014129973)</f>
        <v>2.7156066487610346E-4</v>
      </c>
      <c r="V2186">
        <v>3.9262690000000003E-2</v>
      </c>
      <c r="W2186">
        <f>(V2186-0.006104506)/(0.96359551-0.006104506)</f>
        <v>3.4630282542059271E-2</v>
      </c>
      <c r="X2186">
        <v>0.61249792999999997</v>
      </c>
      <c r="Y2186">
        <f>(X2186-0.026912883)/(0.97887218-0.026912883)</f>
        <v>0.61513664380967747</v>
      </c>
      <c r="Z2186">
        <v>7.1747399999999989E-2</v>
      </c>
      <c r="AA2186">
        <f>(Z2186-0)/(0.8541435-0)</f>
        <v>8.3999234320696697E-2</v>
      </c>
      <c r="AB2186">
        <v>0.20995206</v>
      </c>
      <c r="AC2186">
        <f>(AB2186-0)/(0.90509456-0)</f>
        <v>0.23196698917293238</v>
      </c>
      <c r="AD2186">
        <v>2.1491154999999998E-3</v>
      </c>
      <c r="AE2186" s="3">
        <f>(AD2186-0)/(0.42788053-0)</f>
        <v>5.0226999111177128E-3</v>
      </c>
      <c r="AF2186">
        <v>9.9189951999999995E-4</v>
      </c>
      <c r="AG2186">
        <f>(AF2186-0)/(0.48863637-0)</f>
        <v>2.0299338749590005E-3</v>
      </c>
      <c r="AH2186">
        <v>11.6</v>
      </c>
      <c r="AI2186">
        <f>(AH2186-0)/(78.5-0)</f>
        <v>0.14777070063694267</v>
      </c>
      <c r="AJ2186">
        <v>29</v>
      </c>
      <c r="AK2186">
        <f>(AJ2186-5.8)/(57.3-5.8)</f>
        <v>0.45048543689320386</v>
      </c>
      <c r="AL2186">
        <v>38.6</v>
      </c>
      <c r="AM2186">
        <f>(AL2186-5.5)/(55.8-5.5)</f>
        <v>0.65805168986083507</v>
      </c>
      <c r="AN2186">
        <v>20.8</v>
      </c>
      <c r="AO2186">
        <f>(AN2186-1.2)/(66.3-1.2)</f>
        <v>0.30107526881720437</v>
      </c>
      <c r="AP2186">
        <v>0.24921474623904771</v>
      </c>
      <c r="AQ2186">
        <v>0.31220036369647869</v>
      </c>
      <c r="AR2186">
        <v>0.26136551496115051</v>
      </c>
      <c r="AS2186">
        <v>0.17721937510332289</v>
      </c>
      <c r="AT2186" t="s">
        <v>147</v>
      </c>
      <c r="AU2186" t="s">
        <v>104</v>
      </c>
      <c r="AZ2186">
        <v>-0.91542857099999997</v>
      </c>
      <c r="BA2186" t="s">
        <v>74</v>
      </c>
      <c r="BB2186">
        <v>-0.22971428599999999</v>
      </c>
      <c r="BC2186" t="s">
        <v>74</v>
      </c>
    </row>
    <row r="2187" spans="1:55">
      <c r="A2187" s="1">
        <v>2185</v>
      </c>
      <c r="B2187" t="s">
        <v>1453</v>
      </c>
      <c r="C2187" t="s">
        <v>1482</v>
      </c>
      <c r="D2187">
        <v>822</v>
      </c>
      <c r="E2187">
        <v>33</v>
      </c>
      <c r="F2187">
        <v>718633</v>
      </c>
      <c r="G2187">
        <v>39</v>
      </c>
      <c r="H2187">
        <v>2.9329188997615021</v>
      </c>
      <c r="I2187">
        <v>822</v>
      </c>
      <c r="J2187" t="s">
        <v>79</v>
      </c>
      <c r="K2187" t="s">
        <v>57</v>
      </c>
      <c r="L2187" t="s">
        <v>59</v>
      </c>
      <c r="M2187" t="s">
        <v>58</v>
      </c>
      <c r="N2187" t="s">
        <v>60</v>
      </c>
      <c r="O2187" t="s">
        <v>62</v>
      </c>
      <c r="P2187" t="s">
        <v>61</v>
      </c>
      <c r="Q2187" t="s">
        <v>63</v>
      </c>
      <c r="R2187" t="s">
        <v>69</v>
      </c>
      <c r="S2187" t="s">
        <v>65</v>
      </c>
      <c r="T2187">
        <v>431.72586000000001</v>
      </c>
      <c r="U2187">
        <f>(T2187-0.014129973)/(27755.404-0.014129973)</f>
        <v>1.5554158383240899E-2</v>
      </c>
      <c r="V2187">
        <v>0.17790210000000001</v>
      </c>
      <c r="W2187">
        <f>(V2187-0.006104506)/(0.96359551-0.006104506)</f>
        <v>0.17942476042312769</v>
      </c>
      <c r="X2187">
        <v>0.55652033999999995</v>
      </c>
      <c r="Y2187">
        <f>(X2187-0.026912883)/(0.97887218-0.026912883)</f>
        <v>0.55633414019801319</v>
      </c>
      <c r="Z2187">
        <v>0.15258989000000001</v>
      </c>
      <c r="AA2187">
        <f>(Z2187-0)/(0.8541435-0)</f>
        <v>0.17864666768523091</v>
      </c>
      <c r="AB2187">
        <v>3.057980200000001E-2</v>
      </c>
      <c r="AC2187">
        <f>(AB2187-0)/(0.90509456-0)</f>
        <v>3.3786306261745745E-2</v>
      </c>
      <c r="AD2187">
        <v>3.5489070999999997E-2</v>
      </c>
      <c r="AE2187" s="3">
        <f>(AD2187-0)/(0.42788053-0)</f>
        <v>8.2941542116908185E-2</v>
      </c>
      <c r="AF2187">
        <v>8.2641293000000008E-4</v>
      </c>
      <c r="AG2187">
        <f>(AF2187-0)/(0.48863637-0)</f>
        <v>1.6912636486719156E-3</v>
      </c>
      <c r="AH2187">
        <v>31.8</v>
      </c>
      <c r="AI2187">
        <f>(AH2187-0)/(78.5-0)</f>
        <v>0.40509554140127391</v>
      </c>
      <c r="AJ2187">
        <v>30.1</v>
      </c>
      <c r="AK2187">
        <f>(AJ2187-5.8)/(57.3-5.8)</f>
        <v>0.47184466019417476</v>
      </c>
      <c r="AL2187">
        <v>25.3</v>
      </c>
      <c r="AM2187">
        <f>(AL2187-5.5)/(55.8-5.5)</f>
        <v>0.3936381709741551</v>
      </c>
      <c r="AN2187">
        <v>12.8</v>
      </c>
      <c r="AO2187">
        <f>(AN2187-1.2)/(66.3-1.2)</f>
        <v>0.17818740399385563</v>
      </c>
      <c r="AP2187">
        <v>0.28076337842645932</v>
      </c>
      <c r="AQ2187">
        <v>0.35103497177579113</v>
      </c>
      <c r="AR2187">
        <v>0.2315369261477046</v>
      </c>
      <c r="AS2187">
        <v>0.13666472365004501</v>
      </c>
      <c r="AT2187" t="s">
        <v>72</v>
      </c>
      <c r="AU2187" t="s">
        <v>66</v>
      </c>
      <c r="AV2187">
        <v>55</v>
      </c>
      <c r="AW2187">
        <v>0.40298507500000003</v>
      </c>
      <c r="AX2187">
        <v>0.59255999999999998</v>
      </c>
      <c r="AY2187">
        <f>(AX2187-0)/(1.01692-0)</f>
        <v>0.58270070408685049</v>
      </c>
      <c r="AZ2187">
        <v>-2.4491373E-2</v>
      </c>
      <c r="BA2187" t="s">
        <v>74</v>
      </c>
      <c r="BB2187">
        <v>0.106708362</v>
      </c>
      <c r="BC2187" t="s">
        <v>67</v>
      </c>
    </row>
    <row r="2188" spans="1:55">
      <c r="A2188" s="1">
        <v>2186</v>
      </c>
      <c r="B2188" t="s">
        <v>1453</v>
      </c>
      <c r="C2188" t="s">
        <v>1483</v>
      </c>
      <c r="D2188">
        <v>16</v>
      </c>
      <c r="E2188">
        <v>0</v>
      </c>
      <c r="F2188">
        <v>40069</v>
      </c>
      <c r="G2188">
        <v>36</v>
      </c>
      <c r="H2188">
        <v>1.109197745000984</v>
      </c>
      <c r="I2188">
        <v>16</v>
      </c>
      <c r="J2188" t="s">
        <v>56</v>
      </c>
      <c r="K2188" t="s">
        <v>57</v>
      </c>
      <c r="L2188" t="s">
        <v>100</v>
      </c>
      <c r="M2188" t="s">
        <v>58</v>
      </c>
      <c r="N2188" t="s">
        <v>60</v>
      </c>
      <c r="O2188" t="s">
        <v>62</v>
      </c>
      <c r="P2188" t="s">
        <v>61</v>
      </c>
      <c r="Q2188" t="s">
        <v>63</v>
      </c>
      <c r="R2188" t="s">
        <v>65</v>
      </c>
      <c r="S2188" t="s">
        <v>64</v>
      </c>
      <c r="T2188">
        <v>21.225017999999999</v>
      </c>
      <c r="U2188">
        <f>(T2188-0.014129973)/(27755.404-0.014129973)</f>
        <v>7.6420789354162896E-4</v>
      </c>
      <c r="V2188">
        <v>4.3485063999999997E-2</v>
      </c>
      <c r="W2188">
        <f>(V2188-0.006104506)/(0.96359551-0.006104506)</f>
        <v>3.9040114052079383E-2</v>
      </c>
      <c r="X2188">
        <v>0.62131214000000001</v>
      </c>
      <c r="Y2188">
        <f>(X2188-0.026912883)/(0.97887218-0.026912883)</f>
        <v>0.62439566363098409</v>
      </c>
      <c r="Z2188">
        <v>8.0683447000000005E-2</v>
      </c>
      <c r="AA2188">
        <f>(Z2188-0)/(0.8541435-0)</f>
        <v>9.4461231631453035E-2</v>
      </c>
      <c r="AB2188">
        <v>0.16559280000000001</v>
      </c>
      <c r="AC2188">
        <f>(AB2188-0)/(0.90509456-0)</f>
        <v>0.1829563532013716</v>
      </c>
      <c r="AD2188">
        <v>4.2259031999999997E-3</v>
      </c>
      <c r="AE2188" s="3">
        <f>(AD2188-0)/(0.42788053-0)</f>
        <v>9.8763624509860259E-3</v>
      </c>
      <c r="AF2188">
        <v>5.2171642999999999E-4</v>
      </c>
      <c r="AG2188">
        <f>(AF2188-0)/(0.48863637-0)</f>
        <v>1.0676987265602026E-3</v>
      </c>
      <c r="AH2188">
        <v>14.1</v>
      </c>
      <c r="AI2188">
        <f>(AH2188-0)/(78.5-0)</f>
        <v>0.17961783439490445</v>
      </c>
      <c r="AJ2188">
        <v>36.200000000000003</v>
      </c>
      <c r="AK2188">
        <f>(AJ2188-5.8)/(57.3-5.8)</f>
        <v>0.59029126213592242</v>
      </c>
      <c r="AL2188">
        <v>35.700000000000003</v>
      </c>
      <c r="AM2188">
        <f>(AL2188-5.5)/(55.8-5.5)</f>
        <v>0.60039761431411542</v>
      </c>
      <c r="AN2188">
        <v>14</v>
      </c>
      <c r="AO2188">
        <f>(AN2188-1.2)/(66.3-1.2)</f>
        <v>0.19662058371735794</v>
      </c>
      <c r="AP2188">
        <v>0.26466675361940789</v>
      </c>
      <c r="AQ2188">
        <v>0.29539585235424548</v>
      </c>
      <c r="AR2188">
        <v>0.25104995434981092</v>
      </c>
      <c r="AS2188">
        <v>0.1888874396765359</v>
      </c>
      <c r="AT2188" t="s">
        <v>104</v>
      </c>
      <c r="AU2188" t="s">
        <v>66</v>
      </c>
      <c r="AZ2188">
        <v>-0.13946428599999999</v>
      </c>
      <c r="BA2188" t="s">
        <v>74</v>
      </c>
      <c r="BB2188">
        <v>-9.5714289999999994E-3</v>
      </c>
      <c r="BC2188" t="s">
        <v>74</v>
      </c>
    </row>
    <row r="2189" spans="1:55">
      <c r="A2189" s="1">
        <v>2187</v>
      </c>
      <c r="B2189" t="s">
        <v>1453</v>
      </c>
      <c r="C2189" t="s">
        <v>760</v>
      </c>
      <c r="D2189">
        <v>76</v>
      </c>
      <c r="E2189">
        <v>8</v>
      </c>
      <c r="F2189">
        <v>47472</v>
      </c>
      <c r="G2189">
        <v>35</v>
      </c>
      <c r="H2189">
        <v>4.5741248976840483</v>
      </c>
      <c r="I2189">
        <v>76</v>
      </c>
      <c r="J2189" t="s">
        <v>77</v>
      </c>
      <c r="K2189" t="s">
        <v>57</v>
      </c>
      <c r="L2189" t="s">
        <v>100</v>
      </c>
      <c r="M2189" t="s">
        <v>58</v>
      </c>
      <c r="N2189" t="s">
        <v>60</v>
      </c>
      <c r="O2189" t="s">
        <v>61</v>
      </c>
      <c r="P2189" t="s">
        <v>62</v>
      </c>
      <c r="Q2189" t="s">
        <v>63</v>
      </c>
      <c r="R2189" t="s">
        <v>64</v>
      </c>
      <c r="S2189" t="s">
        <v>65</v>
      </c>
      <c r="T2189">
        <v>8.0800313999999993</v>
      </c>
      <c r="U2189">
        <f>(T2189-0.014129973)/(27755.404-0.014129973)</f>
        <v>2.9060667008357733E-4</v>
      </c>
      <c r="V2189">
        <v>3.6967712999999999E-2</v>
      </c>
      <c r="W2189">
        <f>(V2189-0.006104506)/(0.96359551-0.006104506)</f>
        <v>3.2233417202946382E-2</v>
      </c>
      <c r="X2189">
        <v>0.63359851</v>
      </c>
      <c r="Y2189">
        <f>(X2189-0.026912883)/(0.97887218-0.026912883)</f>
        <v>0.6373020662878196</v>
      </c>
      <c r="Z2189">
        <v>0.11245587</v>
      </c>
      <c r="AA2189">
        <f>(Z2189-0)/(0.8541435-0)</f>
        <v>0.13165922353796522</v>
      </c>
      <c r="AB2189">
        <v>0.14163866999999999</v>
      </c>
      <c r="AC2189">
        <f>(AB2189-0)/(0.90509456-0)</f>
        <v>0.15649046658727017</v>
      </c>
      <c r="AD2189">
        <v>3.4883227000000001E-3</v>
      </c>
      <c r="AE2189" s="3">
        <f>(AD2189-0)/(0.42788053-0)</f>
        <v>8.152562351925666E-3</v>
      </c>
      <c r="AF2189">
        <v>2.3397285000000001E-4</v>
      </c>
      <c r="AG2189">
        <f>(AF2189-0)/(0.48863637-0)</f>
        <v>4.7882815190363338E-4</v>
      </c>
      <c r="AH2189">
        <v>17.600000000000001</v>
      </c>
      <c r="AI2189">
        <f>(AH2189-0)/(78.5-0)</f>
        <v>0.22420382165605096</v>
      </c>
      <c r="AJ2189">
        <v>31.5</v>
      </c>
      <c r="AK2189">
        <f>(AJ2189-5.8)/(57.3-5.8)</f>
        <v>0.49902912621359224</v>
      </c>
      <c r="AL2189">
        <v>38.6</v>
      </c>
      <c r="AM2189">
        <f>(AL2189-5.5)/(55.8-5.5)</f>
        <v>0.65805168986083507</v>
      </c>
      <c r="AN2189">
        <v>12.3</v>
      </c>
      <c r="AO2189">
        <f>(AN2189-1.2)/(66.3-1.2)</f>
        <v>0.17050691244239635</v>
      </c>
      <c r="AP2189">
        <v>0.2396520185476668</v>
      </c>
      <c r="AQ2189">
        <v>0.28312842982941239</v>
      </c>
      <c r="AR2189">
        <v>0.2775768919896201</v>
      </c>
      <c r="AS2189">
        <v>0.1996426596333008</v>
      </c>
      <c r="AT2189" t="s">
        <v>72</v>
      </c>
      <c r="AU2189" t="s">
        <v>66</v>
      </c>
      <c r="AZ2189">
        <v>-0.20089093699999999</v>
      </c>
      <c r="BA2189" t="s">
        <v>74</v>
      </c>
      <c r="BB2189">
        <v>-0.12337941600000001</v>
      </c>
      <c r="BC2189" t="s">
        <v>74</v>
      </c>
    </row>
    <row r="2190" spans="1:55">
      <c r="A2190" s="1">
        <v>2188</v>
      </c>
      <c r="B2190" t="s">
        <v>1453</v>
      </c>
      <c r="C2190" t="s">
        <v>762</v>
      </c>
      <c r="D2190">
        <v>34</v>
      </c>
      <c r="E2190">
        <v>1</v>
      </c>
      <c r="F2190">
        <v>31848</v>
      </c>
      <c r="G2190">
        <v>34</v>
      </c>
      <c r="H2190">
        <v>3.139914594323034</v>
      </c>
      <c r="I2190">
        <v>34</v>
      </c>
      <c r="J2190" t="s">
        <v>56</v>
      </c>
      <c r="K2190" t="s">
        <v>57</v>
      </c>
      <c r="L2190" t="s">
        <v>100</v>
      </c>
      <c r="M2190" t="s">
        <v>59</v>
      </c>
      <c r="N2190" t="s">
        <v>60</v>
      </c>
      <c r="O2190" t="s">
        <v>62</v>
      </c>
      <c r="P2190" t="s">
        <v>61</v>
      </c>
      <c r="Q2190" t="s">
        <v>63</v>
      </c>
      <c r="R2190" t="s">
        <v>64</v>
      </c>
      <c r="S2190" t="s">
        <v>65</v>
      </c>
      <c r="T2190">
        <v>25.564437999999999</v>
      </c>
      <c r="U2190">
        <f>(T2190-0.014129973)/(27755.404-0.014129973)</f>
        <v>9.2055302219306006E-4</v>
      </c>
      <c r="V2190">
        <v>5.7995189000000003E-2</v>
      </c>
      <c r="W2190">
        <f>(V2190-0.006104506)/(0.96359551-0.006104506)</f>
        <v>5.4194433977157244E-2</v>
      </c>
      <c r="X2190">
        <v>0.64811545999999998</v>
      </c>
      <c r="Y2190">
        <f>(X2190-0.026912883)/(0.97887218-0.026912883)</f>
        <v>0.65255161534495743</v>
      </c>
      <c r="Z2190">
        <v>9.6551720000000001E-3</v>
      </c>
      <c r="AA2190">
        <f>(Z2190-0)/(0.8541435-0)</f>
        <v>1.1303922584436925E-2</v>
      </c>
      <c r="AB2190">
        <v>0.19242983</v>
      </c>
      <c r="AC2190">
        <f>(AB2190-0)/(0.90509456-0)</f>
        <v>0.21260743186877623</v>
      </c>
      <c r="AD2190">
        <v>6.2229349000000002E-3</v>
      </c>
      <c r="AE2190" s="3">
        <f>(AD2190-0)/(0.42788053-0)</f>
        <v>1.4543627166209223E-2</v>
      </c>
      <c r="AF2190">
        <v>9.6872494999999999E-3</v>
      </c>
      <c r="AG2190">
        <f>(AF2190-0)/(0.48863637-0)</f>
        <v>1.9825068485999107E-2</v>
      </c>
      <c r="AH2190">
        <v>14.1</v>
      </c>
      <c r="AI2190">
        <f>(AH2190-0)/(78.5-0)</f>
        <v>0.17961783439490445</v>
      </c>
      <c r="AJ2190">
        <v>33.6</v>
      </c>
      <c r="AK2190">
        <f>(AJ2190-5.8)/(57.3-5.8)</f>
        <v>0.53980582524271847</v>
      </c>
      <c r="AL2190">
        <v>37.299999999999997</v>
      </c>
      <c r="AM2190">
        <f>(AL2190-5.5)/(55.8-5.5)</f>
        <v>0.63220675944333993</v>
      </c>
      <c r="AN2190">
        <v>15.1</v>
      </c>
      <c r="AO2190">
        <f>(AN2190-1.2)/(66.3-1.2)</f>
        <v>0.21351766513056838</v>
      </c>
      <c r="AP2190">
        <v>0.27781876503608649</v>
      </c>
      <c r="AQ2190">
        <v>0.29558941459502808</v>
      </c>
      <c r="AR2190">
        <v>0.2431114675220529</v>
      </c>
      <c r="AS2190">
        <v>0.18348035284683231</v>
      </c>
      <c r="AT2190" t="s">
        <v>72</v>
      </c>
      <c r="AU2190" t="s">
        <v>66</v>
      </c>
      <c r="AZ2190">
        <v>-0.134708995</v>
      </c>
      <c r="BA2190" t="s">
        <v>74</v>
      </c>
      <c r="BB2190">
        <v>-0.18074074100000001</v>
      </c>
      <c r="BC2190" t="s">
        <v>74</v>
      </c>
    </row>
    <row r="2191" spans="1:55">
      <c r="A2191" s="1">
        <v>2189</v>
      </c>
      <c r="B2191" t="s">
        <v>1453</v>
      </c>
      <c r="C2191" t="s">
        <v>763</v>
      </c>
      <c r="D2191">
        <v>29</v>
      </c>
      <c r="E2191">
        <v>2</v>
      </c>
      <c r="F2191">
        <v>16577</v>
      </c>
      <c r="G2191">
        <v>42</v>
      </c>
      <c r="H2191">
        <v>4.1652662754188956</v>
      </c>
      <c r="I2191">
        <v>29</v>
      </c>
      <c r="J2191" t="s">
        <v>56</v>
      </c>
      <c r="K2191" t="s">
        <v>57</v>
      </c>
      <c r="L2191" t="s">
        <v>100</v>
      </c>
      <c r="M2191" t="s">
        <v>59</v>
      </c>
      <c r="N2191" t="s">
        <v>60</v>
      </c>
      <c r="O2191" t="s">
        <v>61</v>
      </c>
      <c r="P2191" t="s">
        <v>62</v>
      </c>
      <c r="Q2191" t="s">
        <v>63</v>
      </c>
      <c r="R2191" t="s">
        <v>64</v>
      </c>
      <c r="S2191" t="s">
        <v>65</v>
      </c>
      <c r="T2191">
        <v>11.138085</v>
      </c>
      <c r="U2191">
        <f>(T2191-0.014129973)/(27755.404-0.014129973)</f>
        <v>4.0078539984814778E-4</v>
      </c>
      <c r="V2191">
        <v>3.2214764999999999E-2</v>
      </c>
      <c r="W2191">
        <f>(V2191-0.006104506)/(0.96359551-0.006104506)</f>
        <v>2.7269456204729002E-2</v>
      </c>
      <c r="X2191">
        <v>0.76430750000000003</v>
      </c>
      <c r="Y2191">
        <f>(X2191-0.026912883)/(0.97887218-0.026912883)</f>
        <v>0.77460729605123035</v>
      </c>
      <c r="Z2191">
        <v>8.2977422999999991E-3</v>
      </c>
      <c r="AA2191">
        <f>(Z2191-0)/(0.8541435-0)</f>
        <v>9.7146934911990779E-3</v>
      </c>
      <c r="AB2191">
        <v>0.1328249</v>
      </c>
      <c r="AC2191">
        <f>(AB2191-0)/(0.90509456-0)</f>
        <v>0.14675251169336384</v>
      </c>
      <c r="AD2191">
        <v>4.5149480000000004E-3</v>
      </c>
      <c r="AE2191" s="3">
        <f>(AD2191-0)/(0.42788053-0)</f>
        <v>1.0551889332286282E-2</v>
      </c>
      <c r="AF2191">
        <v>7.9316657999999995E-4</v>
      </c>
      <c r="AG2191">
        <f>(AF2191-0)/(0.48863637-0)</f>
        <v>1.62322460769754E-3</v>
      </c>
      <c r="AH2191">
        <v>16.100000000000001</v>
      </c>
      <c r="AI2191">
        <f>(AH2191-0)/(78.5-0)</f>
        <v>0.2050955414012739</v>
      </c>
      <c r="AJ2191">
        <v>28.5</v>
      </c>
      <c r="AK2191">
        <f>(AJ2191-5.8)/(57.3-5.8)</f>
        <v>0.4407766990291262</v>
      </c>
      <c r="AL2191">
        <v>43.7</v>
      </c>
      <c r="AM2191">
        <f>(AL2191-5.5)/(55.8-5.5)</f>
        <v>0.75944333996023872</v>
      </c>
      <c r="AN2191">
        <v>11.7</v>
      </c>
      <c r="AO2191">
        <f>(AN2191-1.2)/(66.3-1.2)</f>
        <v>0.16129032258064518</v>
      </c>
      <c r="AP2191">
        <v>0.25997559487492378</v>
      </c>
      <c r="AQ2191">
        <v>0.27687614399023808</v>
      </c>
      <c r="AR2191">
        <v>0.27010372178157421</v>
      </c>
      <c r="AS2191">
        <v>0.19304453935326429</v>
      </c>
      <c r="AT2191" t="s">
        <v>72</v>
      </c>
      <c r="AU2191" t="s">
        <v>66</v>
      </c>
      <c r="AZ2191">
        <v>-0.202463054</v>
      </c>
      <c r="BA2191" t="s">
        <v>74</v>
      </c>
      <c r="BB2191">
        <v>-8.2600985000000002E-2</v>
      </c>
      <c r="BC2191" t="s">
        <v>74</v>
      </c>
    </row>
    <row r="2192" spans="1:55">
      <c r="A2192" s="1">
        <v>2190</v>
      </c>
      <c r="B2192" t="s">
        <v>1453</v>
      </c>
      <c r="C2192" t="s">
        <v>1484</v>
      </c>
      <c r="D2192">
        <v>44</v>
      </c>
      <c r="E2192">
        <v>1</v>
      </c>
      <c r="F2192">
        <v>77350</v>
      </c>
      <c r="G2192">
        <v>40</v>
      </c>
      <c r="H2192">
        <v>1.4221073044602459</v>
      </c>
      <c r="I2192">
        <v>44</v>
      </c>
      <c r="J2192" t="s">
        <v>56</v>
      </c>
      <c r="K2192" t="s">
        <v>57</v>
      </c>
      <c r="L2192" t="s">
        <v>100</v>
      </c>
      <c r="M2192" t="s">
        <v>59</v>
      </c>
      <c r="N2192" t="s">
        <v>60</v>
      </c>
      <c r="O2192" t="s">
        <v>62</v>
      </c>
      <c r="P2192" t="s">
        <v>61</v>
      </c>
      <c r="Q2192" t="s">
        <v>63</v>
      </c>
      <c r="R2192" t="s">
        <v>69</v>
      </c>
      <c r="S2192" t="s">
        <v>65</v>
      </c>
      <c r="T2192">
        <v>46.261581</v>
      </c>
      <c r="U2192">
        <f>(T2192-0.014129973)/(27755.404-0.014129973)</f>
        <v>1.6662511765667015E-3</v>
      </c>
      <c r="V2192">
        <v>4.8573865999999993E-2</v>
      </c>
      <c r="W2192">
        <f>(V2192-0.006104506)/(0.96359551-0.006104506)</f>
        <v>4.4354839703538346E-2</v>
      </c>
      <c r="X2192">
        <v>0.76604097999999998</v>
      </c>
      <c r="Y2192">
        <f>(X2192-0.026912883)/(0.97887218-0.026912883)</f>
        <v>0.77642825625978429</v>
      </c>
      <c r="Z2192">
        <v>3.7262309E-2</v>
      </c>
      <c r="AA2192">
        <f>(Z2192-0)/(0.8541435-0)</f>
        <v>4.3625349838756607E-2</v>
      </c>
      <c r="AB2192">
        <v>4.8695757999999999E-2</v>
      </c>
      <c r="AC2192">
        <f>(AB2192-0)/(0.90509456-0)</f>
        <v>5.380184585354264E-2</v>
      </c>
      <c r="AD2192">
        <v>4.5758165000000003E-2</v>
      </c>
      <c r="AE2192" s="3">
        <f>(AD2192-0)/(0.42788053-0)</f>
        <v>0.10694145162435881</v>
      </c>
      <c r="AF2192">
        <v>9.0199900999999997E-4</v>
      </c>
      <c r="AG2192">
        <f>(AF2192-0)/(0.48863637-0)</f>
        <v>1.8459514382852835E-3</v>
      </c>
      <c r="AH2192">
        <v>36.9</v>
      </c>
      <c r="AI2192">
        <f>(AH2192-0)/(78.5-0)</f>
        <v>0.47006369426751593</v>
      </c>
      <c r="AJ2192">
        <v>28</v>
      </c>
      <c r="AK2192">
        <f>(AJ2192-5.8)/(57.3-5.8)</f>
        <v>0.43106796116504853</v>
      </c>
      <c r="AL2192">
        <v>26.9</v>
      </c>
      <c r="AM2192">
        <f>(AL2192-5.5)/(55.8-5.5)</f>
        <v>0.42544731610337971</v>
      </c>
      <c r="AN2192">
        <v>8.1999999999999993</v>
      </c>
      <c r="AO2192">
        <f>(AN2192-1.2)/(66.3-1.2)</f>
        <v>0.10752688172043011</v>
      </c>
      <c r="AP2192">
        <v>0.25675280351048269</v>
      </c>
      <c r="AQ2192">
        <v>0.44041930765480253</v>
      </c>
      <c r="AR2192">
        <v>0.1771818625060945</v>
      </c>
      <c r="AS2192">
        <v>0.12564602632862021</v>
      </c>
      <c r="AT2192" t="s">
        <v>104</v>
      </c>
      <c r="AU2192" t="s">
        <v>66</v>
      </c>
      <c r="AZ2192">
        <v>-1.9454545E-2</v>
      </c>
      <c r="BA2192" t="s">
        <v>74</v>
      </c>
      <c r="BB2192">
        <v>-8.2233766E-2</v>
      </c>
      <c r="BC2192" t="s">
        <v>74</v>
      </c>
    </row>
    <row r="2193" spans="1:55">
      <c r="A2193" s="1">
        <v>2191</v>
      </c>
      <c r="B2193" t="s">
        <v>1453</v>
      </c>
      <c r="C2193" t="s">
        <v>1485</v>
      </c>
      <c r="D2193">
        <v>35</v>
      </c>
      <c r="E2193">
        <v>2</v>
      </c>
      <c r="F2193">
        <v>45837</v>
      </c>
      <c r="G2193">
        <v>32</v>
      </c>
      <c r="H2193">
        <v>2.3861727425442329</v>
      </c>
      <c r="I2193">
        <v>35</v>
      </c>
      <c r="J2193" t="s">
        <v>56</v>
      </c>
      <c r="K2193" t="s">
        <v>57</v>
      </c>
      <c r="L2193" t="s">
        <v>100</v>
      </c>
      <c r="M2193" t="s">
        <v>59</v>
      </c>
      <c r="N2193" t="s">
        <v>60</v>
      </c>
      <c r="O2193" t="s">
        <v>61</v>
      </c>
      <c r="P2193" t="s">
        <v>62</v>
      </c>
      <c r="Q2193" t="s">
        <v>63</v>
      </c>
      <c r="R2193" t="s">
        <v>64</v>
      </c>
      <c r="S2193" t="s">
        <v>65</v>
      </c>
      <c r="T2193">
        <v>12.977040000000001</v>
      </c>
      <c r="U2193">
        <f>(T2193-0.014129973)/(27755.404-0.014129973)</f>
        <v>4.6704117966646277E-4</v>
      </c>
      <c r="V2193">
        <v>5.3011826999999997E-2</v>
      </c>
      <c r="W2193">
        <f>(V2193-0.006104506)/(0.96359551-0.006104506)</f>
        <v>4.8989829464758078E-2</v>
      </c>
      <c r="X2193">
        <v>0.69163799000000004</v>
      </c>
      <c r="Y2193">
        <f>(X2193-0.026912883)/(0.97887218-0.026912883)</f>
        <v>0.69827051334527812</v>
      </c>
      <c r="Z2193">
        <v>3.1884587999999998E-2</v>
      </c>
      <c r="AA2193">
        <f>(Z2193-0)/(0.8541435-0)</f>
        <v>3.7329310590082349E-2</v>
      </c>
      <c r="AB2193">
        <v>0.14340088000000001</v>
      </c>
      <c r="AC2193">
        <f>(AB2193-0)/(0.90509456-0)</f>
        <v>0.15843745652387969</v>
      </c>
      <c r="AD2193">
        <v>4.4214507000000002E-3</v>
      </c>
      <c r="AE2193" s="3">
        <f>(AD2193-0)/(0.42788053-0)</f>
        <v>1.0333376702136927E-2</v>
      </c>
      <c r="AF2193">
        <v>7.7489344E-4</v>
      </c>
      <c r="AG2193">
        <f>(AF2193-0)/(0.48863637-0)</f>
        <v>1.585828414696188E-3</v>
      </c>
      <c r="AH2193">
        <v>15.5</v>
      </c>
      <c r="AI2193">
        <f>(AH2193-0)/(78.5-0)</f>
        <v>0.19745222929936307</v>
      </c>
      <c r="AJ2193">
        <v>32.9</v>
      </c>
      <c r="AK2193">
        <f>(AJ2193-5.8)/(57.3-5.8)</f>
        <v>0.52621359223300967</v>
      </c>
      <c r="AL2193">
        <v>38.5</v>
      </c>
      <c r="AM2193">
        <f>(AL2193-5.5)/(55.8-5.5)</f>
        <v>0.6560636182902585</v>
      </c>
      <c r="AN2193">
        <v>13.1</v>
      </c>
      <c r="AO2193">
        <f>(AN2193-1.2)/(66.3-1.2)</f>
        <v>0.18279569892473121</v>
      </c>
      <c r="AP2193">
        <v>0.2421086218292044</v>
      </c>
      <c r="AQ2193">
        <v>0.30740479066481302</v>
      </c>
      <c r="AR2193">
        <v>0.25015383914123568</v>
      </c>
      <c r="AS2193">
        <v>0.2003327483647469</v>
      </c>
      <c r="AT2193" t="s">
        <v>66</v>
      </c>
      <c r="AU2193" t="s">
        <v>66</v>
      </c>
      <c r="AZ2193">
        <v>0.10544938500000001</v>
      </c>
      <c r="BA2193" t="s">
        <v>67</v>
      </c>
      <c r="BB2193">
        <v>3.0274399999999997E-4</v>
      </c>
      <c r="BC2193" t="s">
        <v>67</v>
      </c>
    </row>
    <row r="2194" spans="1:55">
      <c r="A2194" s="1">
        <v>2192</v>
      </c>
      <c r="B2194" t="s">
        <v>1453</v>
      </c>
      <c r="C2194" t="s">
        <v>1098</v>
      </c>
      <c r="D2194">
        <v>10</v>
      </c>
      <c r="E2194">
        <v>2</v>
      </c>
      <c r="F2194">
        <v>37492</v>
      </c>
      <c r="G2194">
        <v>39</v>
      </c>
      <c r="H2194">
        <v>0.68390658383190117</v>
      </c>
      <c r="I2194">
        <v>10</v>
      </c>
      <c r="J2194" t="s">
        <v>56</v>
      </c>
      <c r="K2194" t="s">
        <v>57</v>
      </c>
      <c r="L2194" t="s">
        <v>100</v>
      </c>
      <c r="M2194" t="s">
        <v>59</v>
      </c>
      <c r="N2194" t="s">
        <v>60</v>
      </c>
      <c r="O2194" t="s">
        <v>62</v>
      </c>
      <c r="P2194" t="s">
        <v>61</v>
      </c>
      <c r="Q2194" t="s">
        <v>63</v>
      </c>
      <c r="R2194" t="s">
        <v>64</v>
      </c>
      <c r="S2194" t="s">
        <v>69</v>
      </c>
      <c r="T2194">
        <v>20.498041000000001</v>
      </c>
      <c r="U2194">
        <f>(T2194-0.014129973)/(27755.404-0.014129973)</f>
        <v>7.380156114874302E-4</v>
      </c>
      <c r="V2194">
        <v>5.4121892999999997E-2</v>
      </c>
      <c r="W2194">
        <f>(V2194-0.006104506)/(0.96359551-0.006104506)</f>
        <v>5.0149178216195536E-2</v>
      </c>
      <c r="X2194">
        <v>0.65150207000000004</v>
      </c>
      <c r="Y2194">
        <f>(X2194-0.026912883)/(0.97887218-0.026912883)</f>
        <v>0.65610913089280964</v>
      </c>
      <c r="Z2194">
        <v>2.3426674000000001E-2</v>
      </c>
      <c r="AA2194">
        <f>(Z2194-0)/(0.8541435-0)</f>
        <v>2.7427093925084019E-2</v>
      </c>
      <c r="AB2194">
        <v>0.18330850000000001</v>
      </c>
      <c r="AC2194">
        <f>(AB2194-0)/(0.90509456-0)</f>
        <v>0.20252966717643295</v>
      </c>
      <c r="AD2194">
        <v>9.4386487999999994E-3</v>
      </c>
      <c r="AE2194" s="3">
        <f>(AD2194-0)/(0.42788053-0)</f>
        <v>2.2059075228311978E-2</v>
      </c>
      <c r="AF2194">
        <v>3.9218762000000002E-4</v>
      </c>
      <c r="AG2194">
        <f>(AF2194-0)/(0.48863637-0)</f>
        <v>8.0261651419848265E-4</v>
      </c>
      <c r="AH2194">
        <v>28.1</v>
      </c>
      <c r="AI2194">
        <f>(AH2194-0)/(78.5-0)</f>
        <v>0.35796178343949048</v>
      </c>
      <c r="AJ2194">
        <v>27.3</v>
      </c>
      <c r="AK2194">
        <f>(AJ2194-5.8)/(57.3-5.8)</f>
        <v>0.41747572815533979</v>
      </c>
      <c r="AL2194">
        <v>33.299999999999997</v>
      </c>
      <c r="AM2194">
        <f>(AL2194-5.5)/(55.8-5.5)</f>
        <v>0.55268389662027828</v>
      </c>
      <c r="AN2194">
        <v>11.3</v>
      </c>
      <c r="AO2194">
        <f>(AN2194-1.2)/(66.3-1.2)</f>
        <v>0.15514592933947777</v>
      </c>
      <c r="AP2194">
        <v>0.2751065443041284</v>
      </c>
      <c r="AQ2194">
        <v>0.33142468690354809</v>
      </c>
      <c r="AR2194">
        <v>0.2283316338536355</v>
      </c>
      <c r="AS2194">
        <v>0.16513713493868809</v>
      </c>
      <c r="AT2194" t="s">
        <v>104</v>
      </c>
      <c r="AU2194" t="s">
        <v>104</v>
      </c>
      <c r="AZ2194">
        <v>-0.19988571399999999</v>
      </c>
      <c r="BA2194" t="s">
        <v>74</v>
      </c>
      <c r="BB2194">
        <v>-0.118514286</v>
      </c>
      <c r="BC2194" t="s">
        <v>74</v>
      </c>
    </row>
    <row r="2195" spans="1:55">
      <c r="A2195" s="1">
        <v>2193</v>
      </c>
      <c r="B2195" t="s">
        <v>1453</v>
      </c>
      <c r="C2195" t="s">
        <v>764</v>
      </c>
      <c r="D2195">
        <v>51</v>
      </c>
      <c r="E2195">
        <v>4</v>
      </c>
      <c r="F2195">
        <v>69442</v>
      </c>
      <c r="G2195">
        <v>33</v>
      </c>
      <c r="H2195">
        <v>2.2255328842120701</v>
      </c>
      <c r="I2195">
        <v>51</v>
      </c>
      <c r="J2195" t="s">
        <v>56</v>
      </c>
      <c r="K2195" t="s">
        <v>57</v>
      </c>
      <c r="L2195" t="s">
        <v>100</v>
      </c>
      <c r="M2195" t="s">
        <v>59</v>
      </c>
      <c r="N2195" t="s">
        <v>60</v>
      </c>
      <c r="O2195" t="s">
        <v>62</v>
      </c>
      <c r="P2195" t="s">
        <v>61</v>
      </c>
      <c r="Q2195" t="s">
        <v>63</v>
      </c>
      <c r="R2195" t="s">
        <v>64</v>
      </c>
      <c r="S2195" t="s">
        <v>65</v>
      </c>
      <c r="T2195">
        <v>35.625903999999998</v>
      </c>
      <c r="U2195">
        <f>(T2195-0.014129973)/(27755.404-0.014129973)</f>
        <v>1.2830579643724296E-3</v>
      </c>
      <c r="V2195">
        <v>5.2023279999999998E-2</v>
      </c>
      <c r="W2195">
        <f>(V2195-0.006104506)/(0.96359551-0.006104506)</f>
        <v>4.7957394699449311E-2</v>
      </c>
      <c r="X2195">
        <v>0.72235446999999997</v>
      </c>
      <c r="Y2195">
        <f>(X2195-0.026912883)/(0.97887218-0.026912883)</f>
        <v>0.73053710299548658</v>
      </c>
      <c r="Z2195">
        <v>2.9279434999999999E-2</v>
      </c>
      <c r="AA2195">
        <f>(Z2195-0)/(0.8541435-0)</f>
        <v>3.4279292648132315E-2</v>
      </c>
      <c r="AB2195">
        <v>0.12478156999999999</v>
      </c>
      <c r="AC2195">
        <f>(AB2195-0)/(0.90509456-0)</f>
        <v>0.13786578277522737</v>
      </c>
      <c r="AD2195">
        <v>6.2741646999999994E-3</v>
      </c>
      <c r="AE2195" s="3">
        <f>(AD2195-0)/(0.42788053-0)</f>
        <v>1.4663356381277736E-2</v>
      </c>
      <c r="AF2195">
        <v>6.8795664000000003E-4</v>
      </c>
      <c r="AG2195">
        <f>(AF2195-0)/(0.48863637-0)</f>
        <v>1.4079112449202258E-3</v>
      </c>
      <c r="AH2195">
        <v>18.3</v>
      </c>
      <c r="AI2195">
        <f>(AH2195-0)/(78.5-0)</f>
        <v>0.23312101910828026</v>
      </c>
      <c r="AJ2195">
        <v>33.299999999999997</v>
      </c>
      <c r="AK2195">
        <f>(AJ2195-5.8)/(57.3-5.8)</f>
        <v>0.53398058252427183</v>
      </c>
      <c r="AL2195">
        <v>35.9</v>
      </c>
      <c r="AM2195">
        <f>(AL2195-5.5)/(55.8-5.5)</f>
        <v>0.60437375745526845</v>
      </c>
      <c r="AN2195">
        <v>12.4</v>
      </c>
      <c r="AO2195">
        <f>(AN2195-1.2)/(66.3-1.2)</f>
        <v>0.17204301075268821</v>
      </c>
      <c r="AP2195">
        <v>0.26644560326916988</v>
      </c>
      <c r="AQ2195">
        <v>0.31969344652513121</v>
      </c>
      <c r="AR2195">
        <v>0.25076019207749151</v>
      </c>
      <c r="AS2195">
        <v>0.1631007581282076</v>
      </c>
      <c r="AT2195" t="s">
        <v>66</v>
      </c>
      <c r="AU2195" t="s">
        <v>66</v>
      </c>
      <c r="AZ2195">
        <v>-0.13755279500000001</v>
      </c>
      <c r="BA2195" t="s">
        <v>74</v>
      </c>
      <c r="BB2195">
        <v>-8.8819876000000006E-2</v>
      </c>
      <c r="BC2195" t="s">
        <v>74</v>
      </c>
    </row>
    <row r="2196" spans="1:55">
      <c r="A2196" s="1">
        <v>2194</v>
      </c>
      <c r="B2196" t="s">
        <v>1453</v>
      </c>
      <c r="C2196" t="s">
        <v>1486</v>
      </c>
      <c r="D2196">
        <v>1</v>
      </c>
      <c r="E2196">
        <v>0</v>
      </c>
      <c r="F2196">
        <v>11572</v>
      </c>
      <c r="G2196">
        <v>6</v>
      </c>
      <c r="H2196">
        <v>1.4402580942504899</v>
      </c>
      <c r="I2196">
        <v>1</v>
      </c>
      <c r="J2196" t="s">
        <v>77</v>
      </c>
      <c r="K2196" t="s">
        <v>57</v>
      </c>
      <c r="L2196" t="s">
        <v>100</v>
      </c>
      <c r="M2196" t="s">
        <v>59</v>
      </c>
      <c r="N2196" t="s">
        <v>60</v>
      </c>
      <c r="O2196" t="s">
        <v>61</v>
      </c>
      <c r="P2196" t="s">
        <v>62</v>
      </c>
      <c r="Q2196" t="s">
        <v>63</v>
      </c>
      <c r="R2196" t="s">
        <v>64</v>
      </c>
      <c r="S2196" t="s">
        <v>65</v>
      </c>
      <c r="T2196">
        <v>3.0922109999999998</v>
      </c>
      <c r="U2196">
        <f>(T2196-0.014129973)/(27755.404-0.014129973)</f>
        <v>1.1090029869564233E-4</v>
      </c>
      <c r="V2196">
        <v>4.1864208999999999E-2</v>
      </c>
      <c r="W2196">
        <f>(V2196-0.006104506)/(0.96359551-0.006104506)</f>
        <v>3.7347299191961912E-2</v>
      </c>
      <c r="X2196">
        <v>0.70113605000000001</v>
      </c>
      <c r="Y2196">
        <f>(X2196-0.026912883)/(0.97887218-0.026912883)</f>
        <v>0.70824789371220365</v>
      </c>
      <c r="Z2196">
        <v>1.0466052E-2</v>
      </c>
      <c r="AA2196">
        <f>(Z2196-0)/(0.8541435-0)</f>
        <v>1.2253271259454647E-2</v>
      </c>
      <c r="AB2196">
        <v>0.18373737000000001</v>
      </c>
      <c r="AC2196">
        <f>(AB2196-0)/(0.90509456-0)</f>
        <v>0.20300350716946086</v>
      </c>
      <c r="AD2196">
        <v>3.0414168999999998E-3</v>
      </c>
      <c r="AE2196" s="3">
        <f>(AD2196-0)/(0.42788053-0)</f>
        <v>7.1080983750300576E-3</v>
      </c>
      <c r="AF2196">
        <v>2.6836030999999999E-4</v>
      </c>
      <c r="AG2196">
        <f>(AF2196-0)/(0.48863637-0)</f>
        <v>5.4920248773131643E-4</v>
      </c>
      <c r="AH2196">
        <v>15</v>
      </c>
      <c r="AI2196">
        <f>(AH2196-0)/(78.5-0)</f>
        <v>0.19108280254777071</v>
      </c>
      <c r="AJ2196">
        <v>27.4</v>
      </c>
      <c r="AK2196">
        <f>(AJ2196-5.8)/(57.3-5.8)</f>
        <v>0.4194174757281553</v>
      </c>
      <c r="AL2196">
        <v>41.1</v>
      </c>
      <c r="AM2196">
        <f>(AL2196-5.5)/(55.8-5.5)</f>
        <v>0.70775347912524855</v>
      </c>
      <c r="AN2196">
        <v>16.5</v>
      </c>
      <c r="AO2196">
        <f>(AN2196-1.2)/(66.3-1.2)</f>
        <v>0.23502304147465441</v>
      </c>
      <c r="AP2196">
        <v>0.2428660882010914</v>
      </c>
      <c r="AQ2196">
        <v>0.26683960998300388</v>
      </c>
      <c r="AR2196">
        <v>0.26022005546113253</v>
      </c>
      <c r="AS2196">
        <v>0.23007424635477219</v>
      </c>
      <c r="AT2196" t="s">
        <v>104</v>
      </c>
      <c r="AU2196" t="s">
        <v>66</v>
      </c>
      <c r="AZ2196">
        <v>0.39600000000000002</v>
      </c>
      <c r="BA2196" t="s">
        <v>67</v>
      </c>
      <c r="BB2196">
        <v>0.79200000000000004</v>
      </c>
      <c r="BC2196" t="s">
        <v>67</v>
      </c>
    </row>
    <row r="2197" spans="1:55">
      <c r="A2197" s="1">
        <v>2195</v>
      </c>
      <c r="B2197" t="s">
        <v>1453</v>
      </c>
      <c r="C2197" t="s">
        <v>1487</v>
      </c>
      <c r="D2197">
        <v>0</v>
      </c>
      <c r="E2197">
        <v>0</v>
      </c>
      <c r="F2197">
        <v>3647</v>
      </c>
      <c r="G2197">
        <v>102</v>
      </c>
      <c r="H2197">
        <v>0</v>
      </c>
      <c r="I2197">
        <v>0</v>
      </c>
      <c r="J2197" t="s">
        <v>77</v>
      </c>
      <c r="K2197" t="s">
        <v>57</v>
      </c>
      <c r="L2197" t="s">
        <v>59</v>
      </c>
      <c r="M2197" t="s">
        <v>100</v>
      </c>
      <c r="N2197" t="s">
        <v>62</v>
      </c>
      <c r="O2197" t="s">
        <v>60</v>
      </c>
      <c r="P2197" t="s">
        <v>61</v>
      </c>
      <c r="Q2197" t="s">
        <v>63</v>
      </c>
      <c r="R2197" t="s">
        <v>64</v>
      </c>
      <c r="S2197" t="s">
        <v>65</v>
      </c>
      <c r="T2197">
        <v>1.2370087999999999</v>
      </c>
      <c r="U2197">
        <f>(T2197-0.014129973)/(27755.404-0.014129973)</f>
        <v>4.4059147888986592E-5</v>
      </c>
      <c r="V2197">
        <v>7.4124724000000003E-2</v>
      </c>
      <c r="W2197">
        <f>(V2197-0.006104506)/(0.96359551-0.006104506)</f>
        <v>7.1040059609792441E-2</v>
      </c>
      <c r="X2197">
        <v>0.83451861000000005</v>
      </c>
      <c r="Y2197">
        <f>(X2197-0.026912883)/(0.97887218-0.026912883)</f>
        <v>0.84836161540213428</v>
      </c>
      <c r="Z2197">
        <v>7.3851202999999999E-3</v>
      </c>
      <c r="AA2197">
        <f>(Z2197-0)/(0.8541435-0)</f>
        <v>8.6462290001621516E-3</v>
      </c>
      <c r="AB2197">
        <v>5.4157548E-2</v>
      </c>
      <c r="AC2197">
        <f>(AB2197-0)/(0.90509456-0)</f>
        <v>5.9836342403825737E-2</v>
      </c>
      <c r="AD2197">
        <v>4.1028446999999994E-3</v>
      </c>
      <c r="AE2197" s="3">
        <f>(AD2197-0)/(0.42788053-0)</f>
        <v>9.5887623117602468E-3</v>
      </c>
      <c r="AF2197">
        <v>5.4704595999999998E-4</v>
      </c>
      <c r="AG2197">
        <f>(AF2197-0)/(0.48863637-0)</f>
        <v>1.1195359035595324E-3</v>
      </c>
      <c r="AH2197">
        <v>18.5</v>
      </c>
      <c r="AI2197">
        <f>(AH2197-0)/(78.5-0)</f>
        <v>0.2356687898089172</v>
      </c>
      <c r="AJ2197">
        <v>34</v>
      </c>
      <c r="AK2197">
        <f>(AJ2197-5.8)/(57.3-5.8)</f>
        <v>0.54757281553398052</v>
      </c>
      <c r="AL2197">
        <v>37.200000000000003</v>
      </c>
      <c r="AM2197">
        <f>(AL2197-5.5)/(55.8-5.5)</f>
        <v>0.63021868787276347</v>
      </c>
      <c r="AN2197">
        <v>10.3</v>
      </c>
      <c r="AO2197">
        <f>(AN2197-1.2)/(66.3-1.2)</f>
        <v>0.13978494623655918</v>
      </c>
      <c r="AP2197">
        <v>0.27297592997811809</v>
      </c>
      <c r="AQ2197">
        <v>0.26477024070021882</v>
      </c>
      <c r="AR2197">
        <v>0.25437636761487969</v>
      </c>
      <c r="AS2197">
        <v>0.2078774617067834</v>
      </c>
      <c r="AT2197" t="s">
        <v>147</v>
      </c>
      <c r="AU2197" t="s">
        <v>104</v>
      </c>
      <c r="AZ2197">
        <v>0</v>
      </c>
      <c r="BA2197" t="s">
        <v>74</v>
      </c>
      <c r="BB2197">
        <v>0</v>
      </c>
      <c r="BC2197" t="s">
        <v>74</v>
      </c>
    </row>
    <row r="2198" spans="1:55">
      <c r="A2198" s="1">
        <v>2196</v>
      </c>
      <c r="B2198" t="s">
        <v>1453</v>
      </c>
      <c r="C2198" t="s">
        <v>1488</v>
      </c>
      <c r="D2198">
        <v>65</v>
      </c>
      <c r="E2198">
        <v>4</v>
      </c>
      <c r="F2198">
        <v>86905</v>
      </c>
      <c r="G2198">
        <v>30</v>
      </c>
      <c r="H2198">
        <v>2.4931438544003992</v>
      </c>
      <c r="I2198">
        <v>65</v>
      </c>
      <c r="J2198" t="s">
        <v>56</v>
      </c>
      <c r="K2198" t="s">
        <v>57</v>
      </c>
      <c r="L2198" t="s">
        <v>100</v>
      </c>
      <c r="M2198" t="s">
        <v>59</v>
      </c>
      <c r="N2198" t="s">
        <v>60</v>
      </c>
      <c r="O2198" t="s">
        <v>61</v>
      </c>
      <c r="P2198" t="s">
        <v>62</v>
      </c>
      <c r="Q2198" t="s">
        <v>63</v>
      </c>
      <c r="R2198" t="s">
        <v>65</v>
      </c>
      <c r="S2198" t="s">
        <v>64</v>
      </c>
      <c r="T2198">
        <v>52.566891000000012</v>
      </c>
      <c r="U2198">
        <f>(T2198-0.014129973)/(27755.404-0.014129973)</f>
        <v>1.8934254309917531E-3</v>
      </c>
      <c r="V2198">
        <v>4.8780220999999999E-2</v>
      </c>
      <c r="W2198">
        <f>(V2198-0.006104506)/(0.96359551-0.006104506)</f>
        <v>4.4570356088692815E-2</v>
      </c>
      <c r="X2198">
        <v>0.71548312999999997</v>
      </c>
      <c r="Y2198">
        <f>(X2198-0.026912883)/(0.97887218-0.026912883)</f>
        <v>0.72331900026603757</v>
      </c>
      <c r="Z2198">
        <v>1.1154113E-2</v>
      </c>
      <c r="AA2198">
        <f>(Z2198-0)/(0.8541435-0)</f>
        <v>1.3058827936991852E-2</v>
      </c>
      <c r="AB2198">
        <v>0.12925074</v>
      </c>
      <c r="AC2198">
        <f>(AB2198-0)/(0.90509456-0)</f>
        <v>0.14280357623627746</v>
      </c>
      <c r="AD2198">
        <v>1.4372065E-2</v>
      </c>
      <c r="AE2198" s="3">
        <f>(AD2198-0)/(0.42788053-0)</f>
        <v>3.3588966995062849E-2</v>
      </c>
      <c r="AF2198">
        <v>6.4141589000000002E-4</v>
      </c>
      <c r="AG2198">
        <f>(AF2198-0)/(0.48863637-0)</f>
        <v>1.3126650601141296E-3</v>
      </c>
      <c r="AH2198">
        <v>24.3</v>
      </c>
      <c r="AI2198">
        <f>(AH2198-0)/(78.5-0)</f>
        <v>0.30955414012738852</v>
      </c>
      <c r="AJ2198">
        <v>34.9</v>
      </c>
      <c r="AK2198">
        <f>(AJ2198-5.8)/(57.3-5.8)</f>
        <v>0.56504854368932034</v>
      </c>
      <c r="AL2198">
        <v>32.799999999999997</v>
      </c>
      <c r="AM2198">
        <f>(AL2198-5.5)/(55.8-5.5)</f>
        <v>0.54274353876739556</v>
      </c>
      <c r="AN2198">
        <v>7.9</v>
      </c>
      <c r="AO2198">
        <f>(AN2198-1.2)/(66.3-1.2)</f>
        <v>0.10291858678955454</v>
      </c>
      <c r="AP2198">
        <v>0.2588384936510697</v>
      </c>
      <c r="AQ2198">
        <v>0.30790137415202651</v>
      </c>
      <c r="AR2198">
        <v>0.26930770568794571</v>
      </c>
      <c r="AS2198">
        <v>0.16395242650895811</v>
      </c>
      <c r="AT2198" t="s">
        <v>66</v>
      </c>
      <c r="AU2198" t="s">
        <v>66</v>
      </c>
      <c r="AZ2198">
        <v>4.6153849999999996E-3</v>
      </c>
      <c r="BA2198" t="s">
        <v>67</v>
      </c>
      <c r="BB2198">
        <v>4.4415584000000001E-2</v>
      </c>
      <c r="BC2198" t="s">
        <v>67</v>
      </c>
    </row>
    <row r="2199" spans="1:55">
      <c r="A2199" s="1">
        <v>2197</v>
      </c>
      <c r="B2199" t="s">
        <v>1453</v>
      </c>
      <c r="C2199" t="s">
        <v>420</v>
      </c>
      <c r="D2199">
        <v>12</v>
      </c>
      <c r="E2199">
        <v>2</v>
      </c>
      <c r="F2199">
        <v>25482</v>
      </c>
      <c r="G2199">
        <v>32</v>
      </c>
      <c r="H2199">
        <v>1.471627030845303</v>
      </c>
      <c r="I2199">
        <v>12</v>
      </c>
      <c r="J2199" t="s">
        <v>56</v>
      </c>
      <c r="K2199" t="s">
        <v>57</v>
      </c>
      <c r="L2199" t="s">
        <v>100</v>
      </c>
      <c r="M2199" t="s">
        <v>59</v>
      </c>
      <c r="N2199" t="s">
        <v>60</v>
      </c>
      <c r="O2199" t="s">
        <v>62</v>
      </c>
      <c r="P2199" t="s">
        <v>61</v>
      </c>
      <c r="Q2199" t="s">
        <v>63</v>
      </c>
      <c r="R2199" t="s">
        <v>65</v>
      </c>
      <c r="S2199" t="s">
        <v>64</v>
      </c>
      <c r="T2199">
        <v>14.995355999999999</v>
      </c>
      <c r="U2199">
        <f>(T2199-0.014129973)/(27755.404-0.014129973)</f>
        <v>5.3975916379319895E-4</v>
      </c>
      <c r="V2199">
        <v>5.1957034000000013E-2</v>
      </c>
      <c r="W2199">
        <f>(V2199-0.006104506)/(0.96359551-0.006104506)</f>
        <v>4.78882076264395E-2</v>
      </c>
      <c r="X2199">
        <v>0.64329886000000003</v>
      </c>
      <c r="Y2199">
        <f>(X2199-0.026912883)/(0.97887218-0.026912883)</f>
        <v>0.64749194523597375</v>
      </c>
      <c r="Z2199">
        <v>4.2680445999999997E-2</v>
      </c>
      <c r="AA2199">
        <f>(Z2199-0)/(0.8541435-0)</f>
        <v>4.9968706663458776E-2</v>
      </c>
      <c r="AB2199">
        <v>0.18431117</v>
      </c>
      <c r="AC2199">
        <f>(AB2199-0)/(0.90509456-0)</f>
        <v>0.20363747407784663</v>
      </c>
      <c r="AD2199">
        <v>3.4583774E-3</v>
      </c>
      <c r="AE2199" s="3">
        <f>(AD2199-0)/(0.42788053-0)</f>
        <v>8.0825771623681975E-3</v>
      </c>
      <c r="AF2199">
        <v>1.1392302E-3</v>
      </c>
      <c r="AG2199">
        <f>(AF2199-0)/(0.48863637-0)</f>
        <v>2.3314478207997493E-3</v>
      </c>
      <c r="AH2199">
        <v>14.1</v>
      </c>
      <c r="AI2199">
        <f>(AH2199-0)/(78.5-0)</f>
        <v>0.17961783439490445</v>
      </c>
      <c r="AJ2199">
        <v>36.4</v>
      </c>
      <c r="AK2199">
        <f>(AJ2199-5.8)/(57.3-5.8)</f>
        <v>0.59417475728155333</v>
      </c>
      <c r="AL2199">
        <v>34.1</v>
      </c>
      <c r="AM2199">
        <f>(AL2199-5.5)/(55.8-5.5)</f>
        <v>0.5685884691848907</v>
      </c>
      <c r="AN2199">
        <v>15.4</v>
      </c>
      <c r="AO2199">
        <f>(AN2199-1.2)/(66.3-1.2)</f>
        <v>0.21812596006144397</v>
      </c>
      <c r="AP2199">
        <v>0.27841972495727879</v>
      </c>
      <c r="AQ2199">
        <v>0.2876963137765482</v>
      </c>
      <c r="AR2199">
        <v>0.25356009439335991</v>
      </c>
      <c r="AS2199">
        <v>0.1803238668728131</v>
      </c>
      <c r="AT2199" t="s">
        <v>104</v>
      </c>
      <c r="AU2199" t="s">
        <v>66</v>
      </c>
      <c r="AZ2199">
        <v>-0.29137466299999998</v>
      </c>
      <c r="BA2199" t="s">
        <v>74</v>
      </c>
      <c r="BB2199">
        <v>2.5876010000000001E-3</v>
      </c>
      <c r="BC2199" t="s">
        <v>67</v>
      </c>
    </row>
    <row r="2200" spans="1:55">
      <c r="A2200" s="1">
        <v>2198</v>
      </c>
      <c r="B2200" t="s">
        <v>1453</v>
      </c>
      <c r="C2200" t="s">
        <v>1489</v>
      </c>
      <c r="D2200">
        <v>12</v>
      </c>
      <c r="E2200">
        <v>3</v>
      </c>
      <c r="F2200">
        <v>42391</v>
      </c>
      <c r="G2200">
        <v>36</v>
      </c>
      <c r="H2200">
        <v>0.78633043177404016</v>
      </c>
      <c r="I2200">
        <v>12</v>
      </c>
      <c r="J2200" t="s">
        <v>56</v>
      </c>
      <c r="K2200" t="s">
        <v>57</v>
      </c>
      <c r="L2200" t="s">
        <v>100</v>
      </c>
      <c r="M2200" t="s">
        <v>59</v>
      </c>
      <c r="N2200" t="s">
        <v>60</v>
      </c>
      <c r="O2200" t="s">
        <v>61</v>
      </c>
      <c r="P2200" t="s">
        <v>62</v>
      </c>
      <c r="Q2200" t="s">
        <v>63</v>
      </c>
      <c r="R2200" t="s">
        <v>64</v>
      </c>
      <c r="S2200" t="s">
        <v>65</v>
      </c>
      <c r="T2200">
        <v>23.614799000000001</v>
      </c>
      <c r="U2200">
        <f>(T2200-0.014129973)/(27755.404-0.014129973)</f>
        <v>8.5030940431812579E-4</v>
      </c>
      <c r="V2200">
        <v>4.2594526000000001E-2</v>
      </c>
      <c r="W2200">
        <f>(V2200-0.006104506)/(0.96359551-0.006104506)</f>
        <v>3.8110039517405221E-2</v>
      </c>
      <c r="X2200">
        <v>0.62573159</v>
      </c>
      <c r="Y2200">
        <f>(X2200-0.026912883)/(0.97887218-0.026912883)</f>
        <v>0.62903814153306181</v>
      </c>
      <c r="Z2200">
        <v>1.7630346000000002E-2</v>
      </c>
      <c r="AA2200">
        <f>(Z2200-0)/(0.8541435-0)</f>
        <v>2.0640964896413778E-2</v>
      </c>
      <c r="AB2200">
        <v>0.21289976999999999</v>
      </c>
      <c r="AC2200">
        <f>(AB2200-0)/(0.90509456-0)</f>
        <v>0.23522378700408939</v>
      </c>
      <c r="AD2200">
        <v>6.1681927000000001E-3</v>
      </c>
      <c r="AE2200" s="3">
        <f>(AD2200-0)/(0.42788053-0)</f>
        <v>1.4415689117707693E-2</v>
      </c>
      <c r="AF2200">
        <v>3.3997910000000011E-4</v>
      </c>
      <c r="AG2200">
        <f>(AF2200-0)/(0.48863637-0)</f>
        <v>6.9577117233414313E-4</v>
      </c>
      <c r="AH2200">
        <v>13.3</v>
      </c>
      <c r="AI2200">
        <f>(AH2200-0)/(78.5-0)</f>
        <v>0.16942675159235671</v>
      </c>
      <c r="AJ2200">
        <v>29</v>
      </c>
      <c r="AK2200">
        <f>(AJ2200-5.8)/(57.3-5.8)</f>
        <v>0.45048543689320386</v>
      </c>
      <c r="AL2200">
        <v>38.5</v>
      </c>
      <c r="AM2200">
        <f>(AL2200-5.5)/(55.8-5.5)</f>
        <v>0.6560636182902585</v>
      </c>
      <c r="AN2200">
        <v>19.2</v>
      </c>
      <c r="AO2200">
        <f>(AN2200-1.2)/(66.3-1.2)</f>
        <v>0.27649769585253459</v>
      </c>
      <c r="AP2200">
        <v>0.25255591442239977</v>
      </c>
      <c r="AQ2200">
        <v>0.29289200806236187</v>
      </c>
      <c r="AR2200">
        <v>0.26508657325335733</v>
      </c>
      <c r="AS2200">
        <v>0.18946550426188091</v>
      </c>
      <c r="AT2200" t="s">
        <v>104</v>
      </c>
      <c r="AU2200" t="s">
        <v>104</v>
      </c>
      <c r="AZ2200">
        <v>-0.217095238</v>
      </c>
      <c r="BA2200" t="s">
        <v>74</v>
      </c>
      <c r="BB2200">
        <v>0.239619048</v>
      </c>
      <c r="BC2200" t="s">
        <v>67</v>
      </c>
    </row>
    <row r="2201" spans="1:55">
      <c r="A2201" s="1">
        <v>2199</v>
      </c>
      <c r="B2201" t="s">
        <v>1453</v>
      </c>
      <c r="C2201" t="s">
        <v>512</v>
      </c>
      <c r="D2201">
        <v>22</v>
      </c>
      <c r="E2201">
        <v>1</v>
      </c>
      <c r="F2201">
        <v>45048</v>
      </c>
      <c r="G2201">
        <v>35</v>
      </c>
      <c r="H2201">
        <v>1.3953370373189229</v>
      </c>
      <c r="I2201">
        <v>22</v>
      </c>
      <c r="J2201" t="s">
        <v>56</v>
      </c>
      <c r="K2201" t="s">
        <v>57</v>
      </c>
      <c r="L2201" t="s">
        <v>59</v>
      </c>
      <c r="M2201" t="s">
        <v>100</v>
      </c>
      <c r="N2201" t="s">
        <v>60</v>
      </c>
      <c r="O2201" t="s">
        <v>61</v>
      </c>
      <c r="P2201" t="s">
        <v>62</v>
      </c>
      <c r="Q2201" t="s">
        <v>63</v>
      </c>
      <c r="R2201" t="s">
        <v>64</v>
      </c>
      <c r="S2201" t="s">
        <v>65</v>
      </c>
      <c r="T2201">
        <v>19.195353999999998</v>
      </c>
      <c r="U2201">
        <f>(T2201-0.014129973)/(27755.404-0.014129973)</f>
        <v>6.9108105189016899E-4</v>
      </c>
      <c r="V2201">
        <v>8.0365188000000004E-2</v>
      </c>
      <c r="W2201">
        <f>(V2201-0.006104506)/(0.96359551-0.006104506)</f>
        <v>7.7557576718496266E-2</v>
      </c>
      <c r="X2201">
        <v>0.79685658000000004</v>
      </c>
      <c r="Y2201">
        <f>(X2201-0.026912883)/(0.97887218-0.026912883)</f>
        <v>0.80879896800881823</v>
      </c>
      <c r="Z2201">
        <v>1.9230325E-2</v>
      </c>
      <c r="AA2201">
        <f>(Z2201-0)/(0.8541435-0)</f>
        <v>2.2514161847511573E-2</v>
      </c>
      <c r="AB2201">
        <v>5.2952733000000002E-2</v>
      </c>
      <c r="AC2201">
        <f>(AB2201-0)/(0.90509456-0)</f>
        <v>5.8505194197609585E-2</v>
      </c>
      <c r="AD2201">
        <v>6.5873106999999997E-3</v>
      </c>
      <c r="AE2201" s="3">
        <f>(AD2201-0)/(0.42788053-0)</f>
        <v>1.5395210200379999E-2</v>
      </c>
      <c r="AF2201">
        <v>3.6981393E-4</v>
      </c>
      <c r="AG2201">
        <f>(AF2201-0)/(0.48863637-0)</f>
        <v>7.5682849805060561E-4</v>
      </c>
      <c r="AH2201">
        <v>17.399999999999999</v>
      </c>
      <c r="AI2201">
        <f>(AH2201-0)/(78.5-0)</f>
        <v>0.22165605095541399</v>
      </c>
      <c r="AJ2201">
        <v>28.9</v>
      </c>
      <c r="AK2201">
        <f>(AJ2201-5.8)/(57.3-5.8)</f>
        <v>0.44854368932038829</v>
      </c>
      <c r="AL2201">
        <v>41.1</v>
      </c>
      <c r="AM2201">
        <f>(AL2201-5.5)/(55.8-5.5)</f>
        <v>0.70775347912524855</v>
      </c>
      <c r="AN2201">
        <v>12.6</v>
      </c>
      <c r="AO2201">
        <f>(AN2201-1.2)/(66.3-1.2)</f>
        <v>0.17511520737327191</v>
      </c>
      <c r="AP2201">
        <v>0.25341500057783428</v>
      </c>
      <c r="AQ2201">
        <v>0.28697561539350508</v>
      </c>
      <c r="AR2201">
        <v>0.26009476482144922</v>
      </c>
      <c r="AS2201">
        <v>0.19951461920721139</v>
      </c>
      <c r="AT2201" t="s">
        <v>104</v>
      </c>
      <c r="AU2201" t="s">
        <v>66</v>
      </c>
      <c r="AZ2201">
        <v>-4.1324674999999998E-2</v>
      </c>
      <c r="BA2201" t="s">
        <v>74</v>
      </c>
      <c r="BB2201">
        <v>8.5194804999999998E-2</v>
      </c>
      <c r="BC2201" t="s">
        <v>67</v>
      </c>
    </row>
    <row r="2202" spans="1:55">
      <c r="A2202" s="1">
        <v>2200</v>
      </c>
      <c r="B2202" t="s">
        <v>1453</v>
      </c>
      <c r="C2202" t="s">
        <v>1151</v>
      </c>
      <c r="D2202">
        <v>172</v>
      </c>
      <c r="E2202">
        <v>2</v>
      </c>
      <c r="F2202">
        <v>20640</v>
      </c>
      <c r="G2202">
        <v>17</v>
      </c>
      <c r="H2202">
        <v>49.019607843137251</v>
      </c>
      <c r="I2202">
        <v>172</v>
      </c>
      <c r="J2202" t="s">
        <v>77</v>
      </c>
      <c r="K2202" t="s">
        <v>59</v>
      </c>
      <c r="L2202" t="s">
        <v>57</v>
      </c>
      <c r="M2202" t="s">
        <v>58</v>
      </c>
      <c r="N2202" t="s">
        <v>60</v>
      </c>
      <c r="O2202" t="s">
        <v>62</v>
      </c>
      <c r="P2202" t="s">
        <v>61</v>
      </c>
      <c r="Q2202" t="s">
        <v>63</v>
      </c>
      <c r="R2202" t="s">
        <v>71</v>
      </c>
      <c r="S2202" t="s">
        <v>64</v>
      </c>
      <c r="T2202">
        <v>3.8689778000000001</v>
      </c>
      <c r="U2202">
        <f>(T2202-0.014129973)/(27755.404-0.014129973)</f>
        <v>1.3888645935263347E-4</v>
      </c>
      <c r="V2202">
        <v>0.46106085000000002</v>
      </c>
      <c r="W2202">
        <f>(V2202-0.006104506)/(0.96359551-0.006104506)</f>
        <v>0.47515469294163731</v>
      </c>
      <c r="X2202">
        <v>0.44370570999999998</v>
      </c>
      <c r="Y2202">
        <f>(X2202-0.026912883)/(0.97887218-0.026912883)</f>
        <v>0.4378263107608476</v>
      </c>
      <c r="Z2202">
        <v>4.4390122999999997E-2</v>
      </c>
      <c r="AA2202">
        <f>(Z2202-0)/(0.8541435-0)</f>
        <v>5.1970334024669156E-2</v>
      </c>
      <c r="AB2202">
        <v>7.8709357999999993E-3</v>
      </c>
      <c r="AC2202">
        <f>(AB2202-0)/(0.90509456-0)</f>
        <v>8.6962579909882556E-3</v>
      </c>
      <c r="AD2202">
        <v>2.7768271000000001E-2</v>
      </c>
      <c r="AE2202" s="3">
        <f>(AD2202-0)/(0.42788053-0)</f>
        <v>6.4897252978535852E-2</v>
      </c>
      <c r="AF2202">
        <v>1.2221951E-3</v>
      </c>
      <c r="AG2202">
        <f>(AF2202-0)/(0.48863637-0)</f>
        <v>2.5012364511466881E-3</v>
      </c>
      <c r="AH2202">
        <v>22.3</v>
      </c>
      <c r="AI2202">
        <f>(AH2202-0)/(78.5-0)</f>
        <v>0.2840764331210191</v>
      </c>
      <c r="AJ2202">
        <v>24.9</v>
      </c>
      <c r="AK2202">
        <f>(AJ2202-5.8)/(57.3-5.8)</f>
        <v>0.37087378640776697</v>
      </c>
      <c r="AL2202">
        <v>26.1</v>
      </c>
      <c r="AM2202">
        <f>(AL2202-5.5)/(55.8-5.5)</f>
        <v>0.40954274353876746</v>
      </c>
      <c r="AN2202">
        <v>26.8</v>
      </c>
      <c r="AO2202">
        <f>(AN2202-1.2)/(66.3-1.2)</f>
        <v>0.39324116743471588</v>
      </c>
      <c r="AP2202">
        <v>0.31317526277193841</v>
      </c>
      <c r="AQ2202">
        <v>0.34539232461500852</v>
      </c>
      <c r="AR2202">
        <v>0.22424835003666579</v>
      </c>
      <c r="AS2202">
        <v>0.11718406257638719</v>
      </c>
      <c r="AT2202" t="s">
        <v>79</v>
      </c>
      <c r="AU2202" t="s">
        <v>72</v>
      </c>
      <c r="AZ2202">
        <v>0.44956093400000002</v>
      </c>
      <c r="BA2202" t="s">
        <v>67</v>
      </c>
      <c r="BB2202">
        <v>0.73052902099999995</v>
      </c>
      <c r="BC2202" t="s">
        <v>67</v>
      </c>
    </row>
    <row r="2203" spans="1:55">
      <c r="A2203" s="1">
        <v>2201</v>
      </c>
      <c r="B2203" t="s">
        <v>1453</v>
      </c>
      <c r="C2203" t="s">
        <v>1490</v>
      </c>
      <c r="D2203">
        <v>2</v>
      </c>
      <c r="E2203">
        <v>0</v>
      </c>
      <c r="F2203">
        <v>7992</v>
      </c>
      <c r="G2203">
        <v>29</v>
      </c>
      <c r="H2203">
        <v>0.86293189741465604</v>
      </c>
      <c r="I2203">
        <v>2</v>
      </c>
      <c r="J2203" t="s">
        <v>77</v>
      </c>
      <c r="K2203" t="s">
        <v>57</v>
      </c>
      <c r="L2203" t="s">
        <v>59</v>
      </c>
      <c r="M2203" t="s">
        <v>58</v>
      </c>
      <c r="N2203" t="s">
        <v>60</v>
      </c>
      <c r="O2203" t="s">
        <v>61</v>
      </c>
      <c r="P2203" t="s">
        <v>62</v>
      </c>
      <c r="Q2203" t="s">
        <v>63</v>
      </c>
      <c r="R2203" t="s">
        <v>64</v>
      </c>
      <c r="S2203" t="s">
        <v>65</v>
      </c>
      <c r="T2203">
        <v>3.2567648999999999</v>
      </c>
      <c r="U2203">
        <f>(T2203-0.014129973)/(27755.404-0.014129973)</f>
        <v>1.1682901743353697E-4</v>
      </c>
      <c r="V2203">
        <v>0.27367991000000003</v>
      </c>
      <c r="W2203">
        <f>(V2203-0.006104506)/(0.96359551-0.006104506)</f>
        <v>0.27945474462128733</v>
      </c>
      <c r="X2203">
        <v>0.58424061999999999</v>
      </c>
      <c r="Y2203">
        <f>(X2203-0.026912883)/(0.97887218-0.026912883)</f>
        <v>0.5854533263726297</v>
      </c>
      <c r="Z2203">
        <v>7.2808929000000008E-2</v>
      </c>
      <c r="AA2203">
        <f>(Z2203-0)/(0.8541435-0)</f>
        <v>8.5242033686377075E-2</v>
      </c>
      <c r="AB2203">
        <v>3.2117582999999998E-2</v>
      </c>
      <c r="AC2203">
        <f>(AB2203-0)/(0.90509456-0)</f>
        <v>3.5485334261648856E-2</v>
      </c>
      <c r="AD2203">
        <v>4.0827435000000004E-3</v>
      </c>
      <c r="AE2203" s="3">
        <f>(AD2203-0)/(0.42788053-0)</f>
        <v>9.5417837778222821E-3</v>
      </c>
      <c r="AF2203">
        <v>4.0827434999999999E-4</v>
      </c>
      <c r="AG2203">
        <f>(AF2203-0)/(0.48863637-0)</f>
        <v>8.355381937697351E-4</v>
      </c>
      <c r="AH2203">
        <v>17.7</v>
      </c>
      <c r="AI2203">
        <f>(AH2203-0)/(78.5-0)</f>
        <v>0.2254777070063694</v>
      </c>
      <c r="AJ2203">
        <v>26.2</v>
      </c>
      <c r="AK2203">
        <f>(AJ2203-5.8)/(57.3-5.8)</f>
        <v>0.39611650485436889</v>
      </c>
      <c r="AL2203">
        <v>33.6</v>
      </c>
      <c r="AM2203">
        <f>(AL2203-5.5)/(55.8-5.5)</f>
        <v>0.55864811133200798</v>
      </c>
      <c r="AN2203">
        <v>22.5</v>
      </c>
      <c r="AO2203">
        <f>(AN2203-1.2)/(66.3-1.2)</f>
        <v>0.32718894009216593</v>
      </c>
      <c r="AP2203">
        <v>0.25585193249863908</v>
      </c>
      <c r="AQ2203">
        <v>0.2761295590636908</v>
      </c>
      <c r="AR2203">
        <v>0.26810016330974412</v>
      </c>
      <c r="AS2203">
        <v>0.19991834512792611</v>
      </c>
      <c r="AT2203" t="s">
        <v>104</v>
      </c>
      <c r="AU2203" t="s">
        <v>66</v>
      </c>
      <c r="AZ2203">
        <v>-0.428571429</v>
      </c>
      <c r="BA2203" t="s">
        <v>74</v>
      </c>
      <c r="BB2203">
        <v>-1.0391836729999999</v>
      </c>
      <c r="BC2203" t="s">
        <v>74</v>
      </c>
    </row>
    <row r="2204" spans="1:55">
      <c r="A2204" s="1">
        <v>2202</v>
      </c>
      <c r="B2204" t="s">
        <v>1453</v>
      </c>
      <c r="C2204" t="s">
        <v>1491</v>
      </c>
      <c r="D2204">
        <v>607</v>
      </c>
      <c r="E2204">
        <v>34</v>
      </c>
      <c r="F2204">
        <v>603403</v>
      </c>
      <c r="G2204">
        <v>37</v>
      </c>
      <c r="H2204">
        <v>2.7188140273424901</v>
      </c>
      <c r="I2204">
        <v>607</v>
      </c>
      <c r="J2204" t="s">
        <v>79</v>
      </c>
      <c r="K2204" t="s">
        <v>57</v>
      </c>
      <c r="L2204" t="s">
        <v>59</v>
      </c>
      <c r="M2204" t="s">
        <v>58</v>
      </c>
      <c r="N2204" t="s">
        <v>60</v>
      </c>
      <c r="O2204" t="s">
        <v>62</v>
      </c>
      <c r="P2204" t="s">
        <v>61</v>
      </c>
      <c r="Q2204" t="s">
        <v>63</v>
      </c>
      <c r="R2204" t="s">
        <v>65</v>
      </c>
      <c r="S2204" t="s">
        <v>69</v>
      </c>
      <c r="T2204">
        <v>438.93432999999999</v>
      </c>
      <c r="U2204">
        <f>(T2204-0.014129973)/(27755.404-0.014129973)</f>
        <v>1.5813872623745385E-2</v>
      </c>
      <c r="V2204">
        <v>0.13036275999999999</v>
      </c>
      <c r="W2204">
        <f>(V2204-0.006104506)/(0.96359551-0.006104506)</f>
        <v>0.12977485269407293</v>
      </c>
      <c r="X2204">
        <v>0.61630421999999996</v>
      </c>
      <c r="Y2204">
        <f>(X2204-0.026912883)/(0.97887218-0.026912883)</f>
        <v>0.6191350185427098</v>
      </c>
      <c r="Z2204">
        <v>0.10366617</v>
      </c>
      <c r="AA2204">
        <f>(Z2204-0)/(0.8541435-0)</f>
        <v>0.12136856394739293</v>
      </c>
      <c r="AB2204">
        <v>5.9738416000000003E-2</v>
      </c>
      <c r="AC2204">
        <f>(AB2204-0)/(0.90509456-0)</f>
        <v>6.6002403108024424E-2</v>
      </c>
      <c r="AD2204">
        <v>3.3646430999999997E-2</v>
      </c>
      <c r="AE2204" s="3">
        <f>(AD2204-0)/(0.42788053-0)</f>
        <v>7.8635106392898974E-2</v>
      </c>
      <c r="AF2204">
        <v>1.2215436000000001E-3</v>
      </c>
      <c r="AG2204">
        <f>(AF2204-0)/(0.48863637-0)</f>
        <v>2.499903148838471E-3</v>
      </c>
      <c r="AH2204">
        <v>31.2</v>
      </c>
      <c r="AI2204">
        <f>(AH2204-0)/(78.5-0)</f>
        <v>0.39745222929936302</v>
      </c>
      <c r="AJ2204">
        <v>32.5</v>
      </c>
      <c r="AK2204">
        <f>(AJ2204-5.8)/(57.3-5.8)</f>
        <v>0.51844660194174752</v>
      </c>
      <c r="AL2204">
        <v>25.5</v>
      </c>
      <c r="AM2204">
        <f>(AL2204-5.5)/(55.8-5.5)</f>
        <v>0.39761431411530818</v>
      </c>
      <c r="AN2204">
        <v>10.8</v>
      </c>
      <c r="AO2204">
        <f>(AN2204-1.2)/(66.3-1.2)</f>
        <v>0.14746543778801846</v>
      </c>
      <c r="AP2204">
        <v>0.27749090011721878</v>
      </c>
      <c r="AQ2204">
        <v>0.33910636066382871</v>
      </c>
      <c r="AR2204">
        <v>0.23947344068110299</v>
      </c>
      <c r="AS2204">
        <v>0.1439292985378493</v>
      </c>
      <c r="AT2204" t="s">
        <v>66</v>
      </c>
      <c r="AU2204" t="s">
        <v>66</v>
      </c>
      <c r="AV2204">
        <v>57</v>
      </c>
      <c r="AW2204">
        <v>0.43283582100000001</v>
      </c>
      <c r="AX2204">
        <v>0.57247999999999999</v>
      </c>
      <c r="AY2204">
        <f>(AX2204-0)/(1.01692-0)</f>
        <v>0.56295480470440151</v>
      </c>
      <c r="AZ2204">
        <v>-3.5710183999999999E-2</v>
      </c>
      <c r="BA2204" t="s">
        <v>74</v>
      </c>
      <c r="BB2204">
        <v>4.6604450999999998E-2</v>
      </c>
      <c r="BC2204" t="s">
        <v>67</v>
      </c>
    </row>
    <row r="2205" spans="1:55">
      <c r="A2205" s="1">
        <v>2203</v>
      </c>
      <c r="B2205" t="s">
        <v>1453</v>
      </c>
      <c r="C2205" t="s">
        <v>1492</v>
      </c>
      <c r="D2205">
        <v>122</v>
      </c>
      <c r="E2205">
        <v>15</v>
      </c>
      <c r="F2205">
        <v>73085</v>
      </c>
      <c r="G2205">
        <v>34</v>
      </c>
      <c r="H2205">
        <v>4.9096740700795607</v>
      </c>
      <c r="I2205">
        <v>122</v>
      </c>
      <c r="J2205" t="s">
        <v>56</v>
      </c>
      <c r="K2205" t="s">
        <v>57</v>
      </c>
      <c r="L2205" t="s">
        <v>100</v>
      </c>
      <c r="M2205" t="s">
        <v>59</v>
      </c>
      <c r="N2205" t="s">
        <v>60</v>
      </c>
      <c r="O2205" t="s">
        <v>62</v>
      </c>
      <c r="P2205" t="s">
        <v>61</v>
      </c>
      <c r="Q2205" t="s">
        <v>63</v>
      </c>
      <c r="R2205" t="s">
        <v>65</v>
      </c>
      <c r="S2205" t="s">
        <v>64</v>
      </c>
      <c r="T2205">
        <v>55.078655000000012</v>
      </c>
      <c r="U2205">
        <f>(T2205-0.014129973)/(27755.404-0.014129973)</f>
        <v>1.9839218719267244E-3</v>
      </c>
      <c r="V2205">
        <v>6.4448885999999997E-2</v>
      </c>
      <c r="W2205">
        <f>(V2205-0.006104506)/(0.96359551-0.006104506)</f>
        <v>6.0934650828322556E-2</v>
      </c>
      <c r="X2205">
        <v>0.71179627999999995</v>
      </c>
      <c r="Y2205">
        <f>(X2205-0.026912883)/(0.97887218-0.026912883)</f>
        <v>0.71944609308227592</v>
      </c>
      <c r="Z2205">
        <v>3.5700910000000002E-2</v>
      </c>
      <c r="AA2205">
        <f>(Z2205-0)/(0.8541435-0)</f>
        <v>4.1797320941972874E-2</v>
      </c>
      <c r="AB2205">
        <v>9.9500686000000005E-2</v>
      </c>
      <c r="AC2205">
        <f>(AB2205-0)/(0.90509456-0)</f>
        <v>0.10993402280530777</v>
      </c>
      <c r="AD2205">
        <v>1.6689552E-2</v>
      </c>
      <c r="AE2205" s="3">
        <f>(AD2205-0)/(0.42788053-0)</f>
        <v>3.9005168101479172E-2</v>
      </c>
      <c r="AF2205">
        <v>7.2400446999999995E-4</v>
      </c>
      <c r="AG2205">
        <f>(AF2205-0)/(0.48863637-0)</f>
        <v>1.4816835472152841E-3</v>
      </c>
      <c r="AH2205">
        <v>23.3</v>
      </c>
      <c r="AI2205">
        <f>(AH2205-0)/(78.5-0)</f>
        <v>0.29681528662420381</v>
      </c>
      <c r="AJ2205">
        <v>34.200000000000003</v>
      </c>
      <c r="AK2205">
        <f>(AJ2205-5.8)/(57.3-5.8)</f>
        <v>0.55145631067961165</v>
      </c>
      <c r="AL2205">
        <v>32.9</v>
      </c>
      <c r="AM2205">
        <f>(AL2205-5.5)/(55.8-5.5)</f>
        <v>0.54473161033797213</v>
      </c>
      <c r="AN2205">
        <v>9.6</v>
      </c>
      <c r="AO2205">
        <f>(AN2205-1.2)/(66.3-1.2)</f>
        <v>0.12903225806451615</v>
      </c>
      <c r="AP2205">
        <v>0.26516040444388961</v>
      </c>
      <c r="AQ2205">
        <v>0.31278242416677071</v>
      </c>
      <c r="AR2205">
        <v>0.259068780426913</v>
      </c>
      <c r="AS2205">
        <v>0.16298839096242659</v>
      </c>
      <c r="AT2205" t="s">
        <v>72</v>
      </c>
      <c r="AU2205" t="s">
        <v>66</v>
      </c>
      <c r="AZ2205">
        <v>-0.21396878799999999</v>
      </c>
      <c r="BA2205" t="s">
        <v>74</v>
      </c>
      <c r="BB2205">
        <v>-0.46154141700000001</v>
      </c>
      <c r="BC2205" t="s">
        <v>74</v>
      </c>
    </row>
    <row r="2206" spans="1:55">
      <c r="A2206" s="1">
        <v>2204</v>
      </c>
      <c r="B2206" t="s">
        <v>1453</v>
      </c>
      <c r="C2206" t="s">
        <v>142</v>
      </c>
      <c r="D2206">
        <v>268</v>
      </c>
      <c r="E2206">
        <v>23</v>
      </c>
      <c r="F2206">
        <v>50976</v>
      </c>
      <c r="G2206">
        <v>33</v>
      </c>
      <c r="H2206">
        <v>15.9314424851148</v>
      </c>
      <c r="I2206">
        <v>268</v>
      </c>
      <c r="J2206" t="s">
        <v>56</v>
      </c>
      <c r="K2206" t="s">
        <v>57</v>
      </c>
      <c r="L2206" t="s">
        <v>100</v>
      </c>
      <c r="M2206" t="s">
        <v>59</v>
      </c>
      <c r="N2206" t="s">
        <v>60</v>
      </c>
      <c r="O2206" t="s">
        <v>62</v>
      </c>
      <c r="P2206" t="s">
        <v>61</v>
      </c>
      <c r="Q2206" t="s">
        <v>63</v>
      </c>
      <c r="R2206" t="s">
        <v>64</v>
      </c>
      <c r="S2206" t="s">
        <v>69</v>
      </c>
      <c r="T2206">
        <v>48.180343999999998</v>
      </c>
      <c r="U2206">
        <f>(T2206-0.014129973)/(27755.404-0.014129973)</f>
        <v>1.7353823618602674E-3</v>
      </c>
      <c r="V2206">
        <v>6.1339043000000003E-2</v>
      </c>
      <c r="W2206">
        <f>(V2206-0.006104506)/(0.96359551-0.006104506)</f>
        <v>5.7686742506460144E-2</v>
      </c>
      <c r="X2206">
        <v>0.72534381999999997</v>
      </c>
      <c r="Y2206">
        <f>(X2206-0.026912883)/(0.97887218-0.026912883)</f>
        <v>0.73367731078527398</v>
      </c>
      <c r="Z2206">
        <v>2.4593483999999999E-2</v>
      </c>
      <c r="AA2206">
        <f>(Z2206-0)/(0.8541435-0)</f>
        <v>2.8793152438671019E-2</v>
      </c>
      <c r="AB2206">
        <v>0.10061146</v>
      </c>
      <c r="AC2206">
        <f>(AB2206-0)/(0.90509456-0)</f>
        <v>0.11116126916064992</v>
      </c>
      <c r="AD2206">
        <v>2.2471694E-2</v>
      </c>
      <c r="AE2206" s="3">
        <f>(AD2206-0)/(0.42788053-0)</f>
        <v>5.2518617755287912E-2</v>
      </c>
      <c r="AF2206">
        <v>5.7867024E-4</v>
      </c>
      <c r="AG2206">
        <f>(AF2206-0)/(0.48863637-0)</f>
        <v>1.1842553594608605E-3</v>
      </c>
      <c r="AH2206">
        <v>28.6</v>
      </c>
      <c r="AI2206">
        <f>(AH2206-0)/(78.5-0)</f>
        <v>0.36433121019108283</v>
      </c>
      <c r="AJ2206">
        <v>28.3</v>
      </c>
      <c r="AK2206">
        <f>(AJ2206-5.8)/(57.3-5.8)</f>
        <v>0.43689320388349512</v>
      </c>
      <c r="AL2206">
        <v>33.9</v>
      </c>
      <c r="AM2206">
        <f>(AL2206-5.5)/(55.8-5.5)</f>
        <v>0.56461232604373757</v>
      </c>
      <c r="AN2206">
        <v>9.3000000000000007</v>
      </c>
      <c r="AO2206">
        <f>(AN2206-1.2)/(66.3-1.2)</f>
        <v>0.12442396313364058</v>
      </c>
      <c r="AP2206">
        <v>0.26171324961904219</v>
      </c>
      <c r="AQ2206">
        <v>0.29500607603726642</v>
      </c>
      <c r="AR2206">
        <v>0.24848099068340959</v>
      </c>
      <c r="AS2206">
        <v>0.194799683660282</v>
      </c>
      <c r="AT2206" t="s">
        <v>79</v>
      </c>
      <c r="AU2206" t="s">
        <v>72</v>
      </c>
      <c r="AZ2206">
        <v>8.7682340999999997E-2</v>
      </c>
      <c r="BA2206" t="s">
        <v>67</v>
      </c>
      <c r="BB2206">
        <v>0.212929744</v>
      </c>
      <c r="BC2206" t="s">
        <v>67</v>
      </c>
    </row>
    <row r="2207" spans="1:55">
      <c r="A2207" s="1">
        <v>2205</v>
      </c>
      <c r="B2207" t="s">
        <v>1453</v>
      </c>
      <c r="C2207" t="s">
        <v>1493</v>
      </c>
      <c r="D2207">
        <v>0</v>
      </c>
      <c r="E2207">
        <v>0</v>
      </c>
      <c r="F2207">
        <v>11629</v>
      </c>
      <c r="G2207">
        <v>102</v>
      </c>
      <c r="H2207">
        <v>0</v>
      </c>
      <c r="I2207">
        <v>0</v>
      </c>
      <c r="J2207" t="s">
        <v>77</v>
      </c>
      <c r="K2207" t="s">
        <v>57</v>
      </c>
      <c r="L2207" t="s">
        <v>59</v>
      </c>
      <c r="M2207" t="s">
        <v>100</v>
      </c>
      <c r="N2207" t="s">
        <v>60</v>
      </c>
      <c r="O2207" t="s">
        <v>62</v>
      </c>
      <c r="P2207" t="s">
        <v>61</v>
      </c>
      <c r="Q2207" t="s">
        <v>63</v>
      </c>
      <c r="R2207" t="s">
        <v>64</v>
      </c>
      <c r="S2207" t="s">
        <v>65</v>
      </c>
      <c r="T2207">
        <v>4.2825970999999976</v>
      </c>
      <c r="U2207">
        <f>(T2207-0.014129973)/(27755.404-0.014129973)</f>
        <v>1.5378876488452819E-4</v>
      </c>
      <c r="V2207">
        <v>0.102094</v>
      </c>
      <c r="W2207">
        <f>(V2207-0.006104506)/(0.96359551-0.006104506)</f>
        <v>0.10025106617085251</v>
      </c>
      <c r="X2207">
        <v>0.82672780999999995</v>
      </c>
      <c r="Y2207">
        <f>(X2207-0.026912883)/(0.97887218-0.026912883)</f>
        <v>0.84017765204933959</v>
      </c>
      <c r="Z2207">
        <v>9.4365057999999998E-3</v>
      </c>
      <c r="AA2207">
        <f>(Z2207-0)/(0.8541435-0)</f>
        <v>1.1047916187385376E-2</v>
      </c>
      <c r="AB2207">
        <v>2.8039901999999998E-2</v>
      </c>
      <c r="AC2207">
        <f>(AB2207-0)/(0.90509456-0)</f>
        <v>3.0980080136599208E-2</v>
      </c>
      <c r="AD2207">
        <v>4.0442166E-3</v>
      </c>
      <c r="AE2207" s="3">
        <f>(AD2207-0)/(0.42788053-0)</f>
        <v>9.4517425226149001E-3</v>
      </c>
      <c r="AF2207">
        <v>1.7974296999999999E-4</v>
      </c>
      <c r="AG2207">
        <f>(AF2207-0)/(0.48863637-0)</f>
        <v>3.6784607334898136E-4</v>
      </c>
      <c r="AH2207">
        <v>20.399999999999999</v>
      </c>
      <c r="AI2207">
        <f>(AH2207-0)/(78.5-0)</f>
        <v>0.25987261146496815</v>
      </c>
      <c r="AJ2207">
        <v>26.3</v>
      </c>
      <c r="AK2207">
        <f>(AJ2207-5.8)/(57.3-5.8)</f>
        <v>0.39805825242718446</v>
      </c>
      <c r="AL2207">
        <v>42.9</v>
      </c>
      <c r="AM2207">
        <f>(AL2207-5.5)/(55.8-5.5)</f>
        <v>0.7435387673956263</v>
      </c>
      <c r="AN2207">
        <v>10.4</v>
      </c>
      <c r="AO2207">
        <f>(AN2207-1.2)/(66.3-1.2)</f>
        <v>0.14132104454685102</v>
      </c>
      <c r="AP2207">
        <v>0.27698391300440373</v>
      </c>
      <c r="AQ2207">
        <v>0.28291543093376459</v>
      </c>
      <c r="AR2207">
        <v>0.25972858811898991</v>
      </c>
      <c r="AS2207">
        <v>0.18037206794284191</v>
      </c>
      <c r="AT2207" t="s">
        <v>147</v>
      </c>
      <c r="AU2207" t="s">
        <v>104</v>
      </c>
      <c r="AZ2207">
        <v>1.000714286</v>
      </c>
      <c r="BA2207" t="s">
        <v>67</v>
      </c>
      <c r="BB2207">
        <v>1.6757142860000001</v>
      </c>
      <c r="BC2207" t="s">
        <v>67</v>
      </c>
    </row>
    <row r="2208" spans="1:55">
      <c r="A2208" s="1">
        <v>2206</v>
      </c>
      <c r="B2208" t="s">
        <v>1453</v>
      </c>
      <c r="C2208" t="s">
        <v>1494</v>
      </c>
      <c r="D2208">
        <v>3</v>
      </c>
      <c r="E2208">
        <v>0</v>
      </c>
      <c r="F2208">
        <v>8878</v>
      </c>
      <c r="G2208">
        <v>14</v>
      </c>
      <c r="H2208">
        <v>2.4136710327293791</v>
      </c>
      <c r="I2208">
        <v>3</v>
      </c>
      <c r="J2208" t="s">
        <v>77</v>
      </c>
      <c r="K2208" t="s">
        <v>57</v>
      </c>
      <c r="L2208" t="s">
        <v>59</v>
      </c>
      <c r="M2208" t="s">
        <v>58</v>
      </c>
      <c r="N2208" t="s">
        <v>60</v>
      </c>
      <c r="O2208" t="s">
        <v>62</v>
      </c>
      <c r="P2208" t="s">
        <v>61</v>
      </c>
      <c r="Q2208" t="s">
        <v>63</v>
      </c>
      <c r="R2208" t="s">
        <v>69</v>
      </c>
      <c r="S2208" t="s">
        <v>64</v>
      </c>
      <c r="T2208">
        <v>2.670248</v>
      </c>
      <c r="U2208">
        <f>(T2208-0.014129973)/(27755.404-0.014129973)</f>
        <v>9.5697377678284292E-5</v>
      </c>
      <c r="V2208">
        <v>7.553108E-2</v>
      </c>
      <c r="W2208">
        <f>(V2208-0.006104506)/(0.96359551-0.006104506)</f>
        <v>7.250885252181441E-2</v>
      </c>
      <c r="X2208">
        <v>0.82825673</v>
      </c>
      <c r="Y2208">
        <f>(X2208-0.026912883)/(0.97887218-0.026912883)</f>
        <v>0.84178372912093125</v>
      </c>
      <c r="Z2208">
        <v>3.3382040000000002E-2</v>
      </c>
      <c r="AA2208">
        <f>(Z2208-0)/(0.8541435-0)</f>
        <v>3.9082472675844283E-2</v>
      </c>
      <c r="AB2208">
        <v>2.3940653999999999E-2</v>
      </c>
      <c r="AC2208">
        <f>(AB2208-0)/(0.90509456-0)</f>
        <v>2.6450997562066883E-2</v>
      </c>
      <c r="AD2208">
        <v>1.2476114999999999E-2</v>
      </c>
      <c r="AE2208" s="3">
        <f>(AD2208-0)/(0.42788053-0)</f>
        <v>2.9157940418555617E-2</v>
      </c>
      <c r="AF2208">
        <v>5.6198717000000009E-4</v>
      </c>
      <c r="AG2208">
        <f>(AF2208-0)/(0.48863637-0)</f>
        <v>1.1501132631613158E-3</v>
      </c>
      <c r="AH2208">
        <v>30.6</v>
      </c>
      <c r="AI2208">
        <f>(AH2208-0)/(78.5-0)</f>
        <v>0.38980891719745225</v>
      </c>
      <c r="AJ2208">
        <v>28.7</v>
      </c>
      <c r="AK2208">
        <f>(AJ2208-5.8)/(57.3-5.8)</f>
        <v>0.44466019417475727</v>
      </c>
      <c r="AL2208">
        <v>29.8</v>
      </c>
      <c r="AM2208">
        <f>(AL2208-5.5)/(55.8-5.5)</f>
        <v>0.48310139165009947</v>
      </c>
      <c r="AN2208">
        <v>10.8</v>
      </c>
      <c r="AO2208">
        <f>(AN2208-1.2)/(66.3-1.2)</f>
        <v>0.14746543778801846</v>
      </c>
      <c r="AP2208">
        <v>0.25165786220074182</v>
      </c>
      <c r="AQ2208">
        <v>0.36855119703270772</v>
      </c>
      <c r="AR2208">
        <v>0.20872204113746209</v>
      </c>
      <c r="AS2208">
        <v>0.17106889962908839</v>
      </c>
      <c r="AT2208" t="s">
        <v>66</v>
      </c>
      <c r="AU2208" t="s">
        <v>66</v>
      </c>
      <c r="AZ2208">
        <v>0.52552381000000004</v>
      </c>
      <c r="BA2208" t="s">
        <v>67</v>
      </c>
      <c r="BB2208">
        <v>0.12952380999999999</v>
      </c>
      <c r="BC2208" t="s">
        <v>67</v>
      </c>
    </row>
    <row r="2209" spans="1:55">
      <c r="A2209" s="1">
        <v>2207</v>
      </c>
      <c r="B2209" t="s">
        <v>1453</v>
      </c>
      <c r="C2209" t="s">
        <v>1495</v>
      </c>
      <c r="D2209">
        <v>1</v>
      </c>
      <c r="E2209">
        <v>0</v>
      </c>
      <c r="F2209">
        <v>20081</v>
      </c>
      <c r="G2209">
        <v>31</v>
      </c>
      <c r="H2209">
        <v>0.1606397316673922</v>
      </c>
      <c r="I2209">
        <v>1</v>
      </c>
      <c r="J2209" t="s">
        <v>77</v>
      </c>
      <c r="K2209" t="s">
        <v>57</v>
      </c>
      <c r="L2209" t="s">
        <v>59</v>
      </c>
      <c r="M2209" t="s">
        <v>100</v>
      </c>
      <c r="N2209" t="s">
        <v>60</v>
      </c>
      <c r="O2209" t="s">
        <v>62</v>
      </c>
      <c r="P2209" t="s">
        <v>61</v>
      </c>
      <c r="Q2209" t="s">
        <v>63</v>
      </c>
      <c r="R2209" t="s">
        <v>64</v>
      </c>
      <c r="S2209" t="s">
        <v>65</v>
      </c>
      <c r="T2209">
        <v>6.284421</v>
      </c>
      <c r="U2209">
        <f>(T2209-0.014129973)/(27755.404-0.014129973)</f>
        <v>2.2591255451148525E-4</v>
      </c>
      <c r="V2209">
        <v>0.13114429999999999</v>
      </c>
      <c r="W2209">
        <f>(V2209-0.006104506)/(0.96359551-0.006104506)</f>
        <v>0.13059109012788175</v>
      </c>
      <c r="X2209">
        <v>0.79458015999999998</v>
      </c>
      <c r="Y2209">
        <f>(X2209-0.026912883)/(0.97887218-0.026912883)</f>
        <v>0.80640766828920418</v>
      </c>
      <c r="Z2209">
        <v>1.8840866000000001E-2</v>
      </c>
      <c r="AA2209">
        <f>(Z2209-0)/(0.8541435-0)</f>
        <v>2.2058197480868263E-2</v>
      </c>
      <c r="AB2209">
        <v>2.7939867E-2</v>
      </c>
      <c r="AC2209">
        <f>(AB2209-0)/(0.90509456-0)</f>
        <v>3.0869555773266388E-2</v>
      </c>
      <c r="AD2209">
        <v>7.7143702999999996E-3</v>
      </c>
      <c r="AE2209" s="3">
        <f>(AD2209-0)/(0.42788053-0)</f>
        <v>1.8029262280291183E-2</v>
      </c>
      <c r="AF2209">
        <v>2.9670656999999999E-4</v>
      </c>
      <c r="AG2209">
        <f>(AF2209-0)/(0.48863637-0)</f>
        <v>6.0721343767349944E-4</v>
      </c>
      <c r="AH2209">
        <v>19.8</v>
      </c>
      <c r="AI2209">
        <f>(AH2209-0)/(78.5-0)</f>
        <v>0.25222929936305732</v>
      </c>
      <c r="AJ2209">
        <v>27.6</v>
      </c>
      <c r="AK2209">
        <f>(AJ2209-5.8)/(57.3-5.8)</f>
        <v>0.42330097087378643</v>
      </c>
      <c r="AL2209">
        <v>40.700000000000003</v>
      </c>
      <c r="AM2209">
        <f>(AL2209-5.5)/(55.8-5.5)</f>
        <v>0.6998011928429424</v>
      </c>
      <c r="AN2209">
        <v>11.9</v>
      </c>
      <c r="AO2209">
        <f>(AN2209-1.2)/(66.3-1.2)</f>
        <v>0.16436251920122891</v>
      </c>
      <c r="AP2209">
        <v>0.2681238255365444</v>
      </c>
      <c r="AQ2209">
        <v>0.33621798041736728</v>
      </c>
      <c r="AR2209">
        <v>0.2385026209079221</v>
      </c>
      <c r="AS2209">
        <v>0.15715557313816639</v>
      </c>
      <c r="AT2209" t="s">
        <v>147</v>
      </c>
      <c r="AU2209" t="s">
        <v>104</v>
      </c>
      <c r="AZ2209">
        <v>3.333333E-3</v>
      </c>
      <c r="BA2209" t="s">
        <v>67</v>
      </c>
      <c r="BB2209">
        <v>2.9523810000000001E-2</v>
      </c>
      <c r="BC2209" t="s">
        <v>67</v>
      </c>
    </row>
    <row r="2210" spans="1:55">
      <c r="A2210" s="1">
        <v>2208</v>
      </c>
      <c r="B2210" t="s">
        <v>1496</v>
      </c>
      <c r="C2210" t="s">
        <v>380</v>
      </c>
      <c r="D2210">
        <v>0</v>
      </c>
      <c r="E2210">
        <v>0</v>
      </c>
      <c r="F2210">
        <v>16134</v>
      </c>
      <c r="G2210">
        <v>102</v>
      </c>
      <c r="H2210">
        <v>0</v>
      </c>
      <c r="I2210">
        <v>0</v>
      </c>
      <c r="J2210" t="s">
        <v>77</v>
      </c>
      <c r="K2210" t="s">
        <v>57</v>
      </c>
      <c r="L2210" t="s">
        <v>59</v>
      </c>
      <c r="M2210" t="s">
        <v>100</v>
      </c>
      <c r="N2210" t="s">
        <v>61</v>
      </c>
      <c r="O2210" t="s">
        <v>63</v>
      </c>
      <c r="P2210" t="s">
        <v>60</v>
      </c>
      <c r="Q2210" t="s">
        <v>62</v>
      </c>
      <c r="R2210" t="s">
        <v>65</v>
      </c>
      <c r="S2210" t="s">
        <v>64</v>
      </c>
      <c r="T2210">
        <v>2.0143475999999998</v>
      </c>
      <c r="U2210">
        <f>(T2210-0.014129973)/(27755.404-0.014129973)</f>
        <v>7.2065917155789312E-5</v>
      </c>
      <c r="V2210">
        <v>4.3858554000000001E-2</v>
      </c>
      <c r="W2210">
        <f>(V2210-0.006104506)/(0.96359551-0.006104506)</f>
        <v>3.9430185602036212E-2</v>
      </c>
      <c r="X2210">
        <v>0.90378605999999995</v>
      </c>
      <c r="Y2210">
        <f>(X2210-0.026912883)/(0.97887218-0.026912883)</f>
        <v>0.92112465287473322</v>
      </c>
      <c r="Z2210">
        <v>5.6228911999999997E-3</v>
      </c>
      <c r="AA2210">
        <f>(Z2210-0)/(0.8541435-0)</f>
        <v>6.5830755604883726E-3</v>
      </c>
      <c r="AB2210">
        <v>1.2495315E-2</v>
      </c>
      <c r="AC2210">
        <f>(AB2210-0)/(0.90509456-0)</f>
        <v>1.380553541278604E-2</v>
      </c>
      <c r="AD2210">
        <v>8.4343375999999994E-3</v>
      </c>
      <c r="AE2210" s="3">
        <f>(AD2210-0)/(0.42788053-0)</f>
        <v>1.9711898552617013E-2</v>
      </c>
      <c r="AF2210">
        <v>1.1870549E-3</v>
      </c>
      <c r="AG2210">
        <f>(AF2210-0)/(0.48863637-0)</f>
        <v>2.4293216241762765E-3</v>
      </c>
      <c r="AH2210">
        <v>22.3</v>
      </c>
      <c r="AI2210">
        <f>(AH2210-0)/(78.5-0)</f>
        <v>0.2840764331210191</v>
      </c>
      <c r="AJ2210">
        <v>34.4</v>
      </c>
      <c r="AK2210">
        <f>(AJ2210-5.8)/(57.3-5.8)</f>
        <v>0.55533980582524267</v>
      </c>
      <c r="AL2210">
        <v>32.9</v>
      </c>
      <c r="AM2210">
        <f>(AL2210-5.5)/(55.8-5.5)</f>
        <v>0.54473161033797213</v>
      </c>
      <c r="AN2210">
        <v>10.4</v>
      </c>
      <c r="AO2210">
        <f>(AN2210-1.2)/(66.3-1.2)</f>
        <v>0.14132104454685102</v>
      </c>
      <c r="AP2210">
        <v>0.21242034237161059</v>
      </c>
      <c r="AQ2210">
        <v>0.25509184055979017</v>
      </c>
      <c r="AR2210">
        <v>0.26839935024365857</v>
      </c>
      <c r="AS2210">
        <v>0.26408846682494058</v>
      </c>
      <c r="AT2210" t="s">
        <v>147</v>
      </c>
      <c r="AU2210" t="s">
        <v>104</v>
      </c>
      <c r="AZ2210">
        <v>0</v>
      </c>
      <c r="BA2210" t="s">
        <v>74</v>
      </c>
      <c r="BB2210">
        <v>0</v>
      </c>
      <c r="BC2210" t="s">
        <v>74</v>
      </c>
    </row>
    <row r="2211" spans="1:55">
      <c r="A2211" s="1">
        <v>2209</v>
      </c>
      <c r="B2211" t="s">
        <v>1496</v>
      </c>
      <c r="C2211" t="s">
        <v>196</v>
      </c>
      <c r="D2211">
        <v>32</v>
      </c>
      <c r="E2211">
        <v>5</v>
      </c>
      <c r="F2211">
        <v>85579</v>
      </c>
      <c r="G2211">
        <v>44</v>
      </c>
      <c r="H2211">
        <v>0.84982615743666934</v>
      </c>
      <c r="I2211">
        <v>32</v>
      </c>
      <c r="J2211" t="s">
        <v>56</v>
      </c>
      <c r="K2211" t="s">
        <v>57</v>
      </c>
      <c r="L2211" t="s">
        <v>59</v>
      </c>
      <c r="M2211" t="s">
        <v>117</v>
      </c>
      <c r="N2211" t="s">
        <v>60</v>
      </c>
      <c r="O2211" t="s">
        <v>62</v>
      </c>
      <c r="P2211" t="s">
        <v>61</v>
      </c>
      <c r="Q2211" t="s">
        <v>63</v>
      </c>
      <c r="R2211" t="s">
        <v>69</v>
      </c>
      <c r="S2211" t="s">
        <v>65</v>
      </c>
      <c r="T2211">
        <v>52.667889000000002</v>
      </c>
      <c r="U2211">
        <f>(T2211-0.014129973)/(27755.404-0.014129973)</f>
        <v>1.897064291785024E-3</v>
      </c>
      <c r="V2211">
        <v>7.6090380999999999E-2</v>
      </c>
      <c r="W2211">
        <f>(V2211-0.006104506)/(0.96359551-0.006104506)</f>
        <v>7.309298438066579E-2</v>
      </c>
      <c r="X2211">
        <v>0.79913354000000003</v>
      </c>
      <c r="Y2211">
        <f>(X2211-0.026912883)/(0.97887218-0.026912883)</f>
        <v>0.811190834979576</v>
      </c>
      <c r="Z2211">
        <v>1.0781641999999999E-2</v>
      </c>
      <c r="AA2211">
        <f>(Z2211-0)/(0.8541435-0)</f>
        <v>1.2622752500019025E-2</v>
      </c>
      <c r="AB2211">
        <v>5.2551003000000001E-3</v>
      </c>
      <c r="AC2211">
        <f>(AB2211-0)/(0.90509456-0)</f>
        <v>5.8061340021754188E-3</v>
      </c>
      <c r="AD2211">
        <v>7.0281535000000006E-2</v>
      </c>
      <c r="AE2211" s="3">
        <f>(AD2211-0)/(0.42788053-0)</f>
        <v>0.16425504334118687</v>
      </c>
      <c r="AF2211">
        <v>2.388682E-3</v>
      </c>
      <c r="AG2211">
        <f>(AF2211-0)/(0.48863637-0)</f>
        <v>4.8884654247083577E-3</v>
      </c>
      <c r="AH2211">
        <v>53.6</v>
      </c>
      <c r="AI2211">
        <f>(AH2211-0)/(78.5-0)</f>
        <v>0.68280254777070071</v>
      </c>
      <c r="AJ2211">
        <v>27.9</v>
      </c>
      <c r="AK2211">
        <f>(AJ2211-5.8)/(57.3-5.8)</f>
        <v>0.42912621359223296</v>
      </c>
      <c r="AL2211">
        <v>13.9</v>
      </c>
      <c r="AM2211">
        <f>(AL2211-5.5)/(55.8-5.5)</f>
        <v>0.16699801192842945</v>
      </c>
      <c r="AN2211">
        <v>4.5999999999999996</v>
      </c>
      <c r="AO2211">
        <f>(AN2211-1.2)/(66.3-1.2)</f>
        <v>5.2227342549923193E-2</v>
      </c>
      <c r="AP2211">
        <v>0.22373264133939921</v>
      </c>
      <c r="AQ2211">
        <v>0.40070140389355169</v>
      </c>
      <c r="AR2211">
        <v>0.21329844409941259</v>
      </c>
      <c r="AS2211">
        <v>0.16226751066763659</v>
      </c>
      <c r="AT2211" t="s">
        <v>104</v>
      </c>
      <c r="AU2211" t="s">
        <v>66</v>
      </c>
      <c r="AV2211">
        <v>62</v>
      </c>
      <c r="AW2211">
        <v>0.50746268699999997</v>
      </c>
      <c r="AX2211">
        <v>0.74619999999999997</v>
      </c>
      <c r="AY2211">
        <f>(AX2211-0)/(1.01692-0)</f>
        <v>0.73378436848522988</v>
      </c>
      <c r="AZ2211">
        <v>-0.101484962</v>
      </c>
      <c r="BA2211" t="s">
        <v>74</v>
      </c>
      <c r="BB2211">
        <v>-0.22890977400000001</v>
      </c>
      <c r="BC2211" t="s">
        <v>74</v>
      </c>
    </row>
    <row r="2212" spans="1:55">
      <c r="A2212" s="1">
        <v>2210</v>
      </c>
      <c r="B2212" t="s">
        <v>1496</v>
      </c>
      <c r="C2212" t="s">
        <v>1497</v>
      </c>
      <c r="D2212">
        <v>224</v>
      </c>
      <c r="E2212">
        <v>7</v>
      </c>
      <c r="F2212">
        <v>375992</v>
      </c>
      <c r="G2212">
        <v>41</v>
      </c>
      <c r="H2212">
        <v>1.4530667232670751</v>
      </c>
      <c r="I2212">
        <v>224</v>
      </c>
      <c r="J2212" t="s">
        <v>102</v>
      </c>
      <c r="K2212" t="s">
        <v>57</v>
      </c>
      <c r="L2212" t="s">
        <v>59</v>
      </c>
      <c r="M2212" t="s">
        <v>117</v>
      </c>
      <c r="N2212" t="s">
        <v>60</v>
      </c>
      <c r="O2212" t="s">
        <v>61</v>
      </c>
      <c r="P2212" t="s">
        <v>62</v>
      </c>
      <c r="Q2212" t="s">
        <v>63</v>
      </c>
      <c r="R2212" t="s">
        <v>69</v>
      </c>
      <c r="S2212" t="s">
        <v>65</v>
      </c>
      <c r="T2212">
        <v>85.876579000000007</v>
      </c>
      <c r="U2212">
        <f>(T2212-0.014129973)/(27755.404-0.014129973)</f>
        <v>3.0935414501139014E-3</v>
      </c>
      <c r="V2212">
        <v>8.8577776999999996E-2</v>
      </c>
      <c r="W2212">
        <f>(V2212-0.006104506)/(0.96359551-0.006104506)</f>
        <v>8.6134773752923957E-2</v>
      </c>
      <c r="X2212">
        <v>0.81557648999999999</v>
      </c>
      <c r="Y2212">
        <f>(X2212-0.026912883)/(0.97887218-0.026912883)</f>
        <v>0.82846357978265539</v>
      </c>
      <c r="Z2212">
        <v>9.9405152999999993E-3</v>
      </c>
      <c r="AA2212">
        <f>(Z2212-0)/(0.8541435-0)</f>
        <v>1.163799209383435E-2</v>
      </c>
      <c r="AB2212">
        <v>6.5372827999999996E-3</v>
      </c>
      <c r="AC2212">
        <f>(AB2212-0)/(0.90509456-0)</f>
        <v>7.2227622271865159E-3</v>
      </c>
      <c r="AD2212">
        <v>4.6393077999999997E-2</v>
      </c>
      <c r="AE2212" s="3">
        <f>(AD2212-0)/(0.42788053-0)</f>
        <v>0.10842530740999129</v>
      </c>
      <c r="AF2212">
        <v>2.4490777999999999E-3</v>
      </c>
      <c r="AG2212">
        <f>(AF2212-0)/(0.48863637-0)</f>
        <v>5.0120661300754174E-3</v>
      </c>
      <c r="AH2212">
        <v>36.799999999999997</v>
      </c>
      <c r="AI2212">
        <f>(AH2212-0)/(78.5-0)</f>
        <v>0.4687898089171974</v>
      </c>
      <c r="AJ2212">
        <v>35.200000000000003</v>
      </c>
      <c r="AK2212">
        <f>(AJ2212-5.8)/(57.3-5.8)</f>
        <v>0.57087378640776698</v>
      </c>
      <c r="AL2212">
        <v>21.3</v>
      </c>
      <c r="AM2212">
        <f>(AL2212-5.5)/(55.8-5.5)</f>
        <v>0.31411530815109345</v>
      </c>
      <c r="AN2212">
        <v>6.7</v>
      </c>
      <c r="AO2212">
        <f>(AN2212-1.2)/(66.3-1.2)</f>
        <v>8.4485407066052232E-2</v>
      </c>
      <c r="AP2212">
        <v>0.23594544252839031</v>
      </c>
      <c r="AQ2212">
        <v>0.3099657513669411</v>
      </c>
      <c r="AR2212">
        <v>0.27306855735143898</v>
      </c>
      <c r="AS2212">
        <v>0.18102024875322961</v>
      </c>
      <c r="AT2212" t="s">
        <v>104</v>
      </c>
      <c r="AU2212" t="s">
        <v>66</v>
      </c>
      <c r="AV2212">
        <v>61</v>
      </c>
      <c r="AW2212">
        <v>0.49253731299999998</v>
      </c>
      <c r="AX2212">
        <v>0.59963999999999995</v>
      </c>
      <c r="AY2212">
        <f>(AX2212-0)/(1.01692-0)</f>
        <v>0.58966290366990515</v>
      </c>
      <c r="AZ2212">
        <v>-3.2300919999999997E-2</v>
      </c>
      <c r="BA2212" t="s">
        <v>74</v>
      </c>
      <c r="BB2212">
        <v>-8.3766840000000006E-3</v>
      </c>
      <c r="BC2212" t="s">
        <v>74</v>
      </c>
    </row>
    <row r="2213" spans="1:55">
      <c r="A2213" s="1">
        <v>2211</v>
      </c>
      <c r="B2213" t="s">
        <v>1496</v>
      </c>
      <c r="C2213" t="s">
        <v>1498</v>
      </c>
      <c r="D2213">
        <v>7</v>
      </c>
      <c r="E2213">
        <v>0</v>
      </c>
      <c r="F2213">
        <v>37039</v>
      </c>
      <c r="G2213">
        <v>38</v>
      </c>
      <c r="H2213">
        <v>0.49734206192334962</v>
      </c>
      <c r="I2213">
        <v>7</v>
      </c>
      <c r="J2213" t="s">
        <v>56</v>
      </c>
      <c r="K2213" t="s">
        <v>57</v>
      </c>
      <c r="L2213" t="s">
        <v>59</v>
      </c>
      <c r="M2213" t="s">
        <v>117</v>
      </c>
      <c r="N2213" t="s">
        <v>60</v>
      </c>
      <c r="O2213" t="s">
        <v>61</v>
      </c>
      <c r="P2213" t="s">
        <v>63</v>
      </c>
      <c r="Q2213" t="s">
        <v>62</v>
      </c>
      <c r="R2213" t="s">
        <v>65</v>
      </c>
      <c r="S2213" t="s">
        <v>64</v>
      </c>
      <c r="T2213">
        <v>18.539027999999998</v>
      </c>
      <c r="U2213">
        <f>(T2213-0.014129973)/(27755.404-0.014129973)</f>
        <v>6.6743425740904499E-4</v>
      </c>
      <c r="V2213">
        <v>8.6535558000000012E-2</v>
      </c>
      <c r="W2213">
        <f>(V2213-0.006104506)/(0.96359551-0.006104506)</f>
        <v>8.4001887917476481E-2</v>
      </c>
      <c r="X2213">
        <v>0.85099590000000003</v>
      </c>
      <c r="Y2213">
        <f>(X2213-0.026912883)/(0.97887218-0.026912883)</f>
        <v>0.86567043317609416</v>
      </c>
      <c r="Z2213">
        <v>7.2678806999999998E-3</v>
      </c>
      <c r="AA2213">
        <f>(Z2213-0)/(0.8541435-0)</f>
        <v>8.5089691603342996E-3</v>
      </c>
      <c r="AB2213">
        <v>9.2294542000000007E-3</v>
      </c>
      <c r="AC2213">
        <f>(AB2213-0)/(0.90509456-0)</f>
        <v>1.0197226464381801E-2</v>
      </c>
      <c r="AD2213">
        <v>1.6623076000000001E-2</v>
      </c>
      <c r="AE2213" s="3">
        <f>(AD2213-0)/(0.42788053-0)</f>
        <v>3.8849806977662667E-2</v>
      </c>
      <c r="AF2213">
        <v>2.6154311000000001E-3</v>
      </c>
      <c r="AG2213">
        <f>(AF2213-0)/(0.48863637-0)</f>
        <v>5.3525100884324267E-3</v>
      </c>
      <c r="AH2213">
        <v>24.6</v>
      </c>
      <c r="AI2213">
        <f>(AH2213-0)/(78.5-0)</f>
        <v>0.31337579617834399</v>
      </c>
      <c r="AJ2213">
        <v>41.9</v>
      </c>
      <c r="AK2213">
        <f>(AJ2213-5.8)/(57.3-5.8)</f>
        <v>0.70097087378640777</v>
      </c>
      <c r="AL2213">
        <v>25.1</v>
      </c>
      <c r="AM2213">
        <f>(AL2213-5.5)/(55.8-5.5)</f>
        <v>0.38966202783300202</v>
      </c>
      <c r="AN2213">
        <v>8.4</v>
      </c>
      <c r="AO2213">
        <f>(AN2213-1.2)/(66.3-1.2)</f>
        <v>0.11059907834101383</v>
      </c>
      <c r="AP2213">
        <v>0.21320792676793079</v>
      </c>
      <c r="AQ2213">
        <v>0.29335579921537069</v>
      </c>
      <c r="AR2213">
        <v>0.26916306206619051</v>
      </c>
      <c r="AS2213">
        <v>0.22427321195050801</v>
      </c>
      <c r="AT2213" t="s">
        <v>147</v>
      </c>
      <c r="AU2213" t="s">
        <v>104</v>
      </c>
      <c r="AZ2213">
        <v>-0.280446429</v>
      </c>
      <c r="BA2213" t="s">
        <v>74</v>
      </c>
      <c r="BB2213">
        <v>-7.2321429000000007E-2</v>
      </c>
      <c r="BC2213" t="s">
        <v>74</v>
      </c>
    </row>
    <row r="2214" spans="1:55">
      <c r="A2214" s="1">
        <v>2212</v>
      </c>
      <c r="B2214" t="s">
        <v>1496</v>
      </c>
      <c r="C2214" t="s">
        <v>203</v>
      </c>
      <c r="D2214">
        <v>14</v>
      </c>
      <c r="E2214">
        <v>0</v>
      </c>
      <c r="F2214">
        <v>49351</v>
      </c>
      <c r="G2214">
        <v>33</v>
      </c>
      <c r="H2214">
        <v>0.85964301481717542</v>
      </c>
      <c r="I2214">
        <v>14</v>
      </c>
      <c r="J2214" t="s">
        <v>56</v>
      </c>
      <c r="K2214" t="s">
        <v>57</v>
      </c>
      <c r="L2214" t="s">
        <v>59</v>
      </c>
      <c r="M2214" t="s">
        <v>100</v>
      </c>
      <c r="N2214" t="s">
        <v>60</v>
      </c>
      <c r="O2214" t="s">
        <v>61</v>
      </c>
      <c r="P2214" t="s">
        <v>62</v>
      </c>
      <c r="Q2214" t="s">
        <v>63</v>
      </c>
      <c r="R2214" t="s">
        <v>65</v>
      </c>
      <c r="S2214" t="s">
        <v>64</v>
      </c>
      <c r="T2214">
        <v>30.728514000000001</v>
      </c>
      <c r="U2214">
        <f>(T2214-0.014129973)/(27755.404-0.014129973)</f>
        <v>1.1066097133144008E-3</v>
      </c>
      <c r="V2214">
        <v>5.3878609000000001E-2</v>
      </c>
      <c r="W2214">
        <f>(V2214-0.006104506)/(0.96359551-0.006104506)</f>
        <v>4.9895093322464258E-2</v>
      </c>
      <c r="X2214">
        <v>0.88092101</v>
      </c>
      <c r="Y2214">
        <f>(X2214-0.026912883)/(0.97887218-0.026912883)</f>
        <v>0.8971057162751781</v>
      </c>
      <c r="Z2214">
        <v>5.9759053000000006E-3</v>
      </c>
      <c r="AA2214">
        <f>(Z2214-0)/(0.8541435-0)</f>
        <v>6.9963715698825799E-3</v>
      </c>
      <c r="AB2214">
        <v>1.2047273000000001E-2</v>
      </c>
      <c r="AC2214">
        <f>(AB2214-0)/(0.90509456-0)</f>
        <v>1.3310513102630957E-2</v>
      </c>
      <c r="AD2214">
        <v>1.0863546999999999E-2</v>
      </c>
      <c r="AE2214" s="3">
        <f>(AD2214-0)/(0.42788053-0)</f>
        <v>2.5389206187998319E-2</v>
      </c>
      <c r="AF2214">
        <v>2.2719896000000001E-3</v>
      </c>
      <c r="AG2214">
        <f>(AF2214-0)/(0.48863637-0)</f>
        <v>4.6496530743300995E-3</v>
      </c>
      <c r="AH2214">
        <v>17.8</v>
      </c>
      <c r="AI2214">
        <f>(AH2214-0)/(78.5-0)</f>
        <v>0.2267515923566879</v>
      </c>
      <c r="AJ2214">
        <v>38.200000000000003</v>
      </c>
      <c r="AK2214">
        <f>(AJ2214-5.8)/(57.3-5.8)</f>
        <v>0.62912621359223309</v>
      </c>
      <c r="AL2214">
        <v>34.299999999999997</v>
      </c>
      <c r="AM2214">
        <f>(AL2214-5.5)/(55.8-5.5)</f>
        <v>0.57256461232604372</v>
      </c>
      <c r="AN2214">
        <v>9.6</v>
      </c>
      <c r="AO2214">
        <f>(AN2214-1.2)/(66.3-1.2)</f>
        <v>0.12903225806451615</v>
      </c>
      <c r="AP2214">
        <v>0.2331366821314699</v>
      </c>
      <c r="AQ2214">
        <v>0.29010825362277332</v>
      </c>
      <c r="AR2214">
        <v>0.2894782060828226</v>
      </c>
      <c r="AS2214">
        <v>0.1872768581629341</v>
      </c>
      <c r="AT2214" t="s">
        <v>104</v>
      </c>
      <c r="AU2214" t="s">
        <v>66</v>
      </c>
      <c r="AZ2214">
        <v>-0.45244898</v>
      </c>
      <c r="BA2214" t="s">
        <v>74</v>
      </c>
      <c r="BB2214">
        <v>-0.45812244899999999</v>
      </c>
      <c r="BC2214" t="s">
        <v>74</v>
      </c>
    </row>
    <row r="2215" spans="1:55">
      <c r="A2215" s="1">
        <v>2213</v>
      </c>
      <c r="B2215" t="s">
        <v>1496</v>
      </c>
      <c r="C2215" t="s">
        <v>1246</v>
      </c>
      <c r="D2215">
        <v>21</v>
      </c>
      <c r="E2215">
        <v>0</v>
      </c>
      <c r="F2215">
        <v>63043</v>
      </c>
      <c r="G2215">
        <v>14</v>
      </c>
      <c r="H2215">
        <v>2.3793283949050652</v>
      </c>
      <c r="I2215">
        <v>21</v>
      </c>
      <c r="J2215" t="s">
        <v>56</v>
      </c>
      <c r="K2215" t="s">
        <v>57</v>
      </c>
      <c r="L2215" t="s">
        <v>59</v>
      </c>
      <c r="M2215" t="s">
        <v>100</v>
      </c>
      <c r="N2215" t="s">
        <v>61</v>
      </c>
      <c r="O2215" t="s">
        <v>60</v>
      </c>
      <c r="P2215" t="s">
        <v>63</v>
      </c>
      <c r="Q2215" t="s">
        <v>62</v>
      </c>
      <c r="R2215" t="s">
        <v>65</v>
      </c>
      <c r="S2215" t="s">
        <v>64</v>
      </c>
      <c r="T2215">
        <v>15.576546</v>
      </c>
      <c r="U2215">
        <f>(T2215-0.014129973)/(27755.404-0.014129973)</f>
        <v>5.6069888046522557E-4</v>
      </c>
      <c r="V2215">
        <v>6.653310400000001E-2</v>
      </c>
      <c r="W2215">
        <f>(V2215-0.006104506)/(0.96359551-0.006104506)</f>
        <v>6.3111400261260317E-2</v>
      </c>
      <c r="X2215">
        <v>0.85036266000000005</v>
      </c>
      <c r="Y2215">
        <f>(X2215-0.026912883)/(0.97887218-0.026912883)</f>
        <v>0.86500523666822282</v>
      </c>
      <c r="Z2215">
        <v>4.7523645E-3</v>
      </c>
      <c r="AA2215">
        <f>(Z2215-0)/(0.8541435-0)</f>
        <v>5.5638947085589249E-3</v>
      </c>
      <c r="AB2215">
        <v>2.4165618999999999E-2</v>
      </c>
      <c r="AC2215">
        <f>(AB2215-0)/(0.90509456-0)</f>
        <v>2.6699551702089559E-2</v>
      </c>
      <c r="AD2215">
        <v>1.2859338999999999E-2</v>
      </c>
      <c r="AE2215" s="3">
        <f>(AD2215-0)/(0.42788053-0)</f>
        <v>3.0053573599153949E-2</v>
      </c>
      <c r="AF2215">
        <v>2.4072435000000001E-3</v>
      </c>
      <c r="AG2215">
        <f>(AF2215-0)/(0.48863637-0)</f>
        <v>4.9264517497950473E-3</v>
      </c>
      <c r="AH2215">
        <v>17.899999999999999</v>
      </c>
      <c r="AI2215">
        <f>(AH2215-0)/(78.5-0)</f>
        <v>0.22802547770700635</v>
      </c>
      <c r="AJ2215">
        <v>40.700000000000003</v>
      </c>
      <c r="AK2215">
        <f>(AJ2215-5.8)/(57.3-5.8)</f>
        <v>0.67766990291262152</v>
      </c>
      <c r="AL2215">
        <v>30.2</v>
      </c>
      <c r="AM2215">
        <f>(AL2215-5.5)/(55.8-5.5)</f>
        <v>0.49105367793240556</v>
      </c>
      <c r="AN2215">
        <v>11.2</v>
      </c>
      <c r="AO2215">
        <f>(AN2215-1.2)/(66.3-1.2)</f>
        <v>0.15360983102918588</v>
      </c>
      <c r="AP2215">
        <v>0.20185124788395539</v>
      </c>
      <c r="AQ2215">
        <v>0.26551118979949989</v>
      </c>
      <c r="AR2215">
        <v>0.27442575595210361</v>
      </c>
      <c r="AS2215">
        <v>0.25821180636444119</v>
      </c>
      <c r="AT2215" t="s">
        <v>66</v>
      </c>
      <c r="AU2215" t="s">
        <v>66</v>
      </c>
      <c r="AV2215">
        <v>91</v>
      </c>
      <c r="AW2215">
        <v>0.94029850699999995</v>
      </c>
      <c r="AX2215">
        <v>4.6199999999999998E-2</v>
      </c>
      <c r="AY2215">
        <f>(AX2215-0)/(1.01692-0)</f>
        <v>4.54313023640011E-2</v>
      </c>
      <c r="AZ2215">
        <v>0.48947204999999999</v>
      </c>
      <c r="BA2215" t="s">
        <v>67</v>
      </c>
      <c r="BB2215">
        <v>0.91416149099999999</v>
      </c>
      <c r="BC2215" t="s">
        <v>67</v>
      </c>
    </row>
    <row r="2216" spans="1:55">
      <c r="A2216" s="1">
        <v>2214</v>
      </c>
      <c r="B2216" t="s">
        <v>1496</v>
      </c>
      <c r="C2216" t="s">
        <v>1499</v>
      </c>
      <c r="D2216">
        <v>1</v>
      </c>
      <c r="E2216">
        <v>0</v>
      </c>
      <c r="F2216">
        <v>20978</v>
      </c>
      <c r="G2216">
        <v>30</v>
      </c>
      <c r="H2216">
        <v>0.1588966218578193</v>
      </c>
      <c r="I2216">
        <v>1</v>
      </c>
      <c r="J2216" t="s">
        <v>77</v>
      </c>
      <c r="K2216" t="s">
        <v>57</v>
      </c>
      <c r="L2216" t="s">
        <v>59</v>
      </c>
      <c r="M2216" t="s">
        <v>100</v>
      </c>
      <c r="N2216" t="s">
        <v>61</v>
      </c>
      <c r="O2216" t="s">
        <v>60</v>
      </c>
      <c r="P2216" t="s">
        <v>63</v>
      </c>
      <c r="Q2216" t="s">
        <v>62</v>
      </c>
      <c r="R2216" t="s">
        <v>65</v>
      </c>
      <c r="S2216" t="s">
        <v>64</v>
      </c>
      <c r="T2216">
        <v>3.0934621999999998</v>
      </c>
      <c r="U2216">
        <f>(T2216-0.014129973)/(27755.404-0.014129973)</f>
        <v>1.1094537822815328E-4</v>
      </c>
      <c r="V2216">
        <v>7.7596679000000002E-2</v>
      </c>
      <c r="W2216">
        <f>(V2216-0.006104506)/(0.96359551-0.006104506)</f>
        <v>7.4666156341245377E-2</v>
      </c>
      <c r="X2216">
        <v>0.88008547000000004</v>
      </c>
      <c r="Y2216">
        <f>(X2216-0.026912883)/(0.97887218-0.026912883)</f>
        <v>0.89622801068142732</v>
      </c>
      <c r="Z2216">
        <v>3.226212E-3</v>
      </c>
      <c r="AA2216">
        <f>(Z2216-0)/(0.8541435-0)</f>
        <v>3.7771311260929811E-3</v>
      </c>
      <c r="AB2216">
        <v>1.3240038000000001E-2</v>
      </c>
      <c r="AC2216">
        <f>(AB2216-0)/(0.90509456-0)</f>
        <v>1.4628347782799624E-2</v>
      </c>
      <c r="AD2216">
        <v>6.3686259E-3</v>
      </c>
      <c r="AE2216" s="3">
        <f>(AD2216-0)/(0.42788053-0)</f>
        <v>1.4884121743048229E-2</v>
      </c>
      <c r="AF2216">
        <v>8.3797710000000009E-4</v>
      </c>
      <c r="AG2216">
        <f>(AF2216-0)/(0.48863637-0)</f>
        <v>1.7149298567357973E-3</v>
      </c>
      <c r="AH2216">
        <v>16.600000000000001</v>
      </c>
      <c r="AI2216">
        <f>(AH2216-0)/(78.5-0)</f>
        <v>0.21146496815286625</v>
      </c>
      <c r="AJ2216">
        <v>37.9</v>
      </c>
      <c r="AK2216">
        <f>(AJ2216-5.8)/(57.3-5.8)</f>
        <v>0.62330097087378644</v>
      </c>
      <c r="AL2216">
        <v>33</v>
      </c>
      <c r="AM2216">
        <f>(AL2216-5.5)/(55.8-5.5)</f>
        <v>0.54671968190854869</v>
      </c>
      <c r="AN2216">
        <v>12.4</v>
      </c>
      <c r="AO2216">
        <f>(AN2216-1.2)/(66.3-1.2)</f>
        <v>0.17204301075268821</v>
      </c>
      <c r="AP2216">
        <v>0.2155277160933505</v>
      </c>
      <c r="AQ2216">
        <v>0.26228683956927967</v>
      </c>
      <c r="AR2216">
        <v>0.27313864331503751</v>
      </c>
      <c r="AS2216">
        <v>0.24904680102233209</v>
      </c>
      <c r="AT2216" t="s">
        <v>147</v>
      </c>
      <c r="AU2216" t="s">
        <v>104</v>
      </c>
      <c r="AZ2216">
        <v>-0.11485714299999999</v>
      </c>
      <c r="BA2216" t="s">
        <v>74</v>
      </c>
      <c r="BB2216">
        <v>0</v>
      </c>
      <c r="BC2216" t="s">
        <v>74</v>
      </c>
    </row>
    <row r="2217" spans="1:55">
      <c r="A2217" s="1">
        <v>2215</v>
      </c>
      <c r="B2217" t="s">
        <v>1496</v>
      </c>
      <c r="C2217" t="s">
        <v>1268</v>
      </c>
      <c r="D2217">
        <v>4</v>
      </c>
      <c r="E2217">
        <v>0</v>
      </c>
      <c r="F2217">
        <v>22364</v>
      </c>
      <c r="G2217">
        <v>26</v>
      </c>
      <c r="H2217">
        <v>0.68791877055157324</v>
      </c>
      <c r="I2217">
        <v>4</v>
      </c>
      <c r="J2217" t="s">
        <v>77</v>
      </c>
      <c r="K2217" t="s">
        <v>57</v>
      </c>
      <c r="L2217" t="s">
        <v>59</v>
      </c>
      <c r="M2217" t="s">
        <v>100</v>
      </c>
      <c r="N2217" t="s">
        <v>63</v>
      </c>
      <c r="O2217" t="s">
        <v>61</v>
      </c>
      <c r="P2217" t="s">
        <v>60</v>
      </c>
      <c r="Q2217" t="s">
        <v>62</v>
      </c>
      <c r="R2217" t="s">
        <v>65</v>
      </c>
      <c r="S2217" t="s">
        <v>64</v>
      </c>
      <c r="T2217">
        <v>5.4091433999999996</v>
      </c>
      <c r="U2217">
        <f>(T2217-0.014129973)/(27755.404-0.014129973)</f>
        <v>1.943771444848651E-4</v>
      </c>
      <c r="V2217">
        <v>7.3423050000000004E-2</v>
      </c>
      <c r="W2217">
        <f>(V2217-0.006104506)/(0.96359551-0.006104506)</f>
        <v>7.0307233925719484E-2</v>
      </c>
      <c r="X2217">
        <v>0.85929078000000003</v>
      </c>
      <c r="Y2217">
        <f>(X2217-0.026912883)/(0.97887218-0.026912883)</f>
        <v>0.87438391496690226</v>
      </c>
      <c r="Z2217">
        <v>4.9533159000000014E-3</v>
      </c>
      <c r="AA2217">
        <f>(Z2217-0)/(0.8541435-0)</f>
        <v>5.7991612650567514E-3</v>
      </c>
      <c r="AB2217">
        <v>2.0076272999999999E-2</v>
      </c>
      <c r="AC2217">
        <f>(AB2217-0)/(0.90509456-0)</f>
        <v>2.2181409420911777E-2</v>
      </c>
      <c r="AD2217">
        <v>8.1094111999999996E-3</v>
      </c>
      <c r="AE2217" s="3">
        <f>(AD2217-0)/(0.42788053-0)</f>
        <v>1.8952512749294763E-2</v>
      </c>
      <c r="AF2217">
        <v>1.4027089E-3</v>
      </c>
      <c r="AG2217">
        <f>(AF2217-0)/(0.48863637-0)</f>
        <v>2.8706600370332646E-3</v>
      </c>
      <c r="AH2217">
        <v>24</v>
      </c>
      <c r="AI2217">
        <f>(AH2217-0)/(78.5-0)</f>
        <v>0.30573248407643311</v>
      </c>
      <c r="AJ2217">
        <v>38.4</v>
      </c>
      <c r="AK2217">
        <f>(AJ2217-5.8)/(57.3-5.8)</f>
        <v>0.63300970873786411</v>
      </c>
      <c r="AL2217">
        <v>26.7</v>
      </c>
      <c r="AM2217">
        <f>(AL2217-5.5)/(55.8-5.5)</f>
        <v>0.42147117296222664</v>
      </c>
      <c r="AN2217">
        <v>10.9</v>
      </c>
      <c r="AO2217">
        <f>(AN2217-1.2)/(66.3-1.2)</f>
        <v>0.14900153609831032</v>
      </c>
      <c r="AP2217">
        <v>0.1584622802787885</v>
      </c>
      <c r="AQ2217">
        <v>0.20790777188445181</v>
      </c>
      <c r="AR2217">
        <v>0.29171963354227848</v>
      </c>
      <c r="AS2217">
        <v>0.34191031429448132</v>
      </c>
      <c r="AT2217" t="s">
        <v>104</v>
      </c>
      <c r="AU2217" t="s">
        <v>104</v>
      </c>
      <c r="AZ2217">
        <v>-0.57328571399999995</v>
      </c>
      <c r="BA2217" t="s">
        <v>74</v>
      </c>
      <c r="BB2217">
        <v>-0.29885714299999999</v>
      </c>
      <c r="BC2217" t="s">
        <v>74</v>
      </c>
    </row>
    <row r="2218" spans="1:55">
      <c r="A2218" s="1">
        <v>2216</v>
      </c>
      <c r="B2218" t="s">
        <v>1496</v>
      </c>
      <c r="C2218" t="s">
        <v>1500</v>
      </c>
      <c r="D2218">
        <v>78</v>
      </c>
      <c r="E2218">
        <v>0</v>
      </c>
      <c r="F2218">
        <v>157733</v>
      </c>
      <c r="G2218">
        <v>46</v>
      </c>
      <c r="H2218">
        <v>1.0750142163739</v>
      </c>
      <c r="I2218">
        <v>78</v>
      </c>
      <c r="J2218" t="s">
        <v>56</v>
      </c>
      <c r="K2218" t="s">
        <v>57</v>
      </c>
      <c r="L2218" t="s">
        <v>59</v>
      </c>
      <c r="M2218" t="s">
        <v>117</v>
      </c>
      <c r="N2218" t="s">
        <v>60</v>
      </c>
      <c r="O2218" t="s">
        <v>61</v>
      </c>
      <c r="P2218" t="s">
        <v>62</v>
      </c>
      <c r="Q2218" t="s">
        <v>63</v>
      </c>
      <c r="R2218" t="s">
        <v>65</v>
      </c>
      <c r="S2218" t="s">
        <v>69</v>
      </c>
      <c r="T2218">
        <v>24.565912000000001</v>
      </c>
      <c r="U2218">
        <f>(T2218-0.014129973)/(27755.404-0.014129973)</f>
        <v>8.8457709086311304E-4</v>
      </c>
      <c r="V2218">
        <v>8.0814182999999998E-2</v>
      </c>
      <c r="W2218">
        <f>(V2218-0.006104506)/(0.96359551-0.006104506)</f>
        <v>7.8026505406206412E-2</v>
      </c>
      <c r="X2218">
        <v>0.87121605999999996</v>
      </c>
      <c r="Y2218">
        <f>(X2218-0.026912883)/(0.97887218-0.026912883)</f>
        <v>0.88691100518765154</v>
      </c>
      <c r="Z2218">
        <v>4.6875974999999997E-3</v>
      </c>
      <c r="AA2218">
        <f>(Z2218-0)/(0.8541435-0)</f>
        <v>5.4880678714993442E-3</v>
      </c>
      <c r="AB2218">
        <v>7.3230690000000006E-3</v>
      </c>
      <c r="AC2218">
        <f>(AB2218-0)/(0.90509456-0)</f>
        <v>8.0909435584277517E-3</v>
      </c>
      <c r="AD2218">
        <v>1.1760661E-2</v>
      </c>
      <c r="AE2218" s="3">
        <f>(AD2218-0)/(0.42788053-0)</f>
        <v>2.7485852184019686E-2</v>
      </c>
      <c r="AF2218">
        <v>1.1927331999999999E-3</v>
      </c>
      <c r="AG2218">
        <f>(AF2218-0)/(0.48863637-0)</f>
        <v>2.4409423310016811E-3</v>
      </c>
      <c r="AH2218">
        <v>34.200000000000003</v>
      </c>
      <c r="AI2218">
        <f>(AH2218-0)/(78.5-0)</f>
        <v>0.43566878980891721</v>
      </c>
      <c r="AJ2218">
        <v>37</v>
      </c>
      <c r="AK2218">
        <f>(AJ2218-5.8)/(57.3-5.8)</f>
        <v>0.60582524271844662</v>
      </c>
      <c r="AL2218">
        <v>22.3</v>
      </c>
      <c r="AM2218">
        <f>(AL2218-5.5)/(55.8-5.5)</f>
        <v>0.33399602385685889</v>
      </c>
      <c r="AN2218">
        <v>6.5</v>
      </c>
      <c r="AO2218">
        <f>(AN2218-1.2)/(66.3-1.2)</f>
        <v>8.1413210445468509E-2</v>
      </c>
      <c r="AP2218">
        <v>0.2204525094272797</v>
      </c>
      <c r="AQ2218">
        <v>0.31143357153274043</v>
      </c>
      <c r="AR2218">
        <v>0.26806808475176558</v>
      </c>
      <c r="AS2218">
        <v>0.20004583428821429</v>
      </c>
      <c r="AT2218" t="s">
        <v>104</v>
      </c>
      <c r="AU2218" t="s">
        <v>66</v>
      </c>
      <c r="AV2218">
        <v>58</v>
      </c>
      <c r="AW2218">
        <v>0.44776119399999997</v>
      </c>
      <c r="AX2218">
        <v>0.62839999999999996</v>
      </c>
      <c r="AY2218">
        <f>(AX2218-0)/(1.01692-0)</f>
        <v>0.61794438107225735</v>
      </c>
      <c r="AZ2218">
        <v>-7.0766916999999999E-2</v>
      </c>
      <c r="BA2218" t="s">
        <v>74</v>
      </c>
      <c r="BB2218">
        <v>-2.6812030000000001E-2</v>
      </c>
      <c r="BC2218" t="s">
        <v>74</v>
      </c>
    </row>
    <row r="2219" spans="1:55">
      <c r="A2219" s="1">
        <v>2217</v>
      </c>
      <c r="B2219" t="s">
        <v>1496</v>
      </c>
      <c r="C2219" t="s">
        <v>327</v>
      </c>
      <c r="D2219">
        <v>24</v>
      </c>
      <c r="E2219">
        <v>0</v>
      </c>
      <c r="F2219">
        <v>107667</v>
      </c>
      <c r="G2219">
        <v>49</v>
      </c>
      <c r="H2219">
        <v>0.45491740121610802</v>
      </c>
      <c r="I2219">
        <v>24</v>
      </c>
      <c r="J2219" t="s">
        <v>77</v>
      </c>
      <c r="K2219" t="s">
        <v>57</v>
      </c>
      <c r="L2219" t="s">
        <v>59</v>
      </c>
      <c r="M2219" t="s">
        <v>100</v>
      </c>
      <c r="N2219" t="s">
        <v>61</v>
      </c>
      <c r="O2219" t="s">
        <v>60</v>
      </c>
      <c r="P2219" t="s">
        <v>63</v>
      </c>
      <c r="Q2219" t="s">
        <v>62</v>
      </c>
      <c r="R2219" t="s">
        <v>65</v>
      </c>
      <c r="S2219" t="s">
        <v>64</v>
      </c>
      <c r="T2219">
        <v>8.4558153000000011</v>
      </c>
      <c r="U2219">
        <f>(T2219-0.014129973)/(27755.404-0.014129973)</f>
        <v>3.0414580254612685E-4</v>
      </c>
      <c r="V2219">
        <v>6.0308479000000012E-2</v>
      </c>
      <c r="W2219">
        <f>(V2219-0.006104506)/(0.96359551-0.006104506)</f>
        <v>5.661042534452889E-2</v>
      </c>
      <c r="X2219">
        <v>0.87542956999999999</v>
      </c>
      <c r="Y2219">
        <f>(X2219-0.026912883)/(0.97887218-0.026912883)</f>
        <v>0.89133715031095506</v>
      </c>
      <c r="Z2219">
        <v>4.5972634E-3</v>
      </c>
      <c r="AA2219">
        <f>(Z2219-0)/(0.8541435-0)</f>
        <v>5.3823080079635332E-3</v>
      </c>
      <c r="AB2219">
        <v>1.7300945000000002E-2</v>
      </c>
      <c r="AC2219">
        <f>(AB2219-0)/(0.90509456-0)</f>
        <v>1.91150690376484E-2</v>
      </c>
      <c r="AD2219">
        <v>1.0400515000000001E-2</v>
      </c>
      <c r="AE2219" s="3">
        <f>(AD2219-0)/(0.42788053-0)</f>
        <v>2.4307053653504638E-2</v>
      </c>
      <c r="AF2219">
        <v>1.4236101000000001E-3</v>
      </c>
      <c r="AG2219">
        <f>(AF2219-0)/(0.48863637-0)</f>
        <v>2.9134345853134105E-3</v>
      </c>
      <c r="AH2219">
        <v>17.2</v>
      </c>
      <c r="AI2219">
        <f>(AH2219-0)/(78.5-0)</f>
        <v>0.21910828025477705</v>
      </c>
      <c r="AJ2219">
        <v>39.5</v>
      </c>
      <c r="AK2219">
        <f>(AJ2219-5.8)/(57.3-5.8)</f>
        <v>0.65436893203883506</v>
      </c>
      <c r="AL2219">
        <v>32.4</v>
      </c>
      <c r="AM2219">
        <f>(AL2219-5.5)/(55.8-5.5)</f>
        <v>0.53479125248508952</v>
      </c>
      <c r="AN2219">
        <v>10.9</v>
      </c>
      <c r="AO2219">
        <f>(AN2219-1.2)/(66.3-1.2)</f>
        <v>0.14900153609831032</v>
      </c>
      <c r="AP2219">
        <v>0.2120363065930379</v>
      </c>
      <c r="AQ2219">
        <v>0.26392100323712631</v>
      </c>
      <c r="AR2219">
        <v>0.26675915598959038</v>
      </c>
      <c r="AS2219">
        <v>0.25728353418024541</v>
      </c>
      <c r="AT2219" t="s">
        <v>147</v>
      </c>
      <c r="AU2219" t="s">
        <v>104</v>
      </c>
      <c r="AV2219">
        <v>61</v>
      </c>
      <c r="AW2219">
        <v>0.49253731299999998</v>
      </c>
      <c r="AX2219">
        <v>0.42159999999999997</v>
      </c>
      <c r="AY2219">
        <f>(AX2219-0)/(1.01692-0)</f>
        <v>0.41458521810958576</v>
      </c>
      <c r="AZ2219">
        <v>-0.15584859600000001</v>
      </c>
      <c r="BA2219" t="s">
        <v>74</v>
      </c>
      <c r="BB2219">
        <v>-0.58271062299999998</v>
      </c>
      <c r="BC2219" t="s">
        <v>74</v>
      </c>
    </row>
    <row r="2220" spans="1:55">
      <c r="A2220" s="1">
        <v>2218</v>
      </c>
      <c r="B2220" t="s">
        <v>1496</v>
      </c>
      <c r="C2220" t="s">
        <v>1501</v>
      </c>
      <c r="D2220">
        <v>0</v>
      </c>
      <c r="E2220">
        <v>0</v>
      </c>
      <c r="F2220">
        <v>1871</v>
      </c>
      <c r="G2220">
        <v>102</v>
      </c>
      <c r="H2220">
        <v>0</v>
      </c>
      <c r="I2220">
        <v>0</v>
      </c>
      <c r="J2220" t="s">
        <v>77</v>
      </c>
      <c r="K2220" t="s">
        <v>57</v>
      </c>
      <c r="L2220" t="s">
        <v>59</v>
      </c>
      <c r="M2220" t="s">
        <v>100</v>
      </c>
      <c r="N2220" t="s">
        <v>61</v>
      </c>
      <c r="O2220" t="s">
        <v>63</v>
      </c>
      <c r="P2220" t="s">
        <v>60</v>
      </c>
      <c r="Q2220" t="s">
        <v>62</v>
      </c>
      <c r="R2220" t="s">
        <v>65</v>
      </c>
      <c r="S2220" t="s">
        <v>64</v>
      </c>
      <c r="T2220">
        <v>0.60700964999999996</v>
      </c>
      <c r="U2220">
        <f>(T2220-0.014129973)/(27755.404-0.014129973)</f>
        <v>2.136088449041207E-5</v>
      </c>
      <c r="V2220">
        <v>6.9165789000000005E-2</v>
      </c>
      <c r="W2220">
        <f>(V2220-0.006104506)/(0.96359551-0.006104506)</f>
        <v>6.5860966564235221E-2</v>
      </c>
      <c r="X2220">
        <v>0.88014780999999997</v>
      </c>
      <c r="Y2220">
        <f>(X2220-0.026912883)/(0.97887218-0.026912883)</f>
        <v>0.8962934966745747</v>
      </c>
      <c r="Z2220">
        <v>3.6958817000000001E-3</v>
      </c>
      <c r="AA2220">
        <f>(Z2220-0)/(0.8541435-0)</f>
        <v>4.3270032494539855E-3</v>
      </c>
      <c r="AB2220">
        <v>1.4255544E-2</v>
      </c>
      <c r="AC2220">
        <f>(AB2220-0)/(0.90509456-0)</f>
        <v>1.575033662781047E-2</v>
      </c>
      <c r="AD2220">
        <v>7.3917633999999984E-3</v>
      </c>
      <c r="AE2220" s="3">
        <f>(AD2220-0)/(0.42788053-0)</f>
        <v>1.727529738265959E-2</v>
      </c>
      <c r="AF2220">
        <v>5.2798311000000001E-3</v>
      </c>
      <c r="AG2220">
        <f>(AF2220-0)/(0.48863637-0)</f>
        <v>1.0805235598815537E-2</v>
      </c>
      <c r="AH2220">
        <v>20.2</v>
      </c>
      <c r="AI2220">
        <f>(AH2220-0)/(78.5-0)</f>
        <v>0.25732484076433121</v>
      </c>
      <c r="AJ2220">
        <v>38.9</v>
      </c>
      <c r="AK2220">
        <f>(AJ2220-5.8)/(57.3-5.8)</f>
        <v>0.64271844660194177</v>
      </c>
      <c r="AL2220">
        <v>31.2</v>
      </c>
      <c r="AM2220">
        <f>(AL2220-5.5)/(55.8-5.5)</f>
        <v>0.51093439363817095</v>
      </c>
      <c r="AN2220">
        <v>9.6999999999999993</v>
      </c>
      <c r="AO2220">
        <f>(AN2220-1.2)/(66.3-1.2)</f>
        <v>0.13056835637480799</v>
      </c>
      <c r="AP2220">
        <v>0.21277719112988391</v>
      </c>
      <c r="AQ2220">
        <v>0.22703273495248161</v>
      </c>
      <c r="AR2220">
        <v>0.28194297782470967</v>
      </c>
      <c r="AS2220">
        <v>0.27824709609292519</v>
      </c>
      <c r="AT2220" t="s">
        <v>147</v>
      </c>
      <c r="AU2220" t="s">
        <v>104</v>
      </c>
      <c r="AZ2220">
        <v>0</v>
      </c>
      <c r="BA2220" t="s">
        <v>74</v>
      </c>
      <c r="BB2220">
        <v>0</v>
      </c>
      <c r="BC2220" t="s">
        <v>74</v>
      </c>
    </row>
    <row r="2221" spans="1:55">
      <c r="A2221" s="1">
        <v>2219</v>
      </c>
      <c r="B2221" t="s">
        <v>1496</v>
      </c>
      <c r="C2221" t="s">
        <v>214</v>
      </c>
      <c r="D2221">
        <v>1</v>
      </c>
      <c r="E2221">
        <v>0</v>
      </c>
      <c r="F2221">
        <v>7445</v>
      </c>
      <c r="G2221">
        <v>44</v>
      </c>
      <c r="H2221">
        <v>0.3052689419378472</v>
      </c>
      <c r="I2221">
        <v>1</v>
      </c>
      <c r="J2221" t="s">
        <v>77</v>
      </c>
      <c r="K2221" t="s">
        <v>57</v>
      </c>
      <c r="L2221" t="s">
        <v>59</v>
      </c>
      <c r="M2221" t="s">
        <v>100</v>
      </c>
      <c r="N2221" t="s">
        <v>63</v>
      </c>
      <c r="O2221" t="s">
        <v>61</v>
      </c>
      <c r="P2221" t="s">
        <v>60</v>
      </c>
      <c r="Q2221" t="s">
        <v>62</v>
      </c>
      <c r="R2221" t="s">
        <v>65</v>
      </c>
      <c r="S2221" t="s">
        <v>64</v>
      </c>
      <c r="T2221">
        <v>0.61192506999999996</v>
      </c>
      <c r="U2221">
        <f>(T2221-0.014129973)/(27755.404-0.014129973)</f>
        <v>2.1537982345027619E-5</v>
      </c>
      <c r="V2221">
        <v>3.9018951000000003E-2</v>
      </c>
      <c r="W2221">
        <f>(V2221-0.006104506)/(0.96359551-0.006104506)</f>
        <v>3.437572244804088E-2</v>
      </c>
      <c r="X2221">
        <v>0.91109251999999996</v>
      </c>
      <c r="Y2221">
        <f>(X2221-0.026912883)/(0.97887218-0.026912883)</f>
        <v>0.92879983397021226</v>
      </c>
      <c r="Z2221">
        <v>2.9264213999999999E-3</v>
      </c>
      <c r="AA2221">
        <f>(Z2221-0)/(0.8541435-0)</f>
        <v>3.4261472457496897E-3</v>
      </c>
      <c r="AB2221">
        <v>1.4492754E-2</v>
      </c>
      <c r="AC2221">
        <f>(AB2221-0)/(0.90509456-0)</f>
        <v>1.6012419740982643E-2</v>
      </c>
      <c r="AD2221">
        <v>6.4102565000000002E-3</v>
      </c>
      <c r="AE2221" s="3">
        <f>(AD2221-0)/(0.42788053-0)</f>
        <v>1.4981416658523818E-2</v>
      </c>
      <c r="AF2221">
        <v>1.1148271999999999E-3</v>
      </c>
      <c r="AG2221">
        <f>(AF2221-0)/(0.48863637-0)</f>
        <v>2.2815067981943301E-3</v>
      </c>
      <c r="AH2221">
        <v>18.8</v>
      </c>
      <c r="AI2221">
        <f>(AH2221-0)/(78.5-0)</f>
        <v>0.23949044585987261</v>
      </c>
      <c r="AJ2221">
        <v>36.6</v>
      </c>
      <c r="AK2221">
        <f>(AJ2221-5.8)/(57.3-5.8)</f>
        <v>0.59805825242718447</v>
      </c>
      <c r="AL2221">
        <v>33.299999999999997</v>
      </c>
      <c r="AM2221">
        <f>(AL2221-5.5)/(55.8-5.5)</f>
        <v>0.55268389662027828</v>
      </c>
      <c r="AN2221">
        <v>11.2</v>
      </c>
      <c r="AO2221">
        <f>(AN2221-1.2)/(66.3-1.2)</f>
        <v>0.15360983102918588</v>
      </c>
      <c r="AP2221">
        <v>0.19286510590858419</v>
      </c>
      <c r="AQ2221">
        <v>0.23564659977703459</v>
      </c>
      <c r="AR2221">
        <v>0.26769788182831661</v>
      </c>
      <c r="AS2221">
        <v>0.3037904124860647</v>
      </c>
      <c r="AT2221" t="s">
        <v>147</v>
      </c>
      <c r="AU2221" t="s">
        <v>104</v>
      </c>
      <c r="AZ2221">
        <v>0</v>
      </c>
      <c r="BA2221" t="s">
        <v>74</v>
      </c>
      <c r="BB2221">
        <v>0</v>
      </c>
      <c r="BC2221" t="s">
        <v>74</v>
      </c>
    </row>
    <row r="2222" spans="1:55">
      <c r="A2222" s="1">
        <v>2220</v>
      </c>
      <c r="B2222" t="s">
        <v>1496</v>
      </c>
      <c r="C2222" t="s">
        <v>1502</v>
      </c>
      <c r="D2222">
        <v>1</v>
      </c>
      <c r="E2222">
        <v>0</v>
      </c>
      <c r="F2222">
        <v>7422</v>
      </c>
      <c r="G2222">
        <v>5</v>
      </c>
      <c r="H2222">
        <v>2.6946914578280792</v>
      </c>
      <c r="I2222">
        <v>1</v>
      </c>
      <c r="J2222" t="s">
        <v>77</v>
      </c>
      <c r="K2222" t="s">
        <v>57</v>
      </c>
      <c r="L2222" t="s">
        <v>59</v>
      </c>
      <c r="M2222" t="s">
        <v>100</v>
      </c>
      <c r="N2222" t="s">
        <v>60</v>
      </c>
      <c r="O2222" t="s">
        <v>61</v>
      </c>
      <c r="P2222" t="s">
        <v>63</v>
      </c>
      <c r="Q2222" t="s">
        <v>62</v>
      </c>
      <c r="R2222" t="s">
        <v>65</v>
      </c>
      <c r="S2222" t="s">
        <v>64</v>
      </c>
      <c r="T2222">
        <v>0.27922048999999999</v>
      </c>
      <c r="U2222">
        <f>(T2222-0.014129973)/(27755.404-0.014129973)</f>
        <v>9.5509563454653828E-6</v>
      </c>
      <c r="V2222">
        <v>4.9119933999999997E-2</v>
      </c>
      <c r="W2222">
        <f>(V2222-0.006104506)/(0.96359551-0.006104506)</f>
        <v>4.4925151067006786E-2</v>
      </c>
      <c r="X2222">
        <v>0.86874061999999996</v>
      </c>
      <c r="Y2222">
        <f>(X2222-0.026912883)/(0.97887218-0.026912883)</f>
        <v>0.88431064190762354</v>
      </c>
      <c r="Z2222">
        <v>1.0233318999999999E-2</v>
      </c>
      <c r="AA2222">
        <f>(Z2222-0)/(0.8541435-0)</f>
        <v>1.1980795966954031E-2</v>
      </c>
      <c r="AB2222">
        <v>3.6976393000000003E-2</v>
      </c>
      <c r="AC2222">
        <f>(AB2222-0)/(0.90509456-0)</f>
        <v>4.0853624178229513E-2</v>
      </c>
      <c r="AD2222">
        <v>5.7306592E-3</v>
      </c>
      <c r="AE2222" s="3">
        <f>(AD2222-0)/(0.42788053-0)</f>
        <v>1.3393129152195826E-2</v>
      </c>
      <c r="AF2222">
        <v>1.3644425999999999E-4</v>
      </c>
      <c r="AG2222">
        <f>(AF2222-0)/(0.48863637-0)</f>
        <v>2.7923476101461705E-4</v>
      </c>
      <c r="AH2222">
        <v>17</v>
      </c>
      <c r="AI2222">
        <f>(AH2222-0)/(78.5-0)</f>
        <v>0.21656050955414013</v>
      </c>
      <c r="AJ2222">
        <v>39.799999999999997</v>
      </c>
      <c r="AK2222">
        <f>(AJ2222-5.8)/(57.3-5.8)</f>
        <v>0.66019417475728159</v>
      </c>
      <c r="AL2222">
        <v>33</v>
      </c>
      <c r="AM2222">
        <f>(AL2222-5.5)/(55.8-5.5)</f>
        <v>0.54671968190854869</v>
      </c>
      <c r="AN2222">
        <v>10.199999999999999</v>
      </c>
      <c r="AO2222">
        <f>(AN2222-1.2)/(66.3-1.2)</f>
        <v>0.13824884792626729</v>
      </c>
      <c r="AP2222">
        <v>0.2255423659435121</v>
      </c>
      <c r="AQ2222">
        <v>0.27179697093737221</v>
      </c>
      <c r="AR2222">
        <v>0.25801610042297718</v>
      </c>
      <c r="AS2222">
        <v>0.2446445626961386</v>
      </c>
      <c r="AT2222" t="s">
        <v>66</v>
      </c>
      <c r="AU2222" t="s">
        <v>66</v>
      </c>
      <c r="AZ2222">
        <v>0.231428571</v>
      </c>
      <c r="BA2222" t="s">
        <v>67</v>
      </c>
      <c r="BB2222">
        <v>0.46285714300000003</v>
      </c>
      <c r="BC2222" t="s">
        <v>67</v>
      </c>
    </row>
    <row r="2223" spans="1:55">
      <c r="A2223" s="1">
        <v>2221</v>
      </c>
      <c r="B2223" t="s">
        <v>1496</v>
      </c>
      <c r="C2223" t="s">
        <v>1503</v>
      </c>
      <c r="D2223">
        <v>7</v>
      </c>
      <c r="E2223">
        <v>0</v>
      </c>
      <c r="F2223">
        <v>22346</v>
      </c>
      <c r="G2223">
        <v>39</v>
      </c>
      <c r="H2223">
        <v>0.80321838130841983</v>
      </c>
      <c r="I2223">
        <v>7</v>
      </c>
      <c r="J2223" t="s">
        <v>56</v>
      </c>
      <c r="K2223" t="s">
        <v>57</v>
      </c>
      <c r="L2223" t="s">
        <v>59</v>
      </c>
      <c r="M2223" t="s">
        <v>117</v>
      </c>
      <c r="N2223" t="s">
        <v>60</v>
      </c>
      <c r="O2223" t="s">
        <v>62</v>
      </c>
      <c r="P2223" t="s">
        <v>61</v>
      </c>
      <c r="Q2223" t="s">
        <v>63</v>
      </c>
      <c r="R2223" t="s">
        <v>69</v>
      </c>
      <c r="S2223" t="s">
        <v>65</v>
      </c>
      <c r="T2223">
        <v>17.325796</v>
      </c>
      <c r="U2223">
        <f>(T2223-0.014129973)/(27755.404-0.014129973)</f>
        <v>6.2372267541789571E-4</v>
      </c>
      <c r="V2223">
        <v>0.32077002999999998</v>
      </c>
      <c r="W2223">
        <f>(V2223-0.006104506)/(0.96359551-0.006104506)</f>
        <v>0.32863548867347897</v>
      </c>
      <c r="X2223">
        <v>0.62950313000000002</v>
      </c>
      <c r="Y2223">
        <f>(X2223-0.026912883)/(0.97887218-0.026912883)</f>
        <v>0.63300001260453054</v>
      </c>
      <c r="Z2223">
        <v>4.3537649000000003E-3</v>
      </c>
      <c r="AA2223">
        <f>(Z2223-0)/(0.8541435-0)</f>
        <v>5.0972288614266814E-3</v>
      </c>
      <c r="AB2223">
        <v>7.0001706000000002E-3</v>
      </c>
      <c r="AC2223">
        <f>(AB2223-0)/(0.90509456-0)</f>
        <v>7.734187022403494E-3</v>
      </c>
      <c r="AD2223">
        <v>1.4469865E-2</v>
      </c>
      <c r="AE2223" s="3">
        <f>(AD2223-0)/(0.42788053-0)</f>
        <v>3.3817535469538661E-2</v>
      </c>
      <c r="AF2223">
        <v>1.8354106E-3</v>
      </c>
      <c r="AG2223">
        <f>(AF2223-0)/(0.48863637-0)</f>
        <v>3.7561890859659098E-3</v>
      </c>
      <c r="AH2223">
        <v>31.6</v>
      </c>
      <c r="AI2223">
        <f>(AH2223-0)/(78.5-0)</f>
        <v>0.40254777070063696</v>
      </c>
      <c r="AJ2223">
        <v>28.3</v>
      </c>
      <c r="AK2223">
        <f>(AJ2223-5.8)/(57.3-5.8)</f>
        <v>0.43689320388349512</v>
      </c>
      <c r="AL2223">
        <v>21.2</v>
      </c>
      <c r="AM2223">
        <f>(AL2223-5.5)/(55.8-5.5)</f>
        <v>0.31212723658051689</v>
      </c>
      <c r="AN2223">
        <v>18.899999999999999</v>
      </c>
      <c r="AO2223">
        <f>(AN2223-1.2)/(66.3-1.2)</f>
        <v>0.27188940092165897</v>
      </c>
      <c r="AP2223">
        <v>0.26587843605941608</v>
      </c>
      <c r="AQ2223">
        <v>0.31607478231176372</v>
      </c>
      <c r="AR2223">
        <v>0.26156735530134873</v>
      </c>
      <c r="AS2223">
        <v>0.15647942632747139</v>
      </c>
      <c r="AT2223" t="s">
        <v>104</v>
      </c>
      <c r="AU2223" t="s">
        <v>104</v>
      </c>
      <c r="AZ2223">
        <v>-0.05</v>
      </c>
      <c r="BA2223" t="s">
        <v>74</v>
      </c>
      <c r="BB2223">
        <v>0.252952381</v>
      </c>
      <c r="BC2223" t="s">
        <v>67</v>
      </c>
    </row>
    <row r="2224" spans="1:55">
      <c r="A2224" s="1">
        <v>2222</v>
      </c>
      <c r="B2224" t="s">
        <v>1496</v>
      </c>
      <c r="C2224" t="s">
        <v>111</v>
      </c>
      <c r="D2224">
        <v>49</v>
      </c>
      <c r="E2224">
        <v>0</v>
      </c>
      <c r="F2224">
        <v>203206</v>
      </c>
      <c r="G2224">
        <v>50</v>
      </c>
      <c r="H2224">
        <v>0.48226922433392722</v>
      </c>
      <c r="I2224">
        <v>49</v>
      </c>
      <c r="J2224" t="s">
        <v>56</v>
      </c>
      <c r="K2224" t="s">
        <v>57</v>
      </c>
      <c r="L2224" t="s">
        <v>59</v>
      </c>
      <c r="M2224" t="s">
        <v>117</v>
      </c>
      <c r="N2224" t="s">
        <v>60</v>
      </c>
      <c r="O2224" t="s">
        <v>61</v>
      </c>
      <c r="P2224" t="s">
        <v>62</v>
      </c>
      <c r="Q2224" t="s">
        <v>63</v>
      </c>
      <c r="R2224" t="s">
        <v>65</v>
      </c>
      <c r="S2224" t="s">
        <v>69</v>
      </c>
      <c r="T2224">
        <v>30.458628000000001</v>
      </c>
      <c r="U2224">
        <f>(T2224-0.014129973)/(27755.404-0.014129973)</f>
        <v>1.0968859803290663E-3</v>
      </c>
      <c r="V2224">
        <v>0.13227122999999999</v>
      </c>
      <c r="W2224">
        <f>(V2224-0.006104506)/(0.96359551-0.006104506)</f>
        <v>0.13176805157743288</v>
      </c>
      <c r="X2224">
        <v>0.80441236000000005</v>
      </c>
      <c r="Y2224">
        <f>(X2224-0.026912883)/(0.97887218-0.026912883)</f>
        <v>0.81673605105828406</v>
      </c>
      <c r="Z2224">
        <v>7.6150917000000016E-3</v>
      </c>
      <c r="AA2224">
        <f>(Z2224-0)/(0.8541435-0)</f>
        <v>8.9154711122896822E-3</v>
      </c>
      <c r="AB2224">
        <v>9.4323298E-3</v>
      </c>
      <c r="AC2224">
        <f>(AB2224-0)/(0.90509456-0)</f>
        <v>1.0421374977659792E-2</v>
      </c>
      <c r="AD2224">
        <v>1.4446812999999999E-2</v>
      </c>
      <c r="AE2224" s="3">
        <f>(AD2224-0)/(0.42788053-0)</f>
        <v>3.3763660618070186E-2</v>
      </c>
      <c r="AF2224">
        <v>2.9285309999999998E-3</v>
      </c>
      <c r="AG2224">
        <f>(AF2224-0)/(0.48863637-0)</f>
        <v>5.9932726661341236E-3</v>
      </c>
      <c r="AH2224">
        <v>27.4</v>
      </c>
      <c r="AI2224">
        <f>(AH2224-0)/(78.5-0)</f>
        <v>0.34904458598726112</v>
      </c>
      <c r="AJ2224">
        <v>36</v>
      </c>
      <c r="AK2224">
        <f>(AJ2224-5.8)/(57.3-5.8)</f>
        <v>0.58640776699029129</v>
      </c>
      <c r="AL2224">
        <v>26.3</v>
      </c>
      <c r="AM2224">
        <f>(AL2224-5.5)/(55.8-5.5)</f>
        <v>0.41351888667992054</v>
      </c>
      <c r="AN2224">
        <v>10.4</v>
      </c>
      <c r="AO2224">
        <f>(AN2224-1.2)/(66.3-1.2)</f>
        <v>0.14132104454685102</v>
      </c>
      <c r="AP2224">
        <v>0.22756918256180431</v>
      </c>
      <c r="AQ2224">
        <v>0.29834581261044618</v>
      </c>
      <c r="AR2224">
        <v>0.25439507387367688</v>
      </c>
      <c r="AS2224">
        <v>0.2196899309540726</v>
      </c>
      <c r="AT2224" t="s">
        <v>147</v>
      </c>
      <c r="AU2224" t="s">
        <v>104</v>
      </c>
      <c r="AV2224">
        <v>61</v>
      </c>
      <c r="AW2224">
        <v>0.49253731299999998</v>
      </c>
      <c r="AX2224">
        <v>0.48571999999999999</v>
      </c>
      <c r="AY2224">
        <f>(AX2224-0)/(1.01692-0)</f>
        <v>0.47763835896629031</v>
      </c>
      <c r="AZ2224">
        <v>-0.27281632700000003</v>
      </c>
      <c r="BA2224" t="s">
        <v>74</v>
      </c>
      <c r="BB2224">
        <v>-0.112069971</v>
      </c>
      <c r="BC2224" t="s">
        <v>74</v>
      </c>
    </row>
    <row r="2225" spans="1:55">
      <c r="A2225" s="1">
        <v>2223</v>
      </c>
      <c r="B2225" t="s">
        <v>1496</v>
      </c>
      <c r="C2225" t="s">
        <v>112</v>
      </c>
      <c r="D2225">
        <v>13</v>
      </c>
      <c r="E2225">
        <v>0</v>
      </c>
      <c r="F2225">
        <v>21720</v>
      </c>
      <c r="G2225">
        <v>16</v>
      </c>
      <c r="H2225">
        <v>3.7407918968692448</v>
      </c>
      <c r="I2225">
        <v>13</v>
      </c>
      <c r="J2225" t="s">
        <v>77</v>
      </c>
      <c r="K2225" t="s">
        <v>57</v>
      </c>
      <c r="L2225" t="s">
        <v>59</v>
      </c>
      <c r="M2225" t="s">
        <v>100</v>
      </c>
      <c r="N2225" t="s">
        <v>60</v>
      </c>
      <c r="O2225" t="s">
        <v>61</v>
      </c>
      <c r="P2225" t="s">
        <v>62</v>
      </c>
      <c r="Q2225" t="s">
        <v>63</v>
      </c>
      <c r="R2225" t="s">
        <v>65</v>
      </c>
      <c r="S2225" t="s">
        <v>64</v>
      </c>
      <c r="T2225">
        <v>5.2409290999999998</v>
      </c>
      <c r="U2225">
        <f>(T2225-0.014129973)/(27755.404-0.014129973)</f>
        <v>1.8831654505579155E-4</v>
      </c>
      <c r="V2225">
        <v>0.20151289999999999</v>
      </c>
      <c r="W2225">
        <f>(V2225-0.006104506)/(0.96359551-0.006104506)</f>
        <v>0.20408379105773822</v>
      </c>
      <c r="X2225">
        <v>0.60176921000000005</v>
      </c>
      <c r="Y2225">
        <f>(X2225-0.026912883)/(0.97887218-0.026912883)</f>
        <v>0.60386649808620974</v>
      </c>
      <c r="Z2225">
        <v>9.5486110000000003E-3</v>
      </c>
      <c r="AA2225">
        <f>(Z2225-0)/(0.8541435-0)</f>
        <v>1.1179164859300575E-2</v>
      </c>
      <c r="AB2225">
        <v>0.15364583000000001</v>
      </c>
      <c r="AC2225">
        <f>(AB2225-0)/(0.90509456-0)</f>
        <v>0.16975666056373162</v>
      </c>
      <c r="AD2225">
        <v>7.0684524000000004E-3</v>
      </c>
      <c r="AE2225" s="3">
        <f>(AD2225-0)/(0.42788053-0)</f>
        <v>1.6519686932237838E-2</v>
      </c>
      <c r="AF2225">
        <v>1.7361111000000001E-3</v>
      </c>
      <c r="AG2225">
        <f>(AF2225-0)/(0.48863637-0)</f>
        <v>3.5529715072171154E-3</v>
      </c>
      <c r="AH2225">
        <v>18.399999999999999</v>
      </c>
      <c r="AI2225">
        <f>(AH2225-0)/(78.5-0)</f>
        <v>0.2343949044585987</v>
      </c>
      <c r="AJ2225">
        <v>38</v>
      </c>
      <c r="AK2225">
        <f>(AJ2225-5.8)/(57.3-5.8)</f>
        <v>0.62524271844660195</v>
      </c>
      <c r="AL2225">
        <v>29.6</v>
      </c>
      <c r="AM2225">
        <f>(AL2225-5.5)/(55.8-5.5)</f>
        <v>0.47912524850894639</v>
      </c>
      <c r="AN2225">
        <v>14</v>
      </c>
      <c r="AO2225">
        <f>(AN2225-1.2)/(66.3-1.2)</f>
        <v>0.19662058371735794</v>
      </c>
      <c r="AP2225">
        <v>0.25578703703703698</v>
      </c>
      <c r="AQ2225">
        <v>0.29208002645502662</v>
      </c>
      <c r="AR2225">
        <v>0.25727513227513232</v>
      </c>
      <c r="AS2225">
        <v>0.1948578042328043</v>
      </c>
      <c r="AT2225" t="s">
        <v>72</v>
      </c>
      <c r="AU2225" t="s">
        <v>66</v>
      </c>
      <c r="AZ2225">
        <v>0.416093294</v>
      </c>
      <c r="BA2225" t="s">
        <v>67</v>
      </c>
      <c r="BB2225">
        <v>0.69574343999999999</v>
      </c>
      <c r="BC2225" t="s">
        <v>67</v>
      </c>
    </row>
    <row r="2226" spans="1:55">
      <c r="A2226" s="1">
        <v>2224</v>
      </c>
      <c r="B2226" t="s">
        <v>1496</v>
      </c>
      <c r="C2226" t="s">
        <v>1504</v>
      </c>
      <c r="D2226">
        <v>21</v>
      </c>
      <c r="E2226">
        <v>1</v>
      </c>
      <c r="F2226">
        <v>82713</v>
      </c>
      <c r="G2226">
        <v>38</v>
      </c>
      <c r="H2226">
        <v>0.66813146536501933</v>
      </c>
      <c r="I2226">
        <v>21</v>
      </c>
      <c r="J2226" t="s">
        <v>56</v>
      </c>
      <c r="K2226" t="s">
        <v>57</v>
      </c>
      <c r="L2226" t="s">
        <v>59</v>
      </c>
      <c r="M2226" t="s">
        <v>100</v>
      </c>
      <c r="N2226" t="s">
        <v>61</v>
      </c>
      <c r="O2226" t="s">
        <v>63</v>
      </c>
      <c r="P2226" t="s">
        <v>60</v>
      </c>
      <c r="Q2226" t="s">
        <v>62</v>
      </c>
      <c r="R2226" t="s">
        <v>65</v>
      </c>
      <c r="S2226" t="s">
        <v>64</v>
      </c>
      <c r="T2226">
        <v>20.591726000000001</v>
      </c>
      <c r="U2226">
        <f>(T2226-0.014129973)/(27755.404-0.014129973)</f>
        <v>7.4139099192484107E-4</v>
      </c>
      <c r="V2226">
        <v>7.6184592999999995E-2</v>
      </c>
      <c r="W2226">
        <f>(V2226-0.006104506)/(0.96359551-0.006104506)</f>
        <v>7.3191379038794607E-2</v>
      </c>
      <c r="X2226">
        <v>0.86700308000000004</v>
      </c>
      <c r="Y2226">
        <f>(X2226-0.026912883)/(0.97887218-0.026912883)</f>
        <v>0.88248541681084103</v>
      </c>
      <c r="Z2226">
        <v>4.7715492999999996E-3</v>
      </c>
      <c r="AA2226">
        <f>(Z2226-0)/(0.8541435-0)</f>
        <v>5.5863555713998878E-3</v>
      </c>
      <c r="AB2226">
        <v>1.2472395000000001E-2</v>
      </c>
      <c r="AC2226">
        <f>(AB2226-0)/(0.90509456-0)</f>
        <v>1.3780212091872478E-2</v>
      </c>
      <c r="AD2226">
        <v>9.4973277000000005E-3</v>
      </c>
      <c r="AE2226" s="3">
        <f>(AD2226-0)/(0.42788053-0)</f>
        <v>2.2196213742186402E-2</v>
      </c>
      <c r="AF2226">
        <v>1.9452358999999999E-3</v>
      </c>
      <c r="AG2226">
        <f>(AF2226-0)/(0.48863637-0)</f>
        <v>3.9809478365271907E-3</v>
      </c>
      <c r="AH2226">
        <v>17.2</v>
      </c>
      <c r="AI2226">
        <f>(AH2226-0)/(78.5-0)</f>
        <v>0.21910828025477705</v>
      </c>
      <c r="AJ2226">
        <v>42.1</v>
      </c>
      <c r="AK2226">
        <f>(AJ2226-5.8)/(57.3-5.8)</f>
        <v>0.7048543689320389</v>
      </c>
      <c r="AL2226">
        <v>30.9</v>
      </c>
      <c r="AM2226">
        <f>(AL2226-5.5)/(55.8-5.5)</f>
        <v>0.50497017892644136</v>
      </c>
      <c r="AN2226">
        <v>9.8000000000000007</v>
      </c>
      <c r="AO2226">
        <f>(AN2226-1.2)/(66.3-1.2)</f>
        <v>0.13210445468509988</v>
      </c>
      <c r="AP2226">
        <v>0.2148799102902979</v>
      </c>
      <c r="AQ2226">
        <v>0.25783529573306779</v>
      </c>
      <c r="AR2226">
        <v>0.26743560697080998</v>
      </c>
      <c r="AS2226">
        <v>0.25984918700582432</v>
      </c>
      <c r="AT2226" t="s">
        <v>104</v>
      </c>
      <c r="AU2226" t="s">
        <v>104</v>
      </c>
      <c r="AV2226">
        <v>62</v>
      </c>
      <c r="AW2226">
        <v>0.50746268699999997</v>
      </c>
      <c r="AX2226">
        <v>0.45372000000000001</v>
      </c>
      <c r="AY2226">
        <f>(AX2226-0)/(1.01692-0)</f>
        <v>0.44617079022931988</v>
      </c>
      <c r="AZ2226">
        <v>-0.19529411799999999</v>
      </c>
      <c r="BA2226" t="s">
        <v>74</v>
      </c>
      <c r="BB2226">
        <v>-6.0840336000000002E-2</v>
      </c>
      <c r="BC2226" t="s">
        <v>74</v>
      </c>
    </row>
    <row r="2227" spans="1:55">
      <c r="A2227" s="1">
        <v>2225</v>
      </c>
      <c r="B2227" t="s">
        <v>1496</v>
      </c>
      <c r="C2227" t="s">
        <v>1505</v>
      </c>
      <c r="D2227">
        <v>39</v>
      </c>
      <c r="E2227">
        <v>0</v>
      </c>
      <c r="F2227">
        <v>66380</v>
      </c>
      <c r="G2227">
        <v>46</v>
      </c>
      <c r="H2227">
        <v>1.2772312247009969</v>
      </c>
      <c r="I2227">
        <v>39</v>
      </c>
      <c r="J2227" t="s">
        <v>77</v>
      </c>
      <c r="K2227" t="s">
        <v>57</v>
      </c>
      <c r="L2227" t="s">
        <v>59</v>
      </c>
      <c r="M2227" t="s">
        <v>100</v>
      </c>
      <c r="N2227" t="s">
        <v>60</v>
      </c>
      <c r="O2227" t="s">
        <v>61</v>
      </c>
      <c r="P2227" t="s">
        <v>62</v>
      </c>
      <c r="Q2227" t="s">
        <v>63</v>
      </c>
      <c r="R2227" t="s">
        <v>65</v>
      </c>
      <c r="S2227" t="s">
        <v>64</v>
      </c>
      <c r="T2227">
        <v>4.3954382000000001</v>
      </c>
      <c r="U2227">
        <f>(T2227-0.014129973)/(27755.404-0.014129973)</f>
        <v>1.5785432117930244E-4</v>
      </c>
      <c r="V2227">
        <v>0.13434732999999999</v>
      </c>
      <c r="W2227">
        <f>(V2227-0.006104506)/(0.96359551-0.006104506)</f>
        <v>0.13393632260173172</v>
      </c>
      <c r="X2227">
        <v>0.77393466</v>
      </c>
      <c r="Y2227">
        <f>(X2227-0.026912883)/(0.97887218-0.026912883)</f>
        <v>0.78472029146010858</v>
      </c>
      <c r="Z2227">
        <v>7.7306256000000016E-3</v>
      </c>
      <c r="AA2227">
        <f>(Z2227-0)/(0.8541435-0)</f>
        <v>9.0507339808826061E-3</v>
      </c>
      <c r="AB2227">
        <v>3.7056744000000003E-2</v>
      </c>
      <c r="AC2227">
        <f>(AB2227-0)/(0.90509456-0)</f>
        <v>4.0942400537685261E-2</v>
      </c>
      <c r="AD2227">
        <v>1.0302573000000001E-2</v>
      </c>
      <c r="AE2227" s="3">
        <f>(AD2227-0)/(0.42788053-0)</f>
        <v>2.4078153310691658E-2</v>
      </c>
      <c r="AF2227">
        <v>1.4781309999999999E-3</v>
      </c>
      <c r="AG2227">
        <f>(AF2227-0)/(0.48863637-0)</f>
        <v>3.0250122396742593E-3</v>
      </c>
      <c r="AH2227">
        <v>19.399999999999999</v>
      </c>
      <c r="AI2227">
        <f>(AH2227-0)/(78.5-0)</f>
        <v>0.24713375796178341</v>
      </c>
      <c r="AJ2227">
        <v>37.9</v>
      </c>
      <c r="AK2227">
        <f>(AJ2227-5.8)/(57.3-5.8)</f>
        <v>0.62330097087378644</v>
      </c>
      <c r="AL2227">
        <v>30.1</v>
      </c>
      <c r="AM2227">
        <f>(AL2227-5.5)/(55.8-5.5)</f>
        <v>0.48906560636182911</v>
      </c>
      <c r="AN2227">
        <v>12.6</v>
      </c>
      <c r="AO2227">
        <f>(AN2227-1.2)/(66.3-1.2)</f>
        <v>0.17511520737327191</v>
      </c>
      <c r="AP2227">
        <v>0.2411275183657782</v>
      </c>
      <c r="AQ2227">
        <v>0.29172394424489678</v>
      </c>
      <c r="AR2227">
        <v>0.25518454466172968</v>
      </c>
      <c r="AS2227">
        <v>0.2119639927275952</v>
      </c>
      <c r="AT2227" t="s">
        <v>104</v>
      </c>
      <c r="AU2227" t="s">
        <v>66</v>
      </c>
      <c r="AV2227">
        <v>61</v>
      </c>
      <c r="AW2227">
        <v>0.49253731299999998</v>
      </c>
      <c r="AX2227">
        <v>0.44519999999999998</v>
      </c>
      <c r="AY2227">
        <f>(AX2227-0)/(1.01692-0)</f>
        <v>0.43779255005310147</v>
      </c>
      <c r="AZ2227">
        <v>-0.11206015</v>
      </c>
      <c r="BA2227" t="s">
        <v>74</v>
      </c>
      <c r="BB2227">
        <v>-7.8135337999999999E-2</v>
      </c>
      <c r="BC2227" t="s">
        <v>74</v>
      </c>
    </row>
    <row r="2228" spans="1:55">
      <c r="A2228" s="1">
        <v>2226</v>
      </c>
      <c r="B2228" t="s">
        <v>1496</v>
      </c>
      <c r="C2228" t="s">
        <v>268</v>
      </c>
      <c r="D2228">
        <v>0</v>
      </c>
      <c r="E2228">
        <v>0</v>
      </c>
      <c r="F2228">
        <v>7895</v>
      </c>
      <c r="G2228">
        <v>102</v>
      </c>
      <c r="H2228">
        <v>0</v>
      </c>
      <c r="I2228">
        <v>0</v>
      </c>
      <c r="J2228" t="s">
        <v>77</v>
      </c>
      <c r="K2228" t="s">
        <v>57</v>
      </c>
      <c r="L2228" t="s">
        <v>59</v>
      </c>
      <c r="M2228" t="s">
        <v>100</v>
      </c>
      <c r="N2228" t="s">
        <v>61</v>
      </c>
      <c r="O2228" t="s">
        <v>60</v>
      </c>
      <c r="P2228" t="s">
        <v>63</v>
      </c>
      <c r="Q2228" t="s">
        <v>62</v>
      </c>
      <c r="R2228" t="s">
        <v>65</v>
      </c>
      <c r="S2228" t="s">
        <v>64</v>
      </c>
      <c r="T2228">
        <v>0.37378654</v>
      </c>
      <c r="U2228">
        <f>(T2228-0.014129973)/(27755.404-0.014129973)</f>
        <v>1.2958080166922553E-5</v>
      </c>
      <c r="V2228">
        <v>8.3766974999999994E-2</v>
      </c>
      <c r="W2228">
        <f>(V2228-0.006104506)/(0.96359551-0.006104506)</f>
        <v>8.1110390254904158E-2</v>
      </c>
      <c r="X2228">
        <v>0.84350806</v>
      </c>
      <c r="Y2228">
        <f>(X2228-0.026912883)/(0.97887218-0.026912883)</f>
        <v>0.85780471872422925</v>
      </c>
      <c r="Z2228">
        <v>6.3459831000000008E-3</v>
      </c>
      <c r="AA2228">
        <f>(Z2228-0)/(0.8541435-0)</f>
        <v>7.4296451357412441E-3</v>
      </c>
      <c r="AB2228">
        <v>2.0687904E-2</v>
      </c>
      <c r="AC2228">
        <f>(AB2228-0)/(0.90509456-0)</f>
        <v>2.2857174171945084E-2</v>
      </c>
      <c r="AD2228">
        <v>1.2565046999999999E-2</v>
      </c>
      <c r="AE2228" s="3">
        <f>(AD2228-0)/(0.42788053-0)</f>
        <v>2.9365783481664846E-2</v>
      </c>
      <c r="AF2228">
        <v>1.1422769000000001E-3</v>
      </c>
      <c r="AG2228">
        <f>(AF2228-0)/(0.48863637-0)</f>
        <v>2.3376829276952923E-3</v>
      </c>
      <c r="AH2228">
        <v>15.4</v>
      </c>
      <c r="AI2228">
        <f>(AH2228-0)/(78.5-0)</f>
        <v>0.1961783439490446</v>
      </c>
      <c r="AJ2228">
        <v>36</v>
      </c>
      <c r="AK2228">
        <f>(AJ2228-5.8)/(57.3-5.8)</f>
        <v>0.58640776699029129</v>
      </c>
      <c r="AL2228">
        <v>35.5</v>
      </c>
      <c r="AM2228">
        <f>(AL2228-5.5)/(55.8-5.5)</f>
        <v>0.59642147117296229</v>
      </c>
      <c r="AN2228">
        <v>13.1</v>
      </c>
      <c r="AO2228">
        <f>(AN2228-1.2)/(66.3-1.2)</f>
        <v>0.18279569892473121</v>
      </c>
      <c r="AP2228">
        <v>0.2109404746795279</v>
      </c>
      <c r="AQ2228">
        <v>0.25637771290772932</v>
      </c>
      <c r="AR2228">
        <v>0.28049244828023862</v>
      </c>
      <c r="AS2228">
        <v>0.2521893641325042</v>
      </c>
      <c r="AT2228" t="s">
        <v>147</v>
      </c>
      <c r="AU2228" t="s">
        <v>104</v>
      </c>
      <c r="AZ2228">
        <v>0</v>
      </c>
      <c r="BA2228" t="s">
        <v>74</v>
      </c>
      <c r="BB2228">
        <v>0</v>
      </c>
      <c r="BC2228" t="s">
        <v>74</v>
      </c>
    </row>
    <row r="2229" spans="1:55">
      <c r="A2229" s="1">
        <v>2227</v>
      </c>
      <c r="B2229" t="s">
        <v>1496</v>
      </c>
      <c r="C2229" t="s">
        <v>750</v>
      </c>
      <c r="D2229">
        <v>54</v>
      </c>
      <c r="E2229">
        <v>2</v>
      </c>
      <c r="F2229">
        <v>351715</v>
      </c>
      <c r="G2229">
        <v>41</v>
      </c>
      <c r="H2229">
        <v>0.37447170883576397</v>
      </c>
      <c r="I2229">
        <v>54</v>
      </c>
      <c r="J2229" t="s">
        <v>56</v>
      </c>
      <c r="K2229" t="s">
        <v>57</v>
      </c>
      <c r="L2229" t="s">
        <v>59</v>
      </c>
      <c r="M2229" t="s">
        <v>117</v>
      </c>
      <c r="N2229" t="s">
        <v>60</v>
      </c>
      <c r="O2229" t="s">
        <v>61</v>
      </c>
      <c r="P2229" t="s">
        <v>62</v>
      </c>
      <c r="Q2229" t="s">
        <v>63</v>
      </c>
      <c r="R2229" t="s">
        <v>65</v>
      </c>
      <c r="S2229" t="s">
        <v>69</v>
      </c>
      <c r="T2229">
        <v>32.166187000000001</v>
      </c>
      <c r="U2229">
        <f>(T2229-0.014129973)/(27755.404-0.014129973)</f>
        <v>1.1584076886529686E-3</v>
      </c>
      <c r="V2229">
        <v>9.1440975999999993E-2</v>
      </c>
      <c r="W2229">
        <f>(V2229-0.006104506)/(0.96359551-0.006104506)</f>
        <v>8.9125088009704159E-2</v>
      </c>
      <c r="X2229">
        <v>0.81503433000000003</v>
      </c>
      <c r="Y2229">
        <f>(X2229-0.026912883)/(0.97887218-0.026912883)</f>
        <v>0.82789405963435858</v>
      </c>
      <c r="Z2229">
        <v>1.0576617E-2</v>
      </c>
      <c r="AA2229">
        <f>(Z2229-0)/(0.8541435-0)</f>
        <v>1.2382716721487667E-2</v>
      </c>
      <c r="AB2229">
        <v>1.0545005E-2</v>
      </c>
      <c r="AC2229">
        <f>(AB2229-0)/(0.90509456-0)</f>
        <v>1.1650721887003718E-2</v>
      </c>
      <c r="AD2229">
        <v>3.1255681E-2</v>
      </c>
      <c r="AE2229" s="3">
        <f>(AD2229-0)/(0.42788053-0)</f>
        <v>7.3047682258409852E-2</v>
      </c>
      <c r="AF2229">
        <v>2.3655795999999998E-3</v>
      </c>
      <c r="AG2229">
        <f>(AF2229-0)/(0.48863637-0)</f>
        <v>4.8411860950915301E-3</v>
      </c>
      <c r="AH2229">
        <v>29.6</v>
      </c>
      <c r="AI2229">
        <f>(AH2229-0)/(78.5-0)</f>
        <v>0.37707006369426754</v>
      </c>
      <c r="AJ2229">
        <v>38.299999999999997</v>
      </c>
      <c r="AK2229">
        <f>(AJ2229-5.8)/(57.3-5.8)</f>
        <v>0.6310679611650486</v>
      </c>
      <c r="AL2229">
        <v>23.5</v>
      </c>
      <c r="AM2229">
        <f>(AL2229-5.5)/(55.8-5.5)</f>
        <v>0.35785288270377735</v>
      </c>
      <c r="AN2229">
        <v>8.6</v>
      </c>
      <c r="AO2229">
        <f>(AN2229-1.2)/(66.3-1.2)</f>
        <v>0.11367127496159754</v>
      </c>
      <c r="AP2229">
        <v>0.21628456498889659</v>
      </c>
      <c r="AQ2229">
        <v>0.34633875203827069</v>
      </c>
      <c r="AR2229">
        <v>0.244041927130668</v>
      </c>
      <c r="AS2229">
        <v>0.1933347558421647</v>
      </c>
      <c r="AT2229" t="s">
        <v>147</v>
      </c>
      <c r="AU2229" t="s">
        <v>104</v>
      </c>
      <c r="AV2229">
        <v>61</v>
      </c>
      <c r="AW2229">
        <v>0.49253731299999998</v>
      </c>
      <c r="AX2229">
        <v>0.61495999999999995</v>
      </c>
      <c r="AY2229">
        <f>(AX2229-0)/(1.01692-0)</f>
        <v>0.60472800220272971</v>
      </c>
      <c r="AZ2229">
        <v>-0.19196850400000001</v>
      </c>
      <c r="BA2229" t="s">
        <v>74</v>
      </c>
      <c r="BB2229">
        <v>-0.26823397100000002</v>
      </c>
      <c r="BC2229" t="s">
        <v>74</v>
      </c>
    </row>
    <row r="2230" spans="1:55">
      <c r="A2230" s="1">
        <v>2228</v>
      </c>
      <c r="B2230" t="s">
        <v>1496</v>
      </c>
      <c r="C2230" t="s">
        <v>222</v>
      </c>
      <c r="D2230">
        <v>5</v>
      </c>
      <c r="E2230">
        <v>0</v>
      </c>
      <c r="F2230">
        <v>46034</v>
      </c>
      <c r="G2230">
        <v>38</v>
      </c>
      <c r="H2230">
        <v>0.2858299243351024</v>
      </c>
      <c r="I2230">
        <v>5</v>
      </c>
      <c r="J2230" t="s">
        <v>56</v>
      </c>
      <c r="K2230" t="s">
        <v>57</v>
      </c>
      <c r="L2230" t="s">
        <v>59</v>
      </c>
      <c r="M2230" t="s">
        <v>100</v>
      </c>
      <c r="N2230" t="s">
        <v>61</v>
      </c>
      <c r="O2230" t="s">
        <v>63</v>
      </c>
      <c r="P2230" t="s">
        <v>60</v>
      </c>
      <c r="Q2230" t="s">
        <v>62</v>
      </c>
      <c r="R2230" t="s">
        <v>65</v>
      </c>
      <c r="S2230" t="s">
        <v>64</v>
      </c>
      <c r="T2230">
        <v>19.450047999999999</v>
      </c>
      <c r="U2230">
        <f>(T2230-0.014129973)/(27755.404-0.014129973)</f>
        <v>7.0025743172819977E-4</v>
      </c>
      <c r="V2230">
        <v>9.5164820999999997E-2</v>
      </c>
      <c r="W2230">
        <f>(V2230-0.006104506)/(0.96359551-0.006104506)</f>
        <v>9.3014257708890186E-2</v>
      </c>
      <c r="X2230">
        <v>0.81973355999999997</v>
      </c>
      <c r="Y2230">
        <f>(X2230-0.026912883)/(0.97887218-0.026912883)</f>
        <v>0.83283043665678913</v>
      </c>
      <c r="Z2230">
        <v>6.6615371E-3</v>
      </c>
      <c r="AA2230">
        <f>(Z2230-0)/(0.8541435-0)</f>
        <v>7.7990842288210354E-3</v>
      </c>
      <c r="AB2230">
        <v>3.1424637999999998E-2</v>
      </c>
      <c r="AC2230">
        <f>(AB2230-0)/(0.90509456-0)</f>
        <v>3.4719729173932942E-2</v>
      </c>
      <c r="AD2230">
        <v>1.2249939E-2</v>
      </c>
      <c r="AE2230" s="3">
        <f>(AD2230-0)/(0.42788053-0)</f>
        <v>2.8629344270467275E-2</v>
      </c>
      <c r="AF2230">
        <v>2.0247833000000002E-3</v>
      </c>
      <c r="AG2230">
        <f>(AF2230-0)/(0.48863637-0)</f>
        <v>4.1437425134768424E-3</v>
      </c>
      <c r="AH2230">
        <v>24.1</v>
      </c>
      <c r="AI2230">
        <f>(AH2230-0)/(78.5-0)</f>
        <v>0.30700636942675164</v>
      </c>
      <c r="AJ2230">
        <v>39</v>
      </c>
      <c r="AK2230">
        <f>(AJ2230-5.8)/(57.3-5.8)</f>
        <v>0.64466019417475728</v>
      </c>
      <c r="AL2230">
        <v>27.5</v>
      </c>
      <c r="AM2230">
        <f>(AL2230-5.5)/(55.8-5.5)</f>
        <v>0.437375745526839</v>
      </c>
      <c r="AN2230">
        <v>9.4</v>
      </c>
      <c r="AO2230">
        <f>(AN2230-1.2)/(66.3-1.2)</f>
        <v>0.12596006144393243</v>
      </c>
      <c r="AP2230">
        <v>0.187231716206366</v>
      </c>
      <c r="AQ2230">
        <v>0.2398355875921277</v>
      </c>
      <c r="AR2230">
        <v>0.28861261844982578</v>
      </c>
      <c r="AS2230">
        <v>0.28432007775168061</v>
      </c>
      <c r="AT2230" t="s">
        <v>147</v>
      </c>
      <c r="AU2230" t="s">
        <v>104</v>
      </c>
      <c r="AZ2230">
        <v>0.1056</v>
      </c>
      <c r="BA2230" t="s">
        <v>67</v>
      </c>
      <c r="BB2230">
        <v>7.7714285999999994E-2</v>
      </c>
      <c r="BC2230" t="s">
        <v>67</v>
      </c>
    </row>
    <row r="2231" spans="1:55">
      <c r="A2231" s="1">
        <v>2229</v>
      </c>
      <c r="B2231" t="s">
        <v>1496</v>
      </c>
      <c r="C2231" t="s">
        <v>696</v>
      </c>
      <c r="D2231">
        <v>87</v>
      </c>
      <c r="E2231">
        <v>7</v>
      </c>
      <c r="F2231">
        <v>116672</v>
      </c>
      <c r="G2231">
        <v>49</v>
      </c>
      <c r="H2231">
        <v>1.5217963213809931</v>
      </c>
      <c r="I2231">
        <v>87</v>
      </c>
      <c r="J2231" t="s">
        <v>56</v>
      </c>
      <c r="K2231" t="s">
        <v>57</v>
      </c>
      <c r="L2231" t="s">
        <v>59</v>
      </c>
      <c r="M2231" t="s">
        <v>100</v>
      </c>
      <c r="N2231" t="s">
        <v>60</v>
      </c>
      <c r="O2231" t="s">
        <v>61</v>
      </c>
      <c r="P2231" t="s">
        <v>62</v>
      </c>
      <c r="Q2231" t="s">
        <v>63</v>
      </c>
      <c r="R2231" t="s">
        <v>65</v>
      </c>
      <c r="S2231" t="s">
        <v>64</v>
      </c>
      <c r="T2231">
        <v>21.496084</v>
      </c>
      <c r="U2231">
        <f>(T2231-0.014129973)/(27755.404-0.014129973)</f>
        <v>7.7397414079195934E-4</v>
      </c>
      <c r="V2231">
        <v>9.2967368999999994E-2</v>
      </c>
      <c r="W2231">
        <f>(V2231-0.006104506)/(0.96359551-0.006104506)</f>
        <v>9.0719247112633974E-2</v>
      </c>
      <c r="X2231">
        <v>0.84748888</v>
      </c>
      <c r="Y2231">
        <f>(X2231-0.026912883)/(0.97887218-0.026912883)</f>
        <v>0.86198643112784268</v>
      </c>
      <c r="Z2231">
        <v>5.8271488999999997E-3</v>
      </c>
      <c r="AA2231">
        <f>(Z2231-0)/(0.8541435-0)</f>
        <v>6.8222130122163318E-3</v>
      </c>
      <c r="AB2231">
        <v>1.1740683999999999E-2</v>
      </c>
      <c r="AC2231">
        <f>(AB2231-0)/(0.90509456-0)</f>
        <v>1.2971776120276316E-2</v>
      </c>
      <c r="AD2231">
        <v>1.0931794999999999E-2</v>
      </c>
      <c r="AE2231" s="3">
        <f>(AD2231-0)/(0.42788053-0)</f>
        <v>2.5548708654726589E-2</v>
      </c>
      <c r="AF2231">
        <v>1.8219657000000001E-3</v>
      </c>
      <c r="AG2231">
        <f>(AF2231-0)/(0.48863637-0)</f>
        <v>3.7286739421382E-3</v>
      </c>
      <c r="AH2231">
        <v>19.5</v>
      </c>
      <c r="AI2231">
        <f>(AH2231-0)/(78.5-0)</f>
        <v>0.24840764331210191</v>
      </c>
      <c r="AJ2231">
        <v>40.4</v>
      </c>
      <c r="AK2231">
        <f>(AJ2231-5.8)/(57.3-5.8)</f>
        <v>0.67184466019417477</v>
      </c>
      <c r="AL2231">
        <v>30</v>
      </c>
      <c r="AM2231">
        <f>(AL2231-5.5)/(55.8-5.5)</f>
        <v>0.48707753479125249</v>
      </c>
      <c r="AN2231">
        <v>10.1</v>
      </c>
      <c r="AO2231">
        <f>(AN2231-1.2)/(66.3-1.2)</f>
        <v>0.13671274961597543</v>
      </c>
      <c r="AP2231">
        <v>0.24631876546118511</v>
      </c>
      <c r="AQ2231">
        <v>0.3118231436761299</v>
      </c>
      <c r="AR2231">
        <v>0.25596261829033662</v>
      </c>
      <c r="AS2231">
        <v>0.18589547257234859</v>
      </c>
      <c r="AT2231" t="s">
        <v>66</v>
      </c>
      <c r="AU2231" t="s">
        <v>66</v>
      </c>
      <c r="AV2231">
        <v>61</v>
      </c>
      <c r="AW2231">
        <v>0.49253731299999998</v>
      </c>
      <c r="AX2231">
        <v>0.48164000000000001</v>
      </c>
      <c r="AY2231">
        <f>(AX2231-0)/(1.01692-0)</f>
        <v>0.47362624395232661</v>
      </c>
      <c r="AZ2231">
        <v>6.3032758999999994E-2</v>
      </c>
      <c r="BA2231" t="s">
        <v>67</v>
      </c>
      <c r="BB2231">
        <v>0.14986828799999999</v>
      </c>
      <c r="BC2231" t="s">
        <v>67</v>
      </c>
    </row>
    <row r="2232" spans="1:55">
      <c r="A2232" s="1">
        <v>2230</v>
      </c>
      <c r="B2232" t="s">
        <v>1496</v>
      </c>
      <c r="C2232" t="s">
        <v>1506</v>
      </c>
      <c r="D2232">
        <v>12</v>
      </c>
      <c r="E2232">
        <v>0</v>
      </c>
      <c r="F2232">
        <v>31313</v>
      </c>
      <c r="G2232">
        <v>30</v>
      </c>
      <c r="H2232">
        <v>1.2774247117810491</v>
      </c>
      <c r="I2232">
        <v>12</v>
      </c>
      <c r="J2232" t="s">
        <v>77</v>
      </c>
      <c r="K2232" t="s">
        <v>57</v>
      </c>
      <c r="L2232" t="s">
        <v>59</v>
      </c>
      <c r="M2232" t="s">
        <v>117</v>
      </c>
      <c r="N2232" t="s">
        <v>60</v>
      </c>
      <c r="O2232" t="s">
        <v>62</v>
      </c>
      <c r="P2232" t="s">
        <v>61</v>
      </c>
      <c r="Q2232" t="s">
        <v>63</v>
      </c>
      <c r="R2232" t="s">
        <v>65</v>
      </c>
      <c r="S2232" t="s">
        <v>64</v>
      </c>
      <c r="T2232">
        <v>1.1997709999999999</v>
      </c>
      <c r="U2232">
        <f>(T2232-0.014129973)/(27755.404-0.014129973)</f>
        <v>4.2717505772829072E-5</v>
      </c>
      <c r="V2232">
        <v>0.34401953000000002</v>
      </c>
      <c r="W2232">
        <f>(V2232-0.006104506)/(0.96359551-0.006104506)</f>
        <v>0.35291717894824215</v>
      </c>
      <c r="X2232">
        <v>0.60432874999999997</v>
      </c>
      <c r="Y2232">
        <f>(X2232-0.026912883)/(0.97887218-0.026912883)</f>
        <v>0.606555205479547</v>
      </c>
      <c r="Z2232">
        <v>1.2693247E-2</v>
      </c>
      <c r="AA2232">
        <f>(Z2232-0)/(0.8541435-0)</f>
        <v>1.4860789785322959E-2</v>
      </c>
      <c r="AB2232">
        <v>7.9739625000000008E-3</v>
      </c>
      <c r="AC2232">
        <f>(AB2232-0)/(0.90509456-0)</f>
        <v>8.8100877548087358E-3</v>
      </c>
      <c r="AD2232">
        <v>1.4125304999999999E-2</v>
      </c>
      <c r="AE2232" s="3">
        <f>(AD2232-0)/(0.42788053-0)</f>
        <v>3.3012263960690146E-2</v>
      </c>
      <c r="AF2232">
        <v>4.5565500999999997E-4</v>
      </c>
      <c r="AG2232">
        <f>(AF2232-0)/(0.48863637-0)</f>
        <v>9.3250326413484117E-4</v>
      </c>
      <c r="AH2232">
        <v>13.8</v>
      </c>
      <c r="AI2232">
        <f>(AH2232-0)/(78.5-0)</f>
        <v>0.17579617834394906</v>
      </c>
      <c r="AJ2232">
        <v>36.700000000000003</v>
      </c>
      <c r="AK2232">
        <f>(AJ2232-5.8)/(57.3-5.8)</f>
        <v>0.60000000000000009</v>
      </c>
      <c r="AL2232">
        <v>30.3</v>
      </c>
      <c r="AM2232">
        <f>(AL2232-5.5)/(55.8-5.5)</f>
        <v>0.49304174950298213</v>
      </c>
      <c r="AN2232">
        <v>19.100000000000001</v>
      </c>
      <c r="AO2232">
        <f>(AN2232-1.2)/(66.3-1.2)</f>
        <v>0.27496159754224275</v>
      </c>
      <c r="AP2232">
        <v>0.28846216436126931</v>
      </c>
      <c r="AQ2232">
        <v>0.32058584214808777</v>
      </c>
      <c r="AR2232">
        <v>0.2263954434499594</v>
      </c>
      <c r="AS2232">
        <v>0.16455655004068351</v>
      </c>
      <c r="AT2232" t="s">
        <v>104</v>
      </c>
      <c r="AU2232" t="s">
        <v>66</v>
      </c>
      <c r="AZ2232">
        <v>1.6168831000000002E-2</v>
      </c>
      <c r="BA2232" t="s">
        <v>67</v>
      </c>
      <c r="BB2232">
        <v>-7.2207792000000007E-2</v>
      </c>
      <c r="BC2232" t="s">
        <v>74</v>
      </c>
    </row>
    <row r="2233" spans="1:55">
      <c r="A2233" s="1">
        <v>2231</v>
      </c>
      <c r="B2233" t="s">
        <v>1496</v>
      </c>
      <c r="C2233" t="s">
        <v>124</v>
      </c>
      <c r="D2233">
        <v>523</v>
      </c>
      <c r="E2233">
        <v>19</v>
      </c>
      <c r="F2233">
        <v>315335</v>
      </c>
      <c r="G2233">
        <v>40</v>
      </c>
      <c r="H2233">
        <v>4.1463840043128739</v>
      </c>
      <c r="I2233">
        <v>523</v>
      </c>
      <c r="J2233" t="s">
        <v>102</v>
      </c>
      <c r="K2233" t="s">
        <v>57</v>
      </c>
      <c r="L2233" t="s">
        <v>59</v>
      </c>
      <c r="M2233" t="s">
        <v>117</v>
      </c>
      <c r="N2233" t="s">
        <v>60</v>
      </c>
      <c r="O2233" t="s">
        <v>62</v>
      </c>
      <c r="P2233" t="s">
        <v>61</v>
      </c>
      <c r="Q2233" t="s">
        <v>63</v>
      </c>
      <c r="R2233" t="s">
        <v>65</v>
      </c>
      <c r="S2233" t="s">
        <v>64</v>
      </c>
      <c r="T2233">
        <v>113.44396999999999</v>
      </c>
      <c r="U2233">
        <f>(T2233-0.014129973)/(27755.404-0.014129973)</f>
        <v>4.086768031656896E-3</v>
      </c>
      <c r="V2233">
        <v>0.27022094000000002</v>
      </c>
      <c r="W2233">
        <f>(V2233-0.006104506)/(0.96359551-0.006104506)</f>
        <v>0.27584220937495096</v>
      </c>
      <c r="X2233">
        <v>0.64954680000000009</v>
      </c>
      <c r="Y2233">
        <f>(X2233-0.026912883)/(0.97887218-0.026912883)</f>
        <v>0.65405518803394824</v>
      </c>
      <c r="Z2233">
        <v>1.1145449999999999E-2</v>
      </c>
      <c r="AA2233">
        <f>(Z2233-0)/(0.8541435-0)</f>
        <v>1.3048685613131751E-2</v>
      </c>
      <c r="AB2233">
        <v>1.0312281E-2</v>
      </c>
      <c r="AC2233">
        <f>(AB2233-0)/(0.90509456-0)</f>
        <v>1.1393595162034783E-2</v>
      </c>
      <c r="AD2233">
        <v>2.2654152E-2</v>
      </c>
      <c r="AE2233" s="3">
        <f>(AD2233-0)/(0.42788053-0)</f>
        <v>5.2945040523344221E-2</v>
      </c>
      <c r="AF2233">
        <v>9.4964075999999994E-3</v>
      </c>
      <c r="AG2233">
        <f>(AF2233-0)/(0.48863637-0)</f>
        <v>1.9434508323643612E-2</v>
      </c>
      <c r="AH2233">
        <v>22.8</v>
      </c>
      <c r="AI2233">
        <f>(AH2233-0)/(78.5-0)</f>
        <v>0.29044585987261146</v>
      </c>
      <c r="AJ2233">
        <v>34.799999999999997</v>
      </c>
      <c r="AK2233">
        <f>(AJ2233-5.8)/(57.3-5.8)</f>
        <v>0.56310679611650483</v>
      </c>
      <c r="AL2233">
        <v>27.7</v>
      </c>
      <c r="AM2233">
        <f>(AL2233-5.5)/(55.8-5.5)</f>
        <v>0.44135188866799208</v>
      </c>
      <c r="AN2233">
        <v>14.7</v>
      </c>
      <c r="AO2233">
        <f>(AN2233-1.2)/(66.3-1.2)</f>
        <v>0.20737327188940094</v>
      </c>
      <c r="AP2233">
        <v>0.2724321643968311</v>
      </c>
      <c r="AQ2233">
        <v>0.33393106311334581</v>
      </c>
      <c r="AR2233">
        <v>0.23695180875722169</v>
      </c>
      <c r="AS2233">
        <v>0.15668496373260149</v>
      </c>
      <c r="AT2233" t="s">
        <v>72</v>
      </c>
      <c r="AU2233" t="s">
        <v>66</v>
      </c>
      <c r="AV2233">
        <v>61</v>
      </c>
      <c r="AW2233">
        <v>0.49253731299999998</v>
      </c>
      <c r="AX2233">
        <v>0.56943999999999995</v>
      </c>
      <c r="AY2233">
        <f>(AX2233-0)/(1.01692-0)</f>
        <v>0.55996538567438925</v>
      </c>
      <c r="AZ2233">
        <v>2.5294803000000001E-2</v>
      </c>
      <c r="BA2233" t="s">
        <v>67</v>
      </c>
      <c r="BB2233">
        <v>-1.433232E-3</v>
      </c>
      <c r="BC2233" t="s">
        <v>74</v>
      </c>
    </row>
    <row r="2234" spans="1:55">
      <c r="A2234" s="1">
        <v>2232</v>
      </c>
      <c r="B2234" t="s">
        <v>1496</v>
      </c>
      <c r="C2234" t="s">
        <v>1439</v>
      </c>
      <c r="D2234">
        <v>9</v>
      </c>
      <c r="E2234">
        <v>0</v>
      </c>
      <c r="F2234">
        <v>11173</v>
      </c>
      <c r="G2234">
        <v>35</v>
      </c>
      <c r="H2234">
        <v>2.3014665456265742</v>
      </c>
      <c r="I2234">
        <v>9</v>
      </c>
      <c r="J2234" t="s">
        <v>77</v>
      </c>
      <c r="K2234" t="s">
        <v>57</v>
      </c>
      <c r="L2234" t="s">
        <v>59</v>
      </c>
      <c r="M2234" t="s">
        <v>100</v>
      </c>
      <c r="N2234" t="s">
        <v>62</v>
      </c>
      <c r="O2234" t="s">
        <v>60</v>
      </c>
      <c r="P2234" t="s">
        <v>61</v>
      </c>
      <c r="Q2234" t="s">
        <v>63</v>
      </c>
      <c r="R2234" t="s">
        <v>64</v>
      </c>
      <c r="S2234" t="s">
        <v>65</v>
      </c>
      <c r="T2234">
        <v>2.1623692999999999</v>
      </c>
      <c r="U2234">
        <f>(T2234-0.014129973)/(27755.404-0.014129973)</f>
        <v>7.7398996629475555E-5</v>
      </c>
      <c r="V2234">
        <v>0.37346112999999997</v>
      </c>
      <c r="W2234">
        <f>(V2234-0.006104506)/(0.96359551-0.006104506)</f>
        <v>0.38366587515218054</v>
      </c>
      <c r="X2234">
        <v>0.58257121000000001</v>
      </c>
      <c r="Y2234">
        <f>(X2234-0.026912883)/(0.97887218-0.026912883)</f>
        <v>0.58369966946181318</v>
      </c>
      <c r="Z2234">
        <v>6.1554695E-3</v>
      </c>
      <c r="AA2234">
        <f>(Z2234-0)/(0.8541435-0)</f>
        <v>7.2065987740935807E-3</v>
      </c>
      <c r="AB2234">
        <v>1.1959198000000001E-2</v>
      </c>
      <c r="AC2234">
        <f>(AB2234-0)/(0.90509456-0)</f>
        <v>1.3213202828221618E-2</v>
      </c>
      <c r="AD2234">
        <v>5.1002460999999997E-3</v>
      </c>
      <c r="AE2234" s="3">
        <f>(AD2234-0)/(0.42788053-0)</f>
        <v>1.1919790087200274E-2</v>
      </c>
      <c r="AF2234">
        <v>2.4621878000000001E-3</v>
      </c>
      <c r="AG2234">
        <f>(AF2234-0)/(0.48863637-0)</f>
        <v>5.0388958971678676E-3</v>
      </c>
      <c r="AH2234">
        <v>10.9</v>
      </c>
      <c r="AI2234">
        <f>(AH2234-0)/(78.5-0)</f>
        <v>0.13885350318471337</v>
      </c>
      <c r="AJ2234">
        <v>31.9</v>
      </c>
      <c r="AK2234">
        <f>(AJ2234-5.8)/(57.3-5.8)</f>
        <v>0.50679611650485434</v>
      </c>
      <c r="AL2234">
        <v>32.5</v>
      </c>
      <c r="AM2234">
        <f>(AL2234-5.5)/(55.8-5.5)</f>
        <v>0.53677932405566608</v>
      </c>
      <c r="AN2234">
        <v>24.7</v>
      </c>
      <c r="AO2234">
        <f>(AN2234-1.2)/(66.3-1.2)</f>
        <v>0.36098310291858682</v>
      </c>
      <c r="AP2234">
        <v>0.30425606753429468</v>
      </c>
      <c r="AQ2234">
        <v>0.28121702427013717</v>
      </c>
      <c r="AR2234">
        <v>0.2491206472036582</v>
      </c>
      <c r="AS2234">
        <v>0.16540626099190989</v>
      </c>
      <c r="AT2234" t="s">
        <v>66</v>
      </c>
      <c r="AU2234" t="s">
        <v>66</v>
      </c>
      <c r="AZ2234">
        <v>-0.39297959199999999</v>
      </c>
      <c r="BA2234" t="s">
        <v>74</v>
      </c>
      <c r="BB2234">
        <v>3.4938775999999998E-2</v>
      </c>
      <c r="BC2234" t="s">
        <v>67</v>
      </c>
    </row>
    <row r="2235" spans="1:55">
      <c r="A2235" s="1">
        <v>2233</v>
      </c>
      <c r="B2235" t="s">
        <v>1496</v>
      </c>
      <c r="C2235" t="s">
        <v>1507</v>
      </c>
      <c r="D2235">
        <v>734</v>
      </c>
      <c r="E2235">
        <v>46</v>
      </c>
      <c r="F2235">
        <v>735334</v>
      </c>
      <c r="G2235">
        <v>37</v>
      </c>
      <c r="H2235">
        <v>2.6977996172947041</v>
      </c>
      <c r="I2235">
        <v>734</v>
      </c>
      <c r="J2235" t="s">
        <v>79</v>
      </c>
      <c r="K2235" t="s">
        <v>57</v>
      </c>
      <c r="L2235" t="s">
        <v>59</v>
      </c>
      <c r="M2235" t="s">
        <v>117</v>
      </c>
      <c r="N2235" t="s">
        <v>60</v>
      </c>
      <c r="O2235" t="s">
        <v>61</v>
      </c>
      <c r="P2235" t="s">
        <v>62</v>
      </c>
      <c r="Q2235" t="s">
        <v>63</v>
      </c>
      <c r="R2235" t="s">
        <v>69</v>
      </c>
      <c r="S2235" t="s">
        <v>65</v>
      </c>
      <c r="T2235">
        <v>727.12694999999997</v>
      </c>
      <c r="U2235">
        <f>(T2235-0.014129973)/(27755.404-0.014129973)</f>
        <v>2.6197175519130717E-2</v>
      </c>
      <c r="V2235">
        <v>0.11748657</v>
      </c>
      <c r="W2235">
        <f>(V2235-0.006104506)/(0.96359551-0.006104506)</f>
        <v>0.1163270083318715</v>
      </c>
      <c r="X2235">
        <v>0.69288075000000005</v>
      </c>
      <c r="Y2235">
        <f>(X2235-0.026912883)/(0.97887218-0.026912883)</f>
        <v>0.6995759893293001</v>
      </c>
      <c r="Z2235">
        <v>5.6754693000000002E-2</v>
      </c>
      <c r="AA2235">
        <f>(Z2235-0)/(0.8541435-0)</f>
        <v>6.6446320788017474E-2</v>
      </c>
      <c r="AB2235">
        <v>7.2572301000000004E-3</v>
      </c>
      <c r="AC2235">
        <f>(AB2235-0)/(0.90509456-0)</f>
        <v>8.0182009932752221E-3</v>
      </c>
      <c r="AD2235">
        <v>7.9685420000000007E-2</v>
      </c>
      <c r="AE2235" s="3">
        <f>(AD2235-0)/(0.42788053-0)</f>
        <v>0.18623287205893665</v>
      </c>
      <c r="AF2235">
        <v>6.4011924000000001E-3</v>
      </c>
      <c r="AG2235">
        <f>(AF2235-0)/(0.48863637-0)</f>
        <v>1.3100114508463625E-2</v>
      </c>
      <c r="AH2235">
        <v>44.5</v>
      </c>
      <c r="AI2235">
        <f>(AH2235-0)/(78.5-0)</f>
        <v>0.56687898089171973</v>
      </c>
      <c r="AJ2235">
        <v>29.5</v>
      </c>
      <c r="AK2235">
        <f>(AJ2235-5.8)/(57.3-5.8)</f>
        <v>0.46019417475728153</v>
      </c>
      <c r="AL2235">
        <v>17.3</v>
      </c>
      <c r="AM2235">
        <f>(AL2235-5.5)/(55.8-5.5)</f>
        <v>0.23459244532803183</v>
      </c>
      <c r="AN2235">
        <v>8.6999999999999993</v>
      </c>
      <c r="AO2235">
        <f>(AN2235-1.2)/(66.3-1.2)</f>
        <v>0.1152073732718894</v>
      </c>
      <c r="AP2235">
        <v>0.208344829285116</v>
      </c>
      <c r="AQ2235">
        <v>0.41142779721141048</v>
      </c>
      <c r="AR2235">
        <v>0.2458725427403064</v>
      </c>
      <c r="AS2235">
        <v>0.13435483076316701</v>
      </c>
      <c r="AT2235" t="s">
        <v>66</v>
      </c>
      <c r="AU2235" t="s">
        <v>66</v>
      </c>
      <c r="AV2235">
        <v>59</v>
      </c>
      <c r="AW2235">
        <v>0.46268656699999999</v>
      </c>
      <c r="AX2235">
        <v>0.70476000000000005</v>
      </c>
      <c r="AY2235">
        <f>(AX2235-0)/(1.01692-0)</f>
        <v>0.69303386697085323</v>
      </c>
      <c r="AZ2235">
        <v>-2.1461719000000001E-2</v>
      </c>
      <c r="BA2235" t="s">
        <v>74</v>
      </c>
      <c r="BB2235">
        <v>-2.8708869000000001E-2</v>
      </c>
      <c r="BC2235" t="s">
        <v>74</v>
      </c>
    </row>
    <row r="2236" spans="1:55">
      <c r="A2236" s="1">
        <v>2234</v>
      </c>
      <c r="B2236" t="s">
        <v>1496</v>
      </c>
      <c r="C2236" t="s">
        <v>233</v>
      </c>
      <c r="D2236">
        <v>41</v>
      </c>
      <c r="E2236">
        <v>2</v>
      </c>
      <c r="F2236">
        <v>75403</v>
      </c>
      <c r="G2236">
        <v>42</v>
      </c>
      <c r="H2236">
        <v>1.2946308186550619</v>
      </c>
      <c r="I2236">
        <v>41</v>
      </c>
      <c r="J2236" t="s">
        <v>56</v>
      </c>
      <c r="K2236" t="s">
        <v>57</v>
      </c>
      <c r="L2236" t="s">
        <v>59</v>
      </c>
      <c r="M2236" t="s">
        <v>117</v>
      </c>
      <c r="N2236" t="s">
        <v>60</v>
      </c>
      <c r="O2236" t="s">
        <v>62</v>
      </c>
      <c r="P2236" t="s">
        <v>61</v>
      </c>
      <c r="Q2236" t="s">
        <v>63</v>
      </c>
      <c r="R2236" t="s">
        <v>65</v>
      </c>
      <c r="S2236" t="s">
        <v>69</v>
      </c>
      <c r="T2236">
        <v>44.416229000000001</v>
      </c>
      <c r="U2236">
        <f>(T2236-0.014129973)/(27755.404-0.014129973)</f>
        <v>1.599764918991455E-3</v>
      </c>
      <c r="V2236">
        <v>0.14337001999999999</v>
      </c>
      <c r="W2236">
        <f>(V2236-0.006104506)/(0.96359551-0.006104506)</f>
        <v>0.14335958607084728</v>
      </c>
      <c r="X2236">
        <v>0.77483164999999998</v>
      </c>
      <c r="Y2236">
        <f>(X2236-0.026912883)/(0.97887218-0.026912883)</f>
        <v>0.78566254813308478</v>
      </c>
      <c r="Z2236">
        <v>9.9608134000000008E-3</v>
      </c>
      <c r="AA2236">
        <f>(Z2236-0)/(0.8541435-0)</f>
        <v>1.1661756367636118E-2</v>
      </c>
      <c r="AB2236">
        <v>1.7187977E-2</v>
      </c>
      <c r="AC2236">
        <f>(AB2236-0)/(0.90509456-0)</f>
        <v>1.8990255559595895E-2</v>
      </c>
      <c r="AD2236">
        <v>1.9510994E-2</v>
      </c>
      <c r="AE2236" s="3">
        <f>(AD2236-0)/(0.42788053-0)</f>
        <v>4.5599162925221211E-2</v>
      </c>
      <c r="AF2236">
        <v>3.3437361E-3</v>
      </c>
      <c r="AG2236">
        <f>(AF2236-0)/(0.48863637-0)</f>
        <v>6.8429947201842549E-3</v>
      </c>
      <c r="AH2236">
        <v>30.1</v>
      </c>
      <c r="AI2236">
        <f>(AH2236-0)/(78.5-0)</f>
        <v>0.3834394904458599</v>
      </c>
      <c r="AJ2236">
        <v>36.299999999999997</v>
      </c>
      <c r="AK2236">
        <f>(AJ2236-5.8)/(57.3-5.8)</f>
        <v>0.59223300970873782</v>
      </c>
      <c r="AL2236">
        <v>24</v>
      </c>
      <c r="AM2236">
        <f>(AL2236-5.5)/(55.8-5.5)</f>
        <v>0.36779324055666007</v>
      </c>
      <c r="AN2236">
        <v>9.6</v>
      </c>
      <c r="AO2236">
        <f>(AN2236-1.2)/(66.3-1.2)</f>
        <v>0.12903225806451615</v>
      </c>
      <c r="AP2236">
        <v>0.26239528826524627</v>
      </c>
      <c r="AQ2236">
        <v>0.32939906610038239</v>
      </c>
      <c r="AR2236">
        <v>0.2289931248093483</v>
      </c>
      <c r="AS2236">
        <v>0.17921252082502279</v>
      </c>
      <c r="AT2236" t="s">
        <v>104</v>
      </c>
      <c r="AU2236" t="s">
        <v>66</v>
      </c>
      <c r="AZ2236">
        <v>-4.9906675999999997E-2</v>
      </c>
      <c r="BA2236" t="s">
        <v>74</v>
      </c>
      <c r="BB2236">
        <v>0.111586504</v>
      </c>
      <c r="BC2236" t="s">
        <v>67</v>
      </c>
    </row>
    <row r="2237" spans="1:55">
      <c r="A2237" s="1">
        <v>2235</v>
      </c>
      <c r="B2237" t="s">
        <v>1496</v>
      </c>
      <c r="C2237" t="s">
        <v>775</v>
      </c>
      <c r="D2237">
        <v>1</v>
      </c>
      <c r="E2237">
        <v>0</v>
      </c>
      <c r="F2237">
        <v>1765</v>
      </c>
      <c r="G2237">
        <v>28</v>
      </c>
      <c r="H2237">
        <v>2.0234722784297849</v>
      </c>
      <c r="I2237">
        <v>1</v>
      </c>
      <c r="J2237" t="s">
        <v>77</v>
      </c>
      <c r="K2237" t="s">
        <v>57</v>
      </c>
      <c r="L2237" t="s">
        <v>59</v>
      </c>
      <c r="M2237" t="s">
        <v>100</v>
      </c>
      <c r="N2237" t="s">
        <v>61</v>
      </c>
      <c r="O2237" t="s">
        <v>63</v>
      </c>
      <c r="P2237" t="s">
        <v>60</v>
      </c>
      <c r="Q2237" t="s">
        <v>62</v>
      </c>
      <c r="R2237" t="s">
        <v>65</v>
      </c>
      <c r="S2237" t="s">
        <v>64</v>
      </c>
      <c r="T2237">
        <v>0.80069321000000004</v>
      </c>
      <c r="U2237">
        <f>(T2237-0.014129973)/(27755.404-0.014129973)</f>
        <v>2.8339116859223383E-5</v>
      </c>
      <c r="V2237">
        <v>7.3770492999999993E-2</v>
      </c>
      <c r="W2237">
        <f>(V2237-0.006104506)/(0.96359551-0.006104506)</f>
        <v>7.0670102086933029E-2</v>
      </c>
      <c r="X2237">
        <v>0.87236535999999998</v>
      </c>
      <c r="Y2237">
        <f>(X2237-0.026912883)/(0.97887218-0.026912883)</f>
        <v>0.88811830470520647</v>
      </c>
      <c r="Z2237">
        <v>2.9274003999999998E-3</v>
      </c>
      <c r="AA2237">
        <f>(Z2237-0)/(0.8541435-0)</f>
        <v>3.4272934231777213E-3</v>
      </c>
      <c r="AB2237">
        <v>1.9906323E-2</v>
      </c>
      <c r="AC2237">
        <f>(AB2237-0)/(0.90509456-0)</f>
        <v>2.199363898508019E-2</v>
      </c>
      <c r="AD2237">
        <v>5.2693206999999999E-3</v>
      </c>
      <c r="AE2237" s="3">
        <f>(AD2237-0)/(0.42788053-0)</f>
        <v>1.2314934498188081E-2</v>
      </c>
      <c r="AF2237">
        <v>5.8548007000000003E-4</v>
      </c>
      <c r="AG2237">
        <f>(AF2237-0)/(0.48863637-0)</f>
        <v>1.198191755558433E-3</v>
      </c>
      <c r="AH2237">
        <v>19.5</v>
      </c>
      <c r="AI2237">
        <f>(AH2237-0)/(78.5-0)</f>
        <v>0.24840764331210191</v>
      </c>
      <c r="AJ2237">
        <v>38.9</v>
      </c>
      <c r="AK2237">
        <f>(AJ2237-5.8)/(57.3-5.8)</f>
        <v>0.64271844660194177</v>
      </c>
      <c r="AL2237">
        <v>33</v>
      </c>
      <c r="AM2237">
        <f>(AL2237-5.5)/(55.8-5.5)</f>
        <v>0.54671968190854869</v>
      </c>
      <c r="AN2237">
        <v>8.6</v>
      </c>
      <c r="AO2237">
        <f>(AN2237-1.2)/(66.3-1.2)</f>
        <v>0.11367127496159754</v>
      </c>
      <c r="AP2237">
        <v>0.20316159250585489</v>
      </c>
      <c r="AQ2237">
        <v>0.24765807962529279</v>
      </c>
      <c r="AR2237">
        <v>0.28395784543325531</v>
      </c>
      <c r="AS2237">
        <v>0.26522248243559721</v>
      </c>
      <c r="AT2237" t="s">
        <v>66</v>
      </c>
      <c r="AU2237" t="s">
        <v>66</v>
      </c>
      <c r="AZ2237">
        <v>-0.39600000000000002</v>
      </c>
      <c r="BA2237" t="s">
        <v>74</v>
      </c>
      <c r="BB2237">
        <v>0</v>
      </c>
      <c r="BC2237" t="s">
        <v>74</v>
      </c>
    </row>
    <row r="2238" spans="1:55">
      <c r="A2238" s="1">
        <v>2236</v>
      </c>
      <c r="B2238" t="s">
        <v>1496</v>
      </c>
      <c r="C2238" t="s">
        <v>1508</v>
      </c>
      <c r="D2238">
        <v>6</v>
      </c>
      <c r="E2238">
        <v>0</v>
      </c>
      <c r="F2238">
        <v>25250</v>
      </c>
      <c r="G2238">
        <v>37</v>
      </c>
      <c r="H2238">
        <v>0.6422263848006422</v>
      </c>
      <c r="I2238">
        <v>6</v>
      </c>
      <c r="J2238" t="s">
        <v>77</v>
      </c>
      <c r="K2238" t="s">
        <v>57</v>
      </c>
      <c r="L2238" t="s">
        <v>59</v>
      </c>
      <c r="M2238" t="s">
        <v>100</v>
      </c>
      <c r="N2238" t="s">
        <v>61</v>
      </c>
      <c r="O2238" t="s">
        <v>60</v>
      </c>
      <c r="P2238" t="s">
        <v>63</v>
      </c>
      <c r="Q2238" t="s">
        <v>62</v>
      </c>
      <c r="R2238" t="s">
        <v>65</v>
      </c>
      <c r="S2238" t="s">
        <v>64</v>
      </c>
      <c r="T2238">
        <v>9.3820829000000003</v>
      </c>
      <c r="U2238">
        <f>(T2238-0.014129973)/(27755.404-0.014129973)</f>
        <v>3.375183332271055E-4</v>
      </c>
      <c r="V2238">
        <v>0.10680554</v>
      </c>
      <c r="W2238">
        <f>(V2238-0.006104506)/(0.96359551-0.006104506)</f>
        <v>0.10517178080975476</v>
      </c>
      <c r="X2238">
        <v>0.83790642000000004</v>
      </c>
      <c r="Y2238">
        <f>(X2238-0.026912883)/(0.97887218-0.026912883)</f>
        <v>0.85192039150808374</v>
      </c>
      <c r="Z2238">
        <v>5.3010788000000001E-3</v>
      </c>
      <c r="AA2238">
        <f>(Z2238-0)/(0.8541435-0)</f>
        <v>6.2063093613660943E-3</v>
      </c>
      <c r="AB2238">
        <v>1.1348789E-2</v>
      </c>
      <c r="AC2238">
        <f>(AB2238-0)/(0.90509456-0)</f>
        <v>1.2538788212360928E-2</v>
      </c>
      <c r="AD2238">
        <v>1.0079516E-2</v>
      </c>
      <c r="AE2238" s="3">
        <f>(AD2238-0)/(0.42788053-0)</f>
        <v>2.3556846580516298E-2</v>
      </c>
      <c r="AF2238">
        <v>2.9865233000000001E-3</v>
      </c>
      <c r="AG2238">
        <f>(AF2238-0)/(0.48863637-0)</f>
        <v>6.1119545808675686E-3</v>
      </c>
      <c r="AH2238">
        <v>21</v>
      </c>
      <c r="AI2238">
        <f>(AH2238-0)/(78.5-0)</f>
        <v>0.26751592356687898</v>
      </c>
      <c r="AJ2238">
        <v>37.799999999999997</v>
      </c>
      <c r="AK2238">
        <f>(AJ2238-5.8)/(57.3-5.8)</f>
        <v>0.62135922330097082</v>
      </c>
      <c r="AL2238">
        <v>31.5</v>
      </c>
      <c r="AM2238">
        <f>(AL2238-5.5)/(55.8-5.5)</f>
        <v>0.51689860834990065</v>
      </c>
      <c r="AN2238">
        <v>9.6999999999999993</v>
      </c>
      <c r="AO2238">
        <f>(AN2238-1.2)/(66.3-1.2)</f>
        <v>0.13056835637480799</v>
      </c>
      <c r="AP2238">
        <v>0.2062567663418822</v>
      </c>
      <c r="AQ2238">
        <v>0.25840892970470758</v>
      </c>
      <c r="AR2238">
        <v>0.27741068428715421</v>
      </c>
      <c r="AS2238">
        <v>0.2579236196662561</v>
      </c>
      <c r="AT2238" t="s">
        <v>104</v>
      </c>
      <c r="AU2238" t="s">
        <v>104</v>
      </c>
      <c r="AZ2238">
        <v>-0.18228571399999999</v>
      </c>
      <c r="BA2238" t="s">
        <v>74</v>
      </c>
      <c r="BB2238">
        <v>-0.54095238099999998</v>
      </c>
      <c r="BC2238" t="s">
        <v>74</v>
      </c>
    </row>
    <row r="2239" spans="1:55">
      <c r="A2239" s="1">
        <v>2237</v>
      </c>
      <c r="B2239" t="s">
        <v>1496</v>
      </c>
      <c r="C2239" t="s">
        <v>1509</v>
      </c>
      <c r="D2239">
        <v>61</v>
      </c>
      <c r="E2239">
        <v>1</v>
      </c>
      <c r="F2239">
        <v>75889</v>
      </c>
      <c r="G2239">
        <v>49</v>
      </c>
      <c r="H2239">
        <v>1.6404195063628111</v>
      </c>
      <c r="I2239">
        <v>61</v>
      </c>
      <c r="J2239" t="s">
        <v>77</v>
      </c>
      <c r="K2239" t="s">
        <v>57</v>
      </c>
      <c r="L2239" t="s">
        <v>59</v>
      </c>
      <c r="M2239" t="s">
        <v>100</v>
      </c>
      <c r="N2239" t="s">
        <v>60</v>
      </c>
      <c r="O2239" t="s">
        <v>62</v>
      </c>
      <c r="P2239" t="s">
        <v>61</v>
      </c>
      <c r="Q2239" t="s">
        <v>63</v>
      </c>
      <c r="R2239" t="s">
        <v>65</v>
      </c>
      <c r="S2239" t="s">
        <v>64</v>
      </c>
      <c r="T2239">
        <v>9.3079052000000004</v>
      </c>
      <c r="U2239">
        <f>(T2239-0.014129973)/(27755.404-0.014129973)</f>
        <v>3.3484578204525002E-4</v>
      </c>
      <c r="V2239">
        <v>0.27265339999999999</v>
      </c>
      <c r="W2239">
        <f>(V2239-0.006104506)/(0.96359551-0.006104506)</f>
        <v>0.27838266144169432</v>
      </c>
      <c r="X2239">
        <v>0.65518087000000003</v>
      </c>
      <c r="Y2239">
        <f>(X2239-0.026912883)/(0.97887218-0.026912883)</f>
        <v>0.65997358183266963</v>
      </c>
      <c r="Z2239">
        <v>9.1722999E-3</v>
      </c>
      <c r="AA2239">
        <f>(Z2239-0)/(0.8541435-0)</f>
        <v>1.0738593573562289E-2</v>
      </c>
      <c r="AB2239">
        <v>3.1941794000000003E-2</v>
      </c>
      <c r="AC2239">
        <f>(AB2239-0)/(0.90509456-0)</f>
        <v>3.5291112566183142E-2</v>
      </c>
      <c r="AD2239">
        <v>9.3013057E-3</v>
      </c>
      <c r="AE2239" s="3">
        <f>(AD2239-0)/(0.42788053-0)</f>
        <v>2.173809053662713E-2</v>
      </c>
      <c r="AF2239">
        <v>1.5609681000000001E-3</v>
      </c>
      <c r="AG2239">
        <f>(AF2239-0)/(0.48863637-0)</f>
        <v>3.1945393258385577E-3</v>
      </c>
      <c r="AH2239">
        <v>16.2</v>
      </c>
      <c r="AI2239">
        <f>(AH2239-0)/(78.5-0)</f>
        <v>0.20636942675159234</v>
      </c>
      <c r="AJ2239">
        <v>37.4</v>
      </c>
      <c r="AK2239">
        <f>(AJ2239-5.8)/(57.3-5.8)</f>
        <v>0.61359223300970867</v>
      </c>
      <c r="AL2239">
        <v>28.5</v>
      </c>
      <c r="AM2239">
        <f>(AL2239-5.5)/(55.8-5.5)</f>
        <v>0.45725646123260438</v>
      </c>
      <c r="AN2239">
        <v>17.8</v>
      </c>
      <c r="AO2239">
        <f>(AN2239-1.2)/(66.3-1.2)</f>
        <v>0.25499231950844858</v>
      </c>
      <c r="AP2239">
        <v>0.27715568398782192</v>
      </c>
      <c r="AQ2239">
        <v>0.33000928840497429</v>
      </c>
      <c r="AR2239">
        <v>0.23648021053717941</v>
      </c>
      <c r="AS2239">
        <v>0.1563548170700241</v>
      </c>
      <c r="AT2239" t="s">
        <v>66</v>
      </c>
      <c r="AU2239" t="s">
        <v>66</v>
      </c>
      <c r="AV2239">
        <v>62</v>
      </c>
      <c r="AW2239">
        <v>0.50746268699999997</v>
      </c>
      <c r="AX2239">
        <v>0.37972</v>
      </c>
      <c r="AY2239">
        <f>(AX2239-0)/(1.01692-0)</f>
        <v>0.37340203752507573</v>
      </c>
      <c r="AZ2239">
        <v>5.5771428999999997E-2</v>
      </c>
      <c r="BA2239" t="s">
        <v>67</v>
      </c>
      <c r="BB2239">
        <v>-5.1702856999999998E-2</v>
      </c>
      <c r="BC2239" t="s">
        <v>74</v>
      </c>
    </row>
    <row r="2240" spans="1:55">
      <c r="A2240" s="1">
        <v>2238</v>
      </c>
      <c r="B2240" t="s">
        <v>1496</v>
      </c>
      <c r="C2240" t="s">
        <v>246</v>
      </c>
      <c r="D2240">
        <v>4</v>
      </c>
      <c r="E2240">
        <v>0</v>
      </c>
      <c r="F2240">
        <v>25748</v>
      </c>
      <c r="G2240">
        <v>43</v>
      </c>
      <c r="H2240">
        <v>0.3612834232326918</v>
      </c>
      <c r="I2240">
        <v>4</v>
      </c>
      <c r="J2240" t="s">
        <v>77</v>
      </c>
      <c r="K2240" t="s">
        <v>57</v>
      </c>
      <c r="L2240" t="s">
        <v>59</v>
      </c>
      <c r="M2240" t="s">
        <v>237</v>
      </c>
      <c r="N2240" t="s">
        <v>60</v>
      </c>
      <c r="O2240" t="s">
        <v>62</v>
      </c>
      <c r="P2240" t="s">
        <v>61</v>
      </c>
      <c r="Q2240" t="s">
        <v>63</v>
      </c>
      <c r="R2240" t="s">
        <v>65</v>
      </c>
      <c r="S2240" t="s">
        <v>64</v>
      </c>
      <c r="T2240">
        <v>5.0157342000000016</v>
      </c>
      <c r="U2240">
        <f>(T2240-0.014129973)/(27755.404-0.014129973)</f>
        <v>1.8020298941652502E-4</v>
      </c>
      <c r="V2240">
        <v>4.8977739999999999E-2</v>
      </c>
      <c r="W2240">
        <f>(V2240-0.006104506)/(0.96359551-0.006104506)</f>
        <v>4.4776644188711349E-2</v>
      </c>
      <c r="X2240">
        <v>0.88518953</v>
      </c>
      <c r="Y2240">
        <f>(X2240-0.026912883)/(0.97887218-0.026912883)</f>
        <v>0.90158964748258574</v>
      </c>
      <c r="Z2240">
        <v>6.5757152999999999E-3</v>
      </c>
      <c r="AA2240">
        <f>(Z2240-0)/(0.8541435-0)</f>
        <v>7.6986072012489712E-3</v>
      </c>
      <c r="AB2240">
        <v>1.0241487000000001E-2</v>
      </c>
      <c r="AC2240">
        <f>(AB2240-0)/(0.90509456-0)</f>
        <v>1.1315377920291556E-2</v>
      </c>
      <c r="AD2240">
        <v>1.1526397000000001E-2</v>
      </c>
      <c r="AE2240" s="3">
        <f>(AD2240-0)/(0.42788053-0)</f>
        <v>2.6938353563318251E-2</v>
      </c>
      <c r="AF2240">
        <v>1.2773516E-2</v>
      </c>
      <c r="AG2240">
        <f>(AF2240-0)/(0.48863637-0)</f>
        <v>2.6141148682812948E-2</v>
      </c>
      <c r="AH2240">
        <v>24.8</v>
      </c>
      <c r="AI2240">
        <f>(AH2240-0)/(78.5-0)</f>
        <v>0.31592356687898088</v>
      </c>
      <c r="AJ2240">
        <v>34.9</v>
      </c>
      <c r="AK2240">
        <f>(AJ2240-5.8)/(57.3-5.8)</f>
        <v>0.56504854368932034</v>
      </c>
      <c r="AL2240">
        <v>32.700000000000003</v>
      </c>
      <c r="AM2240">
        <f>(AL2240-5.5)/(55.8-5.5)</f>
        <v>0.54075546719681922</v>
      </c>
      <c r="AN2240">
        <v>7.7</v>
      </c>
      <c r="AO2240">
        <f>(AN2240-1.2)/(66.3-1.2)</f>
        <v>9.9846390168970817E-2</v>
      </c>
      <c r="AP2240">
        <v>0.25754884547069279</v>
      </c>
      <c r="AQ2240">
        <v>0.30886965723139731</v>
      </c>
      <c r="AR2240">
        <v>0.23185064812365361</v>
      </c>
      <c r="AS2240">
        <v>0.20173084917425649</v>
      </c>
      <c r="AT2240" t="s">
        <v>147</v>
      </c>
      <c r="AU2240" t="s">
        <v>104</v>
      </c>
      <c r="AZ2240">
        <v>-0.20499999999999999</v>
      </c>
      <c r="BA2240" t="s">
        <v>74</v>
      </c>
      <c r="BB2240">
        <v>-0.13971428599999999</v>
      </c>
      <c r="BC2240" t="s">
        <v>74</v>
      </c>
    </row>
    <row r="2241" spans="1:55">
      <c r="A2241" s="1">
        <v>2239</v>
      </c>
      <c r="B2241" t="s">
        <v>1496</v>
      </c>
      <c r="C2241" t="s">
        <v>1510</v>
      </c>
      <c r="D2241">
        <v>1</v>
      </c>
      <c r="E2241">
        <v>0</v>
      </c>
      <c r="F2241">
        <v>7008</v>
      </c>
      <c r="G2241">
        <v>33</v>
      </c>
      <c r="H2241">
        <v>0.43240625432406249</v>
      </c>
      <c r="I2241">
        <v>1</v>
      </c>
      <c r="J2241" t="s">
        <v>77</v>
      </c>
      <c r="K2241" t="s">
        <v>57</v>
      </c>
      <c r="L2241" t="s">
        <v>59</v>
      </c>
      <c r="M2241" t="s">
        <v>100</v>
      </c>
      <c r="N2241" t="s">
        <v>63</v>
      </c>
      <c r="O2241" t="s">
        <v>61</v>
      </c>
      <c r="P2241" t="s">
        <v>60</v>
      </c>
      <c r="Q2241" t="s">
        <v>62</v>
      </c>
      <c r="R2241" t="s">
        <v>65</v>
      </c>
      <c r="S2241" t="s">
        <v>64</v>
      </c>
      <c r="T2241">
        <v>0.86906517000000005</v>
      </c>
      <c r="U2241">
        <f>(T2241-0.014129973)/(27755.404-0.014129973)</f>
        <v>3.080249281323348E-5</v>
      </c>
      <c r="V2241">
        <v>3.3752296000000001E-2</v>
      </c>
      <c r="W2241">
        <f>(V2241-0.006104506)/(0.96359551-0.006104506)</f>
        <v>2.8875247792928615E-2</v>
      </c>
      <c r="X2241">
        <v>0.92811750999999998</v>
      </c>
      <c r="Y2241">
        <f>(X2241-0.026912883)/(0.97887218-0.026912883)</f>
        <v>0.94668399146901772</v>
      </c>
      <c r="Z2241">
        <v>3.5305747000000001E-3</v>
      </c>
      <c r="AA2241">
        <f>(Z2241-0)/(0.8541435-0)</f>
        <v>4.1334678540549692E-3</v>
      </c>
      <c r="AB2241">
        <v>7.9084876999999994E-3</v>
      </c>
      <c r="AC2241">
        <f>(AB2241-0)/(0.90509456-0)</f>
        <v>8.7377474680656562E-3</v>
      </c>
      <c r="AD2241">
        <v>4.9428045999999996E-3</v>
      </c>
      <c r="AE2241" s="3">
        <f>(AD2241-0)/(0.42788053-0)</f>
        <v>1.1551833405460165E-2</v>
      </c>
      <c r="AF2241">
        <v>1.41223E-3</v>
      </c>
      <c r="AG2241">
        <f>(AF2241-0)/(0.48863637-0)</f>
        <v>2.8901450786399711E-3</v>
      </c>
      <c r="AH2241">
        <v>24.7</v>
      </c>
      <c r="AI2241">
        <f>(AH2241-0)/(78.5-0)</f>
        <v>0.31464968152866241</v>
      </c>
      <c r="AJ2241">
        <v>37.700000000000003</v>
      </c>
      <c r="AK2241">
        <f>(AJ2241-5.8)/(57.3-5.8)</f>
        <v>0.61941747572815542</v>
      </c>
      <c r="AL2241">
        <v>30.1</v>
      </c>
      <c r="AM2241">
        <f>(AL2241-5.5)/(55.8-5.5)</f>
        <v>0.48906560636182911</v>
      </c>
      <c r="AN2241">
        <v>7.5</v>
      </c>
      <c r="AO2241">
        <f>(AN2241-1.2)/(66.3-1.2)</f>
        <v>9.6774193548387108E-2</v>
      </c>
      <c r="AP2241">
        <v>0.20152520830391191</v>
      </c>
      <c r="AQ2241">
        <v>0.2311820364355317</v>
      </c>
      <c r="AR2241">
        <v>0.2755260556418585</v>
      </c>
      <c r="AS2241">
        <v>0.29176669961869789</v>
      </c>
      <c r="AT2241" t="s">
        <v>147</v>
      </c>
      <c r="AU2241" t="s">
        <v>104</v>
      </c>
      <c r="AZ2241">
        <v>-2.2857139999999999E-3</v>
      </c>
      <c r="BA2241" t="s">
        <v>74</v>
      </c>
      <c r="BB2241">
        <v>0</v>
      </c>
      <c r="BC2241" t="s">
        <v>74</v>
      </c>
    </row>
    <row r="2242" spans="1:55">
      <c r="A2242" s="1">
        <v>2240</v>
      </c>
      <c r="B2242" t="s">
        <v>1496</v>
      </c>
      <c r="C2242" t="s">
        <v>1511</v>
      </c>
      <c r="D2242">
        <v>13</v>
      </c>
      <c r="E2242">
        <v>1</v>
      </c>
      <c r="F2242">
        <v>25213</v>
      </c>
      <c r="G2242">
        <v>36</v>
      </c>
      <c r="H2242">
        <v>1.432241744778928</v>
      </c>
      <c r="I2242">
        <v>13</v>
      </c>
      <c r="J2242" t="s">
        <v>77</v>
      </c>
      <c r="K2242" t="s">
        <v>57</v>
      </c>
      <c r="L2242" t="s">
        <v>59</v>
      </c>
      <c r="M2242" t="s">
        <v>100</v>
      </c>
      <c r="N2242" t="s">
        <v>60</v>
      </c>
      <c r="O2242" t="s">
        <v>61</v>
      </c>
      <c r="P2242" t="s">
        <v>62</v>
      </c>
      <c r="Q2242" t="s">
        <v>63</v>
      </c>
      <c r="R2242" t="s">
        <v>65</v>
      </c>
      <c r="S2242" t="s">
        <v>64</v>
      </c>
      <c r="T2242">
        <v>4.2977986000000001</v>
      </c>
      <c r="U2242">
        <f>(T2242-0.014129973)/(27755.404-0.014129973)</f>
        <v>1.543364603076942E-4</v>
      </c>
      <c r="V2242">
        <v>0.18653084</v>
      </c>
      <c r="W2242">
        <f>(V2242-0.006104506)/(0.96359551-0.006104506)</f>
        <v>0.1884365839953103</v>
      </c>
      <c r="X2242">
        <v>0.74069041000000002</v>
      </c>
      <c r="Y2242">
        <f>(X2242-0.026912883)/(0.97887218-0.026912883)</f>
        <v>0.74979836769218511</v>
      </c>
      <c r="Z2242">
        <v>5.3197508999999997E-3</v>
      </c>
      <c r="AA2242">
        <f>(Z2242-0)/(0.8541435-0)</f>
        <v>6.2281699737807526E-3</v>
      </c>
      <c r="AB2242">
        <v>2.9126580999999999E-2</v>
      </c>
      <c r="AC2242">
        <f>(AB2242-0)/(0.90509456-0)</f>
        <v>3.2180704964131036E-2</v>
      </c>
      <c r="AD2242">
        <v>1.0941332E-2</v>
      </c>
      <c r="AE2242" s="3">
        <f>(AD2242-0)/(0.42788053-0)</f>
        <v>2.557099758663943E-2</v>
      </c>
      <c r="AF2242">
        <v>7.6589323999999986E-3</v>
      </c>
      <c r="AG2242">
        <f>(AF2242-0)/(0.48863637-0)</f>
        <v>1.5674094009825751E-2</v>
      </c>
      <c r="AH2242">
        <v>20.5</v>
      </c>
      <c r="AI2242">
        <f>(AH2242-0)/(78.5-0)</f>
        <v>0.26114649681528662</v>
      </c>
      <c r="AJ2242">
        <v>36.799999999999997</v>
      </c>
      <c r="AK2242">
        <f>(AJ2242-5.8)/(57.3-5.8)</f>
        <v>0.60194174757281549</v>
      </c>
      <c r="AL2242">
        <v>28.5</v>
      </c>
      <c r="AM2242">
        <f>(AL2242-5.5)/(55.8-5.5)</f>
        <v>0.45725646123260438</v>
      </c>
      <c r="AN2242">
        <v>14.2</v>
      </c>
      <c r="AO2242">
        <f>(AN2242-1.2)/(66.3-1.2)</f>
        <v>0.19969278033794163</v>
      </c>
      <c r="AP2242">
        <v>0.2414261460101868</v>
      </c>
      <c r="AQ2242">
        <v>0.3048481418600264</v>
      </c>
      <c r="AR2242">
        <v>0.24780230145255611</v>
      </c>
      <c r="AS2242">
        <v>0.20592341067723069</v>
      </c>
      <c r="AT2242" t="s">
        <v>104</v>
      </c>
      <c r="AU2242" t="s">
        <v>66</v>
      </c>
      <c r="AZ2242">
        <v>1.5384615000000001E-2</v>
      </c>
      <c r="BA2242" t="s">
        <v>67</v>
      </c>
      <c r="BB2242">
        <v>7.8417582E-2</v>
      </c>
      <c r="BC2242" t="s">
        <v>67</v>
      </c>
    </row>
    <row r="2243" spans="1:55">
      <c r="A2243" s="1">
        <v>2241</v>
      </c>
      <c r="B2243" t="s">
        <v>1496</v>
      </c>
      <c r="C2243" t="s">
        <v>142</v>
      </c>
      <c r="D2243">
        <v>509</v>
      </c>
      <c r="E2243">
        <v>11</v>
      </c>
      <c r="F2243">
        <v>529710</v>
      </c>
      <c r="G2243">
        <v>45</v>
      </c>
      <c r="H2243">
        <v>2.1353403015066941</v>
      </c>
      <c r="I2243">
        <v>509</v>
      </c>
      <c r="J2243" t="s">
        <v>79</v>
      </c>
      <c r="K2243" t="s">
        <v>57</v>
      </c>
      <c r="L2243" t="s">
        <v>59</v>
      </c>
      <c r="M2243" t="s">
        <v>117</v>
      </c>
      <c r="N2243" t="s">
        <v>60</v>
      </c>
      <c r="O2243" t="s">
        <v>62</v>
      </c>
      <c r="P2243" t="s">
        <v>61</v>
      </c>
      <c r="Q2243" t="s">
        <v>63</v>
      </c>
      <c r="R2243" t="s">
        <v>69</v>
      </c>
      <c r="S2243" t="s">
        <v>65</v>
      </c>
      <c r="T2243">
        <v>318.62677000000002</v>
      </c>
      <c r="U2243">
        <f>(T2243-0.014129973)/(27755.404-0.014129973)</f>
        <v>1.1479306956918997E-2</v>
      </c>
      <c r="V2243">
        <v>0.16995625</v>
      </c>
      <c r="W2243">
        <f>(V2243-0.006104506)/(0.96359551-0.006104506)</f>
        <v>0.1711261445961324</v>
      </c>
      <c r="X2243">
        <v>0.65063285999999998</v>
      </c>
      <c r="Y2243">
        <f>(X2243-0.026912883)/(0.97887218-0.026912883)</f>
        <v>0.6551960561397826</v>
      </c>
      <c r="Z2243">
        <v>2.1258334E-2</v>
      </c>
      <c r="AA2243">
        <f>(Z2243-0)/(0.8541435-0)</f>
        <v>2.4888480682695592E-2</v>
      </c>
      <c r="AB2243">
        <v>4.7967610999999997E-3</v>
      </c>
      <c r="AC2243">
        <f>(AB2243-0)/(0.90509456-0)</f>
        <v>5.2997347592057117E-3</v>
      </c>
      <c r="AD2243">
        <v>0.11202871</v>
      </c>
      <c r="AE2243" s="3">
        <f>(AD2243-0)/(0.42788053-0)</f>
        <v>0.26182240636188797</v>
      </c>
      <c r="AF2243">
        <v>4.5826049000000004E-3</v>
      </c>
      <c r="AG2243">
        <f>(AF2243-0)/(0.48863637-0)</f>
        <v>9.3783540918167853E-3</v>
      </c>
      <c r="AH2243">
        <v>43.7</v>
      </c>
      <c r="AI2243">
        <f>(AH2243-0)/(78.5-0)</f>
        <v>0.55668789808917196</v>
      </c>
      <c r="AJ2243">
        <v>30.4</v>
      </c>
      <c r="AK2243">
        <f>(AJ2243-5.8)/(57.3-5.8)</f>
        <v>0.47766990291262129</v>
      </c>
      <c r="AL2243">
        <v>17.5</v>
      </c>
      <c r="AM2243">
        <f>(AL2243-5.5)/(55.8-5.5)</f>
        <v>0.23856858846918491</v>
      </c>
      <c r="AN2243">
        <v>8.4</v>
      </c>
      <c r="AO2243">
        <f>(AN2243-1.2)/(66.3-1.2)</f>
        <v>0.11059907834101383</v>
      </c>
      <c r="AP2243">
        <v>0.25001882230903721</v>
      </c>
      <c r="AQ2243">
        <v>0.36803386342532562</v>
      </c>
      <c r="AR2243">
        <v>0.24765139410568929</v>
      </c>
      <c r="AS2243">
        <v>0.13429592015994779</v>
      </c>
      <c r="AT2243" t="s">
        <v>66</v>
      </c>
      <c r="AU2243" t="s">
        <v>66</v>
      </c>
      <c r="AV2243">
        <v>60</v>
      </c>
      <c r="AW2243">
        <v>0.47761194000000001</v>
      </c>
      <c r="AX2243">
        <v>0.66535999999999995</v>
      </c>
      <c r="AY2243">
        <f>(AX2243-0)/(1.01692-0)</f>
        <v>0.65428942296345816</v>
      </c>
      <c r="AZ2243">
        <v>-5.2899622E-2</v>
      </c>
      <c r="BA2243" t="s">
        <v>74</v>
      </c>
      <c r="BB2243">
        <v>2.6558044999999999E-2</v>
      </c>
      <c r="BC2243" t="s">
        <v>67</v>
      </c>
    </row>
    <row r="2244" spans="1:55">
      <c r="A2244" s="1">
        <v>2242</v>
      </c>
      <c r="B2244" t="s">
        <v>1496</v>
      </c>
      <c r="C2244" t="s">
        <v>532</v>
      </c>
      <c r="D2244">
        <v>0</v>
      </c>
      <c r="E2244">
        <v>0</v>
      </c>
      <c r="F2244">
        <v>1441</v>
      </c>
      <c r="G2244">
        <v>102</v>
      </c>
      <c r="H2244">
        <v>0</v>
      </c>
      <c r="I2244">
        <v>0</v>
      </c>
      <c r="J2244" t="s">
        <v>77</v>
      </c>
      <c r="K2244" t="s">
        <v>57</v>
      </c>
      <c r="L2244" t="s">
        <v>59</v>
      </c>
      <c r="M2244" t="s">
        <v>100</v>
      </c>
      <c r="N2244" t="s">
        <v>63</v>
      </c>
      <c r="O2244" t="s">
        <v>61</v>
      </c>
      <c r="P2244" t="s">
        <v>60</v>
      </c>
      <c r="Q2244" t="s">
        <v>62</v>
      </c>
      <c r="R2244" t="s">
        <v>65</v>
      </c>
      <c r="S2244" t="s">
        <v>64</v>
      </c>
      <c r="T2244">
        <v>0.30734789000000001</v>
      </c>
      <c r="U2244">
        <f>(T2244-0.014129973)/(27755.404-0.014129973)</f>
        <v>1.0564359512623728E-5</v>
      </c>
      <c r="V2244">
        <v>6.3689603999999997E-2</v>
      </c>
      <c r="W2244">
        <f>(V2244-0.006104506)/(0.96359551-0.006104506)</f>
        <v>6.0141659565921095E-2</v>
      </c>
      <c r="X2244">
        <v>0.86383599</v>
      </c>
      <c r="Y2244">
        <f>(X2244-0.026912883)/(0.97887218-0.026912883)</f>
        <v>0.87915849935756252</v>
      </c>
      <c r="Z2244">
        <v>3.6603222000000002E-3</v>
      </c>
      <c r="AA2244">
        <f>(Z2244-0)/(0.8541435-0)</f>
        <v>4.2853714861729912E-3</v>
      </c>
      <c r="AB2244">
        <v>1.6105417E-2</v>
      </c>
      <c r="AC2244">
        <f>(AB2244-0)/(0.90509456-0)</f>
        <v>1.7794181637772744E-2</v>
      </c>
      <c r="AD2244">
        <v>8.7847728E-3</v>
      </c>
      <c r="AE2244" s="3">
        <f>(AD2244-0)/(0.42788053-0)</f>
        <v>2.0530900997061025E-2</v>
      </c>
      <c r="AF2244">
        <v>2.1961932E-3</v>
      </c>
      <c r="AG2244">
        <f>(AF2244-0)/(0.48863637-0)</f>
        <v>4.4945348623967553E-3</v>
      </c>
      <c r="AH2244">
        <v>14</v>
      </c>
      <c r="AI2244">
        <f>(AH2244-0)/(78.5-0)</f>
        <v>0.17834394904458598</v>
      </c>
      <c r="AJ2244">
        <v>41</v>
      </c>
      <c r="AK2244">
        <f>(AJ2244-5.8)/(57.3-5.8)</f>
        <v>0.68349514563106806</v>
      </c>
      <c r="AL2244">
        <v>37.1</v>
      </c>
      <c r="AM2244">
        <f>(AL2244-5.5)/(55.8-5.5)</f>
        <v>0.62823061630218691</v>
      </c>
      <c r="AN2244">
        <v>7.9</v>
      </c>
      <c r="AO2244">
        <f>(AN2244-1.2)/(66.3-1.2)</f>
        <v>0.10291858678955454</v>
      </c>
      <c r="AP2244">
        <v>0.17203513909224011</v>
      </c>
      <c r="AQ2244">
        <v>0.19619326500732071</v>
      </c>
      <c r="AR2244">
        <v>0.28404099560761348</v>
      </c>
      <c r="AS2244">
        <v>0.34773060029282571</v>
      </c>
      <c r="AT2244" t="s">
        <v>147</v>
      </c>
      <c r="AU2244" t="s">
        <v>104</v>
      </c>
      <c r="AZ2244">
        <v>0</v>
      </c>
      <c r="BA2244" t="s">
        <v>74</v>
      </c>
      <c r="BB2244">
        <v>0</v>
      </c>
      <c r="BC2244" t="s">
        <v>74</v>
      </c>
    </row>
    <row r="2245" spans="1:55">
      <c r="A2245" s="1">
        <v>2243</v>
      </c>
      <c r="B2245" t="s">
        <v>1496</v>
      </c>
      <c r="C2245" t="s">
        <v>1512</v>
      </c>
      <c r="D2245">
        <v>39</v>
      </c>
      <c r="E2245">
        <v>7</v>
      </c>
      <c r="F2245">
        <v>99193</v>
      </c>
      <c r="G2245">
        <v>43</v>
      </c>
      <c r="H2245">
        <v>0.9143555938282405</v>
      </c>
      <c r="I2245">
        <v>39</v>
      </c>
      <c r="J2245" t="s">
        <v>56</v>
      </c>
      <c r="K2245" t="s">
        <v>57</v>
      </c>
      <c r="L2245" t="s">
        <v>59</v>
      </c>
      <c r="M2245" t="s">
        <v>117</v>
      </c>
      <c r="N2245" t="s">
        <v>60</v>
      </c>
      <c r="O2245" t="s">
        <v>62</v>
      </c>
      <c r="P2245" t="s">
        <v>61</v>
      </c>
      <c r="Q2245" t="s">
        <v>63</v>
      </c>
      <c r="R2245" t="s">
        <v>65</v>
      </c>
      <c r="S2245" t="s">
        <v>69</v>
      </c>
      <c r="T2245">
        <v>57.708866</v>
      </c>
      <c r="U2245">
        <f>(T2245-0.014129973)/(27755.404-0.014129973)</f>
        <v>2.0786858443413345E-3</v>
      </c>
      <c r="V2245">
        <v>0.16174464</v>
      </c>
      <c r="W2245">
        <f>(V2245-0.006104506)/(0.96359551-0.006104506)</f>
        <v>0.16254997002561916</v>
      </c>
      <c r="X2245">
        <v>0.76779872000000005</v>
      </c>
      <c r="Y2245">
        <f>(X2245-0.026912883)/(0.97887218-0.026912883)</f>
        <v>0.77827470075120242</v>
      </c>
      <c r="Z2245">
        <v>9.6914079000000007E-3</v>
      </c>
      <c r="AA2245">
        <f>(Z2245-0)/(0.8541435-0)</f>
        <v>1.1346346252122741E-2</v>
      </c>
      <c r="AB2245">
        <v>1.2868918E-2</v>
      </c>
      <c r="AC2245">
        <f>(AB2245-0)/(0.90509456-0)</f>
        <v>1.421831327767565E-2</v>
      </c>
      <c r="AD2245">
        <v>1.9943552E-2</v>
      </c>
      <c r="AE2245" s="3">
        <f>(AD2245-0)/(0.42788053-0)</f>
        <v>4.6610094644876691E-2</v>
      </c>
      <c r="AF2245">
        <v>1.9719258000000001E-3</v>
      </c>
      <c r="AG2245">
        <f>(AF2245-0)/(0.48863637-0)</f>
        <v>4.0355690265135198E-3</v>
      </c>
      <c r="AH2245">
        <v>26.5</v>
      </c>
      <c r="AI2245">
        <f>(AH2245-0)/(78.5-0)</f>
        <v>0.33757961783439489</v>
      </c>
      <c r="AJ2245">
        <v>36.200000000000003</v>
      </c>
      <c r="AK2245">
        <f>(AJ2245-5.8)/(57.3-5.8)</f>
        <v>0.59029126213592242</v>
      </c>
      <c r="AL2245">
        <v>25.6</v>
      </c>
      <c r="AM2245">
        <f>(AL2245-5.5)/(55.8-5.5)</f>
        <v>0.39960238568588474</v>
      </c>
      <c r="AN2245">
        <v>11.7</v>
      </c>
      <c r="AO2245">
        <f>(AN2245-1.2)/(66.3-1.2)</f>
        <v>0.16129032258064518</v>
      </c>
      <c r="AP2245">
        <v>0.25428496663613759</v>
      </c>
      <c r="AQ2245">
        <v>0.32490046915010939</v>
      </c>
      <c r="AR2245">
        <v>0.24944393562737141</v>
      </c>
      <c r="AS2245">
        <v>0.17137062858638169</v>
      </c>
      <c r="AT2245" t="s">
        <v>104</v>
      </c>
      <c r="AU2245" t="s">
        <v>66</v>
      </c>
      <c r="AV2245">
        <v>92</v>
      </c>
      <c r="AW2245">
        <v>0.955223881</v>
      </c>
      <c r="AX2245">
        <v>2.5919999999999999E-2</v>
      </c>
      <c r="AY2245">
        <f>(AX2245-0)/(1.01692-0)</f>
        <v>2.548873067694607E-2</v>
      </c>
      <c r="AZ2245">
        <v>-9.9896906999999993E-2</v>
      </c>
      <c r="BA2245" t="s">
        <v>74</v>
      </c>
      <c r="BB2245">
        <v>-0.14135493399999999</v>
      </c>
      <c r="BC2245" t="s">
        <v>74</v>
      </c>
    </row>
    <row r="2246" spans="1:55">
      <c r="A2246" s="1">
        <v>2244</v>
      </c>
      <c r="B2246" t="s">
        <v>1513</v>
      </c>
      <c r="C2246" t="s">
        <v>309</v>
      </c>
      <c r="D2246">
        <v>141</v>
      </c>
      <c r="E2246">
        <v>4</v>
      </c>
      <c r="F2246">
        <v>101407</v>
      </c>
      <c r="G2246">
        <v>37</v>
      </c>
      <c r="H2246">
        <v>3.7579366422542928</v>
      </c>
      <c r="I2246">
        <v>141</v>
      </c>
      <c r="J2246" t="s">
        <v>102</v>
      </c>
      <c r="K2246" t="s">
        <v>57</v>
      </c>
      <c r="L2246" t="s">
        <v>59</v>
      </c>
      <c r="M2246" t="s">
        <v>58</v>
      </c>
      <c r="N2246" t="s">
        <v>61</v>
      </c>
      <c r="O2246" t="s">
        <v>60</v>
      </c>
      <c r="P2246" t="s">
        <v>62</v>
      </c>
      <c r="Q2246" t="s">
        <v>63</v>
      </c>
      <c r="R2246" t="s">
        <v>64</v>
      </c>
      <c r="S2246" t="s">
        <v>65</v>
      </c>
      <c r="T2246">
        <v>76.519951000000006</v>
      </c>
      <c r="U2246">
        <f>(T2246-0.014129973)/(27755.404-0.014129973)</f>
        <v>2.7564311431135225E-3</v>
      </c>
      <c r="V2246">
        <v>7.1072160999999995E-2</v>
      </c>
      <c r="W2246">
        <f>(V2246-0.006104506)/(0.96359551-0.006104506)</f>
        <v>6.7851974304293308E-2</v>
      </c>
      <c r="X2246">
        <v>0.89017712999999998</v>
      </c>
      <c r="Y2246">
        <f>(X2246-0.026912883)/(0.97887218-0.026912883)</f>
        <v>0.90682894712041462</v>
      </c>
      <c r="Z2246">
        <v>1.5961327000000001E-2</v>
      </c>
      <c r="AA2246">
        <f>(Z2246-0)/(0.8541435-0)</f>
        <v>1.8686938435988804E-2</v>
      </c>
      <c r="AB2246">
        <v>1.8091450000000001E-3</v>
      </c>
      <c r="AC2246">
        <f>(AB2246-0)/(0.90509456-0)</f>
        <v>1.998846396778697E-3</v>
      </c>
      <c r="AD2246">
        <v>8.1995119999999991E-3</v>
      </c>
      <c r="AE2246" s="3">
        <f>(AD2246-0)/(0.42788053-0)</f>
        <v>1.9163087416013063E-2</v>
      </c>
      <c r="AF2246">
        <v>2.4316464E-4</v>
      </c>
      <c r="AG2246">
        <f>(AF2246-0)/(0.48863637-0)</f>
        <v>4.9763925677493066E-4</v>
      </c>
      <c r="AH2246">
        <v>22.4</v>
      </c>
      <c r="AI2246">
        <f>(AH2246-0)/(78.5-0)</f>
        <v>0.28535031847133757</v>
      </c>
      <c r="AJ2246">
        <v>25.7</v>
      </c>
      <c r="AK2246">
        <f>(AJ2246-5.8)/(57.3-5.8)</f>
        <v>0.38640776699029122</v>
      </c>
      <c r="AL2246">
        <v>40.5</v>
      </c>
      <c r="AM2246">
        <f>(AL2246-5.5)/(55.8-5.5)</f>
        <v>0.69582504970178927</v>
      </c>
      <c r="AN2246">
        <v>11.4</v>
      </c>
      <c r="AO2246">
        <f>(AN2246-1.2)/(66.3-1.2)</f>
        <v>0.15668202764976963</v>
      </c>
      <c r="AP2246">
        <v>0.2286817558432464</v>
      </c>
      <c r="AQ2246">
        <v>0.27828734279405892</v>
      </c>
      <c r="AR2246">
        <v>0.28922002509459099</v>
      </c>
      <c r="AS2246">
        <v>0.20381087626810351</v>
      </c>
      <c r="AT2246" t="s">
        <v>72</v>
      </c>
      <c r="AU2246" t="s">
        <v>66</v>
      </c>
      <c r="AZ2246">
        <v>7.1135203999999994E-2</v>
      </c>
      <c r="BA2246" t="s">
        <v>67</v>
      </c>
      <c r="BB2246">
        <v>0.108035714</v>
      </c>
      <c r="BC2246" t="s">
        <v>67</v>
      </c>
    </row>
    <row r="2247" spans="1:55">
      <c r="A2247" s="1">
        <v>2245</v>
      </c>
      <c r="B2247" t="s">
        <v>1513</v>
      </c>
      <c r="C2247" t="s">
        <v>1514</v>
      </c>
      <c r="D2247">
        <v>1333</v>
      </c>
      <c r="E2247">
        <v>102</v>
      </c>
      <c r="F2247">
        <v>1223348</v>
      </c>
      <c r="G2247">
        <v>40</v>
      </c>
      <c r="H2247">
        <v>2.724081782125773</v>
      </c>
      <c r="I2247">
        <v>1333</v>
      </c>
      <c r="J2247" t="s">
        <v>79</v>
      </c>
      <c r="K2247" t="s">
        <v>57</v>
      </c>
      <c r="L2247" t="s">
        <v>58</v>
      </c>
      <c r="M2247" t="s">
        <v>117</v>
      </c>
      <c r="N2247" t="s">
        <v>60</v>
      </c>
      <c r="O2247" t="s">
        <v>61</v>
      </c>
      <c r="P2247" t="s">
        <v>62</v>
      </c>
      <c r="Q2247" t="s">
        <v>63</v>
      </c>
      <c r="R2247" t="s">
        <v>69</v>
      </c>
      <c r="S2247" t="s">
        <v>64</v>
      </c>
      <c r="T2247">
        <v>644.34447999999998</v>
      </c>
      <c r="U2247">
        <f>(T2247-0.014129973)/(27755.404-0.014129973)</f>
        <v>2.3214602750826832E-2</v>
      </c>
      <c r="V2247">
        <v>2.1799791999999998E-2</v>
      </c>
      <c r="W2247">
        <f>(V2247-0.006104506)/(0.96359551-0.006104506)</f>
        <v>1.639209761181213E-2</v>
      </c>
      <c r="X2247">
        <v>0.78373212000000003</v>
      </c>
      <c r="Y2247">
        <f>(X2247-0.026912883)/(0.97887218-0.026912883)</f>
        <v>0.79501218107227545</v>
      </c>
      <c r="Z2247">
        <v>0.13174010999999999</v>
      </c>
      <c r="AA2247">
        <f>(Z2247-0)/(0.8541435-0)</f>
        <v>0.15423650709746078</v>
      </c>
      <c r="AB2247">
        <v>1.174441E-3</v>
      </c>
      <c r="AC2247">
        <f>(AB2247-0)/(0.90509456-0)</f>
        <v>1.2975892817210172E-3</v>
      </c>
      <c r="AD2247">
        <v>4.0718879999999999E-2</v>
      </c>
      <c r="AE2247" s="3">
        <f>(AD2247-0)/(0.42788053-0)</f>
        <v>9.5164133782857568E-2</v>
      </c>
      <c r="AF2247">
        <v>2.5442116999999998E-4</v>
      </c>
      <c r="AG2247">
        <f>(AF2247-0)/(0.48863637-0)</f>
        <v>5.2067587600980252E-4</v>
      </c>
      <c r="AH2247">
        <v>40.700000000000003</v>
      </c>
      <c r="AI2247">
        <f>(AH2247-0)/(78.5-0)</f>
        <v>0.51847133757961783</v>
      </c>
      <c r="AJ2247">
        <v>25.8</v>
      </c>
      <c r="AK2247">
        <f>(AJ2247-5.8)/(57.3-5.8)</f>
        <v>0.38834951456310679</v>
      </c>
      <c r="AL2247">
        <v>27.8</v>
      </c>
      <c r="AM2247">
        <f>(AL2247-5.5)/(55.8-5.5)</f>
        <v>0.44333996023856864</v>
      </c>
      <c r="AN2247">
        <v>5.7</v>
      </c>
      <c r="AO2247">
        <f>(AN2247-1.2)/(66.3-1.2)</f>
        <v>6.9124423963133647E-2</v>
      </c>
      <c r="AP2247">
        <v>0.2130974383890378</v>
      </c>
      <c r="AQ2247">
        <v>0.33355684097527027</v>
      </c>
      <c r="AR2247">
        <v>0.2642722076864743</v>
      </c>
      <c r="AS2247">
        <v>0.18907351294921751</v>
      </c>
      <c r="AT2247" t="s">
        <v>66</v>
      </c>
      <c r="AU2247" t="s">
        <v>66</v>
      </c>
      <c r="AV2247">
        <v>57</v>
      </c>
      <c r="AW2247">
        <v>0.43283582100000001</v>
      </c>
      <c r="AX2247">
        <v>0.76971999999999996</v>
      </c>
      <c r="AY2247">
        <f>(AX2247-0)/(1.01692-0)</f>
        <v>0.75691303150690314</v>
      </c>
      <c r="AZ2247">
        <v>-5.3806791999999999E-2</v>
      </c>
      <c r="BA2247" t="s">
        <v>74</v>
      </c>
      <c r="BB2247">
        <v>2.6549409999999999E-2</v>
      </c>
      <c r="BC2247" t="s">
        <v>67</v>
      </c>
    </row>
    <row r="2248" spans="1:55">
      <c r="A2248" s="1">
        <v>2246</v>
      </c>
      <c r="B2248" t="s">
        <v>1513</v>
      </c>
      <c r="C2248" t="s">
        <v>1515</v>
      </c>
      <c r="D2248">
        <v>52</v>
      </c>
      <c r="E2248">
        <v>2</v>
      </c>
      <c r="F2248">
        <v>68941</v>
      </c>
      <c r="G2248">
        <v>33</v>
      </c>
      <c r="H2248">
        <v>2.2856610373472619</v>
      </c>
      <c r="I2248">
        <v>52</v>
      </c>
      <c r="J2248" t="s">
        <v>56</v>
      </c>
      <c r="K2248" t="s">
        <v>57</v>
      </c>
      <c r="L2248" t="s">
        <v>58</v>
      </c>
      <c r="M2248" t="s">
        <v>59</v>
      </c>
      <c r="N2248" t="s">
        <v>61</v>
      </c>
      <c r="O2248" t="s">
        <v>60</v>
      </c>
      <c r="P2248" t="s">
        <v>63</v>
      </c>
      <c r="Q2248" t="s">
        <v>62</v>
      </c>
      <c r="R2248" t="s">
        <v>64</v>
      </c>
      <c r="S2248" t="s">
        <v>65</v>
      </c>
      <c r="T2248">
        <v>38.577789000000003</v>
      </c>
      <c r="U2248">
        <f>(T2248-0.014129973)/(27755.404-0.014129973)</f>
        <v>1.3894115415991628E-3</v>
      </c>
      <c r="V2248">
        <v>7.9524386999999998E-3</v>
      </c>
      <c r="W2248">
        <f>(V2248-0.006104506)/(0.96359551-0.006104506)</f>
        <v>1.9299739551391125E-3</v>
      </c>
      <c r="X2248">
        <v>0.96998298000000005</v>
      </c>
      <c r="Y2248">
        <f>(X2248-0.026912883)/(0.97887218-0.026912883)</f>
        <v>0.99066220580227204</v>
      </c>
      <c r="Z2248">
        <v>8.7798601E-3</v>
      </c>
      <c r="AA2248">
        <f>(Z2248-0)/(0.8541435-0)</f>
        <v>1.0279139395195305E-2</v>
      </c>
      <c r="AB2248">
        <v>1.1645189999999999E-3</v>
      </c>
      <c r="AC2248">
        <f>(AB2248-0)/(0.90509456-0)</f>
        <v>1.2866268912278072E-3</v>
      </c>
      <c r="AD2248">
        <v>2.8959748000000002E-3</v>
      </c>
      <c r="AE2248" s="3">
        <f>(AD2248-0)/(0.42788053-0)</f>
        <v>6.7681855026214916E-3</v>
      </c>
      <c r="AF2248">
        <v>1.0725833E-4</v>
      </c>
      <c r="AG2248">
        <f>(AF2248-0)/(0.48863637-0)</f>
        <v>2.1950541667620853E-4</v>
      </c>
      <c r="AH2248">
        <v>16.2</v>
      </c>
      <c r="AI2248">
        <f>(AH2248-0)/(78.5-0)</f>
        <v>0.20636942675159234</v>
      </c>
      <c r="AJ2248">
        <v>25.2</v>
      </c>
      <c r="AK2248">
        <f>(AJ2248-5.8)/(57.3-5.8)</f>
        <v>0.37669902912621356</v>
      </c>
      <c r="AL2248">
        <v>48</v>
      </c>
      <c r="AM2248">
        <f>(AL2248-5.5)/(55.8-5.5)</f>
        <v>0.84493041749502984</v>
      </c>
      <c r="AN2248">
        <v>10.5</v>
      </c>
      <c r="AO2248">
        <f>(AN2248-1.2)/(66.3-1.2)</f>
        <v>0.14285714285714288</v>
      </c>
      <c r="AP2248">
        <v>0.21025696029909749</v>
      </c>
      <c r="AQ2248">
        <v>0.2685901659439498</v>
      </c>
      <c r="AR2248">
        <v>0.30145718094479262</v>
      </c>
      <c r="AS2248">
        <v>0.21969569281216</v>
      </c>
      <c r="AT2248" t="s">
        <v>66</v>
      </c>
      <c r="AU2248" t="s">
        <v>66</v>
      </c>
      <c r="AZ2248">
        <v>-6.2946778999999994E-2</v>
      </c>
      <c r="BA2248" t="s">
        <v>74</v>
      </c>
      <c r="BB2248">
        <v>-1.9316527E-2</v>
      </c>
      <c r="BC2248" t="s">
        <v>74</v>
      </c>
    </row>
    <row r="2249" spans="1:55">
      <c r="A2249" s="1">
        <v>2247</v>
      </c>
      <c r="B2249" t="s">
        <v>1513</v>
      </c>
      <c r="C2249" t="s">
        <v>1456</v>
      </c>
      <c r="D2249">
        <v>435</v>
      </c>
      <c r="E2249">
        <v>68</v>
      </c>
      <c r="F2249">
        <v>170539</v>
      </c>
      <c r="G2249">
        <v>34</v>
      </c>
      <c r="H2249">
        <v>7.5021652801170546</v>
      </c>
      <c r="I2249">
        <v>435</v>
      </c>
      <c r="J2249" t="s">
        <v>122</v>
      </c>
      <c r="K2249" t="s">
        <v>57</v>
      </c>
      <c r="L2249" t="s">
        <v>58</v>
      </c>
      <c r="M2249" t="s">
        <v>59</v>
      </c>
      <c r="N2249" t="s">
        <v>61</v>
      </c>
      <c r="O2249" t="s">
        <v>60</v>
      </c>
      <c r="P2249" t="s">
        <v>63</v>
      </c>
      <c r="Q2249" t="s">
        <v>62</v>
      </c>
      <c r="R2249" t="s">
        <v>64</v>
      </c>
      <c r="S2249" t="s">
        <v>65</v>
      </c>
      <c r="T2249">
        <v>146.31970000000001</v>
      </c>
      <c r="U2249">
        <f>(T2249-0.014129973)/(27755.404-0.014129973)</f>
        <v>5.2712489614492918E-3</v>
      </c>
      <c r="V2249">
        <v>1.6352842999999999E-2</v>
      </c>
      <c r="W2249">
        <f>(V2249-0.006104506)/(0.96359551-0.006104506)</f>
        <v>1.0703324581835967E-2</v>
      </c>
      <c r="X2249">
        <v>0.89387649000000002</v>
      </c>
      <c r="Y2249">
        <f>(X2249-0.026912883)/(0.97887218-0.026912883)</f>
        <v>0.91071499562233915</v>
      </c>
      <c r="Z2249">
        <v>6.2582700999999991E-2</v>
      </c>
      <c r="AA2249">
        <f>(Z2249-0)/(0.8541435-0)</f>
        <v>7.3269539603122893E-2</v>
      </c>
      <c r="AB2249">
        <v>1.2990008000000001E-3</v>
      </c>
      <c r="AC2249">
        <f>(AB2249-0)/(0.90509456-0)</f>
        <v>1.4352100403741241E-3</v>
      </c>
      <c r="AD2249">
        <v>5.6269802000000002E-3</v>
      </c>
      <c r="AE2249" s="3">
        <f>(AD2249-0)/(0.42788053-0)</f>
        <v>1.3150820861140843E-2</v>
      </c>
      <c r="AF2249">
        <v>2.5494408000000001E-4</v>
      </c>
      <c r="AG2249">
        <f>(AF2249-0)/(0.48863637-0)</f>
        <v>5.2174601739121468E-4</v>
      </c>
      <c r="AH2249">
        <v>23.7</v>
      </c>
      <c r="AI2249">
        <f>(AH2249-0)/(78.5-0)</f>
        <v>0.3019108280254777</v>
      </c>
      <c r="AJ2249">
        <v>31.2</v>
      </c>
      <c r="AK2249">
        <f>(AJ2249-5.8)/(57.3-5.8)</f>
        <v>0.4932038834951456</v>
      </c>
      <c r="AL2249">
        <v>38.200000000000003</v>
      </c>
      <c r="AM2249">
        <f>(AL2249-5.5)/(55.8-5.5)</f>
        <v>0.65009940357852891</v>
      </c>
      <c r="AN2249">
        <v>6.9</v>
      </c>
      <c r="AO2249">
        <f>(AN2249-1.2)/(66.3-1.2)</f>
        <v>8.7557603686635954E-2</v>
      </c>
      <c r="AP2249">
        <v>0.21398307656820961</v>
      </c>
      <c r="AQ2249">
        <v>0.28301829527382222</v>
      </c>
      <c r="AR2249">
        <v>0.28804433599203599</v>
      </c>
      <c r="AS2249">
        <v>0.21495429216593209</v>
      </c>
      <c r="AT2249" t="s">
        <v>79</v>
      </c>
      <c r="AU2249" t="s">
        <v>72</v>
      </c>
      <c r="AV2249">
        <v>58</v>
      </c>
      <c r="AW2249">
        <v>0.44776119399999997</v>
      </c>
      <c r="AX2249">
        <v>0.63959999999999995</v>
      </c>
      <c r="AY2249">
        <f>(AX2249-0)/(1.01692-0)</f>
        <v>0.62895803013019702</v>
      </c>
      <c r="AZ2249">
        <v>9.7420751E-2</v>
      </c>
      <c r="BA2249" t="s">
        <v>67</v>
      </c>
      <c r="BB2249">
        <v>-0.101315459</v>
      </c>
      <c r="BC2249" t="s">
        <v>74</v>
      </c>
    </row>
    <row r="2250" spans="1:55">
      <c r="A2250" s="1">
        <v>2248</v>
      </c>
      <c r="B2250" t="s">
        <v>1513</v>
      </c>
      <c r="C2250" t="s">
        <v>1516</v>
      </c>
      <c r="D2250">
        <v>24</v>
      </c>
      <c r="E2250">
        <v>1</v>
      </c>
      <c r="F2250">
        <v>49762</v>
      </c>
      <c r="G2250">
        <v>31</v>
      </c>
      <c r="H2250">
        <v>1.5557926698828359</v>
      </c>
      <c r="I2250">
        <v>24</v>
      </c>
      <c r="J2250" t="s">
        <v>56</v>
      </c>
      <c r="K2250" t="s">
        <v>57</v>
      </c>
      <c r="L2250" t="s">
        <v>59</v>
      </c>
      <c r="M2250" t="s">
        <v>58</v>
      </c>
      <c r="N2250" t="s">
        <v>61</v>
      </c>
      <c r="O2250" t="s">
        <v>60</v>
      </c>
      <c r="P2250" t="s">
        <v>63</v>
      </c>
      <c r="Q2250" t="s">
        <v>62</v>
      </c>
      <c r="R2250" t="s">
        <v>64</v>
      </c>
      <c r="S2250" t="s">
        <v>65</v>
      </c>
      <c r="T2250">
        <v>18.374804999999999</v>
      </c>
      <c r="U2250">
        <f>(T2250-0.014129973)/(27755.404-0.014129973)</f>
        <v>6.615174606798682E-4</v>
      </c>
      <c r="V2250">
        <v>1.2309033E-2</v>
      </c>
      <c r="W2250">
        <f>(V2250-0.006104506)/(0.96359551-0.006104506)</f>
        <v>6.4799846411925143E-3</v>
      </c>
      <c r="X2250">
        <v>0.96699601000000002</v>
      </c>
      <c r="Y2250">
        <f>(X2250-0.026912883)/(0.97887218-0.026912883)</f>
        <v>0.98752449811937726</v>
      </c>
      <c r="Z2250">
        <v>6.2894387999999999E-3</v>
      </c>
      <c r="AA2250">
        <f>(Z2250-0)/(0.8541435-0)</f>
        <v>7.363445135390014E-3</v>
      </c>
      <c r="AB2250">
        <v>1.3284623E-3</v>
      </c>
      <c r="AC2250">
        <f>(AB2250-0)/(0.90509456-0)</f>
        <v>1.4677607829175329E-3</v>
      </c>
      <c r="AD2250">
        <v>3.9023579999999999E-3</v>
      </c>
      <c r="AE2250" s="3">
        <f>(AD2250-0)/(0.42788053-0)</f>
        <v>9.1202046515180303E-3</v>
      </c>
      <c r="AF2250">
        <v>1.0378611000000001E-4</v>
      </c>
      <c r="AG2250">
        <f>(AF2250-0)/(0.48863637-0)</f>
        <v>2.1239947816409984E-4</v>
      </c>
      <c r="AH2250">
        <v>14.2</v>
      </c>
      <c r="AI2250">
        <f>(AH2250-0)/(78.5-0)</f>
        <v>0.18089171974522292</v>
      </c>
      <c r="AJ2250">
        <v>22</v>
      </c>
      <c r="AK2250">
        <f>(AJ2250-5.8)/(57.3-5.8)</f>
        <v>0.31456310679611649</v>
      </c>
      <c r="AL2250">
        <v>51.2</v>
      </c>
      <c r="AM2250">
        <f>(AL2250-5.5)/(55.8-5.5)</f>
        <v>0.90854870775347918</v>
      </c>
      <c r="AN2250">
        <v>12.5</v>
      </c>
      <c r="AO2250">
        <f>(AN2250-1.2)/(66.3-1.2)</f>
        <v>0.17357910906298005</v>
      </c>
      <c r="AP2250">
        <v>0.21487877781467951</v>
      </c>
      <c r="AQ2250">
        <v>0.26019179674526732</v>
      </c>
      <c r="AR2250">
        <v>0.29622633676519428</v>
      </c>
      <c r="AS2250">
        <v>0.22870308867485889</v>
      </c>
      <c r="AT2250" t="s">
        <v>66</v>
      </c>
      <c r="AU2250" t="s">
        <v>66</v>
      </c>
      <c r="AZ2250">
        <v>0.235157385</v>
      </c>
      <c r="BA2250" t="s">
        <v>67</v>
      </c>
      <c r="BB2250">
        <v>-0.21598063000000001</v>
      </c>
      <c r="BC2250" t="s">
        <v>74</v>
      </c>
    </row>
    <row r="2251" spans="1:55">
      <c r="A2251" s="1">
        <v>2249</v>
      </c>
      <c r="B2251" t="s">
        <v>1513</v>
      </c>
      <c r="C2251" t="s">
        <v>1517</v>
      </c>
      <c r="D2251">
        <v>2810</v>
      </c>
      <c r="E2251">
        <v>118</v>
      </c>
      <c r="F2251">
        <v>411442</v>
      </c>
      <c r="G2251">
        <v>36</v>
      </c>
      <c r="H2251">
        <v>18.971217220302151</v>
      </c>
      <c r="I2251">
        <v>2810</v>
      </c>
      <c r="J2251" t="s">
        <v>122</v>
      </c>
      <c r="K2251" t="s">
        <v>57</v>
      </c>
      <c r="L2251" t="s">
        <v>59</v>
      </c>
      <c r="M2251" t="s">
        <v>58</v>
      </c>
      <c r="N2251" t="s">
        <v>60</v>
      </c>
      <c r="O2251" t="s">
        <v>61</v>
      </c>
      <c r="P2251" t="s">
        <v>62</v>
      </c>
      <c r="Q2251" t="s">
        <v>63</v>
      </c>
      <c r="R2251" t="s">
        <v>64</v>
      </c>
      <c r="S2251" t="s">
        <v>65</v>
      </c>
      <c r="T2251">
        <v>189.42934</v>
      </c>
      <c r="U2251">
        <f>(T2251-0.014129973)/(27755.404-0.014129973)</f>
        <v>6.824447824872717E-3</v>
      </c>
      <c r="V2251">
        <v>0.21937060000000011</v>
      </c>
      <c r="W2251">
        <f>(V2251-0.006104506)/(0.96359551-0.006104506)</f>
        <v>0.222734305710511</v>
      </c>
      <c r="X2251">
        <v>0.70904338</v>
      </c>
      <c r="Y2251">
        <f>(X2251-0.026912883)/(0.97887218-0.026912883)</f>
        <v>0.71655426776088305</v>
      </c>
      <c r="Z2251">
        <v>4.2237096000000002E-2</v>
      </c>
      <c r="AA2251">
        <f>(Z2251-0)/(0.8541435-0)</f>
        <v>4.9449648683154532E-2</v>
      </c>
      <c r="AB2251">
        <v>1.1472037999999999E-3</v>
      </c>
      <c r="AC2251">
        <f>(AB2251-0)/(0.90509456-0)</f>
        <v>1.2674960724545731E-3</v>
      </c>
      <c r="AD2251">
        <v>1.4530456000000001E-2</v>
      </c>
      <c r="AE2251" s="3">
        <f>(AD2251-0)/(0.42788053-0)</f>
        <v>3.3959142754170189E-2</v>
      </c>
      <c r="AF2251">
        <v>2.4276928000000001E-4</v>
      </c>
      <c r="AG2251">
        <f>(AF2251-0)/(0.48863637-0)</f>
        <v>4.9683014794825854E-4</v>
      </c>
      <c r="AH2251">
        <v>24.5</v>
      </c>
      <c r="AI2251">
        <f>(AH2251-0)/(78.5-0)</f>
        <v>0.31210191082802546</v>
      </c>
      <c r="AJ2251">
        <v>24.7</v>
      </c>
      <c r="AK2251">
        <f>(AJ2251-5.8)/(57.3-5.8)</f>
        <v>0.36699029126213589</v>
      </c>
      <c r="AL2251">
        <v>37.200000000000003</v>
      </c>
      <c r="AM2251">
        <f>(AL2251-5.5)/(55.8-5.5)</f>
        <v>0.63021868787276347</v>
      </c>
      <c r="AN2251">
        <v>13.5</v>
      </c>
      <c r="AO2251">
        <f>(AN2251-1.2)/(66.3-1.2)</f>
        <v>0.18894009216589863</v>
      </c>
      <c r="AP2251">
        <v>0.25335354823968481</v>
      </c>
      <c r="AQ2251">
        <v>0.30512052780898341</v>
      </c>
      <c r="AR2251">
        <v>0.26932157885717561</v>
      </c>
      <c r="AS2251">
        <v>0.1722043450941563</v>
      </c>
      <c r="AT2251" t="s">
        <v>79</v>
      </c>
      <c r="AU2251" t="s">
        <v>72</v>
      </c>
      <c r="AV2251">
        <v>58</v>
      </c>
      <c r="AW2251">
        <v>0.44776119399999997</v>
      </c>
      <c r="AX2251">
        <v>0.60560000000000003</v>
      </c>
      <c r="AY2251">
        <f>(AX2251-0)/(1.01692-0)</f>
        <v>0.59552373834716599</v>
      </c>
      <c r="AZ2251">
        <v>-2.7618907000000002E-2</v>
      </c>
      <c r="BA2251" t="s">
        <v>74</v>
      </c>
      <c r="BB2251">
        <v>-0.122785598</v>
      </c>
      <c r="BC2251" t="s">
        <v>74</v>
      </c>
    </row>
    <row r="2252" spans="1:55">
      <c r="A2252" s="1">
        <v>2250</v>
      </c>
      <c r="B2252" t="s">
        <v>1513</v>
      </c>
      <c r="C2252" t="s">
        <v>1518</v>
      </c>
      <c r="D2252">
        <v>23</v>
      </c>
      <c r="E2252">
        <v>0</v>
      </c>
      <c r="F2252">
        <v>127089</v>
      </c>
      <c r="G2252">
        <v>35</v>
      </c>
      <c r="H2252">
        <v>0.5170729623672049</v>
      </c>
      <c r="I2252">
        <v>23</v>
      </c>
      <c r="J2252" t="s">
        <v>102</v>
      </c>
      <c r="K2252" t="s">
        <v>57</v>
      </c>
      <c r="L2252" t="s">
        <v>58</v>
      </c>
      <c r="M2252" t="s">
        <v>59</v>
      </c>
      <c r="N2252" t="s">
        <v>60</v>
      </c>
      <c r="O2252" t="s">
        <v>61</v>
      </c>
      <c r="P2252" t="s">
        <v>62</v>
      </c>
      <c r="Q2252" t="s">
        <v>63</v>
      </c>
      <c r="R2252" t="s">
        <v>64</v>
      </c>
      <c r="S2252" t="s">
        <v>65</v>
      </c>
      <c r="T2252">
        <v>89.947333999999998</v>
      </c>
      <c r="U2252">
        <f>(T2252-0.014129973)/(27755.404-0.014129973)</f>
        <v>3.2402068372355567E-3</v>
      </c>
      <c r="V2252">
        <v>1.3062078E-2</v>
      </c>
      <c r="W2252">
        <f>(V2252-0.006104506)/(0.96359551-0.006104506)</f>
        <v>7.2664620042738274E-3</v>
      </c>
      <c r="X2252">
        <v>0.94550663000000001</v>
      </c>
      <c r="Y2252">
        <f>(X2252-0.026912883)/(0.97887218-0.026912883)</f>
        <v>0.96495065481775544</v>
      </c>
      <c r="Z2252">
        <v>1.8825719000000001E-2</v>
      </c>
      <c r="AA2252">
        <f>(Z2252-0)/(0.8541435-0)</f>
        <v>2.2040463926728943E-2</v>
      </c>
      <c r="AB2252">
        <v>1.3225353E-3</v>
      </c>
      <c r="AC2252">
        <f>(AB2252-0)/(0.90509456-0)</f>
        <v>1.4612122958732622E-3</v>
      </c>
      <c r="AD2252">
        <v>6.8575906999999992E-3</v>
      </c>
      <c r="AE2252" s="3">
        <f>(AD2252-0)/(0.42788053-0)</f>
        <v>1.6026881849473262E-2</v>
      </c>
      <c r="AF2252">
        <v>2.2042256E-4</v>
      </c>
      <c r="AG2252">
        <f>(AF2252-0)/(0.48863637-0)</f>
        <v>4.5109732621826737E-4</v>
      </c>
      <c r="AH2252">
        <v>20.8</v>
      </c>
      <c r="AI2252">
        <f>(AH2252-0)/(78.5-0)</f>
        <v>0.26496815286624203</v>
      </c>
      <c r="AJ2252">
        <v>24.7</v>
      </c>
      <c r="AK2252">
        <f>(AJ2252-5.8)/(57.3-5.8)</f>
        <v>0.36699029126213589</v>
      </c>
      <c r="AL2252">
        <v>45.4</v>
      </c>
      <c r="AM2252">
        <f>(AL2252-5.5)/(55.8-5.5)</f>
        <v>0.79324055666003979</v>
      </c>
      <c r="AN2252">
        <v>9.1</v>
      </c>
      <c r="AO2252">
        <f>(AN2252-1.2)/(66.3-1.2)</f>
        <v>0.12135176651305683</v>
      </c>
      <c r="AP2252">
        <v>0.22970479704797039</v>
      </c>
      <c r="AQ2252">
        <v>0.2884433269111451</v>
      </c>
      <c r="AR2252">
        <v>0.27412402442608502</v>
      </c>
      <c r="AS2252">
        <v>0.20772785161479931</v>
      </c>
      <c r="AT2252" t="s">
        <v>147</v>
      </c>
      <c r="AU2252" t="s">
        <v>104</v>
      </c>
      <c r="AZ2252">
        <v>7.4437421000000004E-2</v>
      </c>
      <c r="BA2252" t="s">
        <v>67</v>
      </c>
      <c r="BB2252">
        <v>0.257193426</v>
      </c>
      <c r="BC2252" t="s">
        <v>67</v>
      </c>
    </row>
    <row r="2253" spans="1:55">
      <c r="A2253" s="1">
        <v>2251</v>
      </c>
      <c r="B2253" t="s">
        <v>1513</v>
      </c>
      <c r="C2253" t="s">
        <v>382</v>
      </c>
      <c r="D2253">
        <v>35</v>
      </c>
      <c r="E2253">
        <v>2</v>
      </c>
      <c r="F2253">
        <v>62622</v>
      </c>
      <c r="G2253">
        <v>35</v>
      </c>
      <c r="H2253">
        <v>1.5968828846092431</v>
      </c>
      <c r="I2253">
        <v>35</v>
      </c>
      <c r="J2253" t="s">
        <v>56</v>
      </c>
      <c r="K2253" t="s">
        <v>57</v>
      </c>
      <c r="L2253" t="s">
        <v>59</v>
      </c>
      <c r="M2253" t="s">
        <v>58</v>
      </c>
      <c r="N2253" t="s">
        <v>61</v>
      </c>
      <c r="O2253" t="s">
        <v>60</v>
      </c>
      <c r="P2253" t="s">
        <v>62</v>
      </c>
      <c r="Q2253" t="s">
        <v>63</v>
      </c>
      <c r="R2253" t="s">
        <v>64</v>
      </c>
      <c r="S2253" t="s">
        <v>65</v>
      </c>
      <c r="T2253">
        <v>20.470103999999999</v>
      </c>
      <c r="U2253">
        <f>(T2253-0.014129973)/(27755.404-0.014129973)</f>
        <v>7.370090682491321E-4</v>
      </c>
      <c r="V2253">
        <v>1.5041178000000001E-2</v>
      </c>
      <c r="W2253">
        <f>(V2253-0.006104506)/(0.96359551-0.006104506)</f>
        <v>9.3334265937395685E-3</v>
      </c>
      <c r="X2253">
        <v>0.95809840999999996</v>
      </c>
      <c r="Y2253">
        <f>(X2253-0.026912883)/(0.97887218-0.026912883)</f>
        <v>0.97817788001496886</v>
      </c>
      <c r="Z2253">
        <v>6.7890784999999993E-3</v>
      </c>
      <c r="AA2253">
        <f>(Z2253-0)/(0.8541435-0)</f>
        <v>7.9484050396683922E-3</v>
      </c>
      <c r="AB2253">
        <v>2.1698749999999999E-3</v>
      </c>
      <c r="AC2253">
        <f>(AB2253-0)/(0.90509456-0)</f>
        <v>2.397401438364628E-3</v>
      </c>
      <c r="AD2253">
        <v>6.0493480000000004E-3</v>
      </c>
      <c r="AE2253" s="3">
        <f>(AD2253-0)/(0.42788053-0)</f>
        <v>1.4137937054532489E-2</v>
      </c>
      <c r="AF2253">
        <v>1.4794602000000001E-4</v>
      </c>
      <c r="AG2253">
        <f>(AF2253-0)/(0.48863637-0)</f>
        <v>3.0277324628946473E-4</v>
      </c>
      <c r="AH2253">
        <v>17.8</v>
      </c>
      <c r="AI2253">
        <f>(AH2253-0)/(78.5-0)</f>
        <v>0.2267515923566879</v>
      </c>
      <c r="AJ2253">
        <v>24.3</v>
      </c>
      <c r="AK2253">
        <f>(AJ2253-5.8)/(57.3-5.8)</f>
        <v>0.35922330097087379</v>
      </c>
      <c r="AL2253">
        <v>46.7</v>
      </c>
      <c r="AM2253">
        <f>(AL2253-5.5)/(55.8-5.5)</f>
        <v>0.81908548707753492</v>
      </c>
      <c r="AN2253">
        <v>11.1</v>
      </c>
      <c r="AO2253">
        <f>(AN2253-1.2)/(66.3-1.2)</f>
        <v>0.15207373271889402</v>
      </c>
      <c r="AP2253">
        <v>0.2400177535219371</v>
      </c>
      <c r="AQ2253">
        <v>0.26383706212088831</v>
      </c>
      <c r="AR2253">
        <v>0.28318511334308688</v>
      </c>
      <c r="AS2253">
        <v>0.21296007101408779</v>
      </c>
      <c r="AT2253" t="s">
        <v>66</v>
      </c>
      <c r="AU2253" t="s">
        <v>66</v>
      </c>
      <c r="AZ2253">
        <v>-0.123076923</v>
      </c>
      <c r="BA2253" t="s">
        <v>74</v>
      </c>
      <c r="BB2253">
        <v>-0.23146520100000001</v>
      </c>
      <c r="BC2253" t="s">
        <v>74</v>
      </c>
    </row>
    <row r="2254" spans="1:55">
      <c r="A2254" s="1">
        <v>2252</v>
      </c>
      <c r="B2254" t="s">
        <v>1513</v>
      </c>
      <c r="C2254" t="s">
        <v>1519</v>
      </c>
      <c r="D2254">
        <v>3182</v>
      </c>
      <c r="E2254">
        <v>237</v>
      </c>
      <c r="F2254">
        <v>625249</v>
      </c>
      <c r="G2254">
        <v>40</v>
      </c>
      <c r="H2254">
        <v>12.722931184216209</v>
      </c>
      <c r="I2254">
        <v>3182</v>
      </c>
      <c r="J2254" t="s">
        <v>79</v>
      </c>
      <c r="K2254" t="s">
        <v>57</v>
      </c>
      <c r="L2254" t="s">
        <v>59</v>
      </c>
      <c r="M2254" t="s">
        <v>117</v>
      </c>
      <c r="N2254" t="s">
        <v>61</v>
      </c>
      <c r="O2254" t="s">
        <v>60</v>
      </c>
      <c r="P2254" t="s">
        <v>62</v>
      </c>
      <c r="Q2254" t="s">
        <v>63</v>
      </c>
      <c r="R2254" t="s">
        <v>69</v>
      </c>
      <c r="S2254" t="s">
        <v>64</v>
      </c>
      <c r="T2254">
        <v>401.28429999999997</v>
      </c>
      <c r="U2254">
        <f>(T2254-0.014129973)/(27755.404-0.014129973)</f>
        <v>1.4457378257198648E-2</v>
      </c>
      <c r="V2254">
        <v>5.5072072999999999E-2</v>
      </c>
      <c r="W2254">
        <f>(V2254-0.006104506)/(0.96359551-0.006104506)</f>
        <v>5.1141542631140999E-2</v>
      </c>
      <c r="X2254">
        <v>0.83753770999999999</v>
      </c>
      <c r="Y2254">
        <f>(X2254-0.026912883)/(0.97887218-0.026912883)</f>
        <v>0.85153307452808047</v>
      </c>
      <c r="Z2254">
        <v>3.9887298000000002E-2</v>
      </c>
      <c r="AA2254">
        <f>(Z2254-0)/(0.8541435-0)</f>
        <v>4.6698591044713217E-2</v>
      </c>
      <c r="AB2254">
        <v>1.1668352E-3</v>
      </c>
      <c r="AC2254">
        <f>(AB2254-0)/(0.90509456-0)</f>
        <v>1.2891859608569519E-3</v>
      </c>
      <c r="AD2254">
        <v>5.0739024000000001E-2</v>
      </c>
      <c r="AE2254" s="3">
        <f>(AD2254-0)/(0.42788053-0)</f>
        <v>0.11858222200481991</v>
      </c>
      <c r="AF2254">
        <v>3.1359688999999999E-4</v>
      </c>
      <c r="AG2254">
        <f>(AF2254-0)/(0.48863637-0)</f>
        <v>6.4177967350240422E-4</v>
      </c>
      <c r="AH2254">
        <v>40.5</v>
      </c>
      <c r="AI2254">
        <f>(AH2254-0)/(78.5-0)</f>
        <v>0.51592356687898089</v>
      </c>
      <c r="AJ2254">
        <v>24.6</v>
      </c>
      <c r="AK2254">
        <f>(AJ2254-5.8)/(57.3-5.8)</f>
        <v>0.36504854368932038</v>
      </c>
      <c r="AL2254">
        <v>28.8</v>
      </c>
      <c r="AM2254">
        <f>(AL2254-5.5)/(55.8-5.5)</f>
        <v>0.46322067594433403</v>
      </c>
      <c r="AN2254">
        <v>6.1</v>
      </c>
      <c r="AO2254">
        <f>(AN2254-1.2)/(66.3-1.2)</f>
        <v>7.5268817204301078E-2</v>
      </c>
      <c r="AP2254">
        <v>0.22610335962559391</v>
      </c>
      <c r="AQ2254">
        <v>0.28580456705322388</v>
      </c>
      <c r="AR2254">
        <v>0.30174866084575652</v>
      </c>
      <c r="AS2254">
        <v>0.18634341247542571</v>
      </c>
      <c r="AT2254" t="s">
        <v>79</v>
      </c>
      <c r="AU2254" t="s">
        <v>72</v>
      </c>
      <c r="AV2254">
        <v>57</v>
      </c>
      <c r="AW2254">
        <v>0.43283582100000001</v>
      </c>
      <c r="AX2254">
        <v>0.72887999999999997</v>
      </c>
      <c r="AY2254">
        <f>(AX2254-0)/(1.01692-0)</f>
        <v>0.7167525469063446</v>
      </c>
      <c r="AZ2254">
        <v>6.7868779000000004E-2</v>
      </c>
      <c r="BA2254" t="s">
        <v>67</v>
      </c>
      <c r="BB2254">
        <v>0.10138105</v>
      </c>
      <c r="BC2254" t="s">
        <v>67</v>
      </c>
    </row>
    <row r="2255" spans="1:55">
      <c r="A2255" s="1">
        <v>2253</v>
      </c>
      <c r="B2255" t="s">
        <v>1513</v>
      </c>
      <c r="C2255" t="s">
        <v>78</v>
      </c>
      <c r="D2255">
        <v>180</v>
      </c>
      <c r="E2255">
        <v>6</v>
      </c>
      <c r="F2255">
        <v>183862</v>
      </c>
      <c r="G2255">
        <v>37</v>
      </c>
      <c r="H2255">
        <v>2.645932745681471</v>
      </c>
      <c r="I2255">
        <v>180</v>
      </c>
      <c r="J2255" t="s">
        <v>102</v>
      </c>
      <c r="K2255" t="s">
        <v>57</v>
      </c>
      <c r="L2255" t="s">
        <v>59</v>
      </c>
      <c r="M2255" t="s">
        <v>117</v>
      </c>
      <c r="N2255" t="s">
        <v>61</v>
      </c>
      <c r="O2255" t="s">
        <v>60</v>
      </c>
      <c r="P2255" t="s">
        <v>62</v>
      </c>
      <c r="Q2255" t="s">
        <v>63</v>
      </c>
      <c r="R2255" t="s">
        <v>69</v>
      </c>
      <c r="S2255" t="s">
        <v>64</v>
      </c>
      <c r="T2255">
        <v>91.991425000000007</v>
      </c>
      <c r="U2255">
        <f>(T2255-0.014129973)/(27755.404-0.014129973)</f>
        <v>3.3138534698201496E-3</v>
      </c>
      <c r="V2255">
        <v>1.5551819E-2</v>
      </c>
      <c r="W2255">
        <f>(V2255-0.006104506)/(0.96359551-0.006104506)</f>
        <v>9.8667381317767439E-3</v>
      </c>
      <c r="X2255">
        <v>0.94572299999999998</v>
      </c>
      <c r="Y2255">
        <f>(X2255-0.026912883)/(0.97887218-0.026912883)</f>
        <v>0.96517794394732415</v>
      </c>
      <c r="Z2255">
        <v>1.2401005E-2</v>
      </c>
      <c r="AA2255">
        <f>(Z2255-0)/(0.8541435-0)</f>
        <v>1.4518643530039156E-2</v>
      </c>
      <c r="AB2255">
        <v>1.0910754999999999E-3</v>
      </c>
      <c r="AC2255">
        <f>(AB2255-0)/(0.90509456-0)</f>
        <v>1.2054823310395323E-3</v>
      </c>
      <c r="AD2255">
        <v>1.4476709000000001E-2</v>
      </c>
      <c r="AE2255" s="3">
        <f>(AD2255-0)/(0.42788053-0)</f>
        <v>3.3833530588550036E-2</v>
      </c>
      <c r="AF2255">
        <v>2.9272758000000002E-4</v>
      </c>
      <c r="AG2255">
        <f>(AF2255-0)/(0.48863637-0)</f>
        <v>5.9907038847722288E-4</v>
      </c>
      <c r="AH2255">
        <v>35.4</v>
      </c>
      <c r="AI2255">
        <f>(AH2255-0)/(78.5-0)</f>
        <v>0.45095541401273881</v>
      </c>
      <c r="AJ2255">
        <v>26</v>
      </c>
      <c r="AK2255">
        <f>(AJ2255-5.8)/(57.3-5.8)</f>
        <v>0.39223300970873787</v>
      </c>
      <c r="AL2255">
        <v>33.200000000000003</v>
      </c>
      <c r="AM2255">
        <f>(AL2255-5.5)/(55.8-5.5)</f>
        <v>0.55069582504970183</v>
      </c>
      <c r="AN2255">
        <v>5.4</v>
      </c>
      <c r="AO2255">
        <f>(AN2255-1.2)/(66.3-1.2)</f>
        <v>6.4516129032258077E-2</v>
      </c>
      <c r="AP2255">
        <v>0.2291258622157881</v>
      </c>
      <c r="AQ2255">
        <v>0.28731478327514259</v>
      </c>
      <c r="AR2255">
        <v>0.29546325470493062</v>
      </c>
      <c r="AS2255">
        <v>0.18809609980413861</v>
      </c>
      <c r="AT2255" t="s">
        <v>66</v>
      </c>
      <c r="AU2255" t="s">
        <v>66</v>
      </c>
      <c r="AV2255">
        <v>61</v>
      </c>
      <c r="AW2255">
        <v>0.49253731299999998</v>
      </c>
      <c r="AX2255">
        <v>0.56000000000000005</v>
      </c>
      <c r="AY2255">
        <f>(AX2255-0)/(1.01692-0)</f>
        <v>0.55068245289698303</v>
      </c>
      <c r="AZ2255">
        <v>-0.19840876099999999</v>
      </c>
      <c r="BA2255" t="s">
        <v>74</v>
      </c>
      <c r="BB2255">
        <v>-0.18479626299999999</v>
      </c>
      <c r="BC2255" t="s">
        <v>74</v>
      </c>
    </row>
    <row r="2256" spans="1:55">
      <c r="A2256" s="1">
        <v>2254</v>
      </c>
      <c r="B2256" t="s">
        <v>1513</v>
      </c>
      <c r="C2256" t="s">
        <v>1520</v>
      </c>
      <c r="D2256">
        <v>32</v>
      </c>
      <c r="E2256">
        <v>1</v>
      </c>
      <c r="F2256">
        <v>143679</v>
      </c>
      <c r="G2256">
        <v>33</v>
      </c>
      <c r="H2256">
        <v>0.67490514946301805</v>
      </c>
      <c r="I2256">
        <v>32</v>
      </c>
      <c r="J2256" t="s">
        <v>102</v>
      </c>
      <c r="K2256" t="s">
        <v>57</v>
      </c>
      <c r="L2256" t="s">
        <v>58</v>
      </c>
      <c r="M2256" t="s">
        <v>59</v>
      </c>
      <c r="N2256" t="s">
        <v>61</v>
      </c>
      <c r="O2256" t="s">
        <v>60</v>
      </c>
      <c r="P2256" t="s">
        <v>63</v>
      </c>
      <c r="Q2256" t="s">
        <v>62</v>
      </c>
      <c r="R2256" t="s">
        <v>64</v>
      </c>
      <c r="S2256" t="s">
        <v>65</v>
      </c>
      <c r="T2256">
        <v>73.887421000000003</v>
      </c>
      <c r="U2256">
        <f>(T2256-0.014129973)/(27755.404-0.014129973)</f>
        <v>2.6615836193594833E-3</v>
      </c>
      <c r="V2256">
        <v>1.6564184999999999E-2</v>
      </c>
      <c r="W2256">
        <f>(V2256-0.006104506)/(0.96359551-0.006104506)</f>
        <v>1.0924049371016336E-2</v>
      </c>
      <c r="X2256">
        <v>0.92737418000000005</v>
      </c>
      <c r="Y2256">
        <f>(X2256-0.026912883)/(0.97887218-0.026912883)</f>
        <v>0.94590314926038288</v>
      </c>
      <c r="Z2256">
        <v>3.4479617999999997E-2</v>
      </c>
      <c r="AA2256">
        <f>(Z2256-0)/(0.8541435-0)</f>
        <v>4.0367476893519647E-2</v>
      </c>
      <c r="AB2256">
        <v>9.4131938999999999E-4</v>
      </c>
      <c r="AC2256">
        <f>(AB2256-0)/(0.90509456-0)</f>
        <v>1.0400232545867915E-3</v>
      </c>
      <c r="AD2256">
        <v>5.3898124E-3</v>
      </c>
      <c r="AE2256" s="3">
        <f>(AD2256-0)/(0.42788053-0)</f>
        <v>1.2596535766654305E-2</v>
      </c>
      <c r="AF2256">
        <v>5.5416382000000007E-4</v>
      </c>
      <c r="AG2256">
        <f>(AF2256-0)/(0.48863637-0)</f>
        <v>1.1341026866256397E-3</v>
      </c>
      <c r="AH2256">
        <v>21.4</v>
      </c>
      <c r="AI2256">
        <f>(AH2256-0)/(78.5-0)</f>
        <v>0.27261146496815286</v>
      </c>
      <c r="AJ2256">
        <v>25</v>
      </c>
      <c r="AK2256">
        <f>(AJ2256-5.8)/(57.3-5.8)</f>
        <v>0.37281553398058254</v>
      </c>
      <c r="AL2256">
        <v>44.9</v>
      </c>
      <c r="AM2256">
        <f>(AL2256-5.5)/(55.8-5.5)</f>
        <v>0.78330019880715707</v>
      </c>
      <c r="AN2256">
        <v>8.6999999999999993</v>
      </c>
      <c r="AO2256">
        <f>(AN2256-1.2)/(66.3-1.2)</f>
        <v>0.1152073732718894</v>
      </c>
      <c r="AP2256">
        <v>0.22059515676003941</v>
      </c>
      <c r="AQ2256">
        <v>0.27326349350945112</v>
      </c>
      <c r="AR2256">
        <v>0.28040689288696569</v>
      </c>
      <c r="AS2256">
        <v>0.22573445684354371</v>
      </c>
      <c r="AT2256" t="s">
        <v>104</v>
      </c>
      <c r="AU2256" t="s">
        <v>104</v>
      </c>
      <c r="AZ2256">
        <v>-0.10287784699999999</v>
      </c>
      <c r="BA2256" t="s">
        <v>74</v>
      </c>
      <c r="BB2256">
        <v>-9.4824016999999997E-2</v>
      </c>
      <c r="BC2256" t="s">
        <v>74</v>
      </c>
    </row>
    <row r="2257" spans="1:55">
      <c r="A2257" s="1">
        <v>2255</v>
      </c>
      <c r="B2257" t="s">
        <v>1513</v>
      </c>
      <c r="C2257" t="s">
        <v>1521</v>
      </c>
      <c r="D2257">
        <v>1</v>
      </c>
      <c r="E2257">
        <v>0</v>
      </c>
      <c r="F2257">
        <v>5085</v>
      </c>
      <c r="G2257">
        <v>36</v>
      </c>
      <c r="H2257">
        <v>0.54626898284715397</v>
      </c>
      <c r="I2257">
        <v>1</v>
      </c>
      <c r="J2257" t="s">
        <v>77</v>
      </c>
      <c r="K2257" t="s">
        <v>57</v>
      </c>
      <c r="L2257" t="s">
        <v>59</v>
      </c>
      <c r="M2257" t="s">
        <v>58</v>
      </c>
      <c r="N2257" t="s">
        <v>61</v>
      </c>
      <c r="O2257" t="s">
        <v>63</v>
      </c>
      <c r="P2257" t="s">
        <v>60</v>
      </c>
      <c r="Q2257" t="s">
        <v>62</v>
      </c>
      <c r="R2257" t="s">
        <v>64</v>
      </c>
      <c r="S2257" t="s">
        <v>65</v>
      </c>
      <c r="T2257">
        <v>4.3771719999999998</v>
      </c>
      <c r="U2257">
        <f>(T2257-0.014129973)/(27755.404-0.014129973)</f>
        <v>1.571962075629729E-4</v>
      </c>
      <c r="V2257">
        <v>1.1798753E-2</v>
      </c>
      <c r="W2257">
        <f>(V2257-0.006104506)/(0.96359551-0.006104506)</f>
        <v>5.9470501301963153E-3</v>
      </c>
      <c r="X2257">
        <v>0.95881569</v>
      </c>
      <c r="Y2257">
        <f>(X2257-0.026912883)/(0.97887218-0.026912883)</f>
        <v>0.97893135760824446</v>
      </c>
      <c r="Z2257">
        <v>9.1273375000000007E-3</v>
      </c>
      <c r="AA2257">
        <f>(Z2257-0)/(0.8541435-0)</f>
        <v>1.0685953238536617E-2</v>
      </c>
      <c r="AB2257">
        <v>3.3392699000000001E-3</v>
      </c>
      <c r="AC2257">
        <f>(AB2257-0)/(0.90509456-0)</f>
        <v>3.6894155015140075E-3</v>
      </c>
      <c r="AD2257">
        <v>4.0071239000000003E-3</v>
      </c>
      <c r="AE2257" s="3">
        <f>(AD2257-0)/(0.42788053-0)</f>
        <v>9.3650531376129695E-3</v>
      </c>
      <c r="AF2257">
        <v>0</v>
      </c>
      <c r="AG2257">
        <f>(AF2257-0)/(0.48863637-0)</f>
        <v>0</v>
      </c>
      <c r="AH2257">
        <v>15.9</v>
      </c>
      <c r="AI2257">
        <f>(AH2257-0)/(78.5-0)</f>
        <v>0.20254777070063695</v>
      </c>
      <c r="AJ2257">
        <v>27.7</v>
      </c>
      <c r="AK2257">
        <f>(AJ2257-5.8)/(57.3-5.8)</f>
        <v>0.42524271844660194</v>
      </c>
      <c r="AL2257">
        <v>47.4</v>
      </c>
      <c r="AM2257">
        <f>(AL2257-5.5)/(55.8-5.5)</f>
        <v>0.83300198807157055</v>
      </c>
      <c r="AN2257">
        <v>9</v>
      </c>
      <c r="AO2257">
        <f>(AN2257-1.2)/(66.3-1.2)</f>
        <v>0.11981566820276499</v>
      </c>
      <c r="AP2257">
        <v>0.1905609973285842</v>
      </c>
      <c r="AQ2257">
        <v>0.2270703472840605</v>
      </c>
      <c r="AR2257">
        <v>0.31010685663401599</v>
      </c>
      <c r="AS2257">
        <v>0.27226179875333922</v>
      </c>
      <c r="AT2257" t="s">
        <v>147</v>
      </c>
      <c r="AU2257" t="s">
        <v>104</v>
      </c>
      <c r="AZ2257">
        <v>0</v>
      </c>
      <c r="BA2257" t="s">
        <v>74</v>
      </c>
      <c r="BB2257">
        <v>0</v>
      </c>
      <c r="BC2257" t="s">
        <v>74</v>
      </c>
    </row>
    <row r="2258" spans="1:55">
      <c r="A2258" s="1">
        <v>2256</v>
      </c>
      <c r="B2258" t="s">
        <v>1513</v>
      </c>
      <c r="C2258" t="s">
        <v>1157</v>
      </c>
      <c r="D2258">
        <v>182</v>
      </c>
      <c r="E2258">
        <v>15</v>
      </c>
      <c r="F2258">
        <v>65249</v>
      </c>
      <c r="G2258">
        <v>32</v>
      </c>
      <c r="H2258">
        <v>8.7166086836579879</v>
      </c>
      <c r="I2258">
        <v>182</v>
      </c>
      <c r="J2258" t="s">
        <v>56</v>
      </c>
      <c r="K2258" t="s">
        <v>57</v>
      </c>
      <c r="L2258" t="s">
        <v>59</v>
      </c>
      <c r="M2258" t="s">
        <v>58</v>
      </c>
      <c r="N2258" t="s">
        <v>61</v>
      </c>
      <c r="O2258" t="s">
        <v>60</v>
      </c>
      <c r="P2258" t="s">
        <v>63</v>
      </c>
      <c r="Q2258" t="s">
        <v>62</v>
      </c>
      <c r="R2258" t="s">
        <v>64</v>
      </c>
      <c r="S2258" t="s">
        <v>65</v>
      </c>
      <c r="T2258">
        <v>65.008560000000003</v>
      </c>
      <c r="U2258">
        <f>(T2258-0.014129973)/(27755.404-0.014129973)</f>
        <v>2.3416867978203896E-3</v>
      </c>
      <c r="V2258">
        <v>5.0710760000000001E-2</v>
      </c>
      <c r="W2258">
        <f>(V2258-0.006104506)/(0.96359551-0.006104506)</f>
        <v>4.6586603752571655E-2</v>
      </c>
      <c r="X2258">
        <v>0.91319846999999998</v>
      </c>
      <c r="Y2258">
        <f>(X2258-0.026912883)/(0.97887218-0.026912883)</f>
        <v>0.9310120609074739</v>
      </c>
      <c r="Z2258">
        <v>1.8201068000000001E-2</v>
      </c>
      <c r="AA2258">
        <f>(Z2258-0)/(0.8541435-0)</f>
        <v>2.1309145360235138E-2</v>
      </c>
      <c r="AB2258">
        <v>2.0552105000000002E-3</v>
      </c>
      <c r="AC2258">
        <f>(AB2258-0)/(0.90509456-0)</f>
        <v>2.2707135705246095E-3</v>
      </c>
      <c r="AD2258">
        <v>5.4027121999999997E-3</v>
      </c>
      <c r="AE2258" s="3">
        <f>(AD2258-0)/(0.42788053-0)</f>
        <v>1.2626683901695643E-2</v>
      </c>
      <c r="AF2258">
        <v>5.4494215999999988E-4</v>
      </c>
      <c r="AG2258">
        <f>(AF2258-0)/(0.48863637-0)</f>
        <v>1.1152304524528125E-3</v>
      </c>
      <c r="AH2258">
        <v>16.8</v>
      </c>
      <c r="AI2258">
        <f>(AH2258-0)/(78.5-0)</f>
        <v>0.21401273885350319</v>
      </c>
      <c r="AJ2258">
        <v>27.4</v>
      </c>
      <c r="AK2258">
        <f>(AJ2258-5.8)/(57.3-5.8)</f>
        <v>0.4194174757281553</v>
      </c>
      <c r="AL2258">
        <v>45.5</v>
      </c>
      <c r="AM2258">
        <f>(AL2258-5.5)/(55.8-5.5)</f>
        <v>0.79522862823061635</v>
      </c>
      <c r="AN2258">
        <v>10.4</v>
      </c>
      <c r="AO2258">
        <f>(AN2258-1.2)/(66.3-1.2)</f>
        <v>0.14132104454685102</v>
      </c>
      <c r="AP2258">
        <v>0.21132856898189231</v>
      </c>
      <c r="AQ2258">
        <v>0.27220639295000548</v>
      </c>
      <c r="AR2258">
        <v>0.30432684073676181</v>
      </c>
      <c r="AS2258">
        <v>0.2121381973313404</v>
      </c>
      <c r="AT2258" t="s">
        <v>79</v>
      </c>
      <c r="AU2258" t="s">
        <v>72</v>
      </c>
      <c r="AZ2258">
        <v>-0.12550578300000001</v>
      </c>
      <c r="BA2258" t="s">
        <v>74</v>
      </c>
      <c r="BB2258">
        <v>-0.136543411</v>
      </c>
      <c r="BC2258" t="s">
        <v>74</v>
      </c>
    </row>
    <row r="2259" spans="1:55">
      <c r="A2259" s="1">
        <v>2257</v>
      </c>
      <c r="B2259" t="s">
        <v>1513</v>
      </c>
      <c r="C2259" t="s">
        <v>1522</v>
      </c>
      <c r="D2259">
        <v>96</v>
      </c>
      <c r="E2259">
        <v>1</v>
      </c>
      <c r="F2259">
        <v>153990</v>
      </c>
      <c r="G2259">
        <v>38</v>
      </c>
      <c r="H2259">
        <v>1.6405713289653121</v>
      </c>
      <c r="I2259">
        <v>96</v>
      </c>
      <c r="J2259" t="s">
        <v>56</v>
      </c>
      <c r="K2259" t="s">
        <v>57</v>
      </c>
      <c r="L2259" t="s">
        <v>117</v>
      </c>
      <c r="M2259" t="s">
        <v>58</v>
      </c>
      <c r="N2259" t="s">
        <v>60</v>
      </c>
      <c r="O2259" t="s">
        <v>61</v>
      </c>
      <c r="P2259" t="s">
        <v>62</v>
      </c>
      <c r="Q2259" t="s">
        <v>63</v>
      </c>
      <c r="R2259" t="s">
        <v>69</v>
      </c>
      <c r="S2259" t="s">
        <v>64</v>
      </c>
      <c r="T2259">
        <v>56.637089000000003</v>
      </c>
      <c r="U2259">
        <f>(T2259-0.014129973)/(27755.404-0.014129973)</f>
        <v>2.0400707499391691E-3</v>
      </c>
      <c r="V2259">
        <v>3.037376E-2</v>
      </c>
      <c r="W2259">
        <f>(V2259-0.006104506)/(0.96359551-0.006104506)</f>
        <v>2.5346717513389818E-2</v>
      </c>
      <c r="X2259">
        <v>0.85230183999999998</v>
      </c>
      <c r="Y2259">
        <f>(X2259-0.026912883)/(0.97887218-0.026912883)</f>
        <v>0.86704227754393159</v>
      </c>
      <c r="Z2259">
        <v>3.5772855999999999E-2</v>
      </c>
      <c r="AA2259">
        <f>(Z2259-0)/(0.8541435-0)</f>
        <v>4.1881552689916862E-2</v>
      </c>
      <c r="AB2259">
        <v>9.4591692E-4</v>
      </c>
      <c r="AC2259">
        <f>(AB2259-0)/(0.90509456-0)</f>
        <v>1.0451028674838129E-3</v>
      </c>
      <c r="AD2259">
        <v>6.5458677999999992E-2</v>
      </c>
      <c r="AE2259" s="3">
        <f>(AD2259-0)/(0.42788053-0)</f>
        <v>0.15298353958755728</v>
      </c>
      <c r="AF2259">
        <v>5.7737785000000008E-4</v>
      </c>
      <c r="AG2259">
        <f>(AF2259-0)/(0.48863637-0)</f>
        <v>1.181610468332515E-3</v>
      </c>
      <c r="AH2259">
        <v>44.7</v>
      </c>
      <c r="AI2259">
        <f>(AH2259-0)/(78.5-0)</f>
        <v>0.56942675159235667</v>
      </c>
      <c r="AJ2259">
        <v>19.600000000000001</v>
      </c>
      <c r="AK2259">
        <f>(AJ2259-5.8)/(57.3-5.8)</f>
        <v>0.26796116504854373</v>
      </c>
      <c r="AL2259">
        <v>30</v>
      </c>
      <c r="AM2259">
        <f>(AL2259-5.5)/(55.8-5.5)</f>
        <v>0.48707753479125249</v>
      </c>
      <c r="AN2259">
        <v>5.7</v>
      </c>
      <c r="AO2259">
        <f>(AN2259-1.2)/(66.3-1.2)</f>
        <v>6.9124423963133647E-2</v>
      </c>
      <c r="AP2259">
        <v>0.2205337673904364</v>
      </c>
      <c r="AQ2259">
        <v>0.41255489696262398</v>
      </c>
      <c r="AR2259">
        <v>0.22444028131814139</v>
      </c>
      <c r="AS2259">
        <v>0.1424710543287982</v>
      </c>
      <c r="AT2259" t="s">
        <v>66</v>
      </c>
      <c r="AU2259" t="s">
        <v>66</v>
      </c>
      <c r="AV2259">
        <v>61</v>
      </c>
      <c r="AW2259">
        <v>0.49253731299999998</v>
      </c>
      <c r="AX2259">
        <v>0.47976000000000002</v>
      </c>
      <c r="AY2259">
        <f>(AX2259-0)/(1.01692-0)</f>
        <v>0.47177752428902964</v>
      </c>
      <c r="AZ2259">
        <v>-0.16045018</v>
      </c>
      <c r="BA2259" t="s">
        <v>74</v>
      </c>
      <c r="BB2259">
        <v>8.3385353999999995E-2</v>
      </c>
      <c r="BC2259" t="s">
        <v>67</v>
      </c>
    </row>
    <row r="2260" spans="1:55">
      <c r="A2260" s="1">
        <v>2258</v>
      </c>
      <c r="B2260" t="s">
        <v>1513</v>
      </c>
      <c r="C2260" t="s">
        <v>1523</v>
      </c>
      <c r="D2260">
        <v>1469</v>
      </c>
      <c r="E2260">
        <v>117</v>
      </c>
      <c r="F2260">
        <v>498886</v>
      </c>
      <c r="G2260">
        <v>39</v>
      </c>
      <c r="H2260">
        <v>7.5501550788490084</v>
      </c>
      <c r="I2260">
        <v>1469</v>
      </c>
      <c r="J2260" t="s">
        <v>79</v>
      </c>
      <c r="K2260" t="s">
        <v>57</v>
      </c>
      <c r="L2260" t="s">
        <v>59</v>
      </c>
      <c r="M2260" t="s">
        <v>117</v>
      </c>
      <c r="N2260" t="s">
        <v>60</v>
      </c>
      <c r="O2260" t="s">
        <v>61</v>
      </c>
      <c r="P2260" t="s">
        <v>62</v>
      </c>
      <c r="Q2260" t="s">
        <v>63</v>
      </c>
      <c r="R2260" t="s">
        <v>69</v>
      </c>
      <c r="S2260" t="s">
        <v>64</v>
      </c>
      <c r="T2260">
        <v>268.56304999999998</v>
      </c>
      <c r="U2260">
        <f>(T2260-0.014129973)/(27755.404-0.014129973)</f>
        <v>9.6755592800015205E-3</v>
      </c>
      <c r="V2260">
        <v>7.5562305999999996E-2</v>
      </c>
      <c r="W2260">
        <f>(V2260-0.006104506)/(0.96359551-0.006104506)</f>
        <v>7.254146483866078E-2</v>
      </c>
      <c r="X2260">
        <v>0.79136324000000002</v>
      </c>
      <c r="Y2260">
        <f>(X2260-0.026912883)/(0.97887218-0.026912883)</f>
        <v>0.80302840616094129</v>
      </c>
      <c r="Z2260">
        <v>5.7085007E-2</v>
      </c>
      <c r="AA2260">
        <f>(Z2260-0)/(0.8541435-0)</f>
        <v>6.6833040349777301E-2</v>
      </c>
      <c r="AB2260">
        <v>1.1684794E-3</v>
      </c>
      <c r="AC2260">
        <f>(AB2260-0)/(0.90509456-0)</f>
        <v>1.2910025666268506E-3</v>
      </c>
      <c r="AD2260">
        <v>5.7851224999999999E-2</v>
      </c>
      <c r="AE2260" s="3">
        <f>(AD2260-0)/(0.42788053-0)</f>
        <v>0.13520415383237933</v>
      </c>
      <c r="AF2260">
        <v>3.0840194000000002E-4</v>
      </c>
      <c r="AG2260">
        <f>(AF2260-0)/(0.48863637-0)</f>
        <v>6.3114814805946605E-4</v>
      </c>
      <c r="AH2260">
        <v>51.8</v>
      </c>
      <c r="AI2260">
        <f>(AH2260-0)/(78.5-0)</f>
        <v>0.65987261146496812</v>
      </c>
      <c r="AJ2260">
        <v>20</v>
      </c>
      <c r="AK2260">
        <f>(AJ2260-5.8)/(57.3-5.8)</f>
        <v>0.27572815533980582</v>
      </c>
      <c r="AL2260">
        <v>21.4</v>
      </c>
      <c r="AM2260">
        <f>(AL2260-5.5)/(55.8-5.5)</f>
        <v>0.31610337972166996</v>
      </c>
      <c r="AN2260">
        <v>6.7</v>
      </c>
      <c r="AO2260">
        <f>(AN2260-1.2)/(66.3-1.2)</f>
        <v>8.4485407066052232E-2</v>
      </c>
      <c r="AP2260">
        <v>0.25488366925519967</v>
      </c>
      <c r="AQ2260">
        <v>0.30119376453415991</v>
      </c>
      <c r="AR2260">
        <v>0.28045995946717328</v>
      </c>
      <c r="AS2260">
        <v>0.1634626067434671</v>
      </c>
      <c r="AT2260" t="s">
        <v>79</v>
      </c>
      <c r="AU2260" t="s">
        <v>72</v>
      </c>
      <c r="AV2260">
        <v>56</v>
      </c>
      <c r="AW2260">
        <v>0.41791044799999999</v>
      </c>
      <c r="AX2260">
        <v>0.82003999999999999</v>
      </c>
      <c r="AY2260">
        <f>(AX2260-0)/(1.01692-0)</f>
        <v>0.80639578334578921</v>
      </c>
      <c r="AZ2260">
        <v>2.6820614E-2</v>
      </c>
      <c r="BA2260" t="s">
        <v>67</v>
      </c>
      <c r="BB2260">
        <v>3.2650672999999998E-2</v>
      </c>
      <c r="BC2260" t="s">
        <v>67</v>
      </c>
    </row>
    <row r="2261" spans="1:55">
      <c r="A2261" s="1">
        <v>2259</v>
      </c>
      <c r="B2261" t="s">
        <v>1513</v>
      </c>
      <c r="C2261" t="s">
        <v>1524</v>
      </c>
      <c r="D2261">
        <v>23</v>
      </c>
      <c r="E2261">
        <v>1</v>
      </c>
      <c r="F2261">
        <v>39988</v>
      </c>
      <c r="G2261">
        <v>32</v>
      </c>
      <c r="H2261">
        <v>1.7974142242672799</v>
      </c>
      <c r="I2261">
        <v>23</v>
      </c>
      <c r="J2261" t="s">
        <v>56</v>
      </c>
      <c r="K2261" t="s">
        <v>57</v>
      </c>
      <c r="L2261" t="s">
        <v>58</v>
      </c>
      <c r="M2261" t="s">
        <v>59</v>
      </c>
      <c r="N2261" t="s">
        <v>60</v>
      </c>
      <c r="O2261" t="s">
        <v>61</v>
      </c>
      <c r="P2261" t="s">
        <v>62</v>
      </c>
      <c r="Q2261" t="s">
        <v>63</v>
      </c>
      <c r="R2261" t="s">
        <v>64</v>
      </c>
      <c r="S2261" t="s">
        <v>69</v>
      </c>
      <c r="T2261">
        <v>24.919689000000002</v>
      </c>
      <c r="U2261">
        <f>(T2261-0.014129973)/(27755.404-0.014129973)</f>
        <v>8.9732333588639205E-4</v>
      </c>
      <c r="V2261">
        <v>9.7991182E-3</v>
      </c>
      <c r="W2261">
        <f>(V2261-0.006104506)/(0.96359551-0.006104506)</f>
        <v>3.8586390729160314E-3</v>
      </c>
      <c r="X2261">
        <v>0.95889526999999997</v>
      </c>
      <c r="Y2261">
        <f>(X2261-0.026912883)/(0.97887218-0.026912883)</f>
        <v>0.97901495361938773</v>
      </c>
      <c r="Z2261">
        <v>1.2377833E-2</v>
      </c>
      <c r="AA2261">
        <f>(Z2261-0)/(0.8541435-0)</f>
        <v>1.4491514599127665E-2</v>
      </c>
      <c r="AB2261">
        <v>1.5730163000000001E-3</v>
      </c>
      <c r="AC2261">
        <f>(AB2261-0)/(0.90509456-0)</f>
        <v>1.737957965408609E-3</v>
      </c>
      <c r="AD2261">
        <v>7.2204028000000002E-3</v>
      </c>
      <c r="AE2261" s="3">
        <f>(AD2261-0)/(0.42788053-0)</f>
        <v>1.6874810358863492E-2</v>
      </c>
      <c r="AF2261">
        <v>1.2893576E-4</v>
      </c>
      <c r="AG2261">
        <f>(AF2261-0)/(0.48863637-0)</f>
        <v>2.6386852865659593E-4</v>
      </c>
      <c r="AH2261">
        <v>22.7</v>
      </c>
      <c r="AI2261">
        <f>(AH2261-0)/(78.5-0)</f>
        <v>0.28917197452229298</v>
      </c>
      <c r="AJ2261">
        <v>21.9</v>
      </c>
      <c r="AK2261">
        <f>(AJ2261-5.8)/(57.3-5.8)</f>
        <v>0.31262135922330092</v>
      </c>
      <c r="AL2261">
        <v>45</v>
      </c>
      <c r="AM2261">
        <f>(AL2261-5.5)/(55.8-5.5)</f>
        <v>0.78528827037773363</v>
      </c>
      <c r="AN2261">
        <v>10.4</v>
      </c>
      <c r="AO2261">
        <f>(AN2261-1.2)/(66.3-1.2)</f>
        <v>0.14132104454685102</v>
      </c>
      <c r="AP2261">
        <v>0.23125918667319939</v>
      </c>
      <c r="AQ2261">
        <v>0.30544882539518808</v>
      </c>
      <c r="AR2261">
        <v>0.26723226488563401</v>
      </c>
      <c r="AS2261">
        <v>0.19605972304597849</v>
      </c>
      <c r="AT2261" t="s">
        <v>66</v>
      </c>
      <c r="AU2261" t="s">
        <v>66</v>
      </c>
      <c r="AZ2261">
        <v>-0.195552795</v>
      </c>
      <c r="BA2261" t="s">
        <v>74</v>
      </c>
      <c r="BB2261">
        <v>5.6149069999999997E-3</v>
      </c>
      <c r="BC2261" t="s">
        <v>67</v>
      </c>
    </row>
    <row r="2262" spans="1:55">
      <c r="A2262" s="1">
        <v>2260</v>
      </c>
      <c r="B2262" t="s">
        <v>1513</v>
      </c>
      <c r="C2262" t="s">
        <v>1525</v>
      </c>
      <c r="D2262">
        <v>16</v>
      </c>
      <c r="E2262">
        <v>0</v>
      </c>
      <c r="F2262">
        <v>81642</v>
      </c>
      <c r="G2262">
        <v>38</v>
      </c>
      <c r="H2262">
        <v>0.51573042255082846</v>
      </c>
      <c r="I2262">
        <v>16</v>
      </c>
      <c r="J2262" t="s">
        <v>56</v>
      </c>
      <c r="K2262" t="s">
        <v>57</v>
      </c>
      <c r="L2262" t="s">
        <v>59</v>
      </c>
      <c r="M2262" t="s">
        <v>58</v>
      </c>
      <c r="N2262" t="s">
        <v>60</v>
      </c>
      <c r="O2262" t="s">
        <v>61</v>
      </c>
      <c r="P2262" t="s">
        <v>63</v>
      </c>
      <c r="Q2262" t="s">
        <v>62</v>
      </c>
      <c r="R2262" t="s">
        <v>64</v>
      </c>
      <c r="S2262" t="s">
        <v>65</v>
      </c>
      <c r="T2262">
        <v>26.777619999999999</v>
      </c>
      <c r="U2262">
        <f>(T2262-0.014129973)/(27755.404-0.014129973)</f>
        <v>9.6426280273230274E-4</v>
      </c>
      <c r="V2262">
        <v>3.0080114000000002E-2</v>
      </c>
      <c r="W2262">
        <f>(V2262-0.006104506)/(0.96359551-0.006104506)</f>
        <v>2.5040034736451691E-2</v>
      </c>
      <c r="X2262">
        <v>0.92966192999999997</v>
      </c>
      <c r="Y2262">
        <f>(X2262-0.026912883)/(0.97887218-0.026912883)</f>
        <v>0.94830635074936398</v>
      </c>
      <c r="Z2262">
        <v>2.4676272999999999E-2</v>
      </c>
      <c r="AA2262">
        <f>(Z2262-0)/(0.8541435-0)</f>
        <v>2.8890078774819455E-2</v>
      </c>
      <c r="AB2262">
        <v>1.1336725E-3</v>
      </c>
      <c r="AC2262">
        <f>(AB2262-0)/(0.90509456-0)</f>
        <v>1.2525459218316372E-3</v>
      </c>
      <c r="AD2262">
        <v>5.9202899999999999E-3</v>
      </c>
      <c r="AE2262" s="3">
        <f>(AD2262-0)/(0.42788053-0)</f>
        <v>1.3836315478061131E-2</v>
      </c>
      <c r="AF2262">
        <v>1.6375269999999999E-4</v>
      </c>
      <c r="AG2262">
        <f>(AF2262-0)/(0.48863637-0)</f>
        <v>3.3512180028678586E-4</v>
      </c>
      <c r="AH2262">
        <v>14.3</v>
      </c>
      <c r="AI2262">
        <f>(AH2262-0)/(78.5-0)</f>
        <v>0.18216560509554142</v>
      </c>
      <c r="AJ2262">
        <v>23.5</v>
      </c>
      <c r="AK2262">
        <f>(AJ2262-5.8)/(57.3-5.8)</f>
        <v>0.34368932038834948</v>
      </c>
      <c r="AL2262">
        <v>49.1</v>
      </c>
      <c r="AM2262">
        <f>(AL2262-5.5)/(55.8-5.5)</f>
        <v>0.86679920477137185</v>
      </c>
      <c r="AN2262">
        <v>13.1</v>
      </c>
      <c r="AO2262">
        <f>(AN2262-1.2)/(66.3-1.2)</f>
        <v>0.18279569892473121</v>
      </c>
      <c r="AP2262">
        <v>0.2006096639290573</v>
      </c>
      <c r="AQ2262">
        <v>0.29960447422784292</v>
      </c>
      <c r="AR2262">
        <v>0.29457852572177151</v>
      </c>
      <c r="AS2262">
        <v>0.20520733612132819</v>
      </c>
      <c r="AT2262" t="s">
        <v>147</v>
      </c>
      <c r="AU2262" t="s">
        <v>104</v>
      </c>
      <c r="AZ2262">
        <v>-7.1389432000000003E-2</v>
      </c>
      <c r="BA2262" t="s">
        <v>74</v>
      </c>
      <c r="BB2262">
        <v>-4.0782778999999998E-2</v>
      </c>
      <c r="BC2262" t="s">
        <v>74</v>
      </c>
    </row>
    <row r="2263" spans="1:55">
      <c r="A2263" s="1">
        <v>2261</v>
      </c>
      <c r="B2263" t="s">
        <v>1513</v>
      </c>
      <c r="C2263" t="s">
        <v>585</v>
      </c>
      <c r="D2263">
        <v>34</v>
      </c>
      <c r="E2263">
        <v>0</v>
      </c>
      <c r="F2263">
        <v>39238</v>
      </c>
      <c r="G2263">
        <v>25</v>
      </c>
      <c r="H2263">
        <v>3.4660278301646361</v>
      </c>
      <c r="I2263">
        <v>34</v>
      </c>
      <c r="J2263" t="s">
        <v>56</v>
      </c>
      <c r="K2263" t="s">
        <v>57</v>
      </c>
      <c r="L2263" t="s">
        <v>59</v>
      </c>
      <c r="M2263" t="s">
        <v>58</v>
      </c>
      <c r="N2263" t="s">
        <v>60</v>
      </c>
      <c r="O2263" t="s">
        <v>61</v>
      </c>
      <c r="P2263" t="s">
        <v>62</v>
      </c>
      <c r="Q2263" t="s">
        <v>63</v>
      </c>
      <c r="R2263" t="s">
        <v>64</v>
      </c>
      <c r="S2263" t="s">
        <v>65</v>
      </c>
      <c r="T2263">
        <v>16.820093</v>
      </c>
      <c r="U2263">
        <f>(T2263-0.014129973)/(27755.404-0.014129973)</f>
        <v>6.0550268274735112E-4</v>
      </c>
      <c r="V2263">
        <v>1.5691241000000002E-2</v>
      </c>
      <c r="W2263">
        <f>(V2263-0.006104506)/(0.96359551-0.006104506)</f>
        <v>1.0012349943707673E-2</v>
      </c>
      <c r="X2263">
        <v>0.95034121999999999</v>
      </c>
      <c r="Y2263">
        <f>(X2263-0.026912883)/(0.97887218-0.026912883)</f>
        <v>0.97002922279354564</v>
      </c>
      <c r="Z2263">
        <v>1.4708923E-2</v>
      </c>
      <c r="AA2263">
        <f>(Z2263-0)/(0.8541435-0)</f>
        <v>1.7220669594746083E-2</v>
      </c>
      <c r="AB2263">
        <v>1.2408231000000001E-3</v>
      </c>
      <c r="AC2263">
        <f>(AB2263-0)/(0.90509456-0)</f>
        <v>1.3709320051597705E-3</v>
      </c>
      <c r="AD2263">
        <v>7.3932377000000002E-3</v>
      </c>
      <c r="AE2263" s="3">
        <f>(AD2263-0)/(0.42788053-0)</f>
        <v>1.7278742970613784E-2</v>
      </c>
      <c r="AF2263">
        <v>4.6530866999999998E-4</v>
      </c>
      <c r="AG2263">
        <f>(AF2263-0)/(0.48863637-0)</f>
        <v>9.5225959131941E-4</v>
      </c>
      <c r="AH2263">
        <v>19</v>
      </c>
      <c r="AI2263">
        <f>(AH2263-0)/(78.5-0)</f>
        <v>0.24203821656050956</v>
      </c>
      <c r="AJ2263">
        <v>24.3</v>
      </c>
      <c r="AK2263">
        <f>(AJ2263-5.8)/(57.3-5.8)</f>
        <v>0.35922330097087379</v>
      </c>
      <c r="AL2263">
        <v>45.5</v>
      </c>
      <c r="AM2263">
        <f>(AL2263-5.5)/(55.8-5.5)</f>
        <v>0.79522862823061635</v>
      </c>
      <c r="AN2263">
        <v>11.3</v>
      </c>
      <c r="AO2263">
        <f>(AN2263-1.2)/(66.3-1.2)</f>
        <v>0.15514592933947777</v>
      </c>
      <c r="AP2263">
        <v>0.24252921104332539</v>
      </c>
      <c r="AQ2263">
        <v>0.3175473063798987</v>
      </c>
      <c r="AR2263">
        <v>0.25297280529417843</v>
      </c>
      <c r="AS2263">
        <v>0.18695067728259759</v>
      </c>
      <c r="AT2263" t="s">
        <v>72</v>
      </c>
      <c r="AU2263" t="s">
        <v>66</v>
      </c>
      <c r="AZ2263">
        <v>0.18435897400000001</v>
      </c>
      <c r="BA2263" t="s">
        <v>67</v>
      </c>
      <c r="BB2263">
        <v>0.47501831500000002</v>
      </c>
      <c r="BC2263" t="s">
        <v>67</v>
      </c>
    </row>
    <row r="2264" spans="1:55">
      <c r="A2264" s="1">
        <v>2262</v>
      </c>
      <c r="B2264" t="s">
        <v>1513</v>
      </c>
      <c r="C2264" t="s">
        <v>203</v>
      </c>
      <c r="D2264">
        <v>290</v>
      </c>
      <c r="E2264">
        <v>13</v>
      </c>
      <c r="F2264">
        <v>67295</v>
      </c>
      <c r="G2264">
        <v>29</v>
      </c>
      <c r="H2264">
        <v>14.85994501820343</v>
      </c>
      <c r="I2264">
        <v>290</v>
      </c>
      <c r="J2264" t="s">
        <v>56</v>
      </c>
      <c r="K2264" t="s">
        <v>57</v>
      </c>
      <c r="L2264" t="s">
        <v>59</v>
      </c>
      <c r="M2264" t="s">
        <v>58</v>
      </c>
      <c r="N2264" t="s">
        <v>60</v>
      </c>
      <c r="O2264" t="s">
        <v>61</v>
      </c>
      <c r="P2264" t="s">
        <v>62</v>
      </c>
      <c r="Q2264" t="s">
        <v>63</v>
      </c>
      <c r="R2264" t="s">
        <v>64</v>
      </c>
      <c r="S2264" t="s">
        <v>65</v>
      </c>
      <c r="T2264">
        <v>52.312874000000001</v>
      </c>
      <c r="U2264">
        <f>(T2264-0.014129973)/(27755.404-0.014129973)</f>
        <v>1.8842734428125374E-3</v>
      </c>
      <c r="V2264">
        <v>2.8599365000000002E-2</v>
      </c>
      <c r="W2264">
        <f>(V2264-0.006104506)/(0.96359551-0.006104506)</f>
        <v>2.3493546055290148E-2</v>
      </c>
      <c r="X2264">
        <v>0.93071680999999995</v>
      </c>
      <c r="Y2264">
        <f>(X2264-0.026912883)/(0.97887218-0.026912883)</f>
        <v>0.94941446535397411</v>
      </c>
      <c r="Z2264">
        <v>1.7767660000000001E-2</v>
      </c>
      <c r="AA2264">
        <f>(Z2264-0)/(0.8541435-0)</f>
        <v>2.0801727110257236E-2</v>
      </c>
      <c r="AB2264">
        <v>1.1305304E-3</v>
      </c>
      <c r="AC2264">
        <f>(AB2264-0)/(0.90509456-0)</f>
        <v>1.2490743508611962E-3</v>
      </c>
      <c r="AD2264">
        <v>1.1244195E-2</v>
      </c>
      <c r="AE2264" s="3">
        <f>(AD2264-0)/(0.42788053-0)</f>
        <v>2.6278818996508208E-2</v>
      </c>
      <c r="AF2264">
        <v>2.2916157E-4</v>
      </c>
      <c r="AG2264">
        <f>(AF2264-0)/(0.48863637-0)</f>
        <v>4.6898181156674853E-4</v>
      </c>
      <c r="AH2264">
        <v>22.5</v>
      </c>
      <c r="AI2264">
        <f>(AH2264-0)/(78.5-0)</f>
        <v>0.28662420382165604</v>
      </c>
      <c r="AJ2264">
        <v>24.1</v>
      </c>
      <c r="AK2264">
        <f>(AJ2264-5.8)/(57.3-5.8)</f>
        <v>0.35533980582524272</v>
      </c>
      <c r="AL2264">
        <v>43.4</v>
      </c>
      <c r="AM2264">
        <f>(AL2264-5.5)/(55.8-5.5)</f>
        <v>0.75347912524850891</v>
      </c>
      <c r="AN2264">
        <v>10</v>
      </c>
      <c r="AO2264">
        <f>(AN2264-1.2)/(66.3-1.2)</f>
        <v>0.1351766513056836</v>
      </c>
      <c r="AP2264">
        <v>0.22549498900024451</v>
      </c>
      <c r="AQ2264">
        <v>0.31515827426057202</v>
      </c>
      <c r="AR2264">
        <v>0.26410107553165491</v>
      </c>
      <c r="AS2264">
        <v>0.19524566120752879</v>
      </c>
      <c r="AT2264" t="s">
        <v>79</v>
      </c>
      <c r="AU2264" t="s">
        <v>72</v>
      </c>
      <c r="AZ2264">
        <v>-2.6986356E-2</v>
      </c>
      <c r="BA2264" t="s">
        <v>74</v>
      </c>
      <c r="BB2264">
        <v>-0.16043740000000001</v>
      </c>
      <c r="BC2264" t="s">
        <v>74</v>
      </c>
    </row>
    <row r="2265" spans="1:55">
      <c r="A2265" s="1">
        <v>2263</v>
      </c>
      <c r="B2265" t="s">
        <v>1513</v>
      </c>
      <c r="C2265" t="s">
        <v>206</v>
      </c>
      <c r="D2265">
        <v>19</v>
      </c>
      <c r="E2265">
        <v>0</v>
      </c>
      <c r="F2265">
        <v>88765</v>
      </c>
      <c r="G2265">
        <v>35</v>
      </c>
      <c r="H2265">
        <v>0.61156665674211996</v>
      </c>
      <c r="I2265">
        <v>19</v>
      </c>
      <c r="J2265" t="s">
        <v>56</v>
      </c>
      <c r="K2265" t="s">
        <v>57</v>
      </c>
      <c r="L2265" t="s">
        <v>58</v>
      </c>
      <c r="M2265" t="s">
        <v>59</v>
      </c>
      <c r="N2265" t="s">
        <v>61</v>
      </c>
      <c r="O2265" t="s">
        <v>60</v>
      </c>
      <c r="P2265" t="s">
        <v>62</v>
      </c>
      <c r="Q2265" t="s">
        <v>63</v>
      </c>
      <c r="R2265" t="s">
        <v>64</v>
      </c>
      <c r="S2265" t="s">
        <v>65</v>
      </c>
      <c r="T2265">
        <v>32.443885999999999</v>
      </c>
      <c r="U2265">
        <f>(T2265-0.014129973)/(27755.404-0.014129973)</f>
        <v>1.1684129165132296E-3</v>
      </c>
      <c r="V2265">
        <v>1.3672220000000001E-2</v>
      </c>
      <c r="W2265">
        <f>(V2265-0.006104506)/(0.96359551-0.006104506)</f>
        <v>7.9036920121288174E-3</v>
      </c>
      <c r="X2265">
        <v>0.94673359000000001</v>
      </c>
      <c r="Y2265">
        <f>(X2265-0.026912883)/(0.97887218-0.026912883)</f>
        <v>0.96623953345349811</v>
      </c>
      <c r="Z2265">
        <v>1.9044708E-2</v>
      </c>
      <c r="AA2265">
        <f>(Z2265-0)/(0.8541435-0)</f>
        <v>2.2296848246225607E-2</v>
      </c>
      <c r="AB2265">
        <v>1.9985188000000002E-3</v>
      </c>
      <c r="AC2265">
        <f>(AB2265-0)/(0.90509456-0)</f>
        <v>2.2080773527132901E-3</v>
      </c>
      <c r="AD2265">
        <v>6.2424322000000001E-3</v>
      </c>
      <c r="AE2265" s="3">
        <f>(AD2265-0)/(0.42788053-0)</f>
        <v>1.4589194324873815E-2</v>
      </c>
      <c r="AF2265">
        <v>2.2336386999999999E-4</v>
      </c>
      <c r="AG2265">
        <f>(AF2265-0)/(0.48863637-0)</f>
        <v>4.5711675125615394E-4</v>
      </c>
      <c r="AH2265">
        <v>20.8</v>
      </c>
      <c r="AI2265">
        <f>(AH2265-0)/(78.5-0)</f>
        <v>0.26496815286624203</v>
      </c>
      <c r="AJ2265">
        <v>22.2</v>
      </c>
      <c r="AK2265">
        <f>(AJ2265-5.8)/(57.3-5.8)</f>
        <v>0.31844660194174756</v>
      </c>
      <c r="AL2265">
        <v>46.3</v>
      </c>
      <c r="AM2265">
        <f>(AL2265-5.5)/(55.8-5.5)</f>
        <v>0.81113320079522866</v>
      </c>
      <c r="AN2265">
        <v>10.7</v>
      </c>
      <c r="AO2265">
        <f>(AN2265-1.2)/(66.3-1.2)</f>
        <v>0.1459293394777266</v>
      </c>
      <c r="AP2265">
        <v>0.2357781879312979</v>
      </c>
      <c r="AQ2265">
        <v>0.2783701491835463</v>
      </c>
      <c r="AR2265">
        <v>0.28008652410566293</v>
      </c>
      <c r="AS2265">
        <v>0.2057651387794929</v>
      </c>
      <c r="AT2265" t="s">
        <v>147</v>
      </c>
      <c r="AU2265" t="s">
        <v>104</v>
      </c>
      <c r="AZ2265">
        <v>-0.27786466199999998</v>
      </c>
      <c r="BA2265" t="s">
        <v>74</v>
      </c>
      <c r="BB2265">
        <v>0.116150376</v>
      </c>
      <c r="BC2265" t="s">
        <v>67</v>
      </c>
    </row>
    <row r="2266" spans="1:55">
      <c r="A2266" s="1">
        <v>2264</v>
      </c>
      <c r="B2266" t="s">
        <v>1513</v>
      </c>
      <c r="C2266" t="s">
        <v>587</v>
      </c>
      <c r="D2266">
        <v>365</v>
      </c>
      <c r="E2266">
        <v>17</v>
      </c>
      <c r="F2266">
        <v>235406</v>
      </c>
      <c r="G2266">
        <v>39</v>
      </c>
      <c r="H2266">
        <v>3.9756736697341442</v>
      </c>
      <c r="I2266">
        <v>365</v>
      </c>
      <c r="J2266" t="s">
        <v>122</v>
      </c>
      <c r="K2266" t="s">
        <v>57</v>
      </c>
      <c r="L2266" t="s">
        <v>117</v>
      </c>
      <c r="M2266" t="s">
        <v>59</v>
      </c>
      <c r="N2266" t="s">
        <v>60</v>
      </c>
      <c r="O2266" t="s">
        <v>61</v>
      </c>
      <c r="P2266" t="s">
        <v>62</v>
      </c>
      <c r="Q2266" t="s">
        <v>63</v>
      </c>
      <c r="R2266" t="s">
        <v>69</v>
      </c>
      <c r="S2266" t="s">
        <v>64</v>
      </c>
      <c r="T2266">
        <v>177.95616000000001</v>
      </c>
      <c r="U2266">
        <f>(T2266-0.014129973)/(27755.404-0.014129973)</f>
        <v>6.4110801851556525E-3</v>
      </c>
      <c r="V2266">
        <v>4.1320800999999997E-2</v>
      </c>
      <c r="W2266">
        <f>(V2266-0.006104506)/(0.96359551-0.006104506)</f>
        <v>3.6779765922479619E-2</v>
      </c>
      <c r="X2266">
        <v>0.85194272000000004</v>
      </c>
      <c r="Y2266">
        <f>(X2266-0.026912883)/(0.97887218-0.026912883)</f>
        <v>0.86666503452405497</v>
      </c>
      <c r="Z2266">
        <v>3.9956565999999999E-2</v>
      </c>
      <c r="AA2266">
        <f>(Z2266-0)/(0.8541435-0)</f>
        <v>4.6779687488109435E-2</v>
      </c>
      <c r="AB2266">
        <v>1.4517366999999999E-3</v>
      </c>
      <c r="AC2266">
        <f>(AB2266-0)/(0.90509456-0)</f>
        <v>1.6039613584684456E-3</v>
      </c>
      <c r="AD2266">
        <v>4.5512941000000001E-2</v>
      </c>
      <c r="AE2266" s="3">
        <f>(AD2266-0)/(0.42788053-0)</f>
        <v>0.10636833837706988</v>
      </c>
      <c r="AF2266">
        <v>3.8580401000000002E-4</v>
      </c>
      <c r="AG2266">
        <f>(AF2266-0)/(0.48863637-0)</f>
        <v>7.8955238227559693E-4</v>
      </c>
      <c r="AH2266">
        <v>35.799999999999997</v>
      </c>
      <c r="AI2266">
        <f>(AH2266-0)/(78.5-0)</f>
        <v>0.45605095541401269</v>
      </c>
      <c r="AJ2266">
        <v>23.6</v>
      </c>
      <c r="AK2266">
        <f>(AJ2266-5.8)/(57.3-5.8)</f>
        <v>0.34563106796116505</v>
      </c>
      <c r="AL2266">
        <v>32.9</v>
      </c>
      <c r="AM2266">
        <f>(AL2266-5.5)/(55.8-5.5)</f>
        <v>0.54473161033797213</v>
      </c>
      <c r="AN2266">
        <v>7.7</v>
      </c>
      <c r="AO2266">
        <f>(AN2266-1.2)/(66.3-1.2)</f>
        <v>9.9846390168970817E-2</v>
      </c>
      <c r="AP2266">
        <v>0.2336699506409517</v>
      </c>
      <c r="AQ2266">
        <v>0.31837978227926639</v>
      </c>
      <c r="AR2266">
        <v>0.2628240057592186</v>
      </c>
      <c r="AS2266">
        <v>0.18512626132056351</v>
      </c>
      <c r="AT2266" t="s">
        <v>72</v>
      </c>
      <c r="AU2266" t="s">
        <v>66</v>
      </c>
      <c r="AV2266">
        <v>58</v>
      </c>
      <c r="AW2266">
        <v>0.44776119399999997</v>
      </c>
      <c r="AX2266">
        <v>0.60440000000000005</v>
      </c>
      <c r="AY2266">
        <f>(AX2266-0)/(1.01692-0)</f>
        <v>0.59434370451952956</v>
      </c>
      <c r="AZ2266">
        <v>0.12360167</v>
      </c>
      <c r="BA2266" t="s">
        <v>67</v>
      </c>
      <c r="BB2266">
        <v>0.145146946</v>
      </c>
      <c r="BC2266" t="s">
        <v>67</v>
      </c>
    </row>
    <row r="2267" spans="1:55">
      <c r="A2267" s="1">
        <v>2265</v>
      </c>
      <c r="B2267" t="s">
        <v>1513</v>
      </c>
      <c r="C2267" t="s">
        <v>1526</v>
      </c>
      <c r="D2267">
        <v>617</v>
      </c>
      <c r="E2267">
        <v>25</v>
      </c>
      <c r="F2267">
        <v>268100</v>
      </c>
      <c r="G2267">
        <v>33</v>
      </c>
      <c r="H2267">
        <v>6.9738790365422219</v>
      </c>
      <c r="I2267">
        <v>617</v>
      </c>
      <c r="J2267" t="s">
        <v>122</v>
      </c>
      <c r="K2267" t="s">
        <v>57</v>
      </c>
      <c r="L2267" t="s">
        <v>58</v>
      </c>
      <c r="M2267" t="s">
        <v>59</v>
      </c>
      <c r="N2267" t="s">
        <v>60</v>
      </c>
      <c r="O2267" t="s">
        <v>61</v>
      </c>
      <c r="P2267" t="s">
        <v>62</v>
      </c>
      <c r="Q2267" t="s">
        <v>63</v>
      </c>
      <c r="R2267" t="s">
        <v>64</v>
      </c>
      <c r="S2267" t="s">
        <v>69</v>
      </c>
      <c r="T2267">
        <v>203.82243</v>
      </c>
      <c r="U2267">
        <f>(T2267-0.014129973)/(27755.404-0.014129973)</f>
        <v>7.3430170133222394E-3</v>
      </c>
      <c r="V2267">
        <v>9.6442759000000003E-2</v>
      </c>
      <c r="W2267">
        <f>(V2267-0.006104506)/(0.96359551-0.006104506)</f>
        <v>9.4348931345155498E-2</v>
      </c>
      <c r="X2267">
        <v>0.65146499999999996</v>
      </c>
      <c r="Y2267">
        <f>(X2267-0.026912883)/(0.97887218-0.026912883)</f>
        <v>0.65607019015225809</v>
      </c>
      <c r="Z2267">
        <v>0.17377669000000001</v>
      </c>
      <c r="AA2267">
        <f>(Z2267-0)/(0.8541435-0)</f>
        <v>0.20345139897452832</v>
      </c>
      <c r="AB2267">
        <v>1.7430719E-3</v>
      </c>
      <c r="AC2267">
        <f>(AB2267-0)/(0.90509456-0)</f>
        <v>1.9258450741323648E-3</v>
      </c>
      <c r="AD2267">
        <v>4.8715793E-2</v>
      </c>
      <c r="AE2267" s="3">
        <f>(AD2267-0)/(0.42788053-0)</f>
        <v>0.11385372688025791</v>
      </c>
      <c r="AF2267">
        <v>3.2479600999999999E-4</v>
      </c>
      <c r="AG2267">
        <f>(AF2267-0)/(0.48863637-0)</f>
        <v>6.6469880250624811E-4</v>
      </c>
      <c r="AH2267">
        <v>30.5</v>
      </c>
      <c r="AI2267">
        <f>(AH2267-0)/(78.5-0)</f>
        <v>0.38853503184713378</v>
      </c>
      <c r="AJ2267">
        <v>25.6</v>
      </c>
      <c r="AK2267">
        <f>(AJ2267-5.8)/(57.3-5.8)</f>
        <v>0.38446601941747577</v>
      </c>
      <c r="AL2267">
        <v>33.6</v>
      </c>
      <c r="AM2267">
        <f>(AL2267-5.5)/(55.8-5.5)</f>
        <v>0.55864811133200798</v>
      </c>
      <c r="AN2267">
        <v>10.3</v>
      </c>
      <c r="AO2267">
        <f>(AN2267-1.2)/(66.3-1.2)</f>
        <v>0.13978494623655918</v>
      </c>
      <c r="AP2267">
        <v>0.24568291969959971</v>
      </c>
      <c r="AQ2267">
        <v>0.31795364078283073</v>
      </c>
      <c r="AR2267">
        <v>0.26674052768525103</v>
      </c>
      <c r="AS2267">
        <v>0.16962291183231881</v>
      </c>
      <c r="AT2267" t="s">
        <v>79</v>
      </c>
      <c r="AU2267" t="s">
        <v>72</v>
      </c>
      <c r="AV2267">
        <v>57</v>
      </c>
      <c r="AW2267">
        <v>0.43283582100000001</v>
      </c>
      <c r="AX2267">
        <v>0.71787999999999996</v>
      </c>
      <c r="AY2267">
        <f>(AX2267-0)/(1.01692-0)</f>
        <v>0.705935570153011</v>
      </c>
      <c r="AZ2267">
        <v>6.9722916999999995E-2</v>
      </c>
      <c r="BA2267" t="s">
        <v>67</v>
      </c>
      <c r="BB2267">
        <v>5.0239812000000002E-2</v>
      </c>
      <c r="BC2267" t="s">
        <v>67</v>
      </c>
    </row>
    <row r="2268" spans="1:55">
      <c r="A2268" s="1">
        <v>2266</v>
      </c>
      <c r="B2268" t="s">
        <v>1513</v>
      </c>
      <c r="C2268" t="s">
        <v>638</v>
      </c>
      <c r="D2268">
        <v>3999</v>
      </c>
      <c r="E2268">
        <v>255</v>
      </c>
      <c r="F2268">
        <v>558979</v>
      </c>
      <c r="G2268">
        <v>41</v>
      </c>
      <c r="H2268">
        <v>17.449060763616099</v>
      </c>
      <c r="I2268">
        <v>3999</v>
      </c>
      <c r="J2268" t="s">
        <v>79</v>
      </c>
      <c r="K2268" t="s">
        <v>57</v>
      </c>
      <c r="L2268" t="s">
        <v>58</v>
      </c>
      <c r="M2268" t="s">
        <v>117</v>
      </c>
      <c r="N2268" t="s">
        <v>60</v>
      </c>
      <c r="O2268" t="s">
        <v>61</v>
      </c>
      <c r="P2268" t="s">
        <v>62</v>
      </c>
      <c r="Q2268" t="s">
        <v>63</v>
      </c>
      <c r="R2268" t="s">
        <v>69</v>
      </c>
      <c r="S2268" t="s">
        <v>64</v>
      </c>
      <c r="T2268">
        <v>1186.2319</v>
      </c>
      <c r="U2268">
        <f>(T2268-0.014129973)/(27755.404-0.014129973)</f>
        <v>4.2738285269341307E-2</v>
      </c>
      <c r="V2268">
        <v>3.9261549999999999E-2</v>
      </c>
      <c r="W2268">
        <f>(V2268-0.006104506)/(0.96359551-0.006104506)</f>
        <v>3.4629091930350915E-2</v>
      </c>
      <c r="X2268">
        <v>0.66305506000000003</v>
      </c>
      <c r="Y2268">
        <f>(X2268-0.026912883)/(0.97887218-0.026912883)</f>
        <v>0.66824514346856578</v>
      </c>
      <c r="Z2268">
        <v>0.21648479000000001</v>
      </c>
      <c r="AA2268">
        <f>(Z2268-0)/(0.8541435-0)</f>
        <v>0.25345248193072945</v>
      </c>
      <c r="AB2268">
        <v>1.2890637E-3</v>
      </c>
      <c r="AC2268">
        <f>(AB2268-0)/(0.90509456-0)</f>
        <v>1.4242309665412197E-3</v>
      </c>
      <c r="AD2268">
        <v>6.0182273000000001E-2</v>
      </c>
      <c r="AE2268" s="3">
        <f>(AD2268-0)/(0.42788053-0)</f>
        <v>0.14065204836499573</v>
      </c>
      <c r="AF2268">
        <v>2.9393486000000001E-4</v>
      </c>
      <c r="AG2268">
        <f>(AF2268-0)/(0.48863637-0)</f>
        <v>6.0154110100318567E-4</v>
      </c>
      <c r="AH2268">
        <v>38.299999999999997</v>
      </c>
      <c r="AI2268">
        <f>(AH2268-0)/(78.5-0)</f>
        <v>0.48789808917197447</v>
      </c>
      <c r="AJ2268">
        <v>24</v>
      </c>
      <c r="AK2268">
        <f>(AJ2268-5.8)/(57.3-5.8)</f>
        <v>0.35339805825242715</v>
      </c>
      <c r="AL2268">
        <v>30.5</v>
      </c>
      <c r="AM2268">
        <f>(AL2268-5.5)/(55.8-5.5)</f>
        <v>0.49701789264413521</v>
      </c>
      <c r="AN2268">
        <v>7.2</v>
      </c>
      <c r="AO2268">
        <f>(AN2268-1.2)/(66.3-1.2)</f>
        <v>9.2165898617511524E-2</v>
      </c>
      <c r="AP2268">
        <v>0.25039884834201281</v>
      </c>
      <c r="AQ2268">
        <v>0.31915835474394921</v>
      </c>
      <c r="AR2268">
        <v>0.26646433560985278</v>
      </c>
      <c r="AS2268">
        <v>0.16397846130418531</v>
      </c>
      <c r="AT2268" t="s">
        <v>79</v>
      </c>
      <c r="AU2268" t="s">
        <v>72</v>
      </c>
      <c r="AV2268">
        <v>57</v>
      </c>
      <c r="AW2268">
        <v>0.43283582100000001</v>
      </c>
      <c r="AX2268">
        <v>0.66239999999999999</v>
      </c>
      <c r="AY2268">
        <f>(AX2268-0)/(1.01692-0)</f>
        <v>0.6513786728552885</v>
      </c>
      <c r="AZ2268">
        <v>-1.3565176999999999E-2</v>
      </c>
      <c r="BA2268" t="s">
        <v>74</v>
      </c>
      <c r="BB2268">
        <v>-7.6272299999999998E-4</v>
      </c>
      <c r="BC2268" t="s">
        <v>74</v>
      </c>
    </row>
    <row r="2269" spans="1:55">
      <c r="A2269" s="1">
        <v>2267</v>
      </c>
      <c r="B2269" t="s">
        <v>1513</v>
      </c>
      <c r="C2269" t="s">
        <v>733</v>
      </c>
      <c r="D2269">
        <v>4</v>
      </c>
      <c r="E2269">
        <v>0</v>
      </c>
      <c r="F2269">
        <v>31946</v>
      </c>
      <c r="G2269">
        <v>26</v>
      </c>
      <c r="H2269">
        <v>0.48158190022586189</v>
      </c>
      <c r="I2269">
        <v>4</v>
      </c>
      <c r="J2269" t="s">
        <v>56</v>
      </c>
      <c r="K2269" t="s">
        <v>57</v>
      </c>
      <c r="L2269" t="s">
        <v>59</v>
      </c>
      <c r="M2269" t="s">
        <v>58</v>
      </c>
      <c r="N2269" t="s">
        <v>61</v>
      </c>
      <c r="O2269" t="s">
        <v>60</v>
      </c>
      <c r="P2269" t="s">
        <v>63</v>
      </c>
      <c r="Q2269" t="s">
        <v>62</v>
      </c>
      <c r="R2269" t="s">
        <v>64</v>
      </c>
      <c r="S2269" t="s">
        <v>65</v>
      </c>
      <c r="T2269">
        <v>14.078875</v>
      </c>
      <c r="U2269">
        <f>(T2269-0.014129973)/(27755.404-0.014129973)</f>
        <v>5.0673923489680456E-4</v>
      </c>
      <c r="V2269">
        <v>8.4523846999999992E-3</v>
      </c>
      <c r="W2269">
        <f>(V2269-0.006104506)/(0.96359551-0.006104506)</f>
        <v>2.452115675438763E-3</v>
      </c>
      <c r="X2269">
        <v>0.97291923000000002</v>
      </c>
      <c r="Y2269">
        <f>(X2269-0.026912883)/(0.97887218-0.026912883)</f>
        <v>0.99374663389626006</v>
      </c>
      <c r="Z2269">
        <v>4.6736714E-3</v>
      </c>
      <c r="AA2269">
        <f>(Z2269-0)/(0.8541435-0)</f>
        <v>5.4717637024691993E-3</v>
      </c>
      <c r="AB2269">
        <v>1.7899168E-3</v>
      </c>
      <c r="AC2269">
        <f>(AB2269-0)/(0.90509456-0)</f>
        <v>1.9776019866918656E-3</v>
      </c>
      <c r="AD2269">
        <v>3.8781532000000001E-3</v>
      </c>
      <c r="AE2269" s="3">
        <f>(AD2269-0)/(0.42788053-0)</f>
        <v>9.0636355900559438E-3</v>
      </c>
      <c r="AF2269">
        <v>1.9887964E-4</v>
      </c>
      <c r="AG2269">
        <f>(AF2269-0)/(0.48863637-0)</f>
        <v>4.0700949051336479E-4</v>
      </c>
      <c r="AH2269">
        <v>18.600000000000001</v>
      </c>
      <c r="AI2269">
        <f>(AH2269-0)/(78.5-0)</f>
        <v>0.2369426751592357</v>
      </c>
      <c r="AJ2269">
        <v>25.2</v>
      </c>
      <c r="AK2269">
        <f>(AJ2269-5.8)/(57.3-5.8)</f>
        <v>0.37669902912621356</v>
      </c>
      <c r="AL2269">
        <v>48.5</v>
      </c>
      <c r="AM2269">
        <f>(AL2269-5.5)/(55.8-5.5)</f>
        <v>0.85487077534791256</v>
      </c>
      <c r="AN2269">
        <v>7.7</v>
      </c>
      <c r="AO2269">
        <f>(AN2269-1.2)/(66.3-1.2)</f>
        <v>9.9846390168970817E-2</v>
      </c>
      <c r="AP2269">
        <v>0.21336471212171429</v>
      </c>
      <c r="AQ2269">
        <v>0.25131757764592788</v>
      </c>
      <c r="AR2269">
        <v>0.31522423679936362</v>
      </c>
      <c r="AS2269">
        <v>0.2200934734329941</v>
      </c>
      <c r="AT2269" t="s">
        <v>147</v>
      </c>
      <c r="AU2269" t="s">
        <v>104</v>
      </c>
      <c r="AZ2269">
        <v>-0.30125000000000002</v>
      </c>
      <c r="BA2269" t="s">
        <v>74</v>
      </c>
      <c r="BB2269">
        <v>0.36749999999999999</v>
      </c>
      <c r="BC2269" t="s">
        <v>67</v>
      </c>
    </row>
    <row r="2270" spans="1:55">
      <c r="A2270" s="1">
        <v>2268</v>
      </c>
      <c r="B2270" t="s">
        <v>1513</v>
      </c>
      <c r="C2270" t="s">
        <v>1298</v>
      </c>
      <c r="D2270">
        <v>90</v>
      </c>
      <c r="E2270">
        <v>2</v>
      </c>
      <c r="F2270">
        <v>280566</v>
      </c>
      <c r="G2270">
        <v>37</v>
      </c>
      <c r="H2270">
        <v>0.86697334403756421</v>
      </c>
      <c r="I2270">
        <v>90</v>
      </c>
      <c r="J2270" t="s">
        <v>102</v>
      </c>
      <c r="K2270" t="s">
        <v>57</v>
      </c>
      <c r="L2270" t="s">
        <v>58</v>
      </c>
      <c r="M2270" t="s">
        <v>59</v>
      </c>
      <c r="N2270" t="s">
        <v>60</v>
      </c>
      <c r="O2270" t="s">
        <v>61</v>
      </c>
      <c r="P2270" t="s">
        <v>62</v>
      </c>
      <c r="Q2270" t="s">
        <v>63</v>
      </c>
      <c r="R2270" t="s">
        <v>64</v>
      </c>
      <c r="S2270" t="s">
        <v>69</v>
      </c>
      <c r="T2270">
        <v>131.45466999999999</v>
      </c>
      <c r="U2270">
        <f>(T2270-0.014129973)/(27755.404-0.014129973)</f>
        <v>4.7356762287436797E-3</v>
      </c>
      <c r="V2270">
        <v>4.3519652999999998E-2</v>
      </c>
      <c r="W2270">
        <f>(V2270-0.006104506)/(0.96359551-0.006104506)</f>
        <v>3.907623867346538E-2</v>
      </c>
      <c r="X2270">
        <v>0.84219348000000005</v>
      </c>
      <c r="Y2270">
        <f>(X2270-0.026912883)/(0.97887218-0.026912883)</f>
        <v>0.85642379833809235</v>
      </c>
      <c r="Z2270">
        <v>7.2990984000000009E-2</v>
      </c>
      <c r="AA2270">
        <f>(Z2270-0)/(0.8541435-0)</f>
        <v>8.5455177028216006E-2</v>
      </c>
      <c r="AB2270">
        <v>1.7165268E-3</v>
      </c>
      <c r="AC2270">
        <f>(AB2270-0)/(0.90509456-0)</f>
        <v>1.8965165363495279E-3</v>
      </c>
      <c r="AD2270">
        <v>1.8003314999999999E-2</v>
      </c>
      <c r="AE2270" s="3">
        <f>(AD2270-0)/(0.42788053-0)</f>
        <v>4.2075564877887758E-2</v>
      </c>
      <c r="AF2270">
        <v>3.4551074999999998E-4</v>
      </c>
      <c r="AG2270">
        <f>(AF2270-0)/(0.48863637-0)</f>
        <v>7.0709175823322357E-4</v>
      </c>
      <c r="AH2270">
        <v>27.7</v>
      </c>
      <c r="AI2270">
        <f>(AH2270-0)/(78.5-0)</f>
        <v>0.35286624203821654</v>
      </c>
      <c r="AJ2270">
        <v>24.6</v>
      </c>
      <c r="AK2270">
        <f>(AJ2270-5.8)/(57.3-5.8)</f>
        <v>0.36504854368932038</v>
      </c>
      <c r="AL2270">
        <v>39</v>
      </c>
      <c r="AM2270">
        <f>(AL2270-5.5)/(55.8-5.5)</f>
        <v>0.66600397614314122</v>
      </c>
      <c r="AN2270">
        <v>8.6999999999999993</v>
      </c>
      <c r="AO2270">
        <f>(AN2270-1.2)/(66.3-1.2)</f>
        <v>0.1152073732718894</v>
      </c>
      <c r="AP2270">
        <v>0.245698574951941</v>
      </c>
      <c r="AQ2270">
        <v>0.30878369189262689</v>
      </c>
      <c r="AR2270">
        <v>0.26577863052771261</v>
      </c>
      <c r="AS2270">
        <v>0.1797391026277195</v>
      </c>
      <c r="AT2270" t="s">
        <v>104</v>
      </c>
      <c r="AU2270" t="s">
        <v>66</v>
      </c>
      <c r="AV2270">
        <v>58</v>
      </c>
      <c r="AW2270">
        <v>0.44776119399999997</v>
      </c>
      <c r="AX2270">
        <v>0.59008000000000005</v>
      </c>
      <c r="AY2270">
        <f>(AX2270-0)/(1.01692-0)</f>
        <v>0.58026196750973535</v>
      </c>
      <c r="AZ2270">
        <v>6.8107224999999993E-2</v>
      </c>
      <c r="BA2270" t="s">
        <v>67</v>
      </c>
      <c r="BB2270">
        <v>8.9101013000000007E-2</v>
      </c>
      <c r="BC2270" t="s">
        <v>67</v>
      </c>
    </row>
    <row r="2271" spans="1:55">
      <c r="A2271" s="1">
        <v>2269</v>
      </c>
      <c r="B2271" t="s">
        <v>1513</v>
      </c>
      <c r="C2271" t="s">
        <v>103</v>
      </c>
      <c r="D2271">
        <v>82</v>
      </c>
      <c r="E2271">
        <v>4</v>
      </c>
      <c r="F2271">
        <v>136606</v>
      </c>
      <c r="G2271">
        <v>37</v>
      </c>
      <c r="H2271">
        <v>1.6223417830960689</v>
      </c>
      <c r="I2271">
        <v>82</v>
      </c>
      <c r="J2271" t="s">
        <v>56</v>
      </c>
      <c r="K2271" t="s">
        <v>57</v>
      </c>
      <c r="L2271" t="s">
        <v>58</v>
      </c>
      <c r="M2271" t="s">
        <v>59</v>
      </c>
      <c r="N2271" t="s">
        <v>61</v>
      </c>
      <c r="O2271" t="s">
        <v>60</v>
      </c>
      <c r="P2271" t="s">
        <v>63</v>
      </c>
      <c r="Q2271" t="s">
        <v>62</v>
      </c>
      <c r="R2271" t="s">
        <v>64</v>
      </c>
      <c r="S2271" t="s">
        <v>65</v>
      </c>
      <c r="T2271">
        <v>63.724013999999997</v>
      </c>
      <c r="U2271">
        <f>(T2271-0.014129973)/(27755.404-0.014129973)</f>
        <v>2.2954058410038836E-3</v>
      </c>
      <c r="V2271">
        <v>1.2204751E-2</v>
      </c>
      <c r="W2271">
        <f>(V2271-0.006104506)/(0.96359551-0.006104506)</f>
        <v>6.37107291297329E-3</v>
      </c>
      <c r="X2271">
        <v>0.91661364000000001</v>
      </c>
      <c r="Y2271">
        <f>(X2271-0.026912883)/(0.97887218-0.026912883)</f>
        <v>0.93459957773803859</v>
      </c>
      <c r="Z2271">
        <v>4.6289126999999999E-2</v>
      </c>
      <c r="AA2271">
        <f>(Z2271-0)/(0.8541435-0)</f>
        <v>5.4193618519604726E-2</v>
      </c>
      <c r="AB2271">
        <v>1.5792580000000001E-3</v>
      </c>
      <c r="AC2271">
        <f>(AB2271-0)/(0.90509456-0)</f>
        <v>1.7448541509298211E-3</v>
      </c>
      <c r="AD2271">
        <v>3.7794865E-3</v>
      </c>
      <c r="AE2271" s="3">
        <f>(AD2271-0)/(0.42788053-0)</f>
        <v>8.8330415501728949E-3</v>
      </c>
      <c r="AF2271">
        <v>3.0511878000000002E-3</v>
      </c>
      <c r="AG2271">
        <f>(AF2271-0)/(0.48863637-0)</f>
        <v>6.2442912303069054E-3</v>
      </c>
      <c r="AH2271">
        <v>16.2</v>
      </c>
      <c r="AI2271">
        <f>(AH2271-0)/(78.5-0)</f>
        <v>0.20636942675159234</v>
      </c>
      <c r="AJ2271">
        <v>23.2</v>
      </c>
      <c r="AK2271">
        <f>(AJ2271-5.8)/(57.3-5.8)</f>
        <v>0.3378640776699029</v>
      </c>
      <c r="AL2271">
        <v>49.2</v>
      </c>
      <c r="AM2271">
        <f>(AL2271-5.5)/(55.8-5.5)</f>
        <v>0.86878727634194841</v>
      </c>
      <c r="AN2271">
        <v>11.4</v>
      </c>
      <c r="AO2271">
        <f>(AN2271-1.2)/(66.3-1.2)</f>
        <v>0.15668202764976963</v>
      </c>
      <c r="AP2271">
        <v>0.21030964190706899</v>
      </c>
      <c r="AQ2271">
        <v>0.28678866307372691</v>
      </c>
      <c r="AR2271">
        <v>0.29128878190139612</v>
      </c>
      <c r="AS2271">
        <v>0.211612913117808</v>
      </c>
      <c r="AT2271" t="s">
        <v>66</v>
      </c>
      <c r="AU2271" t="s">
        <v>66</v>
      </c>
      <c r="AZ2271">
        <v>-0.192814499</v>
      </c>
      <c r="BA2271" t="s">
        <v>74</v>
      </c>
      <c r="BB2271">
        <v>-5.2864250000000002E-2</v>
      </c>
      <c r="BC2271" t="s">
        <v>74</v>
      </c>
    </row>
    <row r="2272" spans="1:55">
      <c r="A2272" s="1">
        <v>2270</v>
      </c>
      <c r="B2272" t="s">
        <v>1513</v>
      </c>
      <c r="C2272" t="s">
        <v>1527</v>
      </c>
      <c r="D2272">
        <v>7</v>
      </c>
      <c r="E2272">
        <v>0</v>
      </c>
      <c r="F2272">
        <v>7716</v>
      </c>
      <c r="G2272">
        <v>29</v>
      </c>
      <c r="H2272">
        <v>3.1282958831626182</v>
      </c>
      <c r="I2272">
        <v>7</v>
      </c>
      <c r="J2272" t="s">
        <v>77</v>
      </c>
      <c r="K2272" t="s">
        <v>57</v>
      </c>
      <c r="L2272" t="s">
        <v>58</v>
      </c>
      <c r="M2272" t="s">
        <v>59</v>
      </c>
      <c r="N2272" t="s">
        <v>60</v>
      </c>
      <c r="O2272" t="s">
        <v>61</v>
      </c>
      <c r="P2272" t="s">
        <v>63</v>
      </c>
      <c r="Q2272" t="s">
        <v>62</v>
      </c>
      <c r="R2272" t="s">
        <v>64</v>
      </c>
      <c r="S2272" t="s">
        <v>65</v>
      </c>
      <c r="T2272">
        <v>6.5776633999999996</v>
      </c>
      <c r="U2272">
        <f>(T2272-0.014129973)/(27755.404-0.014129973)</f>
        <v>2.3647779612304953E-4</v>
      </c>
      <c r="V2272">
        <v>6.6080502999999999E-2</v>
      </c>
      <c r="W2272">
        <f>(V2272-0.006104506)/(0.96359551-0.006104506)</f>
        <v>6.2638705480725324E-2</v>
      </c>
      <c r="X2272">
        <v>0.71960431000000002</v>
      </c>
      <c r="Y2272">
        <f>(X2272-0.026912883)/(0.97887218-0.026912883)</f>
        <v>0.72764815594841559</v>
      </c>
      <c r="Z2272">
        <v>0.20332463000000001</v>
      </c>
      <c r="AA2272">
        <f>(Z2272-0)/(0.8541435-0)</f>
        <v>0.23804504746567762</v>
      </c>
      <c r="AB2272">
        <v>2.8850117000000001E-3</v>
      </c>
      <c r="AC2272">
        <f>(AB2272-0)/(0.90509456-0)</f>
        <v>3.1875251796895125E-3</v>
      </c>
      <c r="AD2272">
        <v>1.7859595999999999E-3</v>
      </c>
      <c r="AE2272" s="3">
        <f>(AD2272-0)/(0.42788053-0)</f>
        <v>4.1739679064153722E-3</v>
      </c>
      <c r="AF2272">
        <v>1.3738150000000001E-4</v>
      </c>
      <c r="AG2272">
        <f>(AF2272-0)/(0.48863637-0)</f>
        <v>2.8115283354777709E-4</v>
      </c>
      <c r="AH2272">
        <v>7.4</v>
      </c>
      <c r="AI2272">
        <f>(AH2272-0)/(78.5-0)</f>
        <v>9.4267515923566886E-2</v>
      </c>
      <c r="AJ2272">
        <v>19.399999999999999</v>
      </c>
      <c r="AK2272">
        <f>(AJ2272-5.8)/(57.3-5.8)</f>
        <v>0.26407766990291259</v>
      </c>
      <c r="AL2272">
        <v>55.6</v>
      </c>
      <c r="AM2272">
        <f>(AL2272-5.5)/(55.8-5.5)</f>
        <v>0.99602385685884698</v>
      </c>
      <c r="AN2272">
        <v>17.600000000000001</v>
      </c>
      <c r="AO2272">
        <f>(AN2272-1.2)/(66.3-1.2)</f>
        <v>0.25192012288786486</v>
      </c>
      <c r="AP2272">
        <v>0.1272152768237394</v>
      </c>
      <c r="AQ2272">
        <v>0.3832944085726061</v>
      </c>
      <c r="AR2272">
        <v>0.26349773320511061</v>
      </c>
      <c r="AS2272">
        <v>0.2259925813985437</v>
      </c>
      <c r="AT2272" t="s">
        <v>72</v>
      </c>
      <c r="AU2272" t="s">
        <v>66</v>
      </c>
      <c r="AZ2272">
        <v>-0.29175510199999999</v>
      </c>
      <c r="BA2272" t="s">
        <v>74</v>
      </c>
      <c r="BB2272">
        <v>-0.52604081599999997</v>
      </c>
      <c r="BC2272" t="s">
        <v>74</v>
      </c>
    </row>
    <row r="2273" spans="1:55">
      <c r="A2273" s="1">
        <v>2271</v>
      </c>
      <c r="B2273" t="s">
        <v>1513</v>
      </c>
      <c r="C2273" t="s">
        <v>105</v>
      </c>
      <c r="D2273">
        <v>325</v>
      </c>
      <c r="E2273">
        <v>8</v>
      </c>
      <c r="F2273">
        <v>149618</v>
      </c>
      <c r="G2273">
        <v>31</v>
      </c>
      <c r="H2273">
        <v>7.0070920395553582</v>
      </c>
      <c r="I2273">
        <v>325</v>
      </c>
      <c r="J2273" t="s">
        <v>102</v>
      </c>
      <c r="K2273" t="s">
        <v>57</v>
      </c>
      <c r="L2273" t="s">
        <v>59</v>
      </c>
      <c r="M2273" t="s">
        <v>58</v>
      </c>
      <c r="N2273" t="s">
        <v>60</v>
      </c>
      <c r="O2273" t="s">
        <v>61</v>
      </c>
      <c r="P2273" t="s">
        <v>62</v>
      </c>
      <c r="Q2273" t="s">
        <v>63</v>
      </c>
      <c r="R2273" t="s">
        <v>64</v>
      </c>
      <c r="S2273" t="s">
        <v>65</v>
      </c>
      <c r="T2273">
        <v>77.415610999999998</v>
      </c>
      <c r="U2273">
        <f>(T2273-0.014129973)/(27755.404-0.014129973)</f>
        <v>2.7887009114069671E-3</v>
      </c>
      <c r="V2273">
        <v>5.8985371000000002E-2</v>
      </c>
      <c r="W2273">
        <f>(V2273-0.006104506)/(0.96359551-0.006104506)</f>
        <v>5.5228576330310877E-2</v>
      </c>
      <c r="X2273">
        <v>0.87724996</v>
      </c>
      <c r="Y2273">
        <f>(X2273-0.026912883)/(0.97887218-0.026912883)</f>
        <v>0.89324940643969586</v>
      </c>
      <c r="Z2273">
        <v>3.3829559000000002E-2</v>
      </c>
      <c r="AA2273">
        <f>(Z2273-0)/(0.8541435-0)</f>
        <v>3.9606411569016217E-2</v>
      </c>
      <c r="AB2273">
        <v>1.8471276E-3</v>
      </c>
      <c r="AC2273">
        <f>(AB2273-0)/(0.90509456-0)</f>
        <v>2.0408117357373135E-3</v>
      </c>
      <c r="AD2273">
        <v>1.0604837000000001E-2</v>
      </c>
      <c r="AE2273" s="3">
        <f>(AD2273-0)/(0.42788053-0)</f>
        <v>2.4784574797081797E-2</v>
      </c>
      <c r="AF2273">
        <v>2.6479800000000001E-4</v>
      </c>
      <c r="AG2273">
        <f>(AF2273-0)/(0.48863637-0)</f>
        <v>5.4191217898905077E-4</v>
      </c>
      <c r="AH2273">
        <v>21</v>
      </c>
      <c r="AI2273">
        <f>(AH2273-0)/(78.5-0)</f>
        <v>0.26751592356687898</v>
      </c>
      <c r="AJ2273">
        <v>23.7</v>
      </c>
      <c r="AK2273">
        <f>(AJ2273-5.8)/(57.3-5.8)</f>
        <v>0.34757281553398056</v>
      </c>
      <c r="AL2273">
        <v>42.7</v>
      </c>
      <c r="AM2273">
        <f>(AL2273-5.5)/(55.8-5.5)</f>
        <v>0.73956262425447328</v>
      </c>
      <c r="AN2273">
        <v>12.6</v>
      </c>
      <c r="AO2273">
        <f>(AN2273-1.2)/(66.3-1.2)</f>
        <v>0.17511520737327191</v>
      </c>
      <c r="AP2273">
        <v>0.24500920334549689</v>
      </c>
      <c r="AQ2273">
        <v>0.28914651080182119</v>
      </c>
      <c r="AR2273">
        <v>0.26934478638550707</v>
      </c>
      <c r="AS2273">
        <v>0.19649949946717471</v>
      </c>
      <c r="AT2273" t="s">
        <v>79</v>
      </c>
      <c r="AU2273" t="s">
        <v>72</v>
      </c>
      <c r="AV2273">
        <v>73</v>
      </c>
      <c r="AW2273">
        <v>0.67164179099999999</v>
      </c>
      <c r="AX2273">
        <v>0.438</v>
      </c>
      <c r="AY2273">
        <f>(AX2273-0)/(1.01692-0)</f>
        <v>0.43071234708728318</v>
      </c>
      <c r="AZ2273">
        <v>0.213042867</v>
      </c>
      <c r="BA2273" t="s">
        <v>67</v>
      </c>
      <c r="BB2273">
        <v>0.29862062</v>
      </c>
      <c r="BC2273" t="s">
        <v>67</v>
      </c>
    </row>
    <row r="2274" spans="1:55">
      <c r="A2274" s="1">
        <v>2272</v>
      </c>
      <c r="B2274" t="s">
        <v>1513</v>
      </c>
      <c r="C2274" t="s">
        <v>212</v>
      </c>
      <c r="D2274">
        <v>6</v>
      </c>
      <c r="E2274">
        <v>0</v>
      </c>
      <c r="F2274">
        <v>14845</v>
      </c>
      <c r="G2274">
        <v>27</v>
      </c>
      <c r="H2274">
        <v>1.496949964447438</v>
      </c>
      <c r="I2274">
        <v>6</v>
      </c>
      <c r="J2274" t="s">
        <v>56</v>
      </c>
      <c r="K2274" t="s">
        <v>57</v>
      </c>
      <c r="L2274" t="s">
        <v>59</v>
      </c>
      <c r="M2274" t="s">
        <v>58</v>
      </c>
      <c r="N2274" t="s">
        <v>61</v>
      </c>
      <c r="O2274" t="s">
        <v>60</v>
      </c>
      <c r="P2274" t="s">
        <v>62</v>
      </c>
      <c r="Q2274" t="s">
        <v>63</v>
      </c>
      <c r="R2274" t="s">
        <v>64</v>
      </c>
      <c r="S2274" t="s">
        <v>65</v>
      </c>
      <c r="T2274">
        <v>12.815322999999999</v>
      </c>
      <c r="U2274">
        <f>(T2274-0.014129973)/(27755.404-0.014129973)</f>
        <v>4.6121467170684519E-4</v>
      </c>
      <c r="V2274">
        <v>1.2600702E-2</v>
      </c>
      <c r="W2274">
        <f>(V2274-0.006104506)/(0.96359551-0.006104506)</f>
        <v>6.7846026467732745E-3</v>
      </c>
      <c r="X2274">
        <v>0.95882392000000005</v>
      </c>
      <c r="Y2274">
        <f>(X2274-0.026912883)/(0.97887218-0.026912883)</f>
        <v>0.97894000293586103</v>
      </c>
      <c r="Z2274">
        <v>1.1567858E-2</v>
      </c>
      <c r="AA2274">
        <f>(Z2274-0)/(0.8541435-0)</f>
        <v>1.3543225465041882E-2</v>
      </c>
      <c r="AB2274">
        <v>2.5476829999999998E-3</v>
      </c>
      <c r="AC2274">
        <f>(AB2274-0)/(0.90509456-0)</f>
        <v>2.8148252266591901E-3</v>
      </c>
      <c r="AD2274">
        <v>2.0656887999999998E-3</v>
      </c>
      <c r="AE2274" s="3">
        <f>(AD2274-0)/(0.42788053-0)</f>
        <v>4.827723289956661E-3</v>
      </c>
      <c r="AF2274">
        <v>6.8856293999999997E-5</v>
      </c>
      <c r="AG2274">
        <f>(AF2274-0)/(0.48863637-0)</f>
        <v>1.4091520449040662E-4</v>
      </c>
      <c r="AH2274">
        <v>13.4</v>
      </c>
      <c r="AI2274">
        <f>(AH2274-0)/(78.5-0)</f>
        <v>0.17070063694267518</v>
      </c>
      <c r="AJ2274">
        <v>21.7</v>
      </c>
      <c r="AK2274">
        <f>(AJ2274-5.8)/(57.3-5.8)</f>
        <v>0.3087378640776699</v>
      </c>
      <c r="AL2274">
        <v>52.2</v>
      </c>
      <c r="AM2274">
        <f>(AL2274-5.5)/(55.8-5.5)</f>
        <v>0.92842942345924462</v>
      </c>
      <c r="AN2274">
        <v>12.7</v>
      </c>
      <c r="AO2274">
        <f>(AN2274-1.2)/(66.3-1.2)</f>
        <v>0.17665130568356377</v>
      </c>
      <c r="AP2274">
        <v>0.22178613234180269</v>
      </c>
      <c r="AQ2274">
        <v>0.27094952833436631</v>
      </c>
      <c r="AR2274">
        <v>0.29174413000068861</v>
      </c>
      <c r="AS2274">
        <v>0.21552020932314259</v>
      </c>
      <c r="AT2274" t="s">
        <v>104</v>
      </c>
      <c r="AU2274" t="s">
        <v>66</v>
      </c>
      <c r="AZ2274">
        <v>8.0238094999999995E-2</v>
      </c>
      <c r="BA2274" t="s">
        <v>67</v>
      </c>
      <c r="BB2274">
        <v>9.6666666999999998E-2</v>
      </c>
      <c r="BC2274" t="s">
        <v>67</v>
      </c>
    </row>
    <row r="2275" spans="1:55">
      <c r="A2275" s="1">
        <v>2273</v>
      </c>
      <c r="B2275" t="s">
        <v>1513</v>
      </c>
      <c r="C2275" t="s">
        <v>107</v>
      </c>
      <c r="D2275">
        <v>27</v>
      </c>
      <c r="E2275">
        <v>0</v>
      </c>
      <c r="F2275">
        <v>38686</v>
      </c>
      <c r="G2275">
        <v>37</v>
      </c>
      <c r="H2275">
        <v>1.8862889151882589</v>
      </c>
      <c r="I2275">
        <v>27</v>
      </c>
      <c r="J2275" t="s">
        <v>56</v>
      </c>
      <c r="K2275" t="s">
        <v>57</v>
      </c>
      <c r="L2275" t="s">
        <v>58</v>
      </c>
      <c r="M2275" t="s">
        <v>59</v>
      </c>
      <c r="N2275" t="s">
        <v>60</v>
      </c>
      <c r="O2275" t="s">
        <v>61</v>
      </c>
      <c r="P2275" t="s">
        <v>62</v>
      </c>
      <c r="Q2275" t="s">
        <v>63</v>
      </c>
      <c r="R2275" t="s">
        <v>64</v>
      </c>
      <c r="S2275" t="s">
        <v>65</v>
      </c>
      <c r="T2275">
        <v>24.472733000000002</v>
      </c>
      <c r="U2275">
        <f>(T2275-0.014129973)/(27755.404-0.014129973)</f>
        <v>8.8121994111899711E-4</v>
      </c>
      <c r="V2275">
        <v>1.5723443E-2</v>
      </c>
      <c r="W2275">
        <f>(V2275-0.006104506)/(0.96359551-0.006104506)</f>
        <v>1.0045981591279788E-2</v>
      </c>
      <c r="X2275">
        <v>0.93455869000000003</v>
      </c>
      <c r="Y2275">
        <f>(X2275-0.026912883)/(0.97887218-0.026912883)</f>
        <v>0.95345022613923802</v>
      </c>
      <c r="Z2275">
        <v>3.3145238E-2</v>
      </c>
      <c r="AA2275">
        <f>(Z2275-0)/(0.8541435-0)</f>
        <v>3.8805233546822054E-2</v>
      </c>
      <c r="AB2275">
        <v>1.9722785999999998E-3</v>
      </c>
      <c r="AC2275">
        <f>(AB2275-0)/(0.90509456-0)</f>
        <v>2.1790856858094473E-3</v>
      </c>
      <c r="AD2275">
        <v>3.3419165000000001E-3</v>
      </c>
      <c r="AE2275" s="3">
        <f>(AD2275-0)/(0.42788053-0)</f>
        <v>7.8103962804757683E-3</v>
      </c>
      <c r="AF2275">
        <v>1.9174930999999999E-4</v>
      </c>
      <c r="AG2275">
        <f>(AF2275-0)/(0.48863637-0)</f>
        <v>3.924171874475901E-4</v>
      </c>
      <c r="AH2275">
        <v>18.2</v>
      </c>
      <c r="AI2275">
        <f>(AH2275-0)/(78.5-0)</f>
        <v>0.23184713375796179</v>
      </c>
      <c r="AJ2275">
        <v>22.8</v>
      </c>
      <c r="AK2275">
        <f>(AJ2275-5.8)/(57.3-5.8)</f>
        <v>0.3300970873786408</v>
      </c>
      <c r="AL2275">
        <v>46.4</v>
      </c>
      <c r="AM2275">
        <f>(AL2275-5.5)/(55.8-5.5)</f>
        <v>0.81312127236580523</v>
      </c>
      <c r="AN2275">
        <v>12.6</v>
      </c>
      <c r="AO2275">
        <f>(AN2275-1.2)/(66.3-1.2)</f>
        <v>0.17511520737327191</v>
      </c>
      <c r="AP2275">
        <v>0.22322357968553111</v>
      </c>
      <c r="AQ2275">
        <v>0.30723716649317923</v>
      </c>
      <c r="AR2275">
        <v>0.28063879910151762</v>
      </c>
      <c r="AS2275">
        <v>0.18890045471977221</v>
      </c>
      <c r="AT2275" t="s">
        <v>66</v>
      </c>
      <c r="AU2275" t="s">
        <v>66</v>
      </c>
      <c r="AZ2275">
        <v>-0.34693565999999998</v>
      </c>
      <c r="BA2275" t="s">
        <v>74</v>
      </c>
      <c r="BB2275">
        <v>-8.9596510000000004E-2</v>
      </c>
      <c r="BC2275" t="s">
        <v>74</v>
      </c>
    </row>
    <row r="2276" spans="1:55">
      <c r="A2276" s="1">
        <v>2274</v>
      </c>
      <c r="B2276" t="s">
        <v>1513</v>
      </c>
      <c r="C2276" t="s">
        <v>1528</v>
      </c>
      <c r="D2276">
        <v>48</v>
      </c>
      <c r="E2276">
        <v>0</v>
      </c>
      <c r="F2276">
        <v>45913</v>
      </c>
      <c r="G2276">
        <v>28</v>
      </c>
      <c r="H2276">
        <v>3.7337697695330609</v>
      </c>
      <c r="I2276">
        <v>48</v>
      </c>
      <c r="J2276" t="s">
        <v>56</v>
      </c>
      <c r="K2276" t="s">
        <v>57</v>
      </c>
      <c r="L2276" t="s">
        <v>58</v>
      </c>
      <c r="M2276" t="s">
        <v>59</v>
      </c>
      <c r="N2276" t="s">
        <v>60</v>
      </c>
      <c r="O2276" t="s">
        <v>61</v>
      </c>
      <c r="P2276" t="s">
        <v>62</v>
      </c>
      <c r="Q2276" t="s">
        <v>63</v>
      </c>
      <c r="R2276" t="s">
        <v>64</v>
      </c>
      <c r="S2276" t="s">
        <v>65</v>
      </c>
      <c r="T2276">
        <v>19.938751</v>
      </c>
      <c r="U2276">
        <f>(T2276-0.014129973)/(27755.404-0.014129973)</f>
        <v>7.1786493075049775E-4</v>
      </c>
      <c r="V2276">
        <v>2.0124868000000001E-2</v>
      </c>
      <c r="W2276">
        <f>(V2276-0.006104506)/(0.96359551-0.006104506)</f>
        <v>1.4642813291643211E-2</v>
      </c>
      <c r="X2276">
        <v>0.90535337000000005</v>
      </c>
      <c r="Y2276">
        <f>(X2276-0.026912883)/(0.97887218-0.026912883)</f>
        <v>0.9227710573007829</v>
      </c>
      <c r="Z2276">
        <v>5.5326778E-2</v>
      </c>
      <c r="AA2276">
        <f>(Z2276-0)/(0.8541435-0)</f>
        <v>6.4774570081022692E-2</v>
      </c>
      <c r="AB2276">
        <v>1.1069783999999999E-3</v>
      </c>
      <c r="AC2276">
        <f>(AB2276-0)/(0.90509456-0)</f>
        <v>1.2230527603657234E-3</v>
      </c>
      <c r="AD2276">
        <v>7.0846616000000001E-3</v>
      </c>
      <c r="AE2276" s="3">
        <f>(AD2276-0)/(0.42788053-0)</f>
        <v>1.6557569469216094E-2</v>
      </c>
      <c r="AF2276">
        <v>8.8558269999999993E-5</v>
      </c>
      <c r="AG2276">
        <f>(AF2276-0)/(0.48863637-0)</f>
        <v>1.8123552694204894E-4</v>
      </c>
      <c r="AH2276">
        <v>16.899999999999999</v>
      </c>
      <c r="AI2276">
        <f>(AH2276-0)/(78.5-0)</f>
        <v>0.21528662420382164</v>
      </c>
      <c r="AJ2276">
        <v>23</v>
      </c>
      <c r="AK2276">
        <f>(AJ2276-5.8)/(57.3-5.8)</f>
        <v>0.33398058252427182</v>
      </c>
      <c r="AL2276">
        <v>49.2</v>
      </c>
      <c r="AM2276">
        <f>(AL2276-5.5)/(55.8-5.5)</f>
        <v>0.86878727634194841</v>
      </c>
      <c r="AN2276">
        <v>10.9</v>
      </c>
      <c r="AO2276">
        <f>(AN2276-1.2)/(66.3-1.2)</f>
        <v>0.14900153609831032</v>
      </c>
      <c r="AP2276">
        <v>0.21030375487070491</v>
      </c>
      <c r="AQ2276">
        <v>0.30634520014169331</v>
      </c>
      <c r="AR2276">
        <v>0.27599185263903642</v>
      </c>
      <c r="AS2276">
        <v>0.2073591923485654</v>
      </c>
      <c r="AT2276" t="s">
        <v>72</v>
      </c>
      <c r="AU2276" t="s">
        <v>66</v>
      </c>
      <c r="AZ2276">
        <v>0.12713496399999999</v>
      </c>
      <c r="BA2276" t="s">
        <v>67</v>
      </c>
      <c r="BB2276">
        <v>0.41736385199999998</v>
      </c>
      <c r="BC2276" t="s">
        <v>67</v>
      </c>
    </row>
    <row r="2277" spans="1:55">
      <c r="A2277" s="1">
        <v>2275</v>
      </c>
      <c r="B2277" t="s">
        <v>1513</v>
      </c>
      <c r="C2277" t="s">
        <v>1529</v>
      </c>
      <c r="D2277">
        <v>63</v>
      </c>
      <c r="E2277">
        <v>4</v>
      </c>
      <c r="F2277">
        <v>88880</v>
      </c>
      <c r="G2277">
        <v>32</v>
      </c>
      <c r="H2277">
        <v>2.2150652565256528</v>
      </c>
      <c r="I2277">
        <v>63</v>
      </c>
      <c r="J2277" t="s">
        <v>56</v>
      </c>
      <c r="K2277" t="s">
        <v>57</v>
      </c>
      <c r="L2277" t="s">
        <v>58</v>
      </c>
      <c r="M2277" t="s">
        <v>59</v>
      </c>
      <c r="N2277" t="s">
        <v>60</v>
      </c>
      <c r="O2277" t="s">
        <v>61</v>
      </c>
      <c r="P2277" t="s">
        <v>62</v>
      </c>
      <c r="Q2277" t="s">
        <v>63</v>
      </c>
      <c r="R2277" t="s">
        <v>64</v>
      </c>
      <c r="S2277" t="s">
        <v>65</v>
      </c>
      <c r="T2277">
        <v>39.428592999999999</v>
      </c>
      <c r="U2277">
        <f>(T2277-0.014129973)/(27755.404-0.014129973)</f>
        <v>1.4200651913581516E-3</v>
      </c>
      <c r="V2277">
        <v>1.3325286E-2</v>
      </c>
      <c r="W2277">
        <f>(V2277-0.006104506)/(0.96359551-0.006104506)</f>
        <v>7.5413554485990767E-3</v>
      </c>
      <c r="X2277">
        <v>0.93822556999999995</v>
      </c>
      <c r="Y2277">
        <f>(X2277-0.026912883)/(0.97887218-0.026912883)</f>
        <v>0.95730215553533271</v>
      </c>
      <c r="Z2277">
        <v>2.5703838E-2</v>
      </c>
      <c r="AA2277">
        <f>(Z2277-0)/(0.8541435-0)</f>
        <v>3.0093114330320376E-2</v>
      </c>
      <c r="AB2277">
        <v>1.1360812E-3</v>
      </c>
      <c r="AC2277">
        <f>(AB2277-0)/(0.90509456-0)</f>
        <v>1.2552071907271213E-3</v>
      </c>
      <c r="AD2277">
        <v>1.1585662E-2</v>
      </c>
      <c r="AE2277" s="3">
        <f>(AD2277-0)/(0.42788053-0)</f>
        <v>2.707686185206885E-2</v>
      </c>
      <c r="AF2277">
        <v>9.4673435999999999E-5</v>
      </c>
      <c r="AG2277">
        <f>(AF2277-0)/(0.48863637-0)</f>
        <v>1.9375028510464746E-4</v>
      </c>
      <c r="AH2277">
        <v>22.6</v>
      </c>
      <c r="AI2277">
        <f>(AH2277-0)/(78.5-0)</f>
        <v>0.28789808917197451</v>
      </c>
      <c r="AJ2277">
        <v>23.3</v>
      </c>
      <c r="AK2277">
        <f>(AJ2277-5.8)/(57.3-5.8)</f>
        <v>0.33980582524271846</v>
      </c>
      <c r="AL2277">
        <v>43.7</v>
      </c>
      <c r="AM2277">
        <f>(AL2277-5.5)/(55.8-5.5)</f>
        <v>0.75944333996023872</v>
      </c>
      <c r="AN2277">
        <v>10.3</v>
      </c>
      <c r="AO2277">
        <f>(AN2277-1.2)/(66.3-1.2)</f>
        <v>0.13978494623655918</v>
      </c>
      <c r="AP2277">
        <v>0.2289085336268209</v>
      </c>
      <c r="AQ2277">
        <v>0.31732168850072778</v>
      </c>
      <c r="AR2277">
        <v>0.25874250008875638</v>
      </c>
      <c r="AS2277">
        <v>0.19502727778369491</v>
      </c>
      <c r="AT2277" t="s">
        <v>66</v>
      </c>
      <c r="AU2277" t="s">
        <v>66</v>
      </c>
      <c r="AZ2277">
        <v>-0.194349409</v>
      </c>
      <c r="BA2277" t="s">
        <v>74</v>
      </c>
      <c r="BB2277">
        <v>-2.4822566000000001E-2</v>
      </c>
      <c r="BC2277" t="s">
        <v>74</v>
      </c>
    </row>
    <row r="2278" spans="1:55">
      <c r="A2278" s="1">
        <v>2276</v>
      </c>
      <c r="B2278" t="s">
        <v>1513</v>
      </c>
      <c r="C2278" t="s">
        <v>112</v>
      </c>
      <c r="D2278">
        <v>6</v>
      </c>
      <c r="E2278">
        <v>0</v>
      </c>
      <c r="F2278">
        <v>45200</v>
      </c>
      <c r="G2278">
        <v>25</v>
      </c>
      <c r="H2278">
        <v>0.53097345132743368</v>
      </c>
      <c r="I2278">
        <v>6</v>
      </c>
      <c r="J2278" t="s">
        <v>56</v>
      </c>
      <c r="K2278" t="s">
        <v>57</v>
      </c>
      <c r="L2278" t="s">
        <v>59</v>
      </c>
      <c r="M2278" t="s">
        <v>58</v>
      </c>
      <c r="N2278" t="s">
        <v>61</v>
      </c>
      <c r="O2278" t="s">
        <v>60</v>
      </c>
      <c r="P2278" t="s">
        <v>62</v>
      </c>
      <c r="Q2278" t="s">
        <v>63</v>
      </c>
      <c r="R2278" t="s">
        <v>64</v>
      </c>
      <c r="S2278" t="s">
        <v>65</v>
      </c>
      <c r="T2278">
        <v>25.826288000000002</v>
      </c>
      <c r="U2278">
        <f>(T2278-0.014129973)/(27755.404-0.014129973)</f>
        <v>9.2998722582796468E-4</v>
      </c>
      <c r="V2278">
        <v>9.3948347000000001E-3</v>
      </c>
      <c r="W2278">
        <f>(V2278-0.006104506)/(0.96359551-0.006104506)</f>
        <v>3.4364069074846368E-3</v>
      </c>
      <c r="X2278">
        <v>0.97156346000000005</v>
      </c>
      <c r="Y2278">
        <f>(X2278-0.026912883)/(0.97887218-0.026912883)</f>
        <v>0.9923224448534379</v>
      </c>
      <c r="Z2278">
        <v>4.6974173999999999E-3</v>
      </c>
      <c r="AA2278">
        <f>(Z2278-0)/(0.8541435-0)</f>
        <v>5.4995646516071365E-3</v>
      </c>
      <c r="AB2278">
        <v>1.8102244E-3</v>
      </c>
      <c r="AC2278">
        <f>(AB2278-0)/(0.90509456-0)</f>
        <v>2.0000389793526103E-3</v>
      </c>
      <c r="AD2278">
        <v>2.7497077999999999E-3</v>
      </c>
      <c r="AE2278" s="3">
        <f>(AD2278-0)/(0.42788053-0)</f>
        <v>6.4263447556260622E-3</v>
      </c>
      <c r="AF2278">
        <v>1.3748539E-4</v>
      </c>
      <c r="AG2278">
        <f>(AF2278-0)/(0.48863637-0)</f>
        <v>2.8136544563803141E-4</v>
      </c>
      <c r="AH2278">
        <v>16.399999999999999</v>
      </c>
      <c r="AI2278">
        <f>(AH2278-0)/(78.5-0)</f>
        <v>0.20891719745222928</v>
      </c>
      <c r="AJ2278">
        <v>23.2</v>
      </c>
      <c r="AK2278">
        <f>(AJ2278-5.8)/(57.3-5.8)</f>
        <v>0.3378640776699029</v>
      </c>
      <c r="AL2278">
        <v>50.1</v>
      </c>
      <c r="AM2278">
        <f>(AL2278-5.5)/(55.8-5.5)</f>
        <v>0.88667992047713728</v>
      </c>
      <c r="AN2278">
        <v>10.3</v>
      </c>
      <c r="AO2278">
        <f>(AN2278-1.2)/(66.3-1.2)</f>
        <v>0.13978494623655918</v>
      </c>
      <c r="AP2278">
        <v>0.23186911390664741</v>
      </c>
      <c r="AQ2278">
        <v>0.27490204165807369</v>
      </c>
      <c r="AR2278">
        <v>0.28248665245984278</v>
      </c>
      <c r="AS2278">
        <v>0.21074219197543601</v>
      </c>
      <c r="AT2278" t="s">
        <v>147</v>
      </c>
      <c r="AU2278" t="s">
        <v>104</v>
      </c>
      <c r="AZ2278">
        <v>4.3636363999999997E-2</v>
      </c>
      <c r="BA2278" t="s">
        <v>67</v>
      </c>
      <c r="BB2278">
        <v>0.32727272699999999</v>
      </c>
      <c r="BC2278" t="s">
        <v>67</v>
      </c>
    </row>
    <row r="2279" spans="1:55">
      <c r="A2279" s="1">
        <v>2277</v>
      </c>
      <c r="B2279" t="s">
        <v>1513</v>
      </c>
      <c r="C2279" t="s">
        <v>1530</v>
      </c>
      <c r="D2279">
        <v>84</v>
      </c>
      <c r="E2279">
        <v>1</v>
      </c>
      <c r="F2279">
        <v>24636</v>
      </c>
      <c r="G2279">
        <v>29</v>
      </c>
      <c r="H2279">
        <v>11.757394561365199</v>
      </c>
      <c r="I2279">
        <v>84</v>
      </c>
      <c r="J2279" t="s">
        <v>56</v>
      </c>
      <c r="K2279" t="s">
        <v>57</v>
      </c>
      <c r="L2279" t="s">
        <v>59</v>
      </c>
      <c r="M2279" t="s">
        <v>58</v>
      </c>
      <c r="N2279" t="s">
        <v>61</v>
      </c>
      <c r="O2279" t="s">
        <v>60</v>
      </c>
      <c r="P2279" t="s">
        <v>62</v>
      </c>
      <c r="Q2279" t="s">
        <v>63</v>
      </c>
      <c r="R2279" t="s">
        <v>64</v>
      </c>
      <c r="S2279" t="s">
        <v>65</v>
      </c>
      <c r="T2279">
        <v>24.372705</v>
      </c>
      <c r="U2279">
        <f>(T2279-0.014129973)/(27755.404-0.014129973)</f>
        <v>8.7761602849271395E-4</v>
      </c>
      <c r="V2279">
        <v>4.0034003999999998E-2</v>
      </c>
      <c r="W2279">
        <f>(V2279-0.006104506)/(0.96359551-0.006104506)</f>
        <v>3.5435839979964967E-2</v>
      </c>
      <c r="X2279">
        <v>0.93920009999999998</v>
      </c>
      <c r="Y2279">
        <f>(X2279-0.026912883)/(0.97887218-0.026912883)</f>
        <v>0.95832586527068719</v>
      </c>
      <c r="Z2279">
        <v>5.7885363E-3</v>
      </c>
      <c r="AA2279">
        <f>(Z2279-0)/(0.8541435-0)</f>
        <v>6.7770067910134547E-3</v>
      </c>
      <c r="AB2279">
        <v>1.2548575E-3</v>
      </c>
      <c r="AC2279">
        <f>(AB2279-0)/(0.90509456-0)</f>
        <v>1.3864380093059007E-3</v>
      </c>
      <c r="AD2279">
        <v>5.6266193000000008E-3</v>
      </c>
      <c r="AE2279" s="3">
        <f>(AD2279-0)/(0.42788053-0)</f>
        <v>1.3149977401402212E-2</v>
      </c>
      <c r="AF2279">
        <v>0</v>
      </c>
      <c r="AG2279">
        <f>(AF2279-0)/(0.48863637-0)</f>
        <v>0</v>
      </c>
      <c r="AH2279">
        <v>14.2</v>
      </c>
      <c r="AI2279">
        <f>(AH2279-0)/(78.5-0)</f>
        <v>0.18089171974522292</v>
      </c>
      <c r="AJ2279">
        <v>19.399999999999999</v>
      </c>
      <c r="AK2279">
        <f>(AJ2279-5.8)/(57.3-5.8)</f>
        <v>0.26407766990291259</v>
      </c>
      <c r="AL2279">
        <v>49.5</v>
      </c>
      <c r="AM2279">
        <f>(AL2279-5.5)/(55.8-5.5)</f>
        <v>0.874751491053678</v>
      </c>
      <c r="AN2279">
        <v>17</v>
      </c>
      <c r="AO2279">
        <f>(AN2279-1.2)/(66.3-1.2)</f>
        <v>0.24270353302611369</v>
      </c>
      <c r="AP2279">
        <v>0.24550680051813481</v>
      </c>
      <c r="AQ2279">
        <v>0.27602817357512949</v>
      </c>
      <c r="AR2279">
        <v>0.27760686528497408</v>
      </c>
      <c r="AS2279">
        <v>0.20085816062176171</v>
      </c>
      <c r="AT2279" t="s">
        <v>79</v>
      </c>
      <c r="AU2279" t="s">
        <v>72</v>
      </c>
      <c r="AZ2279">
        <v>-0.21460317500000001</v>
      </c>
      <c r="BA2279" t="s">
        <v>74</v>
      </c>
      <c r="BB2279">
        <v>-0.48443064200000002</v>
      </c>
      <c r="BC2279" t="s">
        <v>74</v>
      </c>
    </row>
    <row r="2280" spans="1:55">
      <c r="A2280" s="1">
        <v>2278</v>
      </c>
      <c r="B2280" t="s">
        <v>1513</v>
      </c>
      <c r="C2280" t="s">
        <v>1531</v>
      </c>
      <c r="D2280">
        <v>968</v>
      </c>
      <c r="E2280">
        <v>83</v>
      </c>
      <c r="F2280">
        <v>214437</v>
      </c>
      <c r="G2280">
        <v>35</v>
      </c>
      <c r="H2280">
        <v>12.89756098860871</v>
      </c>
      <c r="I2280">
        <v>968</v>
      </c>
      <c r="J2280" t="s">
        <v>122</v>
      </c>
      <c r="K2280" t="s">
        <v>57</v>
      </c>
      <c r="L2280" t="s">
        <v>59</v>
      </c>
      <c r="M2280" t="s">
        <v>117</v>
      </c>
      <c r="N2280" t="s">
        <v>60</v>
      </c>
      <c r="O2280" t="s">
        <v>61</v>
      </c>
      <c r="P2280" t="s">
        <v>62</v>
      </c>
      <c r="Q2280" t="s">
        <v>63</v>
      </c>
      <c r="R2280" t="s">
        <v>64</v>
      </c>
      <c r="S2280" t="s">
        <v>69</v>
      </c>
      <c r="T2280">
        <v>177.40288000000001</v>
      </c>
      <c r="U2280">
        <f>(T2280-0.014129973)/(27755.404-0.014129973)</f>
        <v>6.391146038937894E-3</v>
      </c>
      <c r="V2280">
        <v>8.1027359000000007E-2</v>
      </c>
      <c r="W2280">
        <f>(V2280-0.006104506)/(0.96359551-0.006104506)</f>
        <v>7.8249145618082494E-2</v>
      </c>
      <c r="X2280">
        <v>0.84324431</v>
      </c>
      <c r="Y2280">
        <f>(X2280-0.026912883)/(0.97887218-0.026912883)</f>
        <v>0.85752765855912427</v>
      </c>
      <c r="Z2280">
        <v>2.919451700000001E-2</v>
      </c>
      <c r="AA2280">
        <f>(Z2280-0)/(0.8541435-0)</f>
        <v>3.4179873756576044E-2</v>
      </c>
      <c r="AB2280">
        <v>1.2334376E-3</v>
      </c>
      <c r="AC2280">
        <f>(AB2280-0)/(0.90509456-0)</f>
        <v>1.3627720842781332E-3</v>
      </c>
      <c r="AD2280">
        <v>3.0660410999999999E-2</v>
      </c>
      <c r="AE2280" s="3">
        <f>(AD2280-0)/(0.42788053-0)</f>
        <v>7.1656476166372884E-2</v>
      </c>
      <c r="AF2280">
        <v>2.466875E-4</v>
      </c>
      <c r="AG2280">
        <f>(AF2280-0)/(0.48863637-0)</f>
        <v>5.0484883063452689E-4</v>
      </c>
      <c r="AH2280">
        <v>27.7</v>
      </c>
      <c r="AI2280">
        <f>(AH2280-0)/(78.5-0)</f>
        <v>0.35286624203821654</v>
      </c>
      <c r="AJ2280">
        <v>26.4</v>
      </c>
      <c r="AK2280">
        <f>(AJ2280-5.8)/(57.3-5.8)</f>
        <v>0.39999999999999997</v>
      </c>
      <c r="AL2280">
        <v>36.799999999999997</v>
      </c>
      <c r="AM2280">
        <f>(AL2280-5.5)/(55.8-5.5)</f>
        <v>0.62226640159045721</v>
      </c>
      <c r="AN2280">
        <v>9.1</v>
      </c>
      <c r="AO2280">
        <f>(AN2280-1.2)/(66.3-1.2)</f>
        <v>0.12135176651305683</v>
      </c>
      <c r="AP2280">
        <v>0.23210922563842251</v>
      </c>
      <c r="AQ2280">
        <v>0.29792260653816771</v>
      </c>
      <c r="AR2280">
        <v>0.27043118130108679</v>
      </c>
      <c r="AS2280">
        <v>0.19953698652232291</v>
      </c>
      <c r="AT2280" t="s">
        <v>79</v>
      </c>
      <c r="AU2280" t="s">
        <v>72</v>
      </c>
      <c r="AV2280">
        <v>58</v>
      </c>
      <c r="AW2280">
        <v>0.44776119399999997</v>
      </c>
      <c r="AX2280">
        <v>0.58711999999999998</v>
      </c>
      <c r="AY2280">
        <f>(AX2280-0)/(1.01692-0)</f>
        <v>0.57735121740156548</v>
      </c>
      <c r="AZ2280">
        <v>-8.9931434000000005E-2</v>
      </c>
      <c r="BA2280" t="s">
        <v>74</v>
      </c>
      <c r="BB2280">
        <v>-8.8341195999999997E-2</v>
      </c>
      <c r="BC2280" t="s">
        <v>74</v>
      </c>
    </row>
    <row r="2281" spans="1:55">
      <c r="A2281" s="1">
        <v>2279</v>
      </c>
      <c r="B2281" t="s">
        <v>1513</v>
      </c>
      <c r="C2281" t="s">
        <v>1216</v>
      </c>
      <c r="D2281">
        <v>1904</v>
      </c>
      <c r="E2281">
        <v>173</v>
      </c>
      <c r="F2281">
        <v>519445</v>
      </c>
      <c r="G2281">
        <v>35</v>
      </c>
      <c r="H2281">
        <v>10.47271607196142</v>
      </c>
      <c r="I2281">
        <v>1904</v>
      </c>
      <c r="J2281" t="s">
        <v>79</v>
      </c>
      <c r="K2281" t="s">
        <v>57</v>
      </c>
      <c r="L2281" t="s">
        <v>59</v>
      </c>
      <c r="M2281" t="s">
        <v>58</v>
      </c>
      <c r="N2281" t="s">
        <v>60</v>
      </c>
      <c r="O2281" t="s">
        <v>62</v>
      </c>
      <c r="P2281" t="s">
        <v>61</v>
      </c>
      <c r="Q2281" t="s">
        <v>63</v>
      </c>
      <c r="R2281" t="s">
        <v>64</v>
      </c>
      <c r="S2281" t="s">
        <v>69</v>
      </c>
      <c r="T2281">
        <v>222.34989999999999</v>
      </c>
      <c r="U2281">
        <f>(T2281-0.014129973)/(27755.404-0.014129973)</f>
        <v>8.0105439364445766E-3</v>
      </c>
      <c r="V2281">
        <v>0.10810458000000001</v>
      </c>
      <c r="W2281">
        <f>(V2281-0.006104506)/(0.96359551-0.006104506)</f>
        <v>0.10652849329537932</v>
      </c>
      <c r="X2281">
        <v>0.81556118</v>
      </c>
      <c r="Y2281">
        <f>(X2281-0.026912883)/(0.97887218-0.026912883)</f>
        <v>0.82844749716226573</v>
      </c>
      <c r="Z2281">
        <v>3.5806734E-2</v>
      </c>
      <c r="AA2281">
        <f>(Z2281-0)/(0.8541435-0)</f>
        <v>4.1921215814438674E-2</v>
      </c>
      <c r="AB2281">
        <v>1.256538E-3</v>
      </c>
      <c r="AC2281">
        <f>(AB2281-0)/(0.90509456-0)</f>
        <v>1.3882947213824817E-3</v>
      </c>
      <c r="AD2281">
        <v>2.3774875000000001E-2</v>
      </c>
      <c r="AE2281" s="3">
        <f>(AD2281-0)/(0.42788053-0)</f>
        <v>5.5564283329274183E-2</v>
      </c>
      <c r="AF2281">
        <v>2.8515868999999999E-4</v>
      </c>
      <c r="AG2281">
        <f>(AF2281-0)/(0.48863637-0)</f>
        <v>5.8358056728360192E-4</v>
      </c>
      <c r="AH2281">
        <v>26.9</v>
      </c>
      <c r="AI2281">
        <f>(AH2281-0)/(78.5-0)</f>
        <v>0.34267515923566877</v>
      </c>
      <c r="AJ2281">
        <v>22.1</v>
      </c>
      <c r="AK2281">
        <f>(AJ2281-5.8)/(57.3-5.8)</f>
        <v>0.31650485436893205</v>
      </c>
      <c r="AL2281">
        <v>35.799999999999997</v>
      </c>
      <c r="AM2281">
        <f>(AL2281-5.5)/(55.8-5.5)</f>
        <v>0.60238568588469188</v>
      </c>
      <c r="AN2281">
        <v>15.1</v>
      </c>
      <c r="AO2281">
        <f>(AN2281-1.2)/(66.3-1.2)</f>
        <v>0.21351766513056838</v>
      </c>
      <c r="AP2281">
        <v>0.26203139689121852</v>
      </c>
      <c r="AQ2281">
        <v>0.30832828939743212</v>
      </c>
      <c r="AR2281">
        <v>0.25015591741068549</v>
      </c>
      <c r="AS2281">
        <v>0.17948439630066401</v>
      </c>
      <c r="AT2281" t="s">
        <v>79</v>
      </c>
      <c r="AU2281" t="s">
        <v>72</v>
      </c>
      <c r="AV2281">
        <v>58</v>
      </c>
      <c r="AW2281">
        <v>0.44776119399999997</v>
      </c>
      <c r="AX2281">
        <v>0.67803999999999998</v>
      </c>
      <c r="AY2281">
        <f>(AX2281-0)/(1.01692-0)</f>
        <v>0.66675844707548282</v>
      </c>
      <c r="AZ2281">
        <v>-2.8316959999999999E-3</v>
      </c>
      <c r="BA2281" t="s">
        <v>74</v>
      </c>
      <c r="BB2281">
        <v>-1.3999678E-2</v>
      </c>
      <c r="BC2281" t="s">
        <v>74</v>
      </c>
    </row>
    <row r="2282" spans="1:55">
      <c r="A2282" s="1">
        <v>2280</v>
      </c>
      <c r="B2282" t="s">
        <v>1513</v>
      </c>
      <c r="C2282" t="s">
        <v>115</v>
      </c>
      <c r="D2282">
        <v>65</v>
      </c>
      <c r="E2282">
        <v>6</v>
      </c>
      <c r="F2282">
        <v>91108</v>
      </c>
      <c r="G2282">
        <v>35</v>
      </c>
      <c r="H2282">
        <v>2.0383971299368411</v>
      </c>
      <c r="I2282">
        <v>65</v>
      </c>
      <c r="J2282" t="s">
        <v>102</v>
      </c>
      <c r="K2282" t="s">
        <v>57</v>
      </c>
      <c r="L2282" t="s">
        <v>58</v>
      </c>
      <c r="M2282" t="s">
        <v>59</v>
      </c>
      <c r="N2282" t="s">
        <v>61</v>
      </c>
      <c r="O2282" t="s">
        <v>60</v>
      </c>
      <c r="P2282" t="s">
        <v>62</v>
      </c>
      <c r="Q2282" t="s">
        <v>63</v>
      </c>
      <c r="R2282" t="s">
        <v>64</v>
      </c>
      <c r="S2282" t="s">
        <v>65</v>
      </c>
      <c r="T2282">
        <v>92.902443000000005</v>
      </c>
      <c r="U2282">
        <f>(T2282-0.014129973)/(27755.404-0.014129973)</f>
        <v>3.3466765720812281E-3</v>
      </c>
      <c r="V2282">
        <v>1.5269656E-2</v>
      </c>
      <c r="W2282">
        <f>(V2282-0.006104506)/(0.96359551-0.006104506)</f>
        <v>9.5720481568096292E-3</v>
      </c>
      <c r="X2282">
        <v>0.91833752000000002</v>
      </c>
      <c r="Y2282">
        <f>(X2282-0.026912883)/(0.97887218-0.026912883)</f>
        <v>0.9364104534818154</v>
      </c>
      <c r="Z2282">
        <v>4.1504223E-2</v>
      </c>
      <c r="AA2282">
        <f>(Z2282-0)/(0.8541435-0)</f>
        <v>4.8591627753416147E-2</v>
      </c>
      <c r="AB2282">
        <v>1.0906897E-3</v>
      </c>
      <c r="AC2282">
        <f>(AB2282-0)/(0.90509456-0)</f>
        <v>1.2050560772346262E-3</v>
      </c>
      <c r="AD2282">
        <v>4.4903927E-3</v>
      </c>
      <c r="AE2282" s="3">
        <f>(AD2282-0)/(0.42788053-0)</f>
        <v>1.0494501116935609E-2</v>
      </c>
      <c r="AF2282">
        <v>1.8564929999999999E-4</v>
      </c>
      <c r="AG2282">
        <f>(AF2282-0)/(0.48863637-0)</f>
        <v>3.7993344621482024E-4</v>
      </c>
      <c r="AH2282">
        <v>21.4</v>
      </c>
      <c r="AI2282">
        <f>(AH2282-0)/(78.5-0)</f>
        <v>0.27261146496815286</v>
      </c>
      <c r="AJ2282">
        <v>25.4</v>
      </c>
      <c r="AK2282">
        <f>(AJ2282-5.8)/(57.3-5.8)</f>
        <v>0.38058252427184464</v>
      </c>
      <c r="AL2282">
        <v>43.4</v>
      </c>
      <c r="AM2282">
        <f>(AL2282-5.5)/(55.8-5.5)</f>
        <v>0.75347912524850891</v>
      </c>
      <c r="AN2282">
        <v>9.8000000000000007</v>
      </c>
      <c r="AO2282">
        <f>(AN2282-1.2)/(66.3-1.2)</f>
        <v>0.13210445468509988</v>
      </c>
      <c r="AP2282">
        <v>0.2218509236053095</v>
      </c>
      <c r="AQ2282">
        <v>0.27473777035180541</v>
      </c>
      <c r="AR2282">
        <v>0.2835213032581454</v>
      </c>
      <c r="AS2282">
        <v>0.21989000278473961</v>
      </c>
      <c r="AT2282" t="s">
        <v>66</v>
      </c>
      <c r="AU2282" t="s">
        <v>66</v>
      </c>
      <c r="AZ2282">
        <v>-0.33884649500000003</v>
      </c>
      <c r="BA2282" t="s">
        <v>74</v>
      </c>
      <c r="BB2282">
        <v>-0.269068323</v>
      </c>
      <c r="BC2282" t="s">
        <v>74</v>
      </c>
    </row>
    <row r="2283" spans="1:55">
      <c r="A2283" s="1">
        <v>2281</v>
      </c>
      <c r="B2283" t="s">
        <v>1513</v>
      </c>
      <c r="C2283" t="s">
        <v>1532</v>
      </c>
      <c r="D2283">
        <v>710</v>
      </c>
      <c r="E2283">
        <v>10</v>
      </c>
      <c r="F2283">
        <v>133568</v>
      </c>
      <c r="G2283">
        <v>31</v>
      </c>
      <c r="H2283">
        <v>17.147240212065469</v>
      </c>
      <c r="I2283">
        <v>710</v>
      </c>
      <c r="J2283" t="s">
        <v>122</v>
      </c>
      <c r="K2283" t="s">
        <v>57</v>
      </c>
      <c r="L2283" t="s">
        <v>59</v>
      </c>
      <c r="M2283" t="s">
        <v>58</v>
      </c>
      <c r="N2283" t="s">
        <v>60</v>
      </c>
      <c r="O2283" t="s">
        <v>61</v>
      </c>
      <c r="P2283" t="s">
        <v>62</v>
      </c>
      <c r="Q2283" t="s">
        <v>63</v>
      </c>
      <c r="R2283" t="s">
        <v>64</v>
      </c>
      <c r="S2283" t="s">
        <v>65</v>
      </c>
      <c r="T2283">
        <v>150.8038</v>
      </c>
      <c r="U2283">
        <f>(T2283-0.014129973)/(27755.404-0.014129973)</f>
        <v>5.4328067713376822E-3</v>
      </c>
      <c r="V2283">
        <v>0.13782074</v>
      </c>
      <c r="W2283">
        <f>(V2283-0.006104506)/(0.96359551-0.006104506)</f>
        <v>0.13756393892970717</v>
      </c>
      <c r="X2283">
        <v>0.81453359000000003</v>
      </c>
      <c r="Y2283">
        <f>(X2283-0.026912883)/(0.97887218-0.026912883)</f>
        <v>0.82736804974971545</v>
      </c>
      <c r="Z2283">
        <v>2.0450910999999999E-2</v>
      </c>
      <c r="AA2283">
        <f>(Z2283-0)/(0.8541435-0)</f>
        <v>2.394317933696153E-2</v>
      </c>
      <c r="AB2283">
        <v>1.2383769000000001E-3</v>
      </c>
      <c r="AC2283">
        <f>(AB2283-0)/(0.90509456-0)</f>
        <v>1.3682293041292835E-3</v>
      </c>
      <c r="AD2283">
        <v>1.4273179E-2</v>
      </c>
      <c r="AE2283" s="3">
        <f>(AD2283-0)/(0.42788053-0)</f>
        <v>3.3357860428937958E-2</v>
      </c>
      <c r="AF2283">
        <v>2.9013402000000003E-4</v>
      </c>
      <c r="AG2283">
        <f>(AF2283-0)/(0.48863637-0)</f>
        <v>5.9376263784867271E-4</v>
      </c>
      <c r="AH2283">
        <v>20.3</v>
      </c>
      <c r="AI2283">
        <f>(AH2283-0)/(78.5-0)</f>
        <v>0.25859872611464968</v>
      </c>
      <c r="AJ2283">
        <v>22.5</v>
      </c>
      <c r="AK2283">
        <f>(AJ2283-5.8)/(57.3-5.8)</f>
        <v>0.32427184466019415</v>
      </c>
      <c r="AL2283">
        <v>44.2</v>
      </c>
      <c r="AM2283">
        <f>(AL2283-5.5)/(55.8-5.5)</f>
        <v>0.76938369781312133</v>
      </c>
      <c r="AN2283">
        <v>13</v>
      </c>
      <c r="AO2283">
        <f>(AN2283-1.2)/(66.3-1.2)</f>
        <v>0.18125960061443935</v>
      </c>
      <c r="AP2283">
        <v>0.25185048898198342</v>
      </c>
      <c r="AQ2283">
        <v>0.2947549428931317</v>
      </c>
      <c r="AR2283">
        <v>0.25952134961857992</v>
      </c>
      <c r="AS2283">
        <v>0.1938732185063051</v>
      </c>
      <c r="AT2283" t="s">
        <v>79</v>
      </c>
      <c r="AU2283" t="s">
        <v>72</v>
      </c>
      <c r="AZ2283">
        <v>-4.5050762000000001E-2</v>
      </c>
      <c r="BA2283" t="s">
        <v>74</v>
      </c>
      <c r="BB2283">
        <v>-0.22774903399999999</v>
      </c>
      <c r="BC2283" t="s">
        <v>74</v>
      </c>
    </row>
    <row r="2284" spans="1:55">
      <c r="A2284" s="1">
        <v>2282</v>
      </c>
      <c r="B2284" t="s">
        <v>1513</v>
      </c>
      <c r="C2284" t="s">
        <v>1533</v>
      </c>
      <c r="D2284">
        <v>2896</v>
      </c>
      <c r="E2284">
        <v>83</v>
      </c>
      <c r="F2284">
        <v>349497</v>
      </c>
      <c r="G2284">
        <v>37</v>
      </c>
      <c r="H2284">
        <v>22.395119348741272</v>
      </c>
      <c r="I2284">
        <v>2896</v>
      </c>
      <c r="J2284" t="s">
        <v>79</v>
      </c>
      <c r="K2284" t="s">
        <v>57</v>
      </c>
      <c r="L2284" t="s">
        <v>59</v>
      </c>
      <c r="M2284" t="s">
        <v>58</v>
      </c>
      <c r="N2284" t="s">
        <v>60</v>
      </c>
      <c r="O2284" t="s">
        <v>61</v>
      </c>
      <c r="P2284" t="s">
        <v>62</v>
      </c>
      <c r="Q2284" t="s">
        <v>63</v>
      </c>
      <c r="R2284" t="s">
        <v>64</v>
      </c>
      <c r="S2284" t="s">
        <v>69</v>
      </c>
      <c r="T2284">
        <v>411.71188000000001</v>
      </c>
      <c r="U2284">
        <f>(T2284-0.014129973)/(27755.404-0.014129973)</f>
        <v>1.4833073934644734E-2</v>
      </c>
      <c r="V2284">
        <v>0.25406411000000001</v>
      </c>
      <c r="W2284">
        <f>(V2284-0.006104506)/(0.96359551-0.006104506)</f>
        <v>0.25896807694707075</v>
      </c>
      <c r="X2284">
        <v>0.63422709999999993</v>
      </c>
      <c r="Y2284">
        <f>(X2284-0.026912883)/(0.97887218-0.026912883)</f>
        <v>0.63796237813306411</v>
      </c>
      <c r="Z2284">
        <v>5.8011409000000007E-2</v>
      </c>
      <c r="AA2284">
        <f>(Z2284-0)/(0.8541435-0)</f>
        <v>6.7917637961302763E-2</v>
      </c>
      <c r="AB2284">
        <v>1.2469436999999999E-3</v>
      </c>
      <c r="AC2284">
        <f>(AB2284-0)/(0.90509456-0)</f>
        <v>1.3776943925063476E-3</v>
      </c>
      <c r="AD2284">
        <v>3.6193970999999998E-2</v>
      </c>
      <c r="AE2284" s="3">
        <f>(AD2284-0)/(0.42788053-0)</f>
        <v>8.4588964587848856E-2</v>
      </c>
      <c r="AF2284">
        <v>2.9611517999999988E-4</v>
      </c>
      <c r="AG2284">
        <f>(AF2284-0)/(0.48863637-0)</f>
        <v>6.0600315117763316E-4</v>
      </c>
      <c r="AH2284">
        <v>29.4</v>
      </c>
      <c r="AI2284">
        <f>(AH2284-0)/(78.5-0)</f>
        <v>0.37452229299363055</v>
      </c>
      <c r="AJ2284">
        <v>26.2</v>
      </c>
      <c r="AK2284">
        <f>(AJ2284-5.8)/(57.3-5.8)</f>
        <v>0.39611650485436889</v>
      </c>
      <c r="AL2284">
        <v>32.9</v>
      </c>
      <c r="AM2284">
        <f>(AL2284-5.5)/(55.8-5.5)</f>
        <v>0.54473161033797213</v>
      </c>
      <c r="AN2284">
        <v>11.4</v>
      </c>
      <c r="AO2284">
        <f>(AN2284-1.2)/(66.3-1.2)</f>
        <v>0.15668202764976963</v>
      </c>
      <c r="AP2284">
        <v>0.2523336049986416</v>
      </c>
      <c r="AQ2284">
        <v>0.32160554197229008</v>
      </c>
      <c r="AR2284">
        <v>0.25896767182830749</v>
      </c>
      <c r="AS2284">
        <v>0.16709318120076061</v>
      </c>
      <c r="AT2284" t="s">
        <v>79</v>
      </c>
      <c r="AU2284" t="s">
        <v>72</v>
      </c>
      <c r="AV2284">
        <v>58</v>
      </c>
      <c r="AW2284">
        <v>0.44776119399999997</v>
      </c>
      <c r="AX2284">
        <v>0.7208</v>
      </c>
      <c r="AY2284">
        <f>(AX2284-0)/(1.01692-0)</f>
        <v>0.70880698580025958</v>
      </c>
      <c r="AZ2284">
        <v>-0.145494868</v>
      </c>
      <c r="BA2284" t="s">
        <v>74</v>
      </c>
      <c r="BB2284">
        <v>-8.4859970000000007E-2</v>
      </c>
      <c r="BC2284" t="s">
        <v>74</v>
      </c>
    </row>
    <row r="2285" spans="1:55">
      <c r="A2285" s="1">
        <v>2283</v>
      </c>
      <c r="B2285" t="s">
        <v>1513</v>
      </c>
      <c r="C2285" t="s">
        <v>1534</v>
      </c>
      <c r="D2285">
        <v>2211</v>
      </c>
      <c r="E2285">
        <v>97</v>
      </c>
      <c r="F2285">
        <v>320918</v>
      </c>
      <c r="G2285">
        <v>36</v>
      </c>
      <c r="H2285">
        <v>19.13780675021864</v>
      </c>
      <c r="I2285">
        <v>2211</v>
      </c>
      <c r="J2285" t="s">
        <v>122</v>
      </c>
      <c r="K2285" t="s">
        <v>57</v>
      </c>
      <c r="L2285" t="s">
        <v>59</v>
      </c>
      <c r="M2285" t="s">
        <v>58</v>
      </c>
      <c r="N2285" t="s">
        <v>60</v>
      </c>
      <c r="O2285" t="s">
        <v>61</v>
      </c>
      <c r="P2285" t="s">
        <v>62</v>
      </c>
      <c r="Q2285" t="s">
        <v>63</v>
      </c>
      <c r="R2285" t="s">
        <v>64</v>
      </c>
      <c r="S2285" t="s">
        <v>65</v>
      </c>
      <c r="T2285">
        <v>137.74858</v>
      </c>
      <c r="U2285">
        <f>(T2285-0.014129973)/(27755.404-0.014129973)</f>
        <v>4.9624397521340251E-3</v>
      </c>
      <c r="V2285">
        <v>0.12870303</v>
      </c>
      <c r="W2285">
        <f>(V2285-0.006104506)/(0.96359551-0.006104506)</f>
        <v>0.12804143693030456</v>
      </c>
      <c r="X2285">
        <v>0.80415303000000005</v>
      </c>
      <c r="Y2285">
        <f>(X2285-0.026912883)/(0.97887218-0.026912883)</f>
        <v>0.81646363394883692</v>
      </c>
      <c r="Z2285">
        <v>4.0589210000000001E-2</v>
      </c>
      <c r="AA2285">
        <f>(Z2285-0)/(0.8541435-0)</f>
        <v>4.7520363966944666E-2</v>
      </c>
      <c r="AB2285">
        <v>1.0766701999999999E-3</v>
      </c>
      <c r="AC2285">
        <f>(AB2285-0)/(0.90509456-0)</f>
        <v>1.1895665354568034E-3</v>
      </c>
      <c r="AD2285">
        <v>1.2935784000000001E-2</v>
      </c>
      <c r="AE2285" s="3">
        <f>(AD2285-0)/(0.42788053-0)</f>
        <v>3.023223328250061E-2</v>
      </c>
      <c r="AF2285">
        <v>2.0777847000000001E-4</v>
      </c>
      <c r="AG2285">
        <f>(AF2285-0)/(0.48863637-0)</f>
        <v>4.2522104934595846E-4</v>
      </c>
      <c r="AH2285">
        <v>23.2</v>
      </c>
      <c r="AI2285">
        <f>(AH2285-0)/(78.5-0)</f>
        <v>0.29554140127388534</v>
      </c>
      <c r="AJ2285">
        <v>27.3</v>
      </c>
      <c r="AK2285">
        <f>(AJ2285-5.8)/(57.3-5.8)</f>
        <v>0.41747572815533979</v>
      </c>
      <c r="AL2285">
        <v>38.9</v>
      </c>
      <c r="AM2285">
        <f>(AL2285-5.5)/(55.8-5.5)</f>
        <v>0.66401590457256465</v>
      </c>
      <c r="AN2285">
        <v>10.7</v>
      </c>
      <c r="AO2285">
        <f>(AN2285-1.2)/(66.3-1.2)</f>
        <v>0.1459293394777266</v>
      </c>
      <c r="AP2285">
        <v>0.222757409191364</v>
      </c>
      <c r="AQ2285">
        <v>0.30250971206941057</v>
      </c>
      <c r="AR2285">
        <v>0.27581962310244751</v>
      </c>
      <c r="AS2285">
        <v>0.198913255636778</v>
      </c>
      <c r="AT2285" t="s">
        <v>79</v>
      </c>
      <c r="AU2285" t="s">
        <v>72</v>
      </c>
      <c r="AV2285">
        <v>58</v>
      </c>
      <c r="AW2285">
        <v>0.44776119399999997</v>
      </c>
      <c r="AX2285">
        <v>0.58731999999999995</v>
      </c>
      <c r="AY2285">
        <f>(AX2285-0)/(1.01692-0)</f>
        <v>0.57754788970617155</v>
      </c>
      <c r="AZ2285">
        <v>-0.19040073599999999</v>
      </c>
      <c r="BA2285" t="s">
        <v>74</v>
      </c>
      <c r="BB2285">
        <v>-6.1479763E-2</v>
      </c>
      <c r="BC2285" t="s">
        <v>74</v>
      </c>
    </row>
    <row r="2286" spans="1:55">
      <c r="A2286" s="1">
        <v>2284</v>
      </c>
      <c r="B2286" t="s">
        <v>1513</v>
      </c>
      <c r="C2286" t="s">
        <v>1535</v>
      </c>
      <c r="D2286">
        <v>81</v>
      </c>
      <c r="E2286">
        <v>1</v>
      </c>
      <c r="F2286">
        <v>116111</v>
      </c>
      <c r="G2286">
        <v>32</v>
      </c>
      <c r="H2286">
        <v>2.180026009594267</v>
      </c>
      <c r="I2286">
        <v>81</v>
      </c>
      <c r="J2286" t="s">
        <v>56</v>
      </c>
      <c r="K2286" t="s">
        <v>57</v>
      </c>
      <c r="L2286" t="s">
        <v>58</v>
      </c>
      <c r="M2286" t="s">
        <v>59</v>
      </c>
      <c r="N2286" t="s">
        <v>60</v>
      </c>
      <c r="O2286" t="s">
        <v>61</v>
      </c>
      <c r="P2286" t="s">
        <v>62</v>
      </c>
      <c r="Q2286" t="s">
        <v>63</v>
      </c>
      <c r="R2286" t="s">
        <v>64</v>
      </c>
      <c r="S2286" t="s">
        <v>65</v>
      </c>
      <c r="T2286">
        <v>35.715851000000001</v>
      </c>
      <c r="U2286">
        <f>(T2286-0.014129973)/(27755.404-0.014129973)</f>
        <v>1.2862986682653024E-3</v>
      </c>
      <c r="V2286">
        <v>2.0666174999999998E-2</v>
      </c>
      <c r="W2286">
        <f>(V2286-0.006104506)/(0.96359551-0.006104506)</f>
        <v>1.5208152284634936E-2</v>
      </c>
      <c r="X2286">
        <v>0.90551095999999998</v>
      </c>
      <c r="Y2286">
        <f>(X2286-0.026912883)/(0.97887218-0.026912883)</f>
        <v>0.92293660009289236</v>
      </c>
      <c r="Z2286">
        <v>4.5097831999999997E-2</v>
      </c>
      <c r="AA2286">
        <f>(Z2286-0)/(0.8541435-0)</f>
        <v>5.2798893862682328E-2</v>
      </c>
      <c r="AB2286">
        <v>2.1026886999999999E-3</v>
      </c>
      <c r="AC2286">
        <f>(AB2286-0)/(0.90509456-0)</f>
        <v>2.3231701889800333E-3</v>
      </c>
      <c r="AD2286">
        <v>6.2904702000000003E-3</v>
      </c>
      <c r="AE2286" s="3">
        <f>(AD2286-0)/(0.42788053-0)</f>
        <v>1.470146398107902E-2</v>
      </c>
      <c r="AF2286">
        <v>3.5191440999999998E-4</v>
      </c>
      <c r="AG2286">
        <f>(AF2286-0)/(0.48863637-0)</f>
        <v>7.2019692271371445E-4</v>
      </c>
      <c r="AH2286">
        <v>22.8</v>
      </c>
      <c r="AI2286">
        <f>(AH2286-0)/(78.5-0)</f>
        <v>0.29044585987261146</v>
      </c>
      <c r="AJ2286">
        <v>27.9</v>
      </c>
      <c r="AK2286">
        <f>(AJ2286-5.8)/(57.3-5.8)</f>
        <v>0.42912621359223296</v>
      </c>
      <c r="AL2286">
        <v>39.1</v>
      </c>
      <c r="AM2286">
        <f>(AL2286-5.5)/(55.8-5.5)</f>
        <v>0.66799204771371778</v>
      </c>
      <c r="AN2286">
        <v>10.199999999999999</v>
      </c>
      <c r="AO2286">
        <f>(AN2286-1.2)/(66.3-1.2)</f>
        <v>0.13824884792626729</v>
      </c>
      <c r="AP2286">
        <v>0.23257143862612609</v>
      </c>
      <c r="AQ2286">
        <v>0.30258481137387389</v>
      </c>
      <c r="AR2286">
        <v>0.2718626829954956</v>
      </c>
      <c r="AS2286">
        <v>0.19298106700450449</v>
      </c>
      <c r="AT2286" t="s">
        <v>66</v>
      </c>
      <c r="AU2286" t="s">
        <v>66</v>
      </c>
      <c r="AV2286">
        <v>58</v>
      </c>
      <c r="AW2286">
        <v>0.44776119399999997</v>
      </c>
      <c r="AX2286">
        <v>0.60975999999999997</v>
      </c>
      <c r="AY2286">
        <f>(AX2286-0)/(1.01692-0)</f>
        <v>0.59961452228297207</v>
      </c>
      <c r="AZ2286">
        <v>5.3619890000000003E-2</v>
      </c>
      <c r="BA2286" t="s">
        <v>67</v>
      </c>
      <c r="BB2286">
        <v>9.7463126999999997E-2</v>
      </c>
      <c r="BC2286" t="s">
        <v>67</v>
      </c>
    </row>
    <row r="2287" spans="1:55">
      <c r="A2287" s="1">
        <v>2285</v>
      </c>
      <c r="B2287" t="s">
        <v>1513</v>
      </c>
      <c r="C2287" t="s">
        <v>1536</v>
      </c>
      <c r="D2287">
        <v>6</v>
      </c>
      <c r="E2287">
        <v>0</v>
      </c>
      <c r="F2287">
        <v>43450</v>
      </c>
      <c r="G2287">
        <v>35</v>
      </c>
      <c r="H2287">
        <v>0.39454216669406539</v>
      </c>
      <c r="I2287">
        <v>6</v>
      </c>
      <c r="J2287" t="s">
        <v>56</v>
      </c>
      <c r="K2287" t="s">
        <v>57</v>
      </c>
      <c r="L2287" t="s">
        <v>58</v>
      </c>
      <c r="M2287" t="s">
        <v>59</v>
      </c>
      <c r="N2287" t="s">
        <v>60</v>
      </c>
      <c r="O2287" t="s">
        <v>61</v>
      </c>
      <c r="P2287" t="s">
        <v>62</v>
      </c>
      <c r="Q2287" t="s">
        <v>63</v>
      </c>
      <c r="R2287" t="s">
        <v>64</v>
      </c>
      <c r="S2287" t="s">
        <v>65</v>
      </c>
      <c r="T2287">
        <v>16.154140000000002</v>
      </c>
      <c r="U2287">
        <f>(T2287-0.014129973)/(27755.404-0.014129973)</f>
        <v>5.8150903671612885E-4</v>
      </c>
      <c r="V2287">
        <v>2.1797501E-2</v>
      </c>
      <c r="W2287">
        <f>(V2287-0.006104506)/(0.96359551-0.006104506)</f>
        <v>1.6389704900036849E-2</v>
      </c>
      <c r="X2287">
        <v>0.93392401999999997</v>
      </c>
      <c r="Y2287">
        <f>(X2287-0.026912883)/(0.97887218-0.026912883)</f>
        <v>0.95278352746630102</v>
      </c>
      <c r="Z2287">
        <v>2.38967E-2</v>
      </c>
      <c r="AA2287">
        <f>(Z2287-0)/(0.8541435-0)</f>
        <v>2.7977383191466074E-2</v>
      </c>
      <c r="AB2287">
        <v>2.6362038E-3</v>
      </c>
      <c r="AC2287">
        <f>(AB2287-0)/(0.90509456-0)</f>
        <v>2.9126280462894397E-3</v>
      </c>
      <c r="AD2287">
        <v>6.2487795999999996E-3</v>
      </c>
      <c r="AE2287" s="3">
        <f>(AD2287-0)/(0.42788053-0)</f>
        <v>1.4604028839545468E-2</v>
      </c>
      <c r="AF2287">
        <v>4.8818591000000003E-5</v>
      </c>
      <c r="AG2287">
        <f>(AF2287-0)/(0.48863637-0)</f>
        <v>9.9907812838409893E-5</v>
      </c>
      <c r="AH2287">
        <v>18.100000000000001</v>
      </c>
      <c r="AI2287">
        <f>(AH2287-0)/(78.5-0)</f>
        <v>0.23057324840764332</v>
      </c>
      <c r="AJ2287">
        <v>25.1</v>
      </c>
      <c r="AK2287">
        <f>(AJ2287-5.8)/(57.3-5.8)</f>
        <v>0.37475728155339805</v>
      </c>
      <c r="AL2287">
        <v>47.8</v>
      </c>
      <c r="AM2287">
        <f>(AL2287-5.5)/(55.8-5.5)</f>
        <v>0.84095427435387671</v>
      </c>
      <c r="AN2287">
        <v>8.9</v>
      </c>
      <c r="AO2287">
        <f>(AN2287-1.2)/(66.3-1.2)</f>
        <v>0.11827956989247314</v>
      </c>
      <c r="AP2287">
        <v>0.22551747705526271</v>
      </c>
      <c r="AQ2287">
        <v>0.29488869361452852</v>
      </c>
      <c r="AR2287">
        <v>0.28529584065612179</v>
      </c>
      <c r="AS2287">
        <v>0.1942979886740871</v>
      </c>
      <c r="AT2287" t="s">
        <v>147</v>
      </c>
      <c r="AU2287" t="s">
        <v>104</v>
      </c>
      <c r="AZ2287">
        <v>-8.7980296E-2</v>
      </c>
      <c r="BA2287" t="s">
        <v>74</v>
      </c>
      <c r="BB2287">
        <v>-0.32275862100000002</v>
      </c>
      <c r="BC2287" t="s">
        <v>74</v>
      </c>
    </row>
    <row r="2288" spans="1:55">
      <c r="A2288" s="1">
        <v>2286</v>
      </c>
      <c r="B2288" t="s">
        <v>1513</v>
      </c>
      <c r="C2288" t="s">
        <v>613</v>
      </c>
      <c r="D2288">
        <v>66</v>
      </c>
      <c r="E2288">
        <v>1</v>
      </c>
      <c r="F2288">
        <v>116638</v>
      </c>
      <c r="G2288">
        <v>35</v>
      </c>
      <c r="H2288">
        <v>1.6167237827417189</v>
      </c>
      <c r="I2288">
        <v>66</v>
      </c>
      <c r="J2288" t="s">
        <v>56</v>
      </c>
      <c r="K2288" t="s">
        <v>57</v>
      </c>
      <c r="L2288" t="s">
        <v>58</v>
      </c>
      <c r="M2288" t="s">
        <v>59</v>
      </c>
      <c r="N2288" t="s">
        <v>61</v>
      </c>
      <c r="O2288" t="s">
        <v>60</v>
      </c>
      <c r="P2288" t="s">
        <v>62</v>
      </c>
      <c r="Q2288" t="s">
        <v>63</v>
      </c>
      <c r="R2288" t="s">
        <v>64</v>
      </c>
      <c r="S2288" t="s">
        <v>65</v>
      </c>
      <c r="T2288">
        <v>63.538620000000002</v>
      </c>
      <c r="U2288">
        <f>(T2288-0.014129973)/(27755.404-0.014129973)</f>
        <v>2.2887262735084113E-3</v>
      </c>
      <c r="V2288">
        <v>1.5566979999999999E-2</v>
      </c>
      <c r="W2288">
        <f>(V2288-0.006104506)/(0.96359551-0.006104506)</f>
        <v>9.882572223101533E-3</v>
      </c>
      <c r="X2288">
        <v>0.90040927999999998</v>
      </c>
      <c r="Y2288">
        <f>(X2288-0.026912883)/(0.97887218-0.026912883)</f>
        <v>0.91757746339862689</v>
      </c>
      <c r="Z2288">
        <v>5.7244561999999999E-2</v>
      </c>
      <c r="AA2288">
        <f>(Z2288-0)/(0.8541435-0)</f>
        <v>6.7019841513750331E-2</v>
      </c>
      <c r="AB2288">
        <v>1.6353008E-3</v>
      </c>
      <c r="AC2288">
        <f>(AB2288-0)/(0.90509456-0)</f>
        <v>1.8067734270770558E-3</v>
      </c>
      <c r="AD2288">
        <v>7.6886243000000003E-3</v>
      </c>
      <c r="AE2288" s="3">
        <f>(AD2288-0)/(0.42788053-0)</f>
        <v>1.7969091278820282E-2</v>
      </c>
      <c r="AF2288">
        <v>2.3490509000000001E-4</v>
      </c>
      <c r="AG2288">
        <f>(AF2288-0)/(0.48863637-0)</f>
        <v>4.807359918787871E-4</v>
      </c>
      <c r="AH2288">
        <v>22.6</v>
      </c>
      <c r="AI2288">
        <f>(AH2288-0)/(78.5-0)</f>
        <v>0.28789808917197451</v>
      </c>
      <c r="AJ2288">
        <v>23.8</v>
      </c>
      <c r="AK2288">
        <f>(AJ2288-5.8)/(57.3-5.8)</f>
        <v>0.34951456310679613</v>
      </c>
      <c r="AL2288">
        <v>43.5</v>
      </c>
      <c r="AM2288">
        <f>(AL2288-5.5)/(55.8-5.5)</f>
        <v>0.75546719681908558</v>
      </c>
      <c r="AN2288">
        <v>10.199999999999999</v>
      </c>
      <c r="AO2288">
        <f>(AN2288-1.2)/(66.3-1.2)</f>
        <v>0.13824884792626729</v>
      </c>
      <c r="AP2288">
        <v>0.22321404371041631</v>
      </c>
      <c r="AQ2288">
        <v>0.27825411309776571</v>
      </c>
      <c r="AR2288">
        <v>0.28177768943740228</v>
      </c>
      <c r="AS2288">
        <v>0.21675415375441581</v>
      </c>
      <c r="AT2288" t="s">
        <v>66</v>
      </c>
      <c r="AU2288" t="s">
        <v>66</v>
      </c>
      <c r="AZ2288">
        <v>-0.24002621199999999</v>
      </c>
      <c r="BA2288" t="s">
        <v>74</v>
      </c>
      <c r="BB2288">
        <v>-0.325032765</v>
      </c>
      <c r="BC2288" t="s">
        <v>74</v>
      </c>
    </row>
    <row r="2289" spans="1:55">
      <c r="A2289" s="1">
        <v>2287</v>
      </c>
      <c r="B2289" t="s">
        <v>1513</v>
      </c>
      <c r="C2289" t="s">
        <v>1537</v>
      </c>
      <c r="D2289">
        <v>38</v>
      </c>
      <c r="E2289">
        <v>0</v>
      </c>
      <c r="F2289">
        <v>46682</v>
      </c>
      <c r="G2289">
        <v>29</v>
      </c>
      <c r="H2289">
        <v>2.8069594867105239</v>
      </c>
      <c r="I2289">
        <v>38</v>
      </c>
      <c r="J2289" t="s">
        <v>56</v>
      </c>
      <c r="K2289" t="s">
        <v>57</v>
      </c>
      <c r="L2289" t="s">
        <v>59</v>
      </c>
      <c r="M2289" t="s">
        <v>58</v>
      </c>
      <c r="N2289" t="s">
        <v>61</v>
      </c>
      <c r="O2289" t="s">
        <v>60</v>
      </c>
      <c r="P2289" t="s">
        <v>62</v>
      </c>
      <c r="Q2289" t="s">
        <v>63</v>
      </c>
      <c r="R2289" t="s">
        <v>64</v>
      </c>
      <c r="S2289" t="s">
        <v>65</v>
      </c>
      <c r="T2289">
        <v>43.417152000000002</v>
      </c>
      <c r="U2289">
        <f>(T2289-0.014129973)/(27755.404-0.014129973)</f>
        <v>1.5637691356614972E-3</v>
      </c>
      <c r="V2289">
        <v>1.6572193999999998E-2</v>
      </c>
      <c r="W2289">
        <f>(V2289-0.006104506)/(0.96359551-0.006104506)</f>
        <v>1.0932413940465596E-2</v>
      </c>
      <c r="X2289">
        <v>0.95744448999999998</v>
      </c>
      <c r="Y2289">
        <f>(X2289-0.026912883)/(0.97887218-0.026912883)</f>
        <v>0.97749095988922319</v>
      </c>
      <c r="Z2289">
        <v>7.9615768E-3</v>
      </c>
      <c r="AA2289">
        <f>(Z2289-0)/(0.8541435-0)</f>
        <v>9.3211232070489324E-3</v>
      </c>
      <c r="AB2289">
        <v>1.4927956999999999E-3</v>
      </c>
      <c r="AC2289">
        <f>(AB2289-0)/(0.90509456-0)</f>
        <v>1.6493256792969786E-3</v>
      </c>
      <c r="AD2289">
        <v>6.0360868999999994E-3</v>
      </c>
      <c r="AE2289" s="3">
        <f>(AD2289-0)/(0.42788053-0)</f>
        <v>1.4106944524912129E-2</v>
      </c>
      <c r="AF2289">
        <v>1.7307776E-4</v>
      </c>
      <c r="AG2289">
        <f>(AF2289-0)/(0.48863637-0)</f>
        <v>3.5420564375918232E-4</v>
      </c>
      <c r="AH2289">
        <v>12.5</v>
      </c>
      <c r="AI2289">
        <f>(AH2289-0)/(78.5-0)</f>
        <v>0.15923566878980891</v>
      </c>
      <c r="AJ2289">
        <v>20.9</v>
      </c>
      <c r="AK2289">
        <f>(AJ2289-5.8)/(57.3-5.8)</f>
        <v>0.29320388349514559</v>
      </c>
      <c r="AL2289">
        <v>51.8</v>
      </c>
      <c r="AM2289">
        <f>(AL2289-5.5)/(55.8-5.5)</f>
        <v>0.92047713717693835</v>
      </c>
      <c r="AN2289">
        <v>14.8</v>
      </c>
      <c r="AO2289">
        <f>(AN2289-1.2)/(66.3-1.2)</f>
        <v>0.20890937019969283</v>
      </c>
      <c r="AP2289">
        <v>0.24174635454978149</v>
      </c>
      <c r="AQ2289">
        <v>0.26967677729219858</v>
      </c>
      <c r="AR2289">
        <v>0.27149409372160449</v>
      </c>
      <c r="AS2289">
        <v>0.21708277443641549</v>
      </c>
      <c r="AT2289" t="s">
        <v>66</v>
      </c>
      <c r="AU2289" t="s">
        <v>66</v>
      </c>
      <c r="AZ2289">
        <v>7.3411397000000003E-2</v>
      </c>
      <c r="BA2289" t="s">
        <v>67</v>
      </c>
      <c r="BB2289">
        <v>0.17039812600000001</v>
      </c>
      <c r="BC2289" t="s">
        <v>67</v>
      </c>
    </row>
    <row r="2290" spans="1:55">
      <c r="A2290" s="1">
        <v>2288</v>
      </c>
      <c r="B2290" t="s">
        <v>1513</v>
      </c>
      <c r="C2290" t="s">
        <v>127</v>
      </c>
      <c r="D2290">
        <v>1165</v>
      </c>
      <c r="E2290">
        <v>55</v>
      </c>
      <c r="F2290">
        <v>169842</v>
      </c>
      <c r="G2290">
        <v>40</v>
      </c>
      <c r="H2290">
        <v>17.148290764357458</v>
      </c>
      <c r="I2290">
        <v>1165</v>
      </c>
      <c r="J2290" t="s">
        <v>102</v>
      </c>
      <c r="K2290" t="s">
        <v>57</v>
      </c>
      <c r="L2290" t="s">
        <v>59</v>
      </c>
      <c r="M2290" t="s">
        <v>58</v>
      </c>
      <c r="N2290" t="s">
        <v>61</v>
      </c>
      <c r="O2290" t="s">
        <v>60</v>
      </c>
      <c r="P2290" t="s">
        <v>62</v>
      </c>
      <c r="Q2290" t="s">
        <v>63</v>
      </c>
      <c r="R2290" t="s">
        <v>64</v>
      </c>
      <c r="S2290" t="s">
        <v>65</v>
      </c>
      <c r="T2290">
        <v>107.59764</v>
      </c>
      <c r="U2290">
        <f>(T2290-0.014129973)/(27755.404-0.014129973)</f>
        <v>3.8761303851537411E-3</v>
      </c>
      <c r="V2290">
        <v>0.16588105</v>
      </c>
      <c r="W2290">
        <f>(V2290-0.006104506)/(0.96359551-0.006104506)</f>
        <v>0.16687002105765997</v>
      </c>
      <c r="X2290">
        <v>0.65058671999999995</v>
      </c>
      <c r="Y2290">
        <f>(X2290-0.026912883)/(0.97887218-0.026912883)</f>
        <v>0.65514758768094672</v>
      </c>
      <c r="Z2290">
        <v>0.13519795000000001</v>
      </c>
      <c r="AA2290">
        <f>(Z2290-0)/(0.8541435-0)</f>
        <v>0.15828481982243034</v>
      </c>
      <c r="AB2290">
        <v>2.4895726E-3</v>
      </c>
      <c r="AC2290">
        <f>(AB2290-0)/(0.90509456-0)</f>
        <v>2.7506215483164543E-3</v>
      </c>
      <c r="AD2290">
        <v>2.5072711000000001E-2</v>
      </c>
      <c r="AE2290" s="3">
        <f>(AD2290-0)/(0.42788053-0)</f>
        <v>5.8597457098597129E-2</v>
      </c>
      <c r="AF2290">
        <v>6.0764450000000002E-4</v>
      </c>
      <c r="AG2290">
        <f>(AF2290-0)/(0.48863637-0)</f>
        <v>1.2435515186886314E-3</v>
      </c>
      <c r="AH2290">
        <v>24.4</v>
      </c>
      <c r="AI2290">
        <f>(AH2290-0)/(78.5-0)</f>
        <v>0.31082802547770699</v>
      </c>
      <c r="AJ2290">
        <v>29.5</v>
      </c>
      <c r="AK2290">
        <f>(AJ2290-5.8)/(57.3-5.8)</f>
        <v>0.46019417475728153</v>
      </c>
      <c r="AL2290">
        <v>35.4</v>
      </c>
      <c r="AM2290">
        <f>(AL2290-5.5)/(55.8-5.5)</f>
        <v>0.59443339960238573</v>
      </c>
      <c r="AN2290">
        <v>10.6</v>
      </c>
      <c r="AO2290">
        <f>(AN2290-1.2)/(66.3-1.2)</f>
        <v>0.14439324116743474</v>
      </c>
      <c r="AP2290">
        <v>0.2301438878630381</v>
      </c>
      <c r="AQ2290">
        <v>0.29352770092090569</v>
      </c>
      <c r="AR2290">
        <v>0.3041762287103188</v>
      </c>
      <c r="AS2290">
        <v>0.17215218250573711</v>
      </c>
      <c r="AT2290" t="s">
        <v>79</v>
      </c>
      <c r="AU2290" t="s">
        <v>72</v>
      </c>
      <c r="AV2290">
        <v>58</v>
      </c>
      <c r="AW2290">
        <v>0.44776119399999997</v>
      </c>
      <c r="AX2290">
        <v>0.74</v>
      </c>
      <c r="AY2290">
        <f>(AX2290-0)/(1.01692-0)</f>
        <v>0.72768752704244188</v>
      </c>
      <c r="AZ2290">
        <v>-0.15471527199999999</v>
      </c>
      <c r="BA2290" t="s">
        <v>74</v>
      </c>
      <c r="BB2290">
        <v>-9.925776E-2</v>
      </c>
      <c r="BC2290" t="s">
        <v>74</v>
      </c>
    </row>
    <row r="2291" spans="1:55">
      <c r="A2291" s="1">
        <v>2289</v>
      </c>
      <c r="B2291" t="s">
        <v>1513</v>
      </c>
      <c r="C2291" t="s">
        <v>128</v>
      </c>
      <c r="D2291">
        <v>4487</v>
      </c>
      <c r="E2291">
        <v>369</v>
      </c>
      <c r="F2291">
        <v>799874</v>
      </c>
      <c r="G2291">
        <v>46</v>
      </c>
      <c r="H2291">
        <v>12.194855472345591</v>
      </c>
      <c r="I2291">
        <v>4487</v>
      </c>
      <c r="J2291" t="s">
        <v>79</v>
      </c>
      <c r="K2291" t="s">
        <v>57</v>
      </c>
      <c r="L2291" t="s">
        <v>58</v>
      </c>
      <c r="M2291" t="s">
        <v>117</v>
      </c>
      <c r="N2291" t="s">
        <v>60</v>
      </c>
      <c r="O2291" t="s">
        <v>61</v>
      </c>
      <c r="P2291" t="s">
        <v>62</v>
      </c>
      <c r="Q2291" t="s">
        <v>63</v>
      </c>
      <c r="R2291" t="s">
        <v>69</v>
      </c>
      <c r="S2291" t="s">
        <v>64</v>
      </c>
      <c r="T2291">
        <v>662.4299900000002</v>
      </c>
      <c r="U2291">
        <f>(T2291-0.014129973)/(27755.404-0.014129973)</f>
        <v>2.3866206280256291E-2</v>
      </c>
      <c r="V2291">
        <v>5.3226873000000001E-2</v>
      </c>
      <c r="W2291">
        <f>(V2291-0.006104506)/(0.96359551-0.006104506)</f>
        <v>4.9214422697594344E-2</v>
      </c>
      <c r="X2291">
        <v>0.75340331000000005</v>
      </c>
      <c r="Y2291">
        <f>(X2291-0.026912883)/(0.97887218-0.026912883)</f>
        <v>0.76315282522000538</v>
      </c>
      <c r="Z2291">
        <v>9.3604423000000006E-2</v>
      </c>
      <c r="AA2291">
        <f>(Z2291-0)/(0.8541435-0)</f>
        <v>0.10958863820891925</v>
      </c>
      <c r="AB2291">
        <v>1.0101327E-3</v>
      </c>
      <c r="AC2291">
        <f>(AB2291-0)/(0.90509456-0)</f>
        <v>1.1160521172505998E-3</v>
      </c>
      <c r="AD2291">
        <v>7.9407050999999992E-2</v>
      </c>
      <c r="AE2291" s="3">
        <f>(AD2291-0)/(0.42788053-0)</f>
        <v>0.18558229560012932</v>
      </c>
      <c r="AF2291">
        <v>3.8860540000000001E-4</v>
      </c>
      <c r="AG2291">
        <f>(AF2291-0)/(0.48863637-0)</f>
        <v>7.9528545941023594E-4</v>
      </c>
      <c r="AH2291">
        <v>48.7</v>
      </c>
      <c r="AI2291">
        <f>(AH2291-0)/(78.5-0)</f>
        <v>0.62038216560509563</v>
      </c>
      <c r="AJ2291">
        <v>21.7</v>
      </c>
      <c r="AK2291">
        <f>(AJ2291-5.8)/(57.3-5.8)</f>
        <v>0.3087378640776699</v>
      </c>
      <c r="AL2291">
        <v>23.8</v>
      </c>
      <c r="AM2291">
        <f>(AL2291-5.5)/(55.8-5.5)</f>
        <v>0.363817097415507</v>
      </c>
      <c r="AN2291">
        <v>5.8</v>
      </c>
      <c r="AO2291">
        <f>(AN2291-1.2)/(66.3-1.2)</f>
        <v>7.0660522273425494E-2</v>
      </c>
      <c r="AP2291">
        <v>0.2381789129668696</v>
      </c>
      <c r="AQ2291">
        <v>0.30747256831972808</v>
      </c>
      <c r="AR2291">
        <v>0.2767920502435422</v>
      </c>
      <c r="AS2291">
        <v>0.17755646846986031</v>
      </c>
      <c r="AT2291" t="s">
        <v>79</v>
      </c>
      <c r="AU2291" t="s">
        <v>72</v>
      </c>
      <c r="AV2291">
        <v>56</v>
      </c>
      <c r="AW2291">
        <v>0.41791044799999999</v>
      </c>
      <c r="AX2291">
        <v>0.78952</v>
      </c>
      <c r="AY2291">
        <f>(AX2291-0)/(1.01692-0)</f>
        <v>0.77638358966290366</v>
      </c>
      <c r="AZ2291">
        <v>-4.2747098999999997E-2</v>
      </c>
      <c r="BA2291" t="s">
        <v>74</v>
      </c>
      <c r="BB2291">
        <v>2.6252900999999999E-2</v>
      </c>
      <c r="BC2291" t="s">
        <v>67</v>
      </c>
    </row>
    <row r="2292" spans="1:55">
      <c r="A2292" s="1">
        <v>2290</v>
      </c>
      <c r="B2292" t="s">
        <v>1513</v>
      </c>
      <c r="C2292" t="s">
        <v>1538</v>
      </c>
      <c r="D2292">
        <v>49</v>
      </c>
      <c r="E2292">
        <v>0</v>
      </c>
      <c r="F2292">
        <v>18267</v>
      </c>
      <c r="G2292">
        <v>37</v>
      </c>
      <c r="H2292">
        <v>7.2498183846516904</v>
      </c>
      <c r="I2292">
        <v>49</v>
      </c>
      <c r="J2292" t="s">
        <v>56</v>
      </c>
      <c r="K2292" t="s">
        <v>57</v>
      </c>
      <c r="L2292" t="s">
        <v>117</v>
      </c>
      <c r="M2292" t="s">
        <v>59</v>
      </c>
      <c r="N2292" t="s">
        <v>60</v>
      </c>
      <c r="O2292" t="s">
        <v>61</v>
      </c>
      <c r="P2292" t="s">
        <v>62</v>
      </c>
      <c r="Q2292" t="s">
        <v>63</v>
      </c>
      <c r="R2292" t="s">
        <v>64</v>
      </c>
      <c r="S2292" t="s">
        <v>69</v>
      </c>
      <c r="T2292">
        <v>54.072280999999997</v>
      </c>
      <c r="U2292">
        <f>(T2292-0.014129973)/(27755.404-0.014129973)</f>
        <v>1.9476631847055155E-3</v>
      </c>
      <c r="V2292">
        <v>2.9331139999999999E-2</v>
      </c>
      <c r="W2292">
        <f>(V2292-0.006104506)/(0.96359551-0.006104506)</f>
        <v>2.4257809110444655E-2</v>
      </c>
      <c r="X2292">
        <v>0.90970397000000003</v>
      </c>
      <c r="Y2292">
        <f>(X2292-0.026912883)/(0.97887218-0.026912883)</f>
        <v>0.92734121068203612</v>
      </c>
      <c r="Z2292">
        <v>1.6173244999999999E-2</v>
      </c>
      <c r="AA2292">
        <f>(Z2292-0)/(0.8541435-0)</f>
        <v>1.8935044287054809E-2</v>
      </c>
      <c r="AB2292">
        <v>9.8684209E-4</v>
      </c>
      <c r="AC2292">
        <f>(AB2292-0)/(0.90509456-0)</f>
        <v>1.090319325308949E-3</v>
      </c>
      <c r="AD2292">
        <v>3.3168860000000001E-2</v>
      </c>
      <c r="AE2292" s="3">
        <f>(AD2292-0)/(0.42788053-0)</f>
        <v>7.7518974747460473E-2</v>
      </c>
      <c r="AF2292">
        <v>3.2894738000000001E-4</v>
      </c>
      <c r="AG2292">
        <f>(AF2292-0)/(0.48863637-0)</f>
        <v>6.7319462937234906E-4</v>
      </c>
      <c r="AH2292">
        <v>32.799999999999997</v>
      </c>
      <c r="AI2292">
        <f>(AH2292-0)/(78.5-0)</f>
        <v>0.41783439490445856</v>
      </c>
      <c r="AJ2292">
        <v>17</v>
      </c>
      <c r="AK2292">
        <f>(AJ2292-5.8)/(57.3-5.8)</f>
        <v>0.2174757281553398</v>
      </c>
      <c r="AL2292">
        <v>40.9</v>
      </c>
      <c r="AM2292">
        <f>(AL2292-5.5)/(55.8-5.5)</f>
        <v>0.70377733598409542</v>
      </c>
      <c r="AN2292">
        <v>9.3000000000000007</v>
      </c>
      <c r="AO2292">
        <f>(AN2292-1.2)/(66.3-1.2)</f>
        <v>0.12442396313364058</v>
      </c>
      <c r="AP2292">
        <v>0.2227521929824561</v>
      </c>
      <c r="AQ2292">
        <v>0.29490131578947382</v>
      </c>
      <c r="AR2292">
        <v>0.27192982456140352</v>
      </c>
      <c r="AS2292">
        <v>0.2104166666666667</v>
      </c>
      <c r="AT2292" t="s">
        <v>79</v>
      </c>
      <c r="AU2292" t="s">
        <v>72</v>
      </c>
      <c r="AZ2292">
        <v>-0.22374629500000001</v>
      </c>
      <c r="BA2292" t="s">
        <v>74</v>
      </c>
      <c r="BB2292">
        <v>-0.39241256699999999</v>
      </c>
      <c r="BC2292" t="s">
        <v>74</v>
      </c>
    </row>
    <row r="2293" spans="1:55">
      <c r="A2293" s="1">
        <v>2291</v>
      </c>
      <c r="B2293" t="s">
        <v>1513</v>
      </c>
      <c r="C2293" t="s">
        <v>1363</v>
      </c>
      <c r="D2293">
        <v>2182</v>
      </c>
      <c r="E2293">
        <v>94</v>
      </c>
      <c r="F2293">
        <v>297735</v>
      </c>
      <c r="G2293">
        <v>38</v>
      </c>
      <c r="H2293">
        <v>19.28595987424352</v>
      </c>
      <c r="I2293">
        <v>2182</v>
      </c>
      <c r="J2293" t="s">
        <v>79</v>
      </c>
      <c r="K2293" t="s">
        <v>57</v>
      </c>
      <c r="L2293" t="s">
        <v>59</v>
      </c>
      <c r="M2293" t="s">
        <v>58</v>
      </c>
      <c r="N2293" t="s">
        <v>60</v>
      </c>
      <c r="O2293" t="s">
        <v>61</v>
      </c>
      <c r="P2293" t="s">
        <v>62</v>
      </c>
      <c r="Q2293" t="s">
        <v>63</v>
      </c>
      <c r="R2293" t="s">
        <v>64</v>
      </c>
      <c r="S2293" t="s">
        <v>69</v>
      </c>
      <c r="T2293">
        <v>318.37695000000002</v>
      </c>
      <c r="U2293">
        <f>(T2293-0.014129973)/(27755.404-0.014129973)</f>
        <v>1.1470306182612822E-2</v>
      </c>
      <c r="V2293">
        <v>0.13846795000000001</v>
      </c>
      <c r="W2293">
        <f>(V2293-0.006104506)/(0.96359551-0.006104506)</f>
        <v>0.1382398826172157</v>
      </c>
      <c r="X2293">
        <v>0.75939858000000005</v>
      </c>
      <c r="Y2293">
        <f>(X2293-0.026912883)/(0.97887218-0.026912883)</f>
        <v>0.76945064700597177</v>
      </c>
      <c r="Z2293">
        <v>5.4628010999999997E-2</v>
      </c>
      <c r="AA2293">
        <f>(Z2293-0)/(0.8541435-0)</f>
        <v>6.3956479209875156E-2</v>
      </c>
      <c r="AB2293">
        <v>1.2204445E-3</v>
      </c>
      <c r="AC2293">
        <f>(AB2293-0)/(0.90509456-0)</f>
        <v>1.3484165676567539E-3</v>
      </c>
      <c r="AD2293">
        <v>2.9241454E-2</v>
      </c>
      <c r="AE2293" s="3">
        <f>(AD2293-0)/(0.42788053-0)</f>
        <v>6.8340230390945805E-2</v>
      </c>
      <c r="AF2293">
        <v>3.6088408999999998E-4</v>
      </c>
      <c r="AG2293">
        <f>(AF2293-0)/(0.48863637-0)</f>
        <v>7.3855347689325706E-4</v>
      </c>
      <c r="AH2293">
        <v>29.2</v>
      </c>
      <c r="AI2293">
        <f>(AH2293-0)/(78.5-0)</f>
        <v>0.3719745222929936</v>
      </c>
      <c r="AJ2293">
        <v>26.6</v>
      </c>
      <c r="AK2293">
        <f>(AJ2293-5.8)/(57.3-5.8)</f>
        <v>0.4038834951456311</v>
      </c>
      <c r="AL2293">
        <v>34.799999999999997</v>
      </c>
      <c r="AM2293">
        <f>(AL2293-5.5)/(55.8-5.5)</f>
        <v>0.58250497017892644</v>
      </c>
      <c r="AN2293">
        <v>9.4</v>
      </c>
      <c r="AO2293">
        <f>(AN2293-1.2)/(66.3-1.2)</f>
        <v>0.12596006144393243</v>
      </c>
      <c r="AP2293">
        <v>0.23142513131260101</v>
      </c>
      <c r="AQ2293">
        <v>0.30224043411076512</v>
      </c>
      <c r="AR2293">
        <v>0.27619772511786139</v>
      </c>
      <c r="AS2293">
        <v>0.1901367094587722</v>
      </c>
      <c r="AT2293" t="s">
        <v>79</v>
      </c>
      <c r="AU2293" t="s">
        <v>72</v>
      </c>
      <c r="AV2293">
        <v>58</v>
      </c>
      <c r="AW2293">
        <v>0.44776119399999997</v>
      </c>
      <c r="AX2293">
        <v>0.66915999999999998</v>
      </c>
      <c r="AY2293">
        <f>(AX2293-0)/(1.01692-0)</f>
        <v>0.65802619675097351</v>
      </c>
      <c r="AZ2293">
        <v>-3.3805044999999999E-2</v>
      </c>
      <c r="BA2293" t="s">
        <v>74</v>
      </c>
      <c r="BB2293">
        <v>2.8702193000000001E-2</v>
      </c>
      <c r="BC2293" t="s">
        <v>67</v>
      </c>
    </row>
    <row r="2294" spans="1:55">
      <c r="A2294" s="1">
        <v>2292</v>
      </c>
      <c r="B2294" t="s">
        <v>1513</v>
      </c>
      <c r="C2294" t="s">
        <v>1539</v>
      </c>
      <c r="D2294">
        <v>98</v>
      </c>
      <c r="E2294">
        <v>0</v>
      </c>
      <c r="F2294">
        <v>94528</v>
      </c>
      <c r="G2294">
        <v>29</v>
      </c>
      <c r="H2294">
        <v>3.5749305442065702</v>
      </c>
      <c r="I2294">
        <v>98</v>
      </c>
      <c r="J2294" t="s">
        <v>102</v>
      </c>
      <c r="K2294" t="s">
        <v>57</v>
      </c>
      <c r="L2294" t="s">
        <v>59</v>
      </c>
      <c r="M2294" t="s">
        <v>58</v>
      </c>
      <c r="N2294" t="s">
        <v>60</v>
      </c>
      <c r="O2294" t="s">
        <v>61</v>
      </c>
      <c r="P2294" t="s">
        <v>63</v>
      </c>
      <c r="Q2294" t="s">
        <v>62</v>
      </c>
      <c r="R2294" t="s">
        <v>64</v>
      </c>
      <c r="S2294" t="s">
        <v>65</v>
      </c>
      <c r="T2294">
        <v>76.784285999999994</v>
      </c>
      <c r="U2294">
        <f>(T2294-0.014129973)/(27755.404-0.014129973)</f>
        <v>2.7659548789081851E-3</v>
      </c>
      <c r="V2294">
        <v>3.6000132999999997E-2</v>
      </c>
      <c r="W2294">
        <f>(V2294-0.006104506)/(0.96359551-0.006104506)</f>
        <v>3.1222880293505086E-2</v>
      </c>
      <c r="X2294">
        <v>0.92332267999999995</v>
      </c>
      <c r="Y2294">
        <f>(X2294-0.026912883)/(0.97887218-0.026912883)</f>
        <v>0.94164718998484664</v>
      </c>
      <c r="Z2294">
        <v>2.4131836E-2</v>
      </c>
      <c r="AA2294">
        <f>(Z2294-0)/(0.8541435-0)</f>
        <v>2.8252671828562767E-2</v>
      </c>
      <c r="AB2294">
        <v>1.5260807E-3</v>
      </c>
      <c r="AC2294">
        <f>(AB2294-0)/(0.90509456-0)</f>
        <v>1.6861008423252482E-3</v>
      </c>
      <c r="AD2294">
        <v>4.2488719000000003E-3</v>
      </c>
      <c r="AE2294" s="3">
        <f>(AD2294-0)/(0.42788053-0)</f>
        <v>9.9300426219440276E-3</v>
      </c>
      <c r="AF2294">
        <v>1.3174796E-4</v>
      </c>
      <c r="AG2294">
        <f>(AF2294-0)/(0.48863637-0)</f>
        <v>2.6962372858164448E-4</v>
      </c>
      <c r="AH2294">
        <v>16</v>
      </c>
      <c r="AI2294">
        <f>(AH2294-0)/(78.5-0)</f>
        <v>0.20382165605095542</v>
      </c>
      <c r="AJ2294">
        <v>21.1</v>
      </c>
      <c r="AK2294">
        <f>(AJ2294-5.8)/(57.3-5.8)</f>
        <v>0.29708737864077672</v>
      </c>
      <c r="AL2294">
        <v>50</v>
      </c>
      <c r="AM2294">
        <f>(AL2294-5.5)/(55.8-5.5)</f>
        <v>0.88469184890656072</v>
      </c>
      <c r="AN2294">
        <v>12.9</v>
      </c>
      <c r="AO2294">
        <f>(AN2294-1.2)/(66.3-1.2)</f>
        <v>0.17972350230414749</v>
      </c>
      <c r="AP2294">
        <v>0.21339876815651651</v>
      </c>
      <c r="AQ2294">
        <v>0.28996629447866229</v>
      </c>
      <c r="AR2294">
        <v>0.28300561026755822</v>
      </c>
      <c r="AS2294">
        <v>0.21362932709726301</v>
      </c>
      <c r="AT2294" t="s">
        <v>72</v>
      </c>
      <c r="AU2294" t="s">
        <v>66</v>
      </c>
      <c r="AZ2294">
        <v>-4.5537993999999998E-2</v>
      </c>
      <c r="BA2294" t="s">
        <v>74</v>
      </c>
      <c r="BB2294">
        <v>-0.251574468</v>
      </c>
      <c r="BC2294" t="s">
        <v>74</v>
      </c>
    </row>
    <row r="2295" spans="1:55">
      <c r="A2295" s="1">
        <v>2293</v>
      </c>
      <c r="B2295" t="s">
        <v>1513</v>
      </c>
      <c r="C2295" t="s">
        <v>130</v>
      </c>
      <c r="D2295">
        <v>33</v>
      </c>
      <c r="E2295">
        <v>1</v>
      </c>
      <c r="F2295">
        <v>45969</v>
      </c>
      <c r="G2295">
        <v>30</v>
      </c>
      <c r="H2295">
        <v>2.392916965781287</v>
      </c>
      <c r="I2295">
        <v>33</v>
      </c>
      <c r="J2295" t="s">
        <v>56</v>
      </c>
      <c r="K2295" t="s">
        <v>57</v>
      </c>
      <c r="L2295" t="s">
        <v>59</v>
      </c>
      <c r="M2295" t="s">
        <v>58</v>
      </c>
      <c r="N2295" t="s">
        <v>61</v>
      </c>
      <c r="O2295" t="s">
        <v>60</v>
      </c>
      <c r="P2295" t="s">
        <v>62</v>
      </c>
      <c r="Q2295" t="s">
        <v>63</v>
      </c>
      <c r="R2295" t="s">
        <v>64</v>
      </c>
      <c r="S2295" t="s">
        <v>65</v>
      </c>
      <c r="T2295">
        <v>32.304695000000002</v>
      </c>
      <c r="U2295">
        <f>(T2295-0.014129973)/(27755.404-0.014129973)</f>
        <v>1.163397998666577E-3</v>
      </c>
      <c r="V2295">
        <v>2.1240164999999998E-2</v>
      </c>
      <c r="W2295">
        <f>(V2295-0.006104506)/(0.96359551-0.006104506)</f>
        <v>1.5807625279788007E-2</v>
      </c>
      <c r="X2295">
        <v>0.95136434000000003</v>
      </c>
      <c r="Y2295">
        <f>(X2295-0.026912883)/(0.97887218-0.026912883)</f>
        <v>0.97110397462718412</v>
      </c>
      <c r="Z2295">
        <v>9.1679486999999994E-3</v>
      </c>
      <c r="AA2295">
        <f>(Z2295-0)/(0.8541435-0)</f>
        <v>1.0733499347592062E-2</v>
      </c>
      <c r="AB2295">
        <v>1.798912E-3</v>
      </c>
      <c r="AC2295">
        <f>(AB2295-0)/(0.90509456-0)</f>
        <v>1.9875403957791988E-3</v>
      </c>
      <c r="AD2295">
        <v>5.0716312000000001E-3</v>
      </c>
      <c r="AE2295" s="3">
        <f>(AD2295-0)/(0.42788053-0)</f>
        <v>1.1852914176767988E-2</v>
      </c>
      <c r="AF2295">
        <v>2.8175729999999999E-4</v>
      </c>
      <c r="AG2295">
        <f>(AF2295-0)/(0.48863637-0)</f>
        <v>5.7661958318821007E-4</v>
      </c>
      <c r="AH2295">
        <v>16.399999999999999</v>
      </c>
      <c r="AI2295">
        <f>(AH2295-0)/(78.5-0)</f>
        <v>0.20891719745222928</v>
      </c>
      <c r="AJ2295">
        <v>24.6</v>
      </c>
      <c r="AK2295">
        <f>(AJ2295-5.8)/(57.3-5.8)</f>
        <v>0.36504854368932038</v>
      </c>
      <c r="AL2295">
        <v>46.5</v>
      </c>
      <c r="AM2295">
        <f>(AL2295-5.5)/(55.8-5.5)</f>
        <v>0.81510934393638179</v>
      </c>
      <c r="AN2295">
        <v>12.5</v>
      </c>
      <c r="AO2295">
        <f>(AN2295-1.2)/(66.3-1.2)</f>
        <v>0.17357910906298005</v>
      </c>
      <c r="AP2295">
        <v>0.23375018964433561</v>
      </c>
      <c r="AQ2295">
        <v>0.2865688463122304</v>
      </c>
      <c r="AR2295">
        <v>0.29478315524827142</v>
      </c>
      <c r="AS2295">
        <v>0.18489780879516249</v>
      </c>
      <c r="AT2295" t="s">
        <v>66</v>
      </c>
      <c r="AU2295" t="s">
        <v>66</v>
      </c>
      <c r="AZ2295">
        <v>-0.12947368400000001</v>
      </c>
      <c r="BA2295" t="s">
        <v>74</v>
      </c>
      <c r="BB2295">
        <v>0.18624060200000001</v>
      </c>
      <c r="BC2295" t="s">
        <v>67</v>
      </c>
    </row>
    <row r="2296" spans="1:55">
      <c r="A2296" s="1">
        <v>2294</v>
      </c>
      <c r="B2296" t="s">
        <v>1513</v>
      </c>
      <c r="C2296" t="s">
        <v>1540</v>
      </c>
      <c r="D2296">
        <v>15137</v>
      </c>
      <c r="E2296">
        <v>638</v>
      </c>
      <c r="F2296">
        <v>1526006</v>
      </c>
      <c r="G2296">
        <v>43</v>
      </c>
      <c r="H2296">
        <v>23.068274686597139</v>
      </c>
      <c r="I2296">
        <v>15137</v>
      </c>
      <c r="J2296" t="s">
        <v>79</v>
      </c>
      <c r="K2296" t="s">
        <v>58</v>
      </c>
      <c r="L2296" t="s">
        <v>57</v>
      </c>
      <c r="M2296" t="s">
        <v>59</v>
      </c>
      <c r="N2296" t="s">
        <v>60</v>
      </c>
      <c r="O2296" t="s">
        <v>62</v>
      </c>
      <c r="P2296" t="s">
        <v>61</v>
      </c>
      <c r="Q2296" t="s">
        <v>63</v>
      </c>
      <c r="R2296" t="s">
        <v>64</v>
      </c>
      <c r="S2296" t="s">
        <v>69</v>
      </c>
      <c r="T2296">
        <v>4556.5546999999997</v>
      </c>
      <c r="U2296">
        <f>(T2296-0.014129973)/(27755.404-0.014129973)</f>
        <v>0.16416777394820889</v>
      </c>
      <c r="V2296">
        <v>0.15167177000000001</v>
      </c>
      <c r="W2296">
        <f>(V2296-0.006104506)/(0.96359551-0.006104506)</f>
        <v>0.15202990251801887</v>
      </c>
      <c r="X2296">
        <v>0.34351110000000001</v>
      </c>
      <c r="Y2296">
        <f>(X2296-0.026912883)/(0.97887218-0.026912883)</f>
        <v>0.33257537165478201</v>
      </c>
      <c r="Z2296">
        <v>0.40686038000000002</v>
      </c>
      <c r="AA2296">
        <f>(Z2296-0)/(0.8541435-0)</f>
        <v>0.47633726651317965</v>
      </c>
      <c r="AB2296">
        <v>2.1159771999999999E-3</v>
      </c>
      <c r="AC2296">
        <f>(AB2296-0)/(0.90509456-0)</f>
        <v>2.3378520803395393E-3</v>
      </c>
      <c r="AD2296">
        <v>7.5706786999999998E-2</v>
      </c>
      <c r="AE2296" s="3">
        <f>(AD2296-0)/(0.42788053-0)</f>
        <v>0.17693440503123617</v>
      </c>
      <c r="AF2296">
        <v>2.5755332999999997E-4</v>
      </c>
      <c r="AG2296">
        <f>(AF2296-0)/(0.48863637-0)</f>
        <v>5.2708587778678851E-4</v>
      </c>
      <c r="AH2296">
        <v>28.6</v>
      </c>
      <c r="AI2296">
        <f>(AH2296-0)/(78.5-0)</f>
        <v>0.36433121019108283</v>
      </c>
      <c r="AJ2296">
        <v>22.3</v>
      </c>
      <c r="AK2296">
        <f>(AJ2296-5.8)/(57.3-5.8)</f>
        <v>0.32038834951456313</v>
      </c>
      <c r="AL2296">
        <v>33</v>
      </c>
      <c r="AM2296">
        <f>(AL2296-5.5)/(55.8-5.5)</f>
        <v>0.54671968190854869</v>
      </c>
      <c r="AN2296">
        <v>16.100000000000001</v>
      </c>
      <c r="AO2296">
        <f>(AN2296-1.2)/(66.3-1.2)</f>
        <v>0.228878648233487</v>
      </c>
      <c r="AP2296">
        <v>0.2453940250154974</v>
      </c>
      <c r="AQ2296">
        <v>0.38713546420829481</v>
      </c>
      <c r="AR2296">
        <v>0.23094452629758269</v>
      </c>
      <c r="AS2296">
        <v>0.13652598447862499</v>
      </c>
      <c r="AT2296" t="s">
        <v>79</v>
      </c>
      <c r="AU2296" t="s">
        <v>72</v>
      </c>
      <c r="AV2296">
        <v>57</v>
      </c>
      <c r="AW2296">
        <v>0.43283582100000001</v>
      </c>
      <c r="AX2296">
        <v>0.79820000000000002</v>
      </c>
      <c r="AY2296">
        <f>(AX2296-0)/(1.01692-0)</f>
        <v>0.7849191676828069</v>
      </c>
      <c r="AZ2296">
        <v>1.7671303999999999E-2</v>
      </c>
      <c r="BA2296" t="s">
        <v>67</v>
      </c>
      <c r="BB2296">
        <v>5.3422419999999998E-2</v>
      </c>
      <c r="BC2296" t="s">
        <v>67</v>
      </c>
    </row>
    <row r="2297" spans="1:55">
      <c r="A2297" s="1">
        <v>2295</v>
      </c>
      <c r="B2297" t="s">
        <v>1513</v>
      </c>
      <c r="C2297" t="s">
        <v>132</v>
      </c>
      <c r="D2297">
        <v>394</v>
      </c>
      <c r="E2297">
        <v>15</v>
      </c>
      <c r="F2297">
        <v>57369</v>
      </c>
      <c r="G2297">
        <v>35</v>
      </c>
      <c r="H2297">
        <v>19.622344571358848</v>
      </c>
      <c r="I2297">
        <v>394</v>
      </c>
      <c r="J2297" t="s">
        <v>56</v>
      </c>
      <c r="K2297" t="s">
        <v>57</v>
      </c>
      <c r="L2297" t="s">
        <v>59</v>
      </c>
      <c r="M2297" t="s">
        <v>58</v>
      </c>
      <c r="N2297" t="s">
        <v>61</v>
      </c>
      <c r="O2297" t="s">
        <v>60</v>
      </c>
      <c r="P2297" t="s">
        <v>63</v>
      </c>
      <c r="Q2297" t="s">
        <v>62</v>
      </c>
      <c r="R2297" t="s">
        <v>64</v>
      </c>
      <c r="S2297" t="s">
        <v>65</v>
      </c>
      <c r="T2297">
        <v>39.628287999999998</v>
      </c>
      <c r="U2297">
        <f>(T2297-0.014129973)/(27755.404-0.014129973)</f>
        <v>1.4272600101279522E-3</v>
      </c>
      <c r="V2297">
        <v>0.11429746</v>
      </c>
      <c r="W2297">
        <f>(V2297-0.006104506)/(0.96359551-0.006104506)</f>
        <v>0.1129963138536182</v>
      </c>
      <c r="X2297">
        <v>0.79790103000000001</v>
      </c>
      <c r="Y2297">
        <f>(X2297-0.026912883)/(0.97887218-0.026912883)</f>
        <v>0.80989612626263374</v>
      </c>
      <c r="Z2297">
        <v>5.5727389000000002E-2</v>
      </c>
      <c r="AA2297">
        <f>(Z2297-0)/(0.8541435-0)</f>
        <v>6.5243590801779799E-2</v>
      </c>
      <c r="AB2297">
        <v>2.7711726999999999E-3</v>
      </c>
      <c r="AC2297">
        <f>(AB2297-0)/(0.90509456-0)</f>
        <v>3.0617493712480162E-3</v>
      </c>
      <c r="AD2297">
        <v>1.3963134E-2</v>
      </c>
      <c r="AE2297" s="3">
        <f>(AD2297-0)/(0.42788053-0)</f>
        <v>3.2633253959931295E-2</v>
      </c>
      <c r="AF2297">
        <v>1.9666386999999999E-4</v>
      </c>
      <c r="AG2297">
        <f>(AF2297-0)/(0.48863637-0)</f>
        <v>4.0247489150265257E-4</v>
      </c>
      <c r="AH2297">
        <v>28</v>
      </c>
      <c r="AI2297">
        <f>(AH2297-0)/(78.5-0)</f>
        <v>0.35668789808917195</v>
      </c>
      <c r="AJ2297">
        <v>31</v>
      </c>
      <c r="AK2297">
        <f>(AJ2297-5.8)/(57.3-5.8)</f>
        <v>0.48932038834951452</v>
      </c>
      <c r="AL2297">
        <v>34</v>
      </c>
      <c r="AM2297">
        <f>(AL2297-5.5)/(55.8-5.5)</f>
        <v>0.56660039761431413</v>
      </c>
      <c r="AN2297">
        <v>7.1</v>
      </c>
      <c r="AO2297">
        <f>(AN2297-1.2)/(66.3-1.2)</f>
        <v>9.0629800307219663E-2</v>
      </c>
      <c r="AP2297">
        <v>0.20159834087211481</v>
      </c>
      <c r="AQ2297">
        <v>0.25419698567929488</v>
      </c>
      <c r="AR2297">
        <v>0.31641428137235611</v>
      </c>
      <c r="AS2297">
        <v>0.22779039207623411</v>
      </c>
      <c r="AT2297" t="s">
        <v>79</v>
      </c>
      <c r="AU2297" t="s">
        <v>72</v>
      </c>
      <c r="AZ2297">
        <v>-0.150560521</v>
      </c>
      <c r="BA2297" t="s">
        <v>74</v>
      </c>
      <c r="BB2297">
        <v>-0.18528101799999999</v>
      </c>
      <c r="BC2297" t="s">
        <v>74</v>
      </c>
    </row>
    <row r="2298" spans="1:55">
      <c r="A2298" s="1">
        <v>2296</v>
      </c>
      <c r="B2298" t="s">
        <v>1513</v>
      </c>
      <c r="C2298" t="s">
        <v>1541</v>
      </c>
      <c r="D2298">
        <v>4</v>
      </c>
      <c r="E2298">
        <v>0</v>
      </c>
      <c r="F2298">
        <v>17457</v>
      </c>
      <c r="G2298">
        <v>43</v>
      </c>
      <c r="H2298">
        <v>0.53287080147765076</v>
      </c>
      <c r="I2298">
        <v>4</v>
      </c>
      <c r="J2298" t="s">
        <v>77</v>
      </c>
      <c r="K2298" t="s">
        <v>57</v>
      </c>
      <c r="L2298" t="s">
        <v>59</v>
      </c>
      <c r="M2298" t="s">
        <v>58</v>
      </c>
      <c r="N2298" t="s">
        <v>61</v>
      </c>
      <c r="O2298" t="s">
        <v>60</v>
      </c>
      <c r="P2298" t="s">
        <v>63</v>
      </c>
      <c r="Q2298" t="s">
        <v>62</v>
      </c>
      <c r="R2298" t="s">
        <v>64</v>
      </c>
      <c r="S2298" t="s">
        <v>65</v>
      </c>
      <c r="T2298">
        <v>5.9351295999999998</v>
      </c>
      <c r="U2298">
        <f>(T2298-0.014129973)/(27755.404-0.014129973)</f>
        <v>2.1332792134165182E-4</v>
      </c>
      <c r="V2298">
        <v>1.3596439E-2</v>
      </c>
      <c r="W2298">
        <f>(V2298-0.006104506)/(0.96359551-0.006104506)</f>
        <v>7.8245466210145193E-3</v>
      </c>
      <c r="X2298">
        <v>0.96474552000000002</v>
      </c>
      <c r="Y2298">
        <f>(X2298-0.026912883)/(0.97887218-0.026912883)</f>
        <v>0.98516043695931277</v>
      </c>
      <c r="Z2298">
        <v>5.8356393000000006E-3</v>
      </c>
      <c r="AA2298">
        <f>(Z2298-0)/(0.8541435-0)</f>
        <v>6.8321532623031155E-3</v>
      </c>
      <c r="AB2298">
        <v>3.2487064999999998E-3</v>
      </c>
      <c r="AC2298">
        <f>(AB2298-0)/(0.90509456-0)</f>
        <v>3.5893559011115918E-3</v>
      </c>
      <c r="AD2298">
        <v>3.7901575999999999E-3</v>
      </c>
      <c r="AE2298" s="3">
        <f>(AD2298-0)/(0.42788053-0)</f>
        <v>8.8579809882912888E-3</v>
      </c>
      <c r="AF2298">
        <v>6.0161234000000002E-5</v>
      </c>
      <c r="AG2298">
        <f>(AF2298-0)/(0.48863637-0)</f>
        <v>1.2312066332680066E-4</v>
      </c>
      <c r="AH2298">
        <v>15.5</v>
      </c>
      <c r="AI2298">
        <f>(AH2298-0)/(78.5-0)</f>
        <v>0.19745222929936307</v>
      </c>
      <c r="AJ2298">
        <v>25.2</v>
      </c>
      <c r="AK2298">
        <f>(AJ2298-5.8)/(57.3-5.8)</f>
        <v>0.37669902912621356</v>
      </c>
      <c r="AL2298">
        <v>47.5</v>
      </c>
      <c r="AM2298">
        <f>(AL2298-5.5)/(55.8-5.5)</f>
        <v>0.83499005964214712</v>
      </c>
      <c r="AN2298">
        <v>11.9</v>
      </c>
      <c r="AO2298">
        <f>(AN2298-1.2)/(66.3-1.2)</f>
        <v>0.16436251920122891</v>
      </c>
      <c r="AP2298">
        <v>0.22319817109854409</v>
      </c>
      <c r="AQ2298">
        <v>0.24828540488509199</v>
      </c>
      <c r="AR2298">
        <v>0.28787149560823011</v>
      </c>
      <c r="AS2298">
        <v>0.24064492840813381</v>
      </c>
      <c r="AT2298" t="s">
        <v>147</v>
      </c>
      <c r="AU2298" t="s">
        <v>104</v>
      </c>
      <c r="AZ2298">
        <v>-0.25242857099999999</v>
      </c>
      <c r="BA2298" t="s">
        <v>74</v>
      </c>
      <c r="BB2298">
        <v>-0.115714286</v>
      </c>
      <c r="BC2298" t="s">
        <v>74</v>
      </c>
    </row>
    <row r="2299" spans="1:55">
      <c r="A2299" s="1">
        <v>2297</v>
      </c>
      <c r="B2299" t="s">
        <v>1513</v>
      </c>
      <c r="C2299" t="s">
        <v>1542</v>
      </c>
      <c r="D2299">
        <v>384</v>
      </c>
      <c r="E2299">
        <v>7</v>
      </c>
      <c r="F2299">
        <v>148289</v>
      </c>
      <c r="G2299">
        <v>33</v>
      </c>
      <c r="H2299">
        <v>7.8470848386351211</v>
      </c>
      <c r="I2299">
        <v>384</v>
      </c>
      <c r="J2299" t="s">
        <v>56</v>
      </c>
      <c r="K2299" t="s">
        <v>57</v>
      </c>
      <c r="L2299" t="s">
        <v>59</v>
      </c>
      <c r="M2299" t="s">
        <v>58</v>
      </c>
      <c r="N2299" t="s">
        <v>61</v>
      </c>
      <c r="O2299" t="s">
        <v>60</v>
      </c>
      <c r="P2299" t="s">
        <v>62</v>
      </c>
      <c r="Q2299" t="s">
        <v>63</v>
      </c>
      <c r="R2299" t="s">
        <v>64</v>
      </c>
      <c r="S2299" t="s">
        <v>65</v>
      </c>
      <c r="T2299">
        <v>70.447174000000004</v>
      </c>
      <c r="U2299">
        <f>(T2299-0.014129973)/(27755.404-0.014129973)</f>
        <v>2.5376348290124555E-3</v>
      </c>
      <c r="V2299">
        <v>4.7773234999999997E-2</v>
      </c>
      <c r="W2299">
        <f>(V2299-0.006104506)/(0.96359551-0.006104506)</f>
        <v>4.3518663701199639E-2</v>
      </c>
      <c r="X2299">
        <v>0.90591060999999995</v>
      </c>
      <c r="Y2299">
        <f>(X2299-0.026912883)/(0.97887218-0.026912883)</f>
        <v>0.92335641846250083</v>
      </c>
      <c r="Z2299">
        <v>2.9204530999999999E-2</v>
      </c>
      <c r="AA2299">
        <f>(Z2299-0)/(0.8541435-0)</f>
        <v>3.4191597781871551E-2</v>
      </c>
      <c r="AB2299">
        <v>1.5767209000000001E-3</v>
      </c>
      <c r="AC2299">
        <f>(AB2299-0)/(0.90509456-0)</f>
        <v>1.7420510184040883E-3</v>
      </c>
      <c r="AD2299">
        <v>5.4129390000000003E-3</v>
      </c>
      <c r="AE2299" s="3">
        <f>(AD2299-0)/(0.42788053-0)</f>
        <v>1.265058496585484E-2</v>
      </c>
      <c r="AF2299">
        <v>1.8301223E-4</v>
      </c>
      <c r="AG2299">
        <f>(AF2299-0)/(0.48863637-0)</f>
        <v>3.7453665186649944E-4</v>
      </c>
      <c r="AH2299">
        <v>16.2</v>
      </c>
      <c r="AI2299">
        <f>(AH2299-0)/(78.5-0)</f>
        <v>0.20636942675159234</v>
      </c>
      <c r="AJ2299">
        <v>25.8</v>
      </c>
      <c r="AK2299">
        <f>(AJ2299-5.8)/(57.3-5.8)</f>
        <v>0.38834951456310679</v>
      </c>
      <c r="AL2299">
        <v>46.6</v>
      </c>
      <c r="AM2299">
        <f>(AL2299-5.5)/(55.8-5.5)</f>
        <v>0.81709741550695836</v>
      </c>
      <c r="AN2299">
        <v>11.4</v>
      </c>
      <c r="AO2299">
        <f>(AN2299-1.2)/(66.3-1.2)</f>
        <v>0.15668202764976963</v>
      </c>
      <c r="AP2299">
        <v>0.21539132944315009</v>
      </c>
      <c r="AQ2299">
        <v>0.29012367404112138</v>
      </c>
      <c r="AR2299">
        <v>0.29031372521415938</v>
      </c>
      <c r="AS2299">
        <v>0.20417127130156901</v>
      </c>
      <c r="AT2299" t="s">
        <v>79</v>
      </c>
      <c r="AU2299" t="s">
        <v>72</v>
      </c>
      <c r="AZ2299">
        <v>-9.7411110999999995E-2</v>
      </c>
      <c r="BA2299" t="s">
        <v>74</v>
      </c>
      <c r="BB2299">
        <v>-9.8031746000000003E-2</v>
      </c>
      <c r="BC2299" t="s">
        <v>74</v>
      </c>
    </row>
    <row r="2300" spans="1:55">
      <c r="A2300" s="1">
        <v>2298</v>
      </c>
      <c r="B2300" t="s">
        <v>1513</v>
      </c>
      <c r="C2300" t="s">
        <v>1543</v>
      </c>
      <c r="D2300">
        <v>33</v>
      </c>
      <c r="E2300">
        <v>1</v>
      </c>
      <c r="F2300">
        <v>39702</v>
      </c>
      <c r="G2300">
        <v>32</v>
      </c>
      <c r="H2300">
        <v>2.5974761976726608</v>
      </c>
      <c r="I2300">
        <v>33</v>
      </c>
      <c r="J2300" t="s">
        <v>56</v>
      </c>
      <c r="K2300" t="s">
        <v>57</v>
      </c>
      <c r="L2300" t="s">
        <v>59</v>
      </c>
      <c r="M2300" t="s">
        <v>58</v>
      </c>
      <c r="N2300" t="s">
        <v>60</v>
      </c>
      <c r="O2300" t="s">
        <v>61</v>
      </c>
      <c r="P2300" t="s">
        <v>62</v>
      </c>
      <c r="Q2300" t="s">
        <v>63</v>
      </c>
      <c r="R2300" t="s">
        <v>64</v>
      </c>
      <c r="S2300" t="s">
        <v>65</v>
      </c>
      <c r="T2300">
        <v>47.607608999999997</v>
      </c>
      <c r="U2300">
        <f>(T2300-0.014129973)/(27755.404-0.014129973)</f>
        <v>1.7147472707056482E-3</v>
      </c>
      <c r="V2300">
        <v>2.3951653E-2</v>
      </c>
      <c r="W2300">
        <f>(V2300-0.006104506)/(0.96359551-0.006104506)</f>
        <v>1.8639493139300557E-2</v>
      </c>
      <c r="X2300">
        <v>0.94787865999999998</v>
      </c>
      <c r="Y2300">
        <f>(X2300-0.026912883)/(0.97887218-0.026912883)</f>
        <v>0.96744238950376049</v>
      </c>
      <c r="Z2300">
        <v>1.0853478E-2</v>
      </c>
      <c r="AA2300">
        <f>(Z2300-0)/(0.8541435-0)</f>
        <v>1.270685546398234E-2</v>
      </c>
      <c r="AB2300">
        <v>1.1346817E-3</v>
      </c>
      <c r="AC2300">
        <f>(AB2300-0)/(0.90509456-0)</f>
        <v>1.253660943448826E-3</v>
      </c>
      <c r="AD2300">
        <v>7.0054266000000014E-3</v>
      </c>
      <c r="AE2300" s="3">
        <f>(AD2300-0)/(0.42788053-0)</f>
        <v>1.6372389274174271E-2</v>
      </c>
      <c r="AF2300">
        <v>3.4533793E-4</v>
      </c>
      <c r="AG2300">
        <f>(AF2300-0)/(0.48863637-0)</f>
        <v>7.067380800982948E-4</v>
      </c>
      <c r="AH2300">
        <v>18.399999999999999</v>
      </c>
      <c r="AI2300">
        <f>(AH2300-0)/(78.5-0)</f>
        <v>0.2343949044585987</v>
      </c>
      <c r="AJ2300">
        <v>21.1</v>
      </c>
      <c r="AK2300">
        <f>(AJ2300-5.8)/(57.3-5.8)</f>
        <v>0.29708737864077672</v>
      </c>
      <c r="AL2300">
        <v>46.2</v>
      </c>
      <c r="AM2300">
        <f>(AL2300-5.5)/(55.8-5.5)</f>
        <v>0.8091451292246522</v>
      </c>
      <c r="AN2300">
        <v>14.4</v>
      </c>
      <c r="AO2300">
        <f>(AN2300-1.2)/(66.3-1.2)</f>
        <v>0.20276497695852538</v>
      </c>
      <c r="AP2300">
        <v>0.25278737049827332</v>
      </c>
      <c r="AQ2300">
        <v>0.2924272323630982</v>
      </c>
      <c r="AR2300">
        <v>0.26499753330044401</v>
      </c>
      <c r="AS2300">
        <v>0.1897878638381845</v>
      </c>
      <c r="AT2300" t="s">
        <v>66</v>
      </c>
      <c r="AU2300" t="s">
        <v>66</v>
      </c>
      <c r="AZ2300">
        <v>-0.20633766200000001</v>
      </c>
      <c r="BA2300" t="s">
        <v>74</v>
      </c>
      <c r="BB2300">
        <v>-0.23290043299999999</v>
      </c>
      <c r="BC2300" t="s">
        <v>74</v>
      </c>
    </row>
    <row r="2301" spans="1:55">
      <c r="A2301" s="1">
        <v>2299</v>
      </c>
      <c r="B2301" t="s">
        <v>1513</v>
      </c>
      <c r="C2301" t="s">
        <v>917</v>
      </c>
      <c r="D2301">
        <v>29</v>
      </c>
      <c r="E2301">
        <v>1</v>
      </c>
      <c r="F2301">
        <v>77742</v>
      </c>
      <c r="G2301">
        <v>36</v>
      </c>
      <c r="H2301">
        <v>1.0361909335437161</v>
      </c>
      <c r="I2301">
        <v>29</v>
      </c>
      <c r="J2301" t="s">
        <v>56</v>
      </c>
      <c r="K2301" t="s">
        <v>57</v>
      </c>
      <c r="L2301" t="s">
        <v>58</v>
      </c>
      <c r="M2301" t="s">
        <v>59</v>
      </c>
      <c r="N2301" t="s">
        <v>61</v>
      </c>
      <c r="O2301" t="s">
        <v>60</v>
      </c>
      <c r="P2301" t="s">
        <v>63</v>
      </c>
      <c r="Q2301" t="s">
        <v>62</v>
      </c>
      <c r="R2301" t="s">
        <v>64</v>
      </c>
      <c r="S2301" t="s">
        <v>65</v>
      </c>
      <c r="T2301">
        <v>26.576657999999998</v>
      </c>
      <c r="U2301">
        <f>(T2301-0.014129973)/(27755.404-0.014129973)</f>
        <v>9.5702233517118884E-4</v>
      </c>
      <c r="V2301">
        <v>1.5523583000000001E-2</v>
      </c>
      <c r="W2301">
        <f>(V2301-0.006104506)/(0.96359551-0.006104506)</f>
        <v>9.8372485596741974E-3</v>
      </c>
      <c r="X2301">
        <v>0.94152963000000001</v>
      </c>
      <c r="Y2301">
        <f>(X2301-0.026912883)/(0.97887218-0.026912883)</f>
        <v>0.96077295519075123</v>
      </c>
      <c r="Z2301">
        <v>2.8910643999999999E-2</v>
      </c>
      <c r="AA2301">
        <f>(Z2301-0)/(0.8541435-0)</f>
        <v>3.3847525620694888E-2</v>
      </c>
      <c r="AB2301">
        <v>1.2305279E-3</v>
      </c>
      <c r="AC2301">
        <f>(AB2301-0)/(0.90509456-0)</f>
        <v>1.359557282059015E-3</v>
      </c>
      <c r="AD2301">
        <v>5.4089137999999998E-3</v>
      </c>
      <c r="AE2301" s="3">
        <f>(AD2301-0)/(0.42788053-0)</f>
        <v>1.2641177667046453E-2</v>
      </c>
      <c r="AF2301">
        <v>2.4340112999999999E-4</v>
      </c>
      <c r="AG2301">
        <f>(AF2301-0)/(0.48863637-0)</f>
        <v>4.9812323630351132E-4</v>
      </c>
      <c r="AH2301">
        <v>15.5</v>
      </c>
      <c r="AI2301">
        <f>(AH2301-0)/(78.5-0)</f>
        <v>0.19745222929936307</v>
      </c>
      <c r="AJ2301">
        <v>22.4</v>
      </c>
      <c r="AK2301">
        <f>(AJ2301-5.8)/(57.3-5.8)</f>
        <v>0.32233009708737859</v>
      </c>
      <c r="AL2301">
        <v>50.1</v>
      </c>
      <c r="AM2301">
        <f>(AL2301-5.5)/(55.8-5.5)</f>
        <v>0.88667992047713728</v>
      </c>
      <c r="AN2301">
        <v>11.9</v>
      </c>
      <c r="AO2301">
        <f>(AN2301-1.2)/(66.3-1.2)</f>
        <v>0.16436251920122891</v>
      </c>
      <c r="AP2301">
        <v>0.196843898745132</v>
      </c>
      <c r="AQ2301">
        <v>0.28556360882734749</v>
      </c>
      <c r="AR2301">
        <v>0.29400151449588918</v>
      </c>
      <c r="AS2301">
        <v>0.22359097793163141</v>
      </c>
      <c r="AT2301" t="s">
        <v>104</v>
      </c>
      <c r="AU2301" t="s">
        <v>66</v>
      </c>
      <c r="AV2301">
        <v>52</v>
      </c>
      <c r="AW2301">
        <v>0.358208955</v>
      </c>
      <c r="AX2301">
        <v>0</v>
      </c>
      <c r="AY2301">
        <f>(AX2301-0)/(1.01692-0)</f>
        <v>0</v>
      </c>
      <c r="AZ2301">
        <v>4.6186899999999999E-3</v>
      </c>
      <c r="BA2301" t="s">
        <v>67</v>
      </c>
      <c r="BB2301">
        <v>5.7443609E-2</v>
      </c>
      <c r="BC2301" t="s">
        <v>67</v>
      </c>
    </row>
    <row r="2302" spans="1:55">
      <c r="A2302" s="1">
        <v>2300</v>
      </c>
      <c r="B2302" t="s">
        <v>1513</v>
      </c>
      <c r="C2302" t="s">
        <v>664</v>
      </c>
      <c r="D2302">
        <v>1</v>
      </c>
      <c r="E2302">
        <v>0</v>
      </c>
      <c r="F2302">
        <v>6428</v>
      </c>
      <c r="G2302">
        <v>29</v>
      </c>
      <c r="H2302">
        <v>0.53644615153530895</v>
      </c>
      <c r="I2302">
        <v>1</v>
      </c>
      <c r="J2302" t="s">
        <v>77</v>
      </c>
      <c r="K2302" t="s">
        <v>57</v>
      </c>
      <c r="L2302" t="s">
        <v>58</v>
      </c>
      <c r="M2302" t="s">
        <v>59</v>
      </c>
      <c r="N2302" t="s">
        <v>61</v>
      </c>
      <c r="O2302" t="s">
        <v>63</v>
      </c>
      <c r="P2302" t="s">
        <v>60</v>
      </c>
      <c r="Q2302" t="s">
        <v>62</v>
      </c>
      <c r="R2302" t="s">
        <v>64</v>
      </c>
      <c r="S2302" t="s">
        <v>65</v>
      </c>
      <c r="T2302">
        <v>5.2096453</v>
      </c>
      <c r="U2302">
        <f>(T2302-0.014129973)/(27755.404-0.014129973)</f>
        <v>1.8718941983267287E-4</v>
      </c>
      <c r="V2302">
        <v>1.9436667000000001E-2</v>
      </c>
      <c r="W2302">
        <f>(V2302-0.006104506)/(0.96359551-0.006104506)</f>
        <v>1.3924058758049702E-2</v>
      </c>
      <c r="X2302">
        <v>0.92604184</v>
      </c>
      <c r="Y2302">
        <f>(X2302-0.026912883)/(0.97887218-0.026912883)</f>
        <v>0.94450357261440787</v>
      </c>
      <c r="Z2302">
        <v>3.6237851000000001E-2</v>
      </c>
      <c r="AA2302">
        <f>(Z2302-0)/(0.8541435-0)</f>
        <v>4.2425951845328103E-2</v>
      </c>
      <c r="AB2302">
        <v>5.4356777000000014E-3</v>
      </c>
      <c r="AC2302">
        <f>(AB2302-0)/(0.90509456-0)</f>
        <v>6.0056461945810404E-3</v>
      </c>
      <c r="AD2302">
        <v>3.7885026999999998E-3</v>
      </c>
      <c r="AE2302" s="3">
        <f>(AD2302-0)/(0.42788053-0)</f>
        <v>8.8541133199026376E-3</v>
      </c>
      <c r="AF2302">
        <v>0</v>
      </c>
      <c r="AG2302">
        <f>(AF2302-0)/(0.48863637-0)</f>
        <v>0</v>
      </c>
      <c r="AH2302">
        <v>17.3</v>
      </c>
      <c r="AI2302">
        <f>(AH2302-0)/(78.5-0)</f>
        <v>0.22038216560509555</v>
      </c>
      <c r="AJ2302">
        <v>23.9</v>
      </c>
      <c r="AK2302">
        <f>(AJ2302-5.8)/(57.3-5.8)</f>
        <v>0.35145631067961158</v>
      </c>
      <c r="AL2302">
        <v>48.5</v>
      </c>
      <c r="AM2302">
        <f>(AL2302-5.5)/(55.8-5.5)</f>
        <v>0.85487077534791256</v>
      </c>
      <c r="AN2302">
        <v>10.3</v>
      </c>
      <c r="AO2302">
        <f>(AN2302-1.2)/(66.3-1.2)</f>
        <v>0.13978494623655918</v>
      </c>
      <c r="AP2302">
        <v>0.1344094877285455</v>
      </c>
      <c r="AQ2302">
        <v>0.25053533190578148</v>
      </c>
      <c r="AR2302">
        <v>0.33207049909405367</v>
      </c>
      <c r="AS2302">
        <v>0.28298468127161908</v>
      </c>
      <c r="AT2302" t="s">
        <v>147</v>
      </c>
      <c r="AU2302" t="s">
        <v>104</v>
      </c>
      <c r="AZ2302">
        <v>-0.231428571</v>
      </c>
      <c r="BA2302" t="s">
        <v>74</v>
      </c>
      <c r="BB2302">
        <v>0</v>
      </c>
      <c r="BC2302" t="s">
        <v>74</v>
      </c>
    </row>
    <row r="2303" spans="1:55">
      <c r="A2303" s="1">
        <v>2301</v>
      </c>
      <c r="B2303" t="s">
        <v>1513</v>
      </c>
      <c r="C2303" t="s">
        <v>1544</v>
      </c>
      <c r="D2303">
        <v>84</v>
      </c>
      <c r="E2303">
        <v>9</v>
      </c>
      <c r="F2303">
        <v>43356</v>
      </c>
      <c r="G2303">
        <v>28</v>
      </c>
      <c r="H2303">
        <v>6.919457514530861</v>
      </c>
      <c r="I2303">
        <v>84</v>
      </c>
      <c r="J2303" t="s">
        <v>56</v>
      </c>
      <c r="K2303" t="s">
        <v>57</v>
      </c>
      <c r="L2303" t="s">
        <v>59</v>
      </c>
      <c r="M2303" t="s">
        <v>58</v>
      </c>
      <c r="N2303" t="s">
        <v>61</v>
      </c>
      <c r="O2303" t="s">
        <v>60</v>
      </c>
      <c r="P2303" t="s">
        <v>63</v>
      </c>
      <c r="Q2303" t="s">
        <v>62</v>
      </c>
      <c r="R2303" t="s">
        <v>64</v>
      </c>
      <c r="S2303" t="s">
        <v>65</v>
      </c>
      <c r="T2303">
        <v>19.030455</v>
      </c>
      <c r="U2303">
        <f>(T2303-0.014129973)/(27755.404-0.014129973)</f>
        <v>6.8513989953121501E-4</v>
      </c>
      <c r="V2303">
        <v>1.7122867E-2</v>
      </c>
      <c r="W2303">
        <f>(V2303-0.006104506)/(0.96359551-0.006104506)</f>
        <v>1.1507534748598015E-2</v>
      </c>
      <c r="X2303">
        <v>0.96242826999999997</v>
      </c>
      <c r="Y2303">
        <f>(X2303-0.026912883)/(0.97887218-0.026912883)</f>
        <v>0.98272624675044273</v>
      </c>
      <c r="Z2303">
        <v>5.1738154000000001E-3</v>
      </c>
      <c r="AA2303">
        <f>(Z2303-0)/(0.8541435-0)</f>
        <v>6.0573140227608126E-3</v>
      </c>
      <c r="AB2303">
        <v>1.6506935999999999E-3</v>
      </c>
      <c r="AC2303">
        <f>(AB2303-0)/(0.90509456-0)</f>
        <v>1.8237802688815187E-3</v>
      </c>
      <c r="AD2303">
        <v>3.5477592999999998E-3</v>
      </c>
      <c r="AE2303" s="3">
        <f>(AD2303-0)/(0.42788053-0)</f>
        <v>8.291471687202033E-3</v>
      </c>
      <c r="AF2303">
        <v>3.4492105000000011E-4</v>
      </c>
      <c r="AG2303">
        <f>(AF2303-0)/(0.48863637-0)</f>
        <v>7.05884930341964E-4</v>
      </c>
      <c r="AH2303">
        <v>17.8</v>
      </c>
      <c r="AI2303">
        <f>(AH2303-0)/(78.5-0)</f>
        <v>0.2267515923566879</v>
      </c>
      <c r="AJ2303">
        <v>25.8</v>
      </c>
      <c r="AK2303">
        <f>(AJ2303-5.8)/(57.3-5.8)</f>
        <v>0.38834951456310679</v>
      </c>
      <c r="AL2303">
        <v>45.5</v>
      </c>
      <c r="AM2303">
        <f>(AL2303-5.5)/(55.8-5.5)</f>
        <v>0.79522862823061635</v>
      </c>
      <c r="AN2303">
        <v>10.8</v>
      </c>
      <c r="AO2303">
        <f>(AN2303-1.2)/(66.3-1.2)</f>
        <v>0.14746543778801846</v>
      </c>
      <c r="AP2303">
        <v>0.2044149892828106</v>
      </c>
      <c r="AQ2303">
        <v>0.24923008696937579</v>
      </c>
      <c r="AR2303">
        <v>0.30973909187218213</v>
      </c>
      <c r="AS2303">
        <v>0.2366158318756314</v>
      </c>
      <c r="AT2303" t="s">
        <v>79</v>
      </c>
      <c r="AU2303" t="s">
        <v>72</v>
      </c>
      <c r="AZ2303">
        <v>-5.0815834999999997E-2</v>
      </c>
      <c r="BA2303" t="s">
        <v>74</v>
      </c>
      <c r="BB2303">
        <v>-0.46616179000000002</v>
      </c>
      <c r="BC2303" t="s">
        <v>74</v>
      </c>
    </row>
    <row r="2304" spans="1:55">
      <c r="A2304" s="1">
        <v>2302</v>
      </c>
      <c r="B2304" t="s">
        <v>1513</v>
      </c>
      <c r="C2304" t="s">
        <v>1314</v>
      </c>
      <c r="D2304">
        <v>16</v>
      </c>
      <c r="E2304">
        <v>1</v>
      </c>
      <c r="F2304">
        <v>41981</v>
      </c>
      <c r="G2304">
        <v>33</v>
      </c>
      <c r="H2304">
        <v>1.1549236198482291</v>
      </c>
      <c r="I2304">
        <v>16</v>
      </c>
      <c r="J2304" t="s">
        <v>56</v>
      </c>
      <c r="K2304" t="s">
        <v>57</v>
      </c>
      <c r="L2304" t="s">
        <v>59</v>
      </c>
      <c r="M2304" t="s">
        <v>58</v>
      </c>
      <c r="N2304" t="s">
        <v>61</v>
      </c>
      <c r="O2304" t="s">
        <v>60</v>
      </c>
      <c r="P2304" t="s">
        <v>62</v>
      </c>
      <c r="Q2304" t="s">
        <v>63</v>
      </c>
      <c r="R2304" t="s">
        <v>64</v>
      </c>
      <c r="S2304" t="s">
        <v>65</v>
      </c>
      <c r="T2304">
        <v>13.881686999999999</v>
      </c>
      <c r="U2304">
        <f>(T2304-0.014129973)/(27755.404-0.014129973)</f>
        <v>4.9963474092560136E-4</v>
      </c>
      <c r="V2304">
        <v>1.3419031999999999E-2</v>
      </c>
      <c r="W2304">
        <f>(V2304-0.006104506)/(0.96359551-0.006104506)</f>
        <v>7.639263418082202E-3</v>
      </c>
      <c r="X2304">
        <v>0.96072416999999999</v>
      </c>
      <c r="Y2304">
        <f>(X2304-0.026912883)/(0.97887218-0.026912883)</f>
        <v>0.98093614920596761</v>
      </c>
      <c r="Z2304">
        <v>7.3841475000000004E-3</v>
      </c>
      <c r="AA2304">
        <f>(Z2304-0)/(0.8541435-0)</f>
        <v>8.6450900814675768E-3</v>
      </c>
      <c r="AB2304">
        <v>2.2569487000000002E-3</v>
      </c>
      <c r="AC2304">
        <f>(AB2304-0)/(0.90509456-0)</f>
        <v>2.4936054195265523E-3</v>
      </c>
      <c r="AD2304">
        <v>5.0045382000000003E-3</v>
      </c>
      <c r="AE2304" s="3">
        <f>(AD2304-0)/(0.42788053-0)</f>
        <v>1.1696111061655459E-2</v>
      </c>
      <c r="AF2304">
        <v>1.7172436E-4</v>
      </c>
      <c r="AG2304">
        <f>(AF2304-0)/(0.48863637-0)</f>
        <v>3.5143589495804418E-4</v>
      </c>
      <c r="AH2304">
        <v>19.100000000000001</v>
      </c>
      <c r="AI2304">
        <f>(AH2304-0)/(78.5-0)</f>
        <v>0.24331210191082805</v>
      </c>
      <c r="AJ2304">
        <v>25.4</v>
      </c>
      <c r="AK2304">
        <f>(AJ2304-5.8)/(57.3-5.8)</f>
        <v>0.38058252427184464</v>
      </c>
      <c r="AL2304">
        <v>45.4</v>
      </c>
      <c r="AM2304">
        <f>(AL2304-5.5)/(55.8-5.5)</f>
        <v>0.79324055666003979</v>
      </c>
      <c r="AN2304">
        <v>10.199999999999999</v>
      </c>
      <c r="AO2304">
        <f>(AN2304-1.2)/(66.3-1.2)</f>
        <v>0.13824884792626729</v>
      </c>
      <c r="AP2304">
        <v>0.22689694085322479</v>
      </c>
      <c r="AQ2304">
        <v>0.27350783799033429</v>
      </c>
      <c r="AR2304">
        <v>0.27922380590241158</v>
      </c>
      <c r="AS2304">
        <v>0.22037141525402951</v>
      </c>
      <c r="AT2304" t="s">
        <v>104</v>
      </c>
      <c r="AU2304" t="s">
        <v>66</v>
      </c>
      <c r="AZ2304">
        <v>-0.465112782</v>
      </c>
      <c r="BA2304" t="s">
        <v>74</v>
      </c>
      <c r="BB2304">
        <v>-0.21601503799999999</v>
      </c>
      <c r="BC2304" t="s">
        <v>74</v>
      </c>
    </row>
    <row r="2305" spans="1:55">
      <c r="A2305" s="1">
        <v>2303</v>
      </c>
      <c r="B2305" t="s">
        <v>1513</v>
      </c>
      <c r="C2305" t="s">
        <v>246</v>
      </c>
      <c r="D2305">
        <v>38</v>
      </c>
      <c r="E2305">
        <v>0</v>
      </c>
      <c r="F2305">
        <v>44947</v>
      </c>
      <c r="G2305">
        <v>31</v>
      </c>
      <c r="H2305">
        <v>2.7272264035706568</v>
      </c>
      <c r="I2305">
        <v>38</v>
      </c>
      <c r="J2305" t="s">
        <v>56</v>
      </c>
      <c r="K2305" t="s">
        <v>57</v>
      </c>
      <c r="L2305" t="s">
        <v>58</v>
      </c>
      <c r="M2305" t="s">
        <v>59</v>
      </c>
      <c r="N2305" t="s">
        <v>60</v>
      </c>
      <c r="O2305" t="s">
        <v>61</v>
      </c>
      <c r="P2305" t="s">
        <v>62</v>
      </c>
      <c r="Q2305" t="s">
        <v>63</v>
      </c>
      <c r="R2305" t="s">
        <v>64</v>
      </c>
      <c r="S2305" t="s">
        <v>69</v>
      </c>
      <c r="T2305">
        <v>54.727749000000003</v>
      </c>
      <c r="U2305">
        <f>(T2305-0.014129973)/(27755.404-0.014129973)</f>
        <v>1.9712790662719227E-3</v>
      </c>
      <c r="V2305">
        <v>6.0087081000000001E-2</v>
      </c>
      <c r="W2305">
        <f>(V2305-0.006104506)/(0.96359551-0.006104506)</f>
        <v>5.6379198106805396E-2</v>
      </c>
      <c r="X2305">
        <v>0.84555095000000002</v>
      </c>
      <c r="Y2305">
        <f>(X2305-0.026912883)/(0.97887218-0.026912883)</f>
        <v>0.85995070333348511</v>
      </c>
      <c r="Z2305">
        <v>6.0779277E-2</v>
      </c>
      <c r="AA2305">
        <f>(Z2305-0)/(0.8541435-0)</f>
        <v>7.1158156679761664E-2</v>
      </c>
      <c r="AB2305">
        <v>3.0590598000000001E-3</v>
      </c>
      <c r="AC2305">
        <f>(AB2305-0)/(0.90509456-0)</f>
        <v>3.3798234297198739E-3</v>
      </c>
      <c r="AD2305">
        <v>1.795244E-2</v>
      </c>
      <c r="AE2305" s="3">
        <f>(AD2305-0)/(0.42788053-0)</f>
        <v>4.1956664866241986E-2</v>
      </c>
      <c r="AF2305">
        <v>5.1356480000000005E-4</v>
      </c>
      <c r="AG2305">
        <f>(AF2305-0)/(0.48863637-0)</f>
        <v>1.0510163211960666E-3</v>
      </c>
      <c r="AH2305">
        <v>25.5</v>
      </c>
      <c r="AI2305">
        <f>(AH2305-0)/(78.5-0)</f>
        <v>0.32484076433121017</v>
      </c>
      <c r="AJ2305">
        <v>22</v>
      </c>
      <c r="AK2305">
        <f>(AJ2305-5.8)/(57.3-5.8)</f>
        <v>0.31456310679611649</v>
      </c>
      <c r="AL2305">
        <v>38.799999999999997</v>
      </c>
      <c r="AM2305">
        <f>(AL2305-5.5)/(55.8-5.5)</f>
        <v>0.66202783300198809</v>
      </c>
      <c r="AN2305">
        <v>13.6</v>
      </c>
      <c r="AO2305">
        <f>(AN2305-1.2)/(66.3-1.2)</f>
        <v>0.19047619047619049</v>
      </c>
      <c r="AP2305">
        <v>0.23083621748353239</v>
      </c>
      <c r="AQ2305">
        <v>0.34411075136764552</v>
      </c>
      <c r="AR2305">
        <v>0.24441219158200289</v>
      </c>
      <c r="AS2305">
        <v>0.18064083956681931</v>
      </c>
      <c r="AT2305" t="s">
        <v>66</v>
      </c>
      <c r="AU2305" t="s">
        <v>66</v>
      </c>
      <c r="AZ2305">
        <v>-0.22778046800000001</v>
      </c>
      <c r="BA2305" t="s">
        <v>74</v>
      </c>
      <c r="BB2305">
        <v>-0.31470540800000002</v>
      </c>
      <c r="BC2305" t="s">
        <v>74</v>
      </c>
    </row>
    <row r="2306" spans="1:55">
      <c r="A2306" s="1">
        <v>2304</v>
      </c>
      <c r="B2306" t="s">
        <v>1513</v>
      </c>
      <c r="C2306" t="s">
        <v>1545</v>
      </c>
      <c r="D2306">
        <v>7</v>
      </c>
      <c r="E2306">
        <v>0</v>
      </c>
      <c r="F2306">
        <v>54984</v>
      </c>
      <c r="G2306">
        <v>33</v>
      </c>
      <c r="H2306">
        <v>0.38578716012151187</v>
      </c>
      <c r="I2306">
        <v>7</v>
      </c>
      <c r="J2306" t="s">
        <v>56</v>
      </c>
      <c r="K2306" t="s">
        <v>57</v>
      </c>
      <c r="L2306" t="s">
        <v>58</v>
      </c>
      <c r="M2306" t="s">
        <v>59</v>
      </c>
      <c r="N2306" t="s">
        <v>61</v>
      </c>
      <c r="O2306" t="s">
        <v>60</v>
      </c>
      <c r="P2306" t="s">
        <v>63</v>
      </c>
      <c r="Q2306" t="s">
        <v>62</v>
      </c>
      <c r="R2306" t="s">
        <v>64</v>
      </c>
      <c r="S2306" t="s">
        <v>65</v>
      </c>
      <c r="T2306">
        <v>29.355452</v>
      </c>
      <c r="U2306">
        <f>(T2306-0.014129973)/(27755.404-0.014129973)</f>
        <v>1.0571396101585894E-3</v>
      </c>
      <c r="V2306">
        <v>1.0923419E-2</v>
      </c>
      <c r="W2306">
        <f>(V2306-0.006104506)/(0.96359551-0.006104506)</f>
        <v>5.0328545958850598E-3</v>
      </c>
      <c r="X2306">
        <v>0.95942729999999998</v>
      </c>
      <c r="Y2306">
        <f>(X2306-0.026912883)/(0.97887218-0.026912883)</f>
        <v>0.97957383255641439</v>
      </c>
      <c r="Z2306">
        <v>1.1216011E-2</v>
      </c>
      <c r="AA2306">
        <f>(Z2306-0)/(0.8541435-0)</f>
        <v>1.3131295853682666E-2</v>
      </c>
      <c r="AB2306">
        <v>1.85308E-3</v>
      </c>
      <c r="AC2306">
        <f>(AB2306-0)/(0.90509456-0)</f>
        <v>2.0473882861476926E-3</v>
      </c>
      <c r="AD2306">
        <v>4.1938126000000001E-3</v>
      </c>
      <c r="AE2306" s="3">
        <f>(AD2306-0)/(0.42788053-0)</f>
        <v>9.8013634787261772E-3</v>
      </c>
      <c r="AF2306">
        <v>3.3160380999999999E-4</v>
      </c>
      <c r="AG2306">
        <f>(AF2306-0)/(0.48863637-0)</f>
        <v>6.786310441852701E-4</v>
      </c>
      <c r="AH2306">
        <v>17.600000000000001</v>
      </c>
      <c r="AI2306">
        <f>(AH2306-0)/(78.5-0)</f>
        <v>0.22420382165605096</v>
      </c>
      <c r="AJ2306">
        <v>23.7</v>
      </c>
      <c r="AK2306">
        <f>(AJ2306-5.8)/(57.3-5.8)</f>
        <v>0.34757281553398056</v>
      </c>
      <c r="AL2306">
        <v>48.4</v>
      </c>
      <c r="AM2306">
        <f>(AL2306-5.5)/(55.8-5.5)</f>
        <v>0.85288270377733599</v>
      </c>
      <c r="AN2306">
        <v>10.199999999999999</v>
      </c>
      <c r="AO2306">
        <f>(AN2306-1.2)/(66.3-1.2)</f>
        <v>0.13824884792626729</v>
      </c>
      <c r="AP2306">
        <v>0.21501579994538289</v>
      </c>
      <c r="AQ2306">
        <v>0.25868996996059768</v>
      </c>
      <c r="AR2306">
        <v>0.30207154839464762</v>
      </c>
      <c r="AS2306">
        <v>0.2242226816993719</v>
      </c>
      <c r="AT2306" t="s">
        <v>147</v>
      </c>
      <c r="AU2306" t="s">
        <v>104</v>
      </c>
      <c r="AZ2306">
        <v>-0.142530612</v>
      </c>
      <c r="BA2306" t="s">
        <v>74</v>
      </c>
      <c r="BB2306">
        <v>0.19657142899999999</v>
      </c>
      <c r="BC2306" t="s">
        <v>67</v>
      </c>
    </row>
    <row r="2307" spans="1:55">
      <c r="A2307" s="1">
        <v>2305</v>
      </c>
      <c r="B2307" t="s">
        <v>1513</v>
      </c>
      <c r="C2307" t="s">
        <v>529</v>
      </c>
      <c r="D2307">
        <v>1</v>
      </c>
      <c r="E2307">
        <v>0</v>
      </c>
      <c r="F2307">
        <v>41815</v>
      </c>
      <c r="G2307">
        <v>39</v>
      </c>
      <c r="H2307">
        <v>6.1320161762586728E-2</v>
      </c>
      <c r="I2307">
        <v>1</v>
      </c>
      <c r="J2307" t="s">
        <v>56</v>
      </c>
      <c r="K2307" t="s">
        <v>57</v>
      </c>
      <c r="L2307" t="s">
        <v>59</v>
      </c>
      <c r="M2307" t="s">
        <v>117</v>
      </c>
      <c r="N2307" t="s">
        <v>61</v>
      </c>
      <c r="O2307" t="s">
        <v>60</v>
      </c>
      <c r="P2307" t="s">
        <v>63</v>
      </c>
      <c r="Q2307" t="s">
        <v>62</v>
      </c>
      <c r="R2307" t="s">
        <v>64</v>
      </c>
      <c r="S2307" t="s">
        <v>65</v>
      </c>
      <c r="T2307">
        <v>17.248726000000001</v>
      </c>
      <c r="U2307">
        <f>(T2307-0.014129973)/(27755.404-0.014129973)</f>
        <v>6.2094591744905068E-4</v>
      </c>
      <c r="V2307">
        <v>1.1544888E-2</v>
      </c>
      <c r="W2307">
        <f>(V2307-0.006104506)/(0.96359551-0.006104506)</f>
        <v>5.6819144798983404E-3</v>
      </c>
      <c r="X2307">
        <v>0.96759331000000004</v>
      </c>
      <c r="Y2307">
        <f>(X2307-0.026912883)/(0.97887218-0.026912883)</f>
        <v>0.98815194091223846</v>
      </c>
      <c r="Z2307">
        <v>4.6584638999999997E-3</v>
      </c>
      <c r="AA2307">
        <f>(Z2307-0)/(0.8541435-0)</f>
        <v>5.4539593171405035E-3</v>
      </c>
      <c r="AB2307">
        <v>2.8862219999999999E-3</v>
      </c>
      <c r="AC2307">
        <f>(AB2307-0)/(0.90509456-0)</f>
        <v>3.188862388036008E-3</v>
      </c>
      <c r="AD2307">
        <v>4.9116411E-3</v>
      </c>
      <c r="AE2307" s="3">
        <f>(AD2307-0)/(0.42788053-0)</f>
        <v>1.1479001159505902E-2</v>
      </c>
      <c r="AF2307">
        <v>3.7976607999999997E-4</v>
      </c>
      <c r="AG2307">
        <f>(AF2307-0)/(0.48863637-0)</f>
        <v>7.771956884830329E-4</v>
      </c>
      <c r="AH2307">
        <v>19.3</v>
      </c>
      <c r="AI2307">
        <f>(AH2307-0)/(78.5-0)</f>
        <v>0.24585987261146497</v>
      </c>
      <c r="AJ2307">
        <v>27.2</v>
      </c>
      <c r="AK2307">
        <f>(AJ2307-5.8)/(57.3-5.8)</f>
        <v>0.41553398058252422</v>
      </c>
      <c r="AL2307">
        <v>46.1</v>
      </c>
      <c r="AM2307">
        <f>(AL2307-5.5)/(55.8-5.5)</f>
        <v>0.80715705765407564</v>
      </c>
      <c r="AN2307">
        <v>7.4</v>
      </c>
      <c r="AO2307">
        <f>(AN2307-1.2)/(66.3-1.2)</f>
        <v>9.5238095238095247E-2</v>
      </c>
      <c r="AP2307">
        <v>0.21266899589852661</v>
      </c>
      <c r="AQ2307">
        <v>0.25760798015089359</v>
      </c>
      <c r="AR2307">
        <v>0.30064813408273849</v>
      </c>
      <c r="AS2307">
        <v>0.2290748898678415</v>
      </c>
      <c r="AT2307" t="s">
        <v>147</v>
      </c>
      <c r="AU2307" t="s">
        <v>104</v>
      </c>
      <c r="AZ2307">
        <v>-0.13387755100000001</v>
      </c>
      <c r="BA2307" t="s">
        <v>74</v>
      </c>
      <c r="BB2307">
        <v>-0.53224489799999997</v>
      </c>
      <c r="BC2307" t="s">
        <v>74</v>
      </c>
    </row>
    <row r="2308" spans="1:55">
      <c r="A2308" s="1">
        <v>2306</v>
      </c>
      <c r="B2308" t="s">
        <v>1513</v>
      </c>
      <c r="C2308" t="s">
        <v>142</v>
      </c>
      <c r="D2308">
        <v>118</v>
      </c>
      <c r="E2308">
        <v>2</v>
      </c>
      <c r="F2308">
        <v>207820</v>
      </c>
      <c r="G2308">
        <v>40</v>
      </c>
      <c r="H2308">
        <v>1.4194976421903569</v>
      </c>
      <c r="I2308">
        <v>118</v>
      </c>
      <c r="J2308" t="s">
        <v>102</v>
      </c>
      <c r="K2308" t="s">
        <v>57</v>
      </c>
      <c r="L2308" t="s">
        <v>58</v>
      </c>
      <c r="M2308" t="s">
        <v>59</v>
      </c>
      <c r="N2308" t="s">
        <v>61</v>
      </c>
      <c r="O2308" t="s">
        <v>60</v>
      </c>
      <c r="P2308" t="s">
        <v>62</v>
      </c>
      <c r="Q2308" t="s">
        <v>63</v>
      </c>
      <c r="R2308" t="s">
        <v>64</v>
      </c>
      <c r="S2308" t="s">
        <v>69</v>
      </c>
      <c r="T2308">
        <v>93.416320999999996</v>
      </c>
      <c r="U2308">
        <f>(T2308-0.014129973)/(27755.404-0.014129973)</f>
        <v>3.365191102138503E-3</v>
      </c>
      <c r="V2308">
        <v>1.7502146E-2</v>
      </c>
      <c r="W2308">
        <f>(V2308-0.006104506)/(0.96359551-0.006104506)</f>
        <v>1.1903652308361531E-2</v>
      </c>
      <c r="X2308">
        <v>0.92026854000000002</v>
      </c>
      <c r="Y2308">
        <f>(X2308-0.026912883)/(0.97887218-0.026912883)</f>
        <v>0.93843892256246342</v>
      </c>
      <c r="Z2308">
        <v>3.1893550999999999E-2</v>
      </c>
      <c r="AA2308">
        <f>(Z2308-0)/(0.8541435-0)</f>
        <v>3.7339804142980659E-2</v>
      </c>
      <c r="AB2308">
        <v>1.2394742E-3</v>
      </c>
      <c r="AC2308">
        <f>(AB2308-0)/(0.90509456-0)</f>
        <v>1.3694416636423051E-3</v>
      </c>
      <c r="AD2308">
        <v>1.136265E-2</v>
      </c>
      <c r="AE2308" s="3">
        <f>(AD2308-0)/(0.42788053-0)</f>
        <v>2.655566029143696E-2</v>
      </c>
      <c r="AF2308">
        <v>3.0866283000000001E-4</v>
      </c>
      <c r="AG2308">
        <f>(AF2308-0)/(0.48863637-0)</f>
        <v>6.3168206247111742E-4</v>
      </c>
      <c r="AH2308">
        <v>29.5</v>
      </c>
      <c r="AI2308">
        <f>(AH2308-0)/(78.5-0)</f>
        <v>0.37579617834394907</v>
      </c>
      <c r="AJ2308">
        <v>25.1</v>
      </c>
      <c r="AK2308">
        <f>(AJ2308-5.8)/(57.3-5.8)</f>
        <v>0.37475728155339805</v>
      </c>
      <c r="AL2308">
        <v>38.200000000000003</v>
      </c>
      <c r="AM2308">
        <f>(AL2308-5.5)/(55.8-5.5)</f>
        <v>0.65009940357852891</v>
      </c>
      <c r="AN2308">
        <v>7.1</v>
      </c>
      <c r="AO2308">
        <f>(AN2308-1.2)/(66.3-1.2)</f>
        <v>9.0629800307219663E-2</v>
      </c>
      <c r="AP2308">
        <v>0.21978721557203901</v>
      </c>
      <c r="AQ2308">
        <v>0.28577353795105759</v>
      </c>
      <c r="AR2308">
        <v>0.28890357180751008</v>
      </c>
      <c r="AS2308">
        <v>0.2055356746693931</v>
      </c>
      <c r="AT2308" t="s">
        <v>104</v>
      </c>
      <c r="AU2308" t="s">
        <v>66</v>
      </c>
      <c r="AV2308">
        <v>57</v>
      </c>
      <c r="AW2308">
        <v>0.43283582100000001</v>
      </c>
      <c r="AX2308">
        <v>0.51939999999999997</v>
      </c>
      <c r="AY2308">
        <f>(AX2308-0)/(1.01692-0)</f>
        <v>0.51075797506195175</v>
      </c>
      <c r="AZ2308">
        <v>2.5804352999999999E-2</v>
      </c>
      <c r="BA2308" t="s">
        <v>67</v>
      </c>
      <c r="BB2308">
        <v>0.13871403600000001</v>
      </c>
      <c r="BC2308" t="s">
        <v>67</v>
      </c>
    </row>
    <row r="2309" spans="1:55">
      <c r="A2309" s="1">
        <v>2307</v>
      </c>
      <c r="B2309" t="s">
        <v>1513</v>
      </c>
      <c r="C2309" t="s">
        <v>530</v>
      </c>
      <c r="D2309">
        <v>104</v>
      </c>
      <c r="E2309">
        <v>5</v>
      </c>
      <c r="F2309">
        <v>52822</v>
      </c>
      <c r="G2309">
        <v>38</v>
      </c>
      <c r="H2309">
        <v>5.1812542222239939</v>
      </c>
      <c r="I2309">
        <v>104</v>
      </c>
      <c r="J2309" t="s">
        <v>56</v>
      </c>
      <c r="K2309" t="s">
        <v>57</v>
      </c>
      <c r="L2309" t="s">
        <v>59</v>
      </c>
      <c r="M2309" t="s">
        <v>58</v>
      </c>
      <c r="N2309" t="s">
        <v>61</v>
      </c>
      <c r="O2309" t="s">
        <v>60</v>
      </c>
      <c r="P2309" t="s">
        <v>63</v>
      </c>
      <c r="Q2309" t="s">
        <v>62</v>
      </c>
      <c r="R2309" t="s">
        <v>64</v>
      </c>
      <c r="S2309" t="s">
        <v>65</v>
      </c>
      <c r="T2309">
        <v>27.285375999999999</v>
      </c>
      <c r="U2309">
        <f>(T2309-0.014129973)/(27755.404-0.014129973)</f>
        <v>9.8255676301813272E-4</v>
      </c>
      <c r="V2309">
        <v>4.6805523000000002E-2</v>
      </c>
      <c r="W2309">
        <f>(V2309-0.006104506)/(0.96359551-0.006104506)</f>
        <v>4.2507988931455278E-2</v>
      </c>
      <c r="X2309">
        <v>0.90293705000000002</v>
      </c>
      <c r="Y2309">
        <f>(X2309-0.026912883)/(0.97887218-0.026912883)</f>
        <v>0.92023279751634179</v>
      </c>
      <c r="Z2309">
        <v>3.0969654999999999E-2</v>
      </c>
      <c r="AA2309">
        <f>(Z2309-0)/(0.8541435-0)</f>
        <v>3.6258140464687727E-2</v>
      </c>
      <c r="AB2309">
        <v>2.1062486E-3</v>
      </c>
      <c r="AC2309">
        <f>(AB2309-0)/(0.90509456-0)</f>
        <v>2.3271033691772492E-3</v>
      </c>
      <c r="AD2309">
        <v>6.4552617000000001E-3</v>
      </c>
      <c r="AE2309" s="3">
        <f>(AD2309-0)/(0.42788053-0)</f>
        <v>1.5086598354919305E-2</v>
      </c>
      <c r="AF2309">
        <v>1.9502300999999999E-4</v>
      </c>
      <c r="AG2309">
        <f>(AF2309-0)/(0.48863637-0)</f>
        <v>3.9911685247661776E-4</v>
      </c>
      <c r="AH2309">
        <v>20.399999999999999</v>
      </c>
      <c r="AI2309">
        <f>(AH2309-0)/(78.5-0)</f>
        <v>0.25987261146496815</v>
      </c>
      <c r="AJ2309">
        <v>25.7</v>
      </c>
      <c r="AK2309">
        <f>(AJ2309-5.8)/(57.3-5.8)</f>
        <v>0.38640776699029122</v>
      </c>
      <c r="AL2309">
        <v>43.8</v>
      </c>
      <c r="AM2309">
        <f>(AL2309-5.5)/(55.8-5.5)</f>
        <v>0.76143141153081506</v>
      </c>
      <c r="AN2309">
        <v>10.199999999999999</v>
      </c>
      <c r="AO2309">
        <f>(AN2309-1.2)/(66.3-1.2)</f>
        <v>0.13824884792626729</v>
      </c>
      <c r="AP2309">
        <v>0.1841992355097902</v>
      </c>
      <c r="AQ2309">
        <v>0.27275918558389889</v>
      </c>
      <c r="AR2309">
        <v>0.30146657305562052</v>
      </c>
      <c r="AS2309">
        <v>0.24157500585069039</v>
      </c>
      <c r="AT2309" t="s">
        <v>72</v>
      </c>
      <c r="AU2309" t="s">
        <v>66</v>
      </c>
      <c r="AZ2309">
        <v>-0.224505495</v>
      </c>
      <c r="BA2309" t="s">
        <v>74</v>
      </c>
      <c r="BB2309">
        <v>-0.26893001700000002</v>
      </c>
      <c r="BC2309" t="s">
        <v>74</v>
      </c>
    </row>
    <row r="2310" spans="1:55">
      <c r="A2310" s="1">
        <v>2308</v>
      </c>
      <c r="B2310" t="s">
        <v>1513</v>
      </c>
      <c r="C2310" t="s">
        <v>1546</v>
      </c>
      <c r="D2310">
        <v>396</v>
      </c>
      <c r="E2310">
        <v>26</v>
      </c>
      <c r="F2310">
        <v>365169</v>
      </c>
      <c r="G2310">
        <v>36</v>
      </c>
      <c r="H2310">
        <v>3.012303892170475</v>
      </c>
      <c r="I2310">
        <v>396</v>
      </c>
      <c r="J2310" t="s">
        <v>102</v>
      </c>
      <c r="K2310" t="s">
        <v>57</v>
      </c>
      <c r="L2310" t="s">
        <v>58</v>
      </c>
      <c r="M2310" t="s">
        <v>59</v>
      </c>
      <c r="N2310" t="s">
        <v>61</v>
      </c>
      <c r="O2310" t="s">
        <v>60</v>
      </c>
      <c r="P2310" t="s">
        <v>63</v>
      </c>
      <c r="Q2310" t="s">
        <v>62</v>
      </c>
      <c r="R2310" t="s">
        <v>64</v>
      </c>
      <c r="S2310" t="s">
        <v>69</v>
      </c>
      <c r="T2310">
        <v>131.67935</v>
      </c>
      <c r="U2310">
        <f>(T2310-0.014129973)/(27755.404-0.014129973)</f>
        <v>4.7437712330312123E-3</v>
      </c>
      <c r="V2310">
        <v>1.2409764E-2</v>
      </c>
      <c r="W2310">
        <f>(V2310-0.006104506)/(0.96359551-0.006104506)</f>
        <v>6.5851877183798592E-3</v>
      </c>
      <c r="X2310">
        <v>0.93772018000000001</v>
      </c>
      <c r="Y2310">
        <f>(X2310-0.026912883)/(0.97887218-0.026912883)</f>
        <v>0.9567712609880632</v>
      </c>
      <c r="Z2310">
        <v>2.4639843000000002E-2</v>
      </c>
      <c r="AA2310">
        <f>(Z2310-0)/(0.8541435-0)</f>
        <v>2.8847427861945919E-2</v>
      </c>
      <c r="AB2310">
        <v>9.8399654999999997E-4</v>
      </c>
      <c r="AC2310">
        <f>(AB2310-0)/(0.90509456-0)</f>
        <v>1.0871754107106776E-3</v>
      </c>
      <c r="AD2310">
        <v>9.6431654000000006E-3</v>
      </c>
      <c r="AE2310" s="3">
        <f>(AD2310-0)/(0.42788053-0)</f>
        <v>2.2537051171737123E-2</v>
      </c>
      <c r="AF2310">
        <v>2.3387743999999999E-4</v>
      </c>
      <c r="AG2310">
        <f>(AF2310-0)/(0.48863637-0)</f>
        <v>4.7863289423175765E-4</v>
      </c>
      <c r="AH2310">
        <v>28.5</v>
      </c>
      <c r="AI2310">
        <f>(AH2310-0)/(78.5-0)</f>
        <v>0.36305732484076431</v>
      </c>
      <c r="AJ2310">
        <v>28</v>
      </c>
      <c r="AK2310">
        <f>(AJ2310-5.8)/(57.3-5.8)</f>
        <v>0.43106796116504853</v>
      </c>
      <c r="AL2310">
        <v>37.5</v>
      </c>
      <c r="AM2310">
        <f>(AL2310-5.5)/(55.8-5.5)</f>
        <v>0.63618290258449306</v>
      </c>
      <c r="AN2310">
        <v>6</v>
      </c>
      <c r="AO2310">
        <f>(AN2310-1.2)/(66.3-1.2)</f>
        <v>7.3732718894009217E-2</v>
      </c>
      <c r="AP2310">
        <v>0.20394682425822341</v>
      </c>
      <c r="AQ2310">
        <v>0.26803779687459889</v>
      </c>
      <c r="AR2310">
        <v>0.30083482834252212</v>
      </c>
      <c r="AS2310">
        <v>0.22718055052465549</v>
      </c>
      <c r="AT2310" t="s">
        <v>72</v>
      </c>
      <c r="AU2310" t="s">
        <v>66</v>
      </c>
      <c r="AV2310">
        <v>57</v>
      </c>
      <c r="AW2310">
        <v>0.43283582100000001</v>
      </c>
      <c r="AX2310">
        <v>0.52163999999999999</v>
      </c>
      <c r="AY2310">
        <f>(AX2310-0)/(1.01692-0)</f>
        <v>0.51296070487353973</v>
      </c>
      <c r="AZ2310">
        <v>1.5678370000000001E-2</v>
      </c>
      <c r="BA2310" t="s">
        <v>67</v>
      </c>
      <c r="BB2310">
        <v>0.12675218099999999</v>
      </c>
      <c r="BC2310" t="s">
        <v>67</v>
      </c>
    </row>
    <row r="2311" spans="1:55">
      <c r="A2311" s="1">
        <v>2309</v>
      </c>
      <c r="B2311" t="s">
        <v>1513</v>
      </c>
      <c r="C2311" t="s">
        <v>1318</v>
      </c>
      <c r="D2311">
        <v>25</v>
      </c>
      <c r="E2311">
        <v>2</v>
      </c>
      <c r="F2311">
        <v>28276</v>
      </c>
      <c r="G2311">
        <v>29</v>
      </c>
      <c r="H2311">
        <v>3.0487656157774841</v>
      </c>
      <c r="I2311">
        <v>25</v>
      </c>
      <c r="J2311" t="s">
        <v>56</v>
      </c>
      <c r="K2311" t="s">
        <v>57</v>
      </c>
      <c r="L2311" t="s">
        <v>59</v>
      </c>
      <c r="M2311" t="s">
        <v>58</v>
      </c>
      <c r="N2311" t="s">
        <v>61</v>
      </c>
      <c r="O2311" t="s">
        <v>60</v>
      </c>
      <c r="P2311" t="s">
        <v>62</v>
      </c>
      <c r="Q2311" t="s">
        <v>63</v>
      </c>
      <c r="R2311" t="s">
        <v>64</v>
      </c>
      <c r="S2311" t="s">
        <v>65</v>
      </c>
      <c r="T2311">
        <v>26.283360999999999</v>
      </c>
      <c r="U2311">
        <f>(T2311-0.014129973)/(27755.404-0.014129973)</f>
        <v>9.4645512637414251E-4</v>
      </c>
      <c r="V2311">
        <v>1.9041632999999999E-2</v>
      </c>
      <c r="W2311">
        <f>(V2311-0.006104506)/(0.96359551-0.006104506)</f>
        <v>1.351148673559757E-2</v>
      </c>
      <c r="X2311">
        <v>0.95537232999999999</v>
      </c>
      <c r="Y2311">
        <f>(X2311-0.026912883)/(0.97887218-0.026912883)</f>
        <v>0.97531422816704749</v>
      </c>
      <c r="Z2311">
        <v>8.5410038000000004E-3</v>
      </c>
      <c r="AA2311">
        <f>(Z2311-0)/(0.8541435-0)</f>
        <v>9.9994951667957445E-3</v>
      </c>
      <c r="AB2311">
        <v>2.3663388999999998E-3</v>
      </c>
      <c r="AC2311">
        <f>(AB2311-0)/(0.90509456-0)</f>
        <v>2.6144659404427309E-3</v>
      </c>
      <c r="AD2311">
        <v>4.7696517000000004E-3</v>
      </c>
      <c r="AE2311" s="3">
        <f>(AD2311-0)/(0.42788053-0)</f>
        <v>1.1147157595602681E-2</v>
      </c>
      <c r="AF2311">
        <v>7.3948089000000001E-5</v>
      </c>
      <c r="AG2311">
        <f>(AF2311-0)/(0.48863637-0)</f>
        <v>1.5133562202911748E-4</v>
      </c>
      <c r="AH2311">
        <v>19.600000000000001</v>
      </c>
      <c r="AI2311">
        <f>(AH2311-0)/(78.5-0)</f>
        <v>0.24968152866242041</v>
      </c>
      <c r="AJ2311">
        <v>25.9</v>
      </c>
      <c r="AK2311">
        <f>(AJ2311-5.8)/(57.3-5.8)</f>
        <v>0.3902912621359223</v>
      </c>
      <c r="AL2311">
        <v>47.4</v>
      </c>
      <c r="AM2311">
        <f>(AL2311-5.5)/(55.8-5.5)</f>
        <v>0.83300198807157055</v>
      </c>
      <c r="AN2311">
        <v>7.1</v>
      </c>
      <c r="AO2311">
        <f>(AN2311-1.2)/(66.3-1.2)</f>
        <v>9.0629800307219663E-2</v>
      </c>
      <c r="AP2311">
        <v>0.21785106854987801</v>
      </c>
      <c r="AQ2311">
        <v>0.2771944095245138</v>
      </c>
      <c r="AR2311">
        <v>0.2931671966279672</v>
      </c>
      <c r="AS2311">
        <v>0.2117873252976411</v>
      </c>
      <c r="AT2311" t="s">
        <v>72</v>
      </c>
      <c r="AU2311" t="s">
        <v>66</v>
      </c>
      <c r="AZ2311">
        <v>-0.191789182</v>
      </c>
      <c r="BA2311" t="s">
        <v>74</v>
      </c>
      <c r="BB2311">
        <v>-0.56682385599999996</v>
      </c>
      <c r="BC2311" t="s">
        <v>74</v>
      </c>
    </row>
    <row r="2312" spans="1:55">
      <c r="A2312" s="1">
        <v>2310</v>
      </c>
      <c r="B2312" t="s">
        <v>1513</v>
      </c>
      <c r="C2312" t="s">
        <v>919</v>
      </c>
      <c r="D2312">
        <v>664</v>
      </c>
      <c r="E2312">
        <v>11</v>
      </c>
      <c r="F2312">
        <v>434972</v>
      </c>
      <c r="G2312">
        <v>35</v>
      </c>
      <c r="H2312">
        <v>4.3615286895314114</v>
      </c>
      <c r="I2312">
        <v>664</v>
      </c>
      <c r="J2312" t="s">
        <v>122</v>
      </c>
      <c r="K2312" t="s">
        <v>57</v>
      </c>
      <c r="L2312" t="s">
        <v>59</v>
      </c>
      <c r="M2312" t="s">
        <v>58</v>
      </c>
      <c r="N2312" t="s">
        <v>60</v>
      </c>
      <c r="O2312" t="s">
        <v>61</v>
      </c>
      <c r="P2312" t="s">
        <v>62</v>
      </c>
      <c r="Q2312" t="s">
        <v>63</v>
      </c>
      <c r="R2312" t="s">
        <v>64</v>
      </c>
      <c r="S2312" t="s">
        <v>65</v>
      </c>
      <c r="T2312">
        <v>191.41562999999999</v>
      </c>
      <c r="U2312">
        <f>(T2312-0.014129973)/(27755.404-0.014129973)</f>
        <v>6.896011943024233E-3</v>
      </c>
      <c r="V2312">
        <v>7.9079047E-2</v>
      </c>
      <c r="W2312">
        <f>(V2312-0.006104506)/(0.96359551-0.006104506)</f>
        <v>7.6214335899912028E-2</v>
      </c>
      <c r="X2312">
        <v>0.82878512000000004</v>
      </c>
      <c r="Y2312">
        <f>(X2312-0.026912883)/(0.97887218-0.026912883)</f>
        <v>0.84233878436506304</v>
      </c>
      <c r="Z2312">
        <v>5.7186134000000013E-2</v>
      </c>
      <c r="AA2312">
        <f>(Z2312-0)/(0.8541435-0)</f>
        <v>6.6951436146268181E-2</v>
      </c>
      <c r="AB2312">
        <v>1.5682408000000001E-3</v>
      </c>
      <c r="AC2312">
        <f>(AB2312-0)/(0.90509456-0)</f>
        <v>1.7326817211231499E-3</v>
      </c>
      <c r="AD2312">
        <v>1.463617E-2</v>
      </c>
      <c r="AE2312" s="3">
        <f>(AD2312-0)/(0.42788053-0)</f>
        <v>3.4206207045691002E-2</v>
      </c>
      <c r="AF2312">
        <v>3.6138692000000001E-4</v>
      </c>
      <c r="AG2312">
        <f>(AF2312-0)/(0.48863637-0)</f>
        <v>7.3958252432171595E-4</v>
      </c>
      <c r="AH2312">
        <v>24.2</v>
      </c>
      <c r="AI2312">
        <f>(AH2312-0)/(78.5-0)</f>
        <v>0.30828025477707005</v>
      </c>
      <c r="AJ2312">
        <v>25</v>
      </c>
      <c r="AK2312">
        <f>(AJ2312-5.8)/(57.3-5.8)</f>
        <v>0.37281553398058254</v>
      </c>
      <c r="AL2312">
        <v>40.200000000000003</v>
      </c>
      <c r="AM2312">
        <f>(AL2312-5.5)/(55.8-5.5)</f>
        <v>0.68986083499005979</v>
      </c>
      <c r="AN2312">
        <v>10.6</v>
      </c>
      <c r="AO2312">
        <f>(AN2312-1.2)/(66.3-1.2)</f>
        <v>0.14439324116743474</v>
      </c>
      <c r="AP2312">
        <v>0.24428417504511771</v>
      </c>
      <c r="AQ2312">
        <v>0.30208154405908899</v>
      </c>
      <c r="AR2312">
        <v>0.27915132073535548</v>
      </c>
      <c r="AS2312">
        <v>0.17448296016043791</v>
      </c>
      <c r="AT2312" t="s">
        <v>72</v>
      </c>
      <c r="AU2312" t="s">
        <v>66</v>
      </c>
      <c r="AV2312">
        <v>58</v>
      </c>
      <c r="AW2312">
        <v>0.44776119399999997</v>
      </c>
      <c r="AX2312">
        <v>0.60451999999999995</v>
      </c>
      <c r="AY2312">
        <f>(AX2312-0)/(1.01692-0)</f>
        <v>0.59446170790229313</v>
      </c>
      <c r="AZ2312">
        <v>-5.2792736E-2</v>
      </c>
      <c r="BA2312" t="s">
        <v>74</v>
      </c>
      <c r="BB2312">
        <v>-0.14729761199999999</v>
      </c>
      <c r="BC2312" t="s">
        <v>74</v>
      </c>
    </row>
    <row r="2313" spans="1:55">
      <c r="A2313" s="1">
        <v>2311</v>
      </c>
      <c r="B2313" t="s">
        <v>1547</v>
      </c>
      <c r="C2313" t="s">
        <v>941</v>
      </c>
      <c r="D2313">
        <v>144</v>
      </c>
      <c r="E2313">
        <v>0</v>
      </c>
      <c r="F2313">
        <v>49875</v>
      </c>
      <c r="G2313">
        <v>40</v>
      </c>
      <c r="H2313">
        <v>7.2180451127819536</v>
      </c>
      <c r="I2313">
        <v>144</v>
      </c>
      <c r="J2313" t="s">
        <v>79</v>
      </c>
      <c r="K2313" t="s">
        <v>57</v>
      </c>
      <c r="L2313" t="s">
        <v>59</v>
      </c>
      <c r="M2313" t="s">
        <v>117</v>
      </c>
      <c r="N2313" t="s">
        <v>61</v>
      </c>
      <c r="O2313" t="s">
        <v>60</v>
      </c>
      <c r="P2313" t="s">
        <v>62</v>
      </c>
      <c r="Q2313" t="s">
        <v>63</v>
      </c>
      <c r="R2313" t="s">
        <v>69</v>
      </c>
      <c r="S2313" t="s">
        <v>65</v>
      </c>
      <c r="T2313">
        <v>778.21361999999999</v>
      </c>
      <c r="U2313">
        <f>(T2313-0.014129973)/(27755.404-0.014129973)</f>
        <v>2.8037779100605478E-2</v>
      </c>
      <c r="V2313">
        <v>3.1943101000000002E-2</v>
      </c>
      <c r="W2313">
        <f>(V2313-0.006104506)/(0.96359551-0.006104506)</f>
        <v>2.6985731345837274E-2</v>
      </c>
      <c r="X2313">
        <v>0.91479783999999997</v>
      </c>
      <c r="Y2313">
        <f>(X2313-0.026912883)/(0.97887218-0.026912883)</f>
        <v>0.9326921432440195</v>
      </c>
      <c r="Z2313">
        <v>1.2312689E-2</v>
      </c>
      <c r="AA2313">
        <f>(Z2313-0)/(0.8541435-0)</f>
        <v>1.4415246384243397E-2</v>
      </c>
      <c r="AB2313">
        <v>2.0555407E-3</v>
      </c>
      <c r="AC2313">
        <f>(AB2313-0)/(0.90509456-0)</f>
        <v>2.2710783942840184E-3</v>
      </c>
      <c r="AD2313">
        <v>2.1953174999999998E-2</v>
      </c>
      <c r="AE2313" s="3">
        <f>(AD2313-0)/(0.42788053-0)</f>
        <v>5.1306786499493211E-2</v>
      </c>
      <c r="AF2313">
        <v>2.4666488999999998E-4</v>
      </c>
      <c r="AG2313">
        <f>(AF2313-0)/(0.48863637-0)</f>
        <v>5.0480255900722251E-4</v>
      </c>
      <c r="AH2313">
        <v>47.1</v>
      </c>
      <c r="AI2313">
        <f>(AH2313-0)/(78.5-0)</f>
        <v>0.6</v>
      </c>
      <c r="AJ2313">
        <v>23.1</v>
      </c>
      <c r="AK2313">
        <f>(AJ2313-5.8)/(57.3-5.8)</f>
        <v>0.33592233009708738</v>
      </c>
      <c r="AL2313">
        <v>19.899999999999999</v>
      </c>
      <c r="AM2313">
        <f>(AL2313-5.5)/(55.8-5.5)</f>
        <v>0.28628230616302186</v>
      </c>
      <c r="AN2313">
        <v>9.9</v>
      </c>
      <c r="AO2313">
        <f>(AN2313-1.2)/(66.3-1.2)</f>
        <v>0.13364055299539174</v>
      </c>
      <c r="AP2313">
        <v>0.22592447943431521</v>
      </c>
      <c r="AQ2313">
        <v>0.27961520277909108</v>
      </c>
      <c r="AR2313">
        <v>0.29721063125655212</v>
      </c>
      <c r="AS2313">
        <v>0.1972496865300418</v>
      </c>
      <c r="AT2313" t="s">
        <v>79</v>
      </c>
      <c r="AU2313" t="s">
        <v>72</v>
      </c>
      <c r="AZ2313">
        <v>0.24965374200000001</v>
      </c>
      <c r="BA2313" t="s">
        <v>67</v>
      </c>
      <c r="BB2313">
        <v>0.361235745</v>
      </c>
      <c r="BC2313" t="s">
        <v>67</v>
      </c>
    </row>
    <row r="2314" spans="1:55">
      <c r="A2314" s="1">
        <v>2312</v>
      </c>
      <c r="B2314" t="s">
        <v>1547</v>
      </c>
      <c r="C2314" t="s">
        <v>374</v>
      </c>
      <c r="D2314">
        <v>675</v>
      </c>
      <c r="E2314">
        <v>0</v>
      </c>
      <c r="F2314">
        <v>166158</v>
      </c>
      <c r="G2314">
        <v>31</v>
      </c>
      <c r="H2314">
        <v>13.1045110969</v>
      </c>
      <c r="I2314">
        <v>675</v>
      </c>
      <c r="J2314" t="s">
        <v>79</v>
      </c>
      <c r="K2314" t="s">
        <v>57</v>
      </c>
      <c r="L2314" t="s">
        <v>59</v>
      </c>
      <c r="M2314" t="s">
        <v>117</v>
      </c>
      <c r="N2314" t="s">
        <v>60</v>
      </c>
      <c r="O2314" t="s">
        <v>61</v>
      </c>
      <c r="P2314" t="s">
        <v>62</v>
      </c>
      <c r="Q2314" t="s">
        <v>63</v>
      </c>
      <c r="R2314" t="s">
        <v>69</v>
      </c>
      <c r="S2314" t="s">
        <v>65</v>
      </c>
      <c r="T2314">
        <v>375.34311000000002</v>
      </c>
      <c r="U2314">
        <f>(T2314-0.014129973)/(27755.404-0.014129973)</f>
        <v>1.35227421334952E-2</v>
      </c>
      <c r="V2314">
        <v>5.3197525000000002E-2</v>
      </c>
      <c r="W2314">
        <f>(V2314-0.006104506)/(0.96359551-0.006104506)</f>
        <v>4.9183771756878041E-2</v>
      </c>
      <c r="X2314">
        <v>0.88094174999999997</v>
      </c>
      <c r="Y2314">
        <f>(X2314-0.026912883)/(0.97887218-0.026912883)</f>
        <v>0.89712750292095744</v>
      </c>
      <c r="Z2314">
        <v>1.8338713999999999E-2</v>
      </c>
      <c r="AA2314">
        <f>(Z2314-0)/(0.8541435-0)</f>
        <v>2.147029626754755E-2</v>
      </c>
      <c r="AB2314">
        <v>2.8560793000000002E-3</v>
      </c>
      <c r="AC2314">
        <f>(AB2314-0)/(0.90509456-0)</f>
        <v>3.1555590169495664E-3</v>
      </c>
      <c r="AD2314">
        <v>2.6601816E-2</v>
      </c>
      <c r="AE2314" s="3">
        <f>(AD2314-0)/(0.42788053-0)</f>
        <v>6.217112987122831E-2</v>
      </c>
      <c r="AF2314">
        <v>3.7226674999999999E-4</v>
      </c>
      <c r="AG2314">
        <f>(AF2314-0)/(0.48863637-0)</f>
        <v>7.6184822263639519E-4</v>
      </c>
      <c r="AH2314">
        <v>32.1</v>
      </c>
      <c r="AI2314">
        <f>(AH2314-0)/(78.5-0)</f>
        <v>0.40891719745222932</v>
      </c>
      <c r="AJ2314">
        <v>31</v>
      </c>
      <c r="AK2314">
        <f>(AJ2314-5.8)/(57.3-5.8)</f>
        <v>0.48932038834951452</v>
      </c>
      <c r="AL2314">
        <v>28.4</v>
      </c>
      <c r="AM2314">
        <f>(AL2314-5.5)/(55.8-5.5)</f>
        <v>0.45526838966202782</v>
      </c>
      <c r="AN2314">
        <v>8.4</v>
      </c>
      <c r="AO2314">
        <f>(AN2314-1.2)/(66.3-1.2)</f>
        <v>0.11059907834101383</v>
      </c>
      <c r="AP2314">
        <v>0.20513117825474031</v>
      </c>
      <c r="AQ2314">
        <v>0.30718108640860242</v>
      </c>
      <c r="AR2314">
        <v>0.2987349033632164</v>
      </c>
      <c r="AS2314">
        <v>0.18895283197344101</v>
      </c>
      <c r="AT2314" t="s">
        <v>79</v>
      </c>
      <c r="AU2314" t="s">
        <v>72</v>
      </c>
      <c r="AV2314">
        <v>61</v>
      </c>
      <c r="AW2314">
        <v>0.49253731299999998</v>
      </c>
      <c r="AX2314">
        <v>0.65727999999999998</v>
      </c>
      <c r="AY2314">
        <f>(AX2314-0)/(1.01692-0)</f>
        <v>0.64634386185737314</v>
      </c>
      <c r="AZ2314">
        <v>0.16734286600000001</v>
      </c>
      <c r="BA2314" t="s">
        <v>67</v>
      </c>
      <c r="BB2314">
        <v>0.101063957</v>
      </c>
      <c r="BC2314" t="s">
        <v>67</v>
      </c>
    </row>
    <row r="2315" spans="1:55">
      <c r="A2315" s="1">
        <v>2313</v>
      </c>
      <c r="B2315" t="s">
        <v>1547</v>
      </c>
      <c r="C2315" t="s">
        <v>1548</v>
      </c>
      <c r="D2315">
        <v>156</v>
      </c>
      <c r="E2315">
        <v>0</v>
      </c>
      <c r="F2315">
        <v>82888</v>
      </c>
      <c r="G2315">
        <v>38</v>
      </c>
      <c r="H2315">
        <v>4.9527834643069406</v>
      </c>
      <c r="I2315">
        <v>156</v>
      </c>
      <c r="J2315" t="s">
        <v>79</v>
      </c>
      <c r="K2315" t="s">
        <v>57</v>
      </c>
      <c r="L2315" t="s">
        <v>59</v>
      </c>
      <c r="M2315" t="s">
        <v>58</v>
      </c>
      <c r="N2315" t="s">
        <v>60</v>
      </c>
      <c r="O2315" t="s">
        <v>61</v>
      </c>
      <c r="P2315" t="s">
        <v>63</v>
      </c>
      <c r="Q2315" t="s">
        <v>62</v>
      </c>
      <c r="R2315" t="s">
        <v>69</v>
      </c>
      <c r="S2315" t="s">
        <v>65</v>
      </c>
      <c r="T2315">
        <v>311.11309999999997</v>
      </c>
      <c r="U2315">
        <f>(T2315-0.014129973)/(27755.404-0.014129973)</f>
        <v>1.1208596653976576E-2</v>
      </c>
      <c r="V2315">
        <v>5.9581790000000003E-2</v>
      </c>
      <c r="W2315">
        <f>(V2315-0.006104506)/(0.96359551-0.006104506)</f>
        <v>5.5851474088627576E-2</v>
      </c>
      <c r="X2315">
        <v>0.85581887000000001</v>
      </c>
      <c r="Y2315">
        <f>(X2315-0.026912883)/(0.97887218-0.026912883)</f>
        <v>0.87073679474764354</v>
      </c>
      <c r="Z2315">
        <v>3.6999345000000003E-2</v>
      </c>
      <c r="AA2315">
        <f>(Z2315-0)/(0.8541435-0)</f>
        <v>4.3317481196075376E-2</v>
      </c>
      <c r="AB2315">
        <v>3.9858497000000003E-3</v>
      </c>
      <c r="AC2315">
        <f>(AB2315-0)/(0.90509456-0)</f>
        <v>4.4037936765413772E-3</v>
      </c>
      <c r="AD2315">
        <v>1.8596593000000002E-2</v>
      </c>
      <c r="AE2315" s="3">
        <f>(AD2315-0)/(0.42788053-0)</f>
        <v>4.3462115464800423E-2</v>
      </c>
      <c r="AF2315">
        <v>6.2998233000000005E-4</v>
      </c>
      <c r="AG2315">
        <f>(AF2315-0)/(0.48863637-0)</f>
        <v>1.2892661469304876E-3</v>
      </c>
      <c r="AH2315">
        <v>47.9</v>
      </c>
      <c r="AI2315">
        <f>(AH2315-0)/(78.5-0)</f>
        <v>0.61019108280254775</v>
      </c>
      <c r="AJ2315">
        <v>24</v>
      </c>
      <c r="AK2315">
        <f>(AJ2315-5.8)/(57.3-5.8)</f>
        <v>0.35339805825242715</v>
      </c>
      <c r="AL2315">
        <v>21.7</v>
      </c>
      <c r="AM2315">
        <f>(AL2315-5.5)/(55.8-5.5)</f>
        <v>0.32206759443339961</v>
      </c>
      <c r="AN2315">
        <v>6.4</v>
      </c>
      <c r="AO2315">
        <f>(AN2315-1.2)/(66.3-1.2)</f>
        <v>7.9877112135176662E-2</v>
      </c>
      <c r="AP2315">
        <v>0.1991349858253979</v>
      </c>
      <c r="AQ2315">
        <v>0.29644302294589442</v>
      </c>
      <c r="AR2315">
        <v>0.28253495190327349</v>
      </c>
      <c r="AS2315">
        <v>0.2218870393254343</v>
      </c>
      <c r="AT2315" t="s">
        <v>72</v>
      </c>
      <c r="AU2315" t="s">
        <v>66</v>
      </c>
      <c r="AV2315">
        <v>58</v>
      </c>
      <c r="AW2315">
        <v>0.44776119399999997</v>
      </c>
      <c r="AX2315">
        <v>0.62495999999999996</v>
      </c>
      <c r="AY2315">
        <f>(AX2315-0)/(1.01692-0)</f>
        <v>0.61456161743303306</v>
      </c>
      <c r="AZ2315">
        <v>-2.2336269999999998E-2</v>
      </c>
      <c r="BA2315" t="s">
        <v>74</v>
      </c>
      <c r="BB2315">
        <v>-6.3477594999999998E-2</v>
      </c>
      <c r="BC2315" t="s">
        <v>74</v>
      </c>
    </row>
    <row r="2316" spans="1:55">
      <c r="A2316" s="1">
        <v>2314</v>
      </c>
      <c r="B2316" t="s">
        <v>1547</v>
      </c>
      <c r="C2316" t="s">
        <v>1549</v>
      </c>
      <c r="D2316">
        <v>6822</v>
      </c>
      <c r="E2316">
        <v>0</v>
      </c>
      <c r="F2316">
        <v>626667</v>
      </c>
      <c r="G2316">
        <v>44</v>
      </c>
      <c r="H2316">
        <v>24.741282777847651</v>
      </c>
      <c r="I2316">
        <v>6822</v>
      </c>
      <c r="J2316" t="s">
        <v>79</v>
      </c>
      <c r="K2316" t="s">
        <v>57</v>
      </c>
      <c r="L2316" t="s">
        <v>59</v>
      </c>
      <c r="M2316" t="s">
        <v>58</v>
      </c>
      <c r="N2316" t="s">
        <v>60</v>
      </c>
      <c r="O2316" t="s">
        <v>61</v>
      </c>
      <c r="P2316" t="s">
        <v>62</v>
      </c>
      <c r="Q2316" t="s">
        <v>63</v>
      </c>
      <c r="R2316" t="s">
        <v>64</v>
      </c>
      <c r="S2316" t="s">
        <v>69</v>
      </c>
      <c r="T2316">
        <v>599.76031</v>
      </c>
      <c r="U2316">
        <f>(T2316-0.014129973)/(27755.404-0.014129973)</f>
        <v>2.1608277989806402E-2</v>
      </c>
      <c r="V2316">
        <v>0.23424421000000001</v>
      </c>
      <c r="W2316">
        <f>(V2316-0.006104506)/(0.96359551-0.006104506)</f>
        <v>0.23826824800121046</v>
      </c>
      <c r="X2316">
        <v>0.60871363000000001</v>
      </c>
      <c r="Y2316">
        <f>(X2316-0.026912883)/(0.97887218-0.026912883)</f>
        <v>0.6111613688037757</v>
      </c>
      <c r="Z2316">
        <v>8.6615919999999999E-2</v>
      </c>
      <c r="AA2316">
        <f>(Z2316-0)/(0.8541435-0)</f>
        <v>0.10140675425148117</v>
      </c>
      <c r="AB2316">
        <v>4.2101359000000001E-3</v>
      </c>
      <c r="AC2316">
        <f>(AB2316-0)/(0.90509456-0)</f>
        <v>4.6515978396776576E-3</v>
      </c>
      <c r="AD2316">
        <v>4.3000609000000002E-2</v>
      </c>
      <c r="AE2316" s="3">
        <f>(AD2316-0)/(0.42788053-0)</f>
        <v>0.1004967648329313</v>
      </c>
      <c r="AF2316">
        <v>8.2536269000000001E-4</v>
      </c>
      <c r="AG2316">
        <f>(AF2316-0)/(0.48863637-0)</f>
        <v>1.6891143203278136E-3</v>
      </c>
      <c r="AH2316">
        <v>28.1</v>
      </c>
      <c r="AI2316">
        <f>(AH2316-0)/(78.5-0)</f>
        <v>0.35796178343949048</v>
      </c>
      <c r="AJ2316">
        <v>25.9</v>
      </c>
      <c r="AK2316">
        <f>(AJ2316-5.8)/(57.3-5.8)</f>
        <v>0.3902912621359223</v>
      </c>
      <c r="AL2316">
        <v>30.9</v>
      </c>
      <c r="AM2316">
        <f>(AL2316-5.5)/(55.8-5.5)</f>
        <v>0.50497017892644136</v>
      </c>
      <c r="AN2316">
        <v>15.2</v>
      </c>
      <c r="AO2316">
        <f>(AN2316-1.2)/(66.3-1.2)</f>
        <v>0.21505376344086025</v>
      </c>
      <c r="AP2316">
        <v>0.2377296080391898</v>
      </c>
      <c r="AQ2316">
        <v>0.35012671282409252</v>
      </c>
      <c r="AR2316">
        <v>0.25930694688122963</v>
      </c>
      <c r="AS2316">
        <v>0.15283673225548841</v>
      </c>
      <c r="AT2316" t="s">
        <v>79</v>
      </c>
      <c r="AU2316" t="s">
        <v>72</v>
      </c>
      <c r="AV2316">
        <v>57</v>
      </c>
      <c r="AW2316">
        <v>0.43283582100000001</v>
      </c>
      <c r="AX2316">
        <v>0.70579999999999998</v>
      </c>
      <c r="AY2316">
        <f>(AX2316-0)/(1.01692-0)</f>
        <v>0.69405656295480467</v>
      </c>
      <c r="AZ2316">
        <v>0.21185955300000001</v>
      </c>
      <c r="BA2316" t="s">
        <v>67</v>
      </c>
      <c r="BB2316">
        <v>6.8208352E-2</v>
      </c>
      <c r="BC2316" t="s">
        <v>67</v>
      </c>
    </row>
    <row r="2317" spans="1:55">
      <c r="A2317" s="1">
        <v>2315</v>
      </c>
      <c r="B2317" t="s">
        <v>1547</v>
      </c>
      <c r="C2317" t="s">
        <v>142</v>
      </c>
      <c r="D2317">
        <v>350</v>
      </c>
      <c r="E2317">
        <v>0</v>
      </c>
      <c r="F2317">
        <v>126979</v>
      </c>
      <c r="G2317">
        <v>35</v>
      </c>
      <c r="H2317">
        <v>7.8753179659628758</v>
      </c>
      <c r="I2317">
        <v>350</v>
      </c>
      <c r="J2317" t="s">
        <v>122</v>
      </c>
      <c r="K2317" t="s">
        <v>57</v>
      </c>
      <c r="L2317" t="s">
        <v>59</v>
      </c>
      <c r="M2317" t="s">
        <v>117</v>
      </c>
      <c r="N2317" t="s">
        <v>61</v>
      </c>
      <c r="O2317" t="s">
        <v>60</v>
      </c>
      <c r="P2317" t="s">
        <v>62</v>
      </c>
      <c r="Q2317" t="s">
        <v>63</v>
      </c>
      <c r="R2317" t="s">
        <v>69</v>
      </c>
      <c r="S2317" t="s">
        <v>65</v>
      </c>
      <c r="T2317">
        <v>147.95374000000001</v>
      </c>
      <c r="U2317">
        <f>(T2317-0.014129973)/(27755.404-0.014129973)</f>
        <v>5.3301218509187566E-3</v>
      </c>
      <c r="V2317">
        <v>3.2921486E-2</v>
      </c>
      <c r="W2317">
        <f>(V2317-0.006104506)/(0.96359551-0.006104506)</f>
        <v>2.8007552956601983E-2</v>
      </c>
      <c r="X2317">
        <v>0.90941441000000001</v>
      </c>
      <c r="Y2317">
        <f>(X2317-0.026912883)/(0.97887218-0.026912883)</f>
        <v>0.92703703801319159</v>
      </c>
      <c r="Z2317">
        <v>1.2442641000000001E-2</v>
      </c>
      <c r="AA2317">
        <f>(Z2317-0)/(0.8541435-0)</f>
        <v>1.4567389437489135E-2</v>
      </c>
      <c r="AB2317">
        <v>7.8856228000000004E-3</v>
      </c>
      <c r="AC2317">
        <f>(AB2317-0)/(0.90509456-0)</f>
        <v>8.712485024769125E-3</v>
      </c>
      <c r="AD2317">
        <v>1.9876524999999999E-2</v>
      </c>
      <c r="AE2317" s="3">
        <f>(AD2317-0)/(0.42788053-0)</f>
        <v>4.6453445778427915E-2</v>
      </c>
      <c r="AF2317">
        <v>2.0605647E-4</v>
      </c>
      <c r="AG2317">
        <f>(AF2317-0)/(0.48863637-0)</f>
        <v>4.2169695636859781E-4</v>
      </c>
      <c r="AH2317">
        <v>45</v>
      </c>
      <c r="AI2317">
        <f>(AH2317-0)/(78.5-0)</f>
        <v>0.57324840764331209</v>
      </c>
      <c r="AJ2317">
        <v>26.5</v>
      </c>
      <c r="AK2317">
        <f>(AJ2317-5.8)/(57.3-5.8)</f>
        <v>0.40194174757281553</v>
      </c>
      <c r="AL2317">
        <v>22.7</v>
      </c>
      <c r="AM2317">
        <f>(AL2317-5.5)/(55.8-5.5)</f>
        <v>0.34194831013916499</v>
      </c>
      <c r="AN2317">
        <v>5.9</v>
      </c>
      <c r="AO2317">
        <f>(AN2317-1.2)/(66.3-1.2)</f>
        <v>7.2196620583717369E-2</v>
      </c>
      <c r="AP2317">
        <v>0.21590755989506971</v>
      </c>
      <c r="AQ2317">
        <v>0.28464324491397153</v>
      </c>
      <c r="AR2317">
        <v>0.29209297902186582</v>
      </c>
      <c r="AS2317">
        <v>0.207356216169093</v>
      </c>
      <c r="AT2317" t="s">
        <v>79</v>
      </c>
      <c r="AU2317" t="s">
        <v>72</v>
      </c>
      <c r="AV2317">
        <v>61</v>
      </c>
      <c r="AW2317">
        <v>0.49253731299999998</v>
      </c>
      <c r="AX2317">
        <v>0.53712000000000004</v>
      </c>
      <c r="AY2317">
        <f>(AX2317-0)/(1.01692-0)</f>
        <v>0.52818314125004917</v>
      </c>
      <c r="AZ2317">
        <v>2.5516469999999999E-2</v>
      </c>
      <c r="BA2317" t="s">
        <v>67</v>
      </c>
      <c r="BB2317">
        <v>0.171060463</v>
      </c>
      <c r="BC2317" t="s">
        <v>67</v>
      </c>
    </row>
    <row r="2318" spans="1:55">
      <c r="A2318" s="1">
        <v>2316</v>
      </c>
      <c r="B2318" t="s">
        <v>1550</v>
      </c>
      <c r="C2318" t="s">
        <v>1551</v>
      </c>
      <c r="D2318">
        <v>31</v>
      </c>
      <c r="E2318">
        <v>0</v>
      </c>
      <c r="F2318">
        <v>25417</v>
      </c>
      <c r="G2318">
        <v>38</v>
      </c>
      <c r="H2318">
        <v>3.209621409624309</v>
      </c>
      <c r="I2318">
        <v>31</v>
      </c>
      <c r="J2318" t="s">
        <v>56</v>
      </c>
      <c r="K2318" t="s">
        <v>57</v>
      </c>
      <c r="L2318" t="s">
        <v>58</v>
      </c>
      <c r="M2318" t="s">
        <v>59</v>
      </c>
      <c r="N2318" t="s">
        <v>61</v>
      </c>
      <c r="O2318" t="s">
        <v>60</v>
      </c>
      <c r="P2318" t="s">
        <v>62</v>
      </c>
      <c r="Q2318" t="s">
        <v>63</v>
      </c>
      <c r="R2318" t="s">
        <v>64</v>
      </c>
      <c r="S2318" t="s">
        <v>65</v>
      </c>
      <c r="T2318">
        <v>19.281267</v>
      </c>
      <c r="U2318">
        <f>(T2318-0.014129973)/(27755.404-0.014129973)</f>
        <v>6.941764146432167E-4</v>
      </c>
      <c r="V2318">
        <v>1.5402796E-2</v>
      </c>
      <c r="W2318">
        <f>(V2318-0.006104506)/(0.96359551-0.006104506)</f>
        <v>9.7110990715898165E-3</v>
      </c>
      <c r="X2318">
        <v>0.68933624000000004</v>
      </c>
      <c r="Y2318">
        <f>(X2318-0.026912883)/(0.97887218-0.026912883)</f>
        <v>0.69585260534516324</v>
      </c>
      <c r="Z2318">
        <v>0.27504992</v>
      </c>
      <c r="AA2318">
        <f>(Z2318-0)/(0.8541435-0)</f>
        <v>0.32201839620625811</v>
      </c>
      <c r="AB2318">
        <v>3.0968583000000002E-3</v>
      </c>
      <c r="AC2318">
        <f>(AB2318-0)/(0.90509456-0)</f>
        <v>3.4215853645170515E-3</v>
      </c>
      <c r="AD2318">
        <v>3.9933175000000003E-3</v>
      </c>
      <c r="AE2318" s="3">
        <f>(AD2318-0)/(0.42788053-0)</f>
        <v>9.3327861868358446E-3</v>
      </c>
      <c r="AF2318">
        <v>2.0374067999999999E-4</v>
      </c>
      <c r="AG2318">
        <f>(AF2318-0)/(0.48863637-0)</f>
        <v>4.1695766526752805E-4</v>
      </c>
      <c r="AH2318">
        <v>15.9</v>
      </c>
      <c r="AI2318">
        <f>(AH2318-0)/(78.5-0)</f>
        <v>0.20254777070063695</v>
      </c>
      <c r="AJ2318">
        <v>29.6</v>
      </c>
      <c r="AK2318">
        <f>(AJ2318-5.8)/(57.3-5.8)</f>
        <v>0.46213592233009709</v>
      </c>
      <c r="AL2318">
        <v>34.6</v>
      </c>
      <c r="AM2318">
        <f>(AL2318-5.5)/(55.8-5.5)</f>
        <v>0.57852882703777342</v>
      </c>
      <c r="AN2318">
        <v>19.8</v>
      </c>
      <c r="AO2318">
        <f>(AN2318-1.2)/(66.3-1.2)</f>
        <v>0.28571428571428575</v>
      </c>
      <c r="AP2318">
        <v>0.23051220406666389</v>
      </c>
      <c r="AQ2318">
        <v>0.27513141273786718</v>
      </c>
      <c r="AR2318">
        <v>0.2766390937614604</v>
      </c>
      <c r="AS2318">
        <v>0.21771728943400831</v>
      </c>
      <c r="AT2318" t="s">
        <v>72</v>
      </c>
      <c r="AU2318" t="s">
        <v>66</v>
      </c>
      <c r="AZ2318">
        <v>0.26972563900000002</v>
      </c>
      <c r="BA2318" t="s">
        <v>67</v>
      </c>
      <c r="BB2318">
        <v>0.25839167499999999</v>
      </c>
      <c r="BC2318" t="s">
        <v>67</v>
      </c>
    </row>
    <row r="2319" spans="1:55">
      <c r="A2319" s="1">
        <v>2317</v>
      </c>
      <c r="B2319" t="s">
        <v>1550</v>
      </c>
      <c r="C2319" t="s">
        <v>1552</v>
      </c>
      <c r="D2319">
        <v>105</v>
      </c>
      <c r="E2319">
        <v>6</v>
      </c>
      <c r="F2319">
        <v>160099</v>
      </c>
      <c r="G2319">
        <v>35</v>
      </c>
      <c r="H2319">
        <v>1.8738405611527871</v>
      </c>
      <c r="I2319">
        <v>105</v>
      </c>
      <c r="J2319" t="s">
        <v>56</v>
      </c>
      <c r="K2319" t="s">
        <v>57</v>
      </c>
      <c r="L2319" t="s">
        <v>58</v>
      </c>
      <c r="M2319" t="s">
        <v>59</v>
      </c>
      <c r="N2319" t="s">
        <v>60</v>
      </c>
      <c r="O2319" t="s">
        <v>61</v>
      </c>
      <c r="P2319" t="s">
        <v>62</v>
      </c>
      <c r="Q2319" t="s">
        <v>63</v>
      </c>
      <c r="R2319" t="s">
        <v>64</v>
      </c>
      <c r="S2319" t="s">
        <v>65</v>
      </c>
      <c r="T2319">
        <v>61.092418999999992</v>
      </c>
      <c r="U2319">
        <f>(T2319-0.014129973)/(27755.404-0.014129973)</f>
        <v>2.2005920044004977E-3</v>
      </c>
      <c r="V2319">
        <v>5.8553371999999999E-2</v>
      </c>
      <c r="W2319">
        <f>(V2319-0.006104506)/(0.96359551-0.006104506)</f>
        <v>5.4777398201017458E-2</v>
      </c>
      <c r="X2319">
        <v>0.65947074000000006</v>
      </c>
      <c r="Y2319">
        <f>(X2319-0.026912883)/(0.97887218-0.026912883)</f>
        <v>0.66447994046955572</v>
      </c>
      <c r="Z2319">
        <v>0.2478911</v>
      </c>
      <c r="AA2319">
        <f>(Z2319-0)/(0.8541435-0)</f>
        <v>0.29022184211435198</v>
      </c>
      <c r="AB2319">
        <v>3.8724684000000001E-3</v>
      </c>
      <c r="AC2319">
        <f>(AB2319-0)/(0.90509456-0)</f>
        <v>4.2785235611182996E-3</v>
      </c>
      <c r="AD2319">
        <v>1.0973961000000001E-2</v>
      </c>
      <c r="AE2319" s="3">
        <f>(AD2319-0)/(0.42788053-0)</f>
        <v>2.5647254854059384E-2</v>
      </c>
      <c r="AF2319">
        <v>4.4863961999999999E-4</v>
      </c>
      <c r="AG2319">
        <f>(AF2319-0)/(0.48863637-0)</f>
        <v>9.1814618711251472E-4</v>
      </c>
      <c r="AH2319">
        <v>26.4</v>
      </c>
      <c r="AI2319">
        <f>(AH2319-0)/(78.5-0)</f>
        <v>0.33630573248407641</v>
      </c>
      <c r="AJ2319">
        <v>28.7</v>
      </c>
      <c r="AK2319">
        <f>(AJ2319-5.8)/(57.3-5.8)</f>
        <v>0.44466019417475727</v>
      </c>
      <c r="AL2319">
        <v>32.200000000000003</v>
      </c>
      <c r="AM2319">
        <f>(AL2319-5.5)/(55.8-5.5)</f>
        <v>0.5308151093439365</v>
      </c>
      <c r="AN2319">
        <v>12.7</v>
      </c>
      <c r="AO2319">
        <f>(AN2319-1.2)/(66.3-1.2)</f>
        <v>0.17665130568356377</v>
      </c>
      <c r="AP2319">
        <v>0.24033506295712551</v>
      </c>
      <c r="AQ2319">
        <v>0.29690497694818802</v>
      </c>
      <c r="AR2319">
        <v>0.26854032738885841</v>
      </c>
      <c r="AS2319">
        <v>0.1942196327058282</v>
      </c>
      <c r="AT2319" t="s">
        <v>66</v>
      </c>
      <c r="AU2319" t="s">
        <v>66</v>
      </c>
      <c r="AV2319">
        <v>60</v>
      </c>
      <c r="AW2319">
        <v>0.47761194000000001</v>
      </c>
      <c r="AX2319">
        <v>0.46648000000000001</v>
      </c>
      <c r="AY2319">
        <f>(AX2319-0)/(1.01692-0)</f>
        <v>0.45871848326318687</v>
      </c>
      <c r="AZ2319">
        <v>-4.6347925999999998E-2</v>
      </c>
      <c r="BA2319" t="s">
        <v>74</v>
      </c>
      <c r="BB2319">
        <v>4.8870968000000001E-2</v>
      </c>
      <c r="BC2319" t="s">
        <v>67</v>
      </c>
    </row>
    <row r="2320" spans="1:55">
      <c r="A2320" s="1">
        <v>2318</v>
      </c>
      <c r="B2320" t="s">
        <v>1550</v>
      </c>
      <c r="C2320" t="s">
        <v>1553</v>
      </c>
      <c r="D2320">
        <v>11</v>
      </c>
      <c r="E2320">
        <v>1</v>
      </c>
      <c r="F2320">
        <v>10419</v>
      </c>
      <c r="G2320">
        <v>29</v>
      </c>
      <c r="H2320">
        <v>3.640563824048241</v>
      </c>
      <c r="I2320">
        <v>11</v>
      </c>
      <c r="J2320" t="s">
        <v>77</v>
      </c>
      <c r="K2320" t="s">
        <v>58</v>
      </c>
      <c r="L2320" t="s">
        <v>57</v>
      </c>
      <c r="M2320" t="s">
        <v>59</v>
      </c>
      <c r="N2320" t="s">
        <v>60</v>
      </c>
      <c r="O2320" t="s">
        <v>61</v>
      </c>
      <c r="P2320" t="s">
        <v>62</v>
      </c>
      <c r="Q2320" t="s">
        <v>63</v>
      </c>
      <c r="R2320" t="s">
        <v>64</v>
      </c>
      <c r="S2320" t="s">
        <v>65</v>
      </c>
      <c r="T2320">
        <v>8.4232949999999995</v>
      </c>
      <c r="U2320">
        <f>(T2320-0.014129973)/(27755.404-0.014129973)</f>
        <v>3.0297412741735771E-4</v>
      </c>
      <c r="V2320">
        <v>3.5942941999999999E-2</v>
      </c>
      <c r="W2320">
        <f>(V2320-0.006104506)/(0.96359551-0.006104506)</f>
        <v>3.1163150228406742E-2</v>
      </c>
      <c r="X2320">
        <v>0.22228463000000001</v>
      </c>
      <c r="Y2320">
        <f>(X2320-0.026912883)/(0.97887218-0.026912883)</f>
        <v>0.20523119803093853</v>
      </c>
      <c r="Z2320">
        <v>0.72469956000000002</v>
      </c>
      <c r="AA2320">
        <f>(Z2320-0)/(0.8541435-0)</f>
        <v>0.8484517648381098</v>
      </c>
      <c r="AB2320">
        <v>2.9203639999999999E-3</v>
      </c>
      <c r="AC2320">
        <f>(AB2320-0)/(0.90509456-0)</f>
        <v>3.2265844134562027E-3</v>
      </c>
      <c r="AD2320">
        <v>6.1776931000000002E-3</v>
      </c>
      <c r="AE2320" s="3">
        <f>(AD2320-0)/(0.42788053-0)</f>
        <v>1.4437892511725179E-2</v>
      </c>
      <c r="AF2320">
        <v>2.2464337E-4</v>
      </c>
      <c r="AG2320">
        <f>(AF2320-0)/(0.48863637-0)</f>
        <v>4.5973526284995937E-4</v>
      </c>
      <c r="AH2320">
        <v>9.4</v>
      </c>
      <c r="AI2320">
        <f>(AH2320-0)/(78.5-0)</f>
        <v>0.11974522292993631</v>
      </c>
      <c r="AJ2320">
        <v>24.4</v>
      </c>
      <c r="AK2320">
        <f>(AJ2320-5.8)/(57.3-5.8)</f>
        <v>0.3611650485436893</v>
      </c>
      <c r="AL2320">
        <v>44</v>
      </c>
      <c r="AM2320">
        <f>(AL2320-5.5)/(55.8-5.5)</f>
        <v>0.76540755467196819</v>
      </c>
      <c r="AN2320">
        <v>22.3</v>
      </c>
      <c r="AO2320">
        <f>(AN2320-1.2)/(66.3-1.2)</f>
        <v>0.32411674347158226</v>
      </c>
      <c r="AP2320">
        <v>0.20981691564641131</v>
      </c>
      <c r="AQ2320">
        <v>0.317982702459845</v>
      </c>
      <c r="AR2320">
        <v>0.27114455801415249</v>
      </c>
      <c r="AS2320">
        <v>0.20105582387959109</v>
      </c>
      <c r="AT2320" t="s">
        <v>72</v>
      </c>
      <c r="AU2320" t="s">
        <v>66</v>
      </c>
      <c r="AZ2320">
        <v>-1.9945055E-2</v>
      </c>
      <c r="BA2320" t="s">
        <v>74</v>
      </c>
      <c r="BB2320">
        <v>0.16758241800000001</v>
      </c>
      <c r="BC2320" t="s">
        <v>67</v>
      </c>
    </row>
    <row r="2321" spans="1:55">
      <c r="A2321" s="1">
        <v>2319</v>
      </c>
      <c r="B2321" t="s">
        <v>1550</v>
      </c>
      <c r="C2321" t="s">
        <v>721</v>
      </c>
      <c r="D2321">
        <v>169</v>
      </c>
      <c r="E2321">
        <v>8</v>
      </c>
      <c r="F2321">
        <v>187126</v>
      </c>
      <c r="G2321">
        <v>40</v>
      </c>
      <c r="H2321">
        <v>2.257836965467118</v>
      </c>
      <c r="I2321">
        <v>169</v>
      </c>
      <c r="J2321" t="s">
        <v>102</v>
      </c>
      <c r="K2321" t="s">
        <v>57</v>
      </c>
      <c r="L2321" t="s">
        <v>58</v>
      </c>
      <c r="M2321" t="s">
        <v>59</v>
      </c>
      <c r="N2321" t="s">
        <v>60</v>
      </c>
      <c r="O2321" t="s">
        <v>61</v>
      </c>
      <c r="P2321" t="s">
        <v>62</v>
      </c>
      <c r="Q2321" t="s">
        <v>63</v>
      </c>
      <c r="R2321" t="s">
        <v>65</v>
      </c>
      <c r="S2321" t="s">
        <v>64</v>
      </c>
      <c r="T2321">
        <v>108.43503</v>
      </c>
      <c r="U2321">
        <f>(T2321-0.014129973)/(27755.404-0.014129973)</f>
        <v>3.9063007413952253E-3</v>
      </c>
      <c r="V2321">
        <v>3.9235443000000002E-2</v>
      </c>
      <c r="W2321">
        <f>(V2321-0.006104506)/(0.96359551-0.006104506)</f>
        <v>3.4601825877833524E-2</v>
      </c>
      <c r="X2321">
        <v>0.77232372999999999</v>
      </c>
      <c r="Y2321">
        <f>(X2321-0.026912883)/(0.97887218-0.026912883)</f>
        <v>0.78302806574722716</v>
      </c>
      <c r="Z2321">
        <v>0.15975998</v>
      </c>
      <c r="AA2321">
        <f>(Z2321-0)/(0.8541435-0)</f>
        <v>0.18704114706720826</v>
      </c>
      <c r="AB2321">
        <v>2.3293861000000002E-3</v>
      </c>
      <c r="AC2321">
        <f>(AB2321-0)/(0.90509456-0)</f>
        <v>2.5736383831541317E-3</v>
      </c>
      <c r="AD2321">
        <v>9.8013784999999992E-3</v>
      </c>
      <c r="AE2321" s="3">
        <f>(AD2321-0)/(0.42788053-0)</f>
        <v>2.2906811160582605E-2</v>
      </c>
      <c r="AF2321">
        <v>2.3443501E-4</v>
      </c>
      <c r="AG2321">
        <f>(AF2321-0)/(0.48863637-0)</f>
        <v>4.7977396770526929E-4</v>
      </c>
      <c r="AH2321">
        <v>21.4</v>
      </c>
      <c r="AI2321">
        <f>(AH2321-0)/(78.5-0)</f>
        <v>0.27261146496815286</v>
      </c>
      <c r="AJ2321">
        <v>31.8</v>
      </c>
      <c r="AK2321">
        <f>(AJ2321-5.8)/(57.3-5.8)</f>
        <v>0.50485436893203883</v>
      </c>
      <c r="AL2321">
        <v>31.3</v>
      </c>
      <c r="AM2321">
        <f>(AL2321-5.5)/(55.8-5.5)</f>
        <v>0.51292246520874751</v>
      </c>
      <c r="AN2321">
        <v>15.5</v>
      </c>
      <c r="AO2321">
        <f>(AN2321-1.2)/(66.3-1.2)</f>
        <v>0.21966205837173583</v>
      </c>
      <c r="AP2321">
        <v>0.25304017318262978</v>
      </c>
      <c r="AQ2321">
        <v>0.29890962779700919</v>
      </c>
      <c r="AR2321">
        <v>0.26756017996628129</v>
      </c>
      <c r="AS2321">
        <v>0.1804900190540798</v>
      </c>
      <c r="AT2321" t="s">
        <v>66</v>
      </c>
      <c r="AU2321" t="s">
        <v>66</v>
      </c>
      <c r="AV2321">
        <v>58</v>
      </c>
      <c r="AW2321">
        <v>0.44776119399999997</v>
      </c>
      <c r="AX2321">
        <v>0.46536</v>
      </c>
      <c r="AY2321">
        <f>(AX2321-0)/(1.01692-0)</f>
        <v>0.45761711835739288</v>
      </c>
      <c r="AZ2321">
        <v>-0.14133238300000001</v>
      </c>
      <c r="BA2321" t="s">
        <v>74</v>
      </c>
      <c r="BB2321">
        <v>-0.15250445300000001</v>
      </c>
      <c r="BC2321" t="s">
        <v>74</v>
      </c>
    </row>
    <row r="2322" spans="1:55">
      <c r="A2322" s="1">
        <v>2320</v>
      </c>
      <c r="B2322" t="s">
        <v>1550</v>
      </c>
      <c r="C2322" t="s">
        <v>1554</v>
      </c>
      <c r="D2322">
        <v>12</v>
      </c>
      <c r="E2322">
        <v>0</v>
      </c>
      <c r="F2322">
        <v>15987</v>
      </c>
      <c r="G2322">
        <v>32</v>
      </c>
      <c r="H2322">
        <v>2.3456558453743672</v>
      </c>
      <c r="I2322">
        <v>12</v>
      </c>
      <c r="J2322" t="s">
        <v>56</v>
      </c>
      <c r="K2322" t="s">
        <v>58</v>
      </c>
      <c r="L2322" t="s">
        <v>57</v>
      </c>
      <c r="M2322" t="s">
        <v>59</v>
      </c>
      <c r="N2322" t="s">
        <v>60</v>
      </c>
      <c r="O2322" t="s">
        <v>61</v>
      </c>
      <c r="P2322" t="s">
        <v>62</v>
      </c>
      <c r="Q2322" t="s">
        <v>63</v>
      </c>
      <c r="R2322" t="s">
        <v>64</v>
      </c>
      <c r="S2322" t="s">
        <v>65</v>
      </c>
      <c r="T2322">
        <v>14.011374</v>
      </c>
      <c r="U2322">
        <f>(T2322-0.014129973)/(27755.404-0.014129973)</f>
        <v>5.0430723879384598E-4</v>
      </c>
      <c r="V2322">
        <v>2.2276707E-2</v>
      </c>
      <c r="W2322">
        <f>(V2322-0.006104506)/(0.96359551-0.006104506)</f>
        <v>1.6890185842414453E-2</v>
      </c>
      <c r="X2322">
        <v>0.36098075000000002</v>
      </c>
      <c r="Y2322">
        <f>(X2322-0.026912883)/(0.97887218-0.026912883)</f>
        <v>0.35092662895648996</v>
      </c>
      <c r="Z2322">
        <v>0.59803854999999995</v>
      </c>
      <c r="AA2322">
        <f>(Z2322-0)/(0.8541435-0)</f>
        <v>0.70016168243392352</v>
      </c>
      <c r="AB2322">
        <v>3.1523642E-3</v>
      </c>
      <c r="AC2322">
        <f>(AB2322-0)/(0.90509456-0)</f>
        <v>3.4829114429767425E-3</v>
      </c>
      <c r="AD2322">
        <v>5.2539403999999996E-3</v>
      </c>
      <c r="AE2322" s="3">
        <f>(AD2322-0)/(0.42788053-0)</f>
        <v>1.2278989184200551E-2</v>
      </c>
      <c r="AF2322">
        <v>3.5026270999999998E-4</v>
      </c>
      <c r="AG2322">
        <f>(AF2322-0)/(0.48863637-0)</f>
        <v>7.1681669950192199E-4</v>
      </c>
      <c r="AH2322">
        <v>18.7</v>
      </c>
      <c r="AI2322">
        <f>(AH2322-0)/(78.5-0)</f>
        <v>0.23821656050955414</v>
      </c>
      <c r="AJ2322">
        <v>30.4</v>
      </c>
      <c r="AK2322">
        <f>(AJ2322-5.8)/(57.3-5.8)</f>
        <v>0.47766990291262129</v>
      </c>
      <c r="AL2322">
        <v>33.200000000000003</v>
      </c>
      <c r="AM2322">
        <f>(AL2322-5.5)/(55.8-5.5)</f>
        <v>0.55069582504970183</v>
      </c>
      <c r="AN2322">
        <v>17.7</v>
      </c>
      <c r="AO2322">
        <f>(AN2322-1.2)/(66.3-1.2)</f>
        <v>0.25345622119815669</v>
      </c>
      <c r="AP2322">
        <v>0.23656742556917679</v>
      </c>
      <c r="AQ2322">
        <v>0.27936952714535901</v>
      </c>
      <c r="AR2322">
        <v>0.2671103327495622</v>
      </c>
      <c r="AS2322">
        <v>0.21695271453590181</v>
      </c>
      <c r="AT2322" t="s">
        <v>66</v>
      </c>
      <c r="AU2322" t="s">
        <v>66</v>
      </c>
      <c r="AZ2322">
        <v>-7.6228570999999995E-2</v>
      </c>
      <c r="BA2322" t="s">
        <v>74</v>
      </c>
      <c r="BB2322">
        <v>0.12777142899999999</v>
      </c>
      <c r="BC2322" t="s">
        <v>67</v>
      </c>
    </row>
    <row r="2323" spans="1:55">
      <c r="A2323" s="1">
        <v>2321</v>
      </c>
      <c r="B2323" t="s">
        <v>1550</v>
      </c>
      <c r="C2323" t="s">
        <v>1555</v>
      </c>
      <c r="D2323">
        <v>24</v>
      </c>
      <c r="E2323">
        <v>0</v>
      </c>
      <c r="F2323">
        <v>22621</v>
      </c>
      <c r="G2323">
        <v>30</v>
      </c>
      <c r="H2323">
        <v>3.5365368462932669</v>
      </c>
      <c r="I2323">
        <v>24</v>
      </c>
      <c r="J2323" t="s">
        <v>56</v>
      </c>
      <c r="K2323" t="s">
        <v>57</v>
      </c>
      <c r="L2323" t="s">
        <v>58</v>
      </c>
      <c r="M2323" t="s">
        <v>59</v>
      </c>
      <c r="N2323" t="s">
        <v>60</v>
      </c>
      <c r="O2323" t="s">
        <v>61</v>
      </c>
      <c r="P2323" t="s">
        <v>62</v>
      </c>
      <c r="Q2323" t="s">
        <v>63</v>
      </c>
      <c r="R2323" t="s">
        <v>64</v>
      </c>
      <c r="S2323" t="s">
        <v>65</v>
      </c>
      <c r="T2323">
        <v>14.864518</v>
      </c>
      <c r="U2323">
        <f>(T2323-0.014129973)/(27755.404-0.014129973)</f>
        <v>5.3504519650206435E-4</v>
      </c>
      <c r="V2323">
        <v>2.5577870999999999E-2</v>
      </c>
      <c r="W2323">
        <f>(V2323-0.006104506)/(0.96359551-0.006104506)</f>
        <v>2.0337909096428439E-2</v>
      </c>
      <c r="X2323">
        <v>0.50904696999999999</v>
      </c>
      <c r="Y2323">
        <f>(X2323-0.026912883)/(0.97887218-0.026912883)</f>
        <v>0.50646502273720639</v>
      </c>
      <c r="Z2323">
        <v>0.43719211000000002</v>
      </c>
      <c r="AA2323">
        <f>(Z2323-0)/(0.8541435-0)</f>
        <v>0.51184854769719612</v>
      </c>
      <c r="AB2323">
        <v>5.3050396999999999E-3</v>
      </c>
      <c r="AC2323">
        <f>(AB2323-0)/(0.90509456-0)</f>
        <v>5.861309894515331E-3</v>
      </c>
      <c r="AD2323">
        <v>9.1890870000000003E-3</v>
      </c>
      <c r="AE2323" s="3">
        <f>(AD2323-0)/(0.42788053-0)</f>
        <v>2.1475824104452708E-2</v>
      </c>
      <c r="AF2323">
        <v>1.4209927999999999E-4</v>
      </c>
      <c r="AG2323">
        <f>(AF2323-0)/(0.48863637-0)</f>
        <v>2.9080782504994457E-4</v>
      </c>
      <c r="AH2323">
        <v>11.5</v>
      </c>
      <c r="AI2323">
        <f>(AH2323-0)/(78.5-0)</f>
        <v>0.1464968152866242</v>
      </c>
      <c r="AJ2323">
        <v>33.9</v>
      </c>
      <c r="AK2323">
        <f>(AJ2323-5.8)/(57.3-5.8)</f>
        <v>0.54563106796116501</v>
      </c>
      <c r="AL2323">
        <v>35.700000000000003</v>
      </c>
      <c r="AM2323">
        <f>(AL2323-5.5)/(55.8-5.5)</f>
        <v>0.60039761431411542</v>
      </c>
      <c r="AN2323">
        <v>18.899999999999999</v>
      </c>
      <c r="AO2323">
        <f>(AN2323-1.2)/(66.3-1.2)</f>
        <v>0.27188940092165897</v>
      </c>
      <c r="AP2323">
        <v>0.26212580522925361</v>
      </c>
      <c r="AQ2323">
        <v>0.2831564986737401</v>
      </c>
      <c r="AR2323">
        <v>0.27126752557787032</v>
      </c>
      <c r="AS2323">
        <v>0.18345017051913601</v>
      </c>
      <c r="AT2323" t="s">
        <v>72</v>
      </c>
      <c r="AU2323" t="s">
        <v>66</v>
      </c>
      <c r="AZ2323">
        <v>0.322597403</v>
      </c>
      <c r="BA2323" t="s">
        <v>67</v>
      </c>
      <c r="BB2323">
        <v>0.78683982699999999</v>
      </c>
      <c r="BC2323" t="s">
        <v>67</v>
      </c>
    </row>
    <row r="2324" spans="1:55">
      <c r="A2324" s="1">
        <v>2322</v>
      </c>
      <c r="B2324" t="s">
        <v>1550</v>
      </c>
      <c r="C2324" t="s">
        <v>1326</v>
      </c>
      <c r="D2324">
        <v>269</v>
      </c>
      <c r="E2324">
        <v>11</v>
      </c>
      <c r="F2324">
        <v>162233</v>
      </c>
      <c r="G2324">
        <v>41</v>
      </c>
      <c r="H2324">
        <v>4.0441683318166453</v>
      </c>
      <c r="I2324">
        <v>269</v>
      </c>
      <c r="J2324" t="s">
        <v>102</v>
      </c>
      <c r="K2324" t="s">
        <v>57</v>
      </c>
      <c r="L2324" t="s">
        <v>58</v>
      </c>
      <c r="M2324" t="s">
        <v>59</v>
      </c>
      <c r="N2324" t="s">
        <v>60</v>
      </c>
      <c r="O2324" t="s">
        <v>63</v>
      </c>
      <c r="P2324" t="s">
        <v>61</v>
      </c>
      <c r="Q2324" t="s">
        <v>62</v>
      </c>
      <c r="R2324" t="s">
        <v>69</v>
      </c>
      <c r="S2324" t="s">
        <v>65</v>
      </c>
      <c r="T2324">
        <v>126.46026999999999</v>
      </c>
      <c r="U2324">
        <f>(T2324-0.014129973)/(27755.404-0.014129973)</f>
        <v>4.5557328006964508E-3</v>
      </c>
      <c r="V2324">
        <v>0.11159685</v>
      </c>
      <c r="W2324">
        <f>(V2324-0.006104506)/(0.96359551-0.006104506)</f>
        <v>0.11017580693635426</v>
      </c>
      <c r="X2324">
        <v>0.68150383000000003</v>
      </c>
      <c r="Y2324">
        <f>(X2324-0.026912883)/(0.97887218-0.026912883)</f>
        <v>0.6876249321403497</v>
      </c>
      <c r="Z2324">
        <v>0.17528018000000001</v>
      </c>
      <c r="AA2324">
        <f>(Z2324-0)/(0.8541435-0)</f>
        <v>0.20521163013006599</v>
      </c>
      <c r="AB2324">
        <v>1.9765253999999999E-3</v>
      </c>
      <c r="AC2324">
        <f>(AB2324-0)/(0.90509456-0)</f>
        <v>2.1837777922342171E-3</v>
      </c>
      <c r="AD2324">
        <v>1.2828869E-2</v>
      </c>
      <c r="AE2324" s="3">
        <f>(AD2324-0)/(0.42788053-0)</f>
        <v>2.9982362132719619E-2</v>
      </c>
      <c r="AF2324">
        <v>6.8357045999999999E-4</v>
      </c>
      <c r="AG2324">
        <f>(AF2324-0)/(0.48863637-0)</f>
        <v>1.3989348766650341E-3</v>
      </c>
      <c r="AH2324">
        <v>40.299999999999997</v>
      </c>
      <c r="AI2324">
        <f>(AH2324-0)/(78.5-0)</f>
        <v>0.51337579617834395</v>
      </c>
      <c r="AJ2324">
        <v>29.6</v>
      </c>
      <c r="AK2324">
        <f>(AJ2324-5.8)/(57.3-5.8)</f>
        <v>0.46213592233009709</v>
      </c>
      <c r="AL2324">
        <v>22.9</v>
      </c>
      <c r="AM2324">
        <f>(AL2324-5.5)/(55.8-5.5)</f>
        <v>0.34592445328031807</v>
      </c>
      <c r="AN2324">
        <v>7.1</v>
      </c>
      <c r="AO2324">
        <f>(AN2324-1.2)/(66.3-1.2)</f>
        <v>9.0629800307219663E-2</v>
      </c>
      <c r="AP2324">
        <v>0.21254802214980259</v>
      </c>
      <c r="AQ2324">
        <v>0.27356066025488179</v>
      </c>
      <c r="AR2324">
        <v>0.24130037357920681</v>
      </c>
      <c r="AS2324">
        <v>0.27259094401610889</v>
      </c>
      <c r="AT2324" t="s">
        <v>72</v>
      </c>
      <c r="AU2324" t="s">
        <v>66</v>
      </c>
      <c r="AV2324">
        <v>93</v>
      </c>
      <c r="AW2324">
        <v>0.97014925399999996</v>
      </c>
      <c r="AX2324">
        <v>0.14656</v>
      </c>
      <c r="AY2324">
        <f>(AX2324-0)/(1.01692-0)</f>
        <v>0.1441214648153247</v>
      </c>
      <c r="AZ2324">
        <v>-3.7490814999999997E-2</v>
      </c>
      <c r="BA2324" t="s">
        <v>74</v>
      </c>
      <c r="BB2324">
        <v>9.3192129999999998E-3</v>
      </c>
      <c r="BC2324" t="s">
        <v>67</v>
      </c>
    </row>
    <row r="2325" spans="1:55">
      <c r="A2325" s="1">
        <v>2323</v>
      </c>
      <c r="B2325" t="s">
        <v>1550</v>
      </c>
      <c r="C2325" t="s">
        <v>1556</v>
      </c>
      <c r="D2325">
        <v>185</v>
      </c>
      <c r="E2325">
        <v>10</v>
      </c>
      <c r="F2325">
        <v>177843</v>
      </c>
      <c r="G2325">
        <v>35</v>
      </c>
      <c r="H2325">
        <v>2.972123887762963</v>
      </c>
      <c r="I2325">
        <v>185</v>
      </c>
      <c r="J2325" t="s">
        <v>102</v>
      </c>
      <c r="K2325" t="s">
        <v>57</v>
      </c>
      <c r="L2325" t="s">
        <v>58</v>
      </c>
      <c r="M2325" t="s">
        <v>59</v>
      </c>
      <c r="N2325" t="s">
        <v>60</v>
      </c>
      <c r="O2325" t="s">
        <v>62</v>
      </c>
      <c r="P2325" t="s">
        <v>61</v>
      </c>
      <c r="Q2325" t="s">
        <v>63</v>
      </c>
      <c r="R2325" t="s">
        <v>65</v>
      </c>
      <c r="S2325" t="s">
        <v>64</v>
      </c>
      <c r="T2325">
        <v>77.349739</v>
      </c>
      <c r="U2325">
        <f>(T2325-0.014129973)/(27755.404-0.014129973)</f>
        <v>2.786327606607126E-3</v>
      </c>
      <c r="V2325">
        <v>6.8840429000000009E-2</v>
      </c>
      <c r="W2325">
        <f>(V2325-0.006104506)/(0.96359551-0.006104506)</f>
        <v>6.5521161805087852E-2</v>
      </c>
      <c r="X2325">
        <v>0.63565682999999995</v>
      </c>
      <c r="Y2325">
        <f>(X2325-0.026912883)/(0.97887218-0.026912883)</f>
        <v>0.63946425957327468</v>
      </c>
      <c r="Z2325">
        <v>0.23870261000000001</v>
      </c>
      <c r="AA2325">
        <f>(Z2325-0)/(0.8541435-0)</f>
        <v>0.27946429376328452</v>
      </c>
      <c r="AB2325">
        <v>4.8803435999999999E-3</v>
      </c>
      <c r="AC2325">
        <f>(AB2325-0)/(0.90509456-0)</f>
        <v>5.3920814638417445E-3</v>
      </c>
      <c r="AD2325">
        <v>2.5853608E-2</v>
      </c>
      <c r="AE2325" s="3">
        <f>(AD2325-0)/(0.42788053-0)</f>
        <v>6.0422492231651671E-2</v>
      </c>
      <c r="AF2325">
        <v>8.2771345999999989E-4</v>
      </c>
      <c r="AG2325">
        <f>(AF2325-0)/(0.48863637-0)</f>
        <v>1.693925198404695E-3</v>
      </c>
      <c r="AH2325">
        <v>23.8</v>
      </c>
      <c r="AI2325">
        <f>(AH2325-0)/(78.5-0)</f>
        <v>0.30318471337579617</v>
      </c>
      <c r="AJ2325">
        <v>35.299999999999997</v>
      </c>
      <c r="AK2325">
        <f>(AJ2325-5.8)/(57.3-5.8)</f>
        <v>0.57281553398058249</v>
      </c>
      <c r="AL2325">
        <v>29.7</v>
      </c>
      <c r="AM2325">
        <f>(AL2325-5.5)/(55.8-5.5)</f>
        <v>0.4811133200795229</v>
      </c>
      <c r="AN2325">
        <v>11.2</v>
      </c>
      <c r="AO2325">
        <f>(AN2325-1.2)/(66.3-1.2)</f>
        <v>0.15360983102918588</v>
      </c>
      <c r="AP2325">
        <v>0.26493615750980359</v>
      </c>
      <c r="AQ2325">
        <v>0.34621943000845801</v>
      </c>
      <c r="AR2325">
        <v>0.25129923877498411</v>
      </c>
      <c r="AS2325">
        <v>0.1375451737067542</v>
      </c>
      <c r="AT2325" t="s">
        <v>72</v>
      </c>
      <c r="AU2325" t="s">
        <v>66</v>
      </c>
      <c r="AV2325">
        <v>58</v>
      </c>
      <c r="AW2325">
        <v>0.44776119399999997</v>
      </c>
      <c r="AX2325">
        <v>0.46976000000000001</v>
      </c>
      <c r="AY2325">
        <f>(AX2325-0)/(1.01692-0)</f>
        <v>0.46194390905872634</v>
      </c>
      <c r="AZ2325">
        <v>4.2056759999999999E-2</v>
      </c>
      <c r="BA2325" t="s">
        <v>67</v>
      </c>
      <c r="BB2325">
        <v>-8.4700255000000002E-2</v>
      </c>
      <c r="BC2325" t="s">
        <v>74</v>
      </c>
    </row>
    <row r="2326" spans="1:55">
      <c r="A2326" s="1">
        <v>2324</v>
      </c>
      <c r="B2326" t="s">
        <v>1550</v>
      </c>
      <c r="C2326" t="s">
        <v>80</v>
      </c>
      <c r="D2326">
        <v>7</v>
      </c>
      <c r="E2326">
        <v>1</v>
      </c>
      <c r="F2326">
        <v>15175</v>
      </c>
      <c r="G2326">
        <v>45</v>
      </c>
      <c r="H2326">
        <v>1.025077796082738</v>
      </c>
      <c r="I2326">
        <v>7</v>
      </c>
      <c r="J2326" t="s">
        <v>56</v>
      </c>
      <c r="K2326" t="s">
        <v>57</v>
      </c>
      <c r="L2326" t="s">
        <v>58</v>
      </c>
      <c r="M2326" t="s">
        <v>59</v>
      </c>
      <c r="N2326" t="s">
        <v>61</v>
      </c>
      <c r="O2326" t="s">
        <v>60</v>
      </c>
      <c r="P2326" t="s">
        <v>63</v>
      </c>
      <c r="Q2326" t="s">
        <v>62</v>
      </c>
      <c r="R2326" t="s">
        <v>64</v>
      </c>
      <c r="S2326" t="s">
        <v>65</v>
      </c>
      <c r="T2326">
        <v>14.708575</v>
      </c>
      <c r="U2326">
        <f>(T2326-0.014129973)/(27755.404-0.014129973)</f>
        <v>5.2942672020862185E-4</v>
      </c>
      <c r="V2326">
        <v>3.8705232999999999E-2</v>
      </c>
      <c r="W2326">
        <f>(V2326-0.006104506)/(0.96359551-0.006104506)</f>
        <v>3.4048076549865941E-2</v>
      </c>
      <c r="X2326">
        <v>0.54256201000000004</v>
      </c>
      <c r="Y2326">
        <f>(X2326-0.026912883)/(0.97887218-0.026912883)</f>
        <v>0.54167140194440488</v>
      </c>
      <c r="Z2326">
        <v>0.40055096000000001</v>
      </c>
      <c r="AA2326">
        <f>(Z2326-0)/(0.8541435-0)</f>
        <v>0.46895042811892856</v>
      </c>
      <c r="AB2326">
        <v>3.5812673000000001E-3</v>
      </c>
      <c r="AC2326">
        <f>(AB2326-0)/(0.90509456-0)</f>
        <v>3.9567880067691488E-3</v>
      </c>
      <c r="AD2326">
        <v>3.1680441000000001E-3</v>
      </c>
      <c r="AE2326" s="3">
        <f>(AD2326-0)/(0.42788053-0)</f>
        <v>7.4040389264732383E-3</v>
      </c>
      <c r="AF2326">
        <v>6.8870524000000008E-4</v>
      </c>
      <c r="AG2326">
        <f>(AF2326-0)/(0.48863637-0)</f>
        <v>1.4094432635049252E-3</v>
      </c>
      <c r="AH2326">
        <v>19.2</v>
      </c>
      <c r="AI2326">
        <f>(AH2326-0)/(78.5-0)</f>
        <v>0.2445859872611465</v>
      </c>
      <c r="AJ2326">
        <v>29.3</v>
      </c>
      <c r="AK2326">
        <f>(AJ2326-5.8)/(57.3-5.8)</f>
        <v>0.4563106796116505</v>
      </c>
      <c r="AL2326">
        <v>37.200000000000003</v>
      </c>
      <c r="AM2326">
        <f>(AL2326-5.5)/(55.8-5.5)</f>
        <v>0.63021868787276347</v>
      </c>
      <c r="AN2326">
        <v>14.3</v>
      </c>
      <c r="AO2326">
        <f>(AN2326-1.2)/(66.3-1.2)</f>
        <v>0.20122887864823352</v>
      </c>
      <c r="AP2326">
        <v>0.20792011019283749</v>
      </c>
      <c r="AQ2326">
        <v>0.2663911845730027</v>
      </c>
      <c r="AR2326">
        <v>0.2930440771349862</v>
      </c>
      <c r="AS2326">
        <v>0.23264462809917361</v>
      </c>
      <c r="AT2326" t="s">
        <v>104</v>
      </c>
      <c r="AU2326" t="s">
        <v>66</v>
      </c>
      <c r="AZ2326">
        <v>-0.204069264</v>
      </c>
      <c r="BA2326" t="s">
        <v>74</v>
      </c>
      <c r="BB2326">
        <v>3.0649350999999998E-2</v>
      </c>
      <c r="BC2326" t="s">
        <v>67</v>
      </c>
    </row>
    <row r="2327" spans="1:55">
      <c r="A2327" s="1">
        <v>2325</v>
      </c>
      <c r="B2327" t="s">
        <v>1550</v>
      </c>
      <c r="C2327" t="s">
        <v>1557</v>
      </c>
      <c r="D2327">
        <v>456</v>
      </c>
      <c r="E2327">
        <v>7</v>
      </c>
      <c r="F2327">
        <v>350209</v>
      </c>
      <c r="G2327">
        <v>39</v>
      </c>
      <c r="H2327">
        <v>3.3386656802959638</v>
      </c>
      <c r="I2327">
        <v>456</v>
      </c>
      <c r="J2327" t="s">
        <v>122</v>
      </c>
      <c r="K2327" t="s">
        <v>57</v>
      </c>
      <c r="L2327" t="s">
        <v>58</v>
      </c>
      <c r="M2327" t="s">
        <v>59</v>
      </c>
      <c r="N2327" t="s">
        <v>60</v>
      </c>
      <c r="O2327" t="s">
        <v>61</v>
      </c>
      <c r="P2327" t="s">
        <v>62</v>
      </c>
      <c r="Q2327" t="s">
        <v>63</v>
      </c>
      <c r="R2327" t="s">
        <v>69</v>
      </c>
      <c r="S2327" t="s">
        <v>65</v>
      </c>
      <c r="T2327">
        <v>170.73491000000001</v>
      </c>
      <c r="U2327">
        <f>(T2327-0.014129973)/(27755.404-0.014129973)</f>
        <v>6.1509054935438359E-3</v>
      </c>
      <c r="V2327">
        <v>5.0942954000000013E-2</v>
      </c>
      <c r="W2327">
        <f>(V2327-0.006104506)/(0.96359551-0.006104506)</f>
        <v>4.682910629205244E-2</v>
      </c>
      <c r="X2327">
        <v>0.64945244999999996</v>
      </c>
      <c r="Y2327">
        <f>(X2327-0.026912883)/(0.97887218-0.026912883)</f>
        <v>0.65395607665355893</v>
      </c>
      <c r="Z2327">
        <v>0.26414307999999997</v>
      </c>
      <c r="AA2327">
        <f>(Z2327-0)/(0.8541435-0)</f>
        <v>0.30924906646248551</v>
      </c>
      <c r="AB2327">
        <v>2.3281309000000002E-3</v>
      </c>
      <c r="AC2327">
        <f>(AB2327-0)/(0.90509456-0)</f>
        <v>2.5722515667313262E-3</v>
      </c>
      <c r="AD2327">
        <v>1.7375986999999999E-2</v>
      </c>
      <c r="AE2327" s="3">
        <f>(AD2327-0)/(0.42788053-0)</f>
        <v>4.060943600308245E-2</v>
      </c>
      <c r="AF2327">
        <v>5.9373496000000002E-4</v>
      </c>
      <c r="AG2327">
        <f>(AF2327-0)/(0.48863637-0)</f>
        <v>1.2150854837105146E-3</v>
      </c>
      <c r="AH2327">
        <v>42.8</v>
      </c>
      <c r="AI2327">
        <f>(AH2327-0)/(78.5-0)</f>
        <v>0.54522292993630572</v>
      </c>
      <c r="AJ2327">
        <v>26</v>
      </c>
      <c r="AK2327">
        <f>(AJ2327-5.8)/(57.3-5.8)</f>
        <v>0.39223300970873787</v>
      </c>
      <c r="AL2327">
        <v>22.7</v>
      </c>
      <c r="AM2327">
        <f>(AL2327-5.5)/(55.8-5.5)</f>
        <v>0.34194831013916499</v>
      </c>
      <c r="AN2327">
        <v>8.5</v>
      </c>
      <c r="AO2327">
        <f>(AN2327-1.2)/(66.3-1.2)</f>
        <v>0.11213517665130569</v>
      </c>
      <c r="AP2327">
        <v>0.2224486025055124</v>
      </c>
      <c r="AQ2327">
        <v>0.36187531565267739</v>
      </c>
      <c r="AR2327">
        <v>0.2515465441421022</v>
      </c>
      <c r="AS2327">
        <v>0.16412953769970809</v>
      </c>
      <c r="AT2327" t="s">
        <v>72</v>
      </c>
      <c r="AU2327" t="s">
        <v>66</v>
      </c>
      <c r="AV2327">
        <v>59</v>
      </c>
      <c r="AW2327">
        <v>0.46268656699999999</v>
      </c>
      <c r="AX2327">
        <v>0.72951999999999995</v>
      </c>
      <c r="AY2327">
        <f>(AX2327-0)/(1.01692-0)</f>
        <v>0.71738189828108401</v>
      </c>
      <c r="AZ2327">
        <v>-5.4206313999999998E-2</v>
      </c>
      <c r="BA2327" t="s">
        <v>74</v>
      </c>
      <c r="BB2327">
        <v>-4.0858038999999999E-2</v>
      </c>
      <c r="BC2327" t="s">
        <v>74</v>
      </c>
    </row>
    <row r="2328" spans="1:55">
      <c r="A2328" s="1">
        <v>2326</v>
      </c>
      <c r="B2328" t="s">
        <v>1550</v>
      </c>
      <c r="C2328" t="s">
        <v>82</v>
      </c>
      <c r="D2328">
        <v>17</v>
      </c>
      <c r="E2328">
        <v>0</v>
      </c>
      <c r="F2328">
        <v>55342</v>
      </c>
      <c r="G2328">
        <v>28</v>
      </c>
      <c r="H2328">
        <v>1.0970742964527069</v>
      </c>
      <c r="I2328">
        <v>17</v>
      </c>
      <c r="J2328" t="s">
        <v>56</v>
      </c>
      <c r="K2328" t="s">
        <v>57</v>
      </c>
      <c r="L2328" t="s">
        <v>58</v>
      </c>
      <c r="M2328" t="s">
        <v>59</v>
      </c>
      <c r="N2328" t="s">
        <v>60</v>
      </c>
      <c r="O2328" t="s">
        <v>61</v>
      </c>
      <c r="P2328" t="s">
        <v>62</v>
      </c>
      <c r="Q2328" t="s">
        <v>63</v>
      </c>
      <c r="R2328" t="s">
        <v>64</v>
      </c>
      <c r="S2328" t="s">
        <v>65</v>
      </c>
      <c r="T2328">
        <v>56.028431000000012</v>
      </c>
      <c r="U2328">
        <f>(T2328-0.014129973)/(27755.404-0.014129973)</f>
        <v>2.0181413876477288E-3</v>
      </c>
      <c r="V2328">
        <v>4.4728268000000002E-2</v>
      </c>
      <c r="W2328">
        <f>(V2328-0.006104506)/(0.96359551-0.006104506)</f>
        <v>4.033851162950456E-2</v>
      </c>
      <c r="X2328">
        <v>0.72742563000000005</v>
      </c>
      <c r="Y2328">
        <f>(X2328-0.026912883)/(0.97887218-0.026912883)</f>
        <v>0.73586417949548122</v>
      </c>
      <c r="Z2328">
        <v>0.20352851</v>
      </c>
      <c r="AA2328">
        <f>(Z2328-0)/(0.8541435-0)</f>
        <v>0.23828374272004646</v>
      </c>
      <c r="AB2328">
        <v>2.8907809999999998E-3</v>
      </c>
      <c r="AC2328">
        <f>(AB2328-0)/(0.90509456-0)</f>
        <v>3.1938994307953855E-3</v>
      </c>
      <c r="AD2328">
        <v>5.6238831000000001E-3</v>
      </c>
      <c r="AE2328" s="3">
        <f>(AD2328-0)/(0.42788053-0)</f>
        <v>1.3143582625739012E-2</v>
      </c>
      <c r="AF2328">
        <v>4.0295735000000002E-4</v>
      </c>
      <c r="AG2328">
        <f>(AF2328-0)/(0.48863637-0)</f>
        <v>8.2465689158586384E-4</v>
      </c>
      <c r="AH2328">
        <v>13.8</v>
      </c>
      <c r="AI2328">
        <f>(AH2328-0)/(78.5-0)</f>
        <v>0.17579617834394906</v>
      </c>
      <c r="AJ2328">
        <v>29.2</v>
      </c>
      <c r="AK2328">
        <f>(AJ2328-5.8)/(57.3-5.8)</f>
        <v>0.45436893203883494</v>
      </c>
      <c r="AL2328">
        <v>36.6</v>
      </c>
      <c r="AM2328">
        <f>(AL2328-5.5)/(55.8-5.5)</f>
        <v>0.61829025844930419</v>
      </c>
      <c r="AN2328">
        <v>20.399999999999999</v>
      </c>
      <c r="AO2328">
        <f>(AN2328-1.2)/(66.3-1.2)</f>
        <v>0.29493087557603687</v>
      </c>
      <c r="AP2328">
        <v>0.25866358316689442</v>
      </c>
      <c r="AQ2328">
        <v>0.30596727285469011</v>
      </c>
      <c r="AR2328">
        <v>0.2672132870808368</v>
      </c>
      <c r="AS2328">
        <v>0.16815585689757881</v>
      </c>
      <c r="AT2328" t="s">
        <v>104</v>
      </c>
      <c r="AU2328" t="s">
        <v>66</v>
      </c>
      <c r="AZ2328">
        <v>-0.25788359799999999</v>
      </c>
      <c r="BA2328" t="s">
        <v>74</v>
      </c>
      <c r="BB2328">
        <v>-0.53453262800000001</v>
      </c>
      <c r="BC2328" t="s">
        <v>74</v>
      </c>
    </row>
    <row r="2329" spans="1:55">
      <c r="A2329" s="1">
        <v>2327</v>
      </c>
      <c r="B2329" t="s">
        <v>1550</v>
      </c>
      <c r="C2329" t="s">
        <v>1523</v>
      </c>
      <c r="D2329">
        <v>32</v>
      </c>
      <c r="E2329">
        <v>0</v>
      </c>
      <c r="F2329">
        <v>33140</v>
      </c>
      <c r="G2329">
        <v>34</v>
      </c>
      <c r="H2329">
        <v>2.8400014200007102</v>
      </c>
      <c r="I2329">
        <v>32</v>
      </c>
      <c r="J2329" t="s">
        <v>56</v>
      </c>
      <c r="K2329" t="s">
        <v>57</v>
      </c>
      <c r="L2329" t="s">
        <v>58</v>
      </c>
      <c r="M2329" t="s">
        <v>59</v>
      </c>
      <c r="N2329" t="s">
        <v>60</v>
      </c>
      <c r="O2329" t="s">
        <v>61</v>
      </c>
      <c r="P2329" t="s">
        <v>62</v>
      </c>
      <c r="Q2329" t="s">
        <v>63</v>
      </c>
      <c r="R2329" t="s">
        <v>64</v>
      </c>
      <c r="S2329" t="s">
        <v>65</v>
      </c>
      <c r="T2329">
        <v>21.445004999999998</v>
      </c>
      <c r="U2329">
        <f>(T2329-0.014129973)/(27755.404-0.014129973)</f>
        <v>7.7213381355320705E-4</v>
      </c>
      <c r="V2329">
        <v>2.1022605E-2</v>
      </c>
      <c r="W2329">
        <f>(V2329-0.006104506)/(0.96359551-0.006104506)</f>
        <v>1.5580406434815968E-2</v>
      </c>
      <c r="X2329">
        <v>0.58519113</v>
      </c>
      <c r="Y2329">
        <f>(X2329-0.026912883)/(0.97887218-0.026912883)</f>
        <v>0.58645180393673924</v>
      </c>
      <c r="Z2329">
        <v>0.36681032000000002</v>
      </c>
      <c r="AA2329">
        <f>(Z2329-0)/(0.8541435-0)</f>
        <v>0.42944811966607488</v>
      </c>
      <c r="AB2329">
        <v>4.8370593999999996E-3</v>
      </c>
      <c r="AC2329">
        <f>(AB2329-0)/(0.90509456-0)</f>
        <v>5.3442586153650065E-3</v>
      </c>
      <c r="AD2329">
        <v>4.3409509000000004E-3</v>
      </c>
      <c r="AE2329" s="3">
        <f>(AD2329-0)/(0.42788053-0)</f>
        <v>1.0145240541793291E-2</v>
      </c>
      <c r="AF2329">
        <v>3.1006790000000001E-4</v>
      </c>
      <c r="AG2329">
        <f>(AF2329-0)/(0.48863637-0)</f>
        <v>6.3455755452669236E-4</v>
      </c>
      <c r="AH2329">
        <v>13.7</v>
      </c>
      <c r="AI2329">
        <f>(AH2329-0)/(78.5-0)</f>
        <v>0.17452229299363056</v>
      </c>
      <c r="AJ2329">
        <v>27.2</v>
      </c>
      <c r="AK2329">
        <f>(AJ2329-5.8)/(57.3-5.8)</f>
        <v>0.41553398058252422</v>
      </c>
      <c r="AL2329">
        <v>41.2</v>
      </c>
      <c r="AM2329">
        <f>(AL2329-5.5)/(55.8-5.5)</f>
        <v>0.70974155069582512</v>
      </c>
      <c r="AN2329">
        <v>17.8</v>
      </c>
      <c r="AO2329">
        <f>(AN2329-1.2)/(66.3-1.2)</f>
        <v>0.25499231950844858</v>
      </c>
      <c r="AP2329">
        <v>0.2458528417723482</v>
      </c>
      <c r="AQ2329">
        <v>0.28454931630026969</v>
      </c>
      <c r="AR2329">
        <v>0.28185172552789062</v>
      </c>
      <c r="AS2329">
        <v>0.18774611639949151</v>
      </c>
      <c r="AT2329" t="s">
        <v>66</v>
      </c>
      <c r="AU2329" t="s">
        <v>66</v>
      </c>
      <c r="AZ2329">
        <v>-0.14577299399999999</v>
      </c>
      <c r="BA2329" t="s">
        <v>74</v>
      </c>
      <c r="BB2329">
        <v>-0.14700587100000001</v>
      </c>
      <c r="BC2329" t="s">
        <v>74</v>
      </c>
    </row>
    <row r="2330" spans="1:55">
      <c r="A2330" s="1">
        <v>2328</v>
      </c>
      <c r="B2330" t="s">
        <v>1550</v>
      </c>
      <c r="C2330" t="s">
        <v>1558</v>
      </c>
      <c r="D2330">
        <v>59</v>
      </c>
      <c r="E2330">
        <v>1</v>
      </c>
      <c r="F2330">
        <v>46734</v>
      </c>
      <c r="G2330">
        <v>35</v>
      </c>
      <c r="H2330">
        <v>3.6070404538757348</v>
      </c>
      <c r="I2330">
        <v>59</v>
      </c>
      <c r="J2330" t="s">
        <v>56</v>
      </c>
      <c r="K2330" t="s">
        <v>57</v>
      </c>
      <c r="L2330" t="s">
        <v>58</v>
      </c>
      <c r="M2330" t="s">
        <v>59</v>
      </c>
      <c r="N2330" t="s">
        <v>60</v>
      </c>
      <c r="O2330" t="s">
        <v>61</v>
      </c>
      <c r="P2330" t="s">
        <v>62</v>
      </c>
      <c r="Q2330" t="s">
        <v>63</v>
      </c>
      <c r="R2330" t="s">
        <v>64</v>
      </c>
      <c r="S2330" t="s">
        <v>65</v>
      </c>
      <c r="T2330">
        <v>22.111044</v>
      </c>
      <c r="U2330">
        <f>(T2330-0.014129973)/(27755.404-0.014129973)</f>
        <v>7.961305580817087E-4</v>
      </c>
      <c r="V2330">
        <v>4.3493465000000002E-2</v>
      </c>
      <c r="W2330">
        <f>(V2330-0.006104506)/(0.96359551-0.006104506)</f>
        <v>3.9048888024852922E-2</v>
      </c>
      <c r="X2330">
        <v>0.60322595000000001</v>
      </c>
      <c r="Y2330">
        <f>(X2330-0.026912883)/(0.97887218-0.026912883)</f>
        <v>0.60539675258825709</v>
      </c>
      <c r="Z2330">
        <v>0.32508632999999998</v>
      </c>
      <c r="AA2330">
        <f>(Z2330-0)/(0.8541435-0)</f>
        <v>0.38059919673918963</v>
      </c>
      <c r="AB2330">
        <v>5.6607070999999997E-3</v>
      </c>
      <c r="AC2330">
        <f>(AB2330-0)/(0.90509456-0)</f>
        <v>6.2542714873902233E-3</v>
      </c>
      <c r="AD2330">
        <v>5.3765792000000003E-3</v>
      </c>
      <c r="AE2330" s="3">
        <f>(AD2330-0)/(0.42788053-0)</f>
        <v>1.2565608442150898E-2</v>
      </c>
      <c r="AF2330">
        <v>4.1526425000000002E-4</v>
      </c>
      <c r="AG2330">
        <f>(AF2330-0)/(0.48863637-0)</f>
        <v>8.4984310521134569E-4</v>
      </c>
      <c r="AH2330">
        <v>10.1</v>
      </c>
      <c r="AI2330">
        <f>(AH2330-0)/(78.5-0)</f>
        <v>0.1286624203821656</v>
      </c>
      <c r="AJ2330">
        <v>25.6</v>
      </c>
      <c r="AK2330">
        <f>(AJ2330-5.8)/(57.3-5.8)</f>
        <v>0.38446601941747577</v>
      </c>
      <c r="AL2330">
        <v>40.4</v>
      </c>
      <c r="AM2330">
        <f>(AL2330-5.5)/(55.8-5.5)</f>
        <v>0.6938369781312127</v>
      </c>
      <c r="AN2330">
        <v>23.9</v>
      </c>
      <c r="AO2330">
        <f>(AN2330-1.2)/(66.3-1.2)</f>
        <v>0.34869431643625193</v>
      </c>
      <c r="AP2330">
        <v>0.24148708309655981</v>
      </c>
      <c r="AQ2330">
        <v>0.2904445512960615</v>
      </c>
      <c r="AR2330">
        <v>0.2845871399221927</v>
      </c>
      <c r="AS2330">
        <v>0.18348122568518599</v>
      </c>
      <c r="AT2330" t="s">
        <v>72</v>
      </c>
      <c r="AU2330" t="s">
        <v>66</v>
      </c>
      <c r="AZ2330">
        <v>-2.5203690000000002E-3</v>
      </c>
      <c r="BA2330" t="s">
        <v>74</v>
      </c>
      <c r="BB2330">
        <v>-6.9440521000000005E-2</v>
      </c>
      <c r="BC2330" t="s">
        <v>74</v>
      </c>
    </row>
    <row r="2331" spans="1:55">
      <c r="A2331" s="1">
        <v>2329</v>
      </c>
      <c r="B2331" t="s">
        <v>1550</v>
      </c>
      <c r="C2331" t="s">
        <v>1559</v>
      </c>
      <c r="D2331">
        <v>218</v>
      </c>
      <c r="E2331">
        <v>21</v>
      </c>
      <c r="F2331">
        <v>34971</v>
      </c>
      <c r="G2331">
        <v>34</v>
      </c>
      <c r="H2331">
        <v>18.33451918984974</v>
      </c>
      <c r="I2331">
        <v>218</v>
      </c>
      <c r="J2331" t="s">
        <v>56</v>
      </c>
      <c r="K2331" t="s">
        <v>57</v>
      </c>
      <c r="L2331" t="s">
        <v>58</v>
      </c>
      <c r="M2331" t="s">
        <v>59</v>
      </c>
      <c r="N2331" t="s">
        <v>60</v>
      </c>
      <c r="O2331" t="s">
        <v>61</v>
      </c>
      <c r="P2331" t="s">
        <v>63</v>
      </c>
      <c r="Q2331" t="s">
        <v>62</v>
      </c>
      <c r="R2331" t="s">
        <v>64</v>
      </c>
      <c r="S2331" t="s">
        <v>65</v>
      </c>
      <c r="T2331">
        <v>21.437393</v>
      </c>
      <c r="U2331">
        <f>(T2331-0.014129973)/(27755.404-0.014129973)</f>
        <v>7.7185956051494518E-4</v>
      </c>
      <c r="V2331">
        <v>3.1661723000000003E-2</v>
      </c>
      <c r="W2331">
        <f>(V2331-0.006104506)/(0.96359551-0.006104506)</f>
        <v>2.6691861221914942E-2</v>
      </c>
      <c r="X2331">
        <v>0.48038575</v>
      </c>
      <c r="Y2331">
        <f>(X2331-0.026912883)/(0.97887218-0.026912883)</f>
        <v>0.47635741194930525</v>
      </c>
      <c r="Z2331">
        <v>0.46872404000000001</v>
      </c>
      <c r="AA2331">
        <f>(Z2331-0)/(0.8541435-0)</f>
        <v>0.5487649791867526</v>
      </c>
      <c r="AB2331">
        <v>3.0563796999999999E-3</v>
      </c>
      <c r="AC2331">
        <f>(AB2331-0)/(0.90509456-0)</f>
        <v>3.3768623026526642E-3</v>
      </c>
      <c r="AD2331">
        <v>7.6261126000000002E-3</v>
      </c>
      <c r="AE2331" s="3">
        <f>(AD2331-0)/(0.42788053-0)</f>
        <v>1.7822995124363337E-2</v>
      </c>
      <c r="AF2331">
        <v>1.7804155000000001E-4</v>
      </c>
      <c r="AG2331">
        <f>(AF2331-0)/(0.48863637-0)</f>
        <v>3.6436409758037455E-4</v>
      </c>
      <c r="AH2331">
        <v>15.5</v>
      </c>
      <c r="AI2331">
        <f>(AH2331-0)/(78.5-0)</f>
        <v>0.19745222929936307</v>
      </c>
      <c r="AJ2331">
        <v>27</v>
      </c>
      <c r="AK2331">
        <f>(AJ2331-5.8)/(57.3-5.8)</f>
        <v>0.4116504854368932</v>
      </c>
      <c r="AL2331">
        <v>37.299999999999997</v>
      </c>
      <c r="AM2331">
        <f>(AL2331-5.5)/(55.8-5.5)</f>
        <v>0.63220675944333993</v>
      </c>
      <c r="AN2331">
        <v>20.2</v>
      </c>
      <c r="AO2331">
        <f>(AN2331-1.2)/(66.3-1.2)</f>
        <v>0.2918586789554532</v>
      </c>
      <c r="AP2331">
        <v>0.21637982195845701</v>
      </c>
      <c r="AQ2331">
        <v>0.27715133531157271</v>
      </c>
      <c r="AR2331">
        <v>0.27163204747774478</v>
      </c>
      <c r="AS2331">
        <v>0.23483679525222559</v>
      </c>
      <c r="AT2331" t="s">
        <v>79</v>
      </c>
      <c r="AU2331" t="s">
        <v>72</v>
      </c>
      <c r="AZ2331">
        <v>0.151808789</v>
      </c>
      <c r="BA2331" t="s">
        <v>67</v>
      </c>
      <c r="BB2331">
        <v>0.32887174499999999</v>
      </c>
      <c r="BC2331" t="s">
        <v>67</v>
      </c>
    </row>
    <row r="2332" spans="1:55">
      <c r="A2332" s="1">
        <v>2330</v>
      </c>
      <c r="B2332" t="s">
        <v>1550</v>
      </c>
      <c r="C2332" t="s">
        <v>1560</v>
      </c>
      <c r="D2332">
        <v>32</v>
      </c>
      <c r="E2332">
        <v>4</v>
      </c>
      <c r="F2332">
        <v>38892</v>
      </c>
      <c r="G2332">
        <v>36</v>
      </c>
      <c r="H2332">
        <v>2.2855314431988298</v>
      </c>
      <c r="I2332">
        <v>32</v>
      </c>
      <c r="J2332" t="s">
        <v>56</v>
      </c>
      <c r="K2332" t="s">
        <v>57</v>
      </c>
      <c r="L2332" t="s">
        <v>58</v>
      </c>
      <c r="M2332" t="s">
        <v>59</v>
      </c>
      <c r="N2332" t="s">
        <v>60</v>
      </c>
      <c r="O2332" t="s">
        <v>61</v>
      </c>
      <c r="P2332" t="s">
        <v>62</v>
      </c>
      <c r="Q2332" t="s">
        <v>63</v>
      </c>
      <c r="R2332" t="s">
        <v>64</v>
      </c>
      <c r="S2332" t="s">
        <v>65</v>
      </c>
      <c r="T2332">
        <v>13.763256</v>
      </c>
      <c r="U2332">
        <f>(T2332-0.014129973)/(27755.404-0.014129973)</f>
        <v>4.9536778591057222E-4</v>
      </c>
      <c r="V2332">
        <v>3.3828996E-2</v>
      </c>
      <c r="W2332">
        <f>(V2332-0.006104506)/(0.96359551-0.006104506)</f>
        <v>2.8955352984183235E-2</v>
      </c>
      <c r="X2332">
        <v>0.57010090000000002</v>
      </c>
      <c r="Y2332">
        <f>(X2332-0.026912883)/(0.97887218-0.026912883)</f>
        <v>0.57060004425798483</v>
      </c>
      <c r="Z2332">
        <v>0.36797664000000002</v>
      </c>
      <c r="AA2332">
        <f>(Z2332-0)/(0.8541435-0)</f>
        <v>0.43081360450556616</v>
      </c>
      <c r="AB2332">
        <v>7.9925646999999996E-3</v>
      </c>
      <c r="AC2332">
        <f>(AB2332-0)/(0.90509456-0)</f>
        <v>8.830640524455256E-3</v>
      </c>
      <c r="AD2332">
        <v>4.6733934000000006E-3</v>
      </c>
      <c r="AE2332" s="3">
        <f>(AD2332-0)/(0.42788053-0)</f>
        <v>1.0922192229686172E-2</v>
      </c>
      <c r="AF2332">
        <v>3.4519383999999999E-4</v>
      </c>
      <c r="AG2332">
        <f>(AF2332-0)/(0.48863637-0)</f>
        <v>7.0644319824167E-4</v>
      </c>
      <c r="AH2332">
        <v>15.2</v>
      </c>
      <c r="AI2332">
        <f>(AH2332-0)/(78.5-0)</f>
        <v>0.19363057324840763</v>
      </c>
      <c r="AJ2332">
        <v>27.3</v>
      </c>
      <c r="AK2332">
        <f>(AJ2332-5.8)/(57.3-5.8)</f>
        <v>0.41747572815533979</v>
      </c>
      <c r="AL2332">
        <v>44.1</v>
      </c>
      <c r="AM2332">
        <f>(AL2332-5.5)/(55.8-5.5)</f>
        <v>0.76739562624254476</v>
      </c>
      <c r="AN2332">
        <v>13.3</v>
      </c>
      <c r="AO2332">
        <f>(AN2332-1.2)/(66.3-1.2)</f>
        <v>0.18586789554531494</v>
      </c>
      <c r="AP2332">
        <v>0.2443706850770048</v>
      </c>
      <c r="AQ2332">
        <v>0.28104089219330858</v>
      </c>
      <c r="AR2332">
        <v>0.27291556027615521</v>
      </c>
      <c r="AS2332">
        <v>0.20167286245353161</v>
      </c>
      <c r="AT2332" t="s">
        <v>66</v>
      </c>
      <c r="AU2332" t="s">
        <v>66</v>
      </c>
      <c r="AZ2332">
        <v>-0.167222222</v>
      </c>
      <c r="BA2332" t="s">
        <v>74</v>
      </c>
      <c r="BB2332">
        <v>-0.223095238</v>
      </c>
      <c r="BC2332" t="s">
        <v>74</v>
      </c>
    </row>
    <row r="2333" spans="1:55">
      <c r="A2333" s="1">
        <v>2331</v>
      </c>
      <c r="B2333" t="s">
        <v>1550</v>
      </c>
      <c r="C2333" t="s">
        <v>1561</v>
      </c>
      <c r="D2333">
        <v>135</v>
      </c>
      <c r="E2333">
        <v>2</v>
      </c>
      <c r="F2333">
        <v>68681</v>
      </c>
      <c r="G2333">
        <v>37</v>
      </c>
      <c r="H2333">
        <v>5.3124570822332942</v>
      </c>
      <c r="I2333">
        <v>135</v>
      </c>
      <c r="J2333" t="s">
        <v>56</v>
      </c>
      <c r="K2333" t="s">
        <v>57</v>
      </c>
      <c r="L2333" t="s">
        <v>58</v>
      </c>
      <c r="M2333" t="s">
        <v>59</v>
      </c>
      <c r="N2333" t="s">
        <v>60</v>
      </c>
      <c r="O2333" t="s">
        <v>61</v>
      </c>
      <c r="P2333" t="s">
        <v>62</v>
      </c>
      <c r="Q2333" t="s">
        <v>63</v>
      </c>
      <c r="R2333" t="s">
        <v>64</v>
      </c>
      <c r="S2333" t="s">
        <v>65</v>
      </c>
      <c r="T2333">
        <v>46.005549999999999</v>
      </c>
      <c r="U2333">
        <f>(T2333-0.014129973)/(27755.404-0.014129973)</f>
        <v>1.6570266259046879E-3</v>
      </c>
      <c r="V2333">
        <v>2.1062244000000001E-2</v>
      </c>
      <c r="W2333">
        <f>(V2333-0.006104506)/(0.96359551-0.006104506)</f>
        <v>1.56218052571907E-2</v>
      </c>
      <c r="X2333">
        <v>0.54709440000000009</v>
      </c>
      <c r="Y2333">
        <f>(X2333-0.026912883)/(0.97887218-0.026912883)</f>
        <v>0.54643251937272708</v>
      </c>
      <c r="Z2333">
        <v>0.41193378000000003</v>
      </c>
      <c r="AA2333">
        <f>(Z2333-0)/(0.8541435-0)</f>
        <v>0.48227701785472821</v>
      </c>
      <c r="AB2333">
        <v>3.1136790999999999E-3</v>
      </c>
      <c r="AC2333">
        <f>(AB2333-0)/(0.90509456-0)</f>
        <v>3.4401699420224113E-3</v>
      </c>
      <c r="AD2333">
        <v>4.5058531999999998E-3</v>
      </c>
      <c r="AE2333" s="3">
        <f>(AD2333-0)/(0.42788053-0)</f>
        <v>1.053063386642061E-2</v>
      </c>
      <c r="AF2333">
        <v>1.4969612000000001E-4</v>
      </c>
      <c r="AG2333">
        <f>(AF2333-0)/(0.48863637-0)</f>
        <v>3.0635484624282061E-4</v>
      </c>
      <c r="AH2333">
        <v>17.2</v>
      </c>
      <c r="AI2333">
        <f>(AH2333-0)/(78.5-0)</f>
        <v>0.21910828025477705</v>
      </c>
      <c r="AJ2333">
        <v>29.5</v>
      </c>
      <c r="AK2333">
        <f>(AJ2333-5.8)/(57.3-5.8)</f>
        <v>0.46019417475728153</v>
      </c>
      <c r="AL2333">
        <v>35.4</v>
      </c>
      <c r="AM2333">
        <f>(AL2333-5.5)/(55.8-5.5)</f>
        <v>0.59443339960238573</v>
      </c>
      <c r="AN2333">
        <v>17.899999999999999</v>
      </c>
      <c r="AO2333">
        <f>(AN2333-1.2)/(66.3-1.2)</f>
        <v>0.25652841781874042</v>
      </c>
      <c r="AP2333">
        <v>0.24744768120714961</v>
      </c>
      <c r="AQ2333">
        <v>0.2907547678213227</v>
      </c>
      <c r="AR2333">
        <v>0.27201281398760507</v>
      </c>
      <c r="AS2333">
        <v>0.18978473698392281</v>
      </c>
      <c r="AT2333" t="s">
        <v>72</v>
      </c>
      <c r="AU2333" t="s">
        <v>72</v>
      </c>
      <c r="AZ2333">
        <v>0.19562369299999999</v>
      </c>
      <c r="BA2333" t="s">
        <v>67</v>
      </c>
      <c r="BB2333">
        <v>0.263516841</v>
      </c>
      <c r="BC2333" t="s">
        <v>67</v>
      </c>
    </row>
    <row r="2334" spans="1:55">
      <c r="A2334" s="1">
        <v>2332</v>
      </c>
      <c r="B2334" t="s">
        <v>1550</v>
      </c>
      <c r="C2334" t="s">
        <v>1562</v>
      </c>
      <c r="D2334">
        <v>67</v>
      </c>
      <c r="E2334">
        <v>0</v>
      </c>
      <c r="F2334">
        <v>32062</v>
      </c>
      <c r="G2334">
        <v>24</v>
      </c>
      <c r="H2334">
        <v>8.7070883496558764</v>
      </c>
      <c r="I2334">
        <v>67</v>
      </c>
      <c r="J2334" t="s">
        <v>56</v>
      </c>
      <c r="K2334" t="s">
        <v>58</v>
      </c>
      <c r="L2334" t="s">
        <v>57</v>
      </c>
      <c r="M2334" t="s">
        <v>59</v>
      </c>
      <c r="N2334" t="s">
        <v>60</v>
      </c>
      <c r="O2334" t="s">
        <v>62</v>
      </c>
      <c r="P2334" t="s">
        <v>61</v>
      </c>
      <c r="Q2334" t="s">
        <v>63</v>
      </c>
      <c r="R2334" t="s">
        <v>64</v>
      </c>
      <c r="S2334" t="s">
        <v>65</v>
      </c>
      <c r="T2334">
        <v>29.166526999999999</v>
      </c>
      <c r="U2334">
        <f>(T2334-0.014129973)/(27755.404-0.014129973)</f>
        <v>1.0503328241294721E-3</v>
      </c>
      <c r="V2334">
        <v>2.8530343999999999E-2</v>
      </c>
      <c r="W2334">
        <f>(V2334-0.006104506)/(0.96359551-0.006104506)</f>
        <v>2.3421460782727103E-2</v>
      </c>
      <c r="X2334">
        <v>0.45256382000000001</v>
      </c>
      <c r="Y2334">
        <f>(X2334-0.026912883)/(0.97887218-0.026912883)</f>
        <v>0.44713144599920857</v>
      </c>
      <c r="Z2334">
        <v>0.46968855999999998</v>
      </c>
      <c r="AA2334">
        <f>(Z2334-0)/(0.8541435-0)</f>
        <v>0.54989420395987321</v>
      </c>
      <c r="AB2334">
        <v>2.5589071000000001E-2</v>
      </c>
      <c r="AC2334">
        <f>(AB2334-0)/(0.90509456-0)</f>
        <v>2.8272262513653824E-2</v>
      </c>
      <c r="AD2334">
        <v>5.1635676000000002E-3</v>
      </c>
      <c r="AE2334" s="3">
        <f>(AD2334-0)/(0.42788053-0)</f>
        <v>1.2067778826019497E-2</v>
      </c>
      <c r="AF2334">
        <v>3.2680808E-4</v>
      </c>
      <c r="AG2334">
        <f>(AF2334-0)/(0.48863637-0)</f>
        <v>6.688165271037848E-4</v>
      </c>
      <c r="AH2334">
        <v>11.1</v>
      </c>
      <c r="AI2334">
        <f>(AH2334-0)/(78.5-0)</f>
        <v>0.14140127388535031</v>
      </c>
      <c r="AJ2334">
        <v>25.4</v>
      </c>
      <c r="AK2334">
        <f>(AJ2334-5.8)/(57.3-5.8)</f>
        <v>0.38058252427184464</v>
      </c>
      <c r="AL2334">
        <v>38.4</v>
      </c>
      <c r="AM2334">
        <f>(AL2334-5.5)/(55.8-5.5)</f>
        <v>0.65407554671968193</v>
      </c>
      <c r="AN2334">
        <v>25.1</v>
      </c>
      <c r="AO2334">
        <f>(AN2334-1.2)/(66.3-1.2)</f>
        <v>0.36712749615975426</v>
      </c>
      <c r="AP2334">
        <v>0.27569528415961309</v>
      </c>
      <c r="AQ2334">
        <v>0.30170920618320851</v>
      </c>
      <c r="AR2334">
        <v>0.2559233961894179</v>
      </c>
      <c r="AS2334">
        <v>0.1666721134677604</v>
      </c>
      <c r="AT2334" t="s">
        <v>79</v>
      </c>
      <c r="AU2334" t="s">
        <v>72</v>
      </c>
      <c r="AZ2334">
        <v>0.32685064899999999</v>
      </c>
      <c r="BA2334" t="s">
        <v>67</v>
      </c>
      <c r="BB2334">
        <v>0.29495671000000001</v>
      </c>
      <c r="BC2334" t="s">
        <v>67</v>
      </c>
    </row>
    <row r="2335" spans="1:55">
      <c r="A2335" s="1">
        <v>2333</v>
      </c>
      <c r="B2335" t="s">
        <v>1550</v>
      </c>
      <c r="C2335" t="s">
        <v>929</v>
      </c>
      <c r="D2335">
        <v>100</v>
      </c>
      <c r="E2335">
        <v>3</v>
      </c>
      <c r="F2335">
        <v>136555</v>
      </c>
      <c r="G2335">
        <v>36</v>
      </c>
      <c r="H2335">
        <v>2.0341824010675391</v>
      </c>
      <c r="I2335">
        <v>100</v>
      </c>
      <c r="J2335" t="s">
        <v>102</v>
      </c>
      <c r="K2335" t="s">
        <v>57</v>
      </c>
      <c r="L2335" t="s">
        <v>58</v>
      </c>
      <c r="M2335" t="s">
        <v>59</v>
      </c>
      <c r="N2335" t="s">
        <v>60</v>
      </c>
      <c r="O2335" t="s">
        <v>62</v>
      </c>
      <c r="P2335" t="s">
        <v>61</v>
      </c>
      <c r="Q2335" t="s">
        <v>63</v>
      </c>
      <c r="R2335" t="s">
        <v>65</v>
      </c>
      <c r="S2335" t="s">
        <v>69</v>
      </c>
      <c r="T2335">
        <v>109.08691</v>
      </c>
      <c r="U2335">
        <f>(T2335-0.014129973)/(27755.404-0.014129973)</f>
        <v>3.9297873507728141E-3</v>
      </c>
      <c r="V2335">
        <v>5.5749562000000003E-2</v>
      </c>
      <c r="W2335">
        <f>(V2335-0.006104506)/(0.96359551-0.006104506)</f>
        <v>5.1849109592260988E-2</v>
      </c>
      <c r="X2335">
        <v>0.64017378999999996</v>
      </c>
      <c r="Y2335">
        <f>(X2335-0.026912883)/(0.97887218-0.026912883)</f>
        <v>0.64420916832539743</v>
      </c>
      <c r="Z2335">
        <v>0.25194370999999999</v>
      </c>
      <c r="AA2335">
        <f>(Z2335-0)/(0.8541435-0)</f>
        <v>0.29496648982284596</v>
      </c>
      <c r="AB2335">
        <v>5.9073622999999999E-3</v>
      </c>
      <c r="AC2335">
        <f>(AB2335-0)/(0.90509456-0)</f>
        <v>6.5267901952697624E-3</v>
      </c>
      <c r="AD2335">
        <v>1.9340540999999999E-2</v>
      </c>
      <c r="AE2335" s="3">
        <f>(AD2335-0)/(0.42788053-0)</f>
        <v>4.5200797054261853E-2</v>
      </c>
      <c r="AF2335">
        <v>1.2885395E-3</v>
      </c>
      <c r="AG2335">
        <f>(AF2335-0)/(0.48863637-0)</f>
        <v>2.6370110354249727E-3</v>
      </c>
      <c r="AH2335">
        <v>27.9</v>
      </c>
      <c r="AI2335">
        <f>(AH2335-0)/(78.5-0)</f>
        <v>0.35541401273885348</v>
      </c>
      <c r="AJ2335">
        <v>34.5</v>
      </c>
      <c r="AK2335">
        <f>(AJ2335-5.8)/(57.3-5.8)</f>
        <v>0.55728155339805829</v>
      </c>
      <c r="AL2335">
        <v>27.7</v>
      </c>
      <c r="AM2335">
        <f>(AL2335-5.5)/(55.8-5.5)</f>
        <v>0.44135188866799208</v>
      </c>
      <c r="AN2335">
        <v>9.9</v>
      </c>
      <c r="AO2335">
        <f>(AN2335-1.2)/(66.3-1.2)</f>
        <v>0.13364055299539174</v>
      </c>
      <c r="AP2335">
        <v>0.26685216655150729</v>
      </c>
      <c r="AQ2335">
        <v>0.32973538254682622</v>
      </c>
      <c r="AR2335">
        <v>0.26251968601965803</v>
      </c>
      <c r="AS2335">
        <v>0.1408927648820083</v>
      </c>
      <c r="AT2335" t="s">
        <v>66</v>
      </c>
      <c r="AU2335" t="s">
        <v>66</v>
      </c>
      <c r="AV2335">
        <v>61</v>
      </c>
      <c r="AW2335">
        <v>0.49253731299999998</v>
      </c>
      <c r="AX2335">
        <v>0.58852000000000004</v>
      </c>
      <c r="AY2335">
        <f>(AX2335-0)/(1.01692-0)</f>
        <v>0.57872792353380798</v>
      </c>
      <c r="AZ2335">
        <v>-0.21112626000000001</v>
      </c>
      <c r="BA2335" t="s">
        <v>74</v>
      </c>
      <c r="BB2335">
        <v>-0.233254298</v>
      </c>
      <c r="BC2335" t="s">
        <v>74</v>
      </c>
    </row>
    <row r="2336" spans="1:55">
      <c r="A2336" s="1">
        <v>2334</v>
      </c>
      <c r="B2336" t="s">
        <v>1550</v>
      </c>
      <c r="C2336" t="s">
        <v>1563</v>
      </c>
      <c r="D2336">
        <v>31</v>
      </c>
      <c r="E2336">
        <v>2</v>
      </c>
      <c r="F2336">
        <v>26985</v>
      </c>
      <c r="G2336">
        <v>35</v>
      </c>
      <c r="H2336">
        <v>3.2822467508404141</v>
      </c>
      <c r="I2336">
        <v>31</v>
      </c>
      <c r="J2336" t="s">
        <v>56</v>
      </c>
      <c r="K2336" t="s">
        <v>57</v>
      </c>
      <c r="L2336" t="s">
        <v>58</v>
      </c>
      <c r="M2336" t="s">
        <v>59</v>
      </c>
      <c r="N2336" t="s">
        <v>60</v>
      </c>
      <c r="O2336" t="s">
        <v>61</v>
      </c>
      <c r="P2336" t="s">
        <v>62</v>
      </c>
      <c r="Q2336" t="s">
        <v>63</v>
      </c>
      <c r="R2336" t="s">
        <v>64</v>
      </c>
      <c r="S2336" t="s">
        <v>65</v>
      </c>
      <c r="T2336">
        <v>20.857948</v>
      </c>
      <c r="U2336">
        <f>(T2336-0.014129973)/(27755.404-0.014129973)</f>
        <v>7.5098271451445929E-4</v>
      </c>
      <c r="V2336">
        <v>6.0439155000000001E-2</v>
      </c>
      <c r="W2336">
        <f>(V2336-0.006104506)/(0.96359551-0.006104506)</f>
        <v>5.6746902866985055E-2</v>
      </c>
      <c r="X2336">
        <v>0.56690817999999998</v>
      </c>
      <c r="Y2336">
        <f>(X2336-0.026912883)/(0.97887218-0.026912883)</f>
        <v>0.56724620338468101</v>
      </c>
      <c r="Z2336">
        <v>0.35091674</v>
      </c>
      <c r="AA2336">
        <f>(Z2336-0)/(0.8541435-0)</f>
        <v>0.41084049694225855</v>
      </c>
      <c r="AB2336">
        <v>3.2160283999999998E-3</v>
      </c>
      <c r="AC2336">
        <f>(AB2336-0)/(0.90509456-0)</f>
        <v>3.5532512757562038E-3</v>
      </c>
      <c r="AD2336">
        <v>5.1752179999999997E-3</v>
      </c>
      <c r="AE2336" s="3">
        <f>(AD2336-0)/(0.42788053-0)</f>
        <v>1.2095006987113903E-2</v>
      </c>
      <c r="AF2336">
        <v>6.2841934000000001E-4</v>
      </c>
      <c r="AG2336">
        <f>(AF2336-0)/(0.48863637-0)</f>
        <v>1.2860674697628422E-3</v>
      </c>
      <c r="AH2336">
        <v>17.8</v>
      </c>
      <c r="AI2336">
        <f>(AH2336-0)/(78.5-0)</f>
        <v>0.2267515923566879</v>
      </c>
      <c r="AJ2336">
        <v>27.5</v>
      </c>
      <c r="AK2336">
        <f>(AJ2336-5.8)/(57.3-5.8)</f>
        <v>0.42135922330097086</v>
      </c>
      <c r="AL2336">
        <v>37.1</v>
      </c>
      <c r="AM2336">
        <f>(AL2336-5.5)/(55.8-5.5)</f>
        <v>0.62823061630218691</v>
      </c>
      <c r="AN2336">
        <v>17.600000000000001</v>
      </c>
      <c r="AO2336">
        <f>(AN2336-1.2)/(66.3-1.2)</f>
        <v>0.25192012288786486</v>
      </c>
      <c r="AP2336">
        <v>0.202018335058406</v>
      </c>
      <c r="AQ2336">
        <v>0.32441224308738709</v>
      </c>
      <c r="AR2336">
        <v>0.28600473162797568</v>
      </c>
      <c r="AS2336">
        <v>0.1875646902262309</v>
      </c>
      <c r="AT2336" t="s">
        <v>72</v>
      </c>
      <c r="AU2336" t="s">
        <v>66</v>
      </c>
      <c r="AZ2336">
        <v>0.27960317499999998</v>
      </c>
      <c r="BA2336" t="s">
        <v>67</v>
      </c>
      <c r="BB2336">
        <v>0.63357142899999996</v>
      </c>
      <c r="BC2336" t="s">
        <v>67</v>
      </c>
    </row>
    <row r="2337" spans="1:55">
      <c r="A2337" s="1">
        <v>2335</v>
      </c>
      <c r="B2337" t="s">
        <v>1550</v>
      </c>
      <c r="C2337" t="s">
        <v>365</v>
      </c>
      <c r="D2337">
        <v>42</v>
      </c>
      <c r="E2337">
        <v>2</v>
      </c>
      <c r="F2337">
        <v>23956</v>
      </c>
      <c r="G2337">
        <v>39</v>
      </c>
      <c r="H2337">
        <v>4.495421092515766</v>
      </c>
      <c r="I2337">
        <v>42</v>
      </c>
      <c r="J2337" t="s">
        <v>56</v>
      </c>
      <c r="K2337" t="s">
        <v>58</v>
      </c>
      <c r="L2337" t="s">
        <v>57</v>
      </c>
      <c r="M2337" t="s">
        <v>59</v>
      </c>
      <c r="N2337" t="s">
        <v>61</v>
      </c>
      <c r="O2337" t="s">
        <v>60</v>
      </c>
      <c r="P2337" t="s">
        <v>63</v>
      </c>
      <c r="Q2337" t="s">
        <v>62</v>
      </c>
      <c r="R2337" t="s">
        <v>64</v>
      </c>
      <c r="S2337" t="s">
        <v>65</v>
      </c>
      <c r="T2337">
        <v>12.603433000000001</v>
      </c>
      <c r="U2337">
        <f>(T2337-0.014129973)/(27755.404-0.014129973)</f>
        <v>4.5358047881702317E-4</v>
      </c>
      <c r="V2337">
        <v>2.2453352999999999E-2</v>
      </c>
      <c r="W2337">
        <f>(V2337-0.006104506)/(0.96359551-0.006104506)</f>
        <v>1.7074674259811636E-2</v>
      </c>
      <c r="X2337">
        <v>0.38242123</v>
      </c>
      <c r="Y2337">
        <f>(X2337-0.026912883)/(0.97887218-0.026912883)</f>
        <v>0.37344910451565244</v>
      </c>
      <c r="Z2337">
        <v>0.57008302</v>
      </c>
      <c r="AA2337">
        <f>(Z2337-0)/(0.8541435-0)</f>
        <v>0.66743236938523798</v>
      </c>
      <c r="AB2337">
        <v>2.8568879000000001E-3</v>
      </c>
      <c r="AC2337">
        <f>(AB2337-0)/(0.90509456-0)</f>
        <v>3.1564524042659147E-3</v>
      </c>
      <c r="AD2337">
        <v>6.7404695000000004E-3</v>
      </c>
      <c r="AE2337" s="3">
        <f>(AD2337-0)/(0.42788053-0)</f>
        <v>1.5753157779812978E-2</v>
      </c>
      <c r="AF2337">
        <v>4.4638873000000003E-5</v>
      </c>
      <c r="AG2337">
        <f>(AF2337-0)/(0.48863637-0)</f>
        <v>9.1353971461436662E-5</v>
      </c>
      <c r="AH2337">
        <v>17</v>
      </c>
      <c r="AI2337">
        <f>(AH2337-0)/(78.5-0)</f>
        <v>0.21656050955414013</v>
      </c>
      <c r="AJ2337">
        <v>26.2</v>
      </c>
      <c r="AK2337">
        <f>(AJ2337-5.8)/(57.3-5.8)</f>
        <v>0.39611650485436889</v>
      </c>
      <c r="AL2337">
        <v>39.299999999999997</v>
      </c>
      <c r="AM2337">
        <f>(AL2337-5.5)/(55.8-5.5)</f>
        <v>0.67196819085487081</v>
      </c>
      <c r="AN2337">
        <v>17.5</v>
      </c>
      <c r="AO2337">
        <f>(AN2337-1.2)/(66.3-1.2)</f>
        <v>0.25038402457757297</v>
      </c>
      <c r="AP2337">
        <v>0.21181144540666011</v>
      </c>
      <c r="AQ2337">
        <v>0.26778859030443702</v>
      </c>
      <c r="AR2337">
        <v>0.30300865994107667</v>
      </c>
      <c r="AS2337">
        <v>0.217391304347826</v>
      </c>
      <c r="AT2337" t="s">
        <v>72</v>
      </c>
      <c r="AU2337" t="s">
        <v>66</v>
      </c>
      <c r="AZ2337">
        <v>-5.1191792E-2</v>
      </c>
      <c r="BA2337" t="s">
        <v>74</v>
      </c>
      <c r="BB2337">
        <v>0.126661405</v>
      </c>
      <c r="BC2337" t="s">
        <v>67</v>
      </c>
    </row>
    <row r="2338" spans="1:55">
      <c r="A2338" s="1">
        <v>2336</v>
      </c>
      <c r="B2338" t="s">
        <v>1550</v>
      </c>
      <c r="C2338" t="s">
        <v>1564</v>
      </c>
      <c r="D2338">
        <v>329</v>
      </c>
      <c r="E2338">
        <v>16</v>
      </c>
      <c r="F2338">
        <v>136885</v>
      </c>
      <c r="G2338">
        <v>32</v>
      </c>
      <c r="H2338">
        <v>7.5108667859882381</v>
      </c>
      <c r="I2338">
        <v>329</v>
      </c>
      <c r="J2338" t="s">
        <v>56</v>
      </c>
      <c r="K2338" t="s">
        <v>57</v>
      </c>
      <c r="L2338" t="s">
        <v>58</v>
      </c>
      <c r="M2338" t="s">
        <v>59</v>
      </c>
      <c r="N2338" t="s">
        <v>60</v>
      </c>
      <c r="O2338" t="s">
        <v>62</v>
      </c>
      <c r="P2338" t="s">
        <v>61</v>
      </c>
      <c r="Q2338" t="s">
        <v>63</v>
      </c>
      <c r="R2338" t="s">
        <v>64</v>
      </c>
      <c r="S2338" t="s">
        <v>65</v>
      </c>
      <c r="T2338">
        <v>66.636848000000001</v>
      </c>
      <c r="U2338">
        <f>(T2338-0.014129973)/(27755.404-0.014129973)</f>
        <v>2.4003524482625179E-3</v>
      </c>
      <c r="V2338">
        <v>2.7178830000000001E-2</v>
      </c>
      <c r="W2338">
        <f>(V2338-0.006104506)/(0.96359551-0.006104506)</f>
        <v>2.2009944649046542E-2</v>
      </c>
      <c r="X2338">
        <v>0.51510942000000004</v>
      </c>
      <c r="Y2338">
        <f>(X2338-0.026912883)/(0.97887218-0.026912883)</f>
        <v>0.51283341476731237</v>
      </c>
      <c r="Z2338">
        <v>0.42668953999999998</v>
      </c>
      <c r="AA2338">
        <f>(Z2338-0)/(0.8541435-0)</f>
        <v>0.49955252249768334</v>
      </c>
      <c r="AB2338">
        <v>2.9096910999999999E-3</v>
      </c>
      <c r="AC2338">
        <f>(AB2338-0)/(0.90509456-0)</f>
        <v>3.2147923858917016E-3</v>
      </c>
      <c r="AD2338">
        <v>1.5170926E-2</v>
      </c>
      <c r="AE2338" s="3">
        <f>(AD2338-0)/(0.42788053-0)</f>
        <v>3.5455985809870805E-2</v>
      </c>
      <c r="AF2338">
        <v>9.1923074999999998E-4</v>
      </c>
      <c r="AG2338">
        <f>(AF2338-0)/(0.48863637-0)</f>
        <v>1.8812163941050888E-3</v>
      </c>
      <c r="AH2338">
        <v>23.1</v>
      </c>
      <c r="AI2338">
        <f>(AH2338-0)/(78.5-0)</f>
        <v>0.29426751592356692</v>
      </c>
      <c r="AJ2338">
        <v>28.5</v>
      </c>
      <c r="AK2338">
        <f>(AJ2338-5.8)/(57.3-5.8)</f>
        <v>0.4407766990291262</v>
      </c>
      <c r="AL2338">
        <v>33.1</v>
      </c>
      <c r="AM2338">
        <f>(AL2338-5.5)/(55.8-5.5)</f>
        <v>0.54870775347912526</v>
      </c>
      <c r="AN2338">
        <v>15.4</v>
      </c>
      <c r="AO2338">
        <f>(AN2338-1.2)/(66.3-1.2)</f>
        <v>0.21812596006144397</v>
      </c>
      <c r="AP2338">
        <v>0.25960668505128148</v>
      </c>
      <c r="AQ2338">
        <v>0.31219102628131362</v>
      </c>
      <c r="AR2338">
        <v>0.25831831440586561</v>
      </c>
      <c r="AS2338">
        <v>0.16988397426153931</v>
      </c>
      <c r="AT2338" t="s">
        <v>79</v>
      </c>
      <c r="AU2338" t="s">
        <v>72</v>
      </c>
      <c r="AV2338">
        <v>73</v>
      </c>
      <c r="AW2338">
        <v>0.67164179099999999</v>
      </c>
      <c r="AX2338">
        <v>0.38895999999999997</v>
      </c>
      <c r="AY2338">
        <f>(AX2338-0)/(1.01692-0)</f>
        <v>0.38248829799787587</v>
      </c>
      <c r="AZ2338">
        <v>0.25342424499999999</v>
      </c>
      <c r="BA2338" t="s">
        <v>67</v>
      </c>
      <c r="BB2338">
        <v>0.28118875199999999</v>
      </c>
      <c r="BC2338" t="s">
        <v>67</v>
      </c>
    </row>
    <row r="2339" spans="1:55">
      <c r="A2339" s="1">
        <v>2337</v>
      </c>
      <c r="B2339" t="s">
        <v>1550</v>
      </c>
      <c r="C2339" t="s">
        <v>1565</v>
      </c>
      <c r="D2339">
        <v>44</v>
      </c>
      <c r="E2339">
        <v>3</v>
      </c>
      <c r="F2339">
        <v>60158</v>
      </c>
      <c r="G2339">
        <v>36</v>
      </c>
      <c r="H2339">
        <v>2.0316869281263039</v>
      </c>
      <c r="I2339">
        <v>44</v>
      </c>
      <c r="J2339" t="s">
        <v>56</v>
      </c>
      <c r="K2339" t="s">
        <v>57</v>
      </c>
      <c r="L2339" t="s">
        <v>58</v>
      </c>
      <c r="M2339" t="s">
        <v>59</v>
      </c>
      <c r="N2339" t="s">
        <v>61</v>
      </c>
      <c r="O2339" t="s">
        <v>63</v>
      </c>
      <c r="P2339" t="s">
        <v>60</v>
      </c>
      <c r="Q2339" t="s">
        <v>62</v>
      </c>
      <c r="R2339" t="s">
        <v>65</v>
      </c>
      <c r="S2339" t="s">
        <v>64</v>
      </c>
      <c r="T2339">
        <v>29.530543999999999</v>
      </c>
      <c r="U2339">
        <f>(T2339-0.014129973)/(27755.404-0.014129973)</f>
        <v>1.0634480065032242E-3</v>
      </c>
      <c r="V2339">
        <v>3.2209351999999997E-2</v>
      </c>
      <c r="W2339">
        <f>(V2339-0.006104506)/(0.96359551-0.006104506)</f>
        <v>2.7263802887906818E-2</v>
      </c>
      <c r="X2339">
        <v>0.64431559999999999</v>
      </c>
      <c r="Y2339">
        <f>(X2339-0.026912883)/(0.97887218-0.026912883)</f>
        <v>0.6485599951023957</v>
      </c>
      <c r="Z2339">
        <v>0.30639851000000001</v>
      </c>
      <c r="AA2339">
        <f>(Z2339-0)/(0.8541435-0)</f>
        <v>0.35872017992292871</v>
      </c>
      <c r="AB2339">
        <v>2.3936126E-3</v>
      </c>
      <c r="AC2339">
        <f>(AB2339-0)/(0.90509456-0)</f>
        <v>2.6445994769872445E-3</v>
      </c>
      <c r="AD2339">
        <v>5.4298061999999998E-3</v>
      </c>
      <c r="AE2339" s="3">
        <f>(AD2339-0)/(0.42788053-0)</f>
        <v>1.2690005315268727E-2</v>
      </c>
      <c r="AF2339">
        <v>4.4980642000000003E-4</v>
      </c>
      <c r="AG2339">
        <f>(AF2339-0)/(0.48863637-0)</f>
        <v>9.2053405684885882E-4</v>
      </c>
      <c r="AH2339">
        <v>27.2</v>
      </c>
      <c r="AI2339">
        <f>(AH2339-0)/(78.5-0)</f>
        <v>0.34649681528662418</v>
      </c>
      <c r="AJ2339">
        <v>30.9</v>
      </c>
      <c r="AK2339">
        <f>(AJ2339-5.8)/(57.3-5.8)</f>
        <v>0.48737864077669901</v>
      </c>
      <c r="AL2339">
        <v>29</v>
      </c>
      <c r="AM2339">
        <f>(AL2339-5.5)/(55.8-5.5)</f>
        <v>0.4671968190854871</v>
      </c>
      <c r="AN2339">
        <v>12.9</v>
      </c>
      <c r="AO2339">
        <f>(AN2339-1.2)/(66.3-1.2)</f>
        <v>0.17972350230414749</v>
      </c>
      <c r="AP2339">
        <v>0.20374624491959711</v>
      </c>
      <c r="AQ2339">
        <v>0.23862230718565761</v>
      </c>
      <c r="AR2339">
        <v>0.27987598194348501</v>
      </c>
      <c r="AS2339">
        <v>0.27775546595126033</v>
      </c>
      <c r="AT2339" t="s">
        <v>66</v>
      </c>
      <c r="AU2339" t="s">
        <v>66</v>
      </c>
      <c r="AZ2339">
        <v>-0.16810884400000001</v>
      </c>
      <c r="BA2339" t="s">
        <v>74</v>
      </c>
      <c r="BB2339">
        <v>6.8952380999999993E-2</v>
      </c>
      <c r="BC2339" t="s">
        <v>67</v>
      </c>
    </row>
    <row r="2340" spans="1:55">
      <c r="A2340" s="1">
        <v>2338</v>
      </c>
      <c r="B2340" t="s">
        <v>1550</v>
      </c>
      <c r="C2340" t="s">
        <v>1566</v>
      </c>
      <c r="D2340">
        <v>749</v>
      </c>
      <c r="E2340">
        <v>39</v>
      </c>
      <c r="F2340">
        <v>451225</v>
      </c>
      <c r="G2340">
        <v>38</v>
      </c>
      <c r="H2340">
        <v>4.3682256780518527</v>
      </c>
      <c r="I2340">
        <v>749</v>
      </c>
      <c r="J2340" t="s">
        <v>79</v>
      </c>
      <c r="K2340" t="s">
        <v>57</v>
      </c>
      <c r="L2340" t="s">
        <v>58</v>
      </c>
      <c r="M2340" t="s">
        <v>59</v>
      </c>
      <c r="N2340" t="s">
        <v>60</v>
      </c>
      <c r="O2340" t="s">
        <v>61</v>
      </c>
      <c r="P2340" t="s">
        <v>62</v>
      </c>
      <c r="Q2340" t="s">
        <v>63</v>
      </c>
      <c r="R2340" t="s">
        <v>69</v>
      </c>
      <c r="S2340" t="s">
        <v>65</v>
      </c>
      <c r="T2340">
        <v>252.89552</v>
      </c>
      <c r="U2340">
        <f>(T2340-0.014129973)/(27755.404-0.014129973)</f>
        <v>9.1110732441948578E-3</v>
      </c>
      <c r="V2340">
        <v>9.2556975999999999E-2</v>
      </c>
      <c r="W2340">
        <f>(V2340-0.006104506)/(0.96359551-0.006104506)</f>
        <v>9.0290634208402443E-2</v>
      </c>
      <c r="X2340">
        <v>0.68262374000000003</v>
      </c>
      <c r="Y2340">
        <f>(X2340-0.026912883)/(0.97887218-0.026912883)</f>
        <v>0.68880135848917512</v>
      </c>
      <c r="Z2340">
        <v>0.17915338</v>
      </c>
      <c r="AA2340">
        <f>(Z2340-0)/(0.8541435-0)</f>
        <v>0.20974623116607458</v>
      </c>
      <c r="AB2340">
        <v>2.0575132E-3</v>
      </c>
      <c r="AC2340">
        <f>(AB2340-0)/(0.90509456-0)</f>
        <v>2.2732577245851526E-3</v>
      </c>
      <c r="AD2340">
        <v>2.5722803999999998E-2</v>
      </c>
      <c r="AE2340" s="3">
        <f>(AD2340-0)/(0.42788053-0)</f>
        <v>6.0116790076893661E-2</v>
      </c>
      <c r="AF2340">
        <v>5.0368230000000008E-4</v>
      </c>
      <c r="AG2340">
        <f>(AF2340-0)/(0.48863637-0)</f>
        <v>1.0307916702966668E-3</v>
      </c>
      <c r="AH2340">
        <v>34.200000000000003</v>
      </c>
      <c r="AI2340">
        <f>(AH2340-0)/(78.5-0)</f>
        <v>0.43566878980891721</v>
      </c>
      <c r="AJ2340">
        <v>28.9</v>
      </c>
      <c r="AK2340">
        <f>(AJ2340-5.8)/(57.3-5.8)</f>
        <v>0.44854368932038829</v>
      </c>
      <c r="AL2340">
        <v>24.7</v>
      </c>
      <c r="AM2340">
        <f>(AL2340-5.5)/(55.8-5.5)</f>
        <v>0.38170974155069581</v>
      </c>
      <c r="AN2340">
        <v>12.2</v>
      </c>
      <c r="AO2340">
        <f>(AN2340-1.2)/(66.3-1.2)</f>
        <v>0.16897081413210446</v>
      </c>
      <c r="AP2340">
        <v>0.25464155904265351</v>
      </c>
      <c r="AQ2340">
        <v>0.33075398716096238</v>
      </c>
      <c r="AR2340">
        <v>0.25681770005814719</v>
      </c>
      <c r="AS2340">
        <v>0.15778675373823681</v>
      </c>
      <c r="AT2340" t="s">
        <v>72</v>
      </c>
      <c r="AU2340" t="s">
        <v>66</v>
      </c>
      <c r="AV2340">
        <v>59</v>
      </c>
      <c r="AW2340">
        <v>0.46268656699999999</v>
      </c>
      <c r="AX2340">
        <v>0.59196000000000004</v>
      </c>
      <c r="AY2340">
        <f>(AX2340-0)/(1.01692-0)</f>
        <v>0.58211068717303227</v>
      </c>
      <c r="AZ2340">
        <v>-2.8341312E-2</v>
      </c>
      <c r="BA2340" t="s">
        <v>74</v>
      </c>
      <c r="BB2340">
        <v>-7.0296496E-2</v>
      </c>
      <c r="BC2340" t="s">
        <v>74</v>
      </c>
    </row>
    <row r="2341" spans="1:55">
      <c r="A2341" s="1">
        <v>2339</v>
      </c>
      <c r="B2341" t="s">
        <v>1550</v>
      </c>
      <c r="C2341" t="s">
        <v>741</v>
      </c>
      <c r="D2341">
        <v>53</v>
      </c>
      <c r="E2341">
        <v>0</v>
      </c>
      <c r="F2341">
        <v>69661</v>
      </c>
      <c r="G2341">
        <v>37</v>
      </c>
      <c r="H2341">
        <v>2.056290366822803</v>
      </c>
      <c r="I2341">
        <v>53</v>
      </c>
      <c r="J2341" t="s">
        <v>56</v>
      </c>
      <c r="K2341" t="s">
        <v>57</v>
      </c>
      <c r="L2341" t="s">
        <v>58</v>
      </c>
      <c r="M2341" t="s">
        <v>59</v>
      </c>
      <c r="N2341" t="s">
        <v>60</v>
      </c>
      <c r="O2341" t="s">
        <v>62</v>
      </c>
      <c r="P2341" t="s">
        <v>61</v>
      </c>
      <c r="Q2341" t="s">
        <v>63</v>
      </c>
      <c r="R2341" t="s">
        <v>64</v>
      </c>
      <c r="S2341" t="s">
        <v>65</v>
      </c>
      <c r="T2341">
        <v>60.065434000000003</v>
      </c>
      <c r="U2341">
        <f>(T2341-0.014129973)/(27755.404-0.014129973)</f>
        <v>2.1635907226743483E-3</v>
      </c>
      <c r="V2341">
        <v>6.2636942000000001E-2</v>
      </c>
      <c r="W2341">
        <f>(V2341-0.006104506)/(0.96359551-0.006104506)</f>
        <v>5.9042263335980123E-2</v>
      </c>
      <c r="X2341">
        <v>0.59238630999999997</v>
      </c>
      <c r="Y2341">
        <f>(X2341-0.026912883)/(0.97887218-0.026912883)</f>
        <v>0.59401008927800825</v>
      </c>
      <c r="Z2341">
        <v>0.31772241000000001</v>
      </c>
      <c r="AA2341">
        <f>(Z2341-0)/(0.8541435-0)</f>
        <v>0.3719777882756235</v>
      </c>
      <c r="AB2341">
        <v>1.9366421E-3</v>
      </c>
      <c r="AC2341">
        <f>(AB2341-0)/(0.90509456-0)</f>
        <v>2.1397124517022839E-3</v>
      </c>
      <c r="AD2341">
        <v>1.2948642999999999E-2</v>
      </c>
      <c r="AE2341" s="3">
        <f>(AD2341-0)/(0.42788053-0)</f>
        <v>3.0262286063822533E-2</v>
      </c>
      <c r="AF2341">
        <v>2.9685756000000002E-4</v>
      </c>
      <c r="AG2341">
        <f>(AF2341-0)/(0.48863637-0)</f>
        <v>6.0752244046017288E-4</v>
      </c>
      <c r="AH2341">
        <v>23.5</v>
      </c>
      <c r="AI2341">
        <f>(AH2341-0)/(78.5-0)</f>
        <v>0.29936305732484075</v>
      </c>
      <c r="AJ2341">
        <v>29.4</v>
      </c>
      <c r="AK2341">
        <f>(AJ2341-5.8)/(57.3-5.8)</f>
        <v>0.45825242718446596</v>
      </c>
      <c r="AL2341">
        <v>30.8</v>
      </c>
      <c r="AM2341">
        <f>(AL2341-5.5)/(55.8-5.5)</f>
        <v>0.5029821073558649</v>
      </c>
      <c r="AN2341">
        <v>16.3</v>
      </c>
      <c r="AO2341">
        <f>(AN2341-1.2)/(66.3-1.2)</f>
        <v>0.23195084485407069</v>
      </c>
      <c r="AP2341">
        <v>0.25632942706492701</v>
      </c>
      <c r="AQ2341">
        <v>0.30350150549186472</v>
      </c>
      <c r="AR2341">
        <v>0.25505718041871062</v>
      </c>
      <c r="AS2341">
        <v>0.1851118870244978</v>
      </c>
      <c r="AT2341" t="s">
        <v>66</v>
      </c>
      <c r="AU2341" t="s">
        <v>66</v>
      </c>
      <c r="AZ2341">
        <v>3.5990594000000001E-2</v>
      </c>
      <c r="BA2341" t="s">
        <v>67</v>
      </c>
      <c r="BB2341">
        <v>-0.364420929</v>
      </c>
      <c r="BC2341" t="s">
        <v>74</v>
      </c>
    </row>
    <row r="2342" spans="1:55">
      <c r="A2342" s="1">
        <v>2340</v>
      </c>
      <c r="B2342" t="s">
        <v>1550</v>
      </c>
      <c r="C2342" t="s">
        <v>1567</v>
      </c>
      <c r="D2342">
        <v>26</v>
      </c>
      <c r="E2342">
        <v>0</v>
      </c>
      <c r="F2342">
        <v>21090</v>
      </c>
      <c r="G2342">
        <v>27</v>
      </c>
      <c r="H2342">
        <v>4.5659694782501798</v>
      </c>
      <c r="I2342">
        <v>26</v>
      </c>
      <c r="J2342" t="s">
        <v>56</v>
      </c>
      <c r="K2342" t="s">
        <v>58</v>
      </c>
      <c r="L2342" t="s">
        <v>57</v>
      </c>
      <c r="M2342" t="s">
        <v>59</v>
      </c>
      <c r="N2342" t="s">
        <v>60</v>
      </c>
      <c r="O2342" t="s">
        <v>61</v>
      </c>
      <c r="P2342" t="s">
        <v>62</v>
      </c>
      <c r="Q2342" t="s">
        <v>63</v>
      </c>
      <c r="R2342" t="s">
        <v>64</v>
      </c>
      <c r="S2342" t="s">
        <v>65</v>
      </c>
      <c r="T2342">
        <v>13.342502</v>
      </c>
      <c r="U2342">
        <f>(T2342-0.014129973)/(27755.404-0.014129973)</f>
        <v>4.8020842400031596E-4</v>
      </c>
      <c r="V2342">
        <v>4.1341532E-2</v>
      </c>
      <c r="W2342">
        <f>(V2342-0.006104506)/(0.96359551-0.006104506)</f>
        <v>3.6801417300835547E-2</v>
      </c>
      <c r="X2342">
        <v>0.40959122999999997</v>
      </c>
      <c r="Y2342">
        <f>(X2342-0.026912883)/(0.97887218-0.026912883)</f>
        <v>0.40199024076551459</v>
      </c>
      <c r="Z2342">
        <v>0.52741461999999995</v>
      </c>
      <c r="AA2342">
        <f>(Z2342-0)/(0.8541435-0)</f>
        <v>0.61747776573842683</v>
      </c>
      <c r="AB2342">
        <v>3.1006150000000001E-3</v>
      </c>
      <c r="AC2342">
        <f>(AB2342-0)/(0.90509456-0)</f>
        <v>3.425735980558761E-3</v>
      </c>
      <c r="AD2342">
        <v>5.1160147000000001E-3</v>
      </c>
      <c r="AE2342" s="3">
        <f>(AD2342-0)/(0.42788053-0)</f>
        <v>1.1956642897492906E-2</v>
      </c>
      <c r="AF2342">
        <v>3.6173841E-4</v>
      </c>
      <c r="AG2342">
        <f>(AF2342-0)/(0.48863637-0)</f>
        <v>7.4030185268444103E-4</v>
      </c>
      <c r="AH2342">
        <v>11.4</v>
      </c>
      <c r="AI2342">
        <f>(AH2342-0)/(78.5-0)</f>
        <v>0.14522292993630573</v>
      </c>
      <c r="AJ2342">
        <v>24</v>
      </c>
      <c r="AK2342">
        <f>(AJ2342-5.8)/(57.3-5.8)</f>
        <v>0.35339805825242715</v>
      </c>
      <c r="AL2342">
        <v>46.9</v>
      </c>
      <c r="AM2342">
        <f>(AL2342-5.5)/(55.8-5.5)</f>
        <v>0.82306163021868795</v>
      </c>
      <c r="AN2342">
        <v>17.600000000000001</v>
      </c>
      <c r="AO2342">
        <f>(AN2342-1.2)/(66.3-1.2)</f>
        <v>0.25192012288786486</v>
      </c>
      <c r="AP2342">
        <v>0.23404475220918819</v>
      </c>
      <c r="AQ2342">
        <v>0.31750297142266548</v>
      </c>
      <c r="AR2342">
        <v>0.26432742493927958</v>
      </c>
      <c r="AS2342">
        <v>0.18412485142886681</v>
      </c>
      <c r="AT2342" t="s">
        <v>72</v>
      </c>
      <c r="AU2342" t="s">
        <v>66</v>
      </c>
      <c r="AZ2342">
        <v>-0.16350000000000001</v>
      </c>
      <c r="BA2342" t="s">
        <v>74</v>
      </c>
      <c r="BB2342">
        <v>-0.84080952399999997</v>
      </c>
      <c r="BC2342" t="s">
        <v>74</v>
      </c>
    </row>
    <row r="2343" spans="1:55">
      <c r="A2343" s="1">
        <v>2341</v>
      </c>
      <c r="B2343" t="s">
        <v>1550</v>
      </c>
      <c r="C2343" t="s">
        <v>1568</v>
      </c>
      <c r="D2343">
        <v>223</v>
      </c>
      <c r="E2343">
        <v>16</v>
      </c>
      <c r="F2343">
        <v>269291</v>
      </c>
      <c r="G2343">
        <v>40</v>
      </c>
      <c r="H2343">
        <v>2.0702511409590372</v>
      </c>
      <c r="I2343">
        <v>223</v>
      </c>
      <c r="J2343" t="s">
        <v>102</v>
      </c>
      <c r="K2343" t="s">
        <v>57</v>
      </c>
      <c r="L2343" t="s">
        <v>58</v>
      </c>
      <c r="M2343" t="s">
        <v>59</v>
      </c>
      <c r="N2343" t="s">
        <v>61</v>
      </c>
      <c r="O2343" t="s">
        <v>60</v>
      </c>
      <c r="P2343" t="s">
        <v>63</v>
      </c>
      <c r="Q2343" t="s">
        <v>62</v>
      </c>
      <c r="R2343" t="s">
        <v>65</v>
      </c>
      <c r="S2343" t="s">
        <v>64</v>
      </c>
      <c r="T2343">
        <v>117.20739</v>
      </c>
      <c r="U2343">
        <f>(T2343-0.014129973)/(27755.404-0.014129973)</f>
        <v>4.222360434344207E-3</v>
      </c>
      <c r="V2343">
        <v>6.0779259000000002E-2</v>
      </c>
      <c r="W2343">
        <f>(V2343-0.006104506)/(0.96359551-0.006104506)</f>
        <v>5.7102106204227066E-2</v>
      </c>
      <c r="X2343">
        <v>0.77542447999999997</v>
      </c>
      <c r="Y2343">
        <f>(X2343-0.026912883)/(0.97887218-0.026912883)</f>
        <v>0.78628529534703429</v>
      </c>
      <c r="Z2343">
        <v>0.12724504</v>
      </c>
      <c r="AA2343">
        <f>(Z2343-0)/(0.8541435-0)</f>
        <v>0.14897384338814265</v>
      </c>
      <c r="AB2343">
        <v>4.0447833000000002E-3</v>
      </c>
      <c r="AC2343">
        <f>(AB2343-0)/(0.90509456-0)</f>
        <v>4.4689068731116896E-3</v>
      </c>
      <c r="AD2343">
        <v>1.3154262999999999E-2</v>
      </c>
      <c r="AE2343" s="3">
        <f>(AD2343-0)/(0.42788053-0)</f>
        <v>3.0742840764453574E-2</v>
      </c>
      <c r="AF2343">
        <v>8.5719186000000002E-4</v>
      </c>
      <c r="AG2343">
        <f>(AF2343-0)/(0.48863637-0)</f>
        <v>1.7542530859911227E-3</v>
      </c>
      <c r="AH2343">
        <v>23.6</v>
      </c>
      <c r="AI2343">
        <f>(AH2343-0)/(78.5-0)</f>
        <v>0.30063694267515928</v>
      </c>
      <c r="AJ2343">
        <v>33.5</v>
      </c>
      <c r="AK2343">
        <f>(AJ2343-5.8)/(57.3-5.8)</f>
        <v>0.53786407766990285</v>
      </c>
      <c r="AL2343">
        <v>32.799999999999997</v>
      </c>
      <c r="AM2343">
        <f>(AL2343-5.5)/(55.8-5.5)</f>
        <v>0.54274353876739556</v>
      </c>
      <c r="AN2343">
        <v>10.199999999999999</v>
      </c>
      <c r="AO2343">
        <f>(AN2343-1.2)/(66.3-1.2)</f>
        <v>0.13824884792626729</v>
      </c>
      <c r="AP2343">
        <v>0.20205319238581179</v>
      </c>
      <c r="AQ2343">
        <v>0.27723618105053938</v>
      </c>
      <c r="AR2343">
        <v>0.2811879807175422</v>
      </c>
      <c r="AS2343">
        <v>0.2395226458461065</v>
      </c>
      <c r="AT2343" t="s">
        <v>66</v>
      </c>
      <c r="AU2343" t="s">
        <v>66</v>
      </c>
      <c r="AV2343">
        <v>60</v>
      </c>
      <c r="AW2343">
        <v>0.47761194000000001</v>
      </c>
      <c r="AX2343">
        <v>0.71548</v>
      </c>
      <c r="AY2343">
        <f>(AX2343-0)/(1.01692-0)</f>
        <v>0.70357550249773826</v>
      </c>
      <c r="AZ2343">
        <v>-0.18992745</v>
      </c>
      <c r="BA2343" t="s">
        <v>74</v>
      </c>
      <c r="BB2343">
        <v>-0.16827859100000001</v>
      </c>
      <c r="BC2343" t="s">
        <v>74</v>
      </c>
    </row>
    <row r="2344" spans="1:55">
      <c r="A2344" s="1">
        <v>2342</v>
      </c>
      <c r="B2344" t="s">
        <v>1550</v>
      </c>
      <c r="C2344" t="s">
        <v>486</v>
      </c>
      <c r="D2344">
        <v>21</v>
      </c>
      <c r="E2344">
        <v>1</v>
      </c>
      <c r="F2344">
        <v>24777</v>
      </c>
      <c r="G2344">
        <v>38</v>
      </c>
      <c r="H2344">
        <v>2.230421677149649</v>
      </c>
      <c r="I2344">
        <v>21</v>
      </c>
      <c r="J2344" t="s">
        <v>56</v>
      </c>
      <c r="K2344" t="s">
        <v>57</v>
      </c>
      <c r="L2344" t="s">
        <v>58</v>
      </c>
      <c r="M2344" t="s">
        <v>59</v>
      </c>
      <c r="N2344" t="s">
        <v>60</v>
      </c>
      <c r="O2344" t="s">
        <v>61</v>
      </c>
      <c r="P2344" t="s">
        <v>62</v>
      </c>
      <c r="Q2344" t="s">
        <v>63</v>
      </c>
      <c r="R2344" t="s">
        <v>64</v>
      </c>
      <c r="S2344" t="s">
        <v>65</v>
      </c>
      <c r="T2344">
        <v>17.073288000000002</v>
      </c>
      <c r="U2344">
        <f>(T2344-0.014129973)/(27755.404-0.014129973)</f>
        <v>6.1462505505722185E-4</v>
      </c>
      <c r="V2344">
        <v>0.13213212999999999</v>
      </c>
      <c r="W2344">
        <f>(V2344-0.006104506)/(0.96359551-0.006104506)</f>
        <v>0.13162277606108974</v>
      </c>
      <c r="X2344">
        <v>0.43339889999999998</v>
      </c>
      <c r="Y2344">
        <f>(X2344-0.026912883)/(0.97887218-0.026912883)</f>
        <v>0.42699936675969036</v>
      </c>
      <c r="Z2344">
        <v>0.41027233000000002</v>
      </c>
      <c r="AA2344">
        <f>(Z2344-0)/(0.8541435-0)</f>
        <v>0.48033185290293734</v>
      </c>
      <c r="AB2344">
        <v>3.6588314000000001E-3</v>
      </c>
      <c r="AC2344">
        <f>(AB2344-0)/(0.90509456-0)</f>
        <v>4.0424852404371981E-3</v>
      </c>
      <c r="AD2344">
        <v>8.2496293000000002E-3</v>
      </c>
      <c r="AE2344" s="3">
        <f>(AD2344-0)/(0.42788053-0)</f>
        <v>1.9280216606256891E-2</v>
      </c>
      <c r="AF2344">
        <v>3.4517276999999999E-4</v>
      </c>
      <c r="AG2344">
        <f>(AF2344-0)/(0.48863637-0)</f>
        <v>7.0640007824223153E-4</v>
      </c>
      <c r="AH2344">
        <v>16.899999999999999</v>
      </c>
      <c r="AI2344">
        <f>(AH2344-0)/(78.5-0)</f>
        <v>0.21528662420382164</v>
      </c>
      <c r="AJ2344">
        <v>26.2</v>
      </c>
      <c r="AK2344">
        <f>(AJ2344-5.8)/(57.3-5.8)</f>
        <v>0.39611650485436889</v>
      </c>
      <c r="AL2344">
        <v>38.299999999999997</v>
      </c>
      <c r="AM2344">
        <f>(AL2344-5.5)/(55.8-5.5)</f>
        <v>0.65208747514910537</v>
      </c>
      <c r="AN2344">
        <v>18.5</v>
      </c>
      <c r="AO2344">
        <f>(AN2344-1.2)/(66.3-1.2)</f>
        <v>0.26574500768049159</v>
      </c>
      <c r="AP2344">
        <v>0.2227054640847744</v>
      </c>
      <c r="AQ2344">
        <v>0.31110420765593177</v>
      </c>
      <c r="AR2344">
        <v>0.272548410479445</v>
      </c>
      <c r="AS2344">
        <v>0.19364191777984879</v>
      </c>
      <c r="AT2344" t="s">
        <v>66</v>
      </c>
      <c r="AU2344" t="s">
        <v>66</v>
      </c>
      <c r="AV2344">
        <v>49</v>
      </c>
      <c r="AW2344">
        <v>0.31343283599999999</v>
      </c>
      <c r="AX2344">
        <v>0.14535999999999999</v>
      </c>
      <c r="AY2344">
        <f>(AX2344-0)/(1.01692-0)</f>
        <v>0.1429414309876883</v>
      </c>
      <c r="AZ2344">
        <v>2.8860029999999998E-3</v>
      </c>
      <c r="BA2344" t="s">
        <v>67</v>
      </c>
      <c r="BB2344">
        <v>3.0707070999999999E-2</v>
      </c>
      <c r="BC2344" t="s">
        <v>67</v>
      </c>
    </row>
    <row r="2345" spans="1:55">
      <c r="A2345" s="1">
        <v>2343</v>
      </c>
      <c r="B2345" t="s">
        <v>1550</v>
      </c>
      <c r="C2345" t="s">
        <v>1569</v>
      </c>
      <c r="D2345">
        <v>243</v>
      </c>
      <c r="E2345">
        <v>10</v>
      </c>
      <c r="F2345">
        <v>61697</v>
      </c>
      <c r="G2345">
        <v>47</v>
      </c>
      <c r="H2345">
        <v>8.3800067522852757</v>
      </c>
      <c r="I2345">
        <v>243</v>
      </c>
      <c r="J2345" t="s">
        <v>56</v>
      </c>
      <c r="K2345" t="s">
        <v>57</v>
      </c>
      <c r="L2345" t="s">
        <v>58</v>
      </c>
      <c r="M2345" t="s">
        <v>59</v>
      </c>
      <c r="N2345" t="s">
        <v>60</v>
      </c>
      <c r="O2345" t="s">
        <v>61</v>
      </c>
      <c r="P2345" t="s">
        <v>62</v>
      </c>
      <c r="Q2345" t="s">
        <v>63</v>
      </c>
      <c r="R2345" t="s">
        <v>64</v>
      </c>
      <c r="S2345" t="s">
        <v>65</v>
      </c>
      <c r="T2345">
        <v>34.860579999999999</v>
      </c>
      <c r="U2345">
        <f>(T2345-0.014129973)/(27755.404-0.014129973)</f>
        <v>1.255484076792977E-3</v>
      </c>
      <c r="V2345">
        <v>4.4349920000000001E-2</v>
      </c>
      <c r="W2345">
        <f>(V2345-0.006104506)/(0.96359551-0.006104506)</f>
        <v>3.9943366402636196E-2</v>
      </c>
      <c r="X2345">
        <v>0.68779731</v>
      </c>
      <c r="Y2345">
        <f>(X2345-0.026912883)/(0.97887218-0.026912883)</f>
        <v>0.69423601311811145</v>
      </c>
      <c r="Z2345">
        <v>0.24164532</v>
      </c>
      <c r="AA2345">
        <f>(Z2345-0)/(0.8541435-0)</f>
        <v>0.28290951110674029</v>
      </c>
      <c r="AB2345">
        <v>3.1406269E-3</v>
      </c>
      <c r="AC2345">
        <f>(AB2345-0)/(0.90509456-0)</f>
        <v>3.4699434056923292E-3</v>
      </c>
      <c r="AD2345">
        <v>6.9978046E-3</v>
      </c>
      <c r="AE2345" s="3">
        <f>(AD2345-0)/(0.42788053-0)</f>
        <v>1.6354575890611334E-2</v>
      </c>
      <c r="AF2345">
        <v>3.8114405E-4</v>
      </c>
      <c r="AG2345">
        <f>(AF2345-0)/(0.48863637-0)</f>
        <v>7.8001572007421391E-4</v>
      </c>
      <c r="AH2345">
        <v>19.899999999999999</v>
      </c>
      <c r="AI2345">
        <f>(AH2345-0)/(78.5-0)</f>
        <v>0.2535031847133758</v>
      </c>
      <c r="AJ2345">
        <v>29.8</v>
      </c>
      <c r="AK2345">
        <f>(AJ2345-5.8)/(57.3-5.8)</f>
        <v>0.46601941747572817</v>
      </c>
      <c r="AL2345">
        <v>36.9</v>
      </c>
      <c r="AM2345">
        <f>(AL2345-5.5)/(55.8-5.5)</f>
        <v>0.62425447316103377</v>
      </c>
      <c r="AN2345">
        <v>13.5</v>
      </c>
      <c r="AO2345">
        <f>(AN2345-1.2)/(66.3-1.2)</f>
        <v>0.18894009216589863</v>
      </c>
      <c r="AP2345">
        <v>0.25259177948530309</v>
      </c>
      <c r="AQ2345">
        <v>0.2893340651298939</v>
      </c>
      <c r="AR2345">
        <v>0.27469813391877052</v>
      </c>
      <c r="AS2345">
        <v>0.18337602146603241</v>
      </c>
      <c r="AT2345" t="s">
        <v>79</v>
      </c>
      <c r="AU2345" t="s">
        <v>72</v>
      </c>
      <c r="AZ2345">
        <v>-4.7416464999999998E-2</v>
      </c>
      <c r="BA2345" t="s">
        <v>74</v>
      </c>
      <c r="BB2345">
        <v>4.116707E-2</v>
      </c>
      <c r="BC2345" t="s">
        <v>67</v>
      </c>
    </row>
    <row r="2346" spans="1:55">
      <c r="A2346" s="1">
        <v>2344</v>
      </c>
      <c r="B2346" t="s">
        <v>1550</v>
      </c>
      <c r="C2346" t="s">
        <v>1216</v>
      </c>
      <c r="D2346">
        <v>100</v>
      </c>
      <c r="E2346">
        <v>4</v>
      </c>
      <c r="F2346">
        <v>76652</v>
      </c>
      <c r="G2346">
        <v>41</v>
      </c>
      <c r="H2346">
        <v>3.181944881077992</v>
      </c>
      <c r="I2346">
        <v>100</v>
      </c>
      <c r="J2346" t="s">
        <v>56</v>
      </c>
      <c r="K2346" t="s">
        <v>57</v>
      </c>
      <c r="L2346" t="s">
        <v>58</v>
      </c>
      <c r="M2346" t="s">
        <v>59</v>
      </c>
      <c r="N2346" t="s">
        <v>60</v>
      </c>
      <c r="O2346" t="s">
        <v>61</v>
      </c>
      <c r="P2346" t="s">
        <v>62</v>
      </c>
      <c r="Q2346" t="s">
        <v>63</v>
      </c>
      <c r="R2346" t="s">
        <v>64</v>
      </c>
      <c r="S2346" t="s">
        <v>65</v>
      </c>
      <c r="T2346">
        <v>67.070755000000005</v>
      </c>
      <c r="U2346">
        <f>(T2346-0.014129973)/(27755.404-0.014129973)</f>
        <v>2.4159857001113268E-3</v>
      </c>
      <c r="V2346">
        <v>5.5829312999999998E-2</v>
      </c>
      <c r="W2346">
        <f>(V2346-0.006104506)/(0.96359551-0.006104506)</f>
        <v>5.1932401236429789E-2</v>
      </c>
      <c r="X2346">
        <v>0.70042985999999996</v>
      </c>
      <c r="Y2346">
        <f>(X2346-0.026912883)/(0.97887218-0.026912883)</f>
        <v>0.70750606577667585</v>
      </c>
      <c r="Z2346">
        <v>0.21159573000000001</v>
      </c>
      <c r="AA2346">
        <f>(Z2346-0)/(0.8541435-0)</f>
        <v>0.24772854912552753</v>
      </c>
      <c r="AB2346">
        <v>2.6001256999999998E-3</v>
      </c>
      <c r="AC2346">
        <f>(AB2346-0)/(0.90509456-0)</f>
        <v>2.8727669073604859E-3</v>
      </c>
      <c r="AD2346">
        <v>1.5076536E-2</v>
      </c>
      <c r="AE2346" s="3">
        <f>(AD2346-0)/(0.42788053-0)</f>
        <v>3.5235386849689097E-2</v>
      </c>
      <c r="AF2346">
        <v>2.5162508000000001E-4</v>
      </c>
      <c r="AG2346">
        <f>(AF2346-0)/(0.48863637-0)</f>
        <v>5.1495364538665022E-4</v>
      </c>
      <c r="AH2346">
        <v>26.9</v>
      </c>
      <c r="AI2346">
        <f>(AH2346-0)/(78.5-0)</f>
        <v>0.34267515923566877</v>
      </c>
      <c r="AJ2346">
        <v>27.6</v>
      </c>
      <c r="AK2346">
        <f>(AJ2346-5.8)/(57.3-5.8)</f>
        <v>0.42330097087378643</v>
      </c>
      <c r="AL2346">
        <v>31.9</v>
      </c>
      <c r="AM2346">
        <f>(AL2346-5.5)/(55.8-5.5)</f>
        <v>0.5248508946322068</v>
      </c>
      <c r="AN2346">
        <v>13.6</v>
      </c>
      <c r="AO2346">
        <f>(AN2346-1.2)/(66.3-1.2)</f>
        <v>0.19047619047619049</v>
      </c>
      <c r="AP2346">
        <v>0.23613965191864131</v>
      </c>
      <c r="AQ2346">
        <v>0.29861606206751951</v>
      </c>
      <c r="AR2346">
        <v>0.2549381421681694</v>
      </c>
      <c r="AS2346">
        <v>0.21030614384567001</v>
      </c>
      <c r="AT2346" t="s">
        <v>72</v>
      </c>
      <c r="AU2346" t="s">
        <v>66</v>
      </c>
      <c r="AZ2346">
        <v>-0.15205618600000001</v>
      </c>
      <c r="BA2346" t="s">
        <v>74</v>
      </c>
      <c r="BB2346">
        <v>-7.0508069000000007E-2</v>
      </c>
      <c r="BC2346" t="s">
        <v>74</v>
      </c>
    </row>
    <row r="2347" spans="1:55">
      <c r="A2347" s="1">
        <v>2345</v>
      </c>
      <c r="B2347" t="s">
        <v>1550</v>
      </c>
      <c r="C2347" t="s">
        <v>491</v>
      </c>
      <c r="D2347">
        <v>40</v>
      </c>
      <c r="E2347">
        <v>2</v>
      </c>
      <c r="F2347">
        <v>66537</v>
      </c>
      <c r="G2347">
        <v>32</v>
      </c>
      <c r="H2347">
        <v>1.8786539819949799</v>
      </c>
      <c r="I2347">
        <v>40</v>
      </c>
      <c r="J2347" t="s">
        <v>56</v>
      </c>
      <c r="K2347" t="s">
        <v>57</v>
      </c>
      <c r="L2347" t="s">
        <v>58</v>
      </c>
      <c r="M2347" t="s">
        <v>59</v>
      </c>
      <c r="N2347" t="s">
        <v>60</v>
      </c>
      <c r="O2347" t="s">
        <v>61</v>
      </c>
      <c r="P2347" t="s">
        <v>62</v>
      </c>
      <c r="Q2347" t="s">
        <v>63</v>
      </c>
      <c r="R2347" t="s">
        <v>64</v>
      </c>
      <c r="S2347" t="s">
        <v>65</v>
      </c>
      <c r="T2347">
        <v>36.239947999999998</v>
      </c>
      <c r="U2347">
        <f>(T2347-0.014129973)/(27755.404-0.014129973)</f>
        <v>1.3051813790632498E-3</v>
      </c>
      <c r="V2347">
        <v>5.0720960000000002E-2</v>
      </c>
      <c r="W2347">
        <f>(V2347-0.006104506)/(0.96359551-0.006104506)</f>
        <v>4.6597256594172659E-2</v>
      </c>
      <c r="X2347">
        <v>0.67877721999999996</v>
      </c>
      <c r="Y2347">
        <f>(X2347-0.026912883)/(0.97887218-0.026912883)</f>
        <v>0.68476072354593531</v>
      </c>
      <c r="Z2347">
        <v>0.24873869000000001</v>
      </c>
      <c r="AA2347">
        <f>(Z2347-0)/(0.8541435-0)</f>
        <v>0.29121416951601226</v>
      </c>
      <c r="AB2347">
        <v>2.4479804999999999E-3</v>
      </c>
      <c r="AC2347">
        <f>(AB2347-0)/(0.90509456-0)</f>
        <v>2.7046682282567251E-3</v>
      </c>
      <c r="AD2347">
        <v>5.0004478999999998E-3</v>
      </c>
      <c r="AE2347" s="3">
        <f>(AD2347-0)/(0.42788053-0)</f>
        <v>1.1686551617574186E-2</v>
      </c>
      <c r="AF2347">
        <v>5.970684E-4</v>
      </c>
      <c r="AG2347">
        <f>(AF2347-0)/(0.48863637-0)</f>
        <v>1.2219074073426012E-3</v>
      </c>
      <c r="AH2347">
        <v>15.4</v>
      </c>
      <c r="AI2347">
        <f>(AH2347-0)/(78.5-0)</f>
        <v>0.1961783439490446</v>
      </c>
      <c r="AJ2347">
        <v>30.1</v>
      </c>
      <c r="AK2347">
        <f>(AJ2347-5.8)/(57.3-5.8)</f>
        <v>0.47184466019417476</v>
      </c>
      <c r="AL2347">
        <v>35</v>
      </c>
      <c r="AM2347">
        <f>(AL2347-5.5)/(55.8-5.5)</f>
        <v>0.58648111332007957</v>
      </c>
      <c r="AN2347">
        <v>19.5</v>
      </c>
      <c r="AO2347">
        <f>(AN2347-1.2)/(66.3-1.2)</f>
        <v>0.2811059907834102</v>
      </c>
      <c r="AP2347">
        <v>0.2441263396722094</v>
      </c>
      <c r="AQ2347">
        <v>0.29581753589873722</v>
      </c>
      <c r="AR2347">
        <v>0.27481565513329548</v>
      </c>
      <c r="AS2347">
        <v>0.18524046929575769</v>
      </c>
      <c r="AT2347" t="s">
        <v>66</v>
      </c>
      <c r="AU2347" t="s">
        <v>66</v>
      </c>
      <c r="AZ2347">
        <v>5.9868131999999998E-2</v>
      </c>
      <c r="BA2347" t="s">
        <v>67</v>
      </c>
      <c r="BB2347">
        <v>0.15071062299999999</v>
      </c>
      <c r="BC2347" t="s">
        <v>67</v>
      </c>
    </row>
    <row r="2348" spans="1:55">
      <c r="A2348" s="1">
        <v>2346</v>
      </c>
      <c r="B2348" t="s">
        <v>1550</v>
      </c>
      <c r="C2348" t="s">
        <v>116</v>
      </c>
      <c r="D2348">
        <v>68</v>
      </c>
      <c r="E2348">
        <v>8</v>
      </c>
      <c r="F2348">
        <v>19220</v>
      </c>
      <c r="G2348">
        <v>35</v>
      </c>
      <c r="H2348">
        <v>10.10851791288836</v>
      </c>
      <c r="I2348">
        <v>68</v>
      </c>
      <c r="J2348" t="s">
        <v>56</v>
      </c>
      <c r="K2348" t="s">
        <v>58</v>
      </c>
      <c r="L2348" t="s">
        <v>57</v>
      </c>
      <c r="M2348" t="s">
        <v>59</v>
      </c>
      <c r="N2348" t="s">
        <v>60</v>
      </c>
      <c r="O2348" t="s">
        <v>61</v>
      </c>
      <c r="P2348" t="s">
        <v>62</v>
      </c>
      <c r="Q2348" t="s">
        <v>63</v>
      </c>
      <c r="R2348" t="s">
        <v>64</v>
      </c>
      <c r="S2348" t="s">
        <v>65</v>
      </c>
      <c r="T2348">
        <v>16.135586</v>
      </c>
      <c r="U2348">
        <f>(T2348-0.014129973)/(27755.404-0.014129973)</f>
        <v>5.8084055394262485E-4</v>
      </c>
      <c r="V2348">
        <v>2.5317933000000001E-2</v>
      </c>
      <c r="W2348">
        <f>(V2348-0.006104506)/(0.96359551-0.006104506)</f>
        <v>2.0066430827792928E-2</v>
      </c>
      <c r="X2348">
        <v>0.32090771000000001</v>
      </c>
      <c r="Y2348">
        <f>(X2348-0.026912883)/(0.97887218-0.026912883)</f>
        <v>0.30883129974831269</v>
      </c>
      <c r="Z2348">
        <v>0.6363318</v>
      </c>
      <c r="AA2348">
        <f>(Z2348-0)/(0.8541435-0)</f>
        <v>0.74499402032562445</v>
      </c>
      <c r="AB2348">
        <v>3.4418387999999999E-3</v>
      </c>
      <c r="AC2348">
        <f>(AB2348-0)/(0.90509456-0)</f>
        <v>3.802739461830375E-3</v>
      </c>
      <c r="AD2348">
        <v>3.9085289000000004E-3</v>
      </c>
      <c r="AE2348" s="3">
        <f>(AD2348-0)/(0.42788053-0)</f>
        <v>9.1346266678691852E-3</v>
      </c>
      <c r="AF2348">
        <v>1.7500875E-4</v>
      </c>
      <c r="AG2348">
        <f>(AF2348-0)/(0.48863637-0)</f>
        <v>3.5815743719608918E-4</v>
      </c>
      <c r="AH2348">
        <v>12.3</v>
      </c>
      <c r="AI2348">
        <f>(AH2348-0)/(78.5-0)</f>
        <v>0.156687898089172</v>
      </c>
      <c r="AJ2348">
        <v>24.3</v>
      </c>
      <c r="AK2348">
        <f>(AJ2348-5.8)/(57.3-5.8)</f>
        <v>0.35922330097087379</v>
      </c>
      <c r="AL2348">
        <v>42.1</v>
      </c>
      <c r="AM2348">
        <f>(AL2348-5.5)/(55.8-5.5)</f>
        <v>0.72763419483101399</v>
      </c>
      <c r="AN2348">
        <v>21.3</v>
      </c>
      <c r="AO2348">
        <f>(AN2348-1.2)/(66.3-1.2)</f>
        <v>0.30875576036866365</v>
      </c>
      <c r="AP2348">
        <v>0.22517792556294489</v>
      </c>
      <c r="AQ2348">
        <v>0.32353284330883209</v>
      </c>
      <c r="AR2348">
        <v>0.26770505191926269</v>
      </c>
      <c r="AS2348">
        <v>0.18358417920896039</v>
      </c>
      <c r="AT2348" t="s">
        <v>79</v>
      </c>
      <c r="AU2348" t="s">
        <v>72</v>
      </c>
      <c r="AZ2348">
        <v>-2.3379120999999999E-2</v>
      </c>
      <c r="BA2348" t="s">
        <v>74</v>
      </c>
      <c r="BB2348">
        <v>6.4102600000000005E-4</v>
      </c>
      <c r="BC2348" t="s">
        <v>67</v>
      </c>
    </row>
    <row r="2349" spans="1:55">
      <c r="A2349" s="1">
        <v>2347</v>
      </c>
      <c r="B2349" t="s">
        <v>1550</v>
      </c>
      <c r="C2349" t="s">
        <v>1570</v>
      </c>
      <c r="D2349">
        <v>414</v>
      </c>
      <c r="E2349">
        <v>16</v>
      </c>
      <c r="F2349">
        <v>262391</v>
      </c>
      <c r="G2349">
        <v>37</v>
      </c>
      <c r="H2349">
        <v>4.2643189702349504</v>
      </c>
      <c r="I2349">
        <v>414</v>
      </c>
      <c r="J2349" t="s">
        <v>122</v>
      </c>
      <c r="K2349" t="s">
        <v>57</v>
      </c>
      <c r="L2349" t="s">
        <v>58</v>
      </c>
      <c r="M2349" t="s">
        <v>59</v>
      </c>
      <c r="N2349" t="s">
        <v>60</v>
      </c>
      <c r="O2349" t="s">
        <v>61</v>
      </c>
      <c r="P2349" t="s">
        <v>62</v>
      </c>
      <c r="Q2349" t="s">
        <v>63</v>
      </c>
      <c r="R2349" t="s">
        <v>65</v>
      </c>
      <c r="S2349" t="s">
        <v>69</v>
      </c>
      <c r="T2349">
        <v>162.96722</v>
      </c>
      <c r="U2349">
        <f>(T2349-0.014129973)/(27755.404-0.014129973)</f>
        <v>5.8710430943350852E-3</v>
      </c>
      <c r="V2349">
        <v>6.2501690999999998E-2</v>
      </c>
      <c r="W2349">
        <f>(V2349-0.006104506)/(0.96359551-0.006104506)</f>
        <v>5.8901007700747021E-2</v>
      </c>
      <c r="X2349">
        <v>0.74477344999999995</v>
      </c>
      <c r="Y2349">
        <f>(X2349-0.026912883)/(0.97887218-0.026912883)</f>
        <v>0.75408745863637494</v>
      </c>
      <c r="Z2349">
        <v>0.14955326999999999</v>
      </c>
      <c r="AA2349">
        <f>(Z2349-0)/(0.8541435-0)</f>
        <v>0.17509150394518017</v>
      </c>
      <c r="AB2349">
        <v>3.6538409000000001E-3</v>
      </c>
      <c r="AC2349">
        <f>(AB2349-0)/(0.90509456-0)</f>
        <v>4.0369714519110575E-3</v>
      </c>
      <c r="AD2349">
        <v>2.1306162999999999E-2</v>
      </c>
      <c r="AE2349" s="3">
        <f>(AD2349-0)/(0.42788053-0)</f>
        <v>4.9794654129272954E-2</v>
      </c>
      <c r="AF2349">
        <v>1.2337645E-3</v>
      </c>
      <c r="AG2349">
        <f>(AF2349-0)/(0.48863637-0)</f>
        <v>2.5249133624662447E-3</v>
      </c>
      <c r="AH2349">
        <v>30.1</v>
      </c>
      <c r="AI2349">
        <f>(AH2349-0)/(78.5-0)</f>
        <v>0.3834394904458599</v>
      </c>
      <c r="AJ2349">
        <v>30.8</v>
      </c>
      <c r="AK2349">
        <f>(AJ2349-5.8)/(57.3-5.8)</f>
        <v>0.4854368932038835</v>
      </c>
      <c r="AL2349">
        <v>28.7</v>
      </c>
      <c r="AM2349">
        <f>(AL2349-5.5)/(55.8-5.5)</f>
        <v>0.46123260437375746</v>
      </c>
      <c r="AN2349">
        <v>10.4</v>
      </c>
      <c r="AO2349">
        <f>(AN2349-1.2)/(66.3-1.2)</f>
        <v>0.14132104454685102</v>
      </c>
      <c r="AP2349">
        <v>0.25262683369939543</v>
      </c>
      <c r="AQ2349">
        <v>0.31928062040727789</v>
      </c>
      <c r="AR2349">
        <v>0.27020797743973529</v>
      </c>
      <c r="AS2349">
        <v>0.15788456845359139</v>
      </c>
      <c r="AT2349" t="s">
        <v>72</v>
      </c>
      <c r="AU2349" t="s">
        <v>66</v>
      </c>
      <c r="AV2349">
        <v>59</v>
      </c>
      <c r="AW2349">
        <v>0.46268656699999999</v>
      </c>
      <c r="AX2349">
        <v>0.49956</v>
      </c>
      <c r="AY2349">
        <f>(AX2349-0)/(1.01692-0)</f>
        <v>0.4912480824450301</v>
      </c>
      <c r="AZ2349">
        <v>-0.108654826</v>
      </c>
      <c r="BA2349" t="s">
        <v>74</v>
      </c>
      <c r="BB2349">
        <v>-8.6749035000000002E-2</v>
      </c>
      <c r="BC2349" t="s">
        <v>74</v>
      </c>
    </row>
    <row r="2350" spans="1:55">
      <c r="A2350" s="1">
        <v>2349</v>
      </c>
      <c r="B2350" t="s">
        <v>1550</v>
      </c>
      <c r="C2350" t="s">
        <v>124</v>
      </c>
      <c r="D2350">
        <v>37</v>
      </c>
      <c r="E2350">
        <v>2</v>
      </c>
      <c r="F2350">
        <v>33062</v>
      </c>
      <c r="G2350">
        <v>31</v>
      </c>
      <c r="H2350">
        <v>3.610030812100824</v>
      </c>
      <c r="I2350">
        <v>37</v>
      </c>
      <c r="J2350" t="s">
        <v>56</v>
      </c>
      <c r="K2350" t="s">
        <v>58</v>
      </c>
      <c r="L2350" t="s">
        <v>57</v>
      </c>
      <c r="M2350" t="s">
        <v>59</v>
      </c>
      <c r="N2350" t="s">
        <v>60</v>
      </c>
      <c r="O2350" t="s">
        <v>61</v>
      </c>
      <c r="P2350" t="s">
        <v>62</v>
      </c>
      <c r="Q2350" t="s">
        <v>63</v>
      </c>
      <c r="R2350" t="s">
        <v>64</v>
      </c>
      <c r="S2350" t="s">
        <v>65</v>
      </c>
      <c r="T2350">
        <v>24.494689999999999</v>
      </c>
      <c r="U2350">
        <f>(T2350-0.014129973)/(27755.404-0.014129973)</f>
        <v>8.820110307092647E-4</v>
      </c>
      <c r="V2350">
        <v>2.9414606999999999E-2</v>
      </c>
      <c r="W2350">
        <f>(V2350-0.006104506)/(0.96359551-0.006104506)</f>
        <v>2.434498173102418E-2</v>
      </c>
      <c r="X2350">
        <v>0.38377526000000001</v>
      </c>
      <c r="Y2350">
        <f>(X2350-0.026912883)/(0.97887218-0.026912883)</f>
        <v>0.37487146574923363</v>
      </c>
      <c r="Z2350">
        <v>0.56274365999999998</v>
      </c>
      <c r="AA2350">
        <f>(Z2350-0)/(0.8541435-0)</f>
        <v>0.65883971487226678</v>
      </c>
      <c r="AB2350">
        <v>5.4769805000000008E-3</v>
      </c>
      <c r="AC2350">
        <f>(AB2350-0)/(0.90509456-0)</f>
        <v>6.0512798795299364E-3</v>
      </c>
      <c r="AD2350">
        <v>6.3468539000000003E-3</v>
      </c>
      <c r="AE2350" s="3">
        <f>(AD2350-0)/(0.42788053-0)</f>
        <v>1.4833238380816254E-2</v>
      </c>
      <c r="AF2350">
        <v>9.6652599000000001E-5</v>
      </c>
      <c r="AG2350">
        <f>(AF2350-0)/(0.48863637-0)</f>
        <v>1.9780066514492157E-4</v>
      </c>
      <c r="AH2350">
        <v>14.4</v>
      </c>
      <c r="AI2350">
        <f>(AH2350-0)/(78.5-0)</f>
        <v>0.18343949044585989</v>
      </c>
      <c r="AJ2350">
        <v>27.3</v>
      </c>
      <c r="AK2350">
        <f>(AJ2350-5.8)/(57.3-5.8)</f>
        <v>0.41747572815533979</v>
      </c>
      <c r="AL2350">
        <v>39</v>
      </c>
      <c r="AM2350">
        <f>(AL2350-5.5)/(55.8-5.5)</f>
        <v>0.66600397614314122</v>
      </c>
      <c r="AN2350">
        <v>19.2</v>
      </c>
      <c r="AO2350">
        <f>(AN2350-1.2)/(66.3-1.2)</f>
        <v>0.27649769585253459</v>
      </c>
      <c r="AP2350">
        <v>0.2495892264570379</v>
      </c>
      <c r="AQ2350">
        <v>0.28593060343438897</v>
      </c>
      <c r="AR2350">
        <v>0.26595573310995851</v>
      </c>
      <c r="AS2350">
        <v>0.19852443699861469</v>
      </c>
      <c r="AT2350" t="s">
        <v>72</v>
      </c>
      <c r="AU2350" t="s">
        <v>66</v>
      </c>
      <c r="AZ2350">
        <v>0.34506265699999999</v>
      </c>
      <c r="BA2350" t="s">
        <v>67</v>
      </c>
      <c r="BB2350">
        <v>0.426566416</v>
      </c>
      <c r="BC2350" t="s">
        <v>67</v>
      </c>
    </row>
    <row r="2351" spans="1:55">
      <c r="A2351" s="1">
        <v>2350</v>
      </c>
      <c r="B2351" t="s">
        <v>1550</v>
      </c>
      <c r="C2351" t="s">
        <v>1571</v>
      </c>
      <c r="D2351">
        <v>49</v>
      </c>
      <c r="E2351">
        <v>0</v>
      </c>
      <c r="F2351">
        <v>28933</v>
      </c>
      <c r="G2351">
        <v>32</v>
      </c>
      <c r="H2351">
        <v>5.2923996820239863</v>
      </c>
      <c r="I2351">
        <v>49</v>
      </c>
      <c r="J2351" t="s">
        <v>56</v>
      </c>
      <c r="K2351" t="s">
        <v>58</v>
      </c>
      <c r="L2351" t="s">
        <v>57</v>
      </c>
      <c r="M2351" t="s">
        <v>100</v>
      </c>
      <c r="N2351" t="s">
        <v>60</v>
      </c>
      <c r="O2351" t="s">
        <v>61</v>
      </c>
      <c r="P2351" t="s">
        <v>62</v>
      </c>
      <c r="Q2351" t="s">
        <v>63</v>
      </c>
      <c r="R2351" t="s">
        <v>64</v>
      </c>
      <c r="S2351" t="s">
        <v>65</v>
      </c>
      <c r="T2351">
        <v>21.239597</v>
      </c>
      <c r="U2351">
        <f>(T2351-0.014129973)/(27755.404-0.014129973)</f>
        <v>7.6473316088855766E-4</v>
      </c>
      <c r="V2351">
        <v>3.2653987000000002E-2</v>
      </c>
      <c r="W2351">
        <f>(V2351-0.006104506)/(0.96359551-0.006104506)</f>
        <v>2.7728178008030669E-2</v>
      </c>
      <c r="X2351">
        <v>0.39177209000000002</v>
      </c>
      <c r="Y2351">
        <f>(X2351-0.026912883)/(0.97887218-0.026912883)</f>
        <v>0.38327185642265971</v>
      </c>
      <c r="Z2351">
        <v>0.50617467999999999</v>
      </c>
      <c r="AA2351">
        <f>(Z2351-0)/(0.8541435-0)</f>
        <v>0.59261082007882748</v>
      </c>
      <c r="AB2351">
        <v>4.5079172000000001E-2</v>
      </c>
      <c r="AC2351">
        <f>(AB2351-0)/(0.90509456-0)</f>
        <v>4.9806035736199766E-2</v>
      </c>
      <c r="AD2351">
        <v>4.5457990000000014E-3</v>
      </c>
      <c r="AE2351" s="3">
        <f>(AD2351-0)/(0.42788053-0)</f>
        <v>1.0623991234188668E-2</v>
      </c>
      <c r="AF2351">
        <v>7.5763316999999993E-5</v>
      </c>
      <c r="AG2351">
        <f>(AF2351-0)/(0.48863637-0)</f>
        <v>1.5505050719003989E-4</v>
      </c>
      <c r="AH2351">
        <v>9.4</v>
      </c>
      <c r="AI2351">
        <f>(AH2351-0)/(78.5-0)</f>
        <v>0.11974522292993631</v>
      </c>
      <c r="AJ2351">
        <v>25.2</v>
      </c>
      <c r="AK2351">
        <f>(AJ2351-5.8)/(57.3-5.8)</f>
        <v>0.37669902912621356</v>
      </c>
      <c r="AL2351">
        <v>41.4</v>
      </c>
      <c r="AM2351">
        <f>(AL2351-5.5)/(55.8-5.5)</f>
        <v>0.71371769383697814</v>
      </c>
      <c r="AN2351">
        <v>24.1</v>
      </c>
      <c r="AO2351">
        <f>(AN2351-1.2)/(66.3-1.2)</f>
        <v>0.35176651305683571</v>
      </c>
      <c r="AP2351">
        <v>0.2201303129024926</v>
      </c>
      <c r="AQ2351">
        <v>0.33085839836351227</v>
      </c>
      <c r="AR2351">
        <v>0.2686567164179105</v>
      </c>
      <c r="AS2351">
        <v>0.18035457231608451</v>
      </c>
      <c r="AT2351" t="s">
        <v>72</v>
      </c>
      <c r="AU2351" t="s">
        <v>72</v>
      </c>
      <c r="AZ2351">
        <v>7.8565078999999996E-2</v>
      </c>
      <c r="BA2351" t="s">
        <v>67</v>
      </c>
      <c r="BB2351">
        <v>-4.632381E-2</v>
      </c>
      <c r="BC2351" t="s">
        <v>74</v>
      </c>
    </row>
    <row r="2352" spans="1:55">
      <c r="A2352" s="1">
        <v>2348</v>
      </c>
      <c r="B2352" t="s">
        <v>1550</v>
      </c>
      <c r="C2352" t="s">
        <v>1572</v>
      </c>
      <c r="D2352">
        <v>6</v>
      </c>
      <c r="E2352">
        <v>1</v>
      </c>
      <c r="F2352">
        <v>10233</v>
      </c>
      <c r="G2352">
        <v>30</v>
      </c>
      <c r="H2352">
        <v>1.954461057363432</v>
      </c>
      <c r="I2352">
        <v>6</v>
      </c>
      <c r="J2352" t="s">
        <v>77</v>
      </c>
      <c r="K2352" t="s">
        <v>57</v>
      </c>
      <c r="L2352" t="s">
        <v>58</v>
      </c>
      <c r="M2352" t="s">
        <v>59</v>
      </c>
      <c r="N2352" t="s">
        <v>63</v>
      </c>
      <c r="O2352" t="s">
        <v>61</v>
      </c>
      <c r="P2352" t="s">
        <v>60</v>
      </c>
      <c r="Q2352" t="s">
        <v>62</v>
      </c>
      <c r="R2352" t="s">
        <v>64</v>
      </c>
      <c r="S2352" t="s">
        <v>65</v>
      </c>
      <c r="T2352">
        <v>10.116754999999999</v>
      </c>
      <c r="U2352">
        <f>(T2352-0.014129973)/(27755.404-0.014129973)</f>
        <v>3.6398786233263501E-4</v>
      </c>
      <c r="V2352">
        <v>1.3708821E-2</v>
      </c>
      <c r="W2352">
        <f>(V2352-0.006104506)/(0.96359551-0.006104506)</f>
        <v>7.9419179587404253E-3</v>
      </c>
      <c r="X2352">
        <v>0.51764083000000005</v>
      </c>
      <c r="Y2352">
        <f>(X2352-0.026912883)/(0.97887218-0.026912883)</f>
        <v>0.51549257257792203</v>
      </c>
      <c r="Z2352">
        <v>0.45100957000000003</v>
      </c>
      <c r="AA2352">
        <f>(Z2352-0)/(0.8541435-0)</f>
        <v>0.52802552498497035</v>
      </c>
      <c r="AB2352">
        <v>1.0626991999999999E-3</v>
      </c>
      <c r="AC2352">
        <f>(AB2352-0)/(0.90509456-0)</f>
        <v>1.1741305792402508E-3</v>
      </c>
      <c r="AD2352">
        <v>5.6323060000000001E-3</v>
      </c>
      <c r="AE2352" s="3">
        <f>(AD2352-0)/(0.42788053-0)</f>
        <v>1.3163267793465621E-2</v>
      </c>
      <c r="AF2352">
        <v>5.3134961999999999E-4</v>
      </c>
      <c r="AG2352">
        <f>(AF2352-0)/(0.48863637-0)</f>
        <v>1.0874131616522937E-3</v>
      </c>
      <c r="AH2352">
        <v>20.2</v>
      </c>
      <c r="AI2352">
        <f>(AH2352-0)/(78.5-0)</f>
        <v>0.25732484076433121</v>
      </c>
      <c r="AJ2352">
        <v>28.1</v>
      </c>
      <c r="AK2352">
        <f>(AJ2352-5.8)/(57.3-5.8)</f>
        <v>0.4330097087378641</v>
      </c>
      <c r="AL2352">
        <v>32.9</v>
      </c>
      <c r="AM2352">
        <f>(AL2352-5.5)/(55.8-5.5)</f>
        <v>0.54473161033797213</v>
      </c>
      <c r="AN2352">
        <v>18.7</v>
      </c>
      <c r="AO2352">
        <f>(AN2352-1.2)/(66.3-1.2)</f>
        <v>0.26881720430107531</v>
      </c>
      <c r="AP2352">
        <v>0.12837407013815089</v>
      </c>
      <c r="AQ2352">
        <v>0.23379383634431461</v>
      </c>
      <c r="AR2352">
        <v>0.28852284803400641</v>
      </c>
      <c r="AS2352">
        <v>0.34930924548352821</v>
      </c>
      <c r="AT2352" t="s">
        <v>66</v>
      </c>
      <c r="AU2352" t="s">
        <v>66</v>
      </c>
      <c r="AZ2352">
        <v>-0.26704761900000001</v>
      </c>
      <c r="BA2352" t="s">
        <v>74</v>
      </c>
      <c r="BB2352">
        <v>-0.76285714299999996</v>
      </c>
      <c r="BC2352" t="s">
        <v>74</v>
      </c>
    </row>
    <row r="2353" spans="1:55">
      <c r="A2353" s="1">
        <v>2351</v>
      </c>
      <c r="B2353" t="s">
        <v>1550</v>
      </c>
      <c r="C2353" t="s">
        <v>1573</v>
      </c>
      <c r="D2353">
        <v>28</v>
      </c>
      <c r="E2353">
        <v>1</v>
      </c>
      <c r="F2353">
        <v>37508</v>
      </c>
      <c r="G2353">
        <v>36</v>
      </c>
      <c r="H2353">
        <v>2.0736316993115542</v>
      </c>
      <c r="I2353">
        <v>28</v>
      </c>
      <c r="J2353" t="s">
        <v>56</v>
      </c>
      <c r="K2353" t="s">
        <v>57</v>
      </c>
      <c r="L2353" t="s">
        <v>58</v>
      </c>
      <c r="M2353" t="s">
        <v>59</v>
      </c>
      <c r="N2353" t="s">
        <v>60</v>
      </c>
      <c r="O2353" t="s">
        <v>61</v>
      </c>
      <c r="P2353" t="s">
        <v>62</v>
      </c>
      <c r="Q2353" t="s">
        <v>63</v>
      </c>
      <c r="R2353" t="s">
        <v>64</v>
      </c>
      <c r="S2353" t="s">
        <v>65</v>
      </c>
      <c r="T2353">
        <v>23.605879000000002</v>
      </c>
      <c r="U2353">
        <f>(T2353-0.014129973)/(27755.404-0.014129973)</f>
        <v>8.4998802529798699E-4</v>
      </c>
      <c r="V2353">
        <v>7.6323985999999996E-2</v>
      </c>
      <c r="W2353">
        <f>(V2353-0.006104506)/(0.96359551-0.006104506)</f>
        <v>7.3336960563234702E-2</v>
      </c>
      <c r="X2353">
        <v>0.60207683000000001</v>
      </c>
      <c r="Y2353">
        <f>(X2353-0.026912883)/(0.97887218-0.026912883)</f>
        <v>0.60418964215441673</v>
      </c>
      <c r="Z2353">
        <v>0.29984423999999998</v>
      </c>
      <c r="AA2353">
        <f>(Z2353-0)/(0.8541435-0)</f>
        <v>0.35104668009532358</v>
      </c>
      <c r="AB2353">
        <v>3.1931463000000001E-3</v>
      </c>
      <c r="AC2353">
        <f>(AB2353-0)/(0.90509456-0)</f>
        <v>3.5279698289204168E-3</v>
      </c>
      <c r="AD2353">
        <v>5.4257531000000006E-3</v>
      </c>
      <c r="AE2353" s="3">
        <f>(AD2353-0)/(0.42788053-0)</f>
        <v>1.2680532811343393E-2</v>
      </c>
      <c r="AF2353">
        <v>4.1536865E-4</v>
      </c>
      <c r="AG2353">
        <f>(AF2353-0)/(0.48863637-0)</f>
        <v>8.5005676102251667E-4</v>
      </c>
      <c r="AH2353">
        <v>17.100000000000001</v>
      </c>
      <c r="AI2353">
        <f>(AH2353-0)/(78.5-0)</f>
        <v>0.21783439490445861</v>
      </c>
      <c r="AJ2353">
        <v>28</v>
      </c>
      <c r="AK2353">
        <f>(AJ2353-5.8)/(57.3-5.8)</f>
        <v>0.43106796116504853</v>
      </c>
      <c r="AL2353">
        <v>36</v>
      </c>
      <c r="AM2353">
        <f>(AL2353-5.5)/(55.8-5.5)</f>
        <v>0.60636182902584501</v>
      </c>
      <c r="AN2353">
        <v>19</v>
      </c>
      <c r="AO2353">
        <f>(AN2353-1.2)/(66.3-1.2)</f>
        <v>0.27342549923195086</v>
      </c>
      <c r="AP2353">
        <v>0.2503115264797508</v>
      </c>
      <c r="AQ2353">
        <v>0.28382658359293877</v>
      </c>
      <c r="AR2353">
        <v>0.26980789200415362</v>
      </c>
      <c r="AS2353">
        <v>0.19605399792315681</v>
      </c>
      <c r="AT2353" t="s">
        <v>66</v>
      </c>
      <c r="AU2353" t="s">
        <v>66</v>
      </c>
      <c r="AZ2353">
        <v>-0.21810267899999999</v>
      </c>
      <c r="BA2353" t="s">
        <v>74</v>
      </c>
      <c r="BB2353">
        <v>-0.53343750000000001</v>
      </c>
      <c r="BC2353" t="s">
        <v>74</v>
      </c>
    </row>
    <row r="2354" spans="1:55">
      <c r="A2354" s="1">
        <v>2352</v>
      </c>
      <c r="B2354" t="s">
        <v>1550</v>
      </c>
      <c r="C2354" t="s">
        <v>500</v>
      </c>
      <c r="D2354">
        <v>25</v>
      </c>
      <c r="E2354">
        <v>0</v>
      </c>
      <c r="F2354">
        <v>74273</v>
      </c>
      <c r="G2354">
        <v>38</v>
      </c>
      <c r="H2354">
        <v>0.88577913487014825</v>
      </c>
      <c r="I2354">
        <v>25</v>
      </c>
      <c r="J2354" t="s">
        <v>56</v>
      </c>
      <c r="K2354" t="s">
        <v>57</v>
      </c>
      <c r="L2354" t="s">
        <v>58</v>
      </c>
      <c r="M2354" t="s">
        <v>59</v>
      </c>
      <c r="N2354" t="s">
        <v>61</v>
      </c>
      <c r="O2354" t="s">
        <v>60</v>
      </c>
      <c r="P2354" t="s">
        <v>63</v>
      </c>
      <c r="Q2354" t="s">
        <v>62</v>
      </c>
      <c r="R2354" t="s">
        <v>64</v>
      </c>
      <c r="S2354" t="s">
        <v>65</v>
      </c>
      <c r="T2354">
        <v>48.304974000000001</v>
      </c>
      <c r="U2354">
        <f>(T2354-0.014129973)/(27755.404-0.014129973)</f>
        <v>1.7398726608826777E-3</v>
      </c>
      <c r="V2354">
        <v>5.7455279000000012E-2</v>
      </c>
      <c r="W2354">
        <f>(V2354-0.006104506)/(0.96359551-0.006104506)</f>
        <v>5.3630554005706363E-2</v>
      </c>
      <c r="X2354">
        <v>0.84149081000000003</v>
      </c>
      <c r="Y2354">
        <f>(X2354-0.026912883)/(0.97887218-0.026912883)</f>
        <v>0.85568566803964941</v>
      </c>
      <c r="Z2354">
        <v>7.3213055999999999E-2</v>
      </c>
      <c r="AA2354">
        <f>(Z2354-0)/(0.8541435-0)</f>
        <v>8.5715170811462016E-2</v>
      </c>
      <c r="AB2354">
        <v>2.5518667000000001E-3</v>
      </c>
      <c r="AC2354">
        <f>(AB2354-0)/(0.90509456-0)</f>
        <v>2.8194476166114621E-3</v>
      </c>
      <c r="AD2354">
        <v>8.8549778000000003E-3</v>
      </c>
      <c r="AE2354" s="3">
        <f>(AD2354-0)/(0.42788053-0)</f>
        <v>2.069497717037978E-2</v>
      </c>
      <c r="AF2354">
        <v>2.2966800000000001E-4</v>
      </c>
      <c r="AG2354">
        <f>(AF2354-0)/(0.48863637-0)</f>
        <v>4.7001822643697198E-4</v>
      </c>
      <c r="AH2354">
        <v>24.6</v>
      </c>
      <c r="AI2354">
        <f>(AH2354-0)/(78.5-0)</f>
        <v>0.31337579617834399</v>
      </c>
      <c r="AJ2354">
        <v>29.5</v>
      </c>
      <c r="AK2354">
        <f>(AJ2354-5.8)/(57.3-5.8)</f>
        <v>0.46019417475728153</v>
      </c>
      <c r="AL2354">
        <v>29.9</v>
      </c>
      <c r="AM2354">
        <f>(AL2354-5.5)/(55.8-5.5)</f>
        <v>0.48508946322067592</v>
      </c>
      <c r="AN2354">
        <v>16.100000000000001</v>
      </c>
      <c r="AO2354">
        <f>(AN2354-1.2)/(66.3-1.2)</f>
        <v>0.228878648233487</v>
      </c>
      <c r="AP2354">
        <v>0.2180952867022227</v>
      </c>
      <c r="AQ2354">
        <v>0.26998749585321657</v>
      </c>
      <c r="AR2354">
        <v>0.27974838594431828</v>
      </c>
      <c r="AS2354">
        <v>0.2321688315002424</v>
      </c>
      <c r="AT2354" t="s">
        <v>104</v>
      </c>
      <c r="AU2354" t="s">
        <v>66</v>
      </c>
      <c r="AZ2354">
        <v>-4.7461630000000003E-3</v>
      </c>
      <c r="BA2354" t="s">
        <v>74</v>
      </c>
      <c r="BB2354">
        <v>0.201558442</v>
      </c>
      <c r="BC2354" t="s">
        <v>67</v>
      </c>
    </row>
    <row r="2355" spans="1:55">
      <c r="A2355" s="1">
        <v>2353</v>
      </c>
      <c r="B2355" t="s">
        <v>1550</v>
      </c>
      <c r="C2355" t="s">
        <v>1574</v>
      </c>
      <c r="D2355">
        <v>81</v>
      </c>
      <c r="E2355">
        <v>2</v>
      </c>
      <c r="F2355">
        <v>92501</v>
      </c>
      <c r="G2355">
        <v>39</v>
      </c>
      <c r="H2355">
        <v>2.245297971830658</v>
      </c>
      <c r="I2355">
        <v>81</v>
      </c>
      <c r="J2355" t="s">
        <v>56</v>
      </c>
      <c r="K2355" t="s">
        <v>58</v>
      </c>
      <c r="L2355" t="s">
        <v>57</v>
      </c>
      <c r="M2355" t="s">
        <v>59</v>
      </c>
      <c r="N2355" t="s">
        <v>60</v>
      </c>
      <c r="O2355" t="s">
        <v>61</v>
      </c>
      <c r="P2355" t="s">
        <v>62</v>
      </c>
      <c r="Q2355" t="s">
        <v>63</v>
      </c>
      <c r="R2355" t="s">
        <v>65</v>
      </c>
      <c r="S2355" t="s">
        <v>64</v>
      </c>
      <c r="T2355">
        <v>30.339195</v>
      </c>
      <c r="U2355">
        <f>(T2355-0.014129973)/(27755.404-0.014129973)</f>
        <v>1.0925829242178287E-3</v>
      </c>
      <c r="V2355">
        <v>2.3627118999999999E-2</v>
      </c>
      <c r="W2355">
        <f>(V2355-0.006104506)/(0.96359551-0.006104506)</f>
        <v>1.8300551051443611E-2</v>
      </c>
      <c r="X2355">
        <v>0.33181494</v>
      </c>
      <c r="Y2355">
        <f>(X2355-0.026912883)/(0.97887218-0.026912883)</f>
        <v>0.32028896399338386</v>
      </c>
      <c r="Z2355">
        <v>0.61612259999999996</v>
      </c>
      <c r="AA2355">
        <f>(Z2355-0)/(0.8541435-0)</f>
        <v>0.72133382739551377</v>
      </c>
      <c r="AB2355">
        <v>5.8550164000000003E-3</v>
      </c>
      <c r="AC2355">
        <f>(AB2355-0)/(0.90509456-0)</f>
        <v>6.4689554647196206E-3</v>
      </c>
      <c r="AD2355">
        <v>9.6625024E-3</v>
      </c>
      <c r="AE2355" s="3">
        <f>(AD2355-0)/(0.42788053-0)</f>
        <v>2.2582243693116861E-2</v>
      </c>
      <c r="AF2355">
        <v>2.9907745000000001E-4</v>
      </c>
      <c r="AG2355">
        <f>(AF2355-0)/(0.48863637-0)</f>
        <v>6.1206547109868227E-4</v>
      </c>
      <c r="AH2355">
        <v>19.5</v>
      </c>
      <c r="AI2355">
        <f>(AH2355-0)/(78.5-0)</f>
        <v>0.24840764331210191</v>
      </c>
      <c r="AJ2355">
        <v>33.799999999999997</v>
      </c>
      <c r="AK2355">
        <f>(AJ2355-5.8)/(57.3-5.8)</f>
        <v>0.5436893203883495</v>
      </c>
      <c r="AL2355">
        <v>32.299999999999997</v>
      </c>
      <c r="AM2355">
        <f>(AL2355-5.5)/(55.8-5.5)</f>
        <v>0.53280318091451284</v>
      </c>
      <c r="AN2355">
        <v>14.4</v>
      </c>
      <c r="AO2355">
        <f>(AN2355-1.2)/(66.3-1.2)</f>
        <v>0.20276497695852538</v>
      </c>
      <c r="AP2355">
        <v>0.25090298387282312</v>
      </c>
      <c r="AQ2355">
        <v>0.29131295005406399</v>
      </c>
      <c r="AR2355">
        <v>0.26092207881841389</v>
      </c>
      <c r="AS2355">
        <v>0.19686198725469889</v>
      </c>
      <c r="AT2355" t="s">
        <v>66</v>
      </c>
      <c r="AU2355" t="s">
        <v>66</v>
      </c>
      <c r="AZ2355">
        <v>8.8460625000000001E-2</v>
      </c>
      <c r="BA2355" t="s">
        <v>67</v>
      </c>
      <c r="BB2355">
        <v>0.27048674299999997</v>
      </c>
      <c r="BC2355" t="s">
        <v>67</v>
      </c>
    </row>
    <row r="2356" spans="1:55">
      <c r="A2356" s="1">
        <v>2354</v>
      </c>
      <c r="B2356" t="s">
        <v>1550</v>
      </c>
      <c r="C2356" t="s">
        <v>131</v>
      </c>
      <c r="D2356">
        <v>58</v>
      </c>
      <c r="E2356">
        <v>1</v>
      </c>
      <c r="F2356">
        <v>119224</v>
      </c>
      <c r="G2356">
        <v>37</v>
      </c>
      <c r="H2356">
        <v>1.3148087361333021</v>
      </c>
      <c r="I2356">
        <v>58</v>
      </c>
      <c r="J2356" t="s">
        <v>102</v>
      </c>
      <c r="K2356" t="s">
        <v>57</v>
      </c>
      <c r="L2356" t="s">
        <v>58</v>
      </c>
      <c r="M2356" t="s">
        <v>59</v>
      </c>
      <c r="N2356" t="s">
        <v>60</v>
      </c>
      <c r="O2356" t="s">
        <v>62</v>
      </c>
      <c r="P2356" t="s">
        <v>61</v>
      </c>
      <c r="Q2356" t="s">
        <v>63</v>
      </c>
      <c r="R2356" t="s">
        <v>65</v>
      </c>
      <c r="S2356" t="s">
        <v>64</v>
      </c>
      <c r="T2356">
        <v>97.075676000000001</v>
      </c>
      <c r="U2356">
        <f>(T2356-0.014129973)/(27755.404-0.014129973)</f>
        <v>3.4970341429725912E-3</v>
      </c>
      <c r="V2356">
        <v>3.7578939999999998E-2</v>
      </c>
      <c r="W2356">
        <f>(V2356-0.006104506)/(0.96359551-0.006104506)</f>
        <v>3.2871780380716767E-2</v>
      </c>
      <c r="X2356">
        <v>0.85570329000000001</v>
      </c>
      <c r="Y2356">
        <f>(X2356-0.026912883)/(0.97887218-0.026912883)</f>
        <v>0.87061538199358557</v>
      </c>
      <c r="Z2356">
        <v>6.8226389999999998E-2</v>
      </c>
      <c r="AA2356">
        <f>(Z2356-0)/(0.8541435-0)</f>
        <v>7.9876964467914355E-2</v>
      </c>
      <c r="AB2356">
        <v>1.9289722E-3</v>
      </c>
      <c r="AC2356">
        <f>(AB2356-0)/(0.90509456-0)</f>
        <v>2.1312383095087877E-3</v>
      </c>
      <c r="AD2356">
        <v>2.0274218E-2</v>
      </c>
      <c r="AE2356" s="3">
        <f>(AD2356-0)/(0.42788053-0)</f>
        <v>4.7382894472903454E-2</v>
      </c>
      <c r="AF2356">
        <v>1.8409279E-4</v>
      </c>
      <c r="AG2356">
        <f>(AF2356-0)/(0.48863637-0)</f>
        <v>3.7674803044235121E-4</v>
      </c>
      <c r="AH2356">
        <v>24.5</v>
      </c>
      <c r="AI2356">
        <f>(AH2356-0)/(78.5-0)</f>
        <v>0.31210191082802546</v>
      </c>
      <c r="AJ2356">
        <v>30.2</v>
      </c>
      <c r="AK2356">
        <f>(AJ2356-5.8)/(57.3-5.8)</f>
        <v>0.47378640776699027</v>
      </c>
      <c r="AL2356">
        <v>30.1</v>
      </c>
      <c r="AM2356">
        <f>(AL2356-5.5)/(55.8-5.5)</f>
        <v>0.48906560636182911</v>
      </c>
      <c r="AN2356">
        <v>15.1</v>
      </c>
      <c r="AO2356">
        <f>(AN2356-1.2)/(66.3-1.2)</f>
        <v>0.21351766513056838</v>
      </c>
      <c r="AP2356">
        <v>0.2440269896027597</v>
      </c>
      <c r="AQ2356">
        <v>0.34751114561739122</v>
      </c>
      <c r="AR2356">
        <v>0.24309852165491411</v>
      </c>
      <c r="AS2356">
        <v>0.165363343124935</v>
      </c>
      <c r="AT2356" t="s">
        <v>104</v>
      </c>
      <c r="AU2356" t="s">
        <v>66</v>
      </c>
      <c r="AZ2356">
        <v>1.79474E-3</v>
      </c>
      <c r="BA2356" t="s">
        <v>67</v>
      </c>
      <c r="BB2356">
        <v>2.4094893999999999E-2</v>
      </c>
      <c r="BC2356" t="s">
        <v>67</v>
      </c>
    </row>
    <row r="2357" spans="1:55">
      <c r="A2357" s="1">
        <v>2355</v>
      </c>
      <c r="B2357" t="s">
        <v>1550</v>
      </c>
      <c r="C2357" t="s">
        <v>618</v>
      </c>
      <c r="D2357">
        <v>946</v>
      </c>
      <c r="E2357">
        <v>38</v>
      </c>
      <c r="F2357">
        <v>384504</v>
      </c>
      <c r="G2357">
        <v>39</v>
      </c>
      <c r="H2357">
        <v>6.3084936064150838</v>
      </c>
      <c r="I2357">
        <v>946</v>
      </c>
      <c r="J2357" t="s">
        <v>79</v>
      </c>
      <c r="K2357" t="s">
        <v>58</v>
      </c>
      <c r="L2357" t="s">
        <v>57</v>
      </c>
      <c r="M2357" t="s">
        <v>59</v>
      </c>
      <c r="N2357" t="s">
        <v>60</v>
      </c>
      <c r="O2357" t="s">
        <v>62</v>
      </c>
      <c r="P2357" t="s">
        <v>61</v>
      </c>
      <c r="Q2357" t="s">
        <v>63</v>
      </c>
      <c r="R2357" t="s">
        <v>69</v>
      </c>
      <c r="S2357" t="s">
        <v>65</v>
      </c>
      <c r="T2357">
        <v>211.36267000000001</v>
      </c>
      <c r="U2357">
        <f>(T2357-0.014129973)/(27755.404-0.014129973)</f>
        <v>7.6146846078078319E-3</v>
      </c>
      <c r="V2357">
        <v>5.1925339000000001E-2</v>
      </c>
      <c r="W2357">
        <f>(V2357-0.006104506)/(0.96359551-0.006104506)</f>
        <v>4.785510548775871E-2</v>
      </c>
      <c r="X2357">
        <v>0.42136543999999998</v>
      </c>
      <c r="Y2357">
        <f>(X2357-0.026912883)/(0.97887218-0.026912883)</f>
        <v>0.4143586372264822</v>
      </c>
      <c r="Z2357">
        <v>0.47302063999999999</v>
      </c>
      <c r="AA2357">
        <f>(Z2357-0)/(0.8541435-0)</f>
        <v>0.55379528147202439</v>
      </c>
      <c r="AB2357">
        <v>2.5327081999999999E-3</v>
      </c>
      <c r="AC2357">
        <f>(AB2357-0)/(0.90509456-0)</f>
        <v>2.7982802150528889E-3</v>
      </c>
      <c r="AD2357">
        <v>2.8814982999999999E-2</v>
      </c>
      <c r="AE2357" s="3">
        <f>(AD2357-0)/(0.42788053-0)</f>
        <v>6.7343524604870433E-2</v>
      </c>
      <c r="AF2357">
        <v>1.0637374000000001E-3</v>
      </c>
      <c r="AG2357">
        <f>(AF2357-0)/(0.48863637-0)</f>
        <v>2.176950929788546E-3</v>
      </c>
      <c r="AH2357">
        <v>37.700000000000003</v>
      </c>
      <c r="AI2357">
        <f>(AH2357-0)/(78.5-0)</f>
        <v>0.48025477707006375</v>
      </c>
      <c r="AJ2357">
        <v>30.9</v>
      </c>
      <c r="AK2357">
        <f>(AJ2357-5.8)/(57.3-5.8)</f>
        <v>0.48737864077669901</v>
      </c>
      <c r="AL2357">
        <v>22.4</v>
      </c>
      <c r="AM2357">
        <f>(AL2357-5.5)/(55.8-5.5)</f>
        <v>0.3359840954274354</v>
      </c>
      <c r="AN2357">
        <v>8.9</v>
      </c>
      <c r="AO2357">
        <f>(AN2357-1.2)/(66.3-1.2)</f>
        <v>0.11827956989247314</v>
      </c>
      <c r="AP2357">
        <v>0.25906709505615377</v>
      </c>
      <c r="AQ2357">
        <v>0.38341582725483381</v>
      </c>
      <c r="AR2357">
        <v>0.2301821620161322</v>
      </c>
      <c r="AS2357">
        <v>0.12733491567288019</v>
      </c>
      <c r="AT2357" t="s">
        <v>72</v>
      </c>
      <c r="AU2357" t="s">
        <v>72</v>
      </c>
      <c r="AV2357">
        <v>58</v>
      </c>
      <c r="AW2357">
        <v>0.44776119399999997</v>
      </c>
      <c r="AX2357">
        <v>0.61224000000000001</v>
      </c>
      <c r="AY2357">
        <f>(AX2357-0)/(1.01692-0)</f>
        <v>0.60205325886008731</v>
      </c>
      <c r="AZ2357">
        <v>-3.5349692000000002E-2</v>
      </c>
      <c r="BA2357" t="s">
        <v>74</v>
      </c>
      <c r="BB2357">
        <v>3.8573331000000002E-2</v>
      </c>
      <c r="BC2357" t="s">
        <v>67</v>
      </c>
    </row>
    <row r="2358" spans="1:55">
      <c r="A2358" s="1">
        <v>2356</v>
      </c>
      <c r="B2358" t="s">
        <v>1550</v>
      </c>
      <c r="C2358" t="s">
        <v>1575</v>
      </c>
      <c r="D2358">
        <v>64</v>
      </c>
      <c r="E2358">
        <v>0</v>
      </c>
      <c r="F2358">
        <v>19875</v>
      </c>
      <c r="G2358">
        <v>29</v>
      </c>
      <c r="H2358">
        <v>11.10388202125352</v>
      </c>
      <c r="I2358">
        <v>64</v>
      </c>
      <c r="J2358" t="s">
        <v>56</v>
      </c>
      <c r="K2358" t="s">
        <v>57</v>
      </c>
      <c r="L2358" t="s">
        <v>58</v>
      </c>
      <c r="M2358" t="s">
        <v>59</v>
      </c>
      <c r="N2358" t="s">
        <v>60</v>
      </c>
      <c r="O2358" t="s">
        <v>61</v>
      </c>
      <c r="P2358" t="s">
        <v>62</v>
      </c>
      <c r="Q2358" t="s">
        <v>63</v>
      </c>
      <c r="R2358" t="s">
        <v>64</v>
      </c>
      <c r="S2358" t="s">
        <v>65</v>
      </c>
      <c r="T2358">
        <v>17.514078000000001</v>
      </c>
      <c r="U2358">
        <f>(T2358-0.014129973)/(27755.404-0.014129973)</f>
        <v>6.3050629477549391E-4</v>
      </c>
      <c r="V2358">
        <v>0.16209112000000001</v>
      </c>
      <c r="W2358">
        <f>(V2358-0.006104506)/(0.96359551-0.006104506)</f>
        <v>0.16291183243325805</v>
      </c>
      <c r="X2358">
        <v>0.57909851999999995</v>
      </c>
      <c r="Y2358">
        <f>(X2358-0.026912883)/(0.97887218-0.026912883)</f>
        <v>0.58005172987979137</v>
      </c>
      <c r="Z2358">
        <v>0.24104360999999999</v>
      </c>
      <c r="AA2358">
        <f>(Z2358-0)/(0.8541435-0)</f>
        <v>0.28220505102479854</v>
      </c>
      <c r="AB2358">
        <v>3.2126168E-3</v>
      </c>
      <c r="AC2358">
        <f>(AB2358-0)/(0.90509456-0)</f>
        <v>3.5494819458422111E-3</v>
      </c>
      <c r="AD2358">
        <v>2.7258565999999998E-3</v>
      </c>
      <c r="AE2358" s="3">
        <f>(AD2358-0)/(0.42788053-0)</f>
        <v>6.3706020930655574E-3</v>
      </c>
      <c r="AF2358">
        <v>5.8411212999999994E-4</v>
      </c>
      <c r="AG2358">
        <f>(AF2358-0)/(0.48863637-0)</f>
        <v>1.1953922504786124E-3</v>
      </c>
      <c r="AH2358">
        <v>16.100000000000001</v>
      </c>
      <c r="AI2358">
        <f>(AH2358-0)/(78.5-0)</f>
        <v>0.2050955414012739</v>
      </c>
      <c r="AJ2358">
        <v>26.9</v>
      </c>
      <c r="AK2358">
        <f>(AJ2358-5.8)/(57.3-5.8)</f>
        <v>0.40970873786407763</v>
      </c>
      <c r="AL2358">
        <v>36.200000000000003</v>
      </c>
      <c r="AM2358">
        <f>(AL2358-5.5)/(55.8-5.5)</f>
        <v>0.61033797216699814</v>
      </c>
      <c r="AN2358">
        <v>20.8</v>
      </c>
      <c r="AO2358">
        <f>(AN2358-1.2)/(66.3-1.2)</f>
        <v>0.30107526881720437</v>
      </c>
      <c r="AP2358">
        <v>0.23778232087227419</v>
      </c>
      <c r="AQ2358">
        <v>0.29054711838006231</v>
      </c>
      <c r="AR2358">
        <v>0.27404595015576327</v>
      </c>
      <c r="AS2358">
        <v>0.1976246105919004</v>
      </c>
      <c r="AT2358" t="s">
        <v>79</v>
      </c>
      <c r="AU2358" t="s">
        <v>72</v>
      </c>
      <c r="AZ2358">
        <v>0.38348687999999997</v>
      </c>
      <c r="BA2358" t="s">
        <v>67</v>
      </c>
      <c r="BB2358">
        <v>0.68144606399999996</v>
      </c>
      <c r="BC2358" t="s">
        <v>67</v>
      </c>
    </row>
    <row r="2359" spans="1:55">
      <c r="A2359" s="1">
        <v>2357</v>
      </c>
      <c r="B2359" t="s">
        <v>1550</v>
      </c>
      <c r="C2359" t="s">
        <v>1576</v>
      </c>
      <c r="D2359">
        <v>302</v>
      </c>
      <c r="E2359">
        <v>11</v>
      </c>
      <c r="F2359">
        <v>284307</v>
      </c>
      <c r="G2359">
        <v>35</v>
      </c>
      <c r="H2359">
        <v>3.0349486395239751</v>
      </c>
      <c r="I2359">
        <v>302</v>
      </c>
      <c r="J2359" t="s">
        <v>122</v>
      </c>
      <c r="K2359" t="s">
        <v>57</v>
      </c>
      <c r="L2359" t="s">
        <v>58</v>
      </c>
      <c r="M2359" t="s">
        <v>59</v>
      </c>
      <c r="N2359" t="s">
        <v>60</v>
      </c>
      <c r="O2359" t="s">
        <v>61</v>
      </c>
      <c r="P2359" t="s">
        <v>62</v>
      </c>
      <c r="Q2359" t="s">
        <v>63</v>
      </c>
      <c r="R2359" t="s">
        <v>65</v>
      </c>
      <c r="S2359" t="s">
        <v>64</v>
      </c>
      <c r="T2359">
        <v>150.03862000000001</v>
      </c>
      <c r="U2359">
        <f>(T2359-0.014129973)/(27755.404-0.014129973)</f>
        <v>5.4052380719397213E-3</v>
      </c>
      <c r="V2359">
        <v>7.0913828999999998E-2</v>
      </c>
      <c r="W2359">
        <f>(V2359-0.006104506)/(0.96359551-0.006104506)</f>
        <v>6.7686612959551112E-2</v>
      </c>
      <c r="X2359">
        <v>0.68016617999999995</v>
      </c>
      <c r="Y2359">
        <f>(X2359-0.026912883)/(0.97887218-0.026912883)</f>
        <v>0.68621977752479479</v>
      </c>
      <c r="Z2359">
        <v>0.20519102</v>
      </c>
      <c r="AA2359">
        <f>(Z2359-0)/(0.8541435-0)</f>
        <v>0.2402301486811057</v>
      </c>
      <c r="AB2359">
        <v>2.1090326E-3</v>
      </c>
      <c r="AC2359">
        <f>(AB2359-0)/(0.90509456-0)</f>
        <v>2.3301792908798392E-3</v>
      </c>
      <c r="AD2359">
        <v>2.4100954000000001E-2</v>
      </c>
      <c r="AE2359" s="3">
        <f>(AD2359-0)/(0.42788053-0)</f>
        <v>5.6326362875169858E-2</v>
      </c>
      <c r="AF2359">
        <v>4.4283312000000012E-4</v>
      </c>
      <c r="AG2359">
        <f>(AF2359-0)/(0.48863637-0)</f>
        <v>9.0626311749982945E-4</v>
      </c>
      <c r="AH2359">
        <v>23.8</v>
      </c>
      <c r="AI2359">
        <f>(AH2359-0)/(78.5-0)</f>
        <v>0.30318471337579617</v>
      </c>
      <c r="AJ2359">
        <v>32</v>
      </c>
      <c r="AK2359">
        <f>(AJ2359-5.8)/(57.3-5.8)</f>
        <v>0.50873786407766985</v>
      </c>
      <c r="AL2359">
        <v>29.4</v>
      </c>
      <c r="AM2359">
        <f>(AL2359-5.5)/(55.8-5.5)</f>
        <v>0.47514910536779326</v>
      </c>
      <c r="AN2359">
        <v>14.7</v>
      </c>
      <c r="AO2359">
        <f>(AN2359-1.2)/(66.3-1.2)</f>
        <v>0.20737327188940094</v>
      </c>
      <c r="AP2359">
        <v>0.25792002242838208</v>
      </c>
      <c r="AQ2359">
        <v>0.32059524416352342</v>
      </c>
      <c r="AR2359">
        <v>0.2596053369354675</v>
      </c>
      <c r="AS2359">
        <v>0.16187939647262711</v>
      </c>
      <c r="AT2359" t="s">
        <v>72</v>
      </c>
      <c r="AU2359" t="s">
        <v>66</v>
      </c>
      <c r="AV2359">
        <v>60</v>
      </c>
      <c r="AW2359">
        <v>0.47761194000000001</v>
      </c>
      <c r="AX2359">
        <v>0.53136000000000005</v>
      </c>
      <c r="AY2359">
        <f>(AX2359-0)/(1.01692-0)</f>
        <v>0.52251897887739451</v>
      </c>
      <c r="AZ2359">
        <v>-0.183679284</v>
      </c>
      <c r="BA2359" t="s">
        <v>74</v>
      </c>
      <c r="BB2359">
        <v>-5.2853073E-2</v>
      </c>
      <c r="BC2359" t="s">
        <v>74</v>
      </c>
    </row>
    <row r="2360" spans="1:55">
      <c r="A2360" s="1">
        <v>2358</v>
      </c>
      <c r="B2360" t="s">
        <v>1550</v>
      </c>
      <c r="C2360" t="s">
        <v>137</v>
      </c>
      <c r="D2360">
        <v>248</v>
      </c>
      <c r="E2360">
        <v>12</v>
      </c>
      <c r="F2360">
        <v>107456</v>
      </c>
      <c r="G2360">
        <v>35</v>
      </c>
      <c r="H2360">
        <v>6.5940610907853312</v>
      </c>
      <c r="I2360">
        <v>248</v>
      </c>
      <c r="J2360" t="s">
        <v>56</v>
      </c>
      <c r="K2360" t="s">
        <v>58</v>
      </c>
      <c r="L2360" t="s">
        <v>57</v>
      </c>
      <c r="M2360" t="s">
        <v>59</v>
      </c>
      <c r="N2360" t="s">
        <v>60</v>
      </c>
      <c r="O2360" t="s">
        <v>62</v>
      </c>
      <c r="P2360" t="s">
        <v>61</v>
      </c>
      <c r="Q2360" t="s">
        <v>63</v>
      </c>
      <c r="R2360" t="s">
        <v>65</v>
      </c>
      <c r="S2360" t="s">
        <v>64</v>
      </c>
      <c r="T2360">
        <v>61.834366000000003</v>
      </c>
      <c r="U2360">
        <f>(T2360-0.014129973)/(27755.404-0.014129973)</f>
        <v>2.2273236411555356E-3</v>
      </c>
      <c r="V2360">
        <v>4.0671474999999999E-2</v>
      </c>
      <c r="W2360">
        <f>(V2360-0.006104506)/(0.96359551-0.006104506)</f>
        <v>3.6101612292537E-2</v>
      </c>
      <c r="X2360">
        <v>0.44898227000000002</v>
      </c>
      <c r="Y2360">
        <f>(X2360-0.026912883)/(0.97887218-0.026912883)</f>
        <v>0.44336915278847266</v>
      </c>
      <c r="Z2360">
        <v>0.47266975</v>
      </c>
      <c r="AA2360">
        <f>(Z2360-0)/(0.8541435-0)</f>
        <v>0.55338447228129706</v>
      </c>
      <c r="AB2360">
        <v>4.0089380999999997E-3</v>
      </c>
      <c r="AC2360">
        <f>(AB2360-0)/(0.90509456-0)</f>
        <v>4.4293030553625243E-3</v>
      </c>
      <c r="AD2360">
        <v>1.4270692E-2</v>
      </c>
      <c r="AE2360" s="3">
        <f>(AD2360-0)/(0.42788053-0)</f>
        <v>3.3352048058835487E-2</v>
      </c>
      <c r="AF2360">
        <v>1.0515247000000001E-3</v>
      </c>
      <c r="AG2360">
        <f>(AF2360-0)/(0.48863637-0)</f>
        <v>2.1519574975559026E-3</v>
      </c>
      <c r="AH2360">
        <v>18.5</v>
      </c>
      <c r="AI2360">
        <f>(AH2360-0)/(78.5-0)</f>
        <v>0.2356687898089172</v>
      </c>
      <c r="AJ2360">
        <v>34.200000000000003</v>
      </c>
      <c r="AK2360">
        <f>(AJ2360-5.8)/(57.3-5.8)</f>
        <v>0.55145631067961165</v>
      </c>
      <c r="AL2360">
        <v>31</v>
      </c>
      <c r="AM2360">
        <f>(AL2360-5.5)/(55.8-5.5)</f>
        <v>0.50695825049701793</v>
      </c>
      <c r="AN2360">
        <v>16.399999999999999</v>
      </c>
      <c r="AO2360">
        <f>(AN2360-1.2)/(66.3-1.2)</f>
        <v>0.23348694316436253</v>
      </c>
      <c r="AP2360">
        <v>0.26315344749887343</v>
      </c>
      <c r="AQ2360">
        <v>0.32803815532522151</v>
      </c>
      <c r="AR2360">
        <v>0.24435744329277451</v>
      </c>
      <c r="AS2360">
        <v>0.16445095388313069</v>
      </c>
      <c r="AT2360" t="s">
        <v>79</v>
      </c>
      <c r="AU2360" t="s">
        <v>72</v>
      </c>
      <c r="AZ2360">
        <v>-0.13151560400000001</v>
      </c>
      <c r="BA2360" t="s">
        <v>74</v>
      </c>
      <c r="BB2360">
        <v>-4.0462513999999998E-2</v>
      </c>
      <c r="BC2360" t="s">
        <v>74</v>
      </c>
    </row>
    <row r="2361" spans="1:55">
      <c r="A2361" s="1">
        <v>2359</v>
      </c>
      <c r="B2361" t="s">
        <v>1550</v>
      </c>
      <c r="C2361" t="s">
        <v>246</v>
      </c>
      <c r="D2361">
        <v>26</v>
      </c>
      <c r="E2361">
        <v>0</v>
      </c>
      <c r="F2361">
        <v>28961</v>
      </c>
      <c r="G2361">
        <v>34</v>
      </c>
      <c r="H2361">
        <v>2.640467809650707</v>
      </c>
      <c r="I2361">
        <v>26</v>
      </c>
      <c r="J2361" t="s">
        <v>56</v>
      </c>
      <c r="K2361" t="s">
        <v>57</v>
      </c>
      <c r="L2361" t="s">
        <v>58</v>
      </c>
      <c r="M2361" t="s">
        <v>59</v>
      </c>
      <c r="N2361" t="s">
        <v>61</v>
      </c>
      <c r="O2361" t="s">
        <v>60</v>
      </c>
      <c r="P2361" t="s">
        <v>62</v>
      </c>
      <c r="Q2361" t="s">
        <v>63</v>
      </c>
      <c r="R2361" t="s">
        <v>64</v>
      </c>
      <c r="S2361" t="s">
        <v>65</v>
      </c>
      <c r="T2361">
        <v>20.582767</v>
      </c>
      <c r="U2361">
        <f>(T2361-0.014129973)/(27755.404-0.014129973)</f>
        <v>7.4106820777221501E-4</v>
      </c>
      <c r="V2361">
        <v>1.6855162E-2</v>
      </c>
      <c r="W2361">
        <f>(V2361-0.006104506)/(0.96359551-0.006104506)</f>
        <v>1.1227944654402206E-2</v>
      </c>
      <c r="X2361">
        <v>0.64213788999999999</v>
      </c>
      <c r="Y2361">
        <f>(X2361-0.026912883)/(0.97887218-0.026912883)</f>
        <v>0.64627238679092402</v>
      </c>
      <c r="Z2361">
        <v>0.31725648000000001</v>
      </c>
      <c r="AA2361">
        <f>(Z2361-0)/(0.8541435-0)</f>
        <v>0.37143229445637649</v>
      </c>
      <c r="AB2361">
        <v>2.7362276000000001E-3</v>
      </c>
      <c r="AC2361">
        <f>(AB2361-0)/(0.90509456-0)</f>
        <v>3.0231400352246068E-3</v>
      </c>
      <c r="AD2361">
        <v>3.5023715E-3</v>
      </c>
      <c r="AE2361" s="3">
        <f>(AD2361-0)/(0.42788053-0)</f>
        <v>8.1853958159769508E-3</v>
      </c>
      <c r="AF2361">
        <v>4.3779643999999998E-4</v>
      </c>
      <c r="AG2361">
        <f>(AF2361-0)/(0.48863637-0)</f>
        <v>8.9595549344802152E-4</v>
      </c>
      <c r="AH2361">
        <v>12.1</v>
      </c>
      <c r="AI2361">
        <f>(AH2361-0)/(78.5-0)</f>
        <v>0.15414012738853503</v>
      </c>
      <c r="AJ2361">
        <v>29.5</v>
      </c>
      <c r="AK2361">
        <f>(AJ2361-5.8)/(57.3-5.8)</f>
        <v>0.46019417475728153</v>
      </c>
      <c r="AL2361">
        <v>39.799999999999997</v>
      </c>
      <c r="AM2361">
        <f>(AL2361-5.5)/(55.8-5.5)</f>
        <v>0.68190854870775341</v>
      </c>
      <c r="AN2361">
        <v>18.600000000000001</v>
      </c>
      <c r="AO2361">
        <f>(AN2361-1.2)/(66.3-1.2)</f>
        <v>0.26728110599078347</v>
      </c>
      <c r="AP2361">
        <v>0.2316307916818679</v>
      </c>
      <c r="AQ2361">
        <v>0.27770886537759942</v>
      </c>
      <c r="AR2361">
        <v>0.28803356439255751</v>
      </c>
      <c r="AS2361">
        <v>0.20262677854797509</v>
      </c>
      <c r="AT2361" t="s">
        <v>66</v>
      </c>
      <c r="AU2361" t="s">
        <v>66</v>
      </c>
      <c r="AZ2361">
        <v>-0.38379464299999999</v>
      </c>
      <c r="BA2361" t="s">
        <v>74</v>
      </c>
      <c r="BB2361">
        <v>-6.1874999999999999E-2</v>
      </c>
      <c r="BC2361" t="s">
        <v>74</v>
      </c>
    </row>
    <row r="2362" spans="1:55">
      <c r="A2362" s="1">
        <v>2360</v>
      </c>
      <c r="B2362" t="s">
        <v>1550</v>
      </c>
      <c r="C2362" t="s">
        <v>1577</v>
      </c>
      <c r="D2362">
        <v>88</v>
      </c>
      <c r="E2362">
        <v>2</v>
      </c>
      <c r="F2362">
        <v>34423</v>
      </c>
      <c r="G2362">
        <v>29</v>
      </c>
      <c r="H2362">
        <v>8.81527687482407</v>
      </c>
      <c r="I2362">
        <v>88</v>
      </c>
      <c r="J2362" t="s">
        <v>56</v>
      </c>
      <c r="K2362" t="s">
        <v>58</v>
      </c>
      <c r="L2362" t="s">
        <v>57</v>
      </c>
      <c r="M2362" t="s">
        <v>59</v>
      </c>
      <c r="N2362" t="s">
        <v>60</v>
      </c>
      <c r="O2362" t="s">
        <v>61</v>
      </c>
      <c r="P2362" t="s">
        <v>62</v>
      </c>
      <c r="Q2362" t="s">
        <v>63</v>
      </c>
      <c r="R2362" t="s">
        <v>64</v>
      </c>
      <c r="S2362" t="s">
        <v>65</v>
      </c>
      <c r="T2362">
        <v>12.649838000000001</v>
      </c>
      <c r="U2362">
        <f>(T2362-0.014129973)/(27755.404-0.014129973)</f>
        <v>4.5525240633154579E-4</v>
      </c>
      <c r="V2362">
        <v>2.1401033E-2</v>
      </c>
      <c r="W2362">
        <f>(V2362-0.006104506)/(0.96359551-0.006104506)</f>
        <v>1.5975635213383164E-2</v>
      </c>
      <c r="X2362">
        <v>0.31448081</v>
      </c>
      <c r="Y2362">
        <f>(X2362-0.026912883)/(0.97887218-0.026912883)</f>
        <v>0.30208006571944851</v>
      </c>
      <c r="Z2362">
        <v>0.64353395000000002</v>
      </c>
      <c r="AA2362">
        <f>(Z2362-0)/(0.8541435-0)</f>
        <v>0.75342603438415212</v>
      </c>
      <c r="AB2362">
        <v>3.5287197999999999E-3</v>
      </c>
      <c r="AC2362">
        <f>(AB2362-0)/(0.90509456-0)</f>
        <v>3.8987305370612323E-3</v>
      </c>
      <c r="AD2362">
        <v>8.0049661999999997E-3</v>
      </c>
      <c r="AE2362" s="3">
        <f>(AD2362-0)/(0.42788053-0)</f>
        <v>1.8708414238899816E-2</v>
      </c>
      <c r="AF2362">
        <v>2.9405997999999999E-4</v>
      </c>
      <c r="AG2362">
        <f>(AF2362-0)/(0.48863637-0)</f>
        <v>6.0179716053473465E-4</v>
      </c>
      <c r="AH2362">
        <v>12.7</v>
      </c>
      <c r="AI2362">
        <f>(AH2362-0)/(78.5-0)</f>
        <v>0.16178343949044585</v>
      </c>
      <c r="AJ2362">
        <v>26.1</v>
      </c>
      <c r="AK2362">
        <f>(AJ2362-5.8)/(57.3-5.8)</f>
        <v>0.39417475728155343</v>
      </c>
      <c r="AL2362">
        <v>41.9</v>
      </c>
      <c r="AM2362">
        <f>(AL2362-5.5)/(55.8-5.5)</f>
        <v>0.72365805168986086</v>
      </c>
      <c r="AN2362">
        <v>19.3</v>
      </c>
      <c r="AO2362">
        <f>(AN2362-1.2)/(66.3-1.2)</f>
        <v>0.27803379416282648</v>
      </c>
      <c r="AP2362">
        <v>0.22926877082924921</v>
      </c>
      <c r="AQ2362">
        <v>0.28677383519571331</v>
      </c>
      <c r="AR2362">
        <v>0.27350846239299481</v>
      </c>
      <c r="AS2362">
        <v>0.2104489315820427</v>
      </c>
      <c r="AT2362" t="s">
        <v>79</v>
      </c>
      <c r="AU2362" t="s">
        <v>72</v>
      </c>
      <c r="AZ2362">
        <v>0.326589085</v>
      </c>
      <c r="BA2362" t="s">
        <v>67</v>
      </c>
      <c r="BB2362">
        <v>0.60754414099999998</v>
      </c>
      <c r="BC2362" t="s">
        <v>67</v>
      </c>
    </row>
    <row r="2363" spans="1:55">
      <c r="A2363" s="1">
        <v>2361</v>
      </c>
      <c r="B2363" t="s">
        <v>1550</v>
      </c>
      <c r="C2363" t="s">
        <v>919</v>
      </c>
      <c r="D2363">
        <v>219</v>
      </c>
      <c r="E2363">
        <v>3</v>
      </c>
      <c r="F2363">
        <v>226073</v>
      </c>
      <c r="G2363">
        <v>37</v>
      </c>
      <c r="H2363">
        <v>2.6181449880874399</v>
      </c>
      <c r="I2363">
        <v>219</v>
      </c>
      <c r="J2363" t="s">
        <v>122</v>
      </c>
      <c r="K2363" t="s">
        <v>57</v>
      </c>
      <c r="L2363" t="s">
        <v>58</v>
      </c>
      <c r="M2363" t="s">
        <v>59</v>
      </c>
      <c r="N2363" t="s">
        <v>60</v>
      </c>
      <c r="O2363" t="s">
        <v>61</v>
      </c>
      <c r="P2363" t="s">
        <v>62</v>
      </c>
      <c r="Q2363" t="s">
        <v>63</v>
      </c>
      <c r="R2363" t="s">
        <v>69</v>
      </c>
      <c r="S2363" t="s">
        <v>65</v>
      </c>
      <c r="T2363">
        <v>155.48964000000001</v>
      </c>
      <c r="U2363">
        <f>(T2363-0.014129973)/(27755.404-0.014129973)</f>
        <v>5.601633079378855E-3</v>
      </c>
      <c r="V2363">
        <v>5.7464305E-2</v>
      </c>
      <c r="W2363">
        <f>(V2363-0.006104506)/(0.96359551-0.006104506)</f>
        <v>5.363998072612701E-2</v>
      </c>
      <c r="X2363">
        <v>0.70201886000000002</v>
      </c>
      <c r="Y2363">
        <f>(X2363-0.026912883)/(0.97887218-0.026912883)</f>
        <v>0.70917525479033183</v>
      </c>
      <c r="Z2363">
        <v>0.18907551</v>
      </c>
      <c r="AA2363">
        <f>(Z2363-0)/(0.8541435-0)</f>
        <v>0.22136269842245479</v>
      </c>
      <c r="AB2363">
        <v>7.0626517000000003E-3</v>
      </c>
      <c r="AC2363">
        <f>(AB2363-0)/(0.90509456-0)</f>
        <v>7.8032196989450478E-3</v>
      </c>
      <c r="AD2363">
        <v>2.4139239E-2</v>
      </c>
      <c r="AE2363" s="3">
        <f>(AD2363-0)/(0.42788053-0)</f>
        <v>5.6415838785653559E-2</v>
      </c>
      <c r="AF2363">
        <v>4.5600798000000001E-4</v>
      </c>
      <c r="AG2363">
        <f>(AF2363-0)/(0.48863637-0)</f>
        <v>9.3322562133473614E-4</v>
      </c>
      <c r="AH2363">
        <v>32</v>
      </c>
      <c r="AI2363">
        <f>(AH2363-0)/(78.5-0)</f>
        <v>0.40764331210191085</v>
      </c>
      <c r="AJ2363">
        <v>31.7</v>
      </c>
      <c r="AK2363">
        <f>(AJ2363-5.8)/(57.3-5.8)</f>
        <v>0.50291262135922332</v>
      </c>
      <c r="AL2363">
        <v>25.9</v>
      </c>
      <c r="AM2363">
        <f>(AL2363-5.5)/(55.8-5.5)</f>
        <v>0.40556660039761433</v>
      </c>
      <c r="AN2363">
        <v>10.4</v>
      </c>
      <c r="AO2363">
        <f>(AN2363-1.2)/(66.3-1.2)</f>
        <v>0.14132104454685102</v>
      </c>
      <c r="AP2363">
        <v>0.26818377487067607</v>
      </c>
      <c r="AQ2363">
        <v>0.32014679809425128</v>
      </c>
      <c r="AR2363">
        <v>0.2685339890120314</v>
      </c>
      <c r="AS2363">
        <v>0.14313543802304121</v>
      </c>
      <c r="AT2363" t="s">
        <v>66</v>
      </c>
      <c r="AU2363" t="s">
        <v>66</v>
      </c>
      <c r="AV2363">
        <v>60</v>
      </c>
      <c r="AW2363">
        <v>0.47761194000000001</v>
      </c>
      <c r="AX2363">
        <v>0.60040000000000004</v>
      </c>
      <c r="AY2363">
        <f>(AX2363-0)/(1.01692-0)</f>
        <v>0.59041025842740824</v>
      </c>
      <c r="AZ2363">
        <v>-8.5122865000000006E-2</v>
      </c>
      <c r="BA2363" t="s">
        <v>74</v>
      </c>
      <c r="BB2363">
        <v>1.316118E-3</v>
      </c>
      <c r="BC2363" t="s">
        <v>67</v>
      </c>
    </row>
    <row r="2364" spans="1:55">
      <c r="A2364" s="1">
        <v>2362</v>
      </c>
      <c r="B2364" t="s">
        <v>1578</v>
      </c>
      <c r="C2364" t="s">
        <v>1579</v>
      </c>
      <c r="D2364">
        <v>1</v>
      </c>
      <c r="E2364">
        <v>0</v>
      </c>
      <c r="F2364">
        <v>2710</v>
      </c>
      <c r="G2364">
        <v>37</v>
      </c>
      <c r="H2364">
        <v>0.99730727037000089</v>
      </c>
      <c r="I2364">
        <v>1</v>
      </c>
      <c r="J2364" t="s">
        <v>77</v>
      </c>
      <c r="K2364" t="s">
        <v>57</v>
      </c>
      <c r="L2364" t="s">
        <v>59</v>
      </c>
      <c r="M2364" t="s">
        <v>100</v>
      </c>
      <c r="N2364" t="s">
        <v>62</v>
      </c>
      <c r="O2364" t="s">
        <v>60</v>
      </c>
      <c r="P2364" t="s">
        <v>61</v>
      </c>
      <c r="Q2364" t="s">
        <v>63</v>
      </c>
      <c r="R2364" t="s">
        <v>64</v>
      </c>
      <c r="S2364" t="s">
        <v>65</v>
      </c>
      <c r="T2364">
        <v>1.5265112999999999</v>
      </c>
      <c r="U2364">
        <f>(T2364-0.014129973)/(27755.404-0.014129973)</f>
        <v>5.4489644500840466E-5</v>
      </c>
      <c r="V2364">
        <v>6.3905745999999999E-2</v>
      </c>
      <c r="W2364">
        <f>(V2364-0.006104506)/(0.96359551-0.006104506)</f>
        <v>6.0367397457031353E-2</v>
      </c>
      <c r="X2364">
        <v>0.88646913000000005</v>
      </c>
      <c r="Y2364">
        <f>(X2364-0.026912883)/(0.97887218-0.026912883)</f>
        <v>0.90293382260019051</v>
      </c>
      <c r="Z2364">
        <v>6.7832917000000001E-3</v>
      </c>
      <c r="AA2364">
        <f>(Z2364-0)/(0.8541435-0)</f>
        <v>7.9416300656739765E-3</v>
      </c>
      <c r="AB2364">
        <v>2.4991075000000001E-2</v>
      </c>
      <c r="AC2364">
        <f>(AB2364-0)/(0.90509456-0)</f>
        <v>2.7611562486907448E-2</v>
      </c>
      <c r="AD2364">
        <v>7.1403072000000003E-3</v>
      </c>
      <c r="AE2364" s="3">
        <f>(AD2364-0)/(0.42788053-0)</f>
        <v>1.6687618854730316E-2</v>
      </c>
      <c r="AF2364">
        <v>0</v>
      </c>
      <c r="AG2364">
        <f>(AF2364-0)/(0.48863637-0)</f>
        <v>0</v>
      </c>
      <c r="AH2364">
        <v>20.6</v>
      </c>
      <c r="AI2364">
        <f>(AH2364-0)/(78.5-0)</f>
        <v>0.26242038216560509</v>
      </c>
      <c r="AJ2364">
        <v>32.700000000000003</v>
      </c>
      <c r="AK2364">
        <f>(AJ2364-5.8)/(57.3-5.8)</f>
        <v>0.52233009708737865</v>
      </c>
      <c r="AL2364">
        <v>33.6</v>
      </c>
      <c r="AM2364">
        <f>(AL2364-5.5)/(55.8-5.5)</f>
        <v>0.55864811133200798</v>
      </c>
      <c r="AN2364">
        <v>13.2</v>
      </c>
      <c r="AO2364">
        <f>(AN2364-1.2)/(66.3-1.2)</f>
        <v>0.18433179723502305</v>
      </c>
      <c r="AP2364">
        <v>0.2724027133166726</v>
      </c>
      <c r="AQ2364">
        <v>0.26954659050339158</v>
      </c>
      <c r="AR2364">
        <v>0.25205283827204572</v>
      </c>
      <c r="AS2364">
        <v>0.20599785790788999</v>
      </c>
      <c r="AT2364" t="s">
        <v>104</v>
      </c>
      <c r="AU2364" t="s">
        <v>66</v>
      </c>
      <c r="AZ2364">
        <v>0</v>
      </c>
      <c r="BA2364" t="s">
        <v>74</v>
      </c>
      <c r="BB2364">
        <v>0</v>
      </c>
      <c r="BC2364" t="s">
        <v>74</v>
      </c>
    </row>
    <row r="2365" spans="1:55">
      <c r="A2365" s="1">
        <v>2363</v>
      </c>
      <c r="B2365" t="s">
        <v>1578</v>
      </c>
      <c r="C2365" t="s">
        <v>1580</v>
      </c>
      <c r="D2365">
        <v>21</v>
      </c>
      <c r="E2365">
        <v>2</v>
      </c>
      <c r="F2365">
        <v>17398</v>
      </c>
      <c r="G2365">
        <v>47</v>
      </c>
      <c r="H2365">
        <v>2.5681601944953321</v>
      </c>
      <c r="I2365">
        <v>21</v>
      </c>
      <c r="J2365" t="s">
        <v>77</v>
      </c>
      <c r="K2365" t="s">
        <v>57</v>
      </c>
      <c r="L2365" t="s">
        <v>117</v>
      </c>
      <c r="M2365" t="s">
        <v>59</v>
      </c>
      <c r="N2365" t="s">
        <v>62</v>
      </c>
      <c r="O2365" t="s">
        <v>60</v>
      </c>
      <c r="P2365" t="s">
        <v>61</v>
      </c>
      <c r="Q2365" t="s">
        <v>63</v>
      </c>
      <c r="R2365" t="s">
        <v>64</v>
      </c>
      <c r="S2365" t="s">
        <v>65</v>
      </c>
      <c r="T2365">
        <v>5.7922586999999996</v>
      </c>
      <c r="U2365">
        <f>(T2365-0.014129973)/(27755.404-0.014129973)</f>
        <v>2.0818042023757667E-4</v>
      </c>
      <c r="V2365">
        <v>0.11057565</v>
      </c>
      <c r="W2365">
        <f>(V2365-0.006104506)/(0.96359551-0.006104506)</f>
        <v>0.10910926950077121</v>
      </c>
      <c r="X2365">
        <v>0.73796534999999996</v>
      </c>
      <c r="Y2365">
        <f>(X2365-0.026912883)/(0.97887218-0.026912883)</f>
        <v>0.74693578731864629</v>
      </c>
      <c r="Z2365">
        <v>9.1616800000000002E-3</v>
      </c>
      <c r="AA2365">
        <f>(Z2365-0)/(0.8541435-0)</f>
        <v>1.0726160182685931E-2</v>
      </c>
      <c r="AB2365">
        <v>1.0803368000000001E-2</v>
      </c>
      <c r="AC2365">
        <f>(AB2365-0)/(0.90509456-0)</f>
        <v>1.1936176038888137E-2</v>
      </c>
      <c r="AD2365">
        <v>0.11269396</v>
      </c>
      <c r="AE2365" s="3">
        <f>(AD2365-0)/(0.42788053-0)</f>
        <v>0.26337716277952633</v>
      </c>
      <c r="AF2365">
        <v>2.7008420000000002E-3</v>
      </c>
      <c r="AG2365">
        <f>(AF2365-0)/(0.48863637-0)</f>
        <v>5.5273044861560349E-3</v>
      </c>
      <c r="AH2365">
        <v>20.100000000000001</v>
      </c>
      <c r="AI2365">
        <f>(AH2365-0)/(78.5-0)</f>
        <v>0.25605095541401274</v>
      </c>
      <c r="AJ2365">
        <v>30</v>
      </c>
      <c r="AK2365">
        <f>(AJ2365-5.8)/(57.3-5.8)</f>
        <v>0.46990291262135919</v>
      </c>
      <c r="AL2365">
        <v>35.299999999999997</v>
      </c>
      <c r="AM2365">
        <f>(AL2365-5.5)/(55.8-5.5)</f>
        <v>0.59244532803180916</v>
      </c>
      <c r="AN2365">
        <v>14.7</v>
      </c>
      <c r="AO2365">
        <f>(AN2365-1.2)/(66.3-1.2)</f>
        <v>0.20737327188940094</v>
      </c>
      <c r="AP2365">
        <v>0.29698670762061108</v>
      </c>
      <c r="AQ2365">
        <v>0.29041995445638918</v>
      </c>
      <c r="AR2365">
        <v>0.24265212095535671</v>
      </c>
      <c r="AS2365">
        <v>0.16994121696764281</v>
      </c>
      <c r="AT2365" t="s">
        <v>66</v>
      </c>
      <c r="AU2365" t="s">
        <v>66</v>
      </c>
      <c r="AZ2365">
        <v>-7.1159029999999998E-3</v>
      </c>
      <c r="BA2365" t="s">
        <v>74</v>
      </c>
      <c r="BB2365">
        <v>1.0997305000000001E-2</v>
      </c>
      <c r="BC2365" t="s">
        <v>67</v>
      </c>
    </row>
    <row r="2366" spans="1:55">
      <c r="A2366" s="1">
        <v>2364</v>
      </c>
      <c r="B2366" t="s">
        <v>1578</v>
      </c>
      <c r="C2366" t="s">
        <v>1581</v>
      </c>
      <c r="D2366">
        <v>0</v>
      </c>
      <c r="E2366">
        <v>0</v>
      </c>
      <c r="F2366">
        <v>3431</v>
      </c>
      <c r="G2366">
        <v>102</v>
      </c>
      <c r="H2366">
        <v>0</v>
      </c>
      <c r="I2366">
        <v>0</v>
      </c>
      <c r="J2366" t="s">
        <v>77</v>
      </c>
      <c r="K2366" t="s">
        <v>100</v>
      </c>
      <c r="L2366" t="s">
        <v>57</v>
      </c>
      <c r="M2366" t="s">
        <v>59</v>
      </c>
      <c r="N2366" t="s">
        <v>62</v>
      </c>
      <c r="O2366" t="s">
        <v>60</v>
      </c>
      <c r="P2366" t="s">
        <v>61</v>
      </c>
      <c r="Q2366" t="s">
        <v>63</v>
      </c>
      <c r="R2366" t="s">
        <v>64</v>
      </c>
      <c r="S2366" t="s">
        <v>65</v>
      </c>
      <c r="T2366">
        <v>1.1303015000000001</v>
      </c>
      <c r="U2366">
        <f>(T2366-0.014129973)/(27755.404-0.014129973)</f>
        <v>4.0214586508307414E-5</v>
      </c>
      <c r="V2366">
        <v>5.5940024999999997E-2</v>
      </c>
      <c r="W2366">
        <f>(V2366-0.006104506)/(0.96359551-0.006104506)</f>
        <v>5.2048028432442585E-2</v>
      </c>
      <c r="X2366">
        <v>0.31978086</v>
      </c>
      <c r="Y2366">
        <f>(X2366-0.026912883)/(0.97887218-0.026912883)</f>
        <v>0.3076475831718255</v>
      </c>
      <c r="Z2366">
        <v>4.036909E-3</v>
      </c>
      <c r="AA2366">
        <f>(Z2366-0)/(0.8541435-0)</f>
        <v>4.7262655513973942E-3</v>
      </c>
      <c r="AB2366">
        <v>0.56545562000000005</v>
      </c>
      <c r="AC2366">
        <f>(AB2366-0)/(0.90509456-0)</f>
        <v>0.62474756228785644</v>
      </c>
      <c r="AD2366">
        <v>4.3252595000000003E-3</v>
      </c>
      <c r="AE2366" s="3">
        <f>(AD2366-0)/(0.42788053-0)</f>
        <v>1.0108568155695236E-2</v>
      </c>
      <c r="AF2366">
        <v>5.7670124999999997E-4</v>
      </c>
      <c r="AG2366">
        <f>(AF2366-0)/(0.48863637-0)</f>
        <v>1.1802257985831059E-3</v>
      </c>
      <c r="AH2366">
        <v>18.399999999999999</v>
      </c>
      <c r="AI2366">
        <f>(AH2366-0)/(78.5-0)</f>
        <v>0.2343949044585987</v>
      </c>
      <c r="AJ2366">
        <v>31.4</v>
      </c>
      <c r="AK2366">
        <f>(AJ2366-5.8)/(57.3-5.8)</f>
        <v>0.49708737864077668</v>
      </c>
      <c r="AL2366">
        <v>32.1</v>
      </c>
      <c r="AM2366">
        <f>(AL2366-5.5)/(55.8-5.5)</f>
        <v>0.52882703777335993</v>
      </c>
      <c r="AN2366">
        <v>18</v>
      </c>
      <c r="AO2366">
        <f>(AN2366-1.2)/(66.3-1.2)</f>
        <v>0.25806451612903231</v>
      </c>
      <c r="AP2366">
        <v>0.36678200692041518</v>
      </c>
      <c r="AQ2366">
        <v>0.2920991926182237</v>
      </c>
      <c r="AR2366">
        <v>0.2162629757785467</v>
      </c>
      <c r="AS2366">
        <v>0.1248558246828143</v>
      </c>
      <c r="AT2366" t="s">
        <v>147</v>
      </c>
      <c r="AU2366" t="s">
        <v>104</v>
      </c>
      <c r="AZ2366">
        <v>0</v>
      </c>
      <c r="BA2366" t="s">
        <v>74</v>
      </c>
      <c r="BB2366">
        <v>0</v>
      </c>
      <c r="BC2366" t="s">
        <v>74</v>
      </c>
    </row>
    <row r="2367" spans="1:55">
      <c r="A2367" s="1">
        <v>2365</v>
      </c>
      <c r="B2367" t="s">
        <v>1578</v>
      </c>
      <c r="C2367" t="s">
        <v>1582</v>
      </c>
      <c r="D2367">
        <v>4</v>
      </c>
      <c r="E2367">
        <v>0</v>
      </c>
      <c r="F2367">
        <v>7070</v>
      </c>
      <c r="G2367">
        <v>52</v>
      </c>
      <c r="H2367">
        <v>1.0880208900010879</v>
      </c>
      <c r="I2367">
        <v>4</v>
      </c>
      <c r="J2367" t="s">
        <v>77</v>
      </c>
      <c r="K2367" t="s">
        <v>57</v>
      </c>
      <c r="L2367" t="s">
        <v>100</v>
      </c>
      <c r="M2367" t="s">
        <v>59</v>
      </c>
      <c r="N2367" t="s">
        <v>60</v>
      </c>
      <c r="O2367" t="s">
        <v>61</v>
      </c>
      <c r="P2367" t="s">
        <v>62</v>
      </c>
      <c r="Q2367" t="s">
        <v>63</v>
      </c>
      <c r="R2367" t="s">
        <v>64</v>
      </c>
      <c r="S2367" t="s">
        <v>65</v>
      </c>
      <c r="T2367">
        <v>4.7821769999999999</v>
      </c>
      <c r="U2367">
        <f>(T2367-0.014129973)/(27755.404-0.014129973)</f>
        <v>1.7178814815168588E-4</v>
      </c>
      <c r="V2367">
        <v>3.4670487E-2</v>
      </c>
      <c r="W2367">
        <f>(V2367-0.006104506)/(0.96359551-0.006104506)</f>
        <v>2.9834203016700093E-2</v>
      </c>
      <c r="X2367">
        <v>0.85573065000000004</v>
      </c>
      <c r="Y2367">
        <f>(X2367-0.026912883)/(0.97887218-0.026912883)</f>
        <v>0.8706441227182008</v>
      </c>
      <c r="Z2367">
        <v>1.2607449999999999E-2</v>
      </c>
      <c r="AA2367">
        <f>(Z2367-0)/(0.8541435-0)</f>
        <v>1.4760341792684718E-2</v>
      </c>
      <c r="AB2367">
        <v>8.1661887000000002E-2</v>
      </c>
      <c r="AC2367">
        <f>(AB2367-0)/(0.90509456-0)</f>
        <v>9.0224702046601629E-2</v>
      </c>
      <c r="AD2367">
        <v>1.7191977E-3</v>
      </c>
      <c r="AE2367" s="3">
        <f>(AD2367-0)/(0.42788053-0)</f>
        <v>4.0179386054326896E-3</v>
      </c>
      <c r="AF2367">
        <v>4.2979942999999999E-4</v>
      </c>
      <c r="AG2367">
        <f>(AF2367-0)/(0.48863637-0)</f>
        <v>8.7958951970767139E-4</v>
      </c>
      <c r="AH2367">
        <v>18.399999999999999</v>
      </c>
      <c r="AI2367">
        <f>(AH2367-0)/(78.5-0)</f>
        <v>0.2343949044585987</v>
      </c>
      <c r="AJ2367">
        <v>32.9</v>
      </c>
      <c r="AK2367">
        <f>(AJ2367-5.8)/(57.3-5.8)</f>
        <v>0.52621359223300967</v>
      </c>
      <c r="AL2367">
        <v>36.4</v>
      </c>
      <c r="AM2367">
        <f>(AL2367-5.5)/(55.8-5.5)</f>
        <v>0.61431411530815105</v>
      </c>
      <c r="AN2367">
        <v>12.3</v>
      </c>
      <c r="AO2367">
        <f>(AN2367-1.2)/(66.3-1.2)</f>
        <v>0.17050691244239635</v>
      </c>
      <c r="AP2367">
        <v>0.2229226361031518</v>
      </c>
      <c r="AQ2367">
        <v>0.32048710601719199</v>
      </c>
      <c r="AR2367">
        <v>0.25286532951289398</v>
      </c>
      <c r="AS2367">
        <v>0.20372492836676209</v>
      </c>
      <c r="AT2367" t="s">
        <v>104</v>
      </c>
      <c r="AU2367" t="s">
        <v>66</v>
      </c>
      <c r="AZ2367">
        <v>-0.52400000000000002</v>
      </c>
      <c r="BA2367" t="s">
        <v>74</v>
      </c>
      <c r="BB2367">
        <v>-0.20485714299999999</v>
      </c>
      <c r="BC2367" t="s">
        <v>74</v>
      </c>
    </row>
    <row r="2368" spans="1:55">
      <c r="A2368" s="1">
        <v>2366</v>
      </c>
      <c r="B2368" t="s">
        <v>1578</v>
      </c>
      <c r="C2368" t="s">
        <v>1583</v>
      </c>
      <c r="D2368">
        <v>13</v>
      </c>
      <c r="E2368">
        <v>0</v>
      </c>
      <c r="F2368">
        <v>31965</v>
      </c>
      <c r="G2368">
        <v>37</v>
      </c>
      <c r="H2368">
        <v>1.099175195843427</v>
      </c>
      <c r="I2368">
        <v>13</v>
      </c>
      <c r="J2368" t="s">
        <v>56</v>
      </c>
      <c r="K2368" t="s">
        <v>57</v>
      </c>
      <c r="L2368" t="s">
        <v>59</v>
      </c>
      <c r="M2368" t="s">
        <v>117</v>
      </c>
      <c r="N2368" t="s">
        <v>60</v>
      </c>
      <c r="O2368" t="s">
        <v>62</v>
      </c>
      <c r="P2368" t="s">
        <v>61</v>
      </c>
      <c r="Q2368" t="s">
        <v>63</v>
      </c>
      <c r="R2368" t="s">
        <v>69</v>
      </c>
      <c r="S2368" t="s">
        <v>64</v>
      </c>
      <c r="T2368">
        <v>17.171195999999998</v>
      </c>
      <c r="U2368">
        <f>(T2368-0.014129973)/(27755.404-0.014129973)</f>
        <v>6.1815258612266469E-4</v>
      </c>
      <c r="V2368">
        <v>3.4258629999999998E-2</v>
      </c>
      <c r="W2368">
        <f>(V2368-0.006104506)/(0.96359551-0.006104506)</f>
        <v>2.940406111637995E-2</v>
      </c>
      <c r="X2368">
        <v>0.89742279000000003</v>
      </c>
      <c r="Y2368">
        <f>(X2368-0.026912883)/(0.97887218-0.026912883)</f>
        <v>0.91444025993897093</v>
      </c>
      <c r="Z2368">
        <v>1.5412126E-2</v>
      </c>
      <c r="AA2368">
        <f>(Z2368-0)/(0.8541435-0)</f>
        <v>1.8043953972605307E-2</v>
      </c>
      <c r="AB2368">
        <v>1.0331517E-2</v>
      </c>
      <c r="AC2368">
        <f>(AB2368-0)/(0.90509456-0)</f>
        <v>1.1414848190005693E-2</v>
      </c>
      <c r="AD2368">
        <v>2.9007720000000001E-2</v>
      </c>
      <c r="AE2368" s="3">
        <f>(AD2368-0)/(0.42788053-0)</f>
        <v>6.7793970433756359E-2</v>
      </c>
      <c r="AF2368">
        <v>5.9604907000000002E-4</v>
      </c>
      <c r="AG2368">
        <f>(AF2368-0)/(0.48863637-0)</f>
        <v>1.2198213366720943E-3</v>
      </c>
      <c r="AH2368">
        <v>39.200000000000003</v>
      </c>
      <c r="AI2368">
        <f>(AH2368-0)/(78.5-0)</f>
        <v>0.49936305732484082</v>
      </c>
      <c r="AJ2368">
        <v>27.6</v>
      </c>
      <c r="AK2368">
        <f>(AJ2368-5.8)/(57.3-5.8)</f>
        <v>0.42330097087378643</v>
      </c>
      <c r="AL2368">
        <v>28.6</v>
      </c>
      <c r="AM2368">
        <f>(AL2368-5.5)/(55.8-5.5)</f>
        <v>0.45924453280318095</v>
      </c>
      <c r="AN2368">
        <v>4.5999999999999996</v>
      </c>
      <c r="AO2368">
        <f>(AN2368-1.2)/(66.3-1.2)</f>
        <v>5.2227342549923193E-2</v>
      </c>
      <c r="AP2368">
        <v>0.28411671207992728</v>
      </c>
      <c r="AQ2368">
        <v>0.41465145322434138</v>
      </c>
      <c r="AR2368">
        <v>0.18216394187102641</v>
      </c>
      <c r="AS2368">
        <v>0.1190678928247048</v>
      </c>
      <c r="AT2368" t="s">
        <v>104</v>
      </c>
      <c r="AU2368" t="s">
        <v>66</v>
      </c>
      <c r="AZ2368">
        <v>-0.167210884</v>
      </c>
      <c r="BA2368" t="s">
        <v>74</v>
      </c>
      <c r="BB2368">
        <v>0.11492063499999999</v>
      </c>
      <c r="BC2368" t="s">
        <v>67</v>
      </c>
    </row>
    <row r="2369" spans="1:55">
      <c r="A2369" s="1">
        <v>2367</v>
      </c>
      <c r="B2369" t="s">
        <v>1578</v>
      </c>
      <c r="C2369" t="s">
        <v>580</v>
      </c>
      <c r="D2369">
        <v>51</v>
      </c>
      <c r="E2369">
        <v>0</v>
      </c>
      <c r="F2369">
        <v>36531</v>
      </c>
      <c r="G2369">
        <v>34</v>
      </c>
      <c r="H2369">
        <v>4.1061016670772768</v>
      </c>
      <c r="I2369">
        <v>51</v>
      </c>
      <c r="J2369" t="s">
        <v>77</v>
      </c>
      <c r="K2369" t="s">
        <v>57</v>
      </c>
      <c r="L2369" t="s">
        <v>59</v>
      </c>
      <c r="M2369" t="s">
        <v>100</v>
      </c>
      <c r="N2369" t="s">
        <v>60</v>
      </c>
      <c r="O2369" t="s">
        <v>62</v>
      </c>
      <c r="P2369" t="s">
        <v>61</v>
      </c>
      <c r="Q2369" t="s">
        <v>63</v>
      </c>
      <c r="R2369" t="s">
        <v>65</v>
      </c>
      <c r="S2369" t="s">
        <v>64</v>
      </c>
      <c r="T2369">
        <v>8.8614844999999995</v>
      </c>
      <c r="U2369">
        <f>(T2369-0.014129973)/(27755.404-0.014129973)</f>
        <v>3.1876167362196716E-4</v>
      </c>
      <c r="V2369">
        <v>3.2633025000000003E-2</v>
      </c>
      <c r="W2369">
        <f>(V2369-0.006104506)/(0.96359551-0.006104506)</f>
        <v>2.7706285374144365E-2</v>
      </c>
      <c r="X2369">
        <v>0.85916674000000004</v>
      </c>
      <c r="Y2369">
        <f>(X2369-0.026912883)/(0.97887218-0.026912883)</f>
        <v>0.87425361527825918</v>
      </c>
      <c r="Z2369">
        <v>2.4214060999999999E-2</v>
      </c>
      <c r="AA2369">
        <f>(Z2369-0)/(0.8541435-0)</f>
        <v>2.834893785411936E-2</v>
      </c>
      <c r="AB2369">
        <v>3.2073457E-2</v>
      </c>
      <c r="AC2369">
        <f>(AB2369-0)/(0.90509456-0)</f>
        <v>3.5436581344605582E-2</v>
      </c>
      <c r="AD2369">
        <v>3.0827144000000001E-2</v>
      </c>
      <c r="AE2369" s="3">
        <f>(AD2369-0)/(0.42788053-0)</f>
        <v>7.2046148021738685E-2</v>
      </c>
      <c r="AF2369">
        <v>2.0093601E-3</v>
      </c>
      <c r="AG2369">
        <f>(AF2369-0)/(0.48863637-0)</f>
        <v>4.1121787557483695E-3</v>
      </c>
      <c r="AH2369">
        <v>29.3</v>
      </c>
      <c r="AI2369">
        <f>(AH2369-0)/(78.5-0)</f>
        <v>0.37324840764331213</v>
      </c>
      <c r="AJ2369">
        <v>33.299999999999997</v>
      </c>
      <c r="AK2369">
        <f>(AJ2369-5.8)/(57.3-5.8)</f>
        <v>0.53398058252427183</v>
      </c>
      <c r="AL2369">
        <v>30.5</v>
      </c>
      <c r="AM2369">
        <f>(AL2369-5.5)/(55.8-5.5)</f>
        <v>0.49701789264413521</v>
      </c>
      <c r="AN2369">
        <v>6.8</v>
      </c>
      <c r="AO2369">
        <f>(AN2369-1.2)/(66.3-1.2)</f>
        <v>8.6021505376344093E-2</v>
      </c>
      <c r="AP2369">
        <v>0.26696510326584599</v>
      </c>
      <c r="AQ2369">
        <v>0.31941194424661717</v>
      </c>
      <c r="AR2369">
        <v>0.2420134296469631</v>
      </c>
      <c r="AS2369">
        <v>0.17160952284057379</v>
      </c>
      <c r="AT2369" t="s">
        <v>72</v>
      </c>
      <c r="AU2369" t="s">
        <v>66</v>
      </c>
      <c r="AZ2369">
        <v>0.171575847</v>
      </c>
      <c r="BA2369" t="s">
        <v>67</v>
      </c>
      <c r="BB2369">
        <v>0.26836524299999998</v>
      </c>
      <c r="BC2369" t="s">
        <v>67</v>
      </c>
    </row>
    <row r="2370" spans="1:55">
      <c r="A2370" s="1">
        <v>2368</v>
      </c>
      <c r="B2370" t="s">
        <v>1578</v>
      </c>
      <c r="C2370" t="s">
        <v>1584</v>
      </c>
      <c r="D2370">
        <v>0</v>
      </c>
      <c r="E2370">
        <v>0</v>
      </c>
      <c r="F2370">
        <v>5255</v>
      </c>
      <c r="G2370">
        <v>102</v>
      </c>
      <c r="H2370">
        <v>0</v>
      </c>
      <c r="I2370">
        <v>0</v>
      </c>
      <c r="J2370" t="s">
        <v>77</v>
      </c>
      <c r="K2370" t="s">
        <v>57</v>
      </c>
      <c r="L2370" t="s">
        <v>100</v>
      </c>
      <c r="M2370" t="s">
        <v>59</v>
      </c>
      <c r="N2370" t="s">
        <v>62</v>
      </c>
      <c r="O2370" t="s">
        <v>61</v>
      </c>
      <c r="P2370" t="s">
        <v>60</v>
      </c>
      <c r="Q2370" t="s">
        <v>63</v>
      </c>
      <c r="R2370" t="s">
        <v>65</v>
      </c>
      <c r="S2370" t="s">
        <v>64</v>
      </c>
      <c r="T2370">
        <v>2.4704201000000001</v>
      </c>
      <c r="U2370">
        <f>(T2370-0.014129973)/(27755.404-0.014129973)</f>
        <v>8.8497770649316067E-5</v>
      </c>
      <c r="V2370">
        <v>2.8877415E-2</v>
      </c>
      <c r="W2370">
        <f>(V2370-0.006104506)/(0.96359551-0.006104506)</f>
        <v>2.3783940428541091E-2</v>
      </c>
      <c r="X2370">
        <v>0.84050488000000001</v>
      </c>
      <c r="Y2370">
        <f>(X2370-0.026912883)/(0.97887218-0.026912883)</f>
        <v>0.85464998300237216</v>
      </c>
      <c r="Z2370">
        <v>5.3547522999999996E-3</v>
      </c>
      <c r="AA2370">
        <f>(Z2370-0)/(0.8541435-0)</f>
        <v>6.2691483339743261E-3</v>
      </c>
      <c r="AB2370">
        <v>8.873589300000001E-2</v>
      </c>
      <c r="AC2370">
        <f>(AB2370-0)/(0.90509456-0)</f>
        <v>9.8040466622625611E-2</v>
      </c>
      <c r="AD2370">
        <v>3.8248230999999998E-3</v>
      </c>
      <c r="AE2370" s="3">
        <f>(AD2370-0)/(0.42788053-0)</f>
        <v>8.9389977618285175E-3</v>
      </c>
      <c r="AF2370">
        <v>3.8248231000000002E-4</v>
      </c>
      <c r="AG2370">
        <f>(AF2370-0)/(0.48863637-0)</f>
        <v>7.8275448468970914E-4</v>
      </c>
      <c r="AH2370">
        <v>24.8</v>
      </c>
      <c r="AI2370">
        <f>(AH2370-0)/(78.5-0)</f>
        <v>0.31592356687898088</v>
      </c>
      <c r="AJ2370">
        <v>32.1</v>
      </c>
      <c r="AK2370">
        <f>(AJ2370-5.8)/(57.3-5.8)</f>
        <v>0.51067961165048548</v>
      </c>
      <c r="AL2370">
        <v>30.7</v>
      </c>
      <c r="AM2370">
        <f>(AL2370-5.5)/(55.8-5.5)</f>
        <v>0.50099403578528834</v>
      </c>
      <c r="AN2370">
        <v>12.5</v>
      </c>
      <c r="AO2370">
        <f>(AN2370-1.2)/(66.3-1.2)</f>
        <v>0.17357910906298005</v>
      </c>
      <c r="AP2370">
        <v>0.28533180340409259</v>
      </c>
      <c r="AQ2370">
        <v>0.25874928284566839</v>
      </c>
      <c r="AR2370">
        <v>0.26620768789443477</v>
      </c>
      <c r="AS2370">
        <v>0.18971122585580419</v>
      </c>
      <c r="AT2370" t="s">
        <v>147</v>
      </c>
      <c r="AU2370" t="s">
        <v>104</v>
      </c>
      <c r="AZ2370">
        <v>-0.815238095</v>
      </c>
      <c r="BA2370" t="s">
        <v>74</v>
      </c>
      <c r="BB2370">
        <v>1.6857142860000001</v>
      </c>
      <c r="BC2370" t="s">
        <v>67</v>
      </c>
    </row>
    <row r="2371" spans="1:55">
      <c r="A2371" s="1">
        <v>2369</v>
      </c>
      <c r="B2371" t="s">
        <v>1578</v>
      </c>
      <c r="C2371" t="s">
        <v>1195</v>
      </c>
      <c r="D2371">
        <v>1</v>
      </c>
      <c r="E2371">
        <v>0</v>
      </c>
      <c r="F2371">
        <v>1912</v>
      </c>
      <c r="G2371">
        <v>5</v>
      </c>
      <c r="H2371">
        <v>10.46025104602511</v>
      </c>
      <c r="I2371">
        <v>1</v>
      </c>
      <c r="J2371" t="s">
        <v>77</v>
      </c>
      <c r="K2371" t="s">
        <v>100</v>
      </c>
      <c r="L2371" t="s">
        <v>57</v>
      </c>
      <c r="M2371" t="s">
        <v>59</v>
      </c>
      <c r="N2371" t="s">
        <v>62</v>
      </c>
      <c r="O2371" t="s">
        <v>60</v>
      </c>
      <c r="P2371" t="s">
        <v>61</v>
      </c>
      <c r="Q2371" t="s">
        <v>63</v>
      </c>
      <c r="R2371" t="s">
        <v>64</v>
      </c>
      <c r="S2371" t="s">
        <v>65</v>
      </c>
      <c r="T2371">
        <v>1.6675761</v>
      </c>
      <c r="U2371">
        <f>(T2371-0.014129973)/(27755.404-0.014129973)</f>
        <v>5.9572073559145128E-5</v>
      </c>
      <c r="V2371">
        <v>4.9115915000000003E-2</v>
      </c>
      <c r="W2371">
        <f>(V2371-0.006104506)/(0.96359551-0.006104506)</f>
        <v>4.4920953638536744E-2</v>
      </c>
      <c r="X2371">
        <v>0.15127702000000001</v>
      </c>
      <c r="Y2371">
        <f>(X2371-0.026912883)/(0.97887218-0.026912883)</f>
        <v>0.13064018324304472</v>
      </c>
      <c r="Z2371">
        <v>7.8585465000000007E-3</v>
      </c>
      <c r="AA2371">
        <f>(Z2371-0)/(0.8541435-0)</f>
        <v>9.2004990964633E-3</v>
      </c>
      <c r="AB2371">
        <v>0.77062869000000001</v>
      </c>
      <c r="AC2371">
        <f>(AB2371-0)/(0.90509456-0)</f>
        <v>0.85143445122463224</v>
      </c>
      <c r="AD2371">
        <v>4.9115914999999996E-4</v>
      </c>
      <c r="AE2371" s="3">
        <f>(AD2371-0)/(0.42788053-0)</f>
        <v>1.1478885239297988E-3</v>
      </c>
      <c r="AF2371">
        <v>9.823183100000001E-4</v>
      </c>
      <c r="AG2371">
        <f>(AF2371-0)/(0.48863637-0)</f>
        <v>2.0103258175399432E-3</v>
      </c>
      <c r="AH2371">
        <v>9.4</v>
      </c>
      <c r="AI2371">
        <f>(AH2371-0)/(78.5-0)</f>
        <v>0.11974522292993631</v>
      </c>
      <c r="AJ2371">
        <v>30.5</v>
      </c>
      <c r="AK2371">
        <f>(AJ2371-5.8)/(57.3-5.8)</f>
        <v>0.47961165048543686</v>
      </c>
      <c r="AL2371">
        <v>39.799999999999997</v>
      </c>
      <c r="AM2371">
        <f>(AL2371-5.5)/(55.8-5.5)</f>
        <v>0.68190854870775341</v>
      </c>
      <c r="AN2371">
        <v>20.399999999999999</v>
      </c>
      <c r="AO2371">
        <f>(AN2371-1.2)/(66.3-1.2)</f>
        <v>0.29493087557603687</v>
      </c>
      <c r="AP2371">
        <v>0.42043222003929281</v>
      </c>
      <c r="AQ2371">
        <v>0.32072691552062871</v>
      </c>
      <c r="AR2371">
        <v>0.18025540275049121</v>
      </c>
      <c r="AS2371">
        <v>7.8585461689587494E-2</v>
      </c>
      <c r="AT2371" t="s">
        <v>79</v>
      </c>
      <c r="AU2371" t="s">
        <v>72</v>
      </c>
      <c r="AZ2371">
        <v>0.231428571</v>
      </c>
      <c r="BA2371" t="s">
        <v>67</v>
      </c>
      <c r="BB2371">
        <v>0.46285714300000003</v>
      </c>
      <c r="BC2371" t="s">
        <v>67</v>
      </c>
    </row>
    <row r="2372" spans="1:55">
      <c r="A2372" s="1">
        <v>2370</v>
      </c>
      <c r="B2372" t="s">
        <v>1578</v>
      </c>
      <c r="C2372" t="s">
        <v>255</v>
      </c>
      <c r="D2372">
        <v>0</v>
      </c>
      <c r="E2372">
        <v>0</v>
      </c>
      <c r="F2372">
        <v>10110</v>
      </c>
      <c r="G2372">
        <v>102</v>
      </c>
      <c r="H2372">
        <v>0</v>
      </c>
      <c r="I2372">
        <v>0</v>
      </c>
      <c r="J2372" t="s">
        <v>77</v>
      </c>
      <c r="K2372" t="s">
        <v>57</v>
      </c>
      <c r="L2372" t="s">
        <v>59</v>
      </c>
      <c r="M2372" t="s">
        <v>100</v>
      </c>
      <c r="N2372" t="s">
        <v>60</v>
      </c>
      <c r="O2372" t="s">
        <v>61</v>
      </c>
      <c r="P2372" t="s">
        <v>62</v>
      </c>
      <c r="Q2372" t="s">
        <v>63</v>
      </c>
      <c r="R2372" t="s">
        <v>64</v>
      </c>
      <c r="S2372" t="s">
        <v>65</v>
      </c>
      <c r="T2372">
        <v>1.7540914999999999</v>
      </c>
      <c r="U2372">
        <f>(T2372-0.014129973)/(27755.404-0.014129973)</f>
        <v>6.2689140204763675E-5</v>
      </c>
      <c r="V2372">
        <v>3.6196440000000003E-2</v>
      </c>
      <c r="W2372">
        <f>(V2372-0.006104506)/(0.96359551-0.006104506)</f>
        <v>3.1427902585286334E-2</v>
      </c>
      <c r="X2372">
        <v>0.90999806000000005</v>
      </c>
      <c r="Y2372">
        <f>(X2372-0.026912883)/(0.97887218-0.026912883)</f>
        <v>0.92765014195769779</v>
      </c>
      <c r="Z2372">
        <v>5.6740362000000004E-3</v>
      </c>
      <c r="AA2372">
        <f>(Z2372-0)/(0.8541435-0)</f>
        <v>6.6429542576862096E-3</v>
      </c>
      <c r="AB2372">
        <v>1.9369985999999999E-2</v>
      </c>
      <c r="AC2372">
        <f>(AB2372-0)/(0.90509456-0)</f>
        <v>2.1401063331990416E-2</v>
      </c>
      <c r="AD2372">
        <v>4.4022696000000014E-3</v>
      </c>
      <c r="AE2372" s="3">
        <f>(AD2372-0)/(0.42788053-0)</f>
        <v>1.0288548534797789E-2</v>
      </c>
      <c r="AF2372">
        <v>1.0761104000000001E-3</v>
      </c>
      <c r="AG2372">
        <f>(AF2372-0)/(0.48863637-0)</f>
        <v>2.2022724178308709E-3</v>
      </c>
      <c r="AH2372">
        <v>20.6</v>
      </c>
      <c r="AI2372">
        <f>(AH2372-0)/(78.5-0)</f>
        <v>0.26242038216560509</v>
      </c>
      <c r="AJ2372">
        <v>27.7</v>
      </c>
      <c r="AK2372">
        <f>(AJ2372-5.8)/(57.3-5.8)</f>
        <v>0.42524271844660194</v>
      </c>
      <c r="AL2372">
        <v>42.2</v>
      </c>
      <c r="AM2372">
        <f>(AL2372-5.5)/(55.8-5.5)</f>
        <v>0.72962226640159056</v>
      </c>
      <c r="AN2372">
        <v>9.4</v>
      </c>
      <c r="AO2372">
        <f>(AN2372-1.2)/(66.3-1.2)</f>
        <v>0.12596006144393243</v>
      </c>
      <c r="AP2372">
        <v>0.26296223830952847</v>
      </c>
      <c r="AQ2372">
        <v>0.27029935433378982</v>
      </c>
      <c r="AR2372">
        <v>0.26638622578751708</v>
      </c>
      <c r="AS2372">
        <v>0.20035218156916459</v>
      </c>
      <c r="AT2372" t="s">
        <v>147</v>
      </c>
      <c r="AU2372" t="s">
        <v>104</v>
      </c>
      <c r="AZ2372">
        <v>1.1428571E-2</v>
      </c>
      <c r="BA2372" t="s">
        <v>67</v>
      </c>
      <c r="BB2372">
        <v>0</v>
      </c>
      <c r="BC2372" t="s">
        <v>74</v>
      </c>
    </row>
    <row r="2373" spans="1:55">
      <c r="A2373" s="1">
        <v>2371</v>
      </c>
      <c r="B2373" t="s">
        <v>1578</v>
      </c>
      <c r="C2373" t="s">
        <v>801</v>
      </c>
      <c r="D2373">
        <v>0</v>
      </c>
      <c r="E2373">
        <v>0</v>
      </c>
      <c r="F2373">
        <v>1466</v>
      </c>
      <c r="G2373">
        <v>102</v>
      </c>
      <c r="H2373">
        <v>0</v>
      </c>
      <c r="I2373">
        <v>0</v>
      </c>
      <c r="J2373" t="s">
        <v>77</v>
      </c>
      <c r="K2373" t="s">
        <v>57</v>
      </c>
      <c r="L2373" t="s">
        <v>59</v>
      </c>
      <c r="M2373" t="s">
        <v>100</v>
      </c>
      <c r="N2373" t="s">
        <v>61</v>
      </c>
      <c r="O2373" t="s">
        <v>63</v>
      </c>
      <c r="P2373" t="s">
        <v>60</v>
      </c>
      <c r="Q2373" t="s">
        <v>62</v>
      </c>
      <c r="R2373" t="s">
        <v>64</v>
      </c>
      <c r="S2373" t="s">
        <v>69</v>
      </c>
      <c r="T2373">
        <v>0.72465515000000003</v>
      </c>
      <c r="U2373">
        <f>(T2373-0.014129973)/(27755.404-0.014129973)</f>
        <v>2.559953869598838E-5</v>
      </c>
      <c r="V2373">
        <v>2.0334059000000002E-2</v>
      </c>
      <c r="W2373">
        <f>(V2373-0.006104506)/(0.96359551-0.006104506)</f>
        <v>1.486129158452125E-2</v>
      </c>
      <c r="X2373">
        <v>0.95570080999999996</v>
      </c>
      <c r="Y2373">
        <f>(X2373-0.026912883)/(0.97887218-0.026912883)</f>
        <v>0.97565928493684329</v>
      </c>
      <c r="Z2373">
        <v>2.9048657000000002E-3</v>
      </c>
      <c r="AA2373">
        <f>(Z2373-0)/(0.8541435-0)</f>
        <v>3.4009106198197381E-3</v>
      </c>
      <c r="AB2373">
        <v>1.0167030000000001E-2</v>
      </c>
      <c r="AC2373">
        <f>(AB2373-0)/(0.90509456-0)</f>
        <v>1.1233113587601278E-2</v>
      </c>
      <c r="AD2373">
        <v>2.9048657000000002E-3</v>
      </c>
      <c r="AE2373" s="3">
        <f>(AD2373-0)/(0.42788053-0)</f>
        <v>6.7889644336001928E-3</v>
      </c>
      <c r="AF2373">
        <v>0</v>
      </c>
      <c r="AG2373">
        <f>(AF2373-0)/(0.48863637-0)</f>
        <v>0</v>
      </c>
      <c r="AH2373">
        <v>28.8</v>
      </c>
      <c r="AI2373">
        <f>(AH2373-0)/(78.5-0)</f>
        <v>0.36687898089171977</v>
      </c>
      <c r="AJ2373">
        <v>23.4</v>
      </c>
      <c r="AK2373">
        <f>(AJ2373-5.8)/(57.3-5.8)</f>
        <v>0.34174757281553392</v>
      </c>
      <c r="AL2373">
        <v>36.9</v>
      </c>
      <c r="AM2373">
        <f>(AL2373-5.5)/(55.8-5.5)</f>
        <v>0.62425447316103377</v>
      </c>
      <c r="AN2373">
        <v>10.8</v>
      </c>
      <c r="AO2373">
        <f>(AN2373-1.2)/(66.3-1.2)</f>
        <v>0.14746543778801846</v>
      </c>
      <c r="AP2373">
        <v>0.1786492374727669</v>
      </c>
      <c r="AQ2373">
        <v>0.20769789397240379</v>
      </c>
      <c r="AR2373">
        <v>0.33042846768336959</v>
      </c>
      <c r="AS2373">
        <v>0.28322440087145961</v>
      </c>
      <c r="AT2373" t="s">
        <v>147</v>
      </c>
      <c r="AU2373" t="s">
        <v>104</v>
      </c>
      <c r="AZ2373">
        <v>0</v>
      </c>
      <c r="BA2373" t="s">
        <v>74</v>
      </c>
      <c r="BB2373">
        <v>0</v>
      </c>
      <c r="BC2373" t="s">
        <v>74</v>
      </c>
    </row>
    <row r="2374" spans="1:55">
      <c r="A2374" s="1">
        <v>2372</v>
      </c>
      <c r="B2374" t="s">
        <v>1578</v>
      </c>
      <c r="C2374" t="s">
        <v>1585</v>
      </c>
      <c r="D2374">
        <v>5</v>
      </c>
      <c r="E2374">
        <v>0</v>
      </c>
      <c r="F2374">
        <v>9129</v>
      </c>
      <c r="G2374">
        <v>52</v>
      </c>
      <c r="H2374">
        <v>1.05327906839573</v>
      </c>
      <c r="I2374">
        <v>5</v>
      </c>
      <c r="J2374" t="s">
        <v>77</v>
      </c>
      <c r="K2374" t="s">
        <v>57</v>
      </c>
      <c r="L2374" t="s">
        <v>100</v>
      </c>
      <c r="M2374" t="s">
        <v>59</v>
      </c>
      <c r="N2374" t="s">
        <v>62</v>
      </c>
      <c r="O2374" t="s">
        <v>60</v>
      </c>
      <c r="P2374" t="s">
        <v>61</v>
      </c>
      <c r="Q2374" t="s">
        <v>63</v>
      </c>
      <c r="R2374" t="s">
        <v>64</v>
      </c>
      <c r="S2374" t="s">
        <v>65</v>
      </c>
      <c r="T2374">
        <v>3.2851582000000001</v>
      </c>
      <c r="U2374">
        <f>(T2374-0.014129973)/(27755.404-0.014129973)</f>
        <v>1.1785200072193466E-4</v>
      </c>
      <c r="V2374">
        <v>3.4911115E-2</v>
      </c>
      <c r="W2374">
        <f>(V2374-0.006104506)/(0.96359551-0.006104506)</f>
        <v>3.0085513994030175E-2</v>
      </c>
      <c r="X2374">
        <v>0.62743627999999996</v>
      </c>
      <c r="Y2374">
        <f>(X2374-0.026912883)/(0.97887218-0.026912883)</f>
        <v>0.63082885885193463</v>
      </c>
      <c r="Z2374">
        <v>4.7119296999999999E-3</v>
      </c>
      <c r="AA2374">
        <f>(Z2374-0)/(0.8541435-0)</f>
        <v>5.5165551221779477E-3</v>
      </c>
      <c r="AB2374">
        <v>0.29963589000000002</v>
      </c>
      <c r="AC2374">
        <f>(AB2374-0)/(0.90509456-0)</f>
        <v>0.33105479056243586</v>
      </c>
      <c r="AD2374">
        <v>2.6772327000000001E-3</v>
      </c>
      <c r="AE2374" s="3">
        <f>(AD2374-0)/(0.42788053-0)</f>
        <v>6.25696312940437E-3</v>
      </c>
      <c r="AF2374">
        <v>0</v>
      </c>
      <c r="AG2374">
        <f>(AF2374-0)/(0.48863637-0)</f>
        <v>0</v>
      </c>
      <c r="AH2374">
        <v>17.5</v>
      </c>
      <c r="AI2374">
        <f>(AH2374-0)/(78.5-0)</f>
        <v>0.22292993630573249</v>
      </c>
      <c r="AJ2374">
        <v>32.200000000000003</v>
      </c>
      <c r="AK2374">
        <f>(AJ2374-5.8)/(57.3-5.8)</f>
        <v>0.51262135922330099</v>
      </c>
      <c r="AL2374">
        <v>38.200000000000003</v>
      </c>
      <c r="AM2374">
        <f>(AL2374-5.5)/(55.8-5.5)</f>
        <v>0.65009940357852891</v>
      </c>
      <c r="AN2374">
        <v>12.1</v>
      </c>
      <c r="AO2374">
        <f>(AN2374-1.2)/(66.3-1.2)</f>
        <v>0.16743471582181263</v>
      </c>
      <c r="AP2374">
        <v>0.32180338402227471</v>
      </c>
      <c r="AQ2374">
        <v>0.26033411865495831</v>
      </c>
      <c r="AR2374">
        <v>0.2342043264082245</v>
      </c>
      <c r="AS2374">
        <v>0.1836581709145427</v>
      </c>
      <c r="AT2374" t="s">
        <v>104</v>
      </c>
      <c r="AU2374" t="s">
        <v>66</v>
      </c>
      <c r="AZ2374">
        <v>-0.33797619000000001</v>
      </c>
      <c r="BA2374" t="s">
        <v>74</v>
      </c>
      <c r="BB2374">
        <v>-0.16500000000000001</v>
      </c>
      <c r="BC2374" t="s">
        <v>74</v>
      </c>
    </row>
    <row r="2375" spans="1:55">
      <c r="A2375" s="1">
        <v>2373</v>
      </c>
      <c r="B2375" t="s">
        <v>1578</v>
      </c>
      <c r="C2375" t="s">
        <v>201</v>
      </c>
      <c r="D2375">
        <v>1</v>
      </c>
      <c r="E2375">
        <v>0</v>
      </c>
      <c r="F2375">
        <v>3691</v>
      </c>
      <c r="G2375">
        <v>35</v>
      </c>
      <c r="H2375">
        <v>0.77408367844564008</v>
      </c>
      <c r="I2375">
        <v>1</v>
      </c>
      <c r="J2375" t="s">
        <v>77</v>
      </c>
      <c r="K2375" t="s">
        <v>57</v>
      </c>
      <c r="L2375" t="s">
        <v>59</v>
      </c>
      <c r="M2375" t="s">
        <v>58</v>
      </c>
      <c r="N2375" t="s">
        <v>62</v>
      </c>
      <c r="O2375" t="s">
        <v>60</v>
      </c>
      <c r="P2375" t="s">
        <v>61</v>
      </c>
      <c r="Q2375" t="s">
        <v>63</v>
      </c>
      <c r="R2375" t="s">
        <v>64</v>
      </c>
      <c r="S2375" t="s">
        <v>65</v>
      </c>
      <c r="T2375">
        <v>1.5075506999999999</v>
      </c>
      <c r="U2375">
        <f>(T2375-0.014129973)/(27755.404-0.014129973)</f>
        <v>5.3806512320431954E-5</v>
      </c>
      <c r="V2375">
        <v>3.1826689999999998E-2</v>
      </c>
      <c r="W2375">
        <f>(V2375-0.006104506)/(0.96359551-0.006104506)</f>
        <v>2.6864152135678967E-2</v>
      </c>
      <c r="X2375">
        <v>0.93313718000000001</v>
      </c>
      <c r="Y2375">
        <f>(X2375-0.026912883)/(0.97887218-0.026912883)</f>
        <v>0.95195697952199332</v>
      </c>
      <c r="Z2375">
        <v>1.8454133000000001E-2</v>
      </c>
      <c r="AA2375">
        <f>(Z2375-0)/(0.8541435-0)</f>
        <v>2.1605424615418839E-2</v>
      </c>
      <c r="AB2375">
        <v>1.6047071E-3</v>
      </c>
      <c r="AC2375">
        <f>(AB2375-0)/(0.90509456-0)</f>
        <v>1.7729717655136498E-3</v>
      </c>
      <c r="AD2375">
        <v>6.4188283999999998E-3</v>
      </c>
      <c r="AE2375" s="3">
        <f>(AD2375-0)/(0.42788053-0)</f>
        <v>1.5001450054294362E-2</v>
      </c>
      <c r="AF2375">
        <v>0</v>
      </c>
      <c r="AG2375">
        <f>(AF2375-0)/(0.48863637-0)</f>
        <v>0</v>
      </c>
      <c r="AH2375">
        <v>18.600000000000001</v>
      </c>
      <c r="AI2375">
        <f>(AH2375-0)/(78.5-0)</f>
        <v>0.2369426751592357</v>
      </c>
      <c r="AJ2375">
        <v>32.1</v>
      </c>
      <c r="AK2375">
        <f>(AJ2375-5.8)/(57.3-5.8)</f>
        <v>0.51067961165048548</v>
      </c>
      <c r="AL2375">
        <v>40.299999999999997</v>
      </c>
      <c r="AM2375">
        <f>(AL2375-5.5)/(55.8-5.5)</f>
        <v>0.69184890656063613</v>
      </c>
      <c r="AN2375">
        <v>9</v>
      </c>
      <c r="AO2375">
        <f>(AN2375-1.2)/(66.3-1.2)</f>
        <v>0.11981566820276499</v>
      </c>
      <c r="AP2375">
        <v>0.27734688419363468</v>
      </c>
      <c r="AQ2375">
        <v>0.26611393420700719</v>
      </c>
      <c r="AR2375">
        <v>0.24498529018454129</v>
      </c>
      <c r="AS2375">
        <v>0.21155389141481681</v>
      </c>
      <c r="AT2375" t="s">
        <v>104</v>
      </c>
      <c r="AU2375" t="s">
        <v>104</v>
      </c>
      <c r="AZ2375">
        <v>0</v>
      </c>
      <c r="BA2375" t="s">
        <v>74</v>
      </c>
      <c r="BB2375">
        <v>0</v>
      </c>
      <c r="BC2375" t="s">
        <v>74</v>
      </c>
    </row>
    <row r="2376" spans="1:55">
      <c r="A2376" s="1">
        <v>2374</v>
      </c>
      <c r="B2376" t="s">
        <v>1578</v>
      </c>
      <c r="C2376" t="s">
        <v>86</v>
      </c>
      <c r="D2376">
        <v>6</v>
      </c>
      <c r="E2376">
        <v>0</v>
      </c>
      <c r="F2376">
        <v>13864</v>
      </c>
      <c r="G2376">
        <v>35</v>
      </c>
      <c r="H2376">
        <v>1.2365015250185469</v>
      </c>
      <c r="I2376">
        <v>6</v>
      </c>
      <c r="J2376" t="s">
        <v>56</v>
      </c>
      <c r="K2376" t="s">
        <v>57</v>
      </c>
      <c r="L2376" t="s">
        <v>100</v>
      </c>
      <c r="M2376" t="s">
        <v>59</v>
      </c>
      <c r="N2376" t="s">
        <v>60</v>
      </c>
      <c r="O2376" t="s">
        <v>62</v>
      </c>
      <c r="P2376" t="s">
        <v>61</v>
      </c>
      <c r="Q2376" t="s">
        <v>63</v>
      </c>
      <c r="R2376" t="s">
        <v>69</v>
      </c>
      <c r="S2376" t="s">
        <v>65</v>
      </c>
      <c r="T2376">
        <v>13.157420999999999</v>
      </c>
      <c r="U2376">
        <f>(T2376-0.014129973)/(27755.404-0.014129973)</f>
        <v>4.7354013359377878E-4</v>
      </c>
      <c r="V2376">
        <v>3.0126059E-2</v>
      </c>
      <c r="W2376">
        <f>(V2376-0.006104506)/(0.96359551-0.006104506)</f>
        <v>2.5088019521486805E-2</v>
      </c>
      <c r="X2376">
        <v>0.86696105999999995</v>
      </c>
      <c r="Y2376">
        <f>(X2376-0.026912883)/(0.97887218-0.026912883)</f>
        <v>0.88244127626813851</v>
      </c>
      <c r="Z2376">
        <v>1.6166940000000001E-2</v>
      </c>
      <c r="AA2376">
        <f>(Z2376-0)/(0.8541435-0)</f>
        <v>1.8927662623435058E-2</v>
      </c>
      <c r="AB2376">
        <v>3.5253900999999997E-2</v>
      </c>
      <c r="AC2376">
        <f>(AB2376-0)/(0.90509456-0)</f>
        <v>3.8950516949300851E-2</v>
      </c>
      <c r="AD2376">
        <v>2.8559219E-2</v>
      </c>
      <c r="AE2376" s="3">
        <f>(AD2376-0)/(0.42788053-0)</f>
        <v>6.674577831339977E-2</v>
      </c>
      <c r="AF2376">
        <v>7.834199900000001E-4</v>
      </c>
      <c r="AG2376">
        <f>(AF2376-0)/(0.48863637-0)</f>
        <v>1.6032780981898669E-3</v>
      </c>
      <c r="AH2376">
        <v>48.4</v>
      </c>
      <c r="AI2376">
        <f>(AH2376-0)/(78.5-0)</f>
        <v>0.6165605095541401</v>
      </c>
      <c r="AJ2376">
        <v>25.8</v>
      </c>
      <c r="AK2376">
        <f>(AJ2376-5.8)/(57.3-5.8)</f>
        <v>0.38834951456310679</v>
      </c>
      <c r="AL2376">
        <v>21.7</v>
      </c>
      <c r="AM2376">
        <f>(AL2376-5.5)/(55.8-5.5)</f>
        <v>0.32206759443339961</v>
      </c>
      <c r="AN2376">
        <v>4.0999999999999996</v>
      </c>
      <c r="AO2376">
        <f>(AN2376-1.2)/(66.3-1.2)</f>
        <v>4.4546850998463901E-2</v>
      </c>
      <c r="AP2376">
        <v>0.2644398547112029</v>
      </c>
      <c r="AQ2376">
        <v>0.44078057118438851</v>
      </c>
      <c r="AR2376">
        <v>0.1724948365501032</v>
      </c>
      <c r="AS2376">
        <v>0.1222847375543052</v>
      </c>
      <c r="AT2376" t="s">
        <v>104</v>
      </c>
      <c r="AU2376" t="s">
        <v>66</v>
      </c>
      <c r="AZ2376">
        <v>-0.30399999999999999</v>
      </c>
      <c r="BA2376" t="s">
        <v>74</v>
      </c>
      <c r="BB2376">
        <v>0.23276190499999999</v>
      </c>
      <c r="BC2376" t="s">
        <v>67</v>
      </c>
    </row>
    <row r="2377" spans="1:55">
      <c r="A2377" s="1">
        <v>2375</v>
      </c>
      <c r="B2377" t="s">
        <v>1578</v>
      </c>
      <c r="C2377" t="s">
        <v>1586</v>
      </c>
      <c r="D2377">
        <v>14</v>
      </c>
      <c r="E2377">
        <v>0</v>
      </c>
      <c r="F2377">
        <v>27227</v>
      </c>
      <c r="G2377">
        <v>37</v>
      </c>
      <c r="H2377">
        <v>1.3897174803627961</v>
      </c>
      <c r="I2377">
        <v>14</v>
      </c>
      <c r="J2377" t="s">
        <v>56</v>
      </c>
      <c r="K2377" t="s">
        <v>57</v>
      </c>
      <c r="L2377" t="s">
        <v>59</v>
      </c>
      <c r="M2377" t="s">
        <v>100</v>
      </c>
      <c r="N2377" t="s">
        <v>60</v>
      </c>
      <c r="O2377" t="s">
        <v>62</v>
      </c>
      <c r="P2377" t="s">
        <v>61</v>
      </c>
      <c r="Q2377" t="s">
        <v>63</v>
      </c>
      <c r="R2377" t="s">
        <v>64</v>
      </c>
      <c r="S2377" t="s">
        <v>65</v>
      </c>
      <c r="T2377">
        <v>15.731366</v>
      </c>
      <c r="U2377">
        <f>(T2377-0.014129973)/(27755.404-0.014129973)</f>
        <v>5.6627689614884556E-4</v>
      </c>
      <c r="V2377">
        <v>2.4593968000000001E-2</v>
      </c>
      <c r="W2377">
        <f>(V2377-0.006104506)/(0.96359551-0.006104506)</f>
        <v>1.9310324507236836E-2</v>
      </c>
      <c r="X2377">
        <v>0.92568265999999999</v>
      </c>
      <c r="Y2377">
        <f>(X2377-0.026912883)/(0.97887218-0.026912883)</f>
        <v>0.94412626656662624</v>
      </c>
      <c r="Z2377">
        <v>5.8897020999999997E-3</v>
      </c>
      <c r="AA2377">
        <f>(Z2377-0)/(0.8541435-0)</f>
        <v>6.8954480131265998E-3</v>
      </c>
      <c r="AB2377">
        <v>2.3094771E-2</v>
      </c>
      <c r="AC2377">
        <f>(AB2377-0)/(0.90509456-0)</f>
        <v>2.5516417864670404E-2</v>
      </c>
      <c r="AD2377">
        <v>7.3888985999999999E-3</v>
      </c>
      <c r="AE2377" s="3">
        <f>(AD2377-0)/(0.42788053-0)</f>
        <v>1.7268602055812168E-2</v>
      </c>
      <c r="AF2377">
        <v>7.1390327999999996E-5</v>
      </c>
      <c r="AG2377">
        <f>(AF2377-0)/(0.48863637-0)</f>
        <v>1.4610113446938058E-4</v>
      </c>
      <c r="AH2377">
        <v>21.6</v>
      </c>
      <c r="AI2377">
        <f>(AH2377-0)/(78.5-0)</f>
        <v>0.2751592356687898</v>
      </c>
      <c r="AJ2377">
        <v>33.700000000000003</v>
      </c>
      <c r="AK2377">
        <f>(AJ2377-5.8)/(57.3-5.8)</f>
        <v>0.54174757281553398</v>
      </c>
      <c r="AL2377">
        <v>36.799999999999997</v>
      </c>
      <c r="AM2377">
        <f>(AL2377-5.5)/(55.8-5.5)</f>
        <v>0.62226640159045721</v>
      </c>
      <c r="AN2377">
        <v>8</v>
      </c>
      <c r="AO2377">
        <f>(AN2377-1.2)/(66.3-1.2)</f>
        <v>0.1044546850998464</v>
      </c>
      <c r="AP2377">
        <v>0.26175263251829373</v>
      </c>
      <c r="AQ2377">
        <v>0.30194538640014279</v>
      </c>
      <c r="AR2377">
        <v>0.25964661788327681</v>
      </c>
      <c r="AS2377">
        <v>0.1766553631982867</v>
      </c>
      <c r="AT2377" t="s">
        <v>104</v>
      </c>
      <c r="AU2377" t="s">
        <v>66</v>
      </c>
      <c r="AZ2377">
        <v>-0.113265306</v>
      </c>
      <c r="BA2377" t="s">
        <v>74</v>
      </c>
      <c r="BB2377">
        <v>1.7632653000000002E-2</v>
      </c>
      <c r="BC2377" t="s">
        <v>67</v>
      </c>
    </row>
    <row r="2378" spans="1:55">
      <c r="A2378" s="1">
        <v>2376</v>
      </c>
      <c r="B2378" t="s">
        <v>1578</v>
      </c>
      <c r="C2378" t="s">
        <v>1587</v>
      </c>
      <c r="D2378">
        <v>1</v>
      </c>
      <c r="E2378">
        <v>0</v>
      </c>
      <c r="F2378">
        <v>4050</v>
      </c>
      <c r="G2378">
        <v>24</v>
      </c>
      <c r="H2378">
        <v>1.0288065843621399</v>
      </c>
      <c r="I2378">
        <v>1</v>
      </c>
      <c r="J2378" t="s">
        <v>77</v>
      </c>
      <c r="K2378" t="s">
        <v>100</v>
      </c>
      <c r="L2378" t="s">
        <v>57</v>
      </c>
      <c r="M2378" t="s">
        <v>59</v>
      </c>
      <c r="N2378" t="s">
        <v>62</v>
      </c>
      <c r="O2378" t="s">
        <v>60</v>
      </c>
      <c r="P2378" t="s">
        <v>61</v>
      </c>
      <c r="Q2378" t="s">
        <v>63</v>
      </c>
      <c r="R2378" t="s">
        <v>64</v>
      </c>
      <c r="S2378" t="s">
        <v>65</v>
      </c>
      <c r="T2378">
        <v>0.65113955999999995</v>
      </c>
      <c r="U2378">
        <f>(T2378-0.014129973)/(27755.404-0.014129973)</f>
        <v>2.2950842700570589E-5</v>
      </c>
      <c r="V2378">
        <v>5.2821130000000001E-2</v>
      </c>
      <c r="W2378">
        <f>(V2378-0.006104506)/(0.96359551-0.006104506)</f>
        <v>4.8790666235857399E-2</v>
      </c>
      <c r="X2378">
        <v>0.28595439</v>
      </c>
      <c r="Y2378">
        <f>(X2378-0.026912883)/(0.97887218-0.026912883)</f>
        <v>0.27211405762446167</v>
      </c>
      <c r="Z2378">
        <v>4.0816324999999997E-3</v>
      </c>
      <c r="AA2378">
        <f>(Z2378-0)/(0.8541435-0)</f>
        <v>4.7786261910323031E-3</v>
      </c>
      <c r="AB2378">
        <v>0.62016808999999995</v>
      </c>
      <c r="AC2378">
        <f>(AB2378-0)/(0.90509456-0)</f>
        <v>0.68519701411087919</v>
      </c>
      <c r="AD2378">
        <v>5.2821129000000001E-3</v>
      </c>
      <c r="AE2378" s="3">
        <f>(AD2378-0)/(0.42788053-0)</f>
        <v>1.2344831161165479E-2</v>
      </c>
      <c r="AF2378">
        <v>2.4009604E-4</v>
      </c>
      <c r="AG2378">
        <f>(AF2378-0)/(0.48863637-0)</f>
        <v>4.9135933127532035E-4</v>
      </c>
      <c r="AH2378">
        <v>17</v>
      </c>
      <c r="AI2378">
        <f>(AH2378-0)/(78.5-0)</f>
        <v>0.21656050955414013</v>
      </c>
      <c r="AJ2378">
        <v>31.9</v>
      </c>
      <c r="AK2378">
        <f>(AJ2378-5.8)/(57.3-5.8)</f>
        <v>0.50679611650485434</v>
      </c>
      <c r="AL2378">
        <v>34.200000000000003</v>
      </c>
      <c r="AM2378">
        <f>(AL2378-5.5)/(55.8-5.5)</f>
        <v>0.57057654075546727</v>
      </c>
      <c r="AN2378">
        <v>16.899999999999999</v>
      </c>
      <c r="AO2378">
        <f>(AN2378-1.2)/(66.3-1.2)</f>
        <v>0.24116743471582183</v>
      </c>
      <c r="AP2378">
        <v>0.39687875150060031</v>
      </c>
      <c r="AQ2378">
        <v>0.27827130852340942</v>
      </c>
      <c r="AR2378">
        <v>0.21176470588235291</v>
      </c>
      <c r="AS2378">
        <v>0.1130852340936374</v>
      </c>
      <c r="AT2378" t="s">
        <v>104</v>
      </c>
      <c r="AU2378" t="s">
        <v>66</v>
      </c>
      <c r="AZ2378">
        <v>-0.96571428599999998</v>
      </c>
      <c r="BA2378" t="s">
        <v>74</v>
      </c>
      <c r="BB2378">
        <v>-9.2571428999999997E-2</v>
      </c>
      <c r="BC2378" t="s">
        <v>74</v>
      </c>
    </row>
    <row r="2379" spans="1:55">
      <c r="A2379" s="1">
        <v>2377</v>
      </c>
      <c r="B2379" t="s">
        <v>1578</v>
      </c>
      <c r="C2379" t="s">
        <v>323</v>
      </c>
      <c r="D2379">
        <v>0</v>
      </c>
      <c r="E2379">
        <v>0</v>
      </c>
      <c r="F2379">
        <v>8216</v>
      </c>
      <c r="G2379">
        <v>102</v>
      </c>
      <c r="H2379">
        <v>0</v>
      </c>
      <c r="I2379">
        <v>0</v>
      </c>
      <c r="J2379" t="s">
        <v>77</v>
      </c>
      <c r="K2379" t="s">
        <v>57</v>
      </c>
      <c r="L2379" t="s">
        <v>100</v>
      </c>
      <c r="M2379" t="s">
        <v>59</v>
      </c>
      <c r="N2379" t="s">
        <v>61</v>
      </c>
      <c r="O2379" t="s">
        <v>63</v>
      </c>
      <c r="P2379" t="s">
        <v>60</v>
      </c>
      <c r="Q2379" t="s">
        <v>62</v>
      </c>
      <c r="R2379" t="s">
        <v>65</v>
      </c>
      <c r="S2379" t="s">
        <v>64</v>
      </c>
      <c r="T2379">
        <v>2.163932299999999</v>
      </c>
      <c r="U2379">
        <f>(T2379-0.014129973)/(27755.404-0.014129973)</f>
        <v>7.745531001607608E-5</v>
      </c>
      <c r="V2379">
        <v>3.0942012000000001E-2</v>
      </c>
      <c r="W2379">
        <f>(V2379-0.006104506)/(0.96359551-0.006104506)</f>
        <v>2.5940197762944206E-2</v>
      </c>
      <c r="X2379">
        <v>0.90488195000000005</v>
      </c>
      <c r="Y2379">
        <f>(X2379-0.026912883)/(0.97887218-0.026912883)</f>
        <v>0.92227584705231369</v>
      </c>
      <c r="Z2379">
        <v>5.7300021999999997E-3</v>
      </c>
      <c r="AA2379">
        <f>(Z2379-0)/(0.8541435-0)</f>
        <v>6.708477205528111E-3</v>
      </c>
      <c r="AB2379">
        <v>3.2890212000000002E-2</v>
      </c>
      <c r="AC2379">
        <f>(AB2379-0)/(0.90509456-0)</f>
        <v>3.6338978769245946E-2</v>
      </c>
      <c r="AD2379">
        <v>6.0738021999999997E-3</v>
      </c>
      <c r="AE2379" s="3">
        <f>(AD2379-0)/(0.42788053-0)</f>
        <v>1.4195088988975497E-2</v>
      </c>
      <c r="AF2379">
        <v>2.2920009000000001E-4</v>
      </c>
      <c r="AG2379">
        <f>(AF2379-0)/(0.48863637-0)</f>
        <v>4.6906064319362888E-4</v>
      </c>
      <c r="AH2379">
        <v>25</v>
      </c>
      <c r="AI2379">
        <f>(AH2379-0)/(78.5-0)</f>
        <v>0.31847133757961782</v>
      </c>
      <c r="AJ2379">
        <v>38.5</v>
      </c>
      <c r="AK2379">
        <f>(AJ2379-5.8)/(57.3-5.8)</f>
        <v>0.63495145631067962</v>
      </c>
      <c r="AL2379">
        <v>30.6</v>
      </c>
      <c r="AM2379">
        <f>(AL2379-5.5)/(55.8-5.5)</f>
        <v>0.49900596421471177</v>
      </c>
      <c r="AN2379">
        <v>5.9</v>
      </c>
      <c r="AO2379">
        <f>(AN2379-1.2)/(66.3-1.2)</f>
        <v>7.2196620583717369E-2</v>
      </c>
      <c r="AP2379">
        <v>0.16571166628466649</v>
      </c>
      <c r="AQ2379">
        <v>0.20421728168691269</v>
      </c>
      <c r="AR2379">
        <v>0.3297043318817327</v>
      </c>
      <c r="AS2379">
        <v>0.30036672014668803</v>
      </c>
      <c r="AT2379" t="s">
        <v>147</v>
      </c>
      <c r="AU2379" t="s">
        <v>104</v>
      </c>
      <c r="AZ2379">
        <v>0</v>
      </c>
      <c r="BA2379" t="s">
        <v>74</v>
      </c>
      <c r="BB2379">
        <v>0</v>
      </c>
      <c r="BC2379" t="s">
        <v>74</v>
      </c>
    </row>
    <row r="2380" spans="1:55">
      <c r="A2380" s="1">
        <v>2378</v>
      </c>
      <c r="B2380" t="s">
        <v>1578</v>
      </c>
      <c r="C2380" t="s">
        <v>1588</v>
      </c>
      <c r="D2380">
        <v>6</v>
      </c>
      <c r="E2380">
        <v>0</v>
      </c>
      <c r="F2380">
        <v>19504</v>
      </c>
      <c r="G2380">
        <v>48</v>
      </c>
      <c r="H2380">
        <v>0.64089417555373251</v>
      </c>
      <c r="I2380">
        <v>6</v>
      </c>
      <c r="J2380" t="s">
        <v>56</v>
      </c>
      <c r="K2380" t="s">
        <v>57</v>
      </c>
      <c r="L2380" t="s">
        <v>59</v>
      </c>
      <c r="M2380" t="s">
        <v>100</v>
      </c>
      <c r="N2380" t="s">
        <v>60</v>
      </c>
      <c r="O2380" t="s">
        <v>62</v>
      </c>
      <c r="P2380" t="s">
        <v>61</v>
      </c>
      <c r="Q2380" t="s">
        <v>63</v>
      </c>
      <c r="R2380" t="s">
        <v>65</v>
      </c>
      <c r="S2380" t="s">
        <v>64</v>
      </c>
      <c r="T2380">
        <v>17.539895999999999</v>
      </c>
      <c r="U2380">
        <f>(T2380-0.014129973)/(27755.404-0.014129973)</f>
        <v>6.3143649248198984E-4</v>
      </c>
      <c r="V2380">
        <v>3.1177362E-2</v>
      </c>
      <c r="W2380">
        <f>(V2380-0.006104506)/(0.96359551-0.006104506)</f>
        <v>2.6185996416943882E-2</v>
      </c>
      <c r="X2380">
        <v>0.90560889</v>
      </c>
      <c r="Y2380">
        <f>(X2380-0.026912883)/(0.97887218-0.026912883)</f>
        <v>0.92303947213827164</v>
      </c>
      <c r="Z2380">
        <v>7.7817080999999996E-3</v>
      </c>
      <c r="AA2380">
        <f>(Z2380-0)/(0.8541435-0)</f>
        <v>9.1105395053641455E-3</v>
      </c>
      <c r="AB2380">
        <v>3.0267812000000002E-2</v>
      </c>
      <c r="AC2380">
        <f>(AB2380-0)/(0.90509456-0)</f>
        <v>3.3441601947093794E-2</v>
      </c>
      <c r="AD2380">
        <v>6.2152604000000004E-3</v>
      </c>
      <c r="AE2380" s="3">
        <f>(AD2380-0)/(0.42788053-0)</f>
        <v>1.4525691084845577E-2</v>
      </c>
      <c r="AF2380">
        <v>6.5689743000000005E-4</v>
      </c>
      <c r="AG2380">
        <f>(AF2380-0)/(0.48863637-0)</f>
        <v>1.3443482113294188E-3</v>
      </c>
      <c r="AH2380">
        <v>23.9</v>
      </c>
      <c r="AI2380">
        <f>(AH2380-0)/(78.5-0)</f>
        <v>0.30445859872611464</v>
      </c>
      <c r="AJ2380">
        <v>37.200000000000003</v>
      </c>
      <c r="AK2380">
        <f>(AJ2380-5.8)/(57.3-5.8)</f>
        <v>0.60970873786407775</v>
      </c>
      <c r="AL2380">
        <v>30.6</v>
      </c>
      <c r="AM2380">
        <f>(AL2380-5.5)/(55.8-5.5)</f>
        <v>0.49900596421471177</v>
      </c>
      <c r="AN2380">
        <v>8.3000000000000007</v>
      </c>
      <c r="AO2380">
        <f>(AN2380-1.2)/(66.3-1.2)</f>
        <v>0.10906298003072198</v>
      </c>
      <c r="AP2380">
        <v>0.2577564426478019</v>
      </c>
      <c r="AQ2380">
        <v>0.31076301162203129</v>
      </c>
      <c r="AR2380">
        <v>0.24330469934310259</v>
      </c>
      <c r="AS2380">
        <v>0.18817584638706419</v>
      </c>
      <c r="AT2380" t="s">
        <v>104</v>
      </c>
      <c r="AU2380" t="s">
        <v>104</v>
      </c>
      <c r="AZ2380">
        <v>0.317252747</v>
      </c>
      <c r="BA2380" t="s">
        <v>67</v>
      </c>
      <c r="BB2380">
        <v>0.51912087900000004</v>
      </c>
      <c r="BC2380" t="s">
        <v>67</v>
      </c>
    </row>
    <row r="2381" spans="1:55">
      <c r="A2381" s="1">
        <v>2379</v>
      </c>
      <c r="B2381" t="s">
        <v>1578</v>
      </c>
      <c r="C2381" t="s">
        <v>1589</v>
      </c>
      <c r="D2381">
        <v>8</v>
      </c>
      <c r="E2381">
        <v>0</v>
      </c>
      <c r="F2381">
        <v>5710</v>
      </c>
      <c r="G2381">
        <v>3</v>
      </c>
      <c r="H2381">
        <v>46.70169293636895</v>
      </c>
      <c r="I2381">
        <v>8</v>
      </c>
      <c r="J2381" t="s">
        <v>77</v>
      </c>
      <c r="K2381" t="s">
        <v>57</v>
      </c>
      <c r="L2381" t="s">
        <v>100</v>
      </c>
      <c r="M2381" t="s">
        <v>59</v>
      </c>
      <c r="N2381" t="s">
        <v>61</v>
      </c>
      <c r="O2381" t="s">
        <v>63</v>
      </c>
      <c r="P2381" t="s">
        <v>62</v>
      </c>
      <c r="Q2381" t="s">
        <v>60</v>
      </c>
      <c r="R2381" t="s">
        <v>64</v>
      </c>
      <c r="S2381" t="s">
        <v>65</v>
      </c>
      <c r="T2381">
        <v>2.0666053</v>
      </c>
      <c r="U2381">
        <f>(T2381-0.014129973)/(27755.404-0.014129973)</f>
        <v>7.3948711821787973E-5</v>
      </c>
      <c r="V2381">
        <v>2.3796549E-2</v>
      </c>
      <c r="W2381">
        <f>(V2381-0.006104506)/(0.96359551-0.006104506)</f>
        <v>1.8477503105606204E-2</v>
      </c>
      <c r="X2381">
        <v>0.85758400000000001</v>
      </c>
      <c r="Y2381">
        <f>(X2381-0.026912883)/(0.97887218-0.026912883)</f>
        <v>0.87259100217601016</v>
      </c>
      <c r="Z2381">
        <v>3.8147137999999998E-3</v>
      </c>
      <c r="AA2381">
        <f>(Z2381-0)/(0.8541435-0)</f>
        <v>4.4661275300930114E-3</v>
      </c>
      <c r="AB2381">
        <v>8.8465034999999997E-2</v>
      </c>
      <c r="AC2381">
        <f>(AB2381-0)/(0.90509456-0)</f>
        <v>9.774120728335832E-2</v>
      </c>
      <c r="AD2381">
        <v>8.5376929000000011E-3</v>
      </c>
      <c r="AE2381" s="3">
        <f>(AD2381-0)/(0.42788053-0)</f>
        <v>1.9953450324089302E-2</v>
      </c>
      <c r="AF2381">
        <v>0</v>
      </c>
      <c r="AG2381">
        <f>(AF2381-0)/(0.48863637-0)</f>
        <v>0</v>
      </c>
      <c r="AH2381">
        <v>20.6</v>
      </c>
      <c r="AI2381">
        <f>(AH2381-0)/(78.5-0)</f>
        <v>0.26242038216560509</v>
      </c>
      <c r="AJ2381">
        <v>31.2</v>
      </c>
      <c r="AK2381">
        <f>(AJ2381-5.8)/(57.3-5.8)</f>
        <v>0.4932038834951456</v>
      </c>
      <c r="AL2381">
        <v>37.799999999999997</v>
      </c>
      <c r="AM2381">
        <f>(AL2381-5.5)/(55.8-5.5)</f>
        <v>0.64214711729622265</v>
      </c>
      <c r="AN2381">
        <v>10.4</v>
      </c>
      <c r="AO2381">
        <f>(AN2381-1.2)/(66.3-1.2)</f>
        <v>0.14132104454685102</v>
      </c>
      <c r="AP2381">
        <v>0.24396003633060859</v>
      </c>
      <c r="AQ2381">
        <v>0.23814713896457751</v>
      </c>
      <c r="AR2381">
        <v>0.26357856494096282</v>
      </c>
      <c r="AS2381">
        <v>0.25431425976385108</v>
      </c>
      <c r="AT2381" t="s">
        <v>79</v>
      </c>
      <c r="AU2381" t="s">
        <v>72</v>
      </c>
      <c r="AZ2381">
        <v>-6.1224499999999998E-4</v>
      </c>
      <c r="BA2381" t="s">
        <v>74</v>
      </c>
      <c r="BB2381">
        <v>-0.13387755100000001</v>
      </c>
      <c r="BC2381" t="s">
        <v>74</v>
      </c>
    </row>
    <row r="2382" spans="1:55">
      <c r="A2382" s="1">
        <v>2380</v>
      </c>
      <c r="B2382" t="s">
        <v>1578</v>
      </c>
      <c r="C2382" t="s">
        <v>1201</v>
      </c>
      <c r="D2382">
        <v>1</v>
      </c>
      <c r="E2382">
        <v>0</v>
      </c>
      <c r="F2382">
        <v>4364</v>
      </c>
      <c r="G2382">
        <v>36</v>
      </c>
      <c r="H2382">
        <v>0.63652103065485288</v>
      </c>
      <c r="I2382">
        <v>1</v>
      </c>
      <c r="J2382" t="s">
        <v>77</v>
      </c>
      <c r="K2382" t="s">
        <v>57</v>
      </c>
      <c r="L2382" t="s">
        <v>59</v>
      </c>
      <c r="M2382" t="s">
        <v>58</v>
      </c>
      <c r="N2382" t="s">
        <v>61</v>
      </c>
      <c r="O2382" t="s">
        <v>62</v>
      </c>
      <c r="P2382" t="s">
        <v>60</v>
      </c>
      <c r="Q2382" t="s">
        <v>63</v>
      </c>
      <c r="R2382" t="s">
        <v>64</v>
      </c>
      <c r="S2382" t="s">
        <v>65</v>
      </c>
      <c r="T2382">
        <v>2.6889683999999998</v>
      </c>
      <c r="U2382">
        <f>(T2382-0.014129973)/(27755.404-0.014129973)</f>
        <v>9.6371855683733453E-5</v>
      </c>
      <c r="V2382">
        <v>2.8360618000000001E-2</v>
      </c>
      <c r="W2382">
        <f>(V2382-0.006104506)/(0.96359551-0.006104506)</f>
        <v>2.324419958727884E-2</v>
      </c>
      <c r="X2382">
        <v>0.94627625000000004</v>
      </c>
      <c r="Y2382">
        <f>(X2382-0.026912883)/(0.97887218-0.026912883)</f>
        <v>0.96575911375336898</v>
      </c>
      <c r="Z2382">
        <v>8.5312426000000007E-3</v>
      </c>
      <c r="AA2382">
        <f>(Z2382-0)/(0.8541435-0)</f>
        <v>9.988067110503096E-3</v>
      </c>
      <c r="AB2382">
        <v>4.6114824000000002E-3</v>
      </c>
      <c r="AC2382">
        <f>(AB2382-0)/(0.90509456-0)</f>
        <v>5.0950283028990918E-3</v>
      </c>
      <c r="AD2382">
        <v>2.5363155000000001E-3</v>
      </c>
      <c r="AE2382" s="3">
        <f>(AD2382-0)/(0.42788053-0)</f>
        <v>5.9276254051569026E-3</v>
      </c>
      <c r="AF2382">
        <v>0</v>
      </c>
      <c r="AG2382">
        <f>(AF2382-0)/(0.48863637-0)</f>
        <v>0</v>
      </c>
      <c r="AH2382">
        <v>23.6</v>
      </c>
      <c r="AI2382">
        <f>(AH2382-0)/(78.5-0)</f>
        <v>0.30063694267515928</v>
      </c>
      <c r="AJ2382">
        <v>29.6</v>
      </c>
      <c r="AK2382">
        <f>(AJ2382-5.8)/(57.3-5.8)</f>
        <v>0.46213592233009709</v>
      </c>
      <c r="AL2382">
        <v>37.700000000000003</v>
      </c>
      <c r="AM2382">
        <f>(AL2382-5.5)/(55.8-5.5)</f>
        <v>0.64015904572564619</v>
      </c>
      <c r="AN2382">
        <v>9.1999999999999993</v>
      </c>
      <c r="AO2382">
        <f>(AN2382-1.2)/(66.3-1.2)</f>
        <v>0.12288786482334869</v>
      </c>
      <c r="AP2382">
        <v>0.25916532165091077</v>
      </c>
      <c r="AQ2382">
        <v>0.25639843209591889</v>
      </c>
      <c r="AR2382">
        <v>0.26562139727922518</v>
      </c>
      <c r="AS2382">
        <v>0.2188148489739451</v>
      </c>
      <c r="AT2382" t="s">
        <v>147</v>
      </c>
      <c r="AU2382" t="s">
        <v>104</v>
      </c>
      <c r="AZ2382">
        <v>0</v>
      </c>
      <c r="BA2382" t="s">
        <v>74</v>
      </c>
      <c r="BB2382">
        <v>0</v>
      </c>
      <c r="BC2382" t="s">
        <v>74</v>
      </c>
    </row>
    <row r="2383" spans="1:55">
      <c r="A2383" s="1">
        <v>2381</v>
      </c>
      <c r="B2383" t="s">
        <v>1578</v>
      </c>
      <c r="C2383" t="s">
        <v>1465</v>
      </c>
      <c r="D2383">
        <v>1</v>
      </c>
      <c r="E2383">
        <v>0</v>
      </c>
      <c r="F2383">
        <v>5301</v>
      </c>
      <c r="G2383">
        <v>2</v>
      </c>
      <c r="H2383">
        <v>9.4321826070552728</v>
      </c>
      <c r="I2383">
        <v>1</v>
      </c>
      <c r="J2383" t="s">
        <v>77</v>
      </c>
      <c r="K2383" t="s">
        <v>100</v>
      </c>
      <c r="L2383" t="s">
        <v>57</v>
      </c>
      <c r="M2383" t="s">
        <v>59</v>
      </c>
      <c r="N2383" t="s">
        <v>62</v>
      </c>
      <c r="O2383" t="s">
        <v>60</v>
      </c>
      <c r="P2383" t="s">
        <v>61</v>
      </c>
      <c r="Q2383" t="s">
        <v>63</v>
      </c>
      <c r="R2383" t="s">
        <v>64</v>
      </c>
      <c r="S2383" t="s">
        <v>65</v>
      </c>
      <c r="T2383">
        <v>0.99003637</v>
      </c>
      <c r="U2383">
        <f>(T2383-0.014129973)/(27755.404-0.014129973)</f>
        <v>3.5160968790925895E-5</v>
      </c>
      <c r="V2383">
        <v>4.8102982000000002E-2</v>
      </c>
      <c r="W2383">
        <f>(V2383-0.006104506)/(0.96359551-0.006104506)</f>
        <v>4.3863050226631686E-2</v>
      </c>
      <c r="X2383">
        <v>0.20105012999999999</v>
      </c>
      <c r="Y2383">
        <f>(X2383-0.026912883)/(0.97887218-0.026912883)</f>
        <v>0.18292509726915351</v>
      </c>
      <c r="Z2383">
        <v>4.5731705999999999E-3</v>
      </c>
      <c r="AA2383">
        <f>(Z2383-0)/(0.8541435-0)</f>
        <v>5.3541010380574227E-3</v>
      </c>
      <c r="AB2383">
        <v>0.70426827999999997</v>
      </c>
      <c r="AC2383">
        <f>(AB2383-0)/(0.90509456-0)</f>
        <v>0.77811569213276455</v>
      </c>
      <c r="AD2383">
        <v>1.8631436E-3</v>
      </c>
      <c r="AE2383" s="3">
        <f>(AD2383-0)/(0.42788053-0)</f>
        <v>4.3543547073759117E-3</v>
      </c>
      <c r="AF2383">
        <v>1.6937669999999999E-4</v>
      </c>
      <c r="AG2383">
        <f>(AF2383-0)/(0.48863637-0)</f>
        <v>3.4663138153224245E-4</v>
      </c>
      <c r="AH2383">
        <v>16</v>
      </c>
      <c r="AI2383">
        <f>(AH2383-0)/(78.5-0)</f>
        <v>0.20382165605095542</v>
      </c>
      <c r="AJ2383">
        <v>34</v>
      </c>
      <c r="AK2383">
        <f>(AJ2383-5.8)/(57.3-5.8)</f>
        <v>0.54757281553398052</v>
      </c>
      <c r="AL2383">
        <v>35.6</v>
      </c>
      <c r="AM2383">
        <f>(AL2383-5.5)/(55.8-5.5)</f>
        <v>0.59840954274353886</v>
      </c>
      <c r="AN2383">
        <v>14.4</v>
      </c>
      <c r="AO2383">
        <f>(AN2383-1.2)/(66.3-1.2)</f>
        <v>0.20276497695852538</v>
      </c>
      <c r="AP2383">
        <v>0.40684281842818432</v>
      </c>
      <c r="AQ2383">
        <v>0.29098915989159901</v>
      </c>
      <c r="AR2383">
        <v>0.2074864498644986</v>
      </c>
      <c r="AS2383">
        <v>9.4681571815718193E-2</v>
      </c>
      <c r="AT2383" t="s">
        <v>79</v>
      </c>
      <c r="AU2383" t="s">
        <v>72</v>
      </c>
      <c r="AZ2383">
        <v>3.4285714000000002E-2</v>
      </c>
      <c r="BA2383" t="s">
        <v>67</v>
      </c>
      <c r="BB2383">
        <v>6.8571429000000003E-2</v>
      </c>
      <c r="BC2383" t="s">
        <v>67</v>
      </c>
    </row>
    <row r="2384" spans="1:55">
      <c r="A2384" s="1">
        <v>2382</v>
      </c>
      <c r="B2384" t="s">
        <v>1578</v>
      </c>
      <c r="C2384" t="s">
        <v>327</v>
      </c>
      <c r="D2384">
        <v>1</v>
      </c>
      <c r="E2384">
        <v>0</v>
      </c>
      <c r="F2384">
        <v>3002</v>
      </c>
      <c r="G2384">
        <v>5</v>
      </c>
      <c r="H2384">
        <v>6.6622251832111923</v>
      </c>
      <c r="I2384">
        <v>1</v>
      </c>
      <c r="J2384" t="s">
        <v>77</v>
      </c>
      <c r="K2384" t="s">
        <v>57</v>
      </c>
      <c r="L2384" t="s">
        <v>100</v>
      </c>
      <c r="M2384" t="s">
        <v>59</v>
      </c>
      <c r="N2384" t="s">
        <v>62</v>
      </c>
      <c r="O2384" t="s">
        <v>61</v>
      </c>
      <c r="P2384" t="s">
        <v>63</v>
      </c>
      <c r="Q2384" t="s">
        <v>60</v>
      </c>
      <c r="R2384" t="s">
        <v>64</v>
      </c>
      <c r="S2384" t="s">
        <v>65</v>
      </c>
      <c r="T2384">
        <v>2.6243815000000001</v>
      </c>
      <c r="U2384">
        <f>(T2384-0.014129973)/(27755.404-0.014129973)</f>
        <v>9.4044851800795869E-5</v>
      </c>
      <c r="V2384">
        <v>1.9420784E-2</v>
      </c>
      <c r="W2384">
        <f>(V2384-0.006104506)/(0.96359551-0.006104506)</f>
        <v>1.3907470612642959E-2</v>
      </c>
      <c r="X2384">
        <v>0.93867122999999997</v>
      </c>
      <c r="Y2384">
        <f>(X2384-0.026912883)/(0.97887218-0.026912883)</f>
        <v>0.95777030580331624</v>
      </c>
      <c r="Z2384">
        <v>5.1107326999999996E-3</v>
      </c>
      <c r="AA2384">
        <f>(Z2384-0)/(0.8541435-0)</f>
        <v>5.9834591025980993E-3</v>
      </c>
      <c r="AB2384">
        <v>2.2827937999999999E-2</v>
      </c>
      <c r="AC2384">
        <f>(AB2384-0)/(0.90509456-0)</f>
        <v>2.5221605574560078E-2</v>
      </c>
      <c r="AD2384">
        <v>1.7035774999999999E-3</v>
      </c>
      <c r="AE2384" s="3">
        <f>(AD2384-0)/(0.42788053-0)</f>
        <v>3.9814326209234151E-3</v>
      </c>
      <c r="AF2384">
        <v>0</v>
      </c>
      <c r="AG2384">
        <f>(AF2384-0)/(0.48863637-0)</f>
        <v>0</v>
      </c>
      <c r="AH2384">
        <v>16.899999999999999</v>
      </c>
      <c r="AI2384">
        <f>(AH2384-0)/(78.5-0)</f>
        <v>0.21528662420382164</v>
      </c>
      <c r="AJ2384">
        <v>34</v>
      </c>
      <c r="AK2384">
        <f>(AJ2384-5.8)/(57.3-5.8)</f>
        <v>0.54757281553398052</v>
      </c>
      <c r="AL2384">
        <v>36.6</v>
      </c>
      <c r="AM2384">
        <f>(AL2384-5.5)/(55.8-5.5)</f>
        <v>0.61829025844930419</v>
      </c>
      <c r="AN2384">
        <v>12.4</v>
      </c>
      <c r="AO2384">
        <f>(AN2384-1.2)/(66.3-1.2)</f>
        <v>0.17204301075268821</v>
      </c>
      <c r="AP2384">
        <v>0.2763202725724021</v>
      </c>
      <c r="AQ2384">
        <v>0.22487223168654161</v>
      </c>
      <c r="AR2384">
        <v>0.25792163543441221</v>
      </c>
      <c r="AS2384">
        <v>0.240885860306644</v>
      </c>
      <c r="AT2384" t="s">
        <v>79</v>
      </c>
      <c r="AU2384" t="s">
        <v>72</v>
      </c>
      <c r="AZ2384">
        <v>0.231428571</v>
      </c>
      <c r="BA2384" t="s">
        <v>67</v>
      </c>
      <c r="BB2384">
        <v>0.46285714300000003</v>
      </c>
      <c r="BC2384" t="s">
        <v>67</v>
      </c>
    </row>
    <row r="2385" spans="1:55">
      <c r="A2385" s="1">
        <v>2383</v>
      </c>
      <c r="B2385" t="s">
        <v>1578</v>
      </c>
      <c r="C2385" t="s">
        <v>1590</v>
      </c>
      <c r="D2385">
        <v>0</v>
      </c>
      <c r="E2385">
        <v>0</v>
      </c>
      <c r="F2385">
        <v>4071</v>
      </c>
      <c r="G2385">
        <v>102</v>
      </c>
      <c r="H2385">
        <v>0</v>
      </c>
      <c r="I2385">
        <v>0</v>
      </c>
      <c r="J2385" t="s">
        <v>77</v>
      </c>
      <c r="K2385" t="s">
        <v>57</v>
      </c>
      <c r="L2385" t="s">
        <v>59</v>
      </c>
      <c r="M2385" t="s">
        <v>117</v>
      </c>
      <c r="N2385" t="s">
        <v>61</v>
      </c>
      <c r="O2385" t="s">
        <v>62</v>
      </c>
      <c r="P2385" t="s">
        <v>60</v>
      </c>
      <c r="Q2385" t="s">
        <v>63</v>
      </c>
      <c r="R2385" t="s">
        <v>64</v>
      </c>
      <c r="S2385" t="s">
        <v>65</v>
      </c>
      <c r="T2385">
        <v>1.3287492000000001</v>
      </c>
      <c r="U2385">
        <f>(T2385-0.014129973)/(27755.404-0.014129973)</f>
        <v>4.7364466258845649E-5</v>
      </c>
      <c r="V2385">
        <v>1.9870968999999999E-2</v>
      </c>
      <c r="W2385">
        <f>(V2385-0.006104506)/(0.96359551-0.006104506)</f>
        <v>1.4377642131873231E-2</v>
      </c>
      <c r="X2385">
        <v>0.94864517000000004</v>
      </c>
      <c r="Y2385">
        <f>(X2385-0.026912883)/(0.97887218-0.026912883)</f>
        <v>0.96824758149297219</v>
      </c>
      <c r="Z2385">
        <v>2.8387095999999998E-3</v>
      </c>
      <c r="AA2385">
        <f>(Z2385-0)/(0.8541435-0)</f>
        <v>3.3234574752368895E-3</v>
      </c>
      <c r="AB2385">
        <v>9.2903227000000008E-3</v>
      </c>
      <c r="AC2385">
        <f>(AB2385-0)/(0.90509456-0)</f>
        <v>1.0264477448632551E-2</v>
      </c>
      <c r="AD2385">
        <v>1.0322581000000001E-2</v>
      </c>
      <c r="AE2385" s="3">
        <f>(AD2385-0)/(0.42788053-0)</f>
        <v>2.4124914026819592E-2</v>
      </c>
      <c r="AF2385">
        <v>0</v>
      </c>
      <c r="AG2385">
        <f>(AF2385-0)/(0.48863637-0)</f>
        <v>0</v>
      </c>
      <c r="AH2385">
        <v>25.5</v>
      </c>
      <c r="AI2385">
        <f>(AH2385-0)/(78.5-0)</f>
        <v>0.32484076433121017</v>
      </c>
      <c r="AJ2385">
        <v>29.5</v>
      </c>
      <c r="AK2385">
        <f>(AJ2385-5.8)/(57.3-5.8)</f>
        <v>0.46019417475728153</v>
      </c>
      <c r="AL2385">
        <v>35.299999999999997</v>
      </c>
      <c r="AM2385">
        <f>(AL2385-5.5)/(55.8-5.5)</f>
        <v>0.59244532803180916</v>
      </c>
      <c r="AN2385">
        <v>9.6999999999999993</v>
      </c>
      <c r="AO2385">
        <f>(AN2385-1.2)/(66.3-1.2)</f>
        <v>0.13056835637480799</v>
      </c>
      <c r="AP2385">
        <v>0.2567741935483871</v>
      </c>
      <c r="AQ2385">
        <v>0.2433548387096775</v>
      </c>
      <c r="AR2385">
        <v>0.28464516129032258</v>
      </c>
      <c r="AS2385">
        <v>0.21522580645161299</v>
      </c>
      <c r="AT2385" t="s">
        <v>147</v>
      </c>
      <c r="AU2385" t="s">
        <v>104</v>
      </c>
      <c r="AZ2385">
        <v>0</v>
      </c>
      <c r="BA2385" t="s">
        <v>74</v>
      </c>
      <c r="BB2385">
        <v>0</v>
      </c>
      <c r="BC2385" t="s">
        <v>74</v>
      </c>
    </row>
    <row r="2386" spans="1:55">
      <c r="A2386" s="1">
        <v>2384</v>
      </c>
      <c r="B2386" t="s">
        <v>1578</v>
      </c>
      <c r="C2386" t="s">
        <v>1591</v>
      </c>
      <c r="D2386">
        <v>1</v>
      </c>
      <c r="E2386">
        <v>0</v>
      </c>
      <c r="F2386">
        <v>7094</v>
      </c>
      <c r="G2386">
        <v>35</v>
      </c>
      <c r="H2386">
        <v>0.40275484312698862</v>
      </c>
      <c r="I2386">
        <v>1</v>
      </c>
      <c r="J2386" t="s">
        <v>77</v>
      </c>
      <c r="K2386" t="s">
        <v>57</v>
      </c>
      <c r="L2386" t="s">
        <v>100</v>
      </c>
      <c r="M2386" t="s">
        <v>59</v>
      </c>
      <c r="N2386" t="s">
        <v>61</v>
      </c>
      <c r="O2386" t="s">
        <v>63</v>
      </c>
      <c r="P2386" t="s">
        <v>60</v>
      </c>
      <c r="Q2386" t="s">
        <v>62</v>
      </c>
      <c r="R2386" t="s">
        <v>65</v>
      </c>
      <c r="S2386" t="s">
        <v>64</v>
      </c>
      <c r="T2386">
        <v>1.4996807999999999</v>
      </c>
      <c r="U2386">
        <f>(T2386-0.014129973)/(27755.404-0.014129973)</f>
        <v>5.3522967393235715E-5</v>
      </c>
      <c r="V2386">
        <v>4.0100623000000002E-2</v>
      </c>
      <c r="W2386">
        <f>(V2386-0.006104506)/(0.96359551-0.006104506)</f>
        <v>3.5505416612770596E-2</v>
      </c>
      <c r="X2386">
        <v>0.84773600000000005</v>
      </c>
      <c r="Y2386">
        <f>(X2386-0.026912883)/(0.97887218-0.026912883)</f>
        <v>0.8622460220586512</v>
      </c>
      <c r="Z2386">
        <v>1.1393904E-2</v>
      </c>
      <c r="AA2386">
        <f>(Z2386-0)/(0.8541435-0)</f>
        <v>1.3339566477998136E-2</v>
      </c>
      <c r="AB2386">
        <v>5.6673570999999999E-2</v>
      </c>
      <c r="AC2386">
        <f>(AB2386-0)/(0.90509456-0)</f>
        <v>6.2616187859973443E-2</v>
      </c>
      <c r="AD2386">
        <v>1.3317549999999999E-2</v>
      </c>
      <c r="AE2386" s="3">
        <f>(AD2386-0)/(0.42788053-0)</f>
        <v>3.1124458969890495E-2</v>
      </c>
      <c r="AF2386">
        <v>4.4391831000000002E-4</v>
      </c>
      <c r="AG2386">
        <f>(AF2386-0)/(0.48863637-0)</f>
        <v>9.0848397142439489E-4</v>
      </c>
      <c r="AH2386">
        <v>21.5</v>
      </c>
      <c r="AI2386">
        <f>(AH2386-0)/(78.5-0)</f>
        <v>0.27388535031847133</v>
      </c>
      <c r="AJ2386">
        <v>38.9</v>
      </c>
      <c r="AK2386">
        <f>(AJ2386-5.8)/(57.3-5.8)</f>
        <v>0.64271844660194177</v>
      </c>
      <c r="AL2386">
        <v>31.9</v>
      </c>
      <c r="AM2386">
        <f>(AL2386-5.5)/(55.8-5.5)</f>
        <v>0.5248508946322068</v>
      </c>
      <c r="AN2386">
        <v>7.7</v>
      </c>
      <c r="AO2386">
        <f>(AN2386-1.2)/(66.3-1.2)</f>
        <v>9.9846390168970817E-2</v>
      </c>
      <c r="AP2386">
        <v>0.19132879550162771</v>
      </c>
      <c r="AQ2386">
        <v>0.22003551346552239</v>
      </c>
      <c r="AR2386">
        <v>0.29860905593370818</v>
      </c>
      <c r="AS2386">
        <v>0.29002663509914178</v>
      </c>
      <c r="AT2386" t="s">
        <v>147</v>
      </c>
      <c r="AU2386" t="s">
        <v>104</v>
      </c>
      <c r="AZ2386">
        <v>0</v>
      </c>
      <c r="BA2386" t="s">
        <v>74</v>
      </c>
      <c r="BB2386">
        <v>0</v>
      </c>
      <c r="BC2386" t="s">
        <v>74</v>
      </c>
    </row>
    <row r="2387" spans="1:55">
      <c r="A2387" s="1">
        <v>2385</v>
      </c>
      <c r="B2387" t="s">
        <v>1578</v>
      </c>
      <c r="C2387" t="s">
        <v>1592</v>
      </c>
      <c r="D2387">
        <v>1</v>
      </c>
      <c r="E2387">
        <v>0</v>
      </c>
      <c r="F2387">
        <v>2364</v>
      </c>
      <c r="G2387">
        <v>37</v>
      </c>
      <c r="H2387">
        <v>1.143275254950382</v>
      </c>
      <c r="I2387">
        <v>1</v>
      </c>
      <c r="J2387" t="s">
        <v>77</v>
      </c>
      <c r="K2387" t="s">
        <v>57</v>
      </c>
      <c r="L2387" t="s">
        <v>59</v>
      </c>
      <c r="M2387" t="s">
        <v>117</v>
      </c>
      <c r="N2387" t="s">
        <v>62</v>
      </c>
      <c r="O2387" t="s">
        <v>61</v>
      </c>
      <c r="P2387" t="s">
        <v>60</v>
      </c>
      <c r="Q2387" t="s">
        <v>63</v>
      </c>
      <c r="R2387" t="s">
        <v>64</v>
      </c>
      <c r="S2387" t="s">
        <v>65</v>
      </c>
      <c r="T2387">
        <v>0.91639577999999999</v>
      </c>
      <c r="U2387">
        <f>(T2387-0.014129973)/(27755.404-0.014129973)</f>
        <v>3.2507769165741582E-5</v>
      </c>
      <c r="V2387">
        <v>1.2875536E-2</v>
      </c>
      <c r="W2387">
        <f>(V2387-0.006104506)/(0.96359551-0.006104506)</f>
        <v>7.0716382417311983E-3</v>
      </c>
      <c r="X2387">
        <v>0.96781117000000005</v>
      </c>
      <c r="Y2387">
        <f>(X2387-0.026912883)/(0.97887218-0.026912883)</f>
        <v>0.98838079523477784</v>
      </c>
      <c r="Z2387">
        <v>5.1502147999999996E-3</v>
      </c>
      <c r="AA2387">
        <f>(Z2387-0)/(0.8541435-0)</f>
        <v>6.0296833026300617E-3</v>
      </c>
      <c r="AB2387">
        <v>2.5751073999999998E-3</v>
      </c>
      <c r="AC2387">
        <f>(AB2387-0)/(0.90509456-0)</f>
        <v>2.8451252651435668E-3</v>
      </c>
      <c r="AD2387">
        <v>6.4377681999999992E-3</v>
      </c>
      <c r="AE2387" s="3">
        <f>(AD2387-0)/(0.42788053-0)</f>
        <v>1.5045714279170402E-2</v>
      </c>
      <c r="AF2387">
        <v>0</v>
      </c>
      <c r="AG2387">
        <f>(AF2387-0)/(0.48863637-0)</f>
        <v>0</v>
      </c>
      <c r="AH2387">
        <v>28.9</v>
      </c>
      <c r="AI2387">
        <f>(AH2387-0)/(78.5-0)</f>
        <v>0.36815286624203819</v>
      </c>
      <c r="AJ2387">
        <v>30.5</v>
      </c>
      <c r="AK2387">
        <f>(AJ2387-5.8)/(57.3-5.8)</f>
        <v>0.47961165048543686</v>
      </c>
      <c r="AL2387">
        <v>33.299999999999997</v>
      </c>
      <c r="AM2387">
        <f>(AL2387-5.5)/(55.8-5.5)</f>
        <v>0.55268389662027828</v>
      </c>
      <c r="AN2387">
        <v>7.2</v>
      </c>
      <c r="AO2387">
        <f>(AN2387-1.2)/(66.3-1.2)</f>
        <v>9.2165898617511524E-2</v>
      </c>
      <c r="AP2387">
        <v>0.26738197424892712</v>
      </c>
      <c r="AQ2387">
        <v>0.24678111587982829</v>
      </c>
      <c r="AR2387">
        <v>0.25236051502145918</v>
      </c>
      <c r="AS2387">
        <v>0.23347639484978541</v>
      </c>
      <c r="AT2387" t="s">
        <v>104</v>
      </c>
      <c r="AU2387" t="s">
        <v>66</v>
      </c>
      <c r="AZ2387">
        <v>0</v>
      </c>
      <c r="BA2387" t="s">
        <v>74</v>
      </c>
      <c r="BB2387">
        <v>0</v>
      </c>
      <c r="BC2387" t="s">
        <v>74</v>
      </c>
    </row>
    <row r="2388" spans="1:55">
      <c r="A2388" s="1">
        <v>2386</v>
      </c>
      <c r="B2388" t="s">
        <v>1578</v>
      </c>
      <c r="C2388" t="s">
        <v>214</v>
      </c>
      <c r="D2388">
        <v>0</v>
      </c>
      <c r="E2388">
        <v>0</v>
      </c>
      <c r="F2388">
        <v>7356</v>
      </c>
      <c r="G2388">
        <v>102</v>
      </c>
      <c r="H2388">
        <v>0</v>
      </c>
      <c r="I2388">
        <v>0</v>
      </c>
      <c r="J2388" t="s">
        <v>77</v>
      </c>
      <c r="K2388" t="s">
        <v>57</v>
      </c>
      <c r="L2388" t="s">
        <v>59</v>
      </c>
      <c r="M2388" t="s">
        <v>100</v>
      </c>
      <c r="N2388" t="s">
        <v>61</v>
      </c>
      <c r="O2388" t="s">
        <v>60</v>
      </c>
      <c r="P2388" t="s">
        <v>62</v>
      </c>
      <c r="Q2388" t="s">
        <v>63</v>
      </c>
      <c r="R2388" t="s">
        <v>64</v>
      </c>
      <c r="S2388" t="s">
        <v>65</v>
      </c>
      <c r="T2388">
        <v>4.0494355999999998</v>
      </c>
      <c r="U2388">
        <f>(T2388-0.014129973)/(27755.404-0.014129973)</f>
        <v>1.4538818031007805E-4</v>
      </c>
      <c r="V2388">
        <v>4.8691757000000002E-2</v>
      </c>
      <c r="W2388">
        <f>(V2388-0.006104506)/(0.96359551-0.006104506)</f>
        <v>4.4477964620125036E-2</v>
      </c>
      <c r="X2388">
        <v>0.91968656000000004</v>
      </c>
      <c r="Y2388">
        <f>(X2388-0.026912883)/(0.97887218-0.026912883)</f>
        <v>0.93782757289464258</v>
      </c>
      <c r="Z2388">
        <v>6.5761856000000002E-3</v>
      </c>
      <c r="AA2388">
        <f>(Z2388-0)/(0.8541435-0)</f>
        <v>7.6991578113045417E-3</v>
      </c>
      <c r="AB2388">
        <v>1.1613264999999999E-2</v>
      </c>
      <c r="AC2388">
        <f>(AB2388-0)/(0.90509456-0)</f>
        <v>1.2830996354679228E-2</v>
      </c>
      <c r="AD2388">
        <v>2.5185392999999999E-3</v>
      </c>
      <c r="AE2388" s="3">
        <f>(AD2388-0)/(0.42788053-0)</f>
        <v>5.8860806309649098E-3</v>
      </c>
      <c r="AF2388">
        <v>2.7983769999999998E-4</v>
      </c>
      <c r="AG2388">
        <f>(AF2388-0)/(0.48863637-0)</f>
        <v>5.7269109951844151E-4</v>
      </c>
      <c r="AH2388">
        <v>17.399999999999999</v>
      </c>
      <c r="AI2388">
        <f>(AH2388-0)/(78.5-0)</f>
        <v>0.22165605095541399</v>
      </c>
      <c r="AJ2388">
        <v>29.8</v>
      </c>
      <c r="AK2388">
        <f>(AJ2388-5.8)/(57.3-5.8)</f>
        <v>0.46601941747572817</v>
      </c>
      <c r="AL2388">
        <v>43.6</v>
      </c>
      <c r="AM2388">
        <f>(AL2388-5.5)/(55.8-5.5)</f>
        <v>0.75745526838966215</v>
      </c>
      <c r="AN2388">
        <v>9.1999999999999993</v>
      </c>
      <c r="AO2388">
        <f>(AN2388-1.2)/(66.3-1.2)</f>
        <v>0.12288786482334869</v>
      </c>
      <c r="AP2388">
        <v>0.24695676507625591</v>
      </c>
      <c r="AQ2388">
        <v>0.25521197705330928</v>
      </c>
      <c r="AR2388">
        <v>0.28949209458514069</v>
      </c>
      <c r="AS2388">
        <v>0.2083391632852945</v>
      </c>
      <c r="AT2388" t="s">
        <v>147</v>
      </c>
      <c r="AU2388" t="s">
        <v>104</v>
      </c>
      <c r="AZ2388">
        <v>0</v>
      </c>
      <c r="BA2388" t="s">
        <v>74</v>
      </c>
      <c r="BB2388">
        <v>0</v>
      </c>
      <c r="BC2388" t="s">
        <v>74</v>
      </c>
    </row>
    <row r="2389" spans="1:55">
      <c r="A2389" s="1">
        <v>2387</v>
      </c>
      <c r="B2389" t="s">
        <v>1578</v>
      </c>
      <c r="C2389" t="s">
        <v>1593</v>
      </c>
      <c r="D2389">
        <v>0</v>
      </c>
      <c r="E2389">
        <v>0</v>
      </c>
      <c r="F2389">
        <v>4271</v>
      </c>
      <c r="G2389">
        <v>102</v>
      </c>
      <c r="H2389">
        <v>0</v>
      </c>
      <c r="I2389">
        <v>0</v>
      </c>
      <c r="J2389" t="s">
        <v>77</v>
      </c>
      <c r="K2389" t="s">
        <v>57</v>
      </c>
      <c r="L2389" t="s">
        <v>100</v>
      </c>
      <c r="M2389" t="s">
        <v>59</v>
      </c>
      <c r="N2389" t="s">
        <v>62</v>
      </c>
      <c r="O2389" t="s">
        <v>63</v>
      </c>
      <c r="P2389" t="s">
        <v>61</v>
      </c>
      <c r="Q2389" t="s">
        <v>60</v>
      </c>
      <c r="R2389" t="s">
        <v>64</v>
      </c>
      <c r="S2389" t="s">
        <v>65</v>
      </c>
      <c r="T2389">
        <v>1.6023084000000001</v>
      </c>
      <c r="U2389">
        <f>(T2389-0.014129973)/(27755.404-0.014129973)</f>
        <v>5.7220541107047154E-5</v>
      </c>
      <c r="V2389">
        <v>1.5906931999999999E-2</v>
      </c>
      <c r="W2389">
        <f>(V2389-0.006104506)/(0.96359551-0.006104506)</f>
        <v>1.0237616812115762E-2</v>
      </c>
      <c r="X2389">
        <v>0.87393164999999995</v>
      </c>
      <c r="Y2389">
        <f>(X2389-0.026912883)/(0.97887218-0.026912883)</f>
        <v>0.8897636376568735</v>
      </c>
      <c r="Z2389">
        <v>3.7986703999999998E-3</v>
      </c>
      <c r="AA2389">
        <f>(Z2389-0)/(0.8541435-0)</f>
        <v>4.4473445035875117E-3</v>
      </c>
      <c r="AB2389">
        <v>7.2649575999999993E-2</v>
      </c>
      <c r="AC2389">
        <f>(AB2389-0)/(0.90509456-0)</f>
        <v>8.0267387752280817E-2</v>
      </c>
      <c r="AD2389">
        <v>4.5109209999999993E-3</v>
      </c>
      <c r="AE2389" s="3">
        <f>(AD2389-0)/(0.42788053-0)</f>
        <v>1.0542477826696156E-2</v>
      </c>
      <c r="AF2389">
        <v>2.3741689999999999E-4</v>
      </c>
      <c r="AG2389">
        <f>(AF2389-0)/(0.48863637-0)</f>
        <v>4.8587644018393471E-4</v>
      </c>
      <c r="AH2389">
        <v>20.5</v>
      </c>
      <c r="AI2389">
        <f>(AH2389-0)/(78.5-0)</f>
        <v>0.26114649681528662</v>
      </c>
      <c r="AJ2389">
        <v>34.4</v>
      </c>
      <c r="AK2389">
        <f>(AJ2389-5.8)/(57.3-5.8)</f>
        <v>0.55533980582524267</v>
      </c>
      <c r="AL2389">
        <v>34.4</v>
      </c>
      <c r="AM2389">
        <f>(AL2389-5.5)/(55.8-5.5)</f>
        <v>0.57455268389662029</v>
      </c>
      <c r="AN2389">
        <v>10.7</v>
      </c>
      <c r="AO2389">
        <f>(AN2389-1.2)/(66.3-1.2)</f>
        <v>0.1459293394777266</v>
      </c>
      <c r="AP2389">
        <v>0.25688509021842348</v>
      </c>
      <c r="AQ2389">
        <v>0.23480531813865149</v>
      </c>
      <c r="AR2389">
        <v>0.25379867046533711</v>
      </c>
      <c r="AS2389">
        <v>0.25451092117758778</v>
      </c>
      <c r="AT2389" t="s">
        <v>147</v>
      </c>
      <c r="AU2389" t="s">
        <v>104</v>
      </c>
      <c r="AZ2389">
        <v>0</v>
      </c>
      <c r="BA2389" t="s">
        <v>74</v>
      </c>
      <c r="BB2389">
        <v>0</v>
      </c>
      <c r="BC2389" t="s">
        <v>74</v>
      </c>
    </row>
    <row r="2390" spans="1:55">
      <c r="A2390" s="1">
        <v>2388</v>
      </c>
      <c r="B2390" t="s">
        <v>1578</v>
      </c>
      <c r="C2390" t="s">
        <v>1594</v>
      </c>
      <c r="D2390">
        <v>0</v>
      </c>
      <c r="E2390">
        <v>0</v>
      </c>
      <c r="F2390">
        <v>1937</v>
      </c>
      <c r="G2390">
        <v>102</v>
      </c>
      <c r="H2390">
        <v>0</v>
      </c>
      <c r="I2390">
        <v>0</v>
      </c>
      <c r="J2390" t="s">
        <v>77</v>
      </c>
      <c r="K2390" t="s">
        <v>57</v>
      </c>
      <c r="L2390" t="s">
        <v>100</v>
      </c>
      <c r="M2390" t="s">
        <v>59</v>
      </c>
      <c r="N2390" t="s">
        <v>61</v>
      </c>
      <c r="O2390" t="s">
        <v>62</v>
      </c>
      <c r="P2390" t="s">
        <v>63</v>
      </c>
      <c r="Q2390" t="s">
        <v>60</v>
      </c>
      <c r="R2390" t="s">
        <v>64</v>
      </c>
      <c r="S2390" t="s">
        <v>65</v>
      </c>
      <c r="T2390">
        <v>0.40901777</v>
      </c>
      <c r="U2390">
        <f>(T2390-0.014129973)/(27755.404-0.014129973)</f>
        <v>1.4227427496035236E-5</v>
      </c>
      <c r="V2390">
        <v>2.0855057999999999E-2</v>
      </c>
      <c r="W2390">
        <f>(V2390-0.006104506)/(0.96359551-0.006104506)</f>
        <v>1.5405420978764621E-2</v>
      </c>
      <c r="X2390">
        <v>0.91553700000000005</v>
      </c>
      <c r="Y2390">
        <f>(X2390-0.026912883)/(0.97887218-0.026912883)</f>
        <v>0.93346860501326667</v>
      </c>
      <c r="Z2390">
        <v>2.0855057999999999E-3</v>
      </c>
      <c r="AA2390">
        <f>(Z2390-0)/(0.8541435-0)</f>
        <v>2.4416339877315696E-3</v>
      </c>
      <c r="AB2390">
        <v>2.3983316000000001E-2</v>
      </c>
      <c r="AC2390">
        <f>(AB2390-0)/(0.90509456-0)</f>
        <v>2.6498132968559664E-2</v>
      </c>
      <c r="AD2390">
        <v>2.6068822000000001E-3</v>
      </c>
      <c r="AE2390" s="3">
        <f>(AD2390-0)/(0.42788053-0)</f>
        <v>6.092546907895062E-3</v>
      </c>
      <c r="AF2390">
        <v>1.0427529E-3</v>
      </c>
      <c r="AG2390">
        <f>(AF2390-0)/(0.48863637-0)</f>
        <v>2.1340059070920161E-3</v>
      </c>
      <c r="AH2390">
        <v>15.1</v>
      </c>
      <c r="AI2390">
        <f>(AH2390-0)/(78.5-0)</f>
        <v>0.19235668789808916</v>
      </c>
      <c r="AJ2390">
        <v>31.4</v>
      </c>
      <c r="AK2390">
        <f>(AJ2390-5.8)/(57.3-5.8)</f>
        <v>0.49708737864077668</v>
      </c>
      <c r="AL2390">
        <v>43.9</v>
      </c>
      <c r="AM2390">
        <f>(AL2390-5.5)/(55.8-5.5)</f>
        <v>0.76341948310139163</v>
      </c>
      <c r="AN2390">
        <v>9.6</v>
      </c>
      <c r="AO2390">
        <f>(AN2390-1.2)/(66.3-1.2)</f>
        <v>0.12903225806451615</v>
      </c>
      <c r="AP2390">
        <v>0.25651720542231488</v>
      </c>
      <c r="AQ2390">
        <v>0.24296141814389999</v>
      </c>
      <c r="AR2390">
        <v>0.25651720542231499</v>
      </c>
      <c r="AS2390">
        <v>0.24400417101147029</v>
      </c>
      <c r="AT2390" t="s">
        <v>147</v>
      </c>
      <c r="AU2390" t="s">
        <v>104</v>
      </c>
      <c r="AZ2390">
        <v>0</v>
      </c>
      <c r="BA2390" t="s">
        <v>74</v>
      </c>
      <c r="BB2390">
        <v>0</v>
      </c>
      <c r="BC2390" t="s">
        <v>74</v>
      </c>
    </row>
    <row r="2391" spans="1:55">
      <c r="A2391" s="1">
        <v>2389</v>
      </c>
      <c r="B2391" t="s">
        <v>1578</v>
      </c>
      <c r="C2391" t="s">
        <v>1595</v>
      </c>
      <c r="D2391">
        <v>2</v>
      </c>
      <c r="E2391">
        <v>0</v>
      </c>
      <c r="F2391">
        <v>5903</v>
      </c>
      <c r="G2391">
        <v>36</v>
      </c>
      <c r="H2391">
        <v>0.94114103939616389</v>
      </c>
      <c r="I2391">
        <v>2</v>
      </c>
      <c r="J2391" t="s">
        <v>77</v>
      </c>
      <c r="K2391" t="s">
        <v>57</v>
      </c>
      <c r="L2391" t="s">
        <v>59</v>
      </c>
      <c r="M2391" t="s">
        <v>100</v>
      </c>
      <c r="N2391" t="s">
        <v>62</v>
      </c>
      <c r="O2391" t="s">
        <v>60</v>
      </c>
      <c r="P2391" t="s">
        <v>61</v>
      </c>
      <c r="Q2391" t="s">
        <v>63</v>
      </c>
      <c r="R2391" t="s">
        <v>64</v>
      </c>
      <c r="S2391" t="s">
        <v>65</v>
      </c>
      <c r="T2391">
        <v>4.6516275</v>
      </c>
      <c r="U2391">
        <f>(T2391-0.014129973)/(27755.404-0.014129973)</f>
        <v>1.6708457523805225E-4</v>
      </c>
      <c r="V2391">
        <v>4.8437244999999997E-2</v>
      </c>
      <c r="W2391">
        <f>(V2391-0.006104506)/(0.96359551-0.006104506)</f>
        <v>4.4212153245462758E-2</v>
      </c>
      <c r="X2391">
        <v>0.92996234</v>
      </c>
      <c r="Y2391">
        <f>(X2391-0.026912883)/(0.97887218-0.026912883)</f>
        <v>0.94862192096433728</v>
      </c>
      <c r="Z2391">
        <v>4.7455407000000002E-3</v>
      </c>
      <c r="AA2391">
        <f>(Z2391-0)/(0.8541435-0)</f>
        <v>5.5559056528557563E-3</v>
      </c>
      <c r="AB2391">
        <v>5.5637374000000002E-3</v>
      </c>
      <c r="AC2391">
        <f>(AB2391-0)/(0.90509456-0)</f>
        <v>6.1471338420153584E-3</v>
      </c>
      <c r="AD2391">
        <v>2.7818687000000001E-3</v>
      </c>
      <c r="AE2391" s="3">
        <f>(AD2391-0)/(0.42788053-0)</f>
        <v>6.5015080260838231E-3</v>
      </c>
      <c r="AF2391">
        <v>0</v>
      </c>
      <c r="AG2391">
        <f>(AF2391-0)/(0.48863637-0)</f>
        <v>0</v>
      </c>
      <c r="AH2391">
        <v>20.3</v>
      </c>
      <c r="AI2391">
        <f>(AH2391-0)/(78.5-0)</f>
        <v>0.25859872611464968</v>
      </c>
      <c r="AJ2391">
        <v>28.7</v>
      </c>
      <c r="AK2391">
        <f>(AJ2391-5.8)/(57.3-5.8)</f>
        <v>0.44466019417475727</v>
      </c>
      <c r="AL2391">
        <v>42.3</v>
      </c>
      <c r="AM2391">
        <f>(AL2391-5.5)/(55.8-5.5)</f>
        <v>0.73161033797216701</v>
      </c>
      <c r="AN2391">
        <v>8.6999999999999993</v>
      </c>
      <c r="AO2391">
        <f>(AN2391-1.2)/(66.3-1.2)</f>
        <v>0.1152073732718894</v>
      </c>
      <c r="AP2391">
        <v>0.34086074292259871</v>
      </c>
      <c r="AQ2391">
        <v>0.27065946653575518</v>
      </c>
      <c r="AR2391">
        <v>0.23253150057273761</v>
      </c>
      <c r="AS2391">
        <v>0.1559482899689085</v>
      </c>
      <c r="AT2391" t="s">
        <v>104</v>
      </c>
      <c r="AU2391" t="s">
        <v>66</v>
      </c>
      <c r="AZ2391" s="4">
        <v>-9.5200000000000009E-16</v>
      </c>
      <c r="BA2391" t="s">
        <v>74</v>
      </c>
      <c r="BB2391">
        <v>-0.91942857099999997</v>
      </c>
      <c r="BC2391" t="s">
        <v>74</v>
      </c>
    </row>
    <row r="2392" spans="1:55">
      <c r="A2392" s="1">
        <v>2390</v>
      </c>
      <c r="B2392" t="s">
        <v>1578</v>
      </c>
      <c r="C2392" t="s">
        <v>1596</v>
      </c>
      <c r="D2392">
        <v>1</v>
      </c>
      <c r="E2392">
        <v>0</v>
      </c>
      <c r="F2392">
        <v>3431</v>
      </c>
      <c r="G2392">
        <v>7</v>
      </c>
      <c r="H2392">
        <v>4.1637173668651366</v>
      </c>
      <c r="I2392">
        <v>1</v>
      </c>
      <c r="J2392" t="s">
        <v>77</v>
      </c>
      <c r="K2392" t="s">
        <v>57</v>
      </c>
      <c r="L2392" t="s">
        <v>59</v>
      </c>
      <c r="M2392" t="s">
        <v>100</v>
      </c>
      <c r="N2392" t="s">
        <v>61</v>
      </c>
      <c r="O2392" t="s">
        <v>63</v>
      </c>
      <c r="P2392" t="s">
        <v>60</v>
      </c>
      <c r="Q2392" t="s">
        <v>62</v>
      </c>
      <c r="R2392" t="s">
        <v>65</v>
      </c>
      <c r="S2392" t="s">
        <v>64</v>
      </c>
      <c r="T2392">
        <v>0.87666833</v>
      </c>
      <c r="U2392">
        <f>(T2392-0.014129973)/(27755.404-0.014129973)</f>
        <v>3.1076427354798351E-5</v>
      </c>
      <c r="V2392">
        <v>1.3795217E-2</v>
      </c>
      <c r="W2392">
        <f>(V2392-0.006104506)/(0.96359551-0.006104506)</f>
        <v>8.032149615893415E-3</v>
      </c>
      <c r="X2392">
        <v>0.96535866999999997</v>
      </c>
      <c r="Y2392">
        <f>(X2392-0.026912883)/(0.97887218-0.026912883)</f>
        <v>0.98580452962370735</v>
      </c>
      <c r="Z2392">
        <v>1.2262416000000001E-3</v>
      </c>
      <c r="AA2392">
        <f>(Z2392-0)/(0.8541435-0)</f>
        <v>1.4356388592783298E-3</v>
      </c>
      <c r="AB2392">
        <v>4.9049662999999999E-3</v>
      </c>
      <c r="AC2392">
        <f>(AB2392-0)/(0.90509456-0)</f>
        <v>5.4192860246558101E-3</v>
      </c>
      <c r="AD2392">
        <v>3.9852853000000004E-3</v>
      </c>
      <c r="AE2392" s="3">
        <f>(AD2392-0)/(0.42788053-0)</f>
        <v>9.3140141244566575E-3</v>
      </c>
      <c r="AF2392">
        <v>3.0656040000000002E-4</v>
      </c>
      <c r="AG2392">
        <f>(AF2392-0)/(0.48863637-0)</f>
        <v>6.273794150852914E-4</v>
      </c>
      <c r="AH2392">
        <v>23.3</v>
      </c>
      <c r="AI2392">
        <f>(AH2392-0)/(78.5-0)</f>
        <v>0.29681528662420381</v>
      </c>
      <c r="AJ2392">
        <v>37.700000000000003</v>
      </c>
      <c r="AK2392">
        <f>(AJ2392-5.8)/(57.3-5.8)</f>
        <v>0.61941747572815542</v>
      </c>
      <c r="AL2392">
        <v>32.700000000000003</v>
      </c>
      <c r="AM2392">
        <f>(AL2392-5.5)/(55.8-5.5)</f>
        <v>0.54075546719681922</v>
      </c>
      <c r="AN2392">
        <v>6.3</v>
      </c>
      <c r="AO2392">
        <f>(AN2392-1.2)/(66.3-1.2)</f>
        <v>7.83410138248848E-2</v>
      </c>
      <c r="AP2392">
        <v>0.23605150214592269</v>
      </c>
      <c r="AQ2392">
        <v>0.24647455548743111</v>
      </c>
      <c r="AR2392">
        <v>0.26425505824647461</v>
      </c>
      <c r="AS2392">
        <v>0.25321888412017157</v>
      </c>
      <c r="AT2392" t="s">
        <v>72</v>
      </c>
      <c r="AU2392" t="s">
        <v>66</v>
      </c>
      <c r="AZ2392">
        <v>0.59028571399999996</v>
      </c>
      <c r="BA2392" t="s">
        <v>67</v>
      </c>
      <c r="BB2392">
        <v>1.180571429</v>
      </c>
      <c r="BC2392" t="s">
        <v>67</v>
      </c>
    </row>
    <row r="2393" spans="1:55">
      <c r="A2393" s="1">
        <v>2391</v>
      </c>
      <c r="B2393" t="s">
        <v>1578</v>
      </c>
      <c r="C2393" t="s">
        <v>1597</v>
      </c>
      <c r="D2393">
        <v>0</v>
      </c>
      <c r="E2393">
        <v>0</v>
      </c>
      <c r="F2393">
        <v>3331</v>
      </c>
      <c r="G2393">
        <v>102</v>
      </c>
      <c r="H2393">
        <v>0</v>
      </c>
      <c r="I2393">
        <v>0</v>
      </c>
      <c r="J2393" t="s">
        <v>77</v>
      </c>
      <c r="K2393" t="s">
        <v>57</v>
      </c>
      <c r="L2393" t="s">
        <v>59</v>
      </c>
      <c r="M2393" t="s">
        <v>58</v>
      </c>
      <c r="N2393" t="s">
        <v>62</v>
      </c>
      <c r="O2393" t="s">
        <v>60</v>
      </c>
      <c r="P2393" t="s">
        <v>61</v>
      </c>
      <c r="Q2393" t="s">
        <v>63</v>
      </c>
      <c r="R2393" t="s">
        <v>64</v>
      </c>
      <c r="S2393" t="s">
        <v>65</v>
      </c>
      <c r="T2393">
        <v>2.9993574999999999</v>
      </c>
      <c r="U2393">
        <f>(T2393-0.014129973)/(27755.404-0.014129973)</f>
        <v>1.0755487640343838E-4</v>
      </c>
      <c r="V2393">
        <v>1.4810426E-2</v>
      </c>
      <c r="W2393">
        <f>(V2393-0.006104506)/(0.96359551-0.006104506)</f>
        <v>9.0924300736302255E-3</v>
      </c>
      <c r="X2393">
        <v>0.96327012999999995</v>
      </c>
      <c r="Y2393">
        <f>(X2393-0.026912883)/(0.97887218-0.026912883)</f>
        <v>0.98361059128350525</v>
      </c>
      <c r="Z2393">
        <v>4.1469196E-3</v>
      </c>
      <c r="AA2393">
        <f>(Z2393-0)/(0.8541435-0)</f>
        <v>4.8550619421677977E-3</v>
      </c>
      <c r="AB2393">
        <v>3.5545022999999999E-3</v>
      </c>
      <c r="AC2393">
        <f>(AB2393-0)/(0.90509456-0)</f>
        <v>3.9272165109466572E-3</v>
      </c>
      <c r="AD2393">
        <v>4.1469196E-3</v>
      </c>
      <c r="AE2393" s="3">
        <f>(AD2393-0)/(0.42788053-0)</f>
        <v>9.6917698031270556E-3</v>
      </c>
      <c r="AF2393">
        <v>0</v>
      </c>
      <c r="AG2393">
        <f>(AF2393-0)/(0.48863637-0)</f>
        <v>0</v>
      </c>
      <c r="AH2393">
        <v>20.100000000000001</v>
      </c>
      <c r="AI2393">
        <f>(AH2393-0)/(78.5-0)</f>
        <v>0.25605095541401274</v>
      </c>
      <c r="AJ2393">
        <v>34.6</v>
      </c>
      <c r="AK2393">
        <f>(AJ2393-5.8)/(57.3-5.8)</f>
        <v>0.5592233009708738</v>
      </c>
      <c r="AL2393">
        <v>38.200000000000003</v>
      </c>
      <c r="AM2393">
        <f>(AL2393-5.5)/(55.8-5.5)</f>
        <v>0.65009940357852891</v>
      </c>
      <c r="AN2393">
        <v>7.1</v>
      </c>
      <c r="AO2393">
        <f>(AN2393-1.2)/(66.3-1.2)</f>
        <v>9.0629800307219663E-2</v>
      </c>
      <c r="AP2393">
        <v>0.33264218009478669</v>
      </c>
      <c r="AQ2393">
        <v>0.26510663507109011</v>
      </c>
      <c r="AR2393">
        <v>0.24792654028436009</v>
      </c>
      <c r="AS2393">
        <v>0.154324644549763</v>
      </c>
      <c r="AT2393" t="s">
        <v>147</v>
      </c>
      <c r="AU2393" t="s">
        <v>104</v>
      </c>
      <c r="AZ2393">
        <v>0</v>
      </c>
      <c r="BA2393" t="s">
        <v>74</v>
      </c>
      <c r="BB2393">
        <v>0</v>
      </c>
      <c r="BC2393" t="s">
        <v>74</v>
      </c>
    </row>
    <row r="2394" spans="1:55">
      <c r="A2394" s="1">
        <v>2392</v>
      </c>
      <c r="B2394" t="s">
        <v>1578</v>
      </c>
      <c r="C2394" t="s">
        <v>1273</v>
      </c>
      <c r="D2394">
        <v>0</v>
      </c>
      <c r="E2394">
        <v>0</v>
      </c>
      <c r="F2394">
        <v>1255</v>
      </c>
      <c r="G2394">
        <v>102</v>
      </c>
      <c r="H2394">
        <v>0</v>
      </c>
      <c r="I2394">
        <v>0</v>
      </c>
      <c r="J2394" t="s">
        <v>77</v>
      </c>
      <c r="K2394" t="s">
        <v>57</v>
      </c>
      <c r="L2394" t="s">
        <v>59</v>
      </c>
      <c r="M2394" t="s">
        <v>100</v>
      </c>
      <c r="N2394" t="s">
        <v>61</v>
      </c>
      <c r="O2394" t="s">
        <v>60</v>
      </c>
      <c r="P2394" t="s">
        <v>62</v>
      </c>
      <c r="Q2394" t="s">
        <v>63</v>
      </c>
      <c r="R2394" t="s">
        <v>65</v>
      </c>
      <c r="S2394" t="s">
        <v>64</v>
      </c>
      <c r="T2394">
        <v>0.18050872000000001</v>
      </c>
      <c r="U2394">
        <f>(T2394-0.014129973)/(27755.404-0.014129973)</f>
        <v>5.9944662200429816E-6</v>
      </c>
      <c r="V2394">
        <v>2.6421137000000001E-2</v>
      </c>
      <c r="W2394">
        <f>(V2394-0.006104506)/(0.96359551-0.006104506)</f>
        <v>2.1218612932263122E-2</v>
      </c>
      <c r="X2394">
        <v>0.92233788999999999</v>
      </c>
      <c r="Y2394">
        <f>(X2394-0.026912883)/(0.97887218-0.026912883)</f>
        <v>0.94061270247776163</v>
      </c>
      <c r="Z2394">
        <v>8.8070453999999996E-3</v>
      </c>
      <c r="AA2394">
        <f>(Z2394-0)/(0.8541435-0)</f>
        <v>1.031096695110365E-2</v>
      </c>
      <c r="AB2394">
        <v>2.1617292999999999E-2</v>
      </c>
      <c r="AC2394">
        <f>(AB2394-0)/(0.90509456-0)</f>
        <v>2.3884016052422189E-2</v>
      </c>
      <c r="AD2394">
        <v>2.4019214000000001E-3</v>
      </c>
      <c r="AE2394" s="3">
        <f>(AD2394-0)/(0.42788053-0)</f>
        <v>5.6135328242208175E-3</v>
      </c>
      <c r="AF2394">
        <v>0</v>
      </c>
      <c r="AG2394">
        <f>(AF2394-0)/(0.48863637-0)</f>
        <v>0</v>
      </c>
      <c r="AH2394">
        <v>26.1</v>
      </c>
      <c r="AI2394">
        <f>(AH2394-0)/(78.5-0)</f>
        <v>0.33248407643312106</v>
      </c>
      <c r="AJ2394">
        <v>33.6</v>
      </c>
      <c r="AK2394">
        <f>(AJ2394-5.8)/(57.3-5.8)</f>
        <v>0.53980582524271847</v>
      </c>
      <c r="AL2394">
        <v>32.9</v>
      </c>
      <c r="AM2394">
        <f>(AL2394-5.5)/(55.8-5.5)</f>
        <v>0.54473161033797213</v>
      </c>
      <c r="AN2394">
        <v>7.5</v>
      </c>
      <c r="AO2394">
        <f>(AN2394-1.2)/(66.3-1.2)</f>
        <v>9.6774193548387108E-2</v>
      </c>
      <c r="AP2394">
        <v>0.25060048038430738</v>
      </c>
      <c r="AQ2394">
        <v>0.27702161729383512</v>
      </c>
      <c r="AR2394">
        <v>0.29463570856685339</v>
      </c>
      <c r="AS2394">
        <v>0.17774219375500411</v>
      </c>
      <c r="AT2394" t="s">
        <v>147</v>
      </c>
      <c r="AU2394" t="s">
        <v>104</v>
      </c>
      <c r="AZ2394">
        <v>0</v>
      </c>
      <c r="BA2394" t="s">
        <v>74</v>
      </c>
      <c r="BB2394">
        <v>0</v>
      </c>
      <c r="BC2394" t="s">
        <v>74</v>
      </c>
    </row>
    <row r="2395" spans="1:55">
      <c r="A2395" s="1">
        <v>2393</v>
      </c>
      <c r="B2395" t="s">
        <v>1578</v>
      </c>
      <c r="C2395" t="s">
        <v>1469</v>
      </c>
      <c r="D2395">
        <v>13</v>
      </c>
      <c r="E2395">
        <v>0</v>
      </c>
      <c r="F2395">
        <v>17022</v>
      </c>
      <c r="G2395">
        <v>38</v>
      </c>
      <c r="H2395">
        <v>2.0097830052749068</v>
      </c>
      <c r="I2395">
        <v>13</v>
      </c>
      <c r="J2395" t="s">
        <v>77</v>
      </c>
      <c r="K2395" t="s">
        <v>57</v>
      </c>
      <c r="L2395" t="s">
        <v>100</v>
      </c>
      <c r="M2395" t="s">
        <v>59</v>
      </c>
      <c r="N2395" t="s">
        <v>60</v>
      </c>
      <c r="O2395" t="s">
        <v>62</v>
      </c>
      <c r="P2395" t="s">
        <v>61</v>
      </c>
      <c r="Q2395" t="s">
        <v>63</v>
      </c>
      <c r="R2395" t="s">
        <v>69</v>
      </c>
      <c r="S2395" t="s">
        <v>65</v>
      </c>
      <c r="T2395">
        <v>9.1900940000000002</v>
      </c>
      <c r="U2395">
        <f>(T2395-0.014129973)/(27755.404-0.014129973)</f>
        <v>3.3060115782805518E-4</v>
      </c>
      <c r="V2395">
        <v>3.2011329999999998E-2</v>
      </c>
      <c r="W2395">
        <f>(V2395-0.006104506)/(0.96359551-0.006104506)</f>
        <v>2.705698945658188E-2</v>
      </c>
      <c r="X2395">
        <v>0.81801701000000004</v>
      </c>
      <c r="Y2395">
        <f>(X2395-0.026912883)/(0.97887218-0.026912883)</f>
        <v>0.83102726082205614</v>
      </c>
      <c r="Z2395">
        <v>7.0254956000000007E-3</v>
      </c>
      <c r="AA2395">
        <f>(Z2395-0)/(0.8541435-0)</f>
        <v>8.2251935418346002E-3</v>
      </c>
      <c r="AB2395">
        <v>0.11082153</v>
      </c>
      <c r="AC2395">
        <f>(AB2395-0)/(0.90509456-0)</f>
        <v>0.1224419357906648</v>
      </c>
      <c r="AD2395">
        <v>7.5354106000000004E-3</v>
      </c>
      <c r="AE2395" s="3">
        <f>(AD2395-0)/(0.42788053-0)</f>
        <v>1.7611015392544272E-2</v>
      </c>
      <c r="AF2395">
        <v>1.1331445E-4</v>
      </c>
      <c r="AG2395">
        <f>(AF2395-0)/(0.48863637-0)</f>
        <v>2.3189933651479933E-4</v>
      </c>
      <c r="AH2395">
        <v>35.5</v>
      </c>
      <c r="AI2395">
        <f>(AH2395-0)/(78.5-0)</f>
        <v>0.45222929936305734</v>
      </c>
      <c r="AJ2395">
        <v>29</v>
      </c>
      <c r="AK2395">
        <f>(AJ2395-5.8)/(57.3-5.8)</f>
        <v>0.45048543689320386</v>
      </c>
      <c r="AL2395">
        <v>27.8</v>
      </c>
      <c r="AM2395">
        <f>(AL2395-5.5)/(55.8-5.5)</f>
        <v>0.44333996023856864</v>
      </c>
      <c r="AN2395">
        <v>7.7</v>
      </c>
      <c r="AO2395">
        <f>(AN2395-1.2)/(66.3-1.2)</f>
        <v>9.9846390168970817E-2</v>
      </c>
      <c r="AP2395">
        <v>0.26050991501416421</v>
      </c>
      <c r="AQ2395">
        <v>0.30798866855524082</v>
      </c>
      <c r="AR2395">
        <v>0.25830028328611898</v>
      </c>
      <c r="AS2395">
        <v>0.1732011331444761</v>
      </c>
      <c r="AT2395" t="s">
        <v>66</v>
      </c>
      <c r="AU2395" t="s">
        <v>66</v>
      </c>
      <c r="AZ2395">
        <v>3.7987013E-2</v>
      </c>
      <c r="BA2395" t="s">
        <v>67</v>
      </c>
      <c r="BB2395">
        <v>0.30610389599999999</v>
      </c>
      <c r="BC2395" t="s">
        <v>67</v>
      </c>
    </row>
    <row r="2396" spans="1:55">
      <c r="A2396" s="1">
        <v>2394</v>
      </c>
      <c r="B2396" t="s">
        <v>1578</v>
      </c>
      <c r="C2396" t="s">
        <v>1598</v>
      </c>
      <c r="D2396">
        <v>3</v>
      </c>
      <c r="E2396">
        <v>0</v>
      </c>
      <c r="F2396">
        <v>7343</v>
      </c>
      <c r="G2396">
        <v>36</v>
      </c>
      <c r="H2396">
        <v>1.1348676744291619</v>
      </c>
      <c r="I2396">
        <v>3</v>
      </c>
      <c r="J2396" t="s">
        <v>77</v>
      </c>
      <c r="K2396" t="s">
        <v>57</v>
      </c>
      <c r="L2396" t="s">
        <v>59</v>
      </c>
      <c r="M2396" t="s">
        <v>100</v>
      </c>
      <c r="N2396" t="s">
        <v>62</v>
      </c>
      <c r="O2396" t="s">
        <v>61</v>
      </c>
      <c r="P2396" t="s">
        <v>60</v>
      </c>
      <c r="Q2396" t="s">
        <v>63</v>
      </c>
      <c r="R2396" t="s">
        <v>64</v>
      </c>
      <c r="S2396" t="s">
        <v>65</v>
      </c>
      <c r="T2396">
        <v>3.5047817000000001</v>
      </c>
      <c r="U2396">
        <f>(T2396-0.014129973)/(27755.404-0.014129973)</f>
        <v>1.2576482417815175E-4</v>
      </c>
      <c r="V2396">
        <v>2.8590785000000001E-2</v>
      </c>
      <c r="W2396">
        <f>(V2396-0.006104506)/(0.96359551-0.006104506)</f>
        <v>2.3484585135590479E-2</v>
      </c>
      <c r="X2396">
        <v>0.93834686</v>
      </c>
      <c r="Y2396">
        <f>(X2396-0.026912883)/(0.97887218-0.026912883)</f>
        <v>0.95742956644500321</v>
      </c>
      <c r="Z2396">
        <v>9.8915984999999994E-3</v>
      </c>
      <c r="AA2396">
        <f>(Z2396-0)/(0.8541435-0)</f>
        <v>1.158072209177966E-2</v>
      </c>
      <c r="AB2396">
        <v>1.0433604000000001E-2</v>
      </c>
      <c r="AC2396">
        <f>(AB2396-0)/(0.90509456-0)</f>
        <v>1.1527639719765856E-2</v>
      </c>
      <c r="AD2396">
        <v>2.4390243999999998E-3</v>
      </c>
      <c r="AE2396" s="3">
        <f>(AD2396-0)/(0.42788053-0)</f>
        <v>5.700246281362697E-3</v>
      </c>
      <c r="AF2396">
        <v>2.7100270000000003E-4</v>
      </c>
      <c r="AG2396">
        <f>(AF2396-0)/(0.48863637-0)</f>
        <v>5.5461016952135602E-4</v>
      </c>
      <c r="AH2396">
        <v>25.5</v>
      </c>
      <c r="AI2396">
        <f>(AH2396-0)/(78.5-0)</f>
        <v>0.32484076433121017</v>
      </c>
      <c r="AJ2396">
        <v>29.1</v>
      </c>
      <c r="AK2396">
        <f>(AJ2396-5.8)/(57.3-5.8)</f>
        <v>0.45242718446601943</v>
      </c>
      <c r="AL2396">
        <v>33</v>
      </c>
      <c r="AM2396">
        <f>(AL2396-5.5)/(55.8-5.5)</f>
        <v>0.54671968190854869</v>
      </c>
      <c r="AN2396">
        <v>12.3</v>
      </c>
      <c r="AO2396">
        <f>(AN2396-1.2)/(66.3-1.2)</f>
        <v>0.17050691244239635</v>
      </c>
      <c r="AP2396">
        <v>0.27357723577235782</v>
      </c>
      <c r="AQ2396">
        <v>0.24796747967479671</v>
      </c>
      <c r="AR2396">
        <v>0.24850948509485099</v>
      </c>
      <c r="AS2396">
        <v>0.2299457994579947</v>
      </c>
      <c r="AT2396" t="s">
        <v>104</v>
      </c>
      <c r="AU2396" t="s">
        <v>66</v>
      </c>
      <c r="AZ2396">
        <v>0.19676190499999999</v>
      </c>
      <c r="BA2396" t="s">
        <v>67</v>
      </c>
      <c r="BB2396">
        <v>0.39352380999999997</v>
      </c>
      <c r="BC2396" t="s">
        <v>67</v>
      </c>
    </row>
    <row r="2397" spans="1:55">
      <c r="A2397" s="1">
        <v>2395</v>
      </c>
      <c r="B2397" t="s">
        <v>1578</v>
      </c>
      <c r="C2397" t="s">
        <v>1354</v>
      </c>
      <c r="D2397">
        <v>1</v>
      </c>
      <c r="E2397">
        <v>0</v>
      </c>
      <c r="F2397">
        <v>1420</v>
      </c>
      <c r="G2397">
        <v>20</v>
      </c>
      <c r="H2397">
        <v>3.52112676056338</v>
      </c>
      <c r="I2397">
        <v>1</v>
      </c>
      <c r="J2397" t="s">
        <v>77</v>
      </c>
      <c r="K2397" t="s">
        <v>57</v>
      </c>
      <c r="L2397" t="s">
        <v>100</v>
      </c>
      <c r="M2397" t="s">
        <v>59</v>
      </c>
      <c r="N2397" t="s">
        <v>61</v>
      </c>
      <c r="O2397" t="s">
        <v>60</v>
      </c>
      <c r="P2397" t="s">
        <v>63</v>
      </c>
      <c r="Q2397" t="s">
        <v>62</v>
      </c>
      <c r="R2397" t="s">
        <v>64</v>
      </c>
      <c r="S2397" t="s">
        <v>65</v>
      </c>
      <c r="T2397">
        <v>0.57514071</v>
      </c>
      <c r="U2397">
        <f>(T2397-0.014129973)/(27755.404-0.014129973)</f>
        <v>2.0212677235920747E-5</v>
      </c>
      <c r="V2397">
        <v>1.4040561E-2</v>
      </c>
      <c r="W2397">
        <f>(V2397-0.006104506)/(0.96359551-0.006104506)</f>
        <v>8.2883859658696088E-3</v>
      </c>
      <c r="X2397">
        <v>0.87441497999999995</v>
      </c>
      <c r="Y2397">
        <f>(X2397-0.026912883)/(0.97887218-0.026912883)</f>
        <v>0.89027135894445708</v>
      </c>
      <c r="Z2397">
        <v>5.4602184999999999E-3</v>
      </c>
      <c r="AA2397">
        <f>(Z2397-0)/(0.8541435-0)</f>
        <v>6.3926243072738951E-3</v>
      </c>
      <c r="AB2397">
        <v>7.8783154000000008E-2</v>
      </c>
      <c r="AC2397">
        <f>(AB2397-0)/(0.90509456-0)</f>
        <v>8.7044113932139872E-2</v>
      </c>
      <c r="AD2397">
        <v>2.3400934999999999E-3</v>
      </c>
      <c r="AE2397" s="3">
        <f>(AD2397-0)/(0.42788053-0)</f>
        <v>5.4690347794044284E-3</v>
      </c>
      <c r="AF2397">
        <v>7.800312E-4</v>
      </c>
      <c r="AG2397">
        <f>(AF2397-0)/(0.48863637-0)</f>
        <v>1.5963429001406505E-3</v>
      </c>
      <c r="AH2397">
        <v>22.5</v>
      </c>
      <c r="AI2397">
        <f>(AH2397-0)/(78.5-0)</f>
        <v>0.28662420382165604</v>
      </c>
      <c r="AJ2397">
        <v>26.9</v>
      </c>
      <c r="AK2397">
        <f>(AJ2397-5.8)/(57.3-5.8)</f>
        <v>0.40970873786407763</v>
      </c>
      <c r="AL2397">
        <v>42.8</v>
      </c>
      <c r="AM2397">
        <f>(AL2397-5.5)/(55.8-5.5)</f>
        <v>0.74155069582504973</v>
      </c>
      <c r="AN2397">
        <v>7.8</v>
      </c>
      <c r="AO2397">
        <f>(AN2397-1.2)/(66.3-1.2)</f>
        <v>0.10138248847926268</v>
      </c>
      <c r="AP2397">
        <v>0.22620904836193451</v>
      </c>
      <c r="AQ2397">
        <v>0.25507020280811232</v>
      </c>
      <c r="AR2397">
        <v>0.265990639625585</v>
      </c>
      <c r="AS2397">
        <v>0.252730109204368</v>
      </c>
      <c r="AT2397" t="s">
        <v>72</v>
      </c>
      <c r="AU2397" t="s">
        <v>66</v>
      </c>
      <c r="AZ2397">
        <v>-0.39600000000000002</v>
      </c>
      <c r="BA2397" t="s">
        <v>74</v>
      </c>
      <c r="BB2397">
        <v>-1.180571429</v>
      </c>
      <c r="BC2397" t="s">
        <v>74</v>
      </c>
    </row>
    <row r="2398" spans="1:55">
      <c r="A2398" s="1">
        <v>2396</v>
      </c>
      <c r="B2398" t="s">
        <v>1578</v>
      </c>
      <c r="C2398" t="s">
        <v>111</v>
      </c>
      <c r="D2398">
        <v>0</v>
      </c>
      <c r="E2398">
        <v>0</v>
      </c>
      <c r="F2398">
        <v>3031</v>
      </c>
      <c r="G2398">
        <v>102</v>
      </c>
      <c r="H2398">
        <v>0</v>
      </c>
      <c r="I2398">
        <v>0</v>
      </c>
      <c r="J2398" t="s">
        <v>77</v>
      </c>
      <c r="K2398" t="s">
        <v>100</v>
      </c>
      <c r="L2398" t="s">
        <v>57</v>
      </c>
      <c r="M2398" t="s">
        <v>59</v>
      </c>
      <c r="N2398" t="s">
        <v>62</v>
      </c>
      <c r="O2398" t="s">
        <v>60</v>
      </c>
      <c r="P2398" t="s">
        <v>61</v>
      </c>
      <c r="Q2398" t="s">
        <v>63</v>
      </c>
      <c r="R2398" t="s">
        <v>64</v>
      </c>
      <c r="S2398" t="s">
        <v>65</v>
      </c>
      <c r="T2398">
        <v>0.6850430999999999</v>
      </c>
      <c r="U2398">
        <f>(T2398-0.014129973)/(27755.404-0.014129973)</f>
        <v>2.4172354636045588E-5</v>
      </c>
      <c r="V2398">
        <v>4.5660719000000002E-2</v>
      </c>
      <c r="W2398">
        <f>(V2398-0.006104506)/(0.96359551-0.006104506)</f>
        <v>4.1312359943592745E-2</v>
      </c>
      <c r="X2398">
        <v>0.39431508999999998</v>
      </c>
      <c r="Y2398">
        <f>(X2398-0.026912883)/(0.97887218-0.026912883)</f>
        <v>0.38594318912355768</v>
      </c>
      <c r="Z2398">
        <v>1.058361E-2</v>
      </c>
      <c r="AA2398">
        <f>(Z2398-0)/(0.8541435-0)</f>
        <v>1.2390903870368388E-2</v>
      </c>
      <c r="AB2398">
        <v>0.49924403000000001</v>
      </c>
      <c r="AC2398">
        <f>(AB2398-0)/(0.90509456-0)</f>
        <v>0.55159322800481758</v>
      </c>
      <c r="AD2398">
        <v>1.5119443E-3</v>
      </c>
      <c r="AE2398" s="3">
        <f>(AD2398-0)/(0.42788053-0)</f>
        <v>3.5335664840837697E-3</v>
      </c>
      <c r="AF2398">
        <v>3.0238888999999997E-4</v>
      </c>
      <c r="AG2398">
        <f>(AF2398-0)/(0.48863637-0)</f>
        <v>6.1884237147554117E-4</v>
      </c>
      <c r="AH2398">
        <v>20.5</v>
      </c>
      <c r="AI2398">
        <f>(AH2398-0)/(78.5-0)</f>
        <v>0.26114649681528662</v>
      </c>
      <c r="AJ2398">
        <v>28.8</v>
      </c>
      <c r="AK2398">
        <f>(AJ2398-5.8)/(57.3-5.8)</f>
        <v>0.44660194174757284</v>
      </c>
      <c r="AL2398">
        <v>33.299999999999997</v>
      </c>
      <c r="AM2398">
        <f>(AL2398-5.5)/(55.8-5.5)</f>
        <v>0.55268389662027828</v>
      </c>
      <c r="AN2398">
        <v>17.3</v>
      </c>
      <c r="AO2398">
        <f>(AN2398-1.2)/(66.3-1.2)</f>
        <v>0.24731182795698928</v>
      </c>
      <c r="AP2398">
        <v>0.36951920169337771</v>
      </c>
      <c r="AQ2398">
        <v>0.27547626247354101</v>
      </c>
      <c r="AR2398">
        <v>0.2213486543695192</v>
      </c>
      <c r="AS2398">
        <v>0.13365588146356211</v>
      </c>
      <c r="AT2398" t="s">
        <v>147</v>
      </c>
      <c r="AU2398" t="s">
        <v>104</v>
      </c>
      <c r="AZ2398">
        <v>0</v>
      </c>
      <c r="BA2398" t="s">
        <v>74</v>
      </c>
      <c r="BB2398">
        <v>0</v>
      </c>
      <c r="BC2398" t="s">
        <v>74</v>
      </c>
    </row>
    <row r="2399" spans="1:55">
      <c r="A2399" s="1">
        <v>2397</v>
      </c>
      <c r="B2399" t="s">
        <v>1578</v>
      </c>
      <c r="C2399" t="s">
        <v>1599</v>
      </c>
      <c r="D2399">
        <v>6</v>
      </c>
      <c r="E2399">
        <v>1</v>
      </c>
      <c r="F2399">
        <v>2071</v>
      </c>
      <c r="G2399">
        <v>23</v>
      </c>
      <c r="H2399">
        <v>12.596309281380559</v>
      </c>
      <c r="I2399">
        <v>6</v>
      </c>
      <c r="J2399" t="s">
        <v>77</v>
      </c>
      <c r="K2399" t="s">
        <v>57</v>
      </c>
      <c r="L2399" t="s">
        <v>59</v>
      </c>
      <c r="M2399" t="s">
        <v>100</v>
      </c>
      <c r="N2399" t="s">
        <v>63</v>
      </c>
      <c r="O2399" t="s">
        <v>60</v>
      </c>
      <c r="P2399" t="s">
        <v>62</v>
      </c>
      <c r="Q2399" t="s">
        <v>61</v>
      </c>
      <c r="R2399" t="s">
        <v>64</v>
      </c>
      <c r="S2399" t="s">
        <v>65</v>
      </c>
      <c r="T2399">
        <v>1.4992544999999999</v>
      </c>
      <c r="U2399">
        <f>(T2399-0.014129973)/(27755.404-0.014129973)</f>
        <v>5.3507608214279973E-5</v>
      </c>
      <c r="V2399">
        <v>4.9926579000000013E-2</v>
      </c>
      <c r="W2399">
        <f>(V2399-0.006104506)/(0.96359551-0.006104506)</f>
        <v>4.5767608068305161E-2</v>
      </c>
      <c r="X2399">
        <v>0.92853646999999995</v>
      </c>
      <c r="Y2399">
        <f>(X2399-0.026912883)/(0.97887218-0.026912883)</f>
        <v>0.94712409431933942</v>
      </c>
      <c r="Z2399">
        <v>1.4684288E-3</v>
      </c>
      <c r="AA2399">
        <f>(Z2399-0)/(0.8541435-0)</f>
        <v>1.7191827836891577E-3</v>
      </c>
      <c r="AB2399">
        <v>6.3631911999999999E-3</v>
      </c>
      <c r="AC2399">
        <f>(AB2399-0)/(0.90509456-0)</f>
        <v>7.0304159158795518E-3</v>
      </c>
      <c r="AD2399">
        <v>1.9579049999999998E-3</v>
      </c>
      <c r="AE2399" s="3">
        <f>(AD2399-0)/(0.42788053-0)</f>
        <v>4.5758216668563998E-3</v>
      </c>
      <c r="AF2399">
        <v>1.4684288E-3</v>
      </c>
      <c r="AG2399">
        <f>(AF2399-0)/(0.48863637-0)</f>
        <v>3.0051565748165656E-3</v>
      </c>
      <c r="AH2399">
        <v>20.8</v>
      </c>
      <c r="AI2399">
        <f>(AH2399-0)/(78.5-0)</f>
        <v>0.26496815286624203</v>
      </c>
      <c r="AJ2399">
        <v>27.2</v>
      </c>
      <c r="AK2399">
        <f>(AJ2399-5.8)/(57.3-5.8)</f>
        <v>0.41553398058252422</v>
      </c>
      <c r="AL2399">
        <v>40.799999999999997</v>
      </c>
      <c r="AM2399">
        <f>(AL2399-5.5)/(55.8-5.5)</f>
        <v>0.70178926441351885</v>
      </c>
      <c r="AN2399">
        <v>11.3</v>
      </c>
      <c r="AO2399">
        <f>(AN2399-1.2)/(66.3-1.2)</f>
        <v>0.15514592933947777</v>
      </c>
      <c r="AP2399">
        <v>0.24767498776309349</v>
      </c>
      <c r="AQ2399">
        <v>0.24865394028389631</v>
      </c>
      <c r="AR2399">
        <v>0.23445912873225649</v>
      </c>
      <c r="AS2399">
        <v>0.26921194322075381</v>
      </c>
      <c r="AT2399" t="s">
        <v>79</v>
      </c>
      <c r="AU2399" t="s">
        <v>72</v>
      </c>
      <c r="AZ2399">
        <v>-0.106857143</v>
      </c>
      <c r="BA2399" t="s">
        <v>74</v>
      </c>
      <c r="BB2399">
        <v>0.13085714300000001</v>
      </c>
      <c r="BC2399" t="s">
        <v>67</v>
      </c>
    </row>
    <row r="2400" spans="1:55">
      <c r="A2400" s="1">
        <v>2398</v>
      </c>
      <c r="B2400" t="s">
        <v>1578</v>
      </c>
      <c r="C2400" t="s">
        <v>489</v>
      </c>
      <c r="D2400">
        <v>0</v>
      </c>
      <c r="E2400">
        <v>0</v>
      </c>
      <c r="F2400">
        <v>1006</v>
      </c>
      <c r="G2400">
        <v>102</v>
      </c>
      <c r="H2400">
        <v>0</v>
      </c>
      <c r="I2400">
        <v>0</v>
      </c>
      <c r="J2400" t="s">
        <v>77</v>
      </c>
      <c r="K2400" t="s">
        <v>57</v>
      </c>
      <c r="L2400" t="s">
        <v>100</v>
      </c>
      <c r="M2400" t="s">
        <v>59</v>
      </c>
      <c r="N2400" t="s">
        <v>61</v>
      </c>
      <c r="O2400" t="s">
        <v>62</v>
      </c>
      <c r="P2400" t="s">
        <v>63</v>
      </c>
      <c r="Q2400" t="s">
        <v>60</v>
      </c>
      <c r="R2400" t="s">
        <v>64</v>
      </c>
      <c r="S2400" t="s">
        <v>65</v>
      </c>
      <c r="T2400">
        <v>0.36950930999999998</v>
      </c>
      <c r="U2400">
        <f>(T2400-0.014129973)/(27755.404-0.014129973)</f>
        <v>1.2803975684152558E-5</v>
      </c>
      <c r="V2400">
        <v>2.3706896000000002E-2</v>
      </c>
      <c r="W2400">
        <f>(V2400-0.006104506)/(0.96359551-0.006104506)</f>
        <v>1.8383869849914542E-2</v>
      </c>
      <c r="X2400">
        <v>0.88900864000000002</v>
      </c>
      <c r="Y2400">
        <f>(X2400-0.026912883)/(0.97887218-0.026912883)</f>
        <v>0.90560148917795602</v>
      </c>
      <c r="Z2400">
        <v>3.2327586999999999E-3</v>
      </c>
      <c r="AA2400">
        <f>(Z2400-0)/(0.8541435-0)</f>
        <v>3.7847957632411887E-3</v>
      </c>
      <c r="AB2400">
        <v>4.2025859999999998E-2</v>
      </c>
      <c r="AC2400">
        <f>(AB2400-0)/(0.90509456-0)</f>
        <v>4.6432562803161694E-2</v>
      </c>
      <c r="AD2400">
        <v>0</v>
      </c>
      <c r="AE2400" s="3">
        <f>(AD2400-0)/(0.42788053-0)</f>
        <v>0</v>
      </c>
      <c r="AF2400">
        <v>3.2327586999999999E-3</v>
      </c>
      <c r="AG2400">
        <f>(AF2400-0)/(0.48863637-0)</f>
        <v>6.615878183607168E-3</v>
      </c>
      <c r="AH2400">
        <v>24</v>
      </c>
      <c r="AI2400">
        <f>(AH2400-0)/(78.5-0)</f>
        <v>0.30573248407643311</v>
      </c>
      <c r="AJ2400">
        <v>27.5</v>
      </c>
      <c r="AK2400">
        <f>(AJ2400-5.8)/(57.3-5.8)</f>
        <v>0.42135922330097086</v>
      </c>
      <c r="AL2400">
        <v>42.5</v>
      </c>
      <c r="AM2400">
        <f>(AL2400-5.5)/(55.8-5.5)</f>
        <v>0.73558648111332015</v>
      </c>
      <c r="AN2400">
        <v>6</v>
      </c>
      <c r="AO2400">
        <f>(AN2400-1.2)/(66.3-1.2)</f>
        <v>7.3732718894009217E-2</v>
      </c>
      <c r="AP2400">
        <v>0.23599137931034481</v>
      </c>
      <c r="AQ2400">
        <v>0.22090517241379309</v>
      </c>
      <c r="AR2400">
        <v>0.31034482758620691</v>
      </c>
      <c r="AS2400">
        <v>0.23275862068965519</v>
      </c>
      <c r="AT2400" t="s">
        <v>147</v>
      </c>
      <c r="AU2400" t="s">
        <v>104</v>
      </c>
      <c r="AZ2400">
        <v>0</v>
      </c>
      <c r="BA2400" t="s">
        <v>74</v>
      </c>
      <c r="BB2400">
        <v>0</v>
      </c>
      <c r="BC2400" t="s">
        <v>74</v>
      </c>
    </row>
    <row r="2401" spans="1:55">
      <c r="A2401" s="1">
        <v>2399</v>
      </c>
      <c r="B2401" t="s">
        <v>1578</v>
      </c>
      <c r="C2401" t="s">
        <v>1600</v>
      </c>
      <c r="D2401">
        <v>0</v>
      </c>
      <c r="E2401">
        <v>0</v>
      </c>
      <c r="F2401">
        <v>5148</v>
      </c>
      <c r="G2401">
        <v>102</v>
      </c>
      <c r="H2401">
        <v>0</v>
      </c>
      <c r="I2401">
        <v>0</v>
      </c>
      <c r="J2401" t="s">
        <v>77</v>
      </c>
      <c r="K2401" t="s">
        <v>57</v>
      </c>
      <c r="L2401" t="s">
        <v>59</v>
      </c>
      <c r="M2401" t="s">
        <v>100</v>
      </c>
      <c r="N2401" t="s">
        <v>61</v>
      </c>
      <c r="O2401" t="s">
        <v>60</v>
      </c>
      <c r="P2401" t="s">
        <v>62</v>
      </c>
      <c r="Q2401" t="s">
        <v>63</v>
      </c>
      <c r="R2401" t="s">
        <v>64</v>
      </c>
      <c r="S2401" t="s">
        <v>65</v>
      </c>
      <c r="T2401">
        <v>2.2820866</v>
      </c>
      <c r="U2401">
        <f>(T2401-0.014129973)/(27755.404-0.014129973)</f>
        <v>8.1712295796254061E-5</v>
      </c>
      <c r="V2401">
        <v>2.1142509E-2</v>
      </c>
      <c r="W2401">
        <f>(V2401-0.006104506)/(0.96359551-0.006104506)</f>
        <v>1.5705633721024497E-2</v>
      </c>
      <c r="X2401">
        <v>0.94490748999999996</v>
      </c>
      <c r="Y2401">
        <f>(X2401-0.026912883)/(0.97887218-0.026912883)</f>
        <v>0.96432127916914512</v>
      </c>
      <c r="Z2401">
        <v>4.4724535999999997E-3</v>
      </c>
      <c r="AA2401">
        <f>(Z2401-0)/(0.8541435-0)</f>
        <v>5.2361852545854412E-3</v>
      </c>
      <c r="AB2401">
        <v>8.1317341000000012E-3</v>
      </c>
      <c r="AC2401">
        <f>(AB2401-0)/(0.90509456-0)</f>
        <v>8.9844028009625886E-3</v>
      </c>
      <c r="AD2401">
        <v>6.3020941000000007E-3</v>
      </c>
      <c r="AE2401" s="3">
        <f>(AD2401-0)/(0.42788053-0)</f>
        <v>1.4728630208997827E-2</v>
      </c>
      <c r="AF2401">
        <v>0</v>
      </c>
      <c r="AG2401">
        <f>(AF2401-0)/(0.48863637-0)</f>
        <v>0</v>
      </c>
      <c r="AH2401">
        <v>22.7</v>
      </c>
      <c r="AI2401">
        <f>(AH2401-0)/(78.5-0)</f>
        <v>0.28917197452229298</v>
      </c>
      <c r="AJ2401">
        <v>30.7</v>
      </c>
      <c r="AK2401">
        <f>(AJ2401-5.8)/(57.3-5.8)</f>
        <v>0.48349514563106794</v>
      </c>
      <c r="AL2401">
        <v>37.9</v>
      </c>
      <c r="AM2401">
        <f>(AL2401-5.5)/(55.8-5.5)</f>
        <v>0.64413518886679921</v>
      </c>
      <c r="AN2401">
        <v>8.6999999999999993</v>
      </c>
      <c r="AO2401">
        <f>(AN2401-1.2)/(66.3-1.2)</f>
        <v>0.1152073732718894</v>
      </c>
      <c r="AP2401">
        <v>0.24720471640577349</v>
      </c>
      <c r="AQ2401">
        <v>0.25411669038422441</v>
      </c>
      <c r="AR2401">
        <v>0.26712746493189682</v>
      </c>
      <c r="AS2401">
        <v>0.23155112827810539</v>
      </c>
      <c r="AT2401" t="s">
        <v>147</v>
      </c>
      <c r="AU2401" t="s">
        <v>104</v>
      </c>
      <c r="AZ2401">
        <v>5.7142856999999998E-2</v>
      </c>
      <c r="BA2401" t="s">
        <v>67</v>
      </c>
      <c r="BB2401">
        <v>0</v>
      </c>
      <c r="BC2401" t="s">
        <v>74</v>
      </c>
    </row>
    <row r="2402" spans="1:55">
      <c r="A2402" s="1">
        <v>2400</v>
      </c>
      <c r="B2402" t="s">
        <v>1578</v>
      </c>
      <c r="C2402" t="s">
        <v>268</v>
      </c>
      <c r="D2402">
        <v>4</v>
      </c>
      <c r="E2402">
        <v>0</v>
      </c>
      <c r="F2402">
        <v>11200</v>
      </c>
      <c r="G2402">
        <v>30</v>
      </c>
      <c r="H2402">
        <v>1.19047619047619</v>
      </c>
      <c r="I2402">
        <v>4</v>
      </c>
      <c r="J2402" t="s">
        <v>77</v>
      </c>
      <c r="K2402" t="s">
        <v>57</v>
      </c>
      <c r="L2402" t="s">
        <v>59</v>
      </c>
      <c r="M2402" t="s">
        <v>100</v>
      </c>
      <c r="N2402" t="s">
        <v>61</v>
      </c>
      <c r="O2402" t="s">
        <v>60</v>
      </c>
      <c r="P2402" t="s">
        <v>62</v>
      </c>
      <c r="Q2402" t="s">
        <v>63</v>
      </c>
      <c r="R2402" t="s">
        <v>64</v>
      </c>
      <c r="S2402" t="s">
        <v>69</v>
      </c>
      <c r="T2402">
        <v>8.9561434000000002</v>
      </c>
      <c r="U2402">
        <f>(T2402-0.014129973)/(27755.404-0.014129973)</f>
        <v>3.2217214273961491E-4</v>
      </c>
      <c r="V2402">
        <v>2.6499195E-2</v>
      </c>
      <c r="W2402">
        <f>(V2402-0.006104506)/(0.96359551-0.006104506)</f>
        <v>2.1300136413605408E-2</v>
      </c>
      <c r="X2402">
        <v>0.92877381999999997</v>
      </c>
      <c r="Y2402">
        <f>(X2402-0.026912883)/(0.97887218-0.026912883)</f>
        <v>0.94737342220630683</v>
      </c>
      <c r="Z2402">
        <v>1.0492456000000001E-2</v>
      </c>
      <c r="AA2402">
        <f>(Z2402-0)/(0.8541435-0)</f>
        <v>1.2284184097871144E-2</v>
      </c>
      <c r="AB2402">
        <v>1.095198E-2</v>
      </c>
      <c r="AC2402">
        <f>(AB2402-0)/(0.90509456-0)</f>
        <v>1.2100371037474803E-2</v>
      </c>
      <c r="AD2402">
        <v>9.3436474000000002E-3</v>
      </c>
      <c r="AE2402" s="3">
        <f>(AD2402-0)/(0.42788053-0)</f>
        <v>2.1837047364599647E-2</v>
      </c>
      <c r="AF2402">
        <v>5.3611089000000004E-4</v>
      </c>
      <c r="AG2402">
        <f>(AF2402-0)/(0.48863637-0)</f>
        <v>1.097157155944E-3</v>
      </c>
      <c r="AH2402">
        <v>32.9</v>
      </c>
      <c r="AI2402">
        <f>(AH2402-0)/(78.5-0)</f>
        <v>0.41910828025477703</v>
      </c>
      <c r="AJ2402">
        <v>24.7</v>
      </c>
      <c r="AK2402">
        <f>(AJ2402-5.8)/(57.3-5.8)</f>
        <v>0.36699029126213589</v>
      </c>
      <c r="AL2402">
        <v>34.700000000000003</v>
      </c>
      <c r="AM2402">
        <f>(AL2402-5.5)/(55.8-5.5)</f>
        <v>0.58051689860834998</v>
      </c>
      <c r="AN2402">
        <v>7.7</v>
      </c>
      <c r="AO2402">
        <f>(AN2402-1.2)/(66.3-1.2)</f>
        <v>9.9846390168970817E-2</v>
      </c>
      <c r="AP2402">
        <v>0.2395649842996094</v>
      </c>
      <c r="AQ2402">
        <v>0.25802251665773163</v>
      </c>
      <c r="AR2402">
        <v>0.28253044344030032</v>
      </c>
      <c r="AS2402">
        <v>0.21988205560235899</v>
      </c>
      <c r="AT2402" t="s">
        <v>104</v>
      </c>
      <c r="AU2402" t="s">
        <v>66</v>
      </c>
      <c r="AZ2402">
        <v>-1.1571428999999999E-2</v>
      </c>
      <c r="BA2402" t="s">
        <v>74</v>
      </c>
      <c r="BB2402">
        <v>-1.5714286000000001E-2</v>
      </c>
      <c r="BC2402" t="s">
        <v>74</v>
      </c>
    </row>
    <row r="2403" spans="1:55">
      <c r="A2403" s="1">
        <v>2401</v>
      </c>
      <c r="B2403" t="s">
        <v>1578</v>
      </c>
      <c r="C2403" t="s">
        <v>115</v>
      </c>
      <c r="D2403">
        <v>9</v>
      </c>
      <c r="E2403">
        <v>0</v>
      </c>
      <c r="F2403">
        <v>24097</v>
      </c>
      <c r="G2403">
        <v>36</v>
      </c>
      <c r="H2403">
        <v>1.037473544424617</v>
      </c>
      <c r="I2403">
        <v>9</v>
      </c>
      <c r="J2403" t="s">
        <v>56</v>
      </c>
      <c r="K2403" t="s">
        <v>57</v>
      </c>
      <c r="L2403" t="s">
        <v>59</v>
      </c>
      <c r="M2403" t="s">
        <v>100</v>
      </c>
      <c r="N2403" t="s">
        <v>60</v>
      </c>
      <c r="O2403" t="s">
        <v>61</v>
      </c>
      <c r="P2403" t="s">
        <v>63</v>
      </c>
      <c r="Q2403" t="s">
        <v>62</v>
      </c>
      <c r="R2403" t="s">
        <v>69</v>
      </c>
      <c r="S2403" t="s">
        <v>64</v>
      </c>
      <c r="T2403">
        <v>12.422499</v>
      </c>
      <c r="U2403">
        <f>(T2403-0.014129973)/(27755.404-0.014129973)</f>
        <v>4.4706160083162003E-4</v>
      </c>
      <c r="V2403">
        <v>3.3409737000000002E-2</v>
      </c>
      <c r="W2403">
        <f>(V2403-0.006104506)/(0.96359551-0.006104506)</f>
        <v>2.8517480462928717E-2</v>
      </c>
      <c r="X2403">
        <v>0.90610307000000001</v>
      </c>
      <c r="Y2403">
        <f>(X2403-0.026912883)/(0.97887218-0.026912883)</f>
        <v>0.92355859097198367</v>
      </c>
      <c r="Z2403">
        <v>7.6143118000000006E-3</v>
      </c>
      <c r="AA2403">
        <f>(Z2403-0)/(0.8541435-0)</f>
        <v>8.9145580338666763E-3</v>
      </c>
      <c r="AB2403">
        <v>2.0745115000000001E-2</v>
      </c>
      <c r="AC2403">
        <f>(AB2403-0)/(0.90509456-0)</f>
        <v>2.292038414196192E-2</v>
      </c>
      <c r="AD2403">
        <v>1.4568197999999999E-2</v>
      </c>
      <c r="AE2403" s="3">
        <f>(AD2403-0)/(0.42788053-0)</f>
        <v>3.4047349618829346E-2</v>
      </c>
      <c r="AF2403">
        <v>5.4387940000000007E-4</v>
      </c>
      <c r="AG2403">
        <f>(AF2403-0)/(0.48863637-0)</f>
        <v>1.1130555017834635E-3</v>
      </c>
      <c r="AH2403">
        <v>34.700000000000003</v>
      </c>
      <c r="AI2403">
        <f>(AH2403-0)/(78.5-0)</f>
        <v>0.44203821656050957</v>
      </c>
      <c r="AJ2403">
        <v>29</v>
      </c>
      <c r="AK2403">
        <f>(AJ2403-5.8)/(57.3-5.8)</f>
        <v>0.45048543689320386</v>
      </c>
      <c r="AL2403">
        <v>30</v>
      </c>
      <c r="AM2403">
        <f>(AL2403-5.5)/(55.8-5.5)</f>
        <v>0.48707753479125249</v>
      </c>
      <c r="AN2403">
        <v>6.4</v>
      </c>
      <c r="AO2403">
        <f>(AN2403-1.2)/(66.3-1.2)</f>
        <v>7.9877112135176662E-2</v>
      </c>
      <c r="AP2403">
        <v>0.2150654597723477</v>
      </c>
      <c r="AQ2403">
        <v>0.30643720135192892</v>
      </c>
      <c r="AR2403">
        <v>0.26028514820714038</v>
      </c>
      <c r="AS2403">
        <v>0.21821219066858319</v>
      </c>
      <c r="AT2403" t="s">
        <v>104</v>
      </c>
      <c r="AU2403" t="s">
        <v>66</v>
      </c>
      <c r="AZ2403">
        <v>-1.5682539999999998E-2</v>
      </c>
      <c r="BA2403" t="s">
        <v>74</v>
      </c>
      <c r="BB2403" s="4">
        <v>7.4899999999999994E-17</v>
      </c>
      <c r="BC2403" t="s">
        <v>67</v>
      </c>
    </row>
    <row r="2404" spans="1:55">
      <c r="A2404" s="1">
        <v>2402</v>
      </c>
      <c r="B2404" t="s">
        <v>1578</v>
      </c>
      <c r="C2404" t="s">
        <v>222</v>
      </c>
      <c r="D2404">
        <v>156</v>
      </c>
      <c r="E2404">
        <v>0</v>
      </c>
      <c r="F2404">
        <v>44828</v>
      </c>
      <c r="G2404">
        <v>31</v>
      </c>
      <c r="H2404">
        <v>11.22570282974063</v>
      </c>
      <c r="I2404">
        <v>156</v>
      </c>
      <c r="J2404" t="s">
        <v>56</v>
      </c>
      <c r="K2404" t="s">
        <v>57</v>
      </c>
      <c r="L2404" t="s">
        <v>59</v>
      </c>
      <c r="M2404" t="s">
        <v>58</v>
      </c>
      <c r="N2404" t="s">
        <v>60</v>
      </c>
      <c r="O2404" t="s">
        <v>62</v>
      </c>
      <c r="P2404" t="s">
        <v>61</v>
      </c>
      <c r="Q2404" t="s">
        <v>63</v>
      </c>
      <c r="R2404" t="s">
        <v>69</v>
      </c>
      <c r="S2404" t="s">
        <v>65</v>
      </c>
      <c r="T2404">
        <v>39.330993999999997</v>
      </c>
      <c r="U2404">
        <f>(T2404-0.014129973)/(27755.404-0.014129973)</f>
        <v>1.4165487932654916E-3</v>
      </c>
      <c r="V2404">
        <v>2.2140222000000001E-2</v>
      </c>
      <c r="W2404">
        <f>(V2404-0.006104506)/(0.96359551-0.006104506)</f>
        <v>1.6747641422226879E-2</v>
      </c>
      <c r="X2404">
        <v>0.92817181000000004</v>
      </c>
      <c r="Y2404">
        <f>(X2404-0.026912883)/(0.97887218-0.026912883)</f>
        <v>0.94674103172291413</v>
      </c>
      <c r="Z2404">
        <v>1.491319E-2</v>
      </c>
      <c r="AA2404">
        <f>(Z2404-0)/(0.8541435-0)</f>
        <v>1.7459817934574226E-2</v>
      </c>
      <c r="AB2404">
        <v>5.6795956999999998E-3</v>
      </c>
      <c r="AC2404">
        <f>(AB2404-0)/(0.90509456-0)</f>
        <v>6.2751406880624718E-3</v>
      </c>
      <c r="AD2404">
        <v>1.3195708E-2</v>
      </c>
      <c r="AE2404" s="3">
        <f>(AD2404-0)/(0.42788053-0)</f>
        <v>3.0839701913989874E-2</v>
      </c>
      <c r="AF2404">
        <v>3.0608600000000001E-4</v>
      </c>
      <c r="AG2404">
        <f>(AF2404-0)/(0.48863637-0)</f>
        <v>6.2640854998165609E-4</v>
      </c>
      <c r="AH2404">
        <v>39.4</v>
      </c>
      <c r="AI2404">
        <f>(AH2404-0)/(78.5-0)</f>
        <v>0.50191082802547771</v>
      </c>
      <c r="AJ2404">
        <v>33.700000000000003</v>
      </c>
      <c r="AK2404">
        <f>(AJ2404-5.8)/(57.3-5.8)</f>
        <v>0.54174757281553398</v>
      </c>
      <c r="AL2404">
        <v>21.7</v>
      </c>
      <c r="AM2404">
        <f>(AL2404-5.5)/(55.8-5.5)</f>
        <v>0.32206759443339961</v>
      </c>
      <c r="AN2404">
        <v>5.2</v>
      </c>
      <c r="AO2404">
        <f>(AN2404-1.2)/(66.3-1.2)</f>
        <v>6.1443932411674354E-2</v>
      </c>
      <c r="AP2404">
        <v>0.29921607971840081</v>
      </c>
      <c r="AQ2404">
        <v>0.34660839695954559</v>
      </c>
      <c r="AR2404">
        <v>0.22548336082439169</v>
      </c>
      <c r="AS2404">
        <v>0.1286921624976618</v>
      </c>
      <c r="AT2404" t="s">
        <v>79</v>
      </c>
      <c r="AU2404" t="s">
        <v>72</v>
      </c>
      <c r="AZ2404">
        <v>9.6934565E-2</v>
      </c>
      <c r="BA2404" t="s">
        <v>67</v>
      </c>
      <c r="BB2404">
        <v>-7.4757320000000002E-2</v>
      </c>
      <c r="BC2404" t="s">
        <v>74</v>
      </c>
    </row>
    <row r="2405" spans="1:55">
      <c r="A2405" s="1">
        <v>2403</v>
      </c>
      <c r="B2405" t="s">
        <v>1578</v>
      </c>
      <c r="C2405" t="s">
        <v>1601</v>
      </c>
      <c r="D2405">
        <v>3</v>
      </c>
      <c r="E2405">
        <v>0</v>
      </c>
      <c r="F2405">
        <v>3755</v>
      </c>
      <c r="G2405">
        <v>41</v>
      </c>
      <c r="H2405">
        <v>1.9486213503945959</v>
      </c>
      <c r="I2405">
        <v>3</v>
      </c>
      <c r="J2405" t="s">
        <v>77</v>
      </c>
      <c r="K2405" t="s">
        <v>57</v>
      </c>
      <c r="L2405" t="s">
        <v>100</v>
      </c>
      <c r="M2405" t="s">
        <v>59</v>
      </c>
      <c r="N2405" t="s">
        <v>62</v>
      </c>
      <c r="O2405" t="s">
        <v>60</v>
      </c>
      <c r="P2405" t="s">
        <v>61</v>
      </c>
      <c r="Q2405" t="s">
        <v>63</v>
      </c>
      <c r="R2405" t="s">
        <v>64</v>
      </c>
      <c r="S2405" t="s">
        <v>65</v>
      </c>
      <c r="T2405">
        <v>0.89839511999999999</v>
      </c>
      <c r="U2405">
        <f>(T2405-0.014129973)/(27755.404-0.014129973)</f>
        <v>3.1859222700197646E-5</v>
      </c>
      <c r="V2405">
        <v>2.6956293999999999E-2</v>
      </c>
      <c r="W2405">
        <f>(V2405-0.006104506)/(0.96359551-0.006104506)</f>
        <v>2.1777528888407185E-2</v>
      </c>
      <c r="X2405">
        <v>0.55718398000000002</v>
      </c>
      <c r="Y2405">
        <f>(X2405-0.026912883)/(0.97887218-0.026912883)</f>
        <v>0.55703127084434578</v>
      </c>
      <c r="Z2405">
        <v>6.8045016000000003E-3</v>
      </c>
      <c r="AA2405">
        <f>(Z2405-0)/(0.8541435-0)</f>
        <v>7.9664618415992167E-3</v>
      </c>
      <c r="AB2405">
        <v>0.37267729999999999</v>
      </c>
      <c r="AC2405">
        <f>(AB2405-0)/(0.90509456-0)</f>
        <v>0.41175509882635908</v>
      </c>
      <c r="AD2405">
        <v>3.1405392E-3</v>
      </c>
      <c r="AE2405" s="3">
        <f>(AD2405-0)/(0.42788053-0)</f>
        <v>7.3397571981132217E-3</v>
      </c>
      <c r="AF2405">
        <v>5.2342319000000007E-4</v>
      </c>
      <c r="AG2405">
        <f>(AF2405-0)/(0.48863637-0)</f>
        <v>1.0711916307007603E-3</v>
      </c>
      <c r="AH2405">
        <v>19.8</v>
      </c>
      <c r="AI2405">
        <f>(AH2405-0)/(78.5-0)</f>
        <v>0.25222929936305732</v>
      </c>
      <c r="AJ2405">
        <v>32.200000000000003</v>
      </c>
      <c r="AK2405">
        <f>(AJ2405-5.8)/(57.3-5.8)</f>
        <v>0.51262135922330099</v>
      </c>
      <c r="AL2405">
        <v>38.1</v>
      </c>
      <c r="AM2405">
        <f>(AL2405-5.5)/(55.8-5.5)</f>
        <v>0.64811133200795235</v>
      </c>
      <c r="AN2405">
        <v>9.9</v>
      </c>
      <c r="AO2405">
        <f>(AN2405-1.2)/(66.3-1.2)</f>
        <v>0.13364055299539174</v>
      </c>
      <c r="AP2405">
        <v>0.31928814446479981</v>
      </c>
      <c r="AQ2405">
        <v>0.27793771264067002</v>
      </c>
      <c r="AR2405">
        <v>0.24443862863124841</v>
      </c>
      <c r="AS2405">
        <v>0.1583355142632818</v>
      </c>
      <c r="AT2405" t="s">
        <v>66</v>
      </c>
      <c r="AU2405" t="s">
        <v>66</v>
      </c>
      <c r="AZ2405">
        <v>-0.23693877599999999</v>
      </c>
      <c r="BA2405" t="s">
        <v>74</v>
      </c>
      <c r="BB2405">
        <v>8.0408163000000005E-2</v>
      </c>
      <c r="BC2405" t="s">
        <v>67</v>
      </c>
    </row>
    <row r="2406" spans="1:55">
      <c r="A2406" s="1">
        <v>2406</v>
      </c>
      <c r="B2406" t="s">
        <v>1578</v>
      </c>
      <c r="C2406" t="s">
        <v>125</v>
      </c>
      <c r="D2406">
        <v>1</v>
      </c>
      <c r="E2406">
        <v>0</v>
      </c>
      <c r="F2406">
        <v>4656</v>
      </c>
      <c r="G2406">
        <v>34</v>
      </c>
      <c r="H2406">
        <v>0.63169597736001615</v>
      </c>
      <c r="I2406">
        <v>1</v>
      </c>
      <c r="J2406" t="s">
        <v>77</v>
      </c>
      <c r="K2406" t="s">
        <v>57</v>
      </c>
      <c r="L2406" t="s">
        <v>59</v>
      </c>
      <c r="M2406" t="s">
        <v>100</v>
      </c>
      <c r="N2406" t="s">
        <v>60</v>
      </c>
      <c r="O2406" t="s">
        <v>62</v>
      </c>
      <c r="P2406" t="s">
        <v>61</v>
      </c>
      <c r="Q2406" t="s">
        <v>63</v>
      </c>
      <c r="R2406" t="s">
        <v>65</v>
      </c>
      <c r="S2406" t="s">
        <v>64</v>
      </c>
      <c r="T2406">
        <v>2.3549745</v>
      </c>
      <c r="U2406">
        <f>(T2406-0.014129973)/(27755.404-0.014129973)</f>
        <v>8.4338376724726682E-5</v>
      </c>
      <c r="V2406">
        <v>0.12147887</v>
      </c>
      <c r="W2406">
        <f>(V2406-0.006104506)/(0.96359551-0.006104506)</f>
        <v>0.12049655142242988</v>
      </c>
      <c r="X2406">
        <v>0.79479659000000003</v>
      </c>
      <c r="Y2406">
        <f>(X2406-0.026912883)/(0.97887218-0.026912883)</f>
        <v>0.80663502044667779</v>
      </c>
      <c r="Z2406">
        <v>5.0860717999999996E-3</v>
      </c>
      <c r="AA2406">
        <f>(Z2406-0)/(0.8541435-0)</f>
        <v>5.9545870219699613E-3</v>
      </c>
      <c r="AB2406">
        <v>6.5336465999999996E-2</v>
      </c>
      <c r="AC2406">
        <f>(AB2406-0)/(0.90509456-0)</f>
        <v>7.2187447464052812E-2</v>
      </c>
      <c r="AD2406">
        <v>1.5649451999999999E-3</v>
      </c>
      <c r="AE2406" s="3">
        <f>(AD2406-0)/(0.42788053-0)</f>
        <v>3.6574349386731854E-3</v>
      </c>
      <c r="AF2406">
        <v>0</v>
      </c>
      <c r="AG2406">
        <f>(AF2406-0)/(0.48863637-0)</f>
        <v>0</v>
      </c>
      <c r="AH2406">
        <v>24</v>
      </c>
      <c r="AI2406">
        <f>(AH2406-0)/(78.5-0)</f>
        <v>0.30573248407643311</v>
      </c>
      <c r="AJ2406">
        <v>35.700000000000003</v>
      </c>
      <c r="AK2406">
        <f>(AJ2406-5.8)/(57.3-5.8)</f>
        <v>0.58058252427184465</v>
      </c>
      <c r="AL2406">
        <v>32.4</v>
      </c>
      <c r="AM2406">
        <f>(AL2406-5.5)/(55.8-5.5)</f>
        <v>0.53479125248508952</v>
      </c>
      <c r="AN2406">
        <v>7.8</v>
      </c>
      <c r="AO2406">
        <f>(AN2406-1.2)/(66.3-1.2)</f>
        <v>0.10138248847926268</v>
      </c>
      <c r="AP2406">
        <v>0.25</v>
      </c>
      <c r="AQ2406">
        <v>0.30183881064162749</v>
      </c>
      <c r="AR2406">
        <v>0.2460876369327073</v>
      </c>
      <c r="AS2406">
        <v>0.2020735524256651</v>
      </c>
      <c r="AT2406" t="s">
        <v>147</v>
      </c>
      <c r="AU2406" t="s">
        <v>104</v>
      </c>
      <c r="AZ2406">
        <v>0</v>
      </c>
      <c r="BA2406" t="s">
        <v>74</v>
      </c>
      <c r="BB2406">
        <v>0</v>
      </c>
      <c r="BC2406" t="s">
        <v>74</v>
      </c>
    </row>
    <row r="2407" spans="1:55">
      <c r="A2407" s="1">
        <v>2404</v>
      </c>
      <c r="B2407" t="s">
        <v>1578</v>
      </c>
      <c r="C2407" t="s">
        <v>1602</v>
      </c>
      <c r="D2407">
        <v>4</v>
      </c>
      <c r="E2407">
        <v>1</v>
      </c>
      <c r="F2407">
        <v>5618</v>
      </c>
      <c r="G2407">
        <v>50</v>
      </c>
      <c r="H2407">
        <v>1.423994304022784</v>
      </c>
      <c r="I2407">
        <v>4</v>
      </c>
      <c r="J2407" t="s">
        <v>77</v>
      </c>
      <c r="K2407" t="s">
        <v>57</v>
      </c>
      <c r="L2407" t="s">
        <v>59</v>
      </c>
      <c r="M2407" t="s">
        <v>100</v>
      </c>
      <c r="N2407" t="s">
        <v>62</v>
      </c>
      <c r="O2407" t="s">
        <v>60</v>
      </c>
      <c r="P2407" t="s">
        <v>61</v>
      </c>
      <c r="Q2407" t="s">
        <v>63</v>
      </c>
      <c r="R2407" t="s">
        <v>64</v>
      </c>
      <c r="S2407" t="s">
        <v>65</v>
      </c>
      <c r="T2407">
        <v>3.7291934000000002</v>
      </c>
      <c r="U2407">
        <f>(T2407-0.014129973)/(27755.404-0.014129973)</f>
        <v>1.3385016187475324E-4</v>
      </c>
      <c r="V2407">
        <v>4.2553189999999998E-2</v>
      </c>
      <c r="W2407">
        <f>(V2407-0.006104506)/(0.96359551-0.006104506)</f>
        <v>3.8066868354619025E-2</v>
      </c>
      <c r="X2407">
        <v>0.92895782000000005</v>
      </c>
      <c r="Y2407">
        <f>(X2407-0.026912883)/(0.97887218-0.026912883)</f>
        <v>0.94756670778120478</v>
      </c>
      <c r="Z2407">
        <v>7.9336455000000011E-3</v>
      </c>
      <c r="AA2407">
        <f>(Z2407-0)/(0.8541435-0)</f>
        <v>9.2884222615989016E-3</v>
      </c>
      <c r="AB2407">
        <v>8.4745762999999998E-3</v>
      </c>
      <c r="AC2407">
        <f>(AB2407-0)/(0.90509456-0)</f>
        <v>9.3631943826952176E-3</v>
      </c>
      <c r="AD2407">
        <v>1.6227912E-3</v>
      </c>
      <c r="AE2407" s="3">
        <f>(AD2407-0)/(0.42788053-0)</f>
        <v>3.7926268811530172E-3</v>
      </c>
      <c r="AF2407">
        <v>3.6062026999999998E-4</v>
      </c>
      <c r="AG2407">
        <f>(AF2407-0)/(0.48863637-0)</f>
        <v>7.3801356620261402E-4</v>
      </c>
      <c r="AH2407">
        <v>23.4</v>
      </c>
      <c r="AI2407">
        <f>(AH2407-0)/(78.5-0)</f>
        <v>0.29808917197452228</v>
      </c>
      <c r="AJ2407">
        <v>30.2</v>
      </c>
      <c r="AK2407">
        <f>(AJ2407-5.8)/(57.3-5.8)</f>
        <v>0.47378640776699027</v>
      </c>
      <c r="AL2407">
        <v>34.1</v>
      </c>
      <c r="AM2407">
        <f>(AL2407-5.5)/(55.8-5.5)</f>
        <v>0.5685884691848907</v>
      </c>
      <c r="AN2407">
        <v>12.3</v>
      </c>
      <c r="AO2407">
        <f>(AN2407-1.2)/(66.3-1.2)</f>
        <v>0.17050691244239635</v>
      </c>
      <c r="AP2407">
        <v>0.29516768842408941</v>
      </c>
      <c r="AQ2407">
        <v>0.2664983772087991</v>
      </c>
      <c r="AR2407">
        <v>0.24846736386584919</v>
      </c>
      <c r="AS2407">
        <v>0.1898665705012621</v>
      </c>
      <c r="AT2407" t="s">
        <v>104</v>
      </c>
      <c r="AU2407" t="s">
        <v>66</v>
      </c>
      <c r="AZ2407">
        <v>0.21614285699999999</v>
      </c>
      <c r="BA2407" t="s">
        <v>67</v>
      </c>
      <c r="BB2407">
        <v>8.8571429999999996E-3</v>
      </c>
      <c r="BC2407" t="s">
        <v>67</v>
      </c>
    </row>
    <row r="2408" spans="1:55">
      <c r="A2408" s="1">
        <v>2405</v>
      </c>
      <c r="B2408" t="s">
        <v>1578</v>
      </c>
      <c r="C2408" t="s">
        <v>752</v>
      </c>
      <c r="D2408">
        <v>1</v>
      </c>
      <c r="E2408">
        <v>0</v>
      </c>
      <c r="F2408">
        <v>2459</v>
      </c>
      <c r="G2408">
        <v>8</v>
      </c>
      <c r="H2408">
        <v>5.0833672224481496</v>
      </c>
      <c r="I2408">
        <v>1</v>
      </c>
      <c r="J2408" t="s">
        <v>77</v>
      </c>
      <c r="K2408" t="s">
        <v>57</v>
      </c>
      <c r="L2408" t="s">
        <v>59</v>
      </c>
      <c r="M2408" t="s">
        <v>58</v>
      </c>
      <c r="N2408" t="s">
        <v>63</v>
      </c>
      <c r="O2408" t="s">
        <v>62</v>
      </c>
      <c r="P2408" t="s">
        <v>61</v>
      </c>
      <c r="Q2408" t="s">
        <v>60</v>
      </c>
      <c r="R2408" t="s">
        <v>65</v>
      </c>
      <c r="S2408" t="s">
        <v>64</v>
      </c>
      <c r="T2408">
        <v>0.81762486999999995</v>
      </c>
      <c r="U2408">
        <f>(T2408-0.014129973)/(27755.404-0.014129973)</f>
        <v>2.8949148283004043E-5</v>
      </c>
      <c r="V2408">
        <v>1.3710013E-2</v>
      </c>
      <c r="W2408">
        <f>(V2408-0.006104506)/(0.96359551-0.006104506)</f>
        <v>7.9431628790530128E-3</v>
      </c>
      <c r="X2408">
        <v>0.96510178000000002</v>
      </c>
      <c r="Y2408">
        <f>(X2408-0.026912883)/(0.97887218-0.026912883)</f>
        <v>0.98553467564905783</v>
      </c>
      <c r="Z2408">
        <v>6.2318238999999999E-3</v>
      </c>
      <c r="AA2408">
        <f>(Z2408-0)/(0.8541435-0)</f>
        <v>7.2959917156777522E-3</v>
      </c>
      <c r="AB2408">
        <v>1.6618195999999999E-3</v>
      </c>
      <c r="AC2408">
        <f>(AB2408-0)/(0.90509456-0)</f>
        <v>1.8360729071225442E-3</v>
      </c>
      <c r="AD2408">
        <v>3.7390943999999998E-3</v>
      </c>
      <c r="AE2408" s="3">
        <f>(AD2408-0)/(0.42788053-0)</f>
        <v>8.73864113424371E-3</v>
      </c>
      <c r="AF2408">
        <v>8.3090981999999999E-4</v>
      </c>
      <c r="AG2408">
        <f>(AF2408-0)/(0.48863637-0)</f>
        <v>1.7004665862264817E-3</v>
      </c>
      <c r="AH2408">
        <v>16.399999999999999</v>
      </c>
      <c r="AI2408">
        <f>(AH2408-0)/(78.5-0)</f>
        <v>0.20891719745222928</v>
      </c>
      <c r="AJ2408">
        <v>33.9</v>
      </c>
      <c r="AK2408">
        <f>(AJ2408-5.8)/(57.3-5.8)</f>
        <v>0.54563106796116501</v>
      </c>
      <c r="AL2408">
        <v>33.1</v>
      </c>
      <c r="AM2408">
        <f>(AL2408-5.5)/(55.8-5.5)</f>
        <v>0.54870775347912526</v>
      </c>
      <c r="AN2408">
        <v>16.5</v>
      </c>
      <c r="AO2408">
        <f>(AN2408-1.2)/(66.3-1.2)</f>
        <v>0.23502304147465441</v>
      </c>
      <c r="AP2408">
        <v>0.26381387619443297</v>
      </c>
      <c r="AQ2408">
        <v>0.22143747403406741</v>
      </c>
      <c r="AR2408">
        <v>0.2339011217282925</v>
      </c>
      <c r="AS2408">
        <v>0.28084752804320728</v>
      </c>
      <c r="AT2408" t="s">
        <v>72</v>
      </c>
      <c r="AU2408" t="s">
        <v>66</v>
      </c>
      <c r="AZ2408">
        <v>0.77828571400000002</v>
      </c>
      <c r="BA2408" t="s">
        <v>67</v>
      </c>
      <c r="BB2408">
        <v>1.552</v>
      </c>
      <c r="BC2408" t="s">
        <v>67</v>
      </c>
    </row>
    <row r="2409" spans="1:55">
      <c r="A2409" s="1">
        <v>2407</v>
      </c>
      <c r="B2409" t="s">
        <v>1578</v>
      </c>
      <c r="C2409" t="s">
        <v>753</v>
      </c>
      <c r="D2409">
        <v>1</v>
      </c>
      <c r="E2409">
        <v>0</v>
      </c>
      <c r="F2409">
        <v>25434</v>
      </c>
      <c r="G2409">
        <v>39</v>
      </c>
      <c r="H2409">
        <v>0.1008139720100088</v>
      </c>
      <c r="I2409">
        <v>1</v>
      </c>
      <c r="J2409" t="s">
        <v>77</v>
      </c>
      <c r="K2409" t="s">
        <v>57</v>
      </c>
      <c r="L2409" t="s">
        <v>59</v>
      </c>
      <c r="M2409" t="s">
        <v>100</v>
      </c>
      <c r="N2409" t="s">
        <v>60</v>
      </c>
      <c r="O2409" t="s">
        <v>62</v>
      </c>
      <c r="P2409" t="s">
        <v>61</v>
      </c>
      <c r="Q2409" t="s">
        <v>63</v>
      </c>
      <c r="R2409" t="s">
        <v>65</v>
      </c>
      <c r="S2409" t="s">
        <v>64</v>
      </c>
      <c r="T2409">
        <v>3.1473775000000002</v>
      </c>
      <c r="U2409">
        <f>(T2409-0.014129973)/(27755.404-0.014129973)</f>
        <v>1.128878946277598E-4</v>
      </c>
      <c r="V2409">
        <v>4.5062557000000003E-2</v>
      </c>
      <c r="W2409">
        <f>(V2409-0.006104506)/(0.96359551-0.006104506)</f>
        <v>4.0687641802637765E-2</v>
      </c>
      <c r="X2409">
        <v>0.87046725000000003</v>
      </c>
      <c r="Y2409">
        <f>(X2409-0.026912883)/(0.97887218-0.026912883)</f>
        <v>0.88612440643037294</v>
      </c>
      <c r="Z2409">
        <v>1.8943945E-2</v>
      </c>
      <c r="AA2409">
        <f>(Z2409-0)/(0.8541435-0)</f>
        <v>2.2178878607634431E-2</v>
      </c>
      <c r="AB2409">
        <v>2.6012582999999999E-2</v>
      </c>
      <c r="AC2409">
        <f>(AB2409-0)/(0.90509456-0)</f>
        <v>2.8740182683232567E-2</v>
      </c>
      <c r="AD2409">
        <v>1.1027073E-2</v>
      </c>
      <c r="AE2409" s="3">
        <f>(AD2409-0)/(0.42788053-0)</f>
        <v>2.5771382960566119E-2</v>
      </c>
      <c r="AF2409">
        <v>9.5426593999999997E-4</v>
      </c>
      <c r="AG2409">
        <f>(AF2409-0)/(0.48863637-0)</f>
        <v>1.9529163168922525E-3</v>
      </c>
      <c r="AH2409">
        <v>27.2</v>
      </c>
      <c r="AI2409">
        <f>(AH2409-0)/(78.5-0)</f>
        <v>0.34649681528662418</v>
      </c>
      <c r="AJ2409">
        <v>36.6</v>
      </c>
      <c r="AK2409">
        <f>(AJ2409-5.8)/(57.3-5.8)</f>
        <v>0.59805825242718447</v>
      </c>
      <c r="AL2409">
        <v>30.6</v>
      </c>
      <c r="AM2409">
        <f>(AL2409-5.5)/(55.8-5.5)</f>
        <v>0.49900596421471177</v>
      </c>
      <c r="AN2409">
        <v>5.5</v>
      </c>
      <c r="AO2409">
        <f>(AN2409-1.2)/(66.3-1.2)</f>
        <v>6.6052227342549924E-2</v>
      </c>
      <c r="AP2409">
        <v>0.25288046935746089</v>
      </c>
      <c r="AQ2409">
        <v>0.3545628048349474</v>
      </c>
      <c r="AR2409">
        <v>0.2400155510002121</v>
      </c>
      <c r="AS2409">
        <v>0.15254117480737961</v>
      </c>
      <c r="AT2409" t="s">
        <v>147</v>
      </c>
      <c r="AU2409" t="s">
        <v>104</v>
      </c>
      <c r="AZ2409">
        <v>0</v>
      </c>
      <c r="BA2409" t="s">
        <v>74</v>
      </c>
      <c r="BB2409">
        <v>0</v>
      </c>
      <c r="BC2409" t="s">
        <v>74</v>
      </c>
    </row>
    <row r="2410" spans="1:55">
      <c r="A2410" s="1">
        <v>2408</v>
      </c>
      <c r="B2410" t="s">
        <v>1578</v>
      </c>
      <c r="C2410" t="s">
        <v>1603</v>
      </c>
      <c r="D2410">
        <v>0</v>
      </c>
      <c r="E2410">
        <v>0</v>
      </c>
      <c r="F2410">
        <v>2048</v>
      </c>
      <c r="G2410">
        <v>102</v>
      </c>
      <c r="H2410">
        <v>0</v>
      </c>
      <c r="I2410">
        <v>0</v>
      </c>
      <c r="J2410" t="s">
        <v>77</v>
      </c>
      <c r="K2410" t="s">
        <v>100</v>
      </c>
      <c r="L2410" t="s">
        <v>57</v>
      </c>
      <c r="M2410" t="s">
        <v>59</v>
      </c>
      <c r="N2410" t="s">
        <v>62</v>
      </c>
      <c r="O2410" t="s">
        <v>60</v>
      </c>
      <c r="P2410" t="s">
        <v>61</v>
      </c>
      <c r="Q2410" t="s">
        <v>63</v>
      </c>
      <c r="R2410" t="s">
        <v>64</v>
      </c>
      <c r="S2410" t="s">
        <v>65</v>
      </c>
      <c r="T2410">
        <v>0.60307907999999999</v>
      </c>
      <c r="U2410">
        <f>(T2410-0.014129973)/(27755.404-0.014129973)</f>
        <v>2.121926983400097E-5</v>
      </c>
      <c r="V2410">
        <v>3.6728698999999997E-2</v>
      </c>
      <c r="W2410">
        <f>(V2410-0.006104506)/(0.96359551-0.006104506)</f>
        <v>3.1983791881140221E-2</v>
      </c>
      <c r="X2410">
        <v>0.37806073000000001</v>
      </c>
      <c r="Y2410">
        <f>(X2410-0.026912883)/(0.97887218-0.026912883)</f>
        <v>0.36886855153009768</v>
      </c>
      <c r="Z2410">
        <v>2.9382956999999999E-3</v>
      </c>
      <c r="AA2410">
        <f>(Z2410-0)/(0.8541435-0)</f>
        <v>3.4400492423111574E-3</v>
      </c>
      <c r="AB2410">
        <v>0.52301662999999998</v>
      </c>
      <c r="AC2410">
        <f>(AB2410-0)/(0.90509456-0)</f>
        <v>0.57785854993979857</v>
      </c>
      <c r="AD2410">
        <v>2.4485798E-3</v>
      </c>
      <c r="AE2410" s="3">
        <f>(AD2410-0)/(0.42788053-0)</f>
        <v>5.7225782159333128E-3</v>
      </c>
      <c r="AF2410">
        <v>0</v>
      </c>
      <c r="AG2410">
        <f>(AF2410-0)/(0.48863637-0)</f>
        <v>0</v>
      </c>
      <c r="AH2410">
        <v>13.7</v>
      </c>
      <c r="AI2410">
        <f>(AH2410-0)/(78.5-0)</f>
        <v>0.17452229299363056</v>
      </c>
      <c r="AJ2410">
        <v>30.3</v>
      </c>
      <c r="AK2410">
        <f>(AJ2410-5.8)/(57.3-5.8)</f>
        <v>0.47572815533980584</v>
      </c>
      <c r="AL2410">
        <v>37.1</v>
      </c>
      <c r="AM2410">
        <f>(AL2410-5.5)/(55.8-5.5)</f>
        <v>0.62823061630218691</v>
      </c>
      <c r="AN2410">
        <v>18.899999999999999</v>
      </c>
      <c r="AO2410">
        <f>(AN2410-1.2)/(66.3-1.2)</f>
        <v>0.27188940092165897</v>
      </c>
      <c r="AP2410">
        <v>0.33741429970617037</v>
      </c>
      <c r="AQ2410">
        <v>0.27081292850146921</v>
      </c>
      <c r="AR2410">
        <v>0.23702252693437811</v>
      </c>
      <c r="AS2410">
        <v>0.15475024485798231</v>
      </c>
      <c r="AT2410" t="s">
        <v>147</v>
      </c>
      <c r="AU2410" t="s">
        <v>104</v>
      </c>
      <c r="AZ2410">
        <v>0</v>
      </c>
      <c r="BA2410" t="s">
        <v>74</v>
      </c>
      <c r="BB2410">
        <v>0</v>
      </c>
      <c r="BC2410" t="s">
        <v>74</v>
      </c>
    </row>
    <row r="2411" spans="1:55">
      <c r="A2411" s="1">
        <v>2409</v>
      </c>
      <c r="B2411" t="s">
        <v>1578</v>
      </c>
      <c r="C2411" t="s">
        <v>1604</v>
      </c>
      <c r="D2411">
        <v>1</v>
      </c>
      <c r="E2411">
        <v>0</v>
      </c>
      <c r="F2411">
        <v>2389</v>
      </c>
      <c r="G2411">
        <v>23</v>
      </c>
      <c r="H2411">
        <v>1.8199355742806711</v>
      </c>
      <c r="I2411">
        <v>1</v>
      </c>
      <c r="J2411" t="s">
        <v>77</v>
      </c>
      <c r="K2411" t="s">
        <v>57</v>
      </c>
      <c r="L2411" t="s">
        <v>59</v>
      </c>
      <c r="M2411" t="s">
        <v>58</v>
      </c>
      <c r="N2411" t="s">
        <v>61</v>
      </c>
      <c r="O2411" t="s">
        <v>62</v>
      </c>
      <c r="P2411" t="s">
        <v>60</v>
      </c>
      <c r="Q2411" t="s">
        <v>63</v>
      </c>
      <c r="R2411" t="s">
        <v>64</v>
      </c>
      <c r="S2411" t="s">
        <v>65</v>
      </c>
      <c r="T2411">
        <v>1.4985771000000001</v>
      </c>
      <c r="U2411">
        <f>(T2411-0.014129973)/(27755.404-0.014129973)</f>
        <v>5.3483202143849263E-5</v>
      </c>
      <c r="V2411">
        <v>3.2535019999999998E-2</v>
      </c>
      <c r="W2411">
        <f>(V2411-0.006104506)/(0.96359551-0.006104506)</f>
        <v>2.7603929321094695E-2</v>
      </c>
      <c r="X2411">
        <v>0.93583369000000005</v>
      </c>
      <c r="Y2411">
        <f>(X2411-0.026912883)/(0.97887218-0.026912883)</f>
        <v>0.95478956911747059</v>
      </c>
      <c r="Z2411">
        <v>1.0393131999999999E-2</v>
      </c>
      <c r="AA2411">
        <f>(Z2411-0)/(0.8541435-0)</f>
        <v>1.2167899187899926E-2</v>
      </c>
      <c r="AB2411">
        <v>4.0668774999999997E-3</v>
      </c>
      <c r="AC2411">
        <f>(AB2411-0)/(0.90509456-0)</f>
        <v>4.493317803169649E-3</v>
      </c>
      <c r="AD2411">
        <v>4.5187528999999999E-3</v>
      </c>
      <c r="AE2411" s="3">
        <f>(AD2411-0)/(0.42788053-0)</f>
        <v>1.0560781767751853E-2</v>
      </c>
      <c r="AF2411">
        <v>0</v>
      </c>
      <c r="AG2411">
        <f>(AF2411-0)/(0.48863637-0)</f>
        <v>0</v>
      </c>
      <c r="AH2411">
        <v>20.2</v>
      </c>
      <c r="AI2411">
        <f>(AH2411-0)/(78.5-0)</f>
        <v>0.25732484076433121</v>
      </c>
      <c r="AJ2411">
        <v>32</v>
      </c>
      <c r="AK2411">
        <f>(AJ2411-5.8)/(57.3-5.8)</f>
        <v>0.50873786407766985</v>
      </c>
      <c r="AL2411">
        <v>36</v>
      </c>
      <c r="AM2411">
        <f>(AL2411-5.5)/(55.8-5.5)</f>
        <v>0.60636182902584501</v>
      </c>
      <c r="AN2411">
        <v>11.9</v>
      </c>
      <c r="AO2411">
        <f>(AN2411-1.2)/(66.3-1.2)</f>
        <v>0.16436251920122891</v>
      </c>
      <c r="AP2411">
        <v>0.25847266154541348</v>
      </c>
      <c r="AQ2411">
        <v>0.24130140081337539</v>
      </c>
      <c r="AR2411">
        <v>0.29055580659737912</v>
      </c>
      <c r="AS2411">
        <v>0.20967013104383181</v>
      </c>
      <c r="AT2411" t="s">
        <v>66</v>
      </c>
      <c r="AU2411" t="s">
        <v>66</v>
      </c>
      <c r="AZ2411">
        <v>-0.91542857099999997</v>
      </c>
      <c r="BA2411" t="s">
        <v>74</v>
      </c>
      <c r="BB2411">
        <v>-0.22971428599999999</v>
      </c>
      <c r="BC2411" t="s">
        <v>74</v>
      </c>
    </row>
    <row r="2412" spans="1:55">
      <c r="A2412" s="1">
        <v>2410</v>
      </c>
      <c r="B2412" t="s">
        <v>1578</v>
      </c>
      <c r="C2412" t="s">
        <v>1605</v>
      </c>
      <c r="D2412">
        <v>2123</v>
      </c>
      <c r="E2412">
        <v>16</v>
      </c>
      <c r="F2412">
        <v>169468</v>
      </c>
      <c r="G2412">
        <v>33</v>
      </c>
      <c r="H2412">
        <v>37.961935783353397</v>
      </c>
      <c r="I2412">
        <v>2123</v>
      </c>
      <c r="J2412" t="s">
        <v>102</v>
      </c>
      <c r="K2412" t="s">
        <v>57</v>
      </c>
      <c r="L2412" t="s">
        <v>58</v>
      </c>
      <c r="M2412" t="s">
        <v>59</v>
      </c>
      <c r="N2412" t="s">
        <v>60</v>
      </c>
      <c r="O2412" t="s">
        <v>62</v>
      </c>
      <c r="P2412" t="s">
        <v>61</v>
      </c>
      <c r="Q2412" t="s">
        <v>63</v>
      </c>
      <c r="R2412" t="s">
        <v>65</v>
      </c>
      <c r="S2412" t="s">
        <v>69</v>
      </c>
      <c r="T2412">
        <v>92.298782000000003</v>
      </c>
      <c r="U2412">
        <f>(T2412-0.014129973)/(27755.404-0.014129973)</f>
        <v>3.324927246893334E-3</v>
      </c>
      <c r="V2412">
        <v>5.038989E-2</v>
      </c>
      <c r="W2412">
        <f>(V2412-0.006104506)/(0.96359551-0.006104506)</f>
        <v>4.6251488332521185E-2</v>
      </c>
      <c r="X2412">
        <v>0.81425886999999997</v>
      </c>
      <c r="Y2412">
        <f>(X2412-0.026912883)/(0.97887218-0.026912883)</f>
        <v>0.82707946598267212</v>
      </c>
      <c r="Z2412">
        <v>6.4777367000000002E-2</v>
      </c>
      <c r="AA2412">
        <f>(Z2412-0)/(0.8541435-0)</f>
        <v>7.5838974364377892E-2</v>
      </c>
      <c r="AB2412">
        <v>2.3559177000000001E-2</v>
      </c>
      <c r="AC2412">
        <f>(AB2412-0)/(0.90509456-0)</f>
        <v>2.6029520053683673E-2</v>
      </c>
      <c r="AD2412">
        <v>2.4186524000000001E-2</v>
      </c>
      <c r="AE2412" s="3">
        <f>(AD2412-0)/(0.42788053-0)</f>
        <v>5.6526348604831356E-2</v>
      </c>
      <c r="AF2412">
        <v>3.5774279999999998E-4</v>
      </c>
      <c r="AG2412">
        <f>(AF2412-0)/(0.48863637-0)</f>
        <v>7.321247904653515E-4</v>
      </c>
      <c r="AH2412">
        <v>31.9</v>
      </c>
      <c r="AI2412">
        <f>(AH2412-0)/(78.5-0)</f>
        <v>0.40636942675159232</v>
      </c>
      <c r="AJ2412">
        <v>33.1</v>
      </c>
      <c r="AK2412">
        <f>(AJ2412-5.8)/(57.3-5.8)</f>
        <v>0.53009708737864081</v>
      </c>
      <c r="AL2412">
        <v>27.2</v>
      </c>
      <c r="AM2412">
        <f>(AL2412-5.5)/(55.8-5.5)</f>
        <v>0.43141153081510936</v>
      </c>
      <c r="AN2412">
        <v>7.8</v>
      </c>
      <c r="AO2412">
        <f>(AN2412-1.2)/(66.3-1.2)</f>
        <v>0.10138248847926268</v>
      </c>
      <c r="AP2412">
        <v>0.27852091499201559</v>
      </c>
      <c r="AQ2412">
        <v>0.35434683423546742</v>
      </c>
      <c r="AR2412">
        <v>0.23632800348410371</v>
      </c>
      <c r="AS2412">
        <v>0.13080424728841339</v>
      </c>
      <c r="AT2412" t="s">
        <v>79</v>
      </c>
      <c r="AU2412" t="s">
        <v>72</v>
      </c>
      <c r="AV2412">
        <v>56</v>
      </c>
      <c r="AW2412">
        <v>0.41791044799999999</v>
      </c>
      <c r="AX2412">
        <v>0.51168000000000002</v>
      </c>
      <c r="AY2412">
        <f>(AX2412-0)/(1.01692-0)</f>
        <v>0.50316642410415768</v>
      </c>
      <c r="AZ2412">
        <v>3.0613247999999999E-2</v>
      </c>
      <c r="BA2412" t="s">
        <v>67</v>
      </c>
      <c r="BB2412">
        <v>-0.26517195399999999</v>
      </c>
      <c r="BC2412" t="s">
        <v>74</v>
      </c>
    </row>
    <row r="2413" spans="1:55">
      <c r="A2413" s="1">
        <v>2411</v>
      </c>
      <c r="B2413" t="s">
        <v>1578</v>
      </c>
      <c r="C2413" t="s">
        <v>1606</v>
      </c>
      <c r="D2413">
        <v>5</v>
      </c>
      <c r="E2413">
        <v>0</v>
      </c>
      <c r="F2413">
        <v>6486</v>
      </c>
      <c r="G2413">
        <v>16</v>
      </c>
      <c r="H2413">
        <v>4.8180696885599756</v>
      </c>
      <c r="I2413">
        <v>5</v>
      </c>
      <c r="J2413" t="s">
        <v>77</v>
      </c>
      <c r="K2413" t="s">
        <v>57</v>
      </c>
      <c r="L2413" t="s">
        <v>100</v>
      </c>
      <c r="M2413" t="s">
        <v>59</v>
      </c>
      <c r="N2413" t="s">
        <v>62</v>
      </c>
      <c r="O2413" t="s">
        <v>60</v>
      </c>
      <c r="P2413" t="s">
        <v>61</v>
      </c>
      <c r="Q2413" t="s">
        <v>63</v>
      </c>
      <c r="R2413" t="s">
        <v>65</v>
      </c>
      <c r="S2413" t="s">
        <v>64</v>
      </c>
      <c r="T2413">
        <v>4.8907342000000016</v>
      </c>
      <c r="U2413">
        <f>(T2413-0.014129973)/(27755.404-0.014129973)</f>
        <v>1.7569935965000579E-4</v>
      </c>
      <c r="V2413">
        <v>4.6663626999999999E-2</v>
      </c>
      <c r="W2413">
        <f>(V2413-0.006104506)/(0.96359551-0.006104506)</f>
        <v>4.2359793283237988E-2</v>
      </c>
      <c r="X2413">
        <v>0.75816994999999998</v>
      </c>
      <c r="Y2413">
        <f>(X2413-0.026912883)/(0.97887218-0.026912883)</f>
        <v>0.76816001409354384</v>
      </c>
      <c r="Z2413">
        <v>1.3527892E-2</v>
      </c>
      <c r="AA2413">
        <f>(Z2413-0)/(0.8541435-0)</f>
        <v>1.5837961653984371E-2</v>
      </c>
      <c r="AB2413">
        <v>0.12266302</v>
      </c>
      <c r="AC2413">
        <f>(AB2413-0)/(0.90509456-0)</f>
        <v>0.13552508811896957</v>
      </c>
      <c r="AD2413">
        <v>2.9031767999999999E-2</v>
      </c>
      <c r="AE2413" s="3">
        <f>(AD2413-0)/(0.42788053-0)</f>
        <v>6.7850173037786968E-2</v>
      </c>
      <c r="AF2413">
        <v>0</v>
      </c>
      <c r="AG2413">
        <f>(AF2413-0)/(0.48863637-0)</f>
        <v>0</v>
      </c>
      <c r="AH2413">
        <v>21</v>
      </c>
      <c r="AI2413">
        <f>(AH2413-0)/(78.5-0)</f>
        <v>0.26751592356687898</v>
      </c>
      <c r="AJ2413">
        <v>36.799999999999997</v>
      </c>
      <c r="AK2413">
        <f>(AJ2413-5.8)/(57.3-5.8)</f>
        <v>0.60194174757281549</v>
      </c>
      <c r="AL2413">
        <v>32.799999999999997</v>
      </c>
      <c r="AM2413">
        <f>(AL2413-5.5)/(55.8-5.5)</f>
        <v>0.54274353876739556</v>
      </c>
      <c r="AN2413">
        <v>9.4</v>
      </c>
      <c r="AO2413">
        <f>(AN2413-1.2)/(66.3-1.2)</f>
        <v>0.12596006144393243</v>
      </c>
      <c r="AP2413">
        <v>0.28332573339413292</v>
      </c>
      <c r="AQ2413">
        <v>0.26721386228910171</v>
      </c>
      <c r="AR2413">
        <v>0.26189390484876118</v>
      </c>
      <c r="AS2413">
        <v>0.18756649946800419</v>
      </c>
      <c r="AT2413" t="s">
        <v>72</v>
      </c>
      <c r="AU2413" t="s">
        <v>66</v>
      </c>
      <c r="AZ2413">
        <v>0.34745341600000001</v>
      </c>
      <c r="BA2413" t="s">
        <v>67</v>
      </c>
      <c r="BB2413">
        <v>0.19453416100000001</v>
      </c>
      <c r="BC2413" t="s">
        <v>67</v>
      </c>
    </row>
    <row r="2414" spans="1:55">
      <c r="A2414" s="1">
        <v>2412</v>
      </c>
      <c r="B2414" t="s">
        <v>1578</v>
      </c>
      <c r="C2414" t="s">
        <v>1607</v>
      </c>
      <c r="D2414">
        <v>1</v>
      </c>
      <c r="E2414">
        <v>0</v>
      </c>
      <c r="F2414">
        <v>13586</v>
      </c>
      <c r="G2414">
        <v>25</v>
      </c>
      <c r="H2414">
        <v>0.29442072721919621</v>
      </c>
      <c r="I2414">
        <v>1</v>
      </c>
      <c r="J2414" t="s">
        <v>77</v>
      </c>
      <c r="K2414" t="s">
        <v>100</v>
      </c>
      <c r="L2414" t="s">
        <v>57</v>
      </c>
      <c r="M2414" t="s">
        <v>59</v>
      </c>
      <c r="N2414" t="s">
        <v>62</v>
      </c>
      <c r="O2414" t="s">
        <v>60</v>
      </c>
      <c r="P2414" t="s">
        <v>61</v>
      </c>
      <c r="Q2414" t="s">
        <v>63</v>
      </c>
      <c r="R2414" t="s">
        <v>65</v>
      </c>
      <c r="S2414" t="s">
        <v>64</v>
      </c>
      <c r="T2414">
        <v>2.6388674000000001</v>
      </c>
      <c r="U2414">
        <f>(T2414-0.014129973)/(27755.404-0.014129973)</f>
        <v>9.4566764844274424E-5</v>
      </c>
      <c r="V2414">
        <v>3.9275981000000001E-2</v>
      </c>
      <c r="W2414">
        <f>(V2414-0.006104506)/(0.96359551-0.006104506)</f>
        <v>3.4644163612423874E-2</v>
      </c>
      <c r="X2414">
        <v>4.6404361999999998E-2</v>
      </c>
      <c r="Y2414">
        <f>(X2414-0.026912883)/(0.97887218-0.026912883)</f>
        <v>2.0475118065893527E-2</v>
      </c>
      <c r="Z2414">
        <v>2.9352155999999999E-3</v>
      </c>
      <c r="AA2414">
        <f>(Z2414-0)/(0.8541435-0)</f>
        <v>3.4364431737758353E-3</v>
      </c>
      <c r="AB2414">
        <v>0.89531064000000005</v>
      </c>
      <c r="AC2414">
        <f>(AB2414-0)/(0.90509456-0)</f>
        <v>0.98919016815215421</v>
      </c>
      <c r="AD2414">
        <v>1.5374938999999999E-3</v>
      </c>
      <c r="AE2414" s="3">
        <f>(AD2414-0)/(0.42788053-0)</f>
        <v>3.5932784789249467E-3</v>
      </c>
      <c r="AF2414">
        <v>5.5908865999999998E-4</v>
      </c>
      <c r="AG2414">
        <f>(AF2414-0)/(0.48863637-0)</f>
        <v>1.1441814288199628E-3</v>
      </c>
      <c r="AH2414">
        <v>11.8</v>
      </c>
      <c r="AI2414">
        <f>(AH2414-0)/(78.5-0)</f>
        <v>0.15031847133757964</v>
      </c>
      <c r="AJ2414">
        <v>38.9</v>
      </c>
      <c r="AK2414">
        <f>(AJ2414-5.8)/(57.3-5.8)</f>
        <v>0.64271844660194177</v>
      </c>
      <c r="AL2414">
        <v>25.3</v>
      </c>
      <c r="AM2414">
        <f>(AL2414-5.5)/(55.8-5.5)</f>
        <v>0.3936381709741551</v>
      </c>
      <c r="AN2414">
        <v>24</v>
      </c>
      <c r="AO2414">
        <f>(AN2414-1.2)/(66.3-1.2)</f>
        <v>0.35023041474654382</v>
      </c>
      <c r="AP2414">
        <v>0.4049898665175764</v>
      </c>
      <c r="AQ2414">
        <v>0.33741002166468642</v>
      </c>
      <c r="AR2414">
        <v>0.1845691522817807</v>
      </c>
      <c r="AS2414">
        <v>7.3030959535956397E-2</v>
      </c>
      <c r="AT2414" t="s">
        <v>147</v>
      </c>
      <c r="AU2414" t="s">
        <v>104</v>
      </c>
      <c r="AZ2414">
        <v>-0.91542857099999997</v>
      </c>
      <c r="BA2414" t="s">
        <v>74</v>
      </c>
      <c r="BB2414">
        <v>-2.7428570999999999E-2</v>
      </c>
      <c r="BC2414" t="s">
        <v>74</v>
      </c>
    </row>
    <row r="2415" spans="1:55">
      <c r="A2415" s="1">
        <v>2413</v>
      </c>
      <c r="B2415" t="s">
        <v>1578</v>
      </c>
      <c r="C2415" t="s">
        <v>1051</v>
      </c>
      <c r="D2415">
        <v>13</v>
      </c>
      <c r="E2415">
        <v>1</v>
      </c>
      <c r="F2415">
        <v>100948</v>
      </c>
      <c r="G2415">
        <v>50</v>
      </c>
      <c r="H2415">
        <v>0.25755834687165668</v>
      </c>
      <c r="I2415">
        <v>13</v>
      </c>
      <c r="J2415" t="s">
        <v>56</v>
      </c>
      <c r="K2415" t="s">
        <v>57</v>
      </c>
      <c r="L2415" t="s">
        <v>100</v>
      </c>
      <c r="M2415" t="s">
        <v>59</v>
      </c>
      <c r="N2415" t="s">
        <v>60</v>
      </c>
      <c r="O2415" t="s">
        <v>61</v>
      </c>
      <c r="P2415" t="s">
        <v>62</v>
      </c>
      <c r="Q2415" t="s">
        <v>63</v>
      </c>
      <c r="R2415" t="s">
        <v>65</v>
      </c>
      <c r="S2415" t="s">
        <v>69</v>
      </c>
      <c r="T2415">
        <v>15.535591999999999</v>
      </c>
      <c r="U2415">
        <f>(T2415-0.014129973)/(27755.404-0.014129973)</f>
        <v>5.5922334723756126E-4</v>
      </c>
      <c r="V2415">
        <v>5.1544360999999997E-2</v>
      </c>
      <c r="W2415">
        <f>(V2415-0.006104506)/(0.96359551-0.006104506)</f>
        <v>4.7457213498791256E-2</v>
      </c>
      <c r="X2415">
        <v>0.80020404000000001</v>
      </c>
      <c r="Y2415">
        <f>(X2415-0.026912883)/(0.97887218-0.026912883)</f>
        <v>0.81231535784875064</v>
      </c>
      <c r="Z2415">
        <v>1.3389541E-2</v>
      </c>
      <c r="AA2415">
        <f>(Z2415-0)/(0.8541435-0)</f>
        <v>1.5675985358432162E-2</v>
      </c>
      <c r="AB2415">
        <v>8.7676428000000001E-2</v>
      </c>
      <c r="AC2415">
        <f>(AB2415-0)/(0.90509456-0)</f>
        <v>9.6869909371679358E-2</v>
      </c>
      <c r="AD2415">
        <v>1.2503468E-2</v>
      </c>
      <c r="AE2415" s="3">
        <f>(AD2415-0)/(0.42788053-0)</f>
        <v>2.92218671412789E-2</v>
      </c>
      <c r="AF2415">
        <v>8.5922184999999993E-4</v>
      </c>
      <c r="AG2415">
        <f>(AF2415-0)/(0.48863637-0)</f>
        <v>1.7584074840765536E-3</v>
      </c>
      <c r="AH2415">
        <v>30.7</v>
      </c>
      <c r="AI2415">
        <f>(AH2415-0)/(78.5-0)</f>
        <v>0.39108280254777067</v>
      </c>
      <c r="AJ2415">
        <v>34.5</v>
      </c>
      <c r="AK2415">
        <f>(AJ2415-5.8)/(57.3-5.8)</f>
        <v>0.55728155339805829</v>
      </c>
      <c r="AL2415">
        <v>28.6</v>
      </c>
      <c r="AM2415">
        <f>(AL2415-5.5)/(55.8-5.5)</f>
        <v>0.45924453280318095</v>
      </c>
      <c r="AN2415">
        <v>6.2</v>
      </c>
      <c r="AO2415">
        <f>(AN2415-1.2)/(66.3-1.2)</f>
        <v>7.6804915514592939E-2</v>
      </c>
      <c r="AP2415">
        <v>0.25192206141646312</v>
      </c>
      <c r="AQ2415">
        <v>0.31213024371470249</v>
      </c>
      <c r="AR2415">
        <v>0.25616446938574589</v>
      </c>
      <c r="AS2415">
        <v>0.1797832254830885</v>
      </c>
      <c r="AT2415" t="s">
        <v>147</v>
      </c>
      <c r="AU2415" t="s">
        <v>104</v>
      </c>
      <c r="AV2415">
        <v>58</v>
      </c>
      <c r="AW2415">
        <v>0.44776119399999997</v>
      </c>
      <c r="AX2415">
        <v>0.54732000000000003</v>
      </c>
      <c r="AY2415">
        <f>(AX2415-0)/(1.01692-0)</f>
        <v>0.53821342878495848</v>
      </c>
      <c r="AZ2415">
        <v>-9.1059907999999995E-2</v>
      </c>
      <c r="BA2415" t="s">
        <v>74</v>
      </c>
      <c r="BB2415">
        <v>-0.140737327</v>
      </c>
      <c r="BC2415" t="s">
        <v>74</v>
      </c>
    </row>
    <row r="2416" spans="1:55">
      <c r="A2416" s="1">
        <v>2414</v>
      </c>
      <c r="B2416" t="s">
        <v>1578</v>
      </c>
      <c r="C2416" t="s">
        <v>1223</v>
      </c>
      <c r="D2416">
        <v>0</v>
      </c>
      <c r="E2416">
        <v>0</v>
      </c>
      <c r="F2416">
        <v>2982</v>
      </c>
      <c r="G2416">
        <v>102</v>
      </c>
      <c r="H2416">
        <v>0</v>
      </c>
      <c r="I2416">
        <v>0</v>
      </c>
      <c r="J2416" t="s">
        <v>77</v>
      </c>
      <c r="K2416" t="s">
        <v>57</v>
      </c>
      <c r="L2416" t="s">
        <v>100</v>
      </c>
      <c r="M2416" t="s">
        <v>59</v>
      </c>
      <c r="N2416" t="s">
        <v>61</v>
      </c>
      <c r="O2416" t="s">
        <v>63</v>
      </c>
      <c r="P2416" t="s">
        <v>60</v>
      </c>
      <c r="Q2416" t="s">
        <v>62</v>
      </c>
      <c r="R2416" t="s">
        <v>64</v>
      </c>
      <c r="S2416" t="s">
        <v>65</v>
      </c>
      <c r="T2416">
        <v>0.39303231</v>
      </c>
      <c r="U2416">
        <f>(T2416-0.014129973)/(27755.404-0.014129973)</f>
        <v>1.3651486748135215E-5</v>
      </c>
      <c r="V2416">
        <v>1.5058179E-2</v>
      </c>
      <c r="W2416">
        <f>(V2416-0.006104506)/(0.96359551-0.006104506)</f>
        <v>9.3511823741374792E-3</v>
      </c>
      <c r="X2416">
        <v>0.94421630999999995</v>
      </c>
      <c r="Y2416">
        <f>(X2416-0.026912883)/(0.97887218-0.026912883)</f>
        <v>0.96359521871448262</v>
      </c>
      <c r="Z2416">
        <v>5.1334700999999998E-3</v>
      </c>
      <c r="AA2416">
        <f>(Z2416-0)/(0.8541435-0)</f>
        <v>6.0100792197095689E-3</v>
      </c>
      <c r="AB2416">
        <v>1.7796030000000001E-2</v>
      </c>
      <c r="AC2416">
        <f>(AB2416-0)/(0.90509456-0)</f>
        <v>1.9662067132521492E-2</v>
      </c>
      <c r="AD2416">
        <v>3.7645448000000001E-3</v>
      </c>
      <c r="AE2416" s="3">
        <f>(AD2416-0)/(0.42788053-0)</f>
        <v>8.7981212886690599E-3</v>
      </c>
      <c r="AF2416">
        <v>6.8446271999999999E-4</v>
      </c>
      <c r="AG2416">
        <f>(AF2416-0)/(0.48863637-0)</f>
        <v>1.4007608971063697E-3</v>
      </c>
      <c r="AH2416">
        <v>20</v>
      </c>
      <c r="AI2416">
        <f>(AH2416-0)/(78.5-0)</f>
        <v>0.25477707006369427</v>
      </c>
      <c r="AJ2416">
        <v>36.799999999999997</v>
      </c>
      <c r="AK2416">
        <f>(AJ2416-5.8)/(57.3-5.8)</f>
        <v>0.60194174757281549</v>
      </c>
      <c r="AL2416">
        <v>37.1</v>
      </c>
      <c r="AM2416">
        <f>(AL2416-5.5)/(55.8-5.5)</f>
        <v>0.62823061630218691</v>
      </c>
      <c r="AN2416">
        <v>6.2</v>
      </c>
      <c r="AO2416">
        <f>(AN2416-1.2)/(66.3-1.2)</f>
        <v>7.6804915514592939E-2</v>
      </c>
      <c r="AP2416">
        <v>0.22826830937713891</v>
      </c>
      <c r="AQ2416">
        <v>0.2402464065708419</v>
      </c>
      <c r="AR2416">
        <v>0.27994524298425738</v>
      </c>
      <c r="AS2416">
        <v>0.25154004106776168</v>
      </c>
      <c r="AT2416" t="s">
        <v>147</v>
      </c>
      <c r="AU2416" t="s">
        <v>104</v>
      </c>
      <c r="AZ2416">
        <v>0</v>
      </c>
      <c r="BA2416" t="s">
        <v>74</v>
      </c>
      <c r="BB2416">
        <v>0</v>
      </c>
      <c r="BC2416" t="s">
        <v>74</v>
      </c>
    </row>
    <row r="2417" spans="1:55">
      <c r="A2417" s="1">
        <v>2415</v>
      </c>
      <c r="B2417" t="s">
        <v>1578</v>
      </c>
      <c r="C2417" t="s">
        <v>1541</v>
      </c>
      <c r="D2417">
        <v>0</v>
      </c>
      <c r="E2417">
        <v>0</v>
      </c>
      <c r="F2417">
        <v>2329</v>
      </c>
      <c r="G2417">
        <v>102</v>
      </c>
      <c r="H2417">
        <v>0</v>
      </c>
      <c r="I2417">
        <v>0</v>
      </c>
      <c r="J2417" t="s">
        <v>77</v>
      </c>
      <c r="K2417" t="s">
        <v>57</v>
      </c>
      <c r="L2417" t="s">
        <v>59</v>
      </c>
      <c r="M2417" t="s">
        <v>100</v>
      </c>
      <c r="N2417" t="s">
        <v>63</v>
      </c>
      <c r="O2417" t="s">
        <v>61</v>
      </c>
      <c r="P2417" t="s">
        <v>62</v>
      </c>
      <c r="Q2417" t="s">
        <v>60</v>
      </c>
      <c r="R2417" t="s">
        <v>64</v>
      </c>
      <c r="S2417" t="s">
        <v>65</v>
      </c>
      <c r="T2417">
        <v>0.98953676000000002</v>
      </c>
      <c r="U2417">
        <f>(T2417-0.014129973)/(27755.404-0.014129973)</f>
        <v>3.5142968323184687E-5</v>
      </c>
      <c r="V2417">
        <v>2.0389668999999999E-2</v>
      </c>
      <c r="W2417">
        <f>(V2417-0.006104506)/(0.96359551-0.006104506)</f>
        <v>1.4919370459171436E-2</v>
      </c>
      <c r="X2417">
        <v>0.93067515000000001</v>
      </c>
      <c r="Y2417">
        <f>(X2417-0.026912883)/(0.97887218-0.026912883)</f>
        <v>0.94937070297870108</v>
      </c>
      <c r="Z2417">
        <v>4.5310374999999996E-3</v>
      </c>
      <c r="AA2417">
        <f>(Z2417-0)/(0.8541435-0)</f>
        <v>5.3047731440911275E-3</v>
      </c>
      <c r="AB2417">
        <v>2.0389668999999999E-2</v>
      </c>
      <c r="AC2417">
        <f>(AB2417-0)/(0.90509456-0)</f>
        <v>2.2527667164412079E-2</v>
      </c>
      <c r="AD2417">
        <v>7.7027641000000004E-3</v>
      </c>
      <c r="AE2417" s="3">
        <f>(AD2417-0)/(0.42788053-0)</f>
        <v>1.8002137419059476E-2</v>
      </c>
      <c r="AF2417">
        <v>4.5310377000000002E-4</v>
      </c>
      <c r="AG2417">
        <f>(AF2417-0)/(0.48863637-0)</f>
        <v>9.2728212187725609E-4</v>
      </c>
      <c r="AH2417">
        <v>21.8</v>
      </c>
      <c r="AI2417">
        <f>(AH2417-0)/(78.5-0)</f>
        <v>0.27770700636942675</v>
      </c>
      <c r="AJ2417">
        <v>33.6</v>
      </c>
      <c r="AK2417">
        <f>(AJ2417-5.8)/(57.3-5.8)</f>
        <v>0.53980582524271847</v>
      </c>
      <c r="AL2417">
        <v>36</v>
      </c>
      <c r="AM2417">
        <f>(AL2417-5.5)/(55.8-5.5)</f>
        <v>0.60636182902584501</v>
      </c>
      <c r="AN2417">
        <v>8.6</v>
      </c>
      <c r="AO2417">
        <f>(AN2417-1.2)/(66.3-1.2)</f>
        <v>0.11367127496159754</v>
      </c>
      <c r="AP2417">
        <v>0.23470774807430889</v>
      </c>
      <c r="AQ2417">
        <v>0.21930222020842771</v>
      </c>
      <c r="AR2417">
        <v>0.25690983235160841</v>
      </c>
      <c r="AS2417">
        <v>0.28908019936565482</v>
      </c>
      <c r="AT2417" t="s">
        <v>147</v>
      </c>
      <c r="AU2417" t="s">
        <v>104</v>
      </c>
      <c r="AZ2417">
        <v>0</v>
      </c>
      <c r="BA2417" t="s">
        <v>74</v>
      </c>
      <c r="BB2417">
        <v>0</v>
      </c>
      <c r="BC2417" t="s">
        <v>74</v>
      </c>
    </row>
    <row r="2418" spans="1:55">
      <c r="A2418" s="1">
        <v>2416</v>
      </c>
      <c r="B2418" t="s">
        <v>1578</v>
      </c>
      <c r="C2418" t="s">
        <v>1608</v>
      </c>
      <c r="D2418">
        <v>9</v>
      </c>
      <c r="E2418">
        <v>0</v>
      </c>
      <c r="F2418">
        <v>10149</v>
      </c>
      <c r="G2418">
        <v>33</v>
      </c>
      <c r="H2418">
        <v>2.687232956224975</v>
      </c>
      <c r="I2418">
        <v>9</v>
      </c>
      <c r="J2418" t="s">
        <v>77</v>
      </c>
      <c r="K2418" t="s">
        <v>57</v>
      </c>
      <c r="L2418" t="s">
        <v>100</v>
      </c>
      <c r="M2418" t="s">
        <v>59</v>
      </c>
      <c r="N2418" t="s">
        <v>62</v>
      </c>
      <c r="O2418" t="s">
        <v>60</v>
      </c>
      <c r="P2418" t="s">
        <v>61</v>
      </c>
      <c r="Q2418" t="s">
        <v>63</v>
      </c>
      <c r="R2418" t="s">
        <v>65</v>
      </c>
      <c r="S2418" t="s">
        <v>64</v>
      </c>
      <c r="T2418">
        <v>3.6634251999999998</v>
      </c>
      <c r="U2418">
        <f>(T2418-0.014129973)/(27755.404-0.014129973)</f>
        <v>1.3148059688907011E-4</v>
      </c>
      <c r="V2418">
        <v>4.1255861999999997E-2</v>
      </c>
      <c r="W2418">
        <f>(V2418-0.006104506)/(0.96359551-0.006104506)</f>
        <v>3.671194387534945E-2</v>
      </c>
      <c r="X2418">
        <v>0.55748063000000003</v>
      </c>
      <c r="Y2418">
        <f>(X2418-0.026912883)/(0.97887218-0.026912883)</f>
        <v>0.55734289131061465</v>
      </c>
      <c r="Z2418">
        <v>6.7004882999999998E-3</v>
      </c>
      <c r="AA2418">
        <f>(Z2418-0)/(0.8541435-0)</f>
        <v>7.8446868705317075E-3</v>
      </c>
      <c r="AB2418">
        <v>0.36211354000000001</v>
      </c>
      <c r="AC2418">
        <f>(AB2418-0)/(0.90509456-0)</f>
        <v>0.40008365534756946</v>
      </c>
      <c r="AD2418">
        <v>2.2015890999999999E-3</v>
      </c>
      <c r="AE2418" s="3">
        <f>(AD2418-0)/(0.42788053-0)</f>
        <v>5.1453360123677513E-3</v>
      </c>
      <c r="AF2418">
        <v>9.5721261000000001E-5</v>
      </c>
      <c r="AG2418">
        <f>(AF2418-0)/(0.48863637-0)</f>
        <v>1.9589467112323219E-4</v>
      </c>
      <c r="AH2418">
        <v>17.2</v>
      </c>
      <c r="AI2418">
        <f>(AH2418-0)/(78.5-0)</f>
        <v>0.21910828025477705</v>
      </c>
      <c r="AJ2418">
        <v>35.700000000000003</v>
      </c>
      <c r="AK2418">
        <f>(AJ2418-5.8)/(57.3-5.8)</f>
        <v>0.58058252427184465</v>
      </c>
      <c r="AL2418">
        <v>35.6</v>
      </c>
      <c r="AM2418">
        <f>(AL2418-5.5)/(55.8-5.5)</f>
        <v>0.59840954274353886</v>
      </c>
      <c r="AN2418">
        <v>11.5</v>
      </c>
      <c r="AO2418">
        <f>(AN2418-1.2)/(66.3-1.2)</f>
        <v>0.15821812596006146</v>
      </c>
      <c r="AP2418">
        <v>0.31004116014166749</v>
      </c>
      <c r="AQ2418">
        <v>0.25595864841581312</v>
      </c>
      <c r="AR2418">
        <v>0.23939887048913561</v>
      </c>
      <c r="AS2418">
        <v>0.19460132095338381</v>
      </c>
      <c r="AT2418" t="s">
        <v>66</v>
      </c>
      <c r="AU2418" t="s">
        <v>66</v>
      </c>
      <c r="AZ2418">
        <v>-5.2216749E-2</v>
      </c>
      <c r="BA2418" t="s">
        <v>74</v>
      </c>
      <c r="BB2418">
        <v>1.9704433E-2</v>
      </c>
      <c r="BC2418" t="s">
        <v>67</v>
      </c>
    </row>
    <row r="2419" spans="1:55">
      <c r="A2419" s="1">
        <v>2417</v>
      </c>
      <c r="B2419" t="s">
        <v>1578</v>
      </c>
      <c r="C2419" t="s">
        <v>1609</v>
      </c>
      <c r="D2419">
        <v>3</v>
      </c>
      <c r="E2419">
        <v>0</v>
      </c>
      <c r="F2419">
        <v>2355</v>
      </c>
      <c r="G2419">
        <v>22</v>
      </c>
      <c r="H2419">
        <v>5.7903879559930518</v>
      </c>
      <c r="I2419">
        <v>3</v>
      </c>
      <c r="J2419" t="s">
        <v>77</v>
      </c>
      <c r="K2419" t="s">
        <v>57</v>
      </c>
      <c r="L2419" t="s">
        <v>59</v>
      </c>
      <c r="M2419" t="s">
        <v>100</v>
      </c>
      <c r="N2419" t="s">
        <v>60</v>
      </c>
      <c r="O2419" t="s">
        <v>62</v>
      </c>
      <c r="P2419" t="s">
        <v>61</v>
      </c>
      <c r="Q2419" t="s">
        <v>63</v>
      </c>
      <c r="R2419" t="s">
        <v>64</v>
      </c>
      <c r="S2419" t="s">
        <v>65</v>
      </c>
      <c r="T2419">
        <v>1.6475097000000001</v>
      </c>
      <c r="U2419">
        <f>(T2419-0.014129973)/(27755.404-0.014129973)</f>
        <v>5.8849100468370079E-5</v>
      </c>
      <c r="V2419">
        <v>3.7052284999999997E-2</v>
      </c>
      <c r="W2419">
        <f>(V2419-0.006104506)/(0.96359551-0.006104506)</f>
        <v>3.2321743881366008E-2</v>
      </c>
      <c r="X2419">
        <v>0.94071632999999999</v>
      </c>
      <c r="Y2419">
        <f>(X2419-0.026912883)/(0.97887218-0.026912883)</f>
        <v>0.95991861194040118</v>
      </c>
      <c r="Z2419">
        <v>1.6467681999999999E-3</v>
      </c>
      <c r="AA2419">
        <f>(Z2419-0)/(0.8541435-0)</f>
        <v>1.9279760368134864E-3</v>
      </c>
      <c r="AB2419">
        <v>4.5286128000000007E-3</v>
      </c>
      <c r="AC2419">
        <f>(AB2419-0)/(0.90509456-0)</f>
        <v>5.0034692507708815E-3</v>
      </c>
      <c r="AD2419">
        <v>2.8818442999999998E-3</v>
      </c>
      <c r="AE2419" s="3">
        <f>(AD2419-0)/(0.42788053-0)</f>
        <v>6.7351610974212828E-3</v>
      </c>
      <c r="AF2419">
        <v>0</v>
      </c>
      <c r="AG2419">
        <f>(AF2419-0)/(0.48863637-0)</f>
        <v>0</v>
      </c>
      <c r="AH2419">
        <v>19.7</v>
      </c>
      <c r="AI2419">
        <f>(AH2419-0)/(78.5-0)</f>
        <v>0.25095541401273885</v>
      </c>
      <c r="AJ2419">
        <v>31.8</v>
      </c>
      <c r="AK2419">
        <f>(AJ2419-5.8)/(57.3-5.8)</f>
        <v>0.50485436893203883</v>
      </c>
      <c r="AL2419">
        <v>40</v>
      </c>
      <c r="AM2419">
        <f>(AL2419-5.5)/(55.8-5.5)</f>
        <v>0.68588469184890655</v>
      </c>
      <c r="AN2419">
        <v>8.4</v>
      </c>
      <c r="AO2419">
        <f>(AN2419-1.2)/(66.3-1.2)</f>
        <v>0.11059907834101383</v>
      </c>
      <c r="AP2419">
        <v>0.26965829559489513</v>
      </c>
      <c r="AQ2419">
        <v>0.28283244133388219</v>
      </c>
      <c r="AR2419">
        <v>0.25113215314944431</v>
      </c>
      <c r="AS2419">
        <v>0.19637710992177859</v>
      </c>
      <c r="AT2419" t="s">
        <v>72</v>
      </c>
      <c r="AU2419" t="s">
        <v>72</v>
      </c>
      <c r="AZ2419">
        <v>-0.42514285699999999</v>
      </c>
      <c r="BA2419" t="s">
        <v>74</v>
      </c>
      <c r="BB2419">
        <v>-1.148952381</v>
      </c>
      <c r="BC2419" t="s">
        <v>74</v>
      </c>
    </row>
    <row r="2420" spans="1:55">
      <c r="A2420" s="1">
        <v>2418</v>
      </c>
      <c r="B2420" t="s">
        <v>1578</v>
      </c>
      <c r="C2420" t="s">
        <v>1610</v>
      </c>
      <c r="D2420">
        <v>3</v>
      </c>
      <c r="E2420">
        <v>0</v>
      </c>
      <c r="F2420">
        <v>6415</v>
      </c>
      <c r="G2420">
        <v>31</v>
      </c>
      <c r="H2420">
        <v>1.5085610841525661</v>
      </c>
      <c r="I2420">
        <v>3</v>
      </c>
      <c r="J2420" t="s">
        <v>77</v>
      </c>
      <c r="K2420" t="s">
        <v>57</v>
      </c>
      <c r="L2420" t="s">
        <v>59</v>
      </c>
      <c r="M2420" t="s">
        <v>100</v>
      </c>
      <c r="N2420" t="s">
        <v>60</v>
      </c>
      <c r="O2420" t="s">
        <v>61</v>
      </c>
      <c r="P2420" t="s">
        <v>62</v>
      </c>
      <c r="Q2420" t="s">
        <v>63</v>
      </c>
      <c r="R2420" t="s">
        <v>64</v>
      </c>
      <c r="S2420" t="s">
        <v>65</v>
      </c>
      <c r="T2420">
        <v>1.6678938999999999</v>
      </c>
      <c r="U2420">
        <f>(T2420-0.014129973)/(27755.404-0.014129973)</f>
        <v>5.9583523587463528E-5</v>
      </c>
      <c r="V2420">
        <v>3.2332562000000002E-2</v>
      </c>
      <c r="W2420">
        <f>(V2420-0.006104506)/(0.96359551-0.006104506)</f>
        <v>2.739248294806956E-2</v>
      </c>
      <c r="X2420">
        <v>0.93641262999999997</v>
      </c>
      <c r="Y2420">
        <f>(X2420-0.026912883)/(0.97887218-0.026912883)</f>
        <v>0.95539772537144518</v>
      </c>
      <c r="Z2420">
        <v>6.1585832999999993E-3</v>
      </c>
      <c r="AA2420">
        <f>(Z2420-0)/(0.8541435-0)</f>
        <v>7.2102442973575277E-3</v>
      </c>
      <c r="AB2420">
        <v>1.4626636E-2</v>
      </c>
      <c r="AC2420">
        <f>(AB2420-0)/(0.90509456-0)</f>
        <v>1.6160340196940307E-2</v>
      </c>
      <c r="AD2420">
        <v>9.2378752999999997E-4</v>
      </c>
      <c r="AE2420" s="3">
        <f>(AD2420-0)/(0.42788053-0)</f>
        <v>2.1589847287512708E-3</v>
      </c>
      <c r="AF2420">
        <v>1.5396459000000001E-4</v>
      </c>
      <c r="AG2420">
        <f>(AF2420-0)/(0.48863637-0)</f>
        <v>3.1509031961742841E-4</v>
      </c>
      <c r="AH2420">
        <v>22.2</v>
      </c>
      <c r="AI2420">
        <f>(AH2420-0)/(78.5-0)</f>
        <v>0.28280254777070063</v>
      </c>
      <c r="AJ2420">
        <v>32.299999999999997</v>
      </c>
      <c r="AK2420">
        <f>(AJ2420-5.8)/(57.3-5.8)</f>
        <v>0.51456310679611639</v>
      </c>
      <c r="AL2420">
        <v>36.5</v>
      </c>
      <c r="AM2420">
        <f>(AL2420-5.5)/(55.8-5.5)</f>
        <v>0.61630218687872762</v>
      </c>
      <c r="AN2420">
        <v>9</v>
      </c>
      <c r="AO2420">
        <f>(AN2420-1.2)/(66.3-1.2)</f>
        <v>0.11981566820276499</v>
      </c>
      <c r="AP2420">
        <v>0.25065434949961513</v>
      </c>
      <c r="AQ2420">
        <v>0.27328714395688991</v>
      </c>
      <c r="AR2420">
        <v>0.2685142417244033</v>
      </c>
      <c r="AS2420">
        <v>0.20754426481909161</v>
      </c>
      <c r="AT2420" t="s">
        <v>66</v>
      </c>
      <c r="AU2420" t="s">
        <v>66</v>
      </c>
      <c r="AZ2420">
        <v>-0.22457142899999999</v>
      </c>
      <c r="BA2420" t="s">
        <v>74</v>
      </c>
      <c r="BB2420" s="4">
        <v>6.0900000000000004E-16</v>
      </c>
      <c r="BC2420" t="s">
        <v>67</v>
      </c>
    </row>
    <row r="2421" spans="1:55">
      <c r="A2421" s="1">
        <v>2419</v>
      </c>
      <c r="B2421" t="s">
        <v>1578</v>
      </c>
      <c r="C2421" t="s">
        <v>1611</v>
      </c>
      <c r="D2421">
        <v>8</v>
      </c>
      <c r="E2421">
        <v>0</v>
      </c>
      <c r="F2421">
        <v>2966</v>
      </c>
      <c r="G2421">
        <v>7</v>
      </c>
      <c r="H2421">
        <v>38.531933339755327</v>
      </c>
      <c r="I2421">
        <v>8</v>
      </c>
      <c r="J2421" t="s">
        <v>77</v>
      </c>
      <c r="K2421" t="s">
        <v>57</v>
      </c>
      <c r="L2421" t="s">
        <v>100</v>
      </c>
      <c r="M2421" t="s">
        <v>59</v>
      </c>
      <c r="N2421" t="s">
        <v>60</v>
      </c>
      <c r="O2421" t="s">
        <v>62</v>
      </c>
      <c r="P2421" t="s">
        <v>61</v>
      </c>
      <c r="Q2421" t="s">
        <v>63</v>
      </c>
      <c r="R2421" t="s">
        <v>64</v>
      </c>
      <c r="S2421" t="s">
        <v>69</v>
      </c>
      <c r="T2421">
        <v>0.80779230999999996</v>
      </c>
      <c r="U2421">
        <f>(T2421-0.014129973)/(27755.404-0.014129973)</f>
        <v>2.8594890603827354E-5</v>
      </c>
      <c r="V2421">
        <v>2.6141629E-2</v>
      </c>
      <c r="W2421">
        <f>(V2421-0.006104506)/(0.96359551-0.006104506)</f>
        <v>2.0926695829300974E-2</v>
      </c>
      <c r="X2421">
        <v>0.87260090999999995</v>
      </c>
      <c r="Y2421">
        <f>(X2421-0.026912883)/(0.97887218-0.026912883)</f>
        <v>0.88836574175502803</v>
      </c>
      <c r="Z2421">
        <v>6.2872268999999998E-3</v>
      </c>
      <c r="AA2421">
        <f>(Z2421-0)/(0.8541435-0)</f>
        <v>7.3608555236912773E-3</v>
      </c>
      <c r="AB2421">
        <v>6.6843152000000003E-2</v>
      </c>
      <c r="AC2421">
        <f>(AB2421-0)/(0.90509456-0)</f>
        <v>7.3852119937611829E-2</v>
      </c>
      <c r="AD2421">
        <v>2.6472535000000002E-3</v>
      </c>
      <c r="AE2421" s="3">
        <f>(AD2421-0)/(0.42788053-0)</f>
        <v>6.1868987121241536E-3</v>
      </c>
      <c r="AF2421">
        <v>0</v>
      </c>
      <c r="AG2421">
        <f>(AF2421-0)/(0.48863637-0)</f>
        <v>0</v>
      </c>
      <c r="AH2421">
        <v>31.3</v>
      </c>
      <c r="AI2421">
        <f>(AH2421-0)/(78.5-0)</f>
        <v>0.39872611464968155</v>
      </c>
      <c r="AJ2421">
        <v>29.7</v>
      </c>
      <c r="AK2421">
        <f>(AJ2421-5.8)/(57.3-5.8)</f>
        <v>0.4640776699029126</v>
      </c>
      <c r="AL2421">
        <v>33.1</v>
      </c>
      <c r="AM2421">
        <f>(AL2421-5.5)/(55.8-5.5)</f>
        <v>0.54870775347912526</v>
      </c>
      <c r="AN2421">
        <v>5.9</v>
      </c>
      <c r="AO2421">
        <f>(AN2421-1.2)/(66.3-1.2)</f>
        <v>7.2196620583717369E-2</v>
      </c>
      <c r="AP2421">
        <v>0.2617471872931833</v>
      </c>
      <c r="AQ2421">
        <v>0.27365982792852422</v>
      </c>
      <c r="AR2421">
        <v>0.26042356055592319</v>
      </c>
      <c r="AS2421">
        <v>0.20416942422236931</v>
      </c>
      <c r="AT2421" t="s">
        <v>79</v>
      </c>
      <c r="AU2421" t="s">
        <v>72</v>
      </c>
      <c r="AZ2421">
        <v>0.32816326499999998</v>
      </c>
      <c r="BA2421" t="s">
        <v>67</v>
      </c>
      <c r="BB2421">
        <v>0.65240816300000004</v>
      </c>
      <c r="BC2421" t="s">
        <v>67</v>
      </c>
    </row>
    <row r="2422" spans="1:55">
      <c r="A2422" s="1">
        <v>2420</v>
      </c>
      <c r="B2422" t="s">
        <v>1578</v>
      </c>
      <c r="C2422" t="s">
        <v>1612</v>
      </c>
      <c r="D2422">
        <v>1</v>
      </c>
      <c r="E2422">
        <v>0</v>
      </c>
      <c r="F2422">
        <v>1373</v>
      </c>
      <c r="G2422">
        <v>21</v>
      </c>
      <c r="H2422">
        <v>3.468248187840322</v>
      </c>
      <c r="I2422">
        <v>1</v>
      </c>
      <c r="J2422" t="s">
        <v>77</v>
      </c>
      <c r="K2422" t="s">
        <v>57</v>
      </c>
      <c r="L2422" t="s">
        <v>59</v>
      </c>
      <c r="M2422" t="s">
        <v>100</v>
      </c>
      <c r="N2422" t="s">
        <v>61</v>
      </c>
      <c r="O2422" t="s">
        <v>63</v>
      </c>
      <c r="P2422" t="s">
        <v>60</v>
      </c>
      <c r="Q2422" t="s">
        <v>62</v>
      </c>
      <c r="R2422" t="s">
        <v>65</v>
      </c>
      <c r="S2422" t="s">
        <v>64</v>
      </c>
      <c r="T2422">
        <v>0.53386473999999995</v>
      </c>
      <c r="U2422">
        <f>(T2422-0.014129973)/(27755.404-0.014129973)</f>
        <v>1.8725543738849106E-5</v>
      </c>
      <c r="V2422">
        <v>2.4425287E-2</v>
      </c>
      <c r="W2422">
        <f>(V2422-0.006104506)/(0.96359551-0.006104506)</f>
        <v>1.9134154705854556E-2</v>
      </c>
      <c r="X2422">
        <v>0.93390804999999999</v>
      </c>
      <c r="Y2422">
        <f>(X2422-0.026912883)/(0.97887218-0.026912883)</f>
        <v>0.95276675153895796</v>
      </c>
      <c r="Z2422">
        <v>4.3103448000000001E-3</v>
      </c>
      <c r="AA2422">
        <f>(Z2422-0)/(0.8541435-0)</f>
        <v>5.0463941948864569E-3</v>
      </c>
      <c r="AB2422">
        <v>2.2270115E-2</v>
      </c>
      <c r="AC2422">
        <f>(AB2422-0)/(0.90509456-0)</f>
        <v>2.4605290965399242E-2</v>
      </c>
      <c r="AD2422">
        <v>0</v>
      </c>
      <c r="AE2422" s="3">
        <f>(AD2422-0)/(0.42788053-0)</f>
        <v>0</v>
      </c>
      <c r="AF2422">
        <v>0</v>
      </c>
      <c r="AG2422">
        <f>(AF2422-0)/(0.48863637-0)</f>
        <v>0</v>
      </c>
      <c r="AH2422">
        <v>25.5</v>
      </c>
      <c r="AI2422">
        <f>(AH2422-0)/(78.5-0)</f>
        <v>0.32484076433121017</v>
      </c>
      <c r="AJ2422">
        <v>35.1</v>
      </c>
      <c r="AK2422">
        <f>(AJ2422-5.8)/(57.3-5.8)</f>
        <v>0.56893203883495147</v>
      </c>
      <c r="AL2422">
        <v>34.700000000000003</v>
      </c>
      <c r="AM2422">
        <f>(AL2422-5.5)/(55.8-5.5)</f>
        <v>0.58051689860834998</v>
      </c>
      <c r="AN2422">
        <v>4.7</v>
      </c>
      <c r="AO2422">
        <f>(AN2422-1.2)/(66.3-1.2)</f>
        <v>5.3763440860215062E-2</v>
      </c>
      <c r="AP2422">
        <v>0.22701149425287359</v>
      </c>
      <c r="AQ2422">
        <v>0.2435344827586208</v>
      </c>
      <c r="AR2422">
        <v>0.27945402298850569</v>
      </c>
      <c r="AS2422">
        <v>0.25</v>
      </c>
      <c r="AT2422" t="s">
        <v>72</v>
      </c>
      <c r="AU2422" t="s">
        <v>66</v>
      </c>
      <c r="AZ2422">
        <v>-0.59028571399999996</v>
      </c>
      <c r="BA2422" t="s">
        <v>74</v>
      </c>
      <c r="BB2422">
        <v>-0.79200000000000004</v>
      </c>
      <c r="BC2422" t="s">
        <v>74</v>
      </c>
    </row>
    <row r="2423" spans="1:55">
      <c r="A2423" s="1">
        <v>2421</v>
      </c>
      <c r="B2423" t="s">
        <v>1578</v>
      </c>
      <c r="C2423" t="s">
        <v>840</v>
      </c>
      <c r="D2423">
        <v>3</v>
      </c>
      <c r="E2423">
        <v>0</v>
      </c>
      <c r="F2423">
        <v>9612</v>
      </c>
      <c r="G2423">
        <v>37</v>
      </c>
      <c r="H2423">
        <v>0.84354016938286602</v>
      </c>
      <c r="I2423">
        <v>3</v>
      </c>
      <c r="J2423" t="s">
        <v>77</v>
      </c>
      <c r="K2423" t="s">
        <v>100</v>
      </c>
      <c r="L2423" t="s">
        <v>57</v>
      </c>
      <c r="M2423" t="s">
        <v>59</v>
      </c>
      <c r="N2423" t="s">
        <v>62</v>
      </c>
      <c r="O2423" t="s">
        <v>60</v>
      </c>
      <c r="P2423" t="s">
        <v>61</v>
      </c>
      <c r="Q2423" t="s">
        <v>63</v>
      </c>
      <c r="R2423" t="s">
        <v>65</v>
      </c>
      <c r="S2423" t="s">
        <v>64</v>
      </c>
      <c r="T2423">
        <v>2.8592119</v>
      </c>
      <c r="U2423">
        <f>(T2423-0.014129973)/(27755.404-0.014129973)</f>
        <v>1.025055652369848E-4</v>
      </c>
      <c r="V2423">
        <v>4.1816592E-2</v>
      </c>
      <c r="W2423">
        <f>(V2423-0.006104506)/(0.96359551-0.006104506)</f>
        <v>3.7297568176421214E-2</v>
      </c>
      <c r="X2423">
        <v>7.9548769000000005E-2</v>
      </c>
      <c r="Y2423">
        <f>(X2423-0.026912883)/(0.97887218-0.026912883)</f>
        <v>5.5292160248738044E-2</v>
      </c>
      <c r="Z2423">
        <v>5.3486334999999999E-3</v>
      </c>
      <c r="AA2423">
        <f>(Z2423-0)/(0.8541435-0)</f>
        <v>6.2619846665109558E-3</v>
      </c>
      <c r="AB2423">
        <v>0.82631527999999999</v>
      </c>
      <c r="AC2423">
        <f>(AB2423-0)/(0.90509456-0)</f>
        <v>0.91296016628362009</v>
      </c>
      <c r="AD2423">
        <v>2.6159681000000001E-2</v>
      </c>
      <c r="AE2423" s="3">
        <f>(AD2423-0)/(0.42788053-0)</f>
        <v>6.1137815735621347E-2</v>
      </c>
      <c r="AF2423">
        <v>0</v>
      </c>
      <c r="AG2423">
        <f>(AF2423-0)/(0.48863637-0)</f>
        <v>0</v>
      </c>
      <c r="AH2423">
        <v>15.8</v>
      </c>
      <c r="AI2423">
        <f>(AH2423-0)/(78.5-0)</f>
        <v>0.20127388535031848</v>
      </c>
      <c r="AJ2423">
        <v>32.5</v>
      </c>
      <c r="AK2423">
        <f>(AJ2423-5.8)/(57.3-5.8)</f>
        <v>0.51844660194174752</v>
      </c>
      <c r="AL2423">
        <v>29.5</v>
      </c>
      <c r="AM2423">
        <f>(AL2423-5.5)/(55.8-5.5)</f>
        <v>0.47713717693836982</v>
      </c>
      <c r="AN2423">
        <v>22.1</v>
      </c>
      <c r="AO2423">
        <f>(AN2423-1.2)/(66.3-1.2)</f>
        <v>0.32104454685099854</v>
      </c>
      <c r="AP2423">
        <v>0.45220266459204522</v>
      </c>
      <c r="AQ2423">
        <v>0.30574734999513747</v>
      </c>
      <c r="AR2423">
        <v>0.1680443450354954</v>
      </c>
      <c r="AS2423">
        <v>7.4005640377321796E-2</v>
      </c>
      <c r="AT2423" t="s">
        <v>104</v>
      </c>
      <c r="AU2423" t="s">
        <v>66</v>
      </c>
      <c r="AZ2423">
        <v>0.01</v>
      </c>
      <c r="BA2423" t="s">
        <v>67</v>
      </c>
      <c r="BB2423">
        <v>0.02</v>
      </c>
      <c r="BC2423" t="s">
        <v>67</v>
      </c>
    </row>
    <row r="2424" spans="1:55">
      <c r="A2424" s="1">
        <v>2422</v>
      </c>
      <c r="B2424" t="s">
        <v>1578</v>
      </c>
      <c r="C2424" t="s">
        <v>1613</v>
      </c>
      <c r="D2424">
        <v>0</v>
      </c>
      <c r="E2424">
        <v>0</v>
      </c>
      <c r="F2424">
        <v>5644</v>
      </c>
      <c r="G2424">
        <v>102</v>
      </c>
      <c r="H2424">
        <v>0</v>
      </c>
      <c r="I2424">
        <v>0</v>
      </c>
      <c r="J2424" t="s">
        <v>77</v>
      </c>
      <c r="K2424" t="s">
        <v>57</v>
      </c>
      <c r="L2424" t="s">
        <v>100</v>
      </c>
      <c r="M2424" t="s">
        <v>59</v>
      </c>
      <c r="N2424" t="s">
        <v>61</v>
      </c>
      <c r="O2424" t="s">
        <v>60</v>
      </c>
      <c r="P2424" t="s">
        <v>62</v>
      </c>
      <c r="Q2424" t="s">
        <v>63</v>
      </c>
      <c r="R2424" t="s">
        <v>64</v>
      </c>
      <c r="S2424" t="s">
        <v>65</v>
      </c>
      <c r="T2424">
        <v>1.3117038999999999</v>
      </c>
      <c r="U2424">
        <f>(T2424-0.014129973)/(27755.404-0.014129973)</f>
        <v>4.6750340495171641E-5</v>
      </c>
      <c r="V2424">
        <v>2.245345E-2</v>
      </c>
      <c r="W2424">
        <f>(V2424-0.006104506)/(0.96359551-0.006104506)</f>
        <v>1.707477556624647E-2</v>
      </c>
      <c r="X2424">
        <v>0.80850672999999995</v>
      </c>
      <c r="Y2424">
        <f>(X2424-0.026912883)/(0.97887218-0.026912883)</f>
        <v>0.82103704377184095</v>
      </c>
      <c r="Z2424">
        <v>4.3811611999999998E-3</v>
      </c>
      <c r="AA2424">
        <f>(Z2424-0)/(0.8541435-0)</f>
        <v>5.1293034484252353E-3</v>
      </c>
      <c r="AB2424">
        <v>0.1347207</v>
      </c>
      <c r="AC2424">
        <f>(AB2424-0)/(0.90509456-0)</f>
        <v>0.14884709946770644</v>
      </c>
      <c r="AD2424">
        <v>3.8335157999999999E-3</v>
      </c>
      <c r="AE2424" s="3">
        <f>(AD2424-0)/(0.42788053-0)</f>
        <v>8.9593134793957557E-3</v>
      </c>
      <c r="AF2424">
        <v>0</v>
      </c>
      <c r="AG2424">
        <f>(AF2424-0)/(0.48863637-0)</f>
        <v>0</v>
      </c>
      <c r="AH2424">
        <v>21.5</v>
      </c>
      <c r="AI2424">
        <f>(AH2424-0)/(78.5-0)</f>
        <v>0.27388535031847133</v>
      </c>
      <c r="AJ2424">
        <v>28.7</v>
      </c>
      <c r="AK2424">
        <f>(AJ2424-5.8)/(57.3-5.8)</f>
        <v>0.44466019417475727</v>
      </c>
      <c r="AL2424">
        <v>40.4</v>
      </c>
      <c r="AM2424">
        <f>(AL2424-5.5)/(55.8-5.5)</f>
        <v>0.6938369781312127</v>
      </c>
      <c r="AN2424">
        <v>9.4</v>
      </c>
      <c r="AO2424">
        <f>(AN2424-1.2)/(66.3-1.2)</f>
        <v>0.12596006144393243</v>
      </c>
      <c r="AP2424">
        <v>0.25173420956553488</v>
      </c>
      <c r="AQ2424">
        <v>0.25702811244979917</v>
      </c>
      <c r="AR2424">
        <v>0.26688572471705002</v>
      </c>
      <c r="AS2424">
        <v>0.22435195326761589</v>
      </c>
      <c r="AT2424" t="s">
        <v>147</v>
      </c>
      <c r="AU2424" t="s">
        <v>104</v>
      </c>
      <c r="AZ2424">
        <v>0</v>
      </c>
      <c r="BA2424" t="s">
        <v>74</v>
      </c>
      <c r="BB2424">
        <v>0</v>
      </c>
      <c r="BC2424" t="s">
        <v>74</v>
      </c>
    </row>
    <row r="2425" spans="1:55">
      <c r="A2425" s="1">
        <v>2423</v>
      </c>
      <c r="B2425" t="s">
        <v>1578</v>
      </c>
      <c r="C2425" t="s">
        <v>525</v>
      </c>
      <c r="D2425">
        <v>17</v>
      </c>
      <c r="E2425">
        <v>0</v>
      </c>
      <c r="F2425">
        <v>8347</v>
      </c>
      <c r="G2425">
        <v>31</v>
      </c>
      <c r="H2425">
        <v>6.5698705735497009</v>
      </c>
      <c r="I2425">
        <v>17</v>
      </c>
      <c r="J2425" t="s">
        <v>77</v>
      </c>
      <c r="K2425" t="s">
        <v>57</v>
      </c>
      <c r="L2425" t="s">
        <v>59</v>
      </c>
      <c r="M2425" t="s">
        <v>100</v>
      </c>
      <c r="N2425" t="s">
        <v>60</v>
      </c>
      <c r="O2425" t="s">
        <v>62</v>
      </c>
      <c r="P2425" t="s">
        <v>61</v>
      </c>
      <c r="Q2425" t="s">
        <v>63</v>
      </c>
      <c r="R2425" t="s">
        <v>65</v>
      </c>
      <c r="S2425" t="s">
        <v>64</v>
      </c>
      <c r="T2425">
        <v>5.2709679999999999</v>
      </c>
      <c r="U2425">
        <f>(T2425-0.014129973)/(27755.404-0.014129973)</f>
        <v>1.893988177293395E-4</v>
      </c>
      <c r="V2425">
        <v>2.7777777999999999E-2</v>
      </c>
      <c r="W2425">
        <f>(V2425-0.006104506)/(0.96359551-0.006104506)</f>
        <v>2.2635483685442544E-2</v>
      </c>
      <c r="X2425">
        <v>0.94729346000000003</v>
      </c>
      <c r="Y2425">
        <f>(X2425-0.026912883)/(0.97887218-0.026912883)</f>
        <v>0.96682765733837883</v>
      </c>
      <c r="Z2425">
        <v>5.3418805000000008E-3</v>
      </c>
      <c r="AA2425">
        <f>(Z2425-0)/(0.8541435-0)</f>
        <v>6.2540785008608048E-3</v>
      </c>
      <c r="AB2425">
        <v>7.2412156000000016E-3</v>
      </c>
      <c r="AC2425">
        <f>(AB2425-0)/(0.90509456-0)</f>
        <v>8.000507261915266E-3</v>
      </c>
      <c r="AD2425">
        <v>2.1367522000000001E-3</v>
      </c>
      <c r="AE2425" s="3">
        <f>(AD2425-0)/(0.42788053-0)</f>
        <v>4.9938056307446384E-3</v>
      </c>
      <c r="AF2425">
        <v>4.7483379999999997E-4</v>
      </c>
      <c r="AG2425">
        <f>(AF2425-0)/(0.48863637-0)</f>
        <v>9.7175288036786941E-4</v>
      </c>
      <c r="AH2425">
        <v>23.2</v>
      </c>
      <c r="AI2425">
        <f>(AH2425-0)/(78.5-0)</f>
        <v>0.29554140127388534</v>
      </c>
      <c r="AJ2425">
        <v>37.1</v>
      </c>
      <c r="AK2425">
        <f>(AJ2425-5.8)/(57.3-5.8)</f>
        <v>0.60776699029126213</v>
      </c>
      <c r="AL2425">
        <v>33.1</v>
      </c>
      <c r="AM2425">
        <f>(AL2425-5.5)/(55.8-5.5)</f>
        <v>0.54870775347912526</v>
      </c>
      <c r="AN2425">
        <v>6.6</v>
      </c>
      <c r="AO2425">
        <f>(AN2425-1.2)/(66.3-1.2)</f>
        <v>8.294930875576037E-2</v>
      </c>
      <c r="AP2425">
        <v>0.26234567901234568</v>
      </c>
      <c r="AQ2425">
        <v>0.26994301994301989</v>
      </c>
      <c r="AR2425">
        <v>0.26044634377967701</v>
      </c>
      <c r="AS2425">
        <v>0.20726495726495719</v>
      </c>
      <c r="AT2425" t="s">
        <v>79</v>
      </c>
      <c r="AU2425" t="s">
        <v>72</v>
      </c>
      <c r="AZ2425">
        <v>0.44331569700000001</v>
      </c>
      <c r="BA2425" t="s">
        <v>67</v>
      </c>
      <c r="BB2425">
        <v>0.92790123499999999</v>
      </c>
      <c r="BC2425" t="s">
        <v>67</v>
      </c>
    </row>
    <row r="2426" spans="1:55">
      <c r="A2426" s="1">
        <v>2424</v>
      </c>
      <c r="B2426" t="s">
        <v>1578</v>
      </c>
      <c r="C2426" t="s">
        <v>246</v>
      </c>
      <c r="D2426">
        <v>27</v>
      </c>
      <c r="E2426">
        <v>0</v>
      </c>
      <c r="F2426">
        <v>14399</v>
      </c>
      <c r="G2426">
        <v>31</v>
      </c>
      <c r="H2426">
        <v>6.0488071528264733</v>
      </c>
      <c r="I2426">
        <v>27</v>
      </c>
      <c r="J2426" t="s">
        <v>56</v>
      </c>
      <c r="K2426" t="s">
        <v>57</v>
      </c>
      <c r="L2426" t="s">
        <v>59</v>
      </c>
      <c r="M2426" t="s">
        <v>117</v>
      </c>
      <c r="N2426" t="s">
        <v>60</v>
      </c>
      <c r="O2426" t="s">
        <v>62</v>
      </c>
      <c r="P2426" t="s">
        <v>61</v>
      </c>
      <c r="Q2426" t="s">
        <v>63</v>
      </c>
      <c r="R2426" t="s">
        <v>65</v>
      </c>
      <c r="S2426" t="s">
        <v>69</v>
      </c>
      <c r="T2426">
        <v>13.088733</v>
      </c>
      <c r="U2426">
        <f>(T2426-0.014129973)/(27755.404-0.014129973)</f>
        <v>4.7106537102255741E-4</v>
      </c>
      <c r="V2426">
        <v>3.1820218999999997E-2</v>
      </c>
      <c r="W2426">
        <f>(V2426-0.006104506)/(0.96359551-0.006104506)</f>
        <v>2.685739384763974E-2</v>
      </c>
      <c r="X2426">
        <v>0.91952109000000004</v>
      </c>
      <c r="Y2426">
        <f>(X2426-0.026912883)/(0.97887218-0.026912883)</f>
        <v>0.937653752437695</v>
      </c>
      <c r="Z2426">
        <v>1.1140278E-2</v>
      </c>
      <c r="AA2426">
        <f>(Z2426-0)/(0.8541435-0)</f>
        <v>1.3042630424512978E-2</v>
      </c>
      <c r="AB2426">
        <v>7.1067289000000004E-3</v>
      </c>
      <c r="AC2426">
        <f>(AB2426-0)/(0.90509456-0)</f>
        <v>7.8519186989699733E-3</v>
      </c>
      <c r="AD2426">
        <v>1.5686024E-2</v>
      </c>
      <c r="AE2426" s="3">
        <f>(AD2426-0)/(0.42788053-0)</f>
        <v>3.6659821843260783E-2</v>
      </c>
      <c r="AF2426">
        <v>3.8414751000000002E-4</v>
      </c>
      <c r="AG2426">
        <f>(AF2426-0)/(0.48863637-0)</f>
        <v>7.8616233580811848E-4</v>
      </c>
      <c r="AH2426">
        <v>30.4</v>
      </c>
      <c r="AI2426">
        <f>(AH2426-0)/(78.5-0)</f>
        <v>0.38726114649681526</v>
      </c>
      <c r="AJ2426">
        <v>33.700000000000003</v>
      </c>
      <c r="AK2426">
        <f>(AJ2426-5.8)/(57.3-5.8)</f>
        <v>0.54174757281553398</v>
      </c>
      <c r="AL2426">
        <v>27.7</v>
      </c>
      <c r="AM2426">
        <f>(AL2426-5.5)/(55.8-5.5)</f>
        <v>0.44135188866799208</v>
      </c>
      <c r="AN2426">
        <v>8.1999999999999993</v>
      </c>
      <c r="AO2426">
        <f>(AN2426-1.2)/(66.3-1.2)</f>
        <v>0.10752688172043011</v>
      </c>
      <c r="AP2426">
        <v>0.2635892182598118</v>
      </c>
      <c r="AQ2426">
        <v>0.29169601126832712</v>
      </c>
      <c r="AR2426">
        <v>0.26339714450348928</v>
      </c>
      <c r="AS2426">
        <v>0.18131762596837181</v>
      </c>
      <c r="AT2426" t="s">
        <v>72</v>
      </c>
      <c r="AU2426" t="s">
        <v>72</v>
      </c>
      <c r="AZ2426">
        <v>0.28085419700000003</v>
      </c>
      <c r="BA2426" t="s">
        <v>67</v>
      </c>
      <c r="BB2426">
        <v>0.49920471300000002</v>
      </c>
      <c r="BC2426" t="s">
        <v>67</v>
      </c>
    </row>
    <row r="2427" spans="1:55">
      <c r="A2427" s="1">
        <v>2425</v>
      </c>
      <c r="B2427" t="s">
        <v>1578</v>
      </c>
      <c r="C2427" t="s">
        <v>1614</v>
      </c>
      <c r="D2427">
        <v>5</v>
      </c>
      <c r="E2427">
        <v>0</v>
      </c>
      <c r="F2427">
        <v>5438</v>
      </c>
      <c r="G2427">
        <v>20</v>
      </c>
      <c r="H2427">
        <v>4.5972784111805813</v>
      </c>
      <c r="I2427">
        <v>5</v>
      </c>
      <c r="J2427" t="s">
        <v>77</v>
      </c>
      <c r="K2427" t="s">
        <v>57</v>
      </c>
      <c r="L2427" t="s">
        <v>100</v>
      </c>
      <c r="M2427" t="s">
        <v>117</v>
      </c>
      <c r="N2427" t="s">
        <v>60</v>
      </c>
      <c r="O2427" t="s">
        <v>62</v>
      </c>
      <c r="P2427" t="s">
        <v>61</v>
      </c>
      <c r="Q2427" t="s">
        <v>63</v>
      </c>
      <c r="R2427" t="s">
        <v>64</v>
      </c>
      <c r="S2427" t="s">
        <v>65</v>
      </c>
      <c r="T2427">
        <v>3.0440657</v>
      </c>
      <c r="U2427">
        <f>(T2427-0.014129973)/(27755.404-0.014129973)</f>
        <v>1.0916566984605834E-4</v>
      </c>
      <c r="V2427">
        <v>2.2373367000000002E-2</v>
      </c>
      <c r="W2427">
        <f>(V2427-0.006104506)/(0.96359551-0.006104506)</f>
        <v>1.6991137182527517E-2</v>
      </c>
      <c r="X2427">
        <v>0.77197062999999999</v>
      </c>
      <c r="Y2427">
        <f>(X2427-0.026912883)/(0.97887218-0.026912883)</f>
        <v>0.78265714652713769</v>
      </c>
      <c r="Z2427">
        <v>4.2956862999999996E-3</v>
      </c>
      <c r="AA2427">
        <f>(Z2427-0)/(0.8541435-0)</f>
        <v>5.0292325586976895E-3</v>
      </c>
      <c r="AB2427">
        <v>0.13692501000000001</v>
      </c>
      <c r="AC2427">
        <f>(AB2427-0)/(0.90509456-0)</f>
        <v>0.15128254665457277</v>
      </c>
      <c r="AD2427">
        <v>3.3470555999999999E-2</v>
      </c>
      <c r="AE2427" s="3">
        <f>(AD2427-0)/(0.42788053-0)</f>
        <v>7.8224068760501905E-2</v>
      </c>
      <c r="AF2427">
        <v>0</v>
      </c>
      <c r="AG2427">
        <f>(AF2427-0)/(0.48863637-0)</f>
        <v>0</v>
      </c>
      <c r="AH2427">
        <v>23.2</v>
      </c>
      <c r="AI2427">
        <f>(AH2427-0)/(78.5-0)</f>
        <v>0.29554140127388534</v>
      </c>
      <c r="AJ2427">
        <v>28.4</v>
      </c>
      <c r="AK2427">
        <f>(AJ2427-5.8)/(57.3-5.8)</f>
        <v>0.43883495145631063</v>
      </c>
      <c r="AL2427">
        <v>38.5</v>
      </c>
      <c r="AM2427">
        <f>(AL2427-5.5)/(55.8-5.5)</f>
        <v>0.6560636182902585</v>
      </c>
      <c r="AN2427">
        <v>9.9</v>
      </c>
      <c r="AO2427">
        <f>(AN2427-1.2)/(66.3-1.2)</f>
        <v>0.13364055299539174</v>
      </c>
      <c r="AP2427">
        <v>0.26006801503490251</v>
      </c>
      <c r="AQ2427">
        <v>0.26185788437444069</v>
      </c>
      <c r="AR2427">
        <v>0.2432432432432432</v>
      </c>
      <c r="AS2427">
        <v>0.2348308573474136</v>
      </c>
      <c r="AT2427" t="s">
        <v>72</v>
      </c>
      <c r="AU2427" t="s">
        <v>66</v>
      </c>
      <c r="AZ2427">
        <v>-0.25794285700000003</v>
      </c>
      <c r="BA2427" t="s">
        <v>74</v>
      </c>
      <c r="BB2427">
        <v>-1.476571429</v>
      </c>
      <c r="BC2427" t="s">
        <v>74</v>
      </c>
    </row>
    <row r="2428" spans="1:55">
      <c r="A2428" s="1">
        <v>2426</v>
      </c>
      <c r="B2428" t="s">
        <v>1578</v>
      </c>
      <c r="C2428" t="s">
        <v>1615</v>
      </c>
      <c r="D2428">
        <v>27</v>
      </c>
      <c r="E2428">
        <v>0</v>
      </c>
      <c r="F2428">
        <v>22438</v>
      </c>
      <c r="G2428">
        <v>34</v>
      </c>
      <c r="H2428">
        <v>3.5391641280810391</v>
      </c>
      <c r="I2428">
        <v>27</v>
      </c>
      <c r="J2428" t="s">
        <v>56</v>
      </c>
      <c r="K2428" t="s">
        <v>57</v>
      </c>
      <c r="L2428" t="s">
        <v>59</v>
      </c>
      <c r="M2428" t="s">
        <v>100</v>
      </c>
      <c r="N2428" t="s">
        <v>60</v>
      </c>
      <c r="O2428" t="s">
        <v>61</v>
      </c>
      <c r="P2428" t="s">
        <v>62</v>
      </c>
      <c r="Q2428" t="s">
        <v>63</v>
      </c>
      <c r="R2428" t="s">
        <v>64</v>
      </c>
      <c r="S2428" t="s">
        <v>65</v>
      </c>
      <c r="T2428">
        <v>16.94158599999999</v>
      </c>
      <c r="U2428">
        <f>(T2428-0.014129973)/(27755.404-0.014129973)</f>
        <v>6.0987995867714051E-4</v>
      </c>
      <c r="V2428">
        <v>4.9630504000000013E-2</v>
      </c>
      <c r="W2428">
        <f>(V2428-0.006104506)/(0.96359551-0.006104506)</f>
        <v>4.5458388452911259E-2</v>
      </c>
      <c r="X2428">
        <v>0.87813198999999997</v>
      </c>
      <c r="Y2428">
        <f>(X2428-0.026912883)/(0.97887218-0.026912883)</f>
        <v>0.89417594815506063</v>
      </c>
      <c r="Z2428">
        <v>1.9371200000000002E-2</v>
      </c>
      <c r="AA2428">
        <f>(Z2428-0)/(0.8541435-0)</f>
        <v>2.2679093150038611E-2</v>
      </c>
      <c r="AB2428">
        <v>2.7417028E-2</v>
      </c>
      <c r="AC2428">
        <f>(AB2428-0)/(0.90509456-0)</f>
        <v>3.0291893479063667E-2</v>
      </c>
      <c r="AD2428">
        <v>8.9203725000000008E-3</v>
      </c>
      <c r="AE2428" s="3">
        <f>(AD2428-0)/(0.42788053-0)</f>
        <v>2.0847811186921736E-2</v>
      </c>
      <c r="AF2428">
        <v>3.4981852999999989E-4</v>
      </c>
      <c r="AG2428">
        <f>(AF2428-0)/(0.48863637-0)</f>
        <v>7.1590767997887648E-4</v>
      </c>
      <c r="AH2428">
        <v>28.2</v>
      </c>
      <c r="AI2428">
        <f>(AH2428-0)/(78.5-0)</f>
        <v>0.35923566878980889</v>
      </c>
      <c r="AJ2428">
        <v>29.7</v>
      </c>
      <c r="AK2428">
        <f>(AJ2428-5.8)/(57.3-5.8)</f>
        <v>0.4640776699029126</v>
      </c>
      <c r="AL2428">
        <v>33</v>
      </c>
      <c r="AM2428">
        <f>(AL2428-5.5)/(55.8-5.5)</f>
        <v>0.54671968190854869</v>
      </c>
      <c r="AN2428">
        <v>9.1</v>
      </c>
      <c r="AO2428">
        <f>(AN2428-1.2)/(66.3-1.2)</f>
        <v>0.12135176651305683</v>
      </c>
      <c r="AP2428">
        <v>0.23608378153832699</v>
      </c>
      <c r="AQ2428">
        <v>0.30762167125803491</v>
      </c>
      <c r="AR2428">
        <v>0.2677860859679041</v>
      </c>
      <c r="AS2428">
        <v>0.18850846123573389</v>
      </c>
      <c r="AT2428" t="s">
        <v>72</v>
      </c>
      <c r="AU2428" t="s">
        <v>66</v>
      </c>
      <c r="AZ2428">
        <v>-0.12171858200000001</v>
      </c>
      <c r="BA2428" t="s">
        <v>74</v>
      </c>
      <c r="BB2428">
        <v>2.9817401E-2</v>
      </c>
      <c r="BC2428" t="s">
        <v>67</v>
      </c>
    </row>
    <row r="2429" spans="1:55">
      <c r="A2429" s="1">
        <v>2427</v>
      </c>
      <c r="B2429" t="s">
        <v>1578</v>
      </c>
      <c r="C2429" t="s">
        <v>1616</v>
      </c>
      <c r="D2429">
        <v>0</v>
      </c>
      <c r="E2429">
        <v>0</v>
      </c>
      <c r="F2429">
        <v>2801</v>
      </c>
      <c r="G2429">
        <v>102</v>
      </c>
      <c r="H2429">
        <v>0</v>
      </c>
      <c r="I2429">
        <v>0</v>
      </c>
      <c r="J2429" t="s">
        <v>77</v>
      </c>
      <c r="K2429" t="s">
        <v>100</v>
      </c>
      <c r="L2429" t="s">
        <v>57</v>
      </c>
      <c r="M2429" t="s">
        <v>59</v>
      </c>
      <c r="N2429" t="s">
        <v>60</v>
      </c>
      <c r="O2429" t="s">
        <v>62</v>
      </c>
      <c r="P2429" t="s">
        <v>61</v>
      </c>
      <c r="Q2429" t="s">
        <v>63</v>
      </c>
      <c r="R2429" t="s">
        <v>64</v>
      </c>
      <c r="S2429" t="s">
        <v>65</v>
      </c>
      <c r="T2429">
        <v>0.53980744000000003</v>
      </c>
      <c r="U2429">
        <f>(T2429-0.014129973)/(27755.404-0.014129973)</f>
        <v>1.8939653503757059E-5</v>
      </c>
      <c r="V2429">
        <v>4.5222465000000003E-2</v>
      </c>
      <c r="W2429">
        <f>(V2429-0.006104506)/(0.96359551-0.006104506)</f>
        <v>4.0854649115846943E-2</v>
      </c>
      <c r="X2429">
        <v>0.24215901000000001</v>
      </c>
      <c r="Y2429">
        <f>(X2429-0.026912883)/(0.97887218-0.026912883)</f>
        <v>0.22610854022679924</v>
      </c>
      <c r="Z2429">
        <v>4.7410647000000004E-3</v>
      </c>
      <c r="AA2429">
        <f>(Z2429-0)/(0.8541435-0)</f>
        <v>5.5506653156056334E-3</v>
      </c>
      <c r="AB2429">
        <v>0.66630197000000002</v>
      </c>
      <c r="AC2429">
        <f>(AB2429-0)/(0.90509456-0)</f>
        <v>0.73616835129359304</v>
      </c>
      <c r="AD2429">
        <v>4.0116700999999998E-3</v>
      </c>
      <c r="AE2429" s="3">
        <f>(AD2429-0)/(0.42788053-0)</f>
        <v>9.3756780660246442E-3</v>
      </c>
      <c r="AF2429">
        <v>3.6469730999999999E-4</v>
      </c>
      <c r="AG2429">
        <f>(AF2429-0)/(0.48863637-0)</f>
        <v>7.4635727586139363E-4</v>
      </c>
      <c r="AH2429">
        <v>16.3</v>
      </c>
      <c r="AI2429">
        <f>(AH2429-0)/(78.5-0)</f>
        <v>0.20764331210191084</v>
      </c>
      <c r="AJ2429">
        <v>30.2</v>
      </c>
      <c r="AK2429">
        <f>(AJ2429-5.8)/(57.3-5.8)</f>
        <v>0.47378640776699027</v>
      </c>
      <c r="AL2429">
        <v>37.6</v>
      </c>
      <c r="AM2429">
        <f>(AL2429-5.5)/(55.8-5.5)</f>
        <v>0.63817097415506963</v>
      </c>
      <c r="AN2429">
        <v>15.9</v>
      </c>
      <c r="AO2429">
        <f>(AN2429-1.2)/(66.3-1.2)</f>
        <v>0.22580645161290328</v>
      </c>
      <c r="AP2429">
        <v>0.32530999270605399</v>
      </c>
      <c r="AQ2429">
        <v>0.33333333333333331</v>
      </c>
      <c r="AR2429">
        <v>0.2454412837345003</v>
      </c>
      <c r="AS2429">
        <v>9.5915390226112396E-2</v>
      </c>
      <c r="AT2429" t="s">
        <v>147</v>
      </c>
      <c r="AU2429" t="s">
        <v>104</v>
      </c>
      <c r="AZ2429">
        <v>0</v>
      </c>
      <c r="BA2429" t="s">
        <v>74</v>
      </c>
      <c r="BB2429">
        <v>0</v>
      </c>
      <c r="BC2429" t="s">
        <v>74</v>
      </c>
    </row>
    <row r="2430" spans="1:55">
      <c r="A2430" s="1">
        <v>2428</v>
      </c>
      <c r="B2430" t="s">
        <v>1617</v>
      </c>
      <c r="C2430" t="s">
        <v>721</v>
      </c>
      <c r="D2430">
        <v>28</v>
      </c>
      <c r="E2430">
        <v>1</v>
      </c>
      <c r="F2430">
        <v>75129</v>
      </c>
      <c r="G2430">
        <v>38</v>
      </c>
      <c r="H2430">
        <v>0.98076921729712607</v>
      </c>
      <c r="I2430">
        <v>28</v>
      </c>
      <c r="J2430" t="s">
        <v>102</v>
      </c>
      <c r="K2430" t="s">
        <v>57</v>
      </c>
      <c r="L2430" t="s">
        <v>58</v>
      </c>
      <c r="M2430" t="s">
        <v>59</v>
      </c>
      <c r="N2430" t="s">
        <v>60</v>
      </c>
      <c r="O2430" t="s">
        <v>61</v>
      </c>
      <c r="P2430" t="s">
        <v>62</v>
      </c>
      <c r="Q2430" t="s">
        <v>63</v>
      </c>
      <c r="R2430" t="s">
        <v>64</v>
      </c>
      <c r="S2430" t="s">
        <v>65</v>
      </c>
      <c r="T2430">
        <v>87.572884000000002</v>
      </c>
      <c r="U2430">
        <f>(T2430-0.014129973)/(27755.404-0.014129973)</f>
        <v>3.1546576876426645E-3</v>
      </c>
      <c r="V2430">
        <v>3.0726183000000001E-2</v>
      </c>
      <c r="W2430">
        <f>(V2430-0.006104506)/(0.96359551-0.006104506)</f>
        <v>2.571478676785563E-2</v>
      </c>
      <c r="X2430">
        <v>0.89061480999999998</v>
      </c>
      <c r="Y2430">
        <f>(X2430-0.026912883)/(0.97887218-0.026912883)</f>
        <v>0.90728871467705197</v>
      </c>
      <c r="Z2430">
        <v>3.9041866000000001E-2</v>
      </c>
      <c r="AA2430">
        <f>(Z2430-0)/(0.8541435-0)</f>
        <v>4.5708790150601163E-2</v>
      </c>
      <c r="AB2430">
        <v>3.5171674E-3</v>
      </c>
      <c r="AC2430">
        <f>(AB2430-0)/(0.90509456-0)</f>
        <v>3.8859667878238047E-3</v>
      </c>
      <c r="AD2430">
        <v>1.5023142999999999E-2</v>
      </c>
      <c r="AE2430" s="3">
        <f>(AD2430-0)/(0.42788053-0)</f>
        <v>3.5110602017810903E-2</v>
      </c>
      <c r="AF2430">
        <v>5.0992390999999996E-4</v>
      </c>
      <c r="AG2430">
        <f>(AF2430-0)/(0.48863637-0)</f>
        <v>1.0435651975721741E-3</v>
      </c>
      <c r="AH2430">
        <v>23.5</v>
      </c>
      <c r="AI2430">
        <f>(AH2430-0)/(78.5-0)</f>
        <v>0.29936305732484075</v>
      </c>
      <c r="AJ2430">
        <v>30.2</v>
      </c>
      <c r="AK2430">
        <f>(AJ2430-5.8)/(57.3-5.8)</f>
        <v>0.47378640776699027</v>
      </c>
      <c r="AL2430">
        <v>33.1</v>
      </c>
      <c r="AM2430">
        <f>(AL2430-5.5)/(55.8-5.5)</f>
        <v>0.54870775347912526</v>
      </c>
      <c r="AN2430">
        <v>13.2</v>
      </c>
      <c r="AO2430">
        <f>(AN2430-1.2)/(66.3-1.2)</f>
        <v>0.18433179723502305</v>
      </c>
      <c r="AP2430">
        <v>0.2299233806647315</v>
      </c>
      <c r="AQ2430">
        <v>0.29112732407625319</v>
      </c>
      <c r="AR2430">
        <v>0.27817002693444209</v>
      </c>
      <c r="AS2430">
        <v>0.2007792683245731</v>
      </c>
      <c r="AT2430" t="s">
        <v>104</v>
      </c>
      <c r="AU2430" t="s">
        <v>66</v>
      </c>
      <c r="AZ2430">
        <v>0.16924867699999999</v>
      </c>
      <c r="BA2430" t="s">
        <v>67</v>
      </c>
      <c r="BB2430">
        <v>0.23229629600000001</v>
      </c>
      <c r="BC2430" t="s">
        <v>67</v>
      </c>
    </row>
    <row r="2431" spans="1:55">
      <c r="A2431" s="1">
        <v>2429</v>
      </c>
      <c r="B2431" t="s">
        <v>1617</v>
      </c>
      <c r="C2431" t="s">
        <v>1516</v>
      </c>
      <c r="D2431">
        <v>193</v>
      </c>
      <c r="E2431">
        <v>2</v>
      </c>
      <c r="F2431">
        <v>45058</v>
      </c>
      <c r="G2431">
        <v>26</v>
      </c>
      <c r="H2431">
        <v>16.474492705128771</v>
      </c>
      <c r="I2431">
        <v>193</v>
      </c>
      <c r="J2431" t="s">
        <v>56</v>
      </c>
      <c r="K2431" t="s">
        <v>57</v>
      </c>
      <c r="L2431" t="s">
        <v>59</v>
      </c>
      <c r="M2431" t="s">
        <v>58</v>
      </c>
      <c r="N2431" t="s">
        <v>60</v>
      </c>
      <c r="O2431" t="s">
        <v>62</v>
      </c>
      <c r="P2431" t="s">
        <v>61</v>
      </c>
      <c r="Q2431" t="s">
        <v>63</v>
      </c>
      <c r="R2431" t="s">
        <v>64</v>
      </c>
      <c r="S2431" t="s">
        <v>65</v>
      </c>
      <c r="T2431">
        <v>39.974899000000001</v>
      </c>
      <c r="U2431">
        <f>(T2431-0.014129973)/(27755.404-0.014129973)</f>
        <v>1.4397480710639761E-3</v>
      </c>
      <c r="V2431">
        <v>0.12567805000000001</v>
      </c>
      <c r="W2431">
        <f>(V2431-0.006104506)/(0.96359551-0.006104506)</f>
        <v>0.12488215920616631</v>
      </c>
      <c r="X2431">
        <v>0.76585506999999997</v>
      </c>
      <c r="Y2431">
        <f>(X2431-0.026912883)/(0.97887218-0.026912883)</f>
        <v>0.77623296429658162</v>
      </c>
      <c r="Z2431">
        <v>7.5879930999999998E-2</v>
      </c>
      <c r="AA2431">
        <f>(Z2431-0)/(0.8541435-0)</f>
        <v>8.8837450615733782E-2</v>
      </c>
      <c r="AB2431">
        <v>3.6910151000000002E-3</v>
      </c>
      <c r="AC2431">
        <f>(AB2431-0)/(0.90509456-0)</f>
        <v>4.0780436245247131E-3</v>
      </c>
      <c r="AD2431">
        <v>8.6055715000000008E-3</v>
      </c>
      <c r="AE2431" s="3">
        <f>(AD2431-0)/(0.42788053-0)</f>
        <v>2.0112089465720726E-2</v>
      </c>
      <c r="AF2431">
        <v>5.7098578000000001E-4</v>
      </c>
      <c r="AG2431">
        <f>(AF2431-0)/(0.48863637-0)</f>
        <v>1.1685290229214826E-3</v>
      </c>
      <c r="AH2431">
        <v>16.3</v>
      </c>
      <c r="AI2431">
        <f>(AH2431-0)/(78.5-0)</f>
        <v>0.20764331210191084</v>
      </c>
      <c r="AJ2431">
        <v>23.9</v>
      </c>
      <c r="AK2431">
        <f>(AJ2431-5.8)/(57.3-5.8)</f>
        <v>0.35145631067961158</v>
      </c>
      <c r="AL2431">
        <v>40.6</v>
      </c>
      <c r="AM2431">
        <f>(AL2431-5.5)/(55.8-5.5)</f>
        <v>0.69781312127236583</v>
      </c>
      <c r="AN2431">
        <v>19.2</v>
      </c>
      <c r="AO2431">
        <f>(AN2431-1.2)/(66.3-1.2)</f>
        <v>0.27649769585253459</v>
      </c>
      <c r="AP2431">
        <v>0.27660181899751213</v>
      </c>
      <c r="AQ2431">
        <v>0.31754965536930552</v>
      </c>
      <c r="AR2431">
        <v>0.25500632162812509</v>
      </c>
      <c r="AS2431">
        <v>0.1508422040050573</v>
      </c>
      <c r="AT2431" t="s">
        <v>79</v>
      </c>
      <c r="AU2431" t="s">
        <v>72</v>
      </c>
      <c r="AZ2431">
        <v>0.422805547</v>
      </c>
      <c r="BA2431" t="s">
        <v>67</v>
      </c>
      <c r="BB2431">
        <v>0.42960980300000001</v>
      </c>
      <c r="BC2431" t="s">
        <v>67</v>
      </c>
    </row>
    <row r="2432" spans="1:55">
      <c r="A2432" s="1">
        <v>2430</v>
      </c>
      <c r="B2432" t="s">
        <v>1617</v>
      </c>
      <c r="C2432" t="s">
        <v>196</v>
      </c>
      <c r="D2432">
        <v>6</v>
      </c>
      <c r="E2432">
        <v>1</v>
      </c>
      <c r="F2432">
        <v>16489</v>
      </c>
      <c r="G2432">
        <v>37</v>
      </c>
      <c r="H2432">
        <v>0.98345662054801486</v>
      </c>
      <c r="I2432">
        <v>6</v>
      </c>
      <c r="J2432" t="s">
        <v>56</v>
      </c>
      <c r="K2432" t="s">
        <v>57</v>
      </c>
      <c r="L2432" t="s">
        <v>59</v>
      </c>
      <c r="M2432" t="s">
        <v>58</v>
      </c>
      <c r="N2432" t="s">
        <v>61</v>
      </c>
      <c r="O2432" t="s">
        <v>60</v>
      </c>
      <c r="P2432" t="s">
        <v>63</v>
      </c>
      <c r="Q2432" t="s">
        <v>62</v>
      </c>
      <c r="R2432" t="s">
        <v>64</v>
      </c>
      <c r="S2432" t="s">
        <v>65</v>
      </c>
      <c r="T2432">
        <v>15.847270999999999</v>
      </c>
      <c r="U2432">
        <f>(T2432-0.014129973)/(27755.404-0.014129973)</f>
        <v>5.7045284181355283E-4</v>
      </c>
      <c r="V2432">
        <v>2.5271874E-2</v>
      </c>
      <c r="W2432">
        <f>(V2432-0.006104506)/(0.96359551-0.006104506)</f>
        <v>2.0018326981586974E-2</v>
      </c>
      <c r="X2432">
        <v>0.92498760999999996</v>
      </c>
      <c r="Y2432">
        <f>(X2432-0.026912883)/(0.97887218-0.026912883)</f>
        <v>0.94339614081210033</v>
      </c>
      <c r="Z2432">
        <v>2.4097875000000001E-2</v>
      </c>
      <c r="AA2432">
        <f>(Z2432-0)/(0.8541435-0)</f>
        <v>2.8212911530673714E-2</v>
      </c>
      <c r="AB2432">
        <v>5.1285219000000003E-3</v>
      </c>
      <c r="AC2432">
        <f>(AB2432-0)/(0.90509456-0)</f>
        <v>5.6662829793165479E-3</v>
      </c>
      <c r="AD2432">
        <v>5.7464163000000004E-3</v>
      </c>
      <c r="AE2432" s="3">
        <f>(AD2432-0)/(0.42788053-0)</f>
        <v>1.3429955085827347E-2</v>
      </c>
      <c r="AF2432">
        <v>1.2357884000000001E-4</v>
      </c>
      <c r="AG2432">
        <f>(AF2432-0)/(0.48863637-0)</f>
        <v>2.5290552972960241E-4</v>
      </c>
      <c r="AH2432">
        <v>12.6</v>
      </c>
      <c r="AI2432">
        <f>(AH2432-0)/(78.5-0)</f>
        <v>0.16050955414012738</v>
      </c>
      <c r="AJ2432">
        <v>21.8</v>
      </c>
      <c r="AK2432">
        <f>(AJ2432-5.8)/(57.3-5.8)</f>
        <v>0.31067961165048541</v>
      </c>
      <c r="AL2432">
        <v>46.5</v>
      </c>
      <c r="AM2432">
        <f>(AL2432-5.5)/(55.8-5.5)</f>
        <v>0.81510934393638179</v>
      </c>
      <c r="AN2432">
        <v>19.100000000000001</v>
      </c>
      <c r="AO2432">
        <f>(AN2432-1.2)/(66.3-1.2)</f>
        <v>0.27496159754224275</v>
      </c>
      <c r="AP2432">
        <v>0.2196613939693525</v>
      </c>
      <c r="AQ2432">
        <v>0.25537567968363822</v>
      </c>
      <c r="AR2432">
        <v>0.28861838853188332</v>
      </c>
      <c r="AS2432">
        <v>0.2363445378151261</v>
      </c>
      <c r="AT2432" t="s">
        <v>104</v>
      </c>
      <c r="AU2432" t="s">
        <v>66</v>
      </c>
      <c r="AZ2432">
        <v>0.28838095200000002</v>
      </c>
      <c r="BA2432" t="s">
        <v>67</v>
      </c>
      <c r="BB2432">
        <v>0.56133333299999999</v>
      </c>
      <c r="BC2432" t="s">
        <v>67</v>
      </c>
    </row>
    <row r="2433" spans="1:55">
      <c r="A2433" s="1">
        <v>2431</v>
      </c>
      <c r="B2433" t="s">
        <v>1617</v>
      </c>
      <c r="C2433" t="s">
        <v>1618</v>
      </c>
      <c r="D2433">
        <v>596</v>
      </c>
      <c r="E2433">
        <v>0</v>
      </c>
      <c r="F2433">
        <v>12876</v>
      </c>
      <c r="G2433">
        <v>10</v>
      </c>
      <c r="H2433">
        <v>462.87666977322152</v>
      </c>
      <c r="I2433">
        <v>596</v>
      </c>
      <c r="J2433" t="s">
        <v>56</v>
      </c>
      <c r="K2433" t="s">
        <v>57</v>
      </c>
      <c r="L2433" t="s">
        <v>58</v>
      </c>
      <c r="M2433" t="s">
        <v>59</v>
      </c>
      <c r="N2433" t="s">
        <v>60</v>
      </c>
      <c r="O2433" t="s">
        <v>61</v>
      </c>
      <c r="P2433" t="s">
        <v>63</v>
      </c>
      <c r="Q2433" t="s">
        <v>62</v>
      </c>
      <c r="R2433" t="s">
        <v>64</v>
      </c>
      <c r="S2433" t="s">
        <v>71</v>
      </c>
      <c r="T2433">
        <v>14.017194</v>
      </c>
      <c r="U2433">
        <f>(T2433-0.014129973)/(27755.404-0.014129973)</f>
        <v>5.045169277957751E-4</v>
      </c>
      <c r="V2433">
        <v>2.4534055999999999E-2</v>
      </c>
      <c r="W2433">
        <f>(V2433-0.006104506)/(0.96359551-0.006104506)</f>
        <v>1.9247752639981984E-2</v>
      </c>
      <c r="X2433">
        <v>0.88363265999999996</v>
      </c>
      <c r="Y2433">
        <f>(X2433-0.026912883)/(0.97887218-0.026912883)</f>
        <v>0.89995420991198116</v>
      </c>
      <c r="Z2433">
        <v>7.1026772000000002E-2</v>
      </c>
      <c r="AA2433">
        <f>(Z2433-0)/(0.8541435-0)</f>
        <v>8.3155549389534664E-2</v>
      </c>
      <c r="AB2433">
        <v>4.7441543999999997E-3</v>
      </c>
      <c r="AC2433">
        <f>(AB2433-0)/(0.90509456-0)</f>
        <v>5.2416118819673379E-3</v>
      </c>
      <c r="AD2433">
        <v>2.7109453999999999E-3</v>
      </c>
      <c r="AE2433" s="3">
        <f>(AD2433-0)/(0.42788053-0)</f>
        <v>6.3357531131411843E-3</v>
      </c>
      <c r="AF2433">
        <v>3.3886818000000002E-4</v>
      </c>
      <c r="AG2433">
        <f>(AF2433-0)/(0.48863637-0)</f>
        <v>6.9349766166607702E-4</v>
      </c>
      <c r="AH2433">
        <v>12.9</v>
      </c>
      <c r="AI2433">
        <f>(AH2433-0)/(78.5-0)</f>
        <v>0.16433121019108279</v>
      </c>
      <c r="AJ2433">
        <v>23.4</v>
      </c>
      <c r="AK2433">
        <f>(AJ2433-5.8)/(57.3-5.8)</f>
        <v>0.34174757281553392</v>
      </c>
      <c r="AL2433">
        <v>38.700000000000003</v>
      </c>
      <c r="AM2433">
        <f>(AL2433-5.5)/(55.8-5.5)</f>
        <v>0.66003976143141163</v>
      </c>
      <c r="AN2433">
        <v>25.1</v>
      </c>
      <c r="AO2433">
        <f>(AN2433-1.2)/(66.3-1.2)</f>
        <v>0.36712749615975426</v>
      </c>
      <c r="AP2433">
        <v>0.1707895628600474</v>
      </c>
      <c r="AQ2433">
        <v>0.33846153846153842</v>
      </c>
      <c r="AR2433">
        <v>0.306201287699085</v>
      </c>
      <c r="AS2433">
        <v>0.18454761097932909</v>
      </c>
      <c r="AT2433" t="s">
        <v>79</v>
      </c>
      <c r="AU2433" t="s">
        <v>72</v>
      </c>
      <c r="AZ2433">
        <v>0.91843271400000004</v>
      </c>
      <c r="BA2433" t="s">
        <v>67</v>
      </c>
      <c r="BB2433">
        <v>1.767417397</v>
      </c>
      <c r="BC2433" t="s">
        <v>67</v>
      </c>
    </row>
    <row r="2434" spans="1:55">
      <c r="A2434" s="1">
        <v>2432</v>
      </c>
      <c r="B2434" t="s">
        <v>1617</v>
      </c>
      <c r="C2434" t="s">
        <v>75</v>
      </c>
      <c r="D2434">
        <v>63</v>
      </c>
      <c r="E2434">
        <v>3</v>
      </c>
      <c r="F2434">
        <v>123010</v>
      </c>
      <c r="G2434">
        <v>37</v>
      </c>
      <c r="H2434">
        <v>1.384198603936837</v>
      </c>
      <c r="I2434">
        <v>63</v>
      </c>
      <c r="J2434" t="s">
        <v>102</v>
      </c>
      <c r="K2434" t="s">
        <v>57</v>
      </c>
      <c r="L2434" t="s">
        <v>59</v>
      </c>
      <c r="M2434" t="s">
        <v>58</v>
      </c>
      <c r="N2434" t="s">
        <v>60</v>
      </c>
      <c r="O2434" t="s">
        <v>61</v>
      </c>
      <c r="P2434" t="s">
        <v>62</v>
      </c>
      <c r="Q2434" t="s">
        <v>63</v>
      </c>
      <c r="R2434" t="s">
        <v>64</v>
      </c>
      <c r="S2434" t="s">
        <v>65</v>
      </c>
      <c r="T2434">
        <v>90.752685999999997</v>
      </c>
      <c r="U2434">
        <f>(T2434-0.014129973)/(27755.404-0.014129973)</f>
        <v>3.2692228951533633E-3</v>
      </c>
      <c r="V2434">
        <v>3.4579631E-2</v>
      </c>
      <c r="W2434">
        <f>(V2434-0.006104506)/(0.96359551-0.006104506)</f>
        <v>2.9739313352337253E-2</v>
      </c>
      <c r="X2434">
        <v>0.90842718</v>
      </c>
      <c r="Y2434">
        <f>(X2434-0.026912883)/(0.97887218-0.026912883)</f>
        <v>0.92599998737130895</v>
      </c>
      <c r="Z2434">
        <v>2.9166572000000002E-2</v>
      </c>
      <c r="AA2434">
        <f>(Z2434-0)/(0.8541435-0)</f>
        <v>3.414715677166659E-2</v>
      </c>
      <c r="AB2434">
        <v>2.8397626999999998E-3</v>
      </c>
      <c r="AC2434">
        <f>(AB2434-0)/(0.90509456-0)</f>
        <v>3.1375315083100267E-3</v>
      </c>
      <c r="AD2434">
        <v>8.8466601000000006E-3</v>
      </c>
      <c r="AE2434" s="3">
        <f>(AD2434-0)/(0.42788053-0)</f>
        <v>2.0675537865674797E-2</v>
      </c>
      <c r="AF2434">
        <v>4.5679830000000001E-4</v>
      </c>
      <c r="AG2434">
        <f>(AF2434-0)/(0.48863637-0)</f>
        <v>9.3484302038343982E-4</v>
      </c>
      <c r="AH2434">
        <v>24</v>
      </c>
      <c r="AI2434">
        <f>(AH2434-0)/(78.5-0)</f>
        <v>0.30573248407643311</v>
      </c>
      <c r="AJ2434">
        <v>30.3</v>
      </c>
      <c r="AK2434">
        <f>(AJ2434-5.8)/(57.3-5.8)</f>
        <v>0.47572815533980584</v>
      </c>
      <c r="AL2434">
        <v>34.799999999999997</v>
      </c>
      <c r="AM2434">
        <f>(AL2434-5.5)/(55.8-5.5)</f>
        <v>0.58250497017892644</v>
      </c>
      <c r="AN2434">
        <v>10.9</v>
      </c>
      <c r="AO2434">
        <f>(AN2434-1.2)/(66.3-1.2)</f>
        <v>0.14900153609831032</v>
      </c>
      <c r="AP2434">
        <v>0.2243336454788388</v>
      </c>
      <c r="AQ2434">
        <v>0.28893253850429013</v>
      </c>
      <c r="AR2434">
        <v>0.2844102353272579</v>
      </c>
      <c r="AS2434">
        <v>0.20232358068961309</v>
      </c>
      <c r="AT2434" t="s">
        <v>104</v>
      </c>
      <c r="AU2434" t="s">
        <v>66</v>
      </c>
      <c r="AV2434">
        <v>60</v>
      </c>
      <c r="AW2434">
        <v>0.47761194000000001</v>
      </c>
      <c r="AX2434">
        <v>0.56328</v>
      </c>
      <c r="AY2434">
        <f>(AX2434-0)/(1.01692-0)</f>
        <v>0.55390787869252245</v>
      </c>
      <c r="AZ2434">
        <v>-5.4265804000000001E-2</v>
      </c>
      <c r="BA2434" t="s">
        <v>74</v>
      </c>
      <c r="BB2434">
        <v>0.21332006000000001</v>
      </c>
      <c r="BC2434" t="s">
        <v>67</v>
      </c>
    </row>
    <row r="2435" spans="1:55">
      <c r="A2435" s="1">
        <v>2433</v>
      </c>
      <c r="B2435" t="s">
        <v>1617</v>
      </c>
      <c r="C2435" t="s">
        <v>198</v>
      </c>
      <c r="D2435">
        <v>52</v>
      </c>
      <c r="E2435">
        <v>1</v>
      </c>
      <c r="F2435">
        <v>98963</v>
      </c>
      <c r="G2435">
        <v>37</v>
      </c>
      <c r="H2435">
        <v>1.420132176071264</v>
      </c>
      <c r="I2435">
        <v>52</v>
      </c>
      <c r="J2435" t="s">
        <v>102</v>
      </c>
      <c r="K2435" t="s">
        <v>57</v>
      </c>
      <c r="L2435" t="s">
        <v>59</v>
      </c>
      <c r="M2435" t="s">
        <v>58</v>
      </c>
      <c r="N2435" t="s">
        <v>60</v>
      </c>
      <c r="O2435" t="s">
        <v>61</v>
      </c>
      <c r="P2435" t="s">
        <v>62</v>
      </c>
      <c r="Q2435" t="s">
        <v>63</v>
      </c>
      <c r="R2435" t="s">
        <v>64</v>
      </c>
      <c r="S2435" t="s">
        <v>65</v>
      </c>
      <c r="T2435">
        <v>125.34157999999999</v>
      </c>
      <c r="U2435">
        <f>(T2435-0.014129973)/(27755.404-0.014129973)</f>
        <v>4.515427476028391E-3</v>
      </c>
      <c r="V2435">
        <v>6.3386023E-2</v>
      </c>
      <c r="W2435">
        <f>(V2435-0.006104506)/(0.96359551-0.006104506)</f>
        <v>5.9824600712384345E-2</v>
      </c>
      <c r="X2435">
        <v>0.85602515999999995</v>
      </c>
      <c r="Y2435">
        <f>(X2435-0.026912883)/(0.97887218-0.026912883)</f>
        <v>0.87095349518919607</v>
      </c>
      <c r="Z2435">
        <v>4.8525675999999997E-2</v>
      </c>
      <c r="AA2435">
        <f>(Z2435-0)/(0.8541435-0)</f>
        <v>5.6812088366884485E-2</v>
      </c>
      <c r="AB2435">
        <v>3.0638919999999999E-3</v>
      </c>
      <c r="AC2435">
        <f>(AB2435-0)/(0.90509456-0)</f>
        <v>3.3851623193934563E-3</v>
      </c>
      <c r="AD2435">
        <v>1.0484695E-2</v>
      </c>
      <c r="AE2435" s="3">
        <f>(AD2435-0)/(0.42788053-0)</f>
        <v>2.4503790812823386E-2</v>
      </c>
      <c r="AF2435">
        <v>8.4327300999999992E-4</v>
      </c>
      <c r="AG2435">
        <f>(AF2435-0)/(0.48863637-0)</f>
        <v>1.7257679979899979E-3</v>
      </c>
      <c r="AH2435">
        <v>21.9</v>
      </c>
      <c r="AI2435">
        <f>(AH2435-0)/(78.5-0)</f>
        <v>0.27898089171974522</v>
      </c>
      <c r="AJ2435">
        <v>30.1</v>
      </c>
      <c r="AK2435">
        <f>(AJ2435-5.8)/(57.3-5.8)</f>
        <v>0.47184466019417476</v>
      </c>
      <c r="AL2435">
        <v>32.299999999999997</v>
      </c>
      <c r="AM2435">
        <f>(AL2435-5.5)/(55.8-5.5)</f>
        <v>0.53280318091451284</v>
      </c>
      <c r="AN2435">
        <v>15.7</v>
      </c>
      <c r="AO2435">
        <f>(AN2435-1.2)/(66.3-1.2)</f>
        <v>0.22273425499231952</v>
      </c>
      <c r="AP2435">
        <v>0.246826014035811</v>
      </c>
      <c r="AQ2435">
        <v>0.31791392993338141</v>
      </c>
      <c r="AR2435">
        <v>0.26402878371920879</v>
      </c>
      <c r="AS2435">
        <v>0.17123127231159879</v>
      </c>
      <c r="AT2435" t="s">
        <v>104</v>
      </c>
      <c r="AU2435" t="s">
        <v>66</v>
      </c>
      <c r="AZ2435">
        <v>-5.7779062999999999E-2</v>
      </c>
      <c r="BA2435" t="s">
        <v>74</v>
      </c>
      <c r="BB2435">
        <v>4.9230769000000001E-2</v>
      </c>
      <c r="BC2435" t="s">
        <v>67</v>
      </c>
    </row>
    <row r="2436" spans="1:55">
      <c r="A2436" s="1">
        <v>2434</v>
      </c>
      <c r="B2436" t="s">
        <v>1617</v>
      </c>
      <c r="C2436" t="s">
        <v>801</v>
      </c>
      <c r="D2436">
        <v>16</v>
      </c>
      <c r="E2436">
        <v>1</v>
      </c>
      <c r="F2436">
        <v>40716</v>
      </c>
      <c r="G2436">
        <v>46</v>
      </c>
      <c r="H2436">
        <v>0.85427371784193373</v>
      </c>
      <c r="I2436">
        <v>16</v>
      </c>
      <c r="J2436" t="s">
        <v>56</v>
      </c>
      <c r="K2436" t="s">
        <v>57</v>
      </c>
      <c r="L2436" t="s">
        <v>59</v>
      </c>
      <c r="M2436" t="s">
        <v>58</v>
      </c>
      <c r="N2436" t="s">
        <v>60</v>
      </c>
      <c r="O2436" t="s">
        <v>61</v>
      </c>
      <c r="P2436" t="s">
        <v>62</v>
      </c>
      <c r="Q2436" t="s">
        <v>63</v>
      </c>
      <c r="R2436" t="s">
        <v>64</v>
      </c>
      <c r="S2436" t="s">
        <v>71</v>
      </c>
      <c r="T2436">
        <v>31.828962000000001</v>
      </c>
      <c r="U2436">
        <f>(T2436-0.014129973)/(27755.404-0.014129973)</f>
        <v>1.1462577962688533E-3</v>
      </c>
      <c r="V2436">
        <v>1.3162215999999999E-2</v>
      </c>
      <c r="W2436">
        <f>(V2436-0.006104506)/(0.96359551-0.006104506)</f>
        <v>7.3710457544935845E-3</v>
      </c>
      <c r="X2436">
        <v>0.96336812000000005</v>
      </c>
      <c r="Y2436">
        <f>(X2436-0.026912883)/(0.97887218-0.026912883)</f>
        <v>0.98371352635678933</v>
      </c>
      <c r="Z2436">
        <v>4.7747772000000001E-3</v>
      </c>
      <c r="AA2436">
        <f>(Z2436-0)/(0.8541435-0)</f>
        <v>5.5901346787747032E-3</v>
      </c>
      <c r="AB2436">
        <v>3.1326577999999999E-3</v>
      </c>
      <c r="AC2436">
        <f>(AB2436-0)/(0.90509456-0)</f>
        <v>3.4611386903043587E-3</v>
      </c>
      <c r="AD2436">
        <v>3.2589747999999998E-3</v>
      </c>
      <c r="AE2436" s="3">
        <f>(AD2436-0)/(0.42788053-0)</f>
        <v>7.6165531532832306E-3</v>
      </c>
      <c r="AF2436">
        <v>5.5579415999999998E-4</v>
      </c>
      <c r="AG2436">
        <f>(AF2436-0)/(0.48863637-0)</f>
        <v>1.1374391963496291E-3</v>
      </c>
      <c r="AH2436">
        <v>11.9</v>
      </c>
      <c r="AI2436">
        <f>(AH2436-0)/(78.5-0)</f>
        <v>0.15159235668789808</v>
      </c>
      <c r="AJ2436">
        <v>22.7</v>
      </c>
      <c r="AK2436">
        <f>(AJ2436-5.8)/(57.3-5.8)</f>
        <v>0.32815533980582523</v>
      </c>
      <c r="AL2436">
        <v>40.9</v>
      </c>
      <c r="AM2436">
        <f>(AL2436-5.5)/(55.8-5.5)</f>
        <v>0.70377733598409542</v>
      </c>
      <c r="AN2436">
        <v>24.5</v>
      </c>
      <c r="AO2436">
        <f>(AN2436-1.2)/(66.3-1.2)</f>
        <v>0.3579109062980031</v>
      </c>
      <c r="AP2436">
        <v>0.2251976858752496</v>
      </c>
      <c r="AQ2436">
        <v>0.28562766844352377</v>
      </c>
      <c r="AR2436">
        <v>0.2817118459944925</v>
      </c>
      <c r="AS2436">
        <v>0.20746279968673431</v>
      </c>
      <c r="AT2436" t="s">
        <v>104</v>
      </c>
      <c r="AU2436" t="s">
        <v>66</v>
      </c>
      <c r="AV2436">
        <v>61</v>
      </c>
      <c r="AW2436">
        <v>0.49253731299999998</v>
      </c>
      <c r="AX2436">
        <v>0.41415999999999997</v>
      </c>
      <c r="AY2436">
        <f>(AX2436-0)/(1.01692-0)</f>
        <v>0.40726900837824015</v>
      </c>
      <c r="AZ2436">
        <v>-0.291580952</v>
      </c>
      <c r="BA2436" t="s">
        <v>74</v>
      </c>
      <c r="BB2436">
        <v>-0.15070476199999999</v>
      </c>
      <c r="BC2436" t="s">
        <v>74</v>
      </c>
    </row>
    <row r="2437" spans="1:55">
      <c r="A2437" s="1">
        <v>2435</v>
      </c>
      <c r="B2437" t="s">
        <v>1617</v>
      </c>
      <c r="C2437" t="s">
        <v>1619</v>
      </c>
      <c r="D2437">
        <v>12</v>
      </c>
      <c r="E2437">
        <v>0</v>
      </c>
      <c r="F2437">
        <v>13801</v>
      </c>
      <c r="G2437">
        <v>36</v>
      </c>
      <c r="H2437">
        <v>2.4152839166244</v>
      </c>
      <c r="I2437">
        <v>12</v>
      </c>
      <c r="J2437" t="s">
        <v>56</v>
      </c>
      <c r="K2437" t="s">
        <v>57</v>
      </c>
      <c r="L2437" t="s">
        <v>59</v>
      </c>
      <c r="M2437" t="s">
        <v>58</v>
      </c>
      <c r="N2437" t="s">
        <v>60</v>
      </c>
      <c r="O2437" t="s">
        <v>61</v>
      </c>
      <c r="P2437" t="s">
        <v>62</v>
      </c>
      <c r="Q2437" t="s">
        <v>63</v>
      </c>
      <c r="R2437" t="s">
        <v>64</v>
      </c>
      <c r="S2437" t="s">
        <v>65</v>
      </c>
      <c r="T2437">
        <v>21.020579999999999</v>
      </c>
      <c r="U2437">
        <f>(T2437-0.014129973)/(27755.404-0.014129973)</f>
        <v>7.5684218904396763E-4</v>
      </c>
      <c r="V2437">
        <v>2.4892821999999998E-2</v>
      </c>
      <c r="W2437">
        <f>(V2437-0.006104506)/(0.96359551-0.006104506)</f>
        <v>1.9622446499768891E-2</v>
      </c>
      <c r="X2437">
        <v>0.93749136</v>
      </c>
      <c r="Y2437">
        <f>(X2437-0.026912883)/(0.97887218-0.026912883)</f>
        <v>0.9565308935682364</v>
      </c>
      <c r="Z2437">
        <v>1.5834602E-2</v>
      </c>
      <c r="AA2437">
        <f>(Z2437-0)/(0.8541435-0)</f>
        <v>1.8538573436430766E-2</v>
      </c>
      <c r="AB2437">
        <v>2.7658692999999999E-3</v>
      </c>
      <c r="AC2437">
        <f>(AB2437-0)/(0.90509456-0)</f>
        <v>3.0558898729874146E-3</v>
      </c>
      <c r="AD2437">
        <v>2.9733093E-3</v>
      </c>
      <c r="AE2437" s="3">
        <f>(AD2437-0)/(0.42788053-0)</f>
        <v>6.9489240372774151E-3</v>
      </c>
      <c r="AF2437">
        <v>8.297607400000001E-4</v>
      </c>
      <c r="AG2437">
        <f>(AF2437-0)/(0.48863637-0)</f>
        <v>1.6981149806757122E-3</v>
      </c>
      <c r="AH2437">
        <v>13.8</v>
      </c>
      <c r="AI2437">
        <f>(AH2437-0)/(78.5-0)</f>
        <v>0.17579617834394906</v>
      </c>
      <c r="AJ2437">
        <v>21.8</v>
      </c>
      <c r="AK2437">
        <f>(AJ2437-5.8)/(57.3-5.8)</f>
        <v>0.31067961165048541</v>
      </c>
      <c r="AL2437">
        <v>48.5</v>
      </c>
      <c r="AM2437">
        <f>(AL2437-5.5)/(55.8-5.5)</f>
        <v>0.85487077534791256</v>
      </c>
      <c r="AN2437">
        <v>15.9</v>
      </c>
      <c r="AO2437">
        <f>(AN2437-1.2)/(66.3-1.2)</f>
        <v>0.22580645161290328</v>
      </c>
      <c r="AP2437">
        <v>0.2334393583183515</v>
      </c>
      <c r="AQ2437">
        <v>0.29601714838888121</v>
      </c>
      <c r="AR2437">
        <v>0.28723551376019912</v>
      </c>
      <c r="AS2437">
        <v>0.18330797953256819</v>
      </c>
      <c r="AT2437" t="s">
        <v>66</v>
      </c>
      <c r="AU2437" t="s">
        <v>66</v>
      </c>
      <c r="AZ2437">
        <v>7.5812807999999995E-2</v>
      </c>
      <c r="BA2437" t="s">
        <v>67</v>
      </c>
      <c r="BB2437">
        <v>0.19448275900000001</v>
      </c>
      <c r="BC2437" t="s">
        <v>67</v>
      </c>
    </row>
    <row r="2438" spans="1:55">
      <c r="A2438" s="1">
        <v>2436</v>
      </c>
      <c r="B2438" t="s">
        <v>1617</v>
      </c>
      <c r="C2438" t="s">
        <v>199</v>
      </c>
      <c r="D2438">
        <v>18</v>
      </c>
      <c r="E2438">
        <v>1</v>
      </c>
      <c r="F2438">
        <v>28522</v>
      </c>
      <c r="G2438">
        <v>41</v>
      </c>
      <c r="H2438">
        <v>1.5392482653527191</v>
      </c>
      <c r="I2438">
        <v>18</v>
      </c>
      <c r="J2438" t="s">
        <v>56</v>
      </c>
      <c r="K2438" t="s">
        <v>57</v>
      </c>
      <c r="L2438" t="s">
        <v>58</v>
      </c>
      <c r="M2438" t="s">
        <v>59</v>
      </c>
      <c r="N2438" t="s">
        <v>60</v>
      </c>
      <c r="O2438" t="s">
        <v>61</v>
      </c>
      <c r="P2438" t="s">
        <v>62</v>
      </c>
      <c r="Q2438" t="s">
        <v>63</v>
      </c>
      <c r="R2438" t="s">
        <v>64</v>
      </c>
      <c r="S2438" t="s">
        <v>65</v>
      </c>
      <c r="T2438">
        <v>18.101641000000001</v>
      </c>
      <c r="U2438">
        <f>(T2438-0.014129973)/(27755.404-0.014129973)</f>
        <v>6.5167562450753661E-4</v>
      </c>
      <c r="V2438">
        <v>2.7516059999999998E-2</v>
      </c>
      <c r="W2438">
        <f>(V2438-0.006104506)/(0.96359551-0.006104506)</f>
        <v>2.236214639150803E-2</v>
      </c>
      <c r="X2438">
        <v>0.84511064999999996</v>
      </c>
      <c r="Y2438">
        <f>(X2438-0.026912883)/(0.97887218-0.026912883)</f>
        <v>0.85948818355833556</v>
      </c>
      <c r="Z2438">
        <v>9.9321909E-2</v>
      </c>
      <c r="AA2438">
        <f>(Z2438-0)/(0.8541435-0)</f>
        <v>0.11628246190482044</v>
      </c>
      <c r="AB2438">
        <v>4.8893647999999996E-3</v>
      </c>
      <c r="AC2438">
        <f>(AB2438-0)/(0.90509456-0)</f>
        <v>5.4020485992093466E-3</v>
      </c>
      <c r="AD2438">
        <v>3.9257672999999998E-3</v>
      </c>
      <c r="AE2438" s="3">
        <f>(AD2438-0)/(0.42788053-0)</f>
        <v>9.1749145491616547E-3</v>
      </c>
      <c r="AF2438">
        <v>3.5688792999999998E-4</v>
      </c>
      <c r="AG2438">
        <f>(AF2438-0)/(0.48863637-0)</f>
        <v>7.3037528909278694E-4</v>
      </c>
      <c r="AH2438">
        <v>17.2</v>
      </c>
      <c r="AI2438">
        <f>(AH2438-0)/(78.5-0)</f>
        <v>0.21910828025477705</v>
      </c>
      <c r="AJ2438">
        <v>23.3</v>
      </c>
      <c r="AK2438">
        <f>(AJ2438-5.8)/(57.3-5.8)</f>
        <v>0.33980582524271846</v>
      </c>
      <c r="AL2438">
        <v>41.6</v>
      </c>
      <c r="AM2438">
        <f>(AL2438-5.5)/(55.8-5.5)</f>
        <v>0.71769383697813127</v>
      </c>
      <c r="AN2438">
        <v>17.899999999999999</v>
      </c>
      <c r="AO2438">
        <f>(AN2438-1.2)/(66.3-1.2)</f>
        <v>0.25652841781874042</v>
      </c>
      <c r="AP2438">
        <v>0.24710920770877939</v>
      </c>
      <c r="AQ2438">
        <v>0.28201284796573878</v>
      </c>
      <c r="AR2438">
        <v>0.26748750892219841</v>
      </c>
      <c r="AS2438">
        <v>0.2033904354032835</v>
      </c>
      <c r="AT2438" t="s">
        <v>66</v>
      </c>
      <c r="AU2438" t="s">
        <v>66</v>
      </c>
      <c r="AZ2438">
        <v>-0.11031746000000001</v>
      </c>
      <c r="BA2438" t="s">
        <v>74</v>
      </c>
      <c r="BB2438">
        <v>-0.102095238</v>
      </c>
      <c r="BC2438" t="s">
        <v>74</v>
      </c>
    </row>
    <row r="2439" spans="1:55">
      <c r="A2439" s="1">
        <v>2437</v>
      </c>
      <c r="B2439" t="s">
        <v>1617</v>
      </c>
      <c r="C2439" t="s">
        <v>803</v>
      </c>
      <c r="D2439">
        <v>14</v>
      </c>
      <c r="E2439">
        <v>1</v>
      </c>
      <c r="F2439">
        <v>57424</v>
      </c>
      <c r="G2439">
        <v>32</v>
      </c>
      <c r="H2439">
        <v>0.76187656728893838</v>
      </c>
      <c r="I2439">
        <v>14</v>
      </c>
      <c r="J2439" t="s">
        <v>56</v>
      </c>
      <c r="K2439" t="s">
        <v>57</v>
      </c>
      <c r="L2439" t="s">
        <v>59</v>
      </c>
      <c r="M2439" t="s">
        <v>58</v>
      </c>
      <c r="N2439" t="s">
        <v>61</v>
      </c>
      <c r="O2439" t="s">
        <v>60</v>
      </c>
      <c r="P2439" t="s">
        <v>63</v>
      </c>
      <c r="Q2439" t="s">
        <v>62</v>
      </c>
      <c r="R2439" t="s">
        <v>64</v>
      </c>
      <c r="S2439" t="s">
        <v>65</v>
      </c>
      <c r="T2439">
        <v>63.755935999999998</v>
      </c>
      <c r="U2439">
        <f>(T2439-0.014129973)/(27755.404-0.014129973)</f>
        <v>2.2965559599591383E-3</v>
      </c>
      <c r="V2439">
        <v>1.9467267999999999E-2</v>
      </c>
      <c r="W2439">
        <f>(V2439-0.006104506)/(0.96359551-0.006104506)</f>
        <v>1.3956018327248952E-2</v>
      </c>
      <c r="X2439">
        <v>0.94665580999999999</v>
      </c>
      <c r="Y2439">
        <f>(X2439-0.026912883)/(0.97887218-0.026912883)</f>
        <v>0.96615782827950047</v>
      </c>
      <c r="Z2439">
        <v>1.4942059000000001E-2</v>
      </c>
      <c r="AA2439">
        <f>(Z2439-0)/(0.8541435-0)</f>
        <v>1.7493616704921364E-2</v>
      </c>
      <c r="AB2439">
        <v>2.4489362000000001E-3</v>
      </c>
      <c r="AC2439">
        <f>(AB2439-0)/(0.90509456-0)</f>
        <v>2.7057241400279771E-3</v>
      </c>
      <c r="AD2439">
        <v>4.0283226000000002E-3</v>
      </c>
      <c r="AE2439" s="3">
        <f>(AD2439-0)/(0.42788053-0)</f>
        <v>9.4145966398611319E-3</v>
      </c>
      <c r="AF2439">
        <v>2.3069688E-4</v>
      </c>
      <c r="AG2439">
        <f>(AF2439-0)/(0.48863637-0)</f>
        <v>4.7212384129327091E-4</v>
      </c>
      <c r="AH2439">
        <v>16.8</v>
      </c>
      <c r="AI2439">
        <f>(AH2439-0)/(78.5-0)</f>
        <v>0.21401273885350319</v>
      </c>
      <c r="AJ2439">
        <v>26.6</v>
      </c>
      <c r="AK2439">
        <f>(AJ2439-5.8)/(57.3-5.8)</f>
        <v>0.4038834951456311</v>
      </c>
      <c r="AL2439">
        <v>39.4</v>
      </c>
      <c r="AM2439">
        <f>(AL2439-5.5)/(55.8-5.5)</f>
        <v>0.67395626242544737</v>
      </c>
      <c r="AN2439">
        <v>17.2</v>
      </c>
      <c r="AO2439">
        <f>(AN2439-1.2)/(66.3-1.2)</f>
        <v>0.24577572964669742</v>
      </c>
      <c r="AP2439">
        <v>0.2024986246916648</v>
      </c>
      <c r="AQ2439">
        <v>0.287253109971429</v>
      </c>
      <c r="AR2439">
        <v>0.29083778460009591</v>
      </c>
      <c r="AS2439">
        <v>0.2194104807368103</v>
      </c>
      <c r="AT2439" t="s">
        <v>104</v>
      </c>
      <c r="AU2439" t="s">
        <v>104</v>
      </c>
      <c r="AZ2439">
        <v>0.41936507899999997</v>
      </c>
      <c r="BA2439" t="s">
        <v>67</v>
      </c>
      <c r="BB2439">
        <v>0.57551020399999997</v>
      </c>
      <c r="BC2439" t="s">
        <v>67</v>
      </c>
    </row>
    <row r="2440" spans="1:55">
      <c r="A2440" s="1">
        <v>2438</v>
      </c>
      <c r="B2440" t="s">
        <v>1617</v>
      </c>
      <c r="C2440" t="s">
        <v>1620</v>
      </c>
      <c r="D2440">
        <v>48</v>
      </c>
      <c r="E2440">
        <v>0</v>
      </c>
      <c r="F2440">
        <v>39105</v>
      </c>
      <c r="G2440">
        <v>40</v>
      </c>
      <c r="H2440">
        <v>3.068661296509398</v>
      </c>
      <c r="I2440">
        <v>48</v>
      </c>
      <c r="J2440" t="s">
        <v>56</v>
      </c>
      <c r="K2440" t="s">
        <v>57</v>
      </c>
      <c r="L2440" t="s">
        <v>59</v>
      </c>
      <c r="M2440" t="s">
        <v>58</v>
      </c>
      <c r="N2440" t="s">
        <v>60</v>
      </c>
      <c r="O2440" t="s">
        <v>61</v>
      </c>
      <c r="P2440" t="s">
        <v>62</v>
      </c>
      <c r="Q2440" t="s">
        <v>63</v>
      </c>
      <c r="R2440" t="s">
        <v>64</v>
      </c>
      <c r="S2440" t="s">
        <v>65</v>
      </c>
      <c r="T2440">
        <v>51.620379999999997</v>
      </c>
      <c r="U2440">
        <f>(T2440-0.014129973)/(27755.404-0.014129973)</f>
        <v>1.8593235500802493E-3</v>
      </c>
      <c r="V2440">
        <v>3.2295554999999997E-2</v>
      </c>
      <c r="W2440">
        <f>(V2440-0.006104506)/(0.96359551-0.006104506)</f>
        <v>2.7353832976586376E-2</v>
      </c>
      <c r="X2440">
        <v>0.92494869000000002</v>
      </c>
      <c r="Y2440">
        <f>(X2440-0.026912883)/(0.97887218-0.026912883)</f>
        <v>0.94335525671114917</v>
      </c>
      <c r="Z2440">
        <v>1.8496996000000002E-2</v>
      </c>
      <c r="AA2440">
        <f>(Z2440-0)/(0.8541435-0)</f>
        <v>2.1655607049635105E-2</v>
      </c>
      <c r="AB2440">
        <v>3.8329334999999999E-3</v>
      </c>
      <c r="AC2440">
        <f>(AB2440-0)/(0.90509456-0)</f>
        <v>4.2348431527419635E-3</v>
      </c>
      <c r="AD2440">
        <v>4.5500630999999996E-3</v>
      </c>
      <c r="AE2440" s="3">
        <f>(AD2440-0)/(0.42788053-0)</f>
        <v>1.0633956866417828E-2</v>
      </c>
      <c r="AF2440">
        <v>5.4402929000000005E-4</v>
      </c>
      <c r="AG2440">
        <f>(AF2440-0)/(0.48863637-0)</f>
        <v>1.1133622534073755E-3</v>
      </c>
      <c r="AH2440">
        <v>19.600000000000001</v>
      </c>
      <c r="AI2440">
        <f>(AH2440-0)/(78.5-0)</f>
        <v>0.24968152866242041</v>
      </c>
      <c r="AJ2440">
        <v>29</v>
      </c>
      <c r="AK2440">
        <f>(AJ2440-5.8)/(57.3-5.8)</f>
        <v>0.45048543689320386</v>
      </c>
      <c r="AL2440">
        <v>36.4</v>
      </c>
      <c r="AM2440">
        <f>(AL2440-5.5)/(55.8-5.5)</f>
        <v>0.61431411530815105</v>
      </c>
      <c r="AN2440">
        <v>15</v>
      </c>
      <c r="AO2440">
        <f>(AN2440-1.2)/(66.3-1.2)</f>
        <v>0.21198156682027652</v>
      </c>
      <c r="AP2440">
        <v>0.24325527337471239</v>
      </c>
      <c r="AQ2440">
        <v>0.30651104132149648</v>
      </c>
      <c r="AR2440">
        <v>0.30055144785973942</v>
      </c>
      <c r="AS2440">
        <v>0.14968223744405151</v>
      </c>
      <c r="AT2440" t="s">
        <v>72</v>
      </c>
      <c r="AU2440" t="s">
        <v>66</v>
      </c>
      <c r="AZ2440">
        <v>0.224841972</v>
      </c>
      <c r="BA2440" t="s">
        <v>67</v>
      </c>
      <c r="BB2440">
        <v>0.49939317300000002</v>
      </c>
      <c r="BC2440" t="s">
        <v>67</v>
      </c>
    </row>
    <row r="2441" spans="1:55">
      <c r="A2441" s="1">
        <v>2439</v>
      </c>
      <c r="B2441" t="s">
        <v>1617</v>
      </c>
      <c r="C2441" t="s">
        <v>1523</v>
      </c>
      <c r="D2441">
        <v>10</v>
      </c>
      <c r="E2441">
        <v>0</v>
      </c>
      <c r="F2441">
        <v>17131</v>
      </c>
      <c r="G2441">
        <v>40</v>
      </c>
      <c r="H2441">
        <v>1.459342712042496</v>
      </c>
      <c r="I2441">
        <v>10</v>
      </c>
      <c r="J2441" t="s">
        <v>56</v>
      </c>
      <c r="K2441" t="s">
        <v>57</v>
      </c>
      <c r="L2441" t="s">
        <v>58</v>
      </c>
      <c r="M2441" t="s">
        <v>59</v>
      </c>
      <c r="N2441" t="s">
        <v>60</v>
      </c>
      <c r="O2441" t="s">
        <v>62</v>
      </c>
      <c r="P2441" t="s">
        <v>61</v>
      </c>
      <c r="Q2441" t="s">
        <v>63</v>
      </c>
      <c r="R2441" t="s">
        <v>64</v>
      </c>
      <c r="S2441" t="s">
        <v>65</v>
      </c>
      <c r="T2441">
        <v>23.344259000000001</v>
      </c>
      <c r="U2441">
        <f>(T2441-0.014129973)/(27755.404-0.014129973)</f>
        <v>8.4056210834185284E-4</v>
      </c>
      <c r="V2441">
        <v>2.7957860000000001E-2</v>
      </c>
      <c r="W2441">
        <f>(V2441-0.006104506)/(0.96359551-0.006104506)</f>
        <v>2.2823560648304538E-2</v>
      </c>
      <c r="X2441">
        <v>0.84927063999999997</v>
      </c>
      <c r="Y2441">
        <f>(X2441-0.026912883)/(0.97887218-0.026912883)</f>
        <v>0.86385810779050576</v>
      </c>
      <c r="Z2441">
        <v>9.2903449999999999E-2</v>
      </c>
      <c r="AA2441">
        <f>(Z2441-0)/(0.8541435-0)</f>
        <v>0.10876796463357738</v>
      </c>
      <c r="AB2441">
        <v>3.9360960999999996E-3</v>
      </c>
      <c r="AC2441">
        <f>(AB2441-0)/(0.90509456-0)</f>
        <v>4.3488230666196906E-3</v>
      </c>
      <c r="AD2441">
        <v>7.0039359999999997E-3</v>
      </c>
      <c r="AE2441" s="3">
        <f>(AD2441-0)/(0.42788053-0)</f>
        <v>1.6368905591474331E-2</v>
      </c>
      <c r="AF2441">
        <v>2.3153506999999999E-4</v>
      </c>
      <c r="AG2441">
        <f>(AF2441-0)/(0.48863637-0)</f>
        <v>4.738392068523266E-4</v>
      </c>
      <c r="AH2441">
        <v>16.399999999999999</v>
      </c>
      <c r="AI2441">
        <f>(AH2441-0)/(78.5-0)</f>
        <v>0.20891719745222928</v>
      </c>
      <c r="AJ2441">
        <v>29.2</v>
      </c>
      <c r="AK2441">
        <f>(AJ2441-5.8)/(57.3-5.8)</f>
        <v>0.45436893203883494</v>
      </c>
      <c r="AL2441">
        <v>40.700000000000003</v>
      </c>
      <c r="AM2441">
        <f>(AL2441-5.5)/(55.8-5.5)</f>
        <v>0.6998011928429424</v>
      </c>
      <c r="AN2441">
        <v>13.7</v>
      </c>
      <c r="AO2441">
        <f>(AN2441-1.2)/(66.3-1.2)</f>
        <v>0.19201228878648235</v>
      </c>
      <c r="AP2441">
        <v>0.26516554758045852</v>
      </c>
      <c r="AQ2441">
        <v>0.31818708034267201</v>
      </c>
      <c r="AR2441">
        <v>0.2449641120629775</v>
      </c>
      <c r="AS2441">
        <v>0.1716832600138922</v>
      </c>
      <c r="AT2441" t="s">
        <v>104</v>
      </c>
      <c r="AU2441" t="s">
        <v>66</v>
      </c>
      <c r="AZ2441">
        <v>0.26057142900000002</v>
      </c>
      <c r="BA2441" t="s">
        <v>67</v>
      </c>
      <c r="BB2441">
        <v>0.152</v>
      </c>
      <c r="BC2441" t="s">
        <v>67</v>
      </c>
    </row>
    <row r="2442" spans="1:55">
      <c r="A2442" s="1">
        <v>2440</v>
      </c>
      <c r="B2442" t="s">
        <v>1617</v>
      </c>
      <c r="C2442" t="s">
        <v>1079</v>
      </c>
      <c r="D2442">
        <v>5</v>
      </c>
      <c r="E2442">
        <v>0</v>
      </c>
      <c r="F2442">
        <v>32213</v>
      </c>
      <c r="G2442">
        <v>40</v>
      </c>
      <c r="H2442">
        <v>0.38804209480644458</v>
      </c>
      <c r="I2442">
        <v>5</v>
      </c>
      <c r="J2442" t="s">
        <v>56</v>
      </c>
      <c r="K2442" t="s">
        <v>57</v>
      </c>
      <c r="L2442" t="s">
        <v>59</v>
      </c>
      <c r="M2442" t="s">
        <v>58</v>
      </c>
      <c r="N2442" t="s">
        <v>60</v>
      </c>
      <c r="O2442" t="s">
        <v>61</v>
      </c>
      <c r="P2442" t="s">
        <v>62</v>
      </c>
      <c r="Q2442" t="s">
        <v>63</v>
      </c>
      <c r="R2442" t="s">
        <v>64</v>
      </c>
      <c r="S2442" t="s">
        <v>65</v>
      </c>
      <c r="T2442">
        <v>28.212278000000001</v>
      </c>
      <c r="U2442">
        <f>(T2442-0.014129973)/(27755.404-0.014129973)</f>
        <v>1.0159521505209025E-3</v>
      </c>
      <c r="V2442">
        <v>1.2784986E-2</v>
      </c>
      <c r="W2442">
        <f>(V2442-0.006104506)/(0.96359551-0.006104506)</f>
        <v>6.9770681626163877E-3</v>
      </c>
      <c r="X2442">
        <v>0.95289080999999998</v>
      </c>
      <c r="Y2442">
        <f>(X2442-0.026912883)/(0.97887218-0.026912883)</f>
        <v>0.97270747805932711</v>
      </c>
      <c r="Z2442">
        <v>1.1556871E-2</v>
      </c>
      <c r="AA2442">
        <f>(Z2442-0)/(0.8541435-0)</f>
        <v>1.3530362286899099E-2</v>
      </c>
      <c r="AB2442">
        <v>2.9285804000000002E-3</v>
      </c>
      <c r="AC2442">
        <f>(AB2442-0)/(0.90509456-0)</f>
        <v>3.2356623599638034E-3</v>
      </c>
      <c r="AD2442">
        <v>6.6444138000000003E-3</v>
      </c>
      <c r="AE2442" s="3">
        <f>(AD2442-0)/(0.42788053-0)</f>
        <v>1.5528665910552183E-2</v>
      </c>
      <c r="AF2442">
        <v>2.8341100999999997E-4</v>
      </c>
      <c r="AG2442">
        <f>(AF2442-0)/(0.48863637-0)</f>
        <v>5.8000391988832106E-4</v>
      </c>
      <c r="AH2442">
        <v>15.2</v>
      </c>
      <c r="AI2442">
        <f>(AH2442-0)/(78.5-0)</f>
        <v>0.19363057324840763</v>
      </c>
      <c r="AJ2442">
        <v>26.8</v>
      </c>
      <c r="AK2442">
        <f>(AJ2442-5.8)/(57.3-5.8)</f>
        <v>0.40776699029126212</v>
      </c>
      <c r="AL2442">
        <v>38.4</v>
      </c>
      <c r="AM2442">
        <f>(AL2442-5.5)/(55.8-5.5)</f>
        <v>0.65407554671968193</v>
      </c>
      <c r="AN2442">
        <v>19.600000000000001</v>
      </c>
      <c r="AO2442">
        <f>(AN2442-1.2)/(66.3-1.2)</f>
        <v>0.28264208909370203</v>
      </c>
      <c r="AP2442">
        <v>0.21608514926313149</v>
      </c>
      <c r="AQ2442">
        <v>0.30517067640760798</v>
      </c>
      <c r="AR2442">
        <v>0.27928580425746319</v>
      </c>
      <c r="AS2442">
        <v>0.1994583700717974</v>
      </c>
      <c r="AT2442" t="s">
        <v>147</v>
      </c>
      <c r="AU2442" t="s">
        <v>104</v>
      </c>
      <c r="AZ2442">
        <v>-0.38582857100000001</v>
      </c>
      <c r="BA2442" t="s">
        <v>74</v>
      </c>
      <c r="BB2442">
        <v>-0.43702857099999998</v>
      </c>
      <c r="BC2442" t="s">
        <v>74</v>
      </c>
    </row>
    <row r="2443" spans="1:55">
      <c r="A2443" s="1">
        <v>2441</v>
      </c>
      <c r="B2443" t="s">
        <v>1617</v>
      </c>
      <c r="C2443" t="s">
        <v>86</v>
      </c>
      <c r="D2443">
        <v>5</v>
      </c>
      <c r="E2443">
        <v>0</v>
      </c>
      <c r="F2443">
        <v>7861</v>
      </c>
      <c r="G2443">
        <v>31</v>
      </c>
      <c r="H2443">
        <v>2.0517786869437118</v>
      </c>
      <c r="I2443">
        <v>5</v>
      </c>
      <c r="J2443" t="s">
        <v>56</v>
      </c>
      <c r="K2443" t="s">
        <v>57</v>
      </c>
      <c r="L2443" t="s">
        <v>59</v>
      </c>
      <c r="M2443" t="s">
        <v>58</v>
      </c>
      <c r="N2443" t="s">
        <v>61</v>
      </c>
      <c r="O2443" t="s">
        <v>60</v>
      </c>
      <c r="P2443" t="s">
        <v>63</v>
      </c>
      <c r="Q2443" t="s">
        <v>62</v>
      </c>
      <c r="R2443" t="s">
        <v>64</v>
      </c>
      <c r="S2443" t="s">
        <v>65</v>
      </c>
      <c r="T2443">
        <v>12.596586</v>
      </c>
      <c r="U2443">
        <f>(T2443-0.014129973)/(27755.404-0.014129973)</f>
        <v>4.5333378799293229E-4</v>
      </c>
      <c r="V2443">
        <v>2.6435141999999998E-2</v>
      </c>
      <c r="W2443">
        <f>(V2443-0.006104506)/(0.96359551-0.006104506)</f>
        <v>2.1233239701539796E-2</v>
      </c>
      <c r="X2443">
        <v>0.94065052000000005</v>
      </c>
      <c r="Y2443">
        <f>(X2443-0.026912883)/(0.97887218-0.026912883)</f>
        <v>0.95984948083342281</v>
      </c>
      <c r="Z2443">
        <v>1.5679669E-2</v>
      </c>
      <c r="AA2443">
        <f>(Z2443-0)/(0.8541435-0)</f>
        <v>1.8357183541173119E-2</v>
      </c>
      <c r="AB2443">
        <v>1.9437606000000001E-3</v>
      </c>
      <c r="AC2443">
        <f>(AB2443-0)/(0.90509456-0)</f>
        <v>2.147577375782703E-3</v>
      </c>
      <c r="AD2443">
        <v>9.0708822E-4</v>
      </c>
      <c r="AE2443" s="3">
        <f>(AD2443-0)/(0.42788053-0)</f>
        <v>2.1199567552185653E-3</v>
      </c>
      <c r="AF2443">
        <v>1.2958402999999999E-4</v>
      </c>
      <c r="AG2443">
        <f>(AF2443-0)/(0.48863637-0)</f>
        <v>2.6519522073234128E-4</v>
      </c>
      <c r="AH2443">
        <v>14.6</v>
      </c>
      <c r="AI2443">
        <f>(AH2443-0)/(78.5-0)</f>
        <v>0.1859872611464968</v>
      </c>
      <c r="AJ2443">
        <v>19.899999999999999</v>
      </c>
      <c r="AK2443">
        <f>(AJ2443-5.8)/(57.3-5.8)</f>
        <v>0.27378640776699026</v>
      </c>
      <c r="AL2443">
        <v>46.1</v>
      </c>
      <c r="AM2443">
        <f>(AL2443-5.5)/(55.8-5.5)</f>
        <v>0.80715705765407564</v>
      </c>
      <c r="AN2443">
        <v>19.399999999999999</v>
      </c>
      <c r="AO2443">
        <f>(AN2443-1.2)/(66.3-1.2)</f>
        <v>0.27956989247311831</v>
      </c>
      <c r="AP2443">
        <v>0.21860826746144871</v>
      </c>
      <c r="AQ2443">
        <v>0.24711675521575749</v>
      </c>
      <c r="AR2443">
        <v>0.29104574316444209</v>
      </c>
      <c r="AS2443">
        <v>0.24322923415835171</v>
      </c>
      <c r="AT2443" t="s">
        <v>66</v>
      </c>
      <c r="AU2443" t="s">
        <v>66</v>
      </c>
      <c r="AZ2443">
        <v>-0.34422857099999998</v>
      </c>
      <c r="BA2443" t="s">
        <v>74</v>
      </c>
      <c r="BB2443">
        <v>-0.84548571400000005</v>
      </c>
      <c r="BC2443" t="s">
        <v>74</v>
      </c>
    </row>
    <row r="2444" spans="1:55">
      <c r="A2444" s="1">
        <v>2442</v>
      </c>
      <c r="B2444" t="s">
        <v>1617</v>
      </c>
      <c r="C2444" t="s">
        <v>1621</v>
      </c>
      <c r="D2444">
        <v>16</v>
      </c>
      <c r="E2444">
        <v>0</v>
      </c>
      <c r="F2444">
        <v>35662</v>
      </c>
      <c r="G2444">
        <v>39</v>
      </c>
      <c r="H2444">
        <v>1.1504021374471709</v>
      </c>
      <c r="I2444">
        <v>16</v>
      </c>
      <c r="J2444" t="s">
        <v>56</v>
      </c>
      <c r="K2444" t="s">
        <v>57</v>
      </c>
      <c r="L2444" t="s">
        <v>59</v>
      </c>
      <c r="M2444" t="s">
        <v>58</v>
      </c>
      <c r="N2444" t="s">
        <v>61</v>
      </c>
      <c r="O2444" t="s">
        <v>60</v>
      </c>
      <c r="P2444" t="s">
        <v>62</v>
      </c>
      <c r="Q2444" t="s">
        <v>63</v>
      </c>
      <c r="R2444" t="s">
        <v>64</v>
      </c>
      <c r="S2444" t="s">
        <v>65</v>
      </c>
      <c r="T2444">
        <v>31.692543000000001</v>
      </c>
      <c r="U2444">
        <f>(T2444-0.014129973)/(27755.404-0.014129973)</f>
        <v>1.1413427509159029E-3</v>
      </c>
      <c r="V2444">
        <v>2.5185888999999999E-2</v>
      </c>
      <c r="W2444">
        <f>(V2444-0.006104506)/(0.96359551-0.006104506)</f>
        <v>1.9928524571286729E-2</v>
      </c>
      <c r="X2444">
        <v>0.92972553000000002</v>
      </c>
      <c r="Y2444">
        <f>(X2444-0.026912883)/(0.97887218-0.026912883)</f>
        <v>0.94837316032851349</v>
      </c>
      <c r="Z2444">
        <v>2.0098396000000001E-2</v>
      </c>
      <c r="AA2444">
        <f>(Z2444-0)/(0.8541435-0)</f>
        <v>2.3530467655610565E-2</v>
      </c>
      <c r="AB2444">
        <v>4.6961479999999998E-3</v>
      </c>
      <c r="AC2444">
        <f>(AB2444-0)/(0.90509456-0)</f>
        <v>5.1885716780796917E-3</v>
      </c>
      <c r="AD2444">
        <v>4.0252698E-3</v>
      </c>
      <c r="AE2444" s="3">
        <f>(AD2444-0)/(0.42788053-0)</f>
        <v>9.4074619380320953E-3</v>
      </c>
      <c r="AF2444">
        <v>3.0748590000000001E-4</v>
      </c>
      <c r="AG2444">
        <f>(AF2444-0)/(0.48863637-0)</f>
        <v>6.292734615722526E-4</v>
      </c>
      <c r="AH2444">
        <v>10.8</v>
      </c>
      <c r="AI2444">
        <f>(AH2444-0)/(78.5-0)</f>
        <v>0.1375796178343949</v>
      </c>
      <c r="AJ2444">
        <v>22.4</v>
      </c>
      <c r="AK2444">
        <f>(AJ2444-5.8)/(57.3-5.8)</f>
        <v>0.32233009708737859</v>
      </c>
      <c r="AL2444">
        <v>45.4</v>
      </c>
      <c r="AM2444">
        <f>(AL2444-5.5)/(55.8-5.5)</f>
        <v>0.79324055666003979</v>
      </c>
      <c r="AN2444">
        <v>21.4</v>
      </c>
      <c r="AO2444">
        <f>(AN2444-1.2)/(66.3-1.2)</f>
        <v>0.31029185867895548</v>
      </c>
      <c r="AP2444">
        <v>0.22133392966959231</v>
      </c>
      <c r="AQ2444">
        <v>0.27162184826969299</v>
      </c>
      <c r="AR2444">
        <v>0.29638843853077662</v>
      </c>
      <c r="AS2444">
        <v>0.210655783529938</v>
      </c>
      <c r="AT2444" t="s">
        <v>104</v>
      </c>
      <c r="AU2444" t="s">
        <v>66</v>
      </c>
      <c r="AV2444">
        <v>72</v>
      </c>
      <c r="AW2444">
        <v>0.65671641800000002</v>
      </c>
      <c r="AX2444">
        <v>0.11736000000000001</v>
      </c>
      <c r="AY2444">
        <f>(AX2444-0)/(1.01692-0)</f>
        <v>0.11540730834283916</v>
      </c>
      <c r="AZ2444">
        <v>7.0464286000000001E-2</v>
      </c>
      <c r="BA2444" t="s">
        <v>67</v>
      </c>
      <c r="BB2444">
        <v>-0.39600000000000002</v>
      </c>
      <c r="BC2444" t="s">
        <v>74</v>
      </c>
    </row>
    <row r="2445" spans="1:55">
      <c r="A2445" s="1">
        <v>2443</v>
      </c>
      <c r="B2445" t="s">
        <v>1617</v>
      </c>
      <c r="C2445" t="s">
        <v>88</v>
      </c>
      <c r="D2445">
        <v>38</v>
      </c>
      <c r="E2445">
        <v>0</v>
      </c>
      <c r="F2445">
        <v>52796</v>
      </c>
      <c r="G2445">
        <v>29</v>
      </c>
      <c r="H2445">
        <v>2.4819017114671702</v>
      </c>
      <c r="I2445">
        <v>38</v>
      </c>
      <c r="J2445" t="s">
        <v>56</v>
      </c>
      <c r="K2445" t="s">
        <v>57</v>
      </c>
      <c r="L2445" t="s">
        <v>59</v>
      </c>
      <c r="M2445" t="s">
        <v>58</v>
      </c>
      <c r="N2445" t="s">
        <v>60</v>
      </c>
      <c r="O2445" t="s">
        <v>61</v>
      </c>
      <c r="P2445" t="s">
        <v>62</v>
      </c>
      <c r="Q2445" t="s">
        <v>63</v>
      </c>
      <c r="R2445" t="s">
        <v>64</v>
      </c>
      <c r="S2445" t="s">
        <v>65</v>
      </c>
      <c r="T2445">
        <v>50.134403000000013</v>
      </c>
      <c r="U2445">
        <f>(T2445-0.014129973)/(27755.404-0.014129973)</f>
        <v>1.8057852280837464E-3</v>
      </c>
      <c r="V2445">
        <v>4.4434468999999997E-2</v>
      </c>
      <c r="W2445">
        <f>(V2445-0.006104506)/(0.96359551-0.006104506)</f>
        <v>4.0031669059942411E-2</v>
      </c>
      <c r="X2445">
        <v>0.88522440000000002</v>
      </c>
      <c r="Y2445">
        <f>(X2445-0.026912883)/(0.97887218-0.026912883)</f>
        <v>0.90162627719995891</v>
      </c>
      <c r="Z2445">
        <v>3.6840215000000003E-2</v>
      </c>
      <c r="AA2445">
        <f>(Z2445-0)/(0.8541435-0)</f>
        <v>4.3131177606573139E-2</v>
      </c>
      <c r="AB2445">
        <v>3.2495511999999999E-3</v>
      </c>
      <c r="AC2445">
        <f>(AB2445-0)/(0.90509456-0)</f>
        <v>3.5902891737632364E-3</v>
      </c>
      <c r="AD2445">
        <v>1.0035907E-2</v>
      </c>
      <c r="AE2445" s="3">
        <f>(AD2445-0)/(0.42788053-0)</f>
        <v>2.3454927944489553E-2</v>
      </c>
      <c r="AF2445">
        <v>5.0269300000000002E-4</v>
      </c>
      <c r="AG2445">
        <f>(AF2445-0)/(0.48863637-0)</f>
        <v>1.0287670563695454E-3</v>
      </c>
      <c r="AH2445">
        <v>19.600000000000001</v>
      </c>
      <c r="AI2445">
        <f>(AH2445-0)/(78.5-0)</f>
        <v>0.24968152866242041</v>
      </c>
      <c r="AJ2445">
        <v>27.9</v>
      </c>
      <c r="AK2445">
        <f>(AJ2445-5.8)/(57.3-5.8)</f>
        <v>0.42912621359223296</v>
      </c>
      <c r="AL2445">
        <v>38.700000000000003</v>
      </c>
      <c r="AM2445">
        <f>(AL2445-5.5)/(55.8-5.5)</f>
        <v>0.66003976143141163</v>
      </c>
      <c r="AN2445">
        <v>13.7</v>
      </c>
      <c r="AO2445">
        <f>(AN2445-1.2)/(66.3-1.2)</f>
        <v>0.19201228878648235</v>
      </c>
      <c r="AP2445">
        <v>0.2618671454219032</v>
      </c>
      <c r="AQ2445">
        <v>0.3006104129263914</v>
      </c>
      <c r="AR2445">
        <v>0.26481149012567329</v>
      </c>
      <c r="AS2445">
        <v>0.17271095152603241</v>
      </c>
      <c r="AT2445" t="s">
        <v>66</v>
      </c>
      <c r="AU2445" t="s">
        <v>66</v>
      </c>
      <c r="AZ2445">
        <v>0.181813804</v>
      </c>
      <c r="BA2445" t="s">
        <v>67</v>
      </c>
      <c r="BB2445">
        <v>0.23569823400000001</v>
      </c>
      <c r="BC2445" t="s">
        <v>67</v>
      </c>
    </row>
    <row r="2446" spans="1:55">
      <c r="A2446" s="1">
        <v>2444</v>
      </c>
      <c r="B2446" t="s">
        <v>1617</v>
      </c>
      <c r="C2446" t="s">
        <v>1622</v>
      </c>
      <c r="D2446">
        <v>7</v>
      </c>
      <c r="E2446">
        <v>0</v>
      </c>
      <c r="F2446">
        <v>14586</v>
      </c>
      <c r="G2446">
        <v>14</v>
      </c>
      <c r="H2446">
        <v>3.4279446044151931</v>
      </c>
      <c r="I2446">
        <v>7</v>
      </c>
      <c r="J2446" t="s">
        <v>56</v>
      </c>
      <c r="K2446" t="s">
        <v>57</v>
      </c>
      <c r="L2446" t="s">
        <v>58</v>
      </c>
      <c r="M2446" t="s">
        <v>59</v>
      </c>
      <c r="N2446" t="s">
        <v>60</v>
      </c>
      <c r="O2446" t="s">
        <v>61</v>
      </c>
      <c r="P2446" t="s">
        <v>62</v>
      </c>
      <c r="Q2446" t="s">
        <v>63</v>
      </c>
      <c r="R2446" t="s">
        <v>64</v>
      </c>
      <c r="S2446" t="s">
        <v>65</v>
      </c>
      <c r="T2446">
        <v>20.832650999999998</v>
      </c>
      <c r="U2446">
        <f>(T2446-0.014129973)/(27755.404-0.014129973)</f>
        <v>7.5007128793683014E-4</v>
      </c>
      <c r="V2446">
        <v>0.10943607</v>
      </c>
      <c r="W2446">
        <f>(V2446-0.006104506)/(0.96359551-0.006104506)</f>
        <v>0.10791909643884237</v>
      </c>
      <c r="X2446">
        <v>0.73276103000000004</v>
      </c>
      <c r="Y2446">
        <f>(X2446-0.026912883)/(0.97887218-0.026912883)</f>
        <v>0.74146883088847026</v>
      </c>
      <c r="Z2446">
        <v>0.13784198</v>
      </c>
      <c r="AA2446">
        <f>(Z2446-0)/(0.8541435-0)</f>
        <v>0.16138035353544225</v>
      </c>
      <c r="AB2446">
        <v>2.0938024000000002E-3</v>
      </c>
      <c r="AC2446">
        <f>(AB2446-0)/(0.90509456-0)</f>
        <v>2.3133520988127473E-3</v>
      </c>
      <c r="AD2446">
        <v>2.2333891000000002E-3</v>
      </c>
      <c r="AE2446" s="3">
        <f>(AD2446-0)/(0.42788053-0)</f>
        <v>5.2196558230868792E-3</v>
      </c>
      <c r="AF2446">
        <v>2.7917363E-4</v>
      </c>
      <c r="AG2446">
        <f>(AF2446-0)/(0.48863637-0)</f>
        <v>5.7133207255939623E-4</v>
      </c>
      <c r="AH2446">
        <v>13</v>
      </c>
      <c r="AI2446">
        <f>(AH2446-0)/(78.5-0)</f>
        <v>0.16560509554140126</v>
      </c>
      <c r="AJ2446">
        <v>26.2</v>
      </c>
      <c r="AK2446">
        <f>(AJ2446-5.8)/(57.3-5.8)</f>
        <v>0.39611650485436889</v>
      </c>
      <c r="AL2446">
        <v>41.9</v>
      </c>
      <c r="AM2446">
        <f>(AL2446-5.5)/(55.8-5.5)</f>
        <v>0.72365805168986086</v>
      </c>
      <c r="AN2446">
        <v>18.899999999999999</v>
      </c>
      <c r="AO2446">
        <f>(AN2446-1.2)/(66.3-1.2)</f>
        <v>0.27188940092165897</v>
      </c>
      <c r="AP2446">
        <v>0.25718872138470128</v>
      </c>
      <c r="AQ2446">
        <v>0.29006141820212172</v>
      </c>
      <c r="AR2446">
        <v>0.26486599664991622</v>
      </c>
      <c r="AS2446">
        <v>0.18788386376326069</v>
      </c>
      <c r="AT2446" t="s">
        <v>72</v>
      </c>
      <c r="AU2446" t="s">
        <v>66</v>
      </c>
      <c r="AZ2446">
        <v>0.45485714300000002</v>
      </c>
      <c r="BA2446" t="s">
        <v>67</v>
      </c>
      <c r="BB2446">
        <v>-4.7346938999999998E-2</v>
      </c>
      <c r="BC2446" t="s">
        <v>74</v>
      </c>
    </row>
    <row r="2447" spans="1:55">
      <c r="A2447" s="1">
        <v>2445</v>
      </c>
      <c r="B2447" t="s">
        <v>1617</v>
      </c>
      <c r="C2447" t="s">
        <v>587</v>
      </c>
      <c r="D2447">
        <v>74</v>
      </c>
      <c r="E2447">
        <v>1</v>
      </c>
      <c r="F2447">
        <v>56053</v>
      </c>
      <c r="G2447">
        <v>37</v>
      </c>
      <c r="H2447">
        <v>3.5680516653881149</v>
      </c>
      <c r="I2447">
        <v>74</v>
      </c>
      <c r="J2447" t="s">
        <v>56</v>
      </c>
      <c r="K2447" t="s">
        <v>57</v>
      </c>
      <c r="L2447" t="s">
        <v>59</v>
      </c>
      <c r="M2447" t="s">
        <v>58</v>
      </c>
      <c r="N2447" t="s">
        <v>63</v>
      </c>
      <c r="O2447" t="s">
        <v>61</v>
      </c>
      <c r="P2447" t="s">
        <v>60</v>
      </c>
      <c r="Q2447" t="s">
        <v>62</v>
      </c>
      <c r="R2447" t="s">
        <v>64</v>
      </c>
      <c r="S2447" t="s">
        <v>65</v>
      </c>
      <c r="T2447">
        <v>33.831111999999997</v>
      </c>
      <c r="U2447">
        <f>(T2447-0.014129973)/(27755.404-0.014129973)</f>
        <v>1.2183933349651449E-3</v>
      </c>
      <c r="V2447">
        <v>3.1354214999999998E-2</v>
      </c>
      <c r="W2447">
        <f>(V2447-0.006104506)/(0.96359551-0.006104506)</f>
        <v>2.637070102436179E-2</v>
      </c>
      <c r="X2447">
        <v>0.94245303000000002</v>
      </c>
      <c r="Y2447">
        <f>(X2447-0.026912883)/(0.97887218-0.026912883)</f>
        <v>0.96174295464651582</v>
      </c>
      <c r="Z2447">
        <v>5.9323311000000004E-3</v>
      </c>
      <c r="AA2447">
        <f>(Z2447-0)/(0.8541435-0)</f>
        <v>6.9453564886930597E-3</v>
      </c>
      <c r="AB2447">
        <v>2.9996814999999999E-3</v>
      </c>
      <c r="AC2447">
        <f>(AB2447-0)/(0.90509456-0)</f>
        <v>3.3142189032712779E-3</v>
      </c>
      <c r="AD2447">
        <v>5.4966234999999997E-3</v>
      </c>
      <c r="AE2447" s="3">
        <f>(AD2447-0)/(0.42788053-0)</f>
        <v>1.2846164091644926E-2</v>
      </c>
      <c r="AF2447">
        <v>5.1949790000000004E-4</v>
      </c>
      <c r="AG2447">
        <f>(AF2447-0)/(0.48863637-0)</f>
        <v>1.0631584791774712E-3</v>
      </c>
      <c r="AH2447">
        <v>18.3</v>
      </c>
      <c r="AI2447">
        <f>(AH2447-0)/(78.5-0)</f>
        <v>0.23312101910828026</v>
      </c>
      <c r="AJ2447">
        <v>27.8</v>
      </c>
      <c r="AK2447">
        <f>(AJ2447-5.8)/(57.3-5.8)</f>
        <v>0.42718446601941745</v>
      </c>
      <c r="AL2447">
        <v>40</v>
      </c>
      <c r="AM2447">
        <f>(AL2447-5.5)/(55.8-5.5)</f>
        <v>0.68588469184890655</v>
      </c>
      <c r="AN2447">
        <v>14</v>
      </c>
      <c r="AO2447">
        <f>(AN2447-1.2)/(66.3-1.2)</f>
        <v>0.19662058371735794</v>
      </c>
      <c r="AP2447">
        <v>0.19149364033985219</v>
      </c>
      <c r="AQ2447">
        <v>0.2318468989325155</v>
      </c>
      <c r="AR2447">
        <v>0.26987079583731338</v>
      </c>
      <c r="AS2447">
        <v>0.30678866489031892</v>
      </c>
      <c r="AT2447" t="s">
        <v>72</v>
      </c>
      <c r="AU2447" t="s">
        <v>66</v>
      </c>
      <c r="AZ2447">
        <v>-9.3067916000000001E-2</v>
      </c>
      <c r="BA2447" t="s">
        <v>74</v>
      </c>
      <c r="BB2447">
        <v>-9.6393442999999995E-2</v>
      </c>
      <c r="BC2447" t="s">
        <v>74</v>
      </c>
    </row>
    <row r="2448" spans="1:55">
      <c r="A2448" s="1">
        <v>2446</v>
      </c>
      <c r="B2448" t="s">
        <v>1617</v>
      </c>
      <c r="C2448" t="s">
        <v>1340</v>
      </c>
      <c r="D2448">
        <v>2773</v>
      </c>
      <c r="E2448">
        <v>28</v>
      </c>
      <c r="F2448">
        <v>626681</v>
      </c>
      <c r="G2448">
        <v>45</v>
      </c>
      <c r="H2448">
        <v>9.8331084271299467</v>
      </c>
      <c r="I2448">
        <v>2773</v>
      </c>
      <c r="J2448" t="s">
        <v>79</v>
      </c>
      <c r="K2448" t="s">
        <v>57</v>
      </c>
      <c r="L2448" t="s">
        <v>58</v>
      </c>
      <c r="M2448" t="s">
        <v>59</v>
      </c>
      <c r="N2448" t="s">
        <v>60</v>
      </c>
      <c r="O2448" t="s">
        <v>62</v>
      </c>
      <c r="P2448" t="s">
        <v>61</v>
      </c>
      <c r="Q2448" t="s">
        <v>63</v>
      </c>
      <c r="R2448" t="s">
        <v>69</v>
      </c>
      <c r="S2448" t="s">
        <v>65</v>
      </c>
      <c r="T2448">
        <v>531.11169000000018</v>
      </c>
      <c r="U2448">
        <f>(T2448-0.014129973)/(27755.404-0.014129973)</f>
        <v>1.9134934242106667E-2</v>
      </c>
      <c r="V2448">
        <v>0.10415442</v>
      </c>
      <c r="W2448">
        <f>(V2448-0.006104506)/(0.96359551-0.006104506)</f>
        <v>0.10240296106218039</v>
      </c>
      <c r="X2448">
        <v>0.56153523999999999</v>
      </c>
      <c r="Y2448">
        <f>(X2448-0.026912883)/(0.97887218-0.026912883)</f>
        <v>0.5616021175325524</v>
      </c>
      <c r="Z2448">
        <v>0.27090892</v>
      </c>
      <c r="AA2448">
        <f>(Z2448-0)/(0.8541435-0)</f>
        <v>0.31717026471547233</v>
      </c>
      <c r="AB2448">
        <v>2.4718917000000002E-3</v>
      </c>
      <c r="AC2448">
        <f>(AB2448-0)/(0.90509456-0)</f>
        <v>2.7310866833626757E-3</v>
      </c>
      <c r="AD2448">
        <v>3.8493357999999998E-2</v>
      </c>
      <c r="AE2448" s="3">
        <f>(AD2448-0)/(0.42788053-0)</f>
        <v>8.9962864166780385E-2</v>
      </c>
      <c r="AF2448">
        <v>5.1979027999999997E-4</v>
      </c>
      <c r="AG2448">
        <f>(AF2448-0)/(0.48863637-0)</f>
        <v>1.0637568382394459E-3</v>
      </c>
      <c r="AH2448">
        <v>40.299999999999997</v>
      </c>
      <c r="AI2448">
        <f>(AH2448-0)/(78.5-0)</f>
        <v>0.51337579617834395</v>
      </c>
      <c r="AJ2448">
        <v>25.6</v>
      </c>
      <c r="AK2448">
        <f>(AJ2448-5.8)/(57.3-5.8)</f>
        <v>0.38446601941747577</v>
      </c>
      <c r="AL2448">
        <v>22.7</v>
      </c>
      <c r="AM2448">
        <f>(AL2448-5.5)/(55.8-5.5)</f>
        <v>0.34194831013916499</v>
      </c>
      <c r="AN2448">
        <v>11.4</v>
      </c>
      <c r="AO2448">
        <f>(AN2448-1.2)/(66.3-1.2)</f>
        <v>0.15668202764976963</v>
      </c>
      <c r="AP2448">
        <v>0.23395039179193369</v>
      </c>
      <c r="AQ2448">
        <v>0.41243771540615132</v>
      </c>
      <c r="AR2448">
        <v>0.23117962075522641</v>
      </c>
      <c r="AS2448">
        <v>0.1224322720466888</v>
      </c>
      <c r="AT2448" t="s">
        <v>79</v>
      </c>
      <c r="AU2448" t="s">
        <v>72</v>
      </c>
      <c r="AV2448">
        <v>56</v>
      </c>
      <c r="AW2448">
        <v>0.41791044799999999</v>
      </c>
      <c r="AX2448">
        <v>0.74724000000000002</v>
      </c>
      <c r="AY2448">
        <f>(AX2448-0)/(1.01692-0)</f>
        <v>0.73480706446918143</v>
      </c>
      <c r="AZ2448">
        <v>0.108135999</v>
      </c>
      <c r="BA2448" t="s">
        <v>67</v>
      </c>
      <c r="BB2448">
        <v>0.21981224599999999</v>
      </c>
      <c r="BC2448" t="s">
        <v>67</v>
      </c>
    </row>
    <row r="2449" spans="1:55">
      <c r="A2449" s="1">
        <v>2447</v>
      </c>
      <c r="B2449" t="s">
        <v>1617</v>
      </c>
      <c r="C2449" t="s">
        <v>460</v>
      </c>
      <c r="D2449">
        <v>4</v>
      </c>
      <c r="E2449">
        <v>0</v>
      </c>
      <c r="F2449">
        <v>11757</v>
      </c>
      <c r="G2449">
        <v>35</v>
      </c>
      <c r="H2449">
        <v>0.97206527418316147</v>
      </c>
      <c r="I2449">
        <v>4</v>
      </c>
      <c r="J2449" t="s">
        <v>56</v>
      </c>
      <c r="K2449" t="s">
        <v>57</v>
      </c>
      <c r="L2449" t="s">
        <v>59</v>
      </c>
      <c r="M2449" t="s">
        <v>58</v>
      </c>
      <c r="N2449" t="s">
        <v>61</v>
      </c>
      <c r="O2449" t="s">
        <v>60</v>
      </c>
      <c r="P2449" t="s">
        <v>63</v>
      </c>
      <c r="Q2449" t="s">
        <v>62</v>
      </c>
      <c r="R2449" t="s">
        <v>64</v>
      </c>
      <c r="S2449" t="s">
        <v>65</v>
      </c>
      <c r="T2449">
        <v>13.537032999999999</v>
      </c>
      <c r="U2449">
        <f>(T2449-0.014129973)/(27755.404-0.014129973)</f>
        <v>4.8721718881720197E-4</v>
      </c>
      <c r="V2449">
        <v>3.3059970000000001E-2</v>
      </c>
      <c r="W2449">
        <f>(V2449-0.006104506)/(0.96359551-0.006104506)</f>
        <v>2.8152185124864112E-2</v>
      </c>
      <c r="X2449">
        <v>0.91858876</v>
      </c>
      <c r="Y2449">
        <f>(X2449-0.026912883)/(0.97887218-0.026912883)</f>
        <v>0.93667437232875728</v>
      </c>
      <c r="Z2449">
        <v>2.8788655999999999E-2</v>
      </c>
      <c r="AA2449">
        <f>(Z2449-0)/(0.8541435-0)</f>
        <v>3.3704706527650216E-2</v>
      </c>
      <c r="AB2449">
        <v>2.2210833000000001E-3</v>
      </c>
      <c r="AC2449">
        <f>(AB2449-0)/(0.90509456-0)</f>
        <v>2.4539792836673333E-3</v>
      </c>
      <c r="AD2449">
        <v>4.9547240999999994E-3</v>
      </c>
      <c r="AE2449" s="3">
        <f>(AD2449-0)/(0.42788053-0)</f>
        <v>1.1579690480424523E-2</v>
      </c>
      <c r="AF2449">
        <v>5.1255769000000003E-4</v>
      </c>
      <c r="AG2449">
        <f>(AF2449-0)/(0.48863637-0)</f>
        <v>1.048955258897327E-3</v>
      </c>
      <c r="AH2449">
        <v>12.8</v>
      </c>
      <c r="AI2449">
        <f>(AH2449-0)/(78.5-0)</f>
        <v>0.16305732484076435</v>
      </c>
      <c r="AJ2449">
        <v>27</v>
      </c>
      <c r="AK2449">
        <f>(AJ2449-5.8)/(57.3-5.8)</f>
        <v>0.4116504854368932</v>
      </c>
      <c r="AL2449">
        <v>43.8</v>
      </c>
      <c r="AM2449">
        <f>(AL2449-5.5)/(55.8-5.5)</f>
        <v>0.76143141153081506</v>
      </c>
      <c r="AN2449">
        <v>16.5</v>
      </c>
      <c r="AO2449">
        <f>(AN2449-1.2)/(66.3-1.2)</f>
        <v>0.23502304147465441</v>
      </c>
      <c r="AP2449">
        <v>0.22979668546044771</v>
      </c>
      <c r="AQ2449">
        <v>0.25730394669400308</v>
      </c>
      <c r="AR2449">
        <v>0.27866051597471381</v>
      </c>
      <c r="AS2449">
        <v>0.2342388518708354</v>
      </c>
      <c r="AT2449" t="s">
        <v>104</v>
      </c>
      <c r="AU2449" t="s">
        <v>66</v>
      </c>
      <c r="AZ2449">
        <v>-0.43741496600000002</v>
      </c>
      <c r="BA2449" t="s">
        <v>74</v>
      </c>
      <c r="BB2449">
        <v>-0.90448979600000001</v>
      </c>
      <c r="BC2449" t="s">
        <v>74</v>
      </c>
    </row>
    <row r="2450" spans="1:55">
      <c r="A2450" s="1">
        <v>2448</v>
      </c>
      <c r="B2450" t="s">
        <v>1617</v>
      </c>
      <c r="C2450" t="s">
        <v>97</v>
      </c>
      <c r="D2450">
        <v>18</v>
      </c>
      <c r="E2450">
        <v>0</v>
      </c>
      <c r="F2450">
        <v>18723</v>
      </c>
      <c r="G2450">
        <v>35</v>
      </c>
      <c r="H2450">
        <v>2.7468125529333669</v>
      </c>
      <c r="I2450">
        <v>18</v>
      </c>
      <c r="J2450" t="s">
        <v>56</v>
      </c>
      <c r="K2450" t="s">
        <v>57</v>
      </c>
      <c r="L2450" t="s">
        <v>59</v>
      </c>
      <c r="M2450" t="s">
        <v>58</v>
      </c>
      <c r="N2450" t="s">
        <v>60</v>
      </c>
      <c r="O2450" t="s">
        <v>61</v>
      </c>
      <c r="P2450" t="s">
        <v>62</v>
      </c>
      <c r="Q2450" t="s">
        <v>63</v>
      </c>
      <c r="R2450" t="s">
        <v>64</v>
      </c>
      <c r="S2450" t="s">
        <v>65</v>
      </c>
      <c r="T2450">
        <v>25.544343999999999</v>
      </c>
      <c r="U2450">
        <f>(T2450-0.014129973)/(27755.404-0.014129973)</f>
        <v>9.1982905470083256E-4</v>
      </c>
      <c r="V2450">
        <v>8.6056209999999994E-2</v>
      </c>
      <c r="W2450">
        <f>(V2450-0.006104506)/(0.96359551-0.006104506)</f>
        <v>8.3501258670833425E-2</v>
      </c>
      <c r="X2450">
        <v>0.87431722999999995</v>
      </c>
      <c r="Y2450">
        <f>(X2450-0.026912883)/(0.97887218-0.026912883)</f>
        <v>0.89016867598279248</v>
      </c>
      <c r="Z2450">
        <v>1.4251662999999999E-2</v>
      </c>
      <c r="AA2450">
        <f>(Z2450-0)/(0.8541435-0)</f>
        <v>1.6685326294703408E-2</v>
      </c>
      <c r="AB2450">
        <v>2.8801272000000002E-3</v>
      </c>
      <c r="AC2450">
        <f>(AB2450-0)/(0.90509456-0)</f>
        <v>3.1821285059983129E-3</v>
      </c>
      <c r="AD2450">
        <v>1.0378389E-2</v>
      </c>
      <c r="AE2450" s="3">
        <f>(AD2450-0)/(0.42788053-0)</f>
        <v>2.4255342957530693E-2</v>
      </c>
      <c r="AF2450">
        <v>1.4897209E-4</v>
      </c>
      <c r="AG2450">
        <f>(AF2450-0)/(0.48863637-0)</f>
        <v>3.0487311044816417E-4</v>
      </c>
      <c r="AH2450">
        <v>15.7</v>
      </c>
      <c r="AI2450">
        <f>(AH2450-0)/(78.5-0)</f>
        <v>0.19999999999999998</v>
      </c>
      <c r="AJ2450">
        <v>22.1</v>
      </c>
      <c r="AK2450">
        <f>(AJ2450-5.8)/(57.3-5.8)</f>
        <v>0.31650485436893205</v>
      </c>
      <c r="AL2450">
        <v>42.2</v>
      </c>
      <c r="AM2450">
        <f>(AL2450-5.5)/(55.8-5.5)</f>
        <v>0.72962226640159056</v>
      </c>
      <c r="AN2450">
        <v>20.100000000000001</v>
      </c>
      <c r="AO2450">
        <f>(AN2450-1.2)/(66.3-1.2)</f>
        <v>0.29032258064516137</v>
      </c>
      <c r="AP2450">
        <v>0.23542556361108349</v>
      </c>
      <c r="AQ2450">
        <v>0.29556063164167251</v>
      </c>
      <c r="AR2450">
        <v>0.28533121461912808</v>
      </c>
      <c r="AS2450">
        <v>0.18368259012811611</v>
      </c>
      <c r="AT2450" t="s">
        <v>66</v>
      </c>
      <c r="AU2450" t="s">
        <v>66</v>
      </c>
      <c r="AZ2450">
        <v>-6.0476189999999999E-2</v>
      </c>
      <c r="BA2450" t="s">
        <v>74</v>
      </c>
      <c r="BB2450">
        <v>3.7582417999999999E-2</v>
      </c>
      <c r="BC2450" t="s">
        <v>67</v>
      </c>
    </row>
    <row r="2451" spans="1:55">
      <c r="A2451" s="1">
        <v>2449</v>
      </c>
      <c r="B2451" t="s">
        <v>1617</v>
      </c>
      <c r="C2451" t="s">
        <v>1623</v>
      </c>
      <c r="D2451">
        <v>77</v>
      </c>
      <c r="E2451">
        <v>0</v>
      </c>
      <c r="F2451">
        <v>49666</v>
      </c>
      <c r="G2451">
        <v>38</v>
      </c>
      <c r="H2451">
        <v>4.0798852121646281</v>
      </c>
      <c r="I2451">
        <v>77</v>
      </c>
      <c r="J2451" t="s">
        <v>56</v>
      </c>
      <c r="K2451" t="s">
        <v>57</v>
      </c>
      <c r="L2451" t="s">
        <v>58</v>
      </c>
      <c r="M2451" t="s">
        <v>59</v>
      </c>
      <c r="N2451" t="s">
        <v>60</v>
      </c>
      <c r="O2451" t="s">
        <v>61</v>
      </c>
      <c r="P2451" t="s">
        <v>62</v>
      </c>
      <c r="Q2451" t="s">
        <v>63</v>
      </c>
      <c r="R2451" t="s">
        <v>64</v>
      </c>
      <c r="S2451" t="s">
        <v>65</v>
      </c>
      <c r="T2451">
        <v>42.122250000000001</v>
      </c>
      <c r="U2451">
        <f>(T2451-0.014129973)/(27755.404-0.014129973)</f>
        <v>1.5171150621260949E-3</v>
      </c>
      <c r="V2451">
        <v>3.7121579000000002E-2</v>
      </c>
      <c r="W2451">
        <f>(V2451-0.006104506)/(0.96359551-0.006104506)</f>
        <v>3.239411427410132E-2</v>
      </c>
      <c r="X2451">
        <v>0.89559555000000002</v>
      </c>
      <c r="Y2451">
        <f>(X2451-0.026912883)/(0.97887218-0.026912883)</f>
        <v>0.91252080812442571</v>
      </c>
      <c r="Z2451">
        <v>3.9872020000000001E-2</v>
      </c>
      <c r="AA2451">
        <f>(Z2451-0)/(0.8541435-0)</f>
        <v>4.6680704120560544E-2</v>
      </c>
      <c r="AB2451">
        <v>3.5549900000000001E-3</v>
      </c>
      <c r="AC2451">
        <f>(AB2451-0)/(0.90509456-0)</f>
        <v>3.9277553496730776E-3</v>
      </c>
      <c r="AD2451">
        <v>5.5757211999999997E-3</v>
      </c>
      <c r="AE2451" s="3">
        <f>(AD2451-0)/(0.42788053-0)</f>
        <v>1.3031023402724121E-2</v>
      </c>
      <c r="AF2451">
        <v>4.8647232999999998E-4</v>
      </c>
      <c r="AG2451">
        <f>(AF2451-0)/(0.48863637-0)</f>
        <v>9.9557126703442062E-4</v>
      </c>
      <c r="AH2451">
        <v>15.4</v>
      </c>
      <c r="AI2451">
        <f>(AH2451-0)/(78.5-0)</f>
        <v>0.1961783439490446</v>
      </c>
      <c r="AJ2451">
        <v>26.4</v>
      </c>
      <c r="AK2451">
        <f>(AJ2451-5.8)/(57.3-5.8)</f>
        <v>0.39999999999999997</v>
      </c>
      <c r="AL2451">
        <v>41.2</v>
      </c>
      <c r="AM2451">
        <f>(AL2451-5.5)/(55.8-5.5)</f>
        <v>0.70974155069582512</v>
      </c>
      <c r="AN2451">
        <v>16.899999999999999</v>
      </c>
      <c r="AO2451">
        <f>(AN2451-1.2)/(66.3-1.2)</f>
        <v>0.24116743471582183</v>
      </c>
      <c r="AP2451">
        <v>0.25191782359764991</v>
      </c>
      <c r="AQ2451">
        <v>0.309546083897766</v>
      </c>
      <c r="AR2451">
        <v>0.27659693896643328</v>
      </c>
      <c r="AS2451">
        <v>0.1619391535381505</v>
      </c>
      <c r="AT2451" t="s">
        <v>72</v>
      </c>
      <c r="AU2451" t="s">
        <v>66</v>
      </c>
      <c r="AZ2451">
        <v>0.21136611999999999</v>
      </c>
      <c r="BA2451" t="s">
        <v>67</v>
      </c>
      <c r="BB2451">
        <v>0.25572209200000001</v>
      </c>
      <c r="BC2451" t="s">
        <v>67</v>
      </c>
    </row>
    <row r="2452" spans="1:55">
      <c r="A2452" s="1">
        <v>2450</v>
      </c>
      <c r="B2452" t="s">
        <v>1617</v>
      </c>
      <c r="C2452" t="s">
        <v>1624</v>
      </c>
      <c r="D2452">
        <v>36</v>
      </c>
      <c r="E2452">
        <v>0</v>
      </c>
      <c r="F2452">
        <v>38335</v>
      </c>
      <c r="G2452">
        <v>39</v>
      </c>
      <c r="H2452">
        <v>2.4079220635892091</v>
      </c>
      <c r="I2452">
        <v>36</v>
      </c>
      <c r="J2452" t="s">
        <v>56</v>
      </c>
      <c r="K2452" t="s">
        <v>57</v>
      </c>
      <c r="L2452" t="s">
        <v>58</v>
      </c>
      <c r="M2452" t="s">
        <v>59</v>
      </c>
      <c r="N2452" t="s">
        <v>60</v>
      </c>
      <c r="O2452" t="s">
        <v>61</v>
      </c>
      <c r="P2452" t="s">
        <v>62</v>
      </c>
      <c r="Q2452" t="s">
        <v>63</v>
      </c>
      <c r="R2452" t="s">
        <v>64</v>
      </c>
      <c r="S2452" t="s">
        <v>65</v>
      </c>
      <c r="T2452">
        <v>28.124790000000001</v>
      </c>
      <c r="U2452">
        <f>(T2452-0.014129973)/(27755.404-0.014129973)</f>
        <v>1.0128000420327966E-3</v>
      </c>
      <c r="V2452">
        <v>3.5557340999999999E-2</v>
      </c>
      <c r="W2452">
        <f>(V2452-0.006104506)/(0.96359551-0.006104506)</f>
        <v>3.0760429995643074E-2</v>
      </c>
      <c r="X2452">
        <v>0.79772240000000005</v>
      </c>
      <c r="Y2452">
        <f>(X2452-0.026912883)/(0.97887218-0.026912883)</f>
        <v>0.80970848168522069</v>
      </c>
      <c r="Z2452">
        <v>0.14078241999999999</v>
      </c>
      <c r="AA2452">
        <f>(Z2452-0)/(0.8541435-0)</f>
        <v>0.16482291324584217</v>
      </c>
      <c r="AB2452">
        <v>2.3579848999999999E-3</v>
      </c>
      <c r="AC2452">
        <f>(AB2452-0)/(0.90509456-0)</f>
        <v>2.6052359656210948E-3</v>
      </c>
      <c r="AD2452">
        <v>7.2883172E-3</v>
      </c>
      <c r="AE2452" s="3">
        <f>(AD2452-0)/(0.42788053-0)</f>
        <v>1.7033533168709501E-2</v>
      </c>
      <c r="AF2452">
        <v>2.1436227000000001E-4</v>
      </c>
      <c r="AG2452">
        <f>(AF2452-0)/(0.48863637-0)</f>
        <v>4.3869487242629939E-4</v>
      </c>
      <c r="AH2452">
        <v>16.899999999999999</v>
      </c>
      <c r="AI2452">
        <f>(AH2452-0)/(78.5-0)</f>
        <v>0.21528662420382164</v>
      </c>
      <c r="AJ2452">
        <v>28.4</v>
      </c>
      <c r="AK2452">
        <f>(AJ2452-5.8)/(57.3-5.8)</f>
        <v>0.43883495145631063</v>
      </c>
      <c r="AL2452">
        <v>37.299999999999997</v>
      </c>
      <c r="AM2452">
        <f>(AL2452-5.5)/(55.8-5.5)</f>
        <v>0.63220675944333993</v>
      </c>
      <c r="AN2452">
        <v>17.3</v>
      </c>
      <c r="AO2452">
        <f>(AN2452-1.2)/(66.3-1.2)</f>
        <v>0.24731182795698928</v>
      </c>
      <c r="AP2452">
        <v>0.26189710610932482</v>
      </c>
      <c r="AQ2452">
        <v>0.29924973204715982</v>
      </c>
      <c r="AR2452">
        <v>0.26291532690246522</v>
      </c>
      <c r="AS2452">
        <v>0.17593783494105031</v>
      </c>
      <c r="AT2452" t="s">
        <v>66</v>
      </c>
      <c r="AU2452" t="s">
        <v>66</v>
      </c>
      <c r="AZ2452">
        <v>-0.17061932299999999</v>
      </c>
      <c r="BA2452" t="s">
        <v>74</v>
      </c>
      <c r="BB2452">
        <v>-0.13654830700000001</v>
      </c>
      <c r="BC2452" t="s">
        <v>74</v>
      </c>
    </row>
    <row r="2453" spans="1:55">
      <c r="A2453" s="1">
        <v>2451</v>
      </c>
      <c r="B2453" t="s">
        <v>1617</v>
      </c>
      <c r="C2453" t="s">
        <v>103</v>
      </c>
      <c r="D2453">
        <v>59</v>
      </c>
      <c r="E2453">
        <v>1</v>
      </c>
      <c r="F2453">
        <v>38413</v>
      </c>
      <c r="G2453">
        <v>37</v>
      </c>
      <c r="H2453">
        <v>4.1511847410892004</v>
      </c>
      <c r="I2453">
        <v>59</v>
      </c>
      <c r="J2453" t="s">
        <v>56</v>
      </c>
      <c r="K2453" t="s">
        <v>57</v>
      </c>
      <c r="L2453" t="s">
        <v>58</v>
      </c>
      <c r="M2453" t="s">
        <v>59</v>
      </c>
      <c r="N2453" t="s">
        <v>61</v>
      </c>
      <c r="O2453" t="s">
        <v>60</v>
      </c>
      <c r="P2453" t="s">
        <v>63</v>
      </c>
      <c r="Q2453" t="s">
        <v>62</v>
      </c>
      <c r="R2453" t="s">
        <v>64</v>
      </c>
      <c r="S2453" t="s">
        <v>65</v>
      </c>
      <c r="T2453">
        <v>22.191246</v>
      </c>
      <c r="U2453">
        <f>(T2453-0.014129973)/(27755.404-0.014129973)</f>
        <v>7.9902015899798373E-4</v>
      </c>
      <c r="V2453">
        <v>2.8834522000000001E-2</v>
      </c>
      <c r="W2453">
        <f>(V2453-0.006104506)/(0.96359551-0.006104506)</f>
        <v>2.3739143140816394E-2</v>
      </c>
      <c r="X2453">
        <v>0.67793219999999987</v>
      </c>
      <c r="Y2453">
        <f>(X2453-0.026912883)/(0.97887218-0.026912883)</f>
        <v>0.68387305954321687</v>
      </c>
      <c r="Z2453">
        <v>0.27385389999999998</v>
      </c>
      <c r="AA2453">
        <f>(Z2453-0)/(0.8541435-0)</f>
        <v>0.32061813969198383</v>
      </c>
      <c r="AB2453">
        <v>3.4315057999999999E-3</v>
      </c>
      <c r="AC2453">
        <f>(AB2453-0)/(0.90509456-0)</f>
        <v>3.7913229751375369E-3</v>
      </c>
      <c r="AD2453">
        <v>6.6655147999999994E-3</v>
      </c>
      <c r="AE2453" s="3">
        <f>(AD2453-0)/(0.42788053-0)</f>
        <v>1.5577981078035964E-2</v>
      </c>
      <c r="AF2453">
        <v>2.9624509999999997E-4</v>
      </c>
      <c r="AG2453">
        <f>(AF2453-0)/(0.48863637-0)</f>
        <v>6.0626903396486834E-4</v>
      </c>
      <c r="AH2453">
        <v>21.7</v>
      </c>
      <c r="AI2453">
        <f>(AH2453-0)/(78.5-0)</f>
        <v>0.27643312101910827</v>
      </c>
      <c r="AJ2453">
        <v>31.9</v>
      </c>
      <c r="AK2453">
        <f>(AJ2453-5.8)/(57.3-5.8)</f>
        <v>0.50679611650485434</v>
      </c>
      <c r="AL2453">
        <v>33.1</v>
      </c>
      <c r="AM2453">
        <f>(AL2453-5.5)/(55.8-5.5)</f>
        <v>0.54870775347912526</v>
      </c>
      <c r="AN2453">
        <v>13.4</v>
      </c>
      <c r="AO2453">
        <f>(AN2453-1.2)/(66.3-1.2)</f>
        <v>0.1874039938556068</v>
      </c>
      <c r="AP2453">
        <v>0.2088774779667712</v>
      </c>
      <c r="AQ2453">
        <v>0.27049645740242417</v>
      </c>
      <c r="AR2453">
        <v>0.30695929098674302</v>
      </c>
      <c r="AS2453">
        <v>0.2136667736440615</v>
      </c>
      <c r="AT2453" t="s">
        <v>72</v>
      </c>
      <c r="AU2453" t="s">
        <v>66</v>
      </c>
      <c r="AZ2453">
        <v>-0.115326531</v>
      </c>
      <c r="BA2453" t="s">
        <v>74</v>
      </c>
      <c r="BB2453">
        <v>-0.20714285700000001</v>
      </c>
      <c r="BC2453" t="s">
        <v>74</v>
      </c>
    </row>
    <row r="2454" spans="1:55">
      <c r="A2454" s="1">
        <v>2452</v>
      </c>
      <c r="B2454" t="s">
        <v>1617</v>
      </c>
      <c r="C2454" t="s">
        <v>1625</v>
      </c>
      <c r="D2454">
        <v>4</v>
      </c>
      <c r="E2454">
        <v>0</v>
      </c>
      <c r="F2454">
        <v>17959</v>
      </c>
      <c r="G2454">
        <v>32</v>
      </c>
      <c r="H2454">
        <v>0.69602984575978621</v>
      </c>
      <c r="I2454">
        <v>4</v>
      </c>
      <c r="J2454" t="s">
        <v>56</v>
      </c>
      <c r="K2454" t="s">
        <v>57</v>
      </c>
      <c r="L2454" t="s">
        <v>59</v>
      </c>
      <c r="M2454" t="s">
        <v>58</v>
      </c>
      <c r="N2454" t="s">
        <v>61</v>
      </c>
      <c r="O2454" t="s">
        <v>60</v>
      </c>
      <c r="P2454" t="s">
        <v>62</v>
      </c>
      <c r="Q2454" t="s">
        <v>63</v>
      </c>
      <c r="R2454" t="s">
        <v>64</v>
      </c>
      <c r="S2454" t="s">
        <v>65</v>
      </c>
      <c r="T2454">
        <v>14.106425</v>
      </c>
      <c r="U2454">
        <f>(T2454-0.014129973)/(27755.404-0.014129973)</f>
        <v>5.0773183489734536E-4</v>
      </c>
      <c r="V2454">
        <v>1.6303453999999998E-2</v>
      </c>
      <c r="W2454">
        <f>(V2454-0.006104506)/(0.96359551-0.006104506)</f>
        <v>1.0651742896166156E-2</v>
      </c>
      <c r="X2454">
        <v>0.96338581999999995</v>
      </c>
      <c r="Y2454">
        <f>(X2454-0.026912883)/(0.97887218-0.026912883)</f>
        <v>0.98373211958872242</v>
      </c>
      <c r="Z2454">
        <v>4.1170334000000001E-3</v>
      </c>
      <c r="AA2454">
        <f>(Z2454-0)/(0.8541435-0)</f>
        <v>4.8200722712284302E-3</v>
      </c>
      <c r="AB2454">
        <v>3.1289455999999999E-3</v>
      </c>
      <c r="AC2454">
        <f>(AB2454-0)/(0.90509456-0)</f>
        <v>3.4570372403961856E-3</v>
      </c>
      <c r="AD2454">
        <v>2.9093704999999998E-3</v>
      </c>
      <c r="AE2454" s="3">
        <f>(AD2454-0)/(0.42788053-0)</f>
        <v>6.7994926060318756E-3</v>
      </c>
      <c r="AF2454">
        <v>2.1957511000000009E-4</v>
      </c>
      <c r="AG2454">
        <f>(AF2454-0)/(0.48863637-0)</f>
        <v>4.4936300996178426E-4</v>
      </c>
      <c r="AH2454">
        <v>13.6</v>
      </c>
      <c r="AI2454">
        <f>(AH2454-0)/(78.5-0)</f>
        <v>0.17324840764331209</v>
      </c>
      <c r="AJ2454">
        <v>21.9</v>
      </c>
      <c r="AK2454">
        <f>(AJ2454-5.8)/(57.3-5.8)</f>
        <v>0.31262135922330092</v>
      </c>
      <c r="AL2454">
        <v>44.3</v>
      </c>
      <c r="AM2454">
        <f>(AL2454-5.5)/(55.8-5.5)</f>
        <v>0.77137176938369778</v>
      </c>
      <c r="AN2454">
        <v>20.2</v>
      </c>
      <c r="AO2454">
        <f>(AN2454-1.2)/(66.3-1.2)</f>
        <v>0.2918586789554532</v>
      </c>
      <c r="AP2454">
        <v>0.23132239117308001</v>
      </c>
      <c r="AQ2454">
        <v>0.25942800680682881</v>
      </c>
      <c r="AR2454">
        <v>0.28967447988142953</v>
      </c>
      <c r="AS2454">
        <v>0.2195751221386617</v>
      </c>
      <c r="AT2454" t="s">
        <v>104</v>
      </c>
      <c r="AU2454" t="s">
        <v>104</v>
      </c>
      <c r="AZ2454">
        <v>-0.13157142899999999</v>
      </c>
      <c r="BA2454" t="s">
        <v>74</v>
      </c>
      <c r="BB2454">
        <v>-0.78828571400000003</v>
      </c>
      <c r="BC2454" t="s">
        <v>74</v>
      </c>
    </row>
    <row r="2455" spans="1:55">
      <c r="A2455" s="1">
        <v>2453</v>
      </c>
      <c r="B2455" t="s">
        <v>1617</v>
      </c>
      <c r="C2455" t="s">
        <v>105</v>
      </c>
      <c r="D2455">
        <v>36</v>
      </c>
      <c r="E2455">
        <v>1</v>
      </c>
      <c r="F2455">
        <v>41052</v>
      </c>
      <c r="G2455">
        <v>36</v>
      </c>
      <c r="H2455">
        <v>2.4359349118191558</v>
      </c>
      <c r="I2455">
        <v>36</v>
      </c>
      <c r="J2455" t="s">
        <v>56</v>
      </c>
      <c r="K2455" t="s">
        <v>57</v>
      </c>
      <c r="L2455" t="s">
        <v>58</v>
      </c>
      <c r="M2455" t="s">
        <v>59</v>
      </c>
      <c r="N2455" t="s">
        <v>60</v>
      </c>
      <c r="O2455" t="s">
        <v>61</v>
      </c>
      <c r="P2455" t="s">
        <v>62</v>
      </c>
      <c r="Q2455" t="s">
        <v>63</v>
      </c>
      <c r="R2455" t="s">
        <v>64</v>
      </c>
      <c r="S2455" t="s">
        <v>65</v>
      </c>
      <c r="T2455">
        <v>29.168952999999998</v>
      </c>
      <c r="U2455">
        <f>(T2455-0.014129973)/(27755.404-0.014129973)</f>
        <v>1.0504202305759807E-3</v>
      </c>
      <c r="V2455">
        <v>3.6357127000000003E-2</v>
      </c>
      <c r="W2455">
        <f>(V2455-0.006104506)/(0.96359551-0.006104506)</f>
        <v>3.1595723483162884E-2</v>
      </c>
      <c r="X2455">
        <v>0.88171398999999995</v>
      </c>
      <c r="Y2455">
        <f>(X2455-0.026912883)/(0.97887218-0.026912883)</f>
        <v>0.89793871407508297</v>
      </c>
      <c r="Z2455">
        <v>5.0608736000000001E-2</v>
      </c>
      <c r="AA2455">
        <f>(Z2455-0)/(0.8541435-0)</f>
        <v>5.9250858901343864E-2</v>
      </c>
      <c r="AB2455">
        <v>3.7001671999999999E-3</v>
      </c>
      <c r="AC2455">
        <f>(AB2455-0)/(0.90509456-0)</f>
        <v>4.0881553856648963E-3</v>
      </c>
      <c r="AD2455">
        <v>9.4772017999999996E-3</v>
      </c>
      <c r="AE2455" s="3">
        <f>(AD2455-0)/(0.42788053-0)</f>
        <v>2.2149177481854573E-2</v>
      </c>
      <c r="AF2455">
        <v>5.2518501999999998E-4</v>
      </c>
      <c r="AG2455">
        <f>(AF2455-0)/(0.48863637-0)</f>
        <v>1.0747972362351987E-3</v>
      </c>
      <c r="AH2455">
        <v>20.7</v>
      </c>
      <c r="AI2455">
        <f>(AH2455-0)/(78.5-0)</f>
        <v>0.26369426751592356</v>
      </c>
      <c r="AJ2455">
        <v>26.5</v>
      </c>
      <c r="AK2455">
        <f>(AJ2455-5.8)/(57.3-5.8)</f>
        <v>0.40194174757281553</v>
      </c>
      <c r="AL2455">
        <v>40</v>
      </c>
      <c r="AM2455">
        <f>(AL2455-5.5)/(55.8-5.5)</f>
        <v>0.68588469184890655</v>
      </c>
      <c r="AN2455">
        <v>12.8</v>
      </c>
      <c r="AO2455">
        <f>(AN2455-1.2)/(66.3-1.2)</f>
        <v>0.17818740399385563</v>
      </c>
      <c r="AP2455">
        <v>0.23578419670565759</v>
      </c>
      <c r="AQ2455">
        <v>0.2961327285748388</v>
      </c>
      <c r="AR2455">
        <v>0.26784435426116021</v>
      </c>
      <c r="AS2455">
        <v>0.20023872045834329</v>
      </c>
      <c r="AT2455" t="s">
        <v>66</v>
      </c>
      <c r="AU2455" t="s">
        <v>66</v>
      </c>
      <c r="AZ2455">
        <v>-0.107339901</v>
      </c>
      <c r="BA2455" t="s">
        <v>74</v>
      </c>
      <c r="BB2455">
        <v>1.6617406000000001E-2</v>
      </c>
      <c r="BC2455" t="s">
        <v>67</v>
      </c>
    </row>
    <row r="2456" spans="1:55">
      <c r="A2456" s="1">
        <v>2454</v>
      </c>
      <c r="B2456" t="s">
        <v>1617</v>
      </c>
      <c r="C2456" t="s">
        <v>642</v>
      </c>
      <c r="D2456">
        <v>48</v>
      </c>
      <c r="E2456">
        <v>1</v>
      </c>
      <c r="F2456">
        <v>49683</v>
      </c>
      <c r="G2456">
        <v>35</v>
      </c>
      <c r="H2456">
        <v>2.7603578113812999</v>
      </c>
      <c r="I2456">
        <v>48</v>
      </c>
      <c r="J2456" t="s">
        <v>56</v>
      </c>
      <c r="K2456" t="s">
        <v>57</v>
      </c>
      <c r="L2456" t="s">
        <v>58</v>
      </c>
      <c r="M2456" t="s">
        <v>59</v>
      </c>
      <c r="N2456" t="s">
        <v>60</v>
      </c>
      <c r="O2456" t="s">
        <v>62</v>
      </c>
      <c r="P2456" t="s">
        <v>61</v>
      </c>
      <c r="Q2456" t="s">
        <v>63</v>
      </c>
      <c r="R2456" t="s">
        <v>64</v>
      </c>
      <c r="S2456" t="s">
        <v>65</v>
      </c>
      <c r="T2456">
        <v>31.416895</v>
      </c>
      <c r="U2456">
        <f>(T2456-0.014129973)/(27755.404-0.014129973)</f>
        <v>1.1314114186128509E-3</v>
      </c>
      <c r="V2456">
        <v>2.8218983E-2</v>
      </c>
      <c r="W2456">
        <f>(V2456-0.006104506)/(0.96359551-0.006104506)</f>
        <v>2.3096276526478991E-2</v>
      </c>
      <c r="X2456">
        <v>0.77204609000000002</v>
      </c>
      <c r="Y2456">
        <f>(X2456-0.026912883)/(0.97887218-0.026912883)</f>
        <v>0.7827364146221476</v>
      </c>
      <c r="Z2456">
        <v>0.17895810000000001</v>
      </c>
      <c r="AA2456">
        <f>(Z2456-0)/(0.8541435-0)</f>
        <v>0.20951760447746781</v>
      </c>
      <c r="AB2456">
        <v>2.4671218999999999E-3</v>
      </c>
      <c r="AC2456">
        <f>(AB2456-0)/(0.90509456-0)</f>
        <v>2.725816736761737E-3</v>
      </c>
      <c r="AD2456">
        <v>2.7525741999999999E-3</v>
      </c>
      <c r="AE2456" s="3">
        <f>(AD2456-0)/(0.42788053-0)</f>
        <v>6.4330438218350343E-3</v>
      </c>
      <c r="AF2456">
        <v>1.8350495E-4</v>
      </c>
      <c r="AG2456">
        <f>(AF2456-0)/(0.48863637-0)</f>
        <v>3.7554500906266964E-4</v>
      </c>
      <c r="AH2456">
        <v>17.8</v>
      </c>
      <c r="AI2456">
        <f>(AH2456-0)/(78.5-0)</f>
        <v>0.2267515923566879</v>
      </c>
      <c r="AJ2456">
        <v>28.2</v>
      </c>
      <c r="AK2456">
        <f>(AJ2456-5.8)/(57.3-5.8)</f>
        <v>0.43495145631067961</v>
      </c>
      <c r="AL2456">
        <v>38.799999999999997</v>
      </c>
      <c r="AM2456">
        <f>(AL2456-5.5)/(55.8-5.5)</f>
        <v>0.66202783300198809</v>
      </c>
      <c r="AN2456">
        <v>15.1</v>
      </c>
      <c r="AO2456">
        <f>(AN2456-1.2)/(66.3-1.2)</f>
        <v>0.21351766513056838</v>
      </c>
      <c r="AP2456">
        <v>0.26445101437455398</v>
      </c>
      <c r="AQ2456">
        <v>0.2964012641451727</v>
      </c>
      <c r="AR2456">
        <v>0.25843613008461619</v>
      </c>
      <c r="AS2456">
        <v>0.1807115913956571</v>
      </c>
      <c r="AT2456" t="s">
        <v>66</v>
      </c>
      <c r="AU2456" t="s">
        <v>66</v>
      </c>
      <c r="AZ2456">
        <v>-9.3471230000000006E-3</v>
      </c>
      <c r="BA2456" t="s">
        <v>74</v>
      </c>
      <c r="BB2456">
        <v>-3.5578538999999999E-2</v>
      </c>
      <c r="BC2456" t="s">
        <v>74</v>
      </c>
    </row>
    <row r="2457" spans="1:55">
      <c r="A2457" s="1">
        <v>2455</v>
      </c>
      <c r="B2457" t="s">
        <v>1617</v>
      </c>
      <c r="C2457" t="s">
        <v>1626</v>
      </c>
      <c r="D2457">
        <v>8</v>
      </c>
      <c r="E2457">
        <v>0</v>
      </c>
      <c r="F2457">
        <v>29485</v>
      </c>
      <c r="G2457">
        <v>33</v>
      </c>
      <c r="H2457">
        <v>0.82219515829826162</v>
      </c>
      <c r="I2457">
        <v>8</v>
      </c>
      <c r="J2457" t="s">
        <v>56</v>
      </c>
      <c r="K2457" t="s">
        <v>57</v>
      </c>
      <c r="L2457" t="s">
        <v>58</v>
      </c>
      <c r="M2457" t="s">
        <v>59</v>
      </c>
      <c r="N2457" t="s">
        <v>61</v>
      </c>
      <c r="O2457" t="s">
        <v>60</v>
      </c>
      <c r="P2457" t="s">
        <v>62</v>
      </c>
      <c r="Q2457" t="s">
        <v>63</v>
      </c>
      <c r="R2457" t="s">
        <v>64</v>
      </c>
      <c r="S2457" t="s">
        <v>65</v>
      </c>
      <c r="T2457">
        <v>18.645586000000002</v>
      </c>
      <c r="U2457">
        <f>(T2457-0.014129973)/(27755.404-0.014129973)</f>
        <v>6.7127343965433107E-4</v>
      </c>
      <c r="V2457">
        <v>2.7658203999999999E-2</v>
      </c>
      <c r="W2457">
        <f>(V2457-0.006104506)/(0.96359551-0.006104506)</f>
        <v>2.2510601049991693E-2</v>
      </c>
      <c r="X2457">
        <v>0.84167713</v>
      </c>
      <c r="Y2457">
        <f>(X2457-0.026912883)/(0.97887218-0.026912883)</f>
        <v>0.85588139069353519</v>
      </c>
      <c r="Z2457">
        <v>0.10222689</v>
      </c>
      <c r="AA2457">
        <f>(Z2457-0)/(0.8541435-0)</f>
        <v>0.11968350751366721</v>
      </c>
      <c r="AB2457">
        <v>3.6606446E-3</v>
      </c>
      <c r="AC2457">
        <f>(AB2457-0)/(0.90509456-0)</f>
        <v>4.044488567028842E-3</v>
      </c>
      <c r="AD2457">
        <v>4.8808595000000001E-3</v>
      </c>
      <c r="AE2457" s="3">
        <f>(AD2457-0)/(0.42788053-0)</f>
        <v>1.140706145241056E-2</v>
      </c>
      <c r="AF2457">
        <v>3.0505372E-4</v>
      </c>
      <c r="AG2457">
        <f>(AF2457-0)/(0.48863637-0)</f>
        <v>6.2429597698591293E-4</v>
      </c>
      <c r="AH2457">
        <v>15.1</v>
      </c>
      <c r="AI2457">
        <f>(AH2457-0)/(78.5-0)</f>
        <v>0.19235668789808916</v>
      </c>
      <c r="AJ2457">
        <v>26.2</v>
      </c>
      <c r="AK2457">
        <f>(AJ2457-5.8)/(57.3-5.8)</f>
        <v>0.39611650485436889</v>
      </c>
      <c r="AL2457">
        <v>44</v>
      </c>
      <c r="AM2457">
        <f>(AL2457-5.5)/(55.8-5.5)</f>
        <v>0.76540755467196819</v>
      </c>
      <c r="AN2457">
        <v>14.6</v>
      </c>
      <c r="AO2457">
        <f>(AN2457-1.2)/(66.3-1.2)</f>
        <v>0.20583717357910908</v>
      </c>
      <c r="AP2457">
        <v>0.2362810561637799</v>
      </c>
      <c r="AQ2457">
        <v>0.28075111005660441</v>
      </c>
      <c r="AR2457">
        <v>0.28288648612005562</v>
      </c>
      <c r="AS2457">
        <v>0.20008134765956009</v>
      </c>
      <c r="AT2457" t="s">
        <v>104</v>
      </c>
      <c r="AU2457" t="s">
        <v>104</v>
      </c>
      <c r="AZ2457">
        <v>5.1746031999999997E-2</v>
      </c>
      <c r="BA2457" t="s">
        <v>67</v>
      </c>
      <c r="BB2457">
        <v>-0.46476190499999998</v>
      </c>
      <c r="BC2457" t="s">
        <v>74</v>
      </c>
    </row>
    <row r="2458" spans="1:55">
      <c r="A2458" s="1">
        <v>2456</v>
      </c>
      <c r="B2458" t="s">
        <v>1617</v>
      </c>
      <c r="C2458" t="s">
        <v>1627</v>
      </c>
      <c r="D2458">
        <v>6</v>
      </c>
      <c r="E2458">
        <v>0</v>
      </c>
      <c r="F2458">
        <v>22657</v>
      </c>
      <c r="G2458">
        <v>32</v>
      </c>
      <c r="H2458">
        <v>0.82755881184622859</v>
      </c>
      <c r="I2458">
        <v>6</v>
      </c>
      <c r="J2458" t="s">
        <v>56</v>
      </c>
      <c r="K2458" t="s">
        <v>57</v>
      </c>
      <c r="L2458" t="s">
        <v>59</v>
      </c>
      <c r="M2458" t="s">
        <v>58</v>
      </c>
      <c r="N2458" t="s">
        <v>61</v>
      </c>
      <c r="O2458" t="s">
        <v>60</v>
      </c>
      <c r="P2458" t="s">
        <v>62</v>
      </c>
      <c r="Q2458" t="s">
        <v>63</v>
      </c>
      <c r="R2458" t="s">
        <v>64</v>
      </c>
      <c r="S2458" t="s">
        <v>65</v>
      </c>
      <c r="T2458">
        <v>31.848766000000001</v>
      </c>
      <c r="U2458">
        <f>(T2458-0.014129973)/(27755.404-0.014129973)</f>
        <v>1.1469713153400224E-3</v>
      </c>
      <c r="V2458">
        <v>3.4694317999999988E-2</v>
      </c>
      <c r="W2458">
        <f>(V2458-0.006104506)/(0.96359551-0.006104506)</f>
        <v>2.9859092023385724E-2</v>
      </c>
      <c r="X2458">
        <v>0.94054872</v>
      </c>
      <c r="Y2458">
        <f>(X2458-0.026912883)/(0.97887218-0.026912883)</f>
        <v>0.95974254348818022</v>
      </c>
      <c r="Z2458">
        <v>8.2091168000000009E-3</v>
      </c>
      <c r="AA2458">
        <f>(Z2458-0)/(0.8541435-0)</f>
        <v>9.6109339941122321E-3</v>
      </c>
      <c r="AB2458">
        <v>2.7651760999999999E-3</v>
      </c>
      <c r="AC2458">
        <f>(AB2458-0)/(0.90509456-0)</f>
        <v>3.0551239861611808E-3</v>
      </c>
      <c r="AD2458">
        <v>2.4195290000000001E-3</v>
      </c>
      <c r="AE2458" s="3">
        <f>(AD2458-0)/(0.42788053-0)</f>
        <v>5.6546835631899406E-3</v>
      </c>
      <c r="AF2458">
        <v>3.0244113E-4</v>
      </c>
      <c r="AG2458">
        <f>(AF2458-0)/(0.48863637-0)</f>
        <v>6.1894928124159071E-4</v>
      </c>
      <c r="AH2458">
        <v>10.6</v>
      </c>
      <c r="AI2458">
        <f>(AH2458-0)/(78.5-0)</f>
        <v>0.13503184713375796</v>
      </c>
      <c r="AJ2458">
        <v>24.4</v>
      </c>
      <c r="AK2458">
        <f>(AJ2458-5.8)/(57.3-5.8)</f>
        <v>0.3611650485436893</v>
      </c>
      <c r="AL2458">
        <v>44.1</v>
      </c>
      <c r="AM2458">
        <f>(AL2458-5.5)/(55.8-5.5)</f>
        <v>0.76739562624254476</v>
      </c>
      <c r="AN2458">
        <v>21</v>
      </c>
      <c r="AO2458">
        <f>(AN2458-1.2)/(66.3-1.2)</f>
        <v>0.30414746543778803</v>
      </c>
      <c r="AP2458">
        <v>0.22259667314754819</v>
      </c>
      <c r="AQ2458">
        <v>0.27332037157053352</v>
      </c>
      <c r="AR2458">
        <v>0.29924389717001509</v>
      </c>
      <c r="AS2458">
        <v>0.2048390581119032</v>
      </c>
      <c r="AT2458" t="s">
        <v>104</v>
      </c>
      <c r="AU2458" t="s">
        <v>104</v>
      </c>
      <c r="AZ2458">
        <v>-7.0793650999999999E-2</v>
      </c>
      <c r="BA2458" t="s">
        <v>74</v>
      </c>
      <c r="BB2458">
        <v>0.17015873000000001</v>
      </c>
      <c r="BC2458" t="s">
        <v>67</v>
      </c>
    </row>
    <row r="2459" spans="1:55">
      <c r="A2459" s="1">
        <v>2457</v>
      </c>
      <c r="B2459" t="s">
        <v>1617</v>
      </c>
      <c r="C2459" t="s">
        <v>107</v>
      </c>
      <c r="D2459">
        <v>43</v>
      </c>
      <c r="E2459">
        <v>2</v>
      </c>
      <c r="F2459">
        <v>68831</v>
      </c>
      <c r="G2459">
        <v>40</v>
      </c>
      <c r="H2459">
        <v>1.561796283651262</v>
      </c>
      <c r="I2459">
        <v>43</v>
      </c>
      <c r="J2459" t="s">
        <v>56</v>
      </c>
      <c r="K2459" t="s">
        <v>57</v>
      </c>
      <c r="L2459" t="s">
        <v>59</v>
      </c>
      <c r="M2459" t="s">
        <v>58</v>
      </c>
      <c r="N2459" t="s">
        <v>61</v>
      </c>
      <c r="O2459" t="s">
        <v>60</v>
      </c>
      <c r="P2459" t="s">
        <v>62</v>
      </c>
      <c r="Q2459" t="s">
        <v>63</v>
      </c>
      <c r="R2459" t="s">
        <v>64</v>
      </c>
      <c r="S2459" t="s">
        <v>65</v>
      </c>
      <c r="T2459">
        <v>42.873638</v>
      </c>
      <c r="U2459">
        <f>(T2459-0.014129973)/(27755.404-0.014129973)</f>
        <v>1.5441868490301378E-3</v>
      </c>
      <c r="V2459">
        <v>2.9889849999999999E-2</v>
      </c>
      <c r="W2459">
        <f>(V2459-0.006104506)/(0.96359551-0.006104506)</f>
        <v>2.4841323731120926E-2</v>
      </c>
      <c r="X2459">
        <v>0.92891573999999999</v>
      </c>
      <c r="Y2459">
        <f>(X2459-0.026912883)/(0.97887218-0.026912883)</f>
        <v>0.94752250421059769</v>
      </c>
      <c r="Z2459">
        <v>2.1161724E-2</v>
      </c>
      <c r="AA2459">
        <f>(Z2459-0)/(0.8541435-0)</f>
        <v>2.477537322475673E-2</v>
      </c>
      <c r="AB2459">
        <v>2.5185634999999999E-3</v>
      </c>
      <c r="AC2459">
        <f>(AB2459-0)/(0.90509456-0)</f>
        <v>2.7826523451870045E-3</v>
      </c>
      <c r="AD2459">
        <v>4.9647544999999998E-3</v>
      </c>
      <c r="AE2459" s="3">
        <f>(AD2459-0)/(0.42788053-0)</f>
        <v>1.1603132537953994E-2</v>
      </c>
      <c r="AF2459">
        <v>2.6054106999999998E-4</v>
      </c>
      <c r="AG2459">
        <f>(AF2459-0)/(0.48863637-0)</f>
        <v>5.332003223583213E-4</v>
      </c>
      <c r="AH2459">
        <v>15.3</v>
      </c>
      <c r="AI2459">
        <f>(AH2459-0)/(78.5-0)</f>
        <v>0.19490445859872613</v>
      </c>
      <c r="AJ2459">
        <v>25.8</v>
      </c>
      <c r="AK2459">
        <f>(AJ2459-5.8)/(57.3-5.8)</f>
        <v>0.38834951456310679</v>
      </c>
      <c r="AL2459">
        <v>42.4</v>
      </c>
      <c r="AM2459">
        <f>(AL2459-5.5)/(55.8-5.5)</f>
        <v>0.73359840954274358</v>
      </c>
      <c r="AN2459">
        <v>16.399999999999999</v>
      </c>
      <c r="AO2459">
        <f>(AN2459-1.2)/(66.3-1.2)</f>
        <v>0.23348694316436253</v>
      </c>
      <c r="AP2459">
        <v>0.21687148088641861</v>
      </c>
      <c r="AQ2459">
        <v>0.28081983585913423</v>
      </c>
      <c r="AR2459">
        <v>0.28637804507360282</v>
      </c>
      <c r="AS2459">
        <v>0.21593063818084449</v>
      </c>
      <c r="AT2459" t="s">
        <v>66</v>
      </c>
      <c r="AU2459" t="s">
        <v>66</v>
      </c>
      <c r="AZ2459">
        <v>-2.5132300000000002E-4</v>
      </c>
      <c r="BA2459" t="s">
        <v>74</v>
      </c>
      <c r="BB2459">
        <v>0.116878307</v>
      </c>
      <c r="BC2459" t="s">
        <v>67</v>
      </c>
    </row>
    <row r="2460" spans="1:55">
      <c r="A2460" s="1">
        <v>2458</v>
      </c>
      <c r="B2460" t="s">
        <v>1617</v>
      </c>
      <c r="C2460" t="s">
        <v>594</v>
      </c>
      <c r="D2460">
        <v>28</v>
      </c>
      <c r="E2460">
        <v>1</v>
      </c>
      <c r="F2460">
        <v>13703</v>
      </c>
      <c r="G2460">
        <v>34</v>
      </c>
      <c r="H2460">
        <v>6.0098475645092746</v>
      </c>
      <c r="I2460">
        <v>28</v>
      </c>
      <c r="J2460" t="s">
        <v>56</v>
      </c>
      <c r="K2460" t="s">
        <v>57</v>
      </c>
      <c r="L2460" t="s">
        <v>59</v>
      </c>
      <c r="M2460" t="s">
        <v>58</v>
      </c>
      <c r="N2460" t="s">
        <v>60</v>
      </c>
      <c r="O2460" t="s">
        <v>61</v>
      </c>
      <c r="P2460" t="s">
        <v>62</v>
      </c>
      <c r="Q2460" t="s">
        <v>63</v>
      </c>
      <c r="R2460" t="s">
        <v>64</v>
      </c>
      <c r="S2460" t="s">
        <v>71</v>
      </c>
      <c r="T2460">
        <v>14.295995</v>
      </c>
      <c r="U2460">
        <f>(T2460-0.014129973)/(27755.404-0.014129973)</f>
        <v>5.1456185965605779E-4</v>
      </c>
      <c r="V2460">
        <v>1.3936759999999999E-2</v>
      </c>
      <c r="W2460">
        <f>(V2460-0.006104506)/(0.96359551-0.006104506)</f>
        <v>8.1799765922396083E-3</v>
      </c>
      <c r="X2460">
        <v>0.95886408999999995</v>
      </c>
      <c r="Y2460">
        <f>(X2460-0.026912883)/(0.97887218-0.026912883)</f>
        <v>0.97898220011816328</v>
      </c>
      <c r="Z2460">
        <v>5.6196613999999999E-3</v>
      </c>
      <c r="AA2460">
        <f>(Z2460-0)/(0.8541435-0)</f>
        <v>6.5792942286629829E-3</v>
      </c>
      <c r="AB2460">
        <v>5.6196613999999999E-3</v>
      </c>
      <c r="AC2460">
        <f>(AB2460-0)/(0.90509456-0)</f>
        <v>6.2089218611589047E-3</v>
      </c>
      <c r="AD2460">
        <v>3.7464409000000001E-3</v>
      </c>
      <c r="AE2460" s="3">
        <f>(AD2460-0)/(0.42788053-0)</f>
        <v>8.7558106464905062E-3</v>
      </c>
      <c r="AF2460">
        <v>7.4928816000000004E-5</v>
      </c>
      <c r="AG2460">
        <f>(AF2460-0)/(0.48863637-0)</f>
        <v>1.5334269121228126E-4</v>
      </c>
      <c r="AH2460">
        <v>12.1</v>
      </c>
      <c r="AI2460">
        <f>(AH2460-0)/(78.5-0)</f>
        <v>0.15414012738853503</v>
      </c>
      <c r="AJ2460">
        <v>21.4</v>
      </c>
      <c r="AK2460">
        <f>(AJ2460-5.8)/(57.3-5.8)</f>
        <v>0.30291262135922326</v>
      </c>
      <c r="AL2460">
        <v>42.1</v>
      </c>
      <c r="AM2460">
        <f>(AL2460-5.5)/(55.8-5.5)</f>
        <v>0.72763419483101399</v>
      </c>
      <c r="AN2460">
        <v>24.3</v>
      </c>
      <c r="AO2460">
        <f>(AN2460-1.2)/(66.3-1.2)</f>
        <v>0.35483870967741943</v>
      </c>
      <c r="AP2460">
        <v>0.2355012737898996</v>
      </c>
      <c r="AQ2460">
        <v>0.28420500524501729</v>
      </c>
      <c r="AR2460">
        <v>0.27079274689045407</v>
      </c>
      <c r="AS2460">
        <v>0.2095009740746292</v>
      </c>
      <c r="AT2460" t="s">
        <v>72</v>
      </c>
      <c r="AU2460" t="s">
        <v>72</v>
      </c>
      <c r="AZ2460">
        <v>-0.21510204099999999</v>
      </c>
      <c r="BA2460" t="s">
        <v>74</v>
      </c>
      <c r="BB2460">
        <v>-6.3224489999999994E-2</v>
      </c>
      <c r="BC2460" t="s">
        <v>74</v>
      </c>
    </row>
    <row r="2461" spans="1:55">
      <c r="A2461" s="1">
        <v>2459</v>
      </c>
      <c r="B2461" t="s">
        <v>1617</v>
      </c>
      <c r="C2461" t="s">
        <v>1628</v>
      </c>
      <c r="D2461">
        <v>18</v>
      </c>
      <c r="E2461">
        <v>2</v>
      </c>
      <c r="F2461">
        <v>62544</v>
      </c>
      <c r="G2461">
        <v>41</v>
      </c>
      <c r="H2461">
        <v>0.70194485521217453</v>
      </c>
      <c r="I2461">
        <v>18</v>
      </c>
      <c r="J2461" t="s">
        <v>122</v>
      </c>
      <c r="K2461" t="s">
        <v>57</v>
      </c>
      <c r="L2461" t="s">
        <v>59</v>
      </c>
      <c r="M2461" t="s">
        <v>58</v>
      </c>
      <c r="N2461" t="s">
        <v>60</v>
      </c>
      <c r="O2461" t="s">
        <v>61</v>
      </c>
      <c r="P2461" t="s">
        <v>62</v>
      </c>
      <c r="Q2461" t="s">
        <v>63</v>
      </c>
      <c r="R2461" t="s">
        <v>64</v>
      </c>
      <c r="S2461" t="s">
        <v>65</v>
      </c>
      <c r="T2461">
        <v>154.66470000000001</v>
      </c>
      <c r="U2461">
        <f>(T2461-0.014129973)/(27755.404-0.014129973)</f>
        <v>5.5719112846621156E-3</v>
      </c>
      <c r="V2461">
        <v>0.11985628</v>
      </c>
      <c r="W2461">
        <f>(V2461-0.006104506)/(0.96359551-0.006104506)</f>
        <v>0.11880192453484399</v>
      </c>
      <c r="X2461">
        <v>0.81130265999999995</v>
      </c>
      <c r="Y2461">
        <f>(X2461-0.026912883)/(0.97887218-0.026912883)</f>
        <v>0.82397407060566785</v>
      </c>
      <c r="Z2461">
        <v>3.7696107999999999E-2</v>
      </c>
      <c r="AA2461">
        <f>(Z2461-0)/(0.8541435-0)</f>
        <v>4.4133225857247639E-2</v>
      </c>
      <c r="AB2461">
        <v>2.2301723E-3</v>
      </c>
      <c r="AC2461">
        <f>(AB2461-0)/(0.90509456-0)</f>
        <v>2.4640213283350196E-3</v>
      </c>
      <c r="AD2461">
        <v>9.5246945999999996E-3</v>
      </c>
      <c r="AE2461" s="3">
        <f>(AD2461-0)/(0.42788053-0)</f>
        <v>2.2260172950613107E-2</v>
      </c>
      <c r="AF2461">
        <v>2.2456596999999999E-3</v>
      </c>
      <c r="AG2461">
        <f>(AF2461-0)/(0.48863637-0)</f>
        <v>4.5957686285202221E-3</v>
      </c>
      <c r="AH2461">
        <v>16.100000000000001</v>
      </c>
      <c r="AI2461">
        <f>(AH2461-0)/(78.5-0)</f>
        <v>0.2050955414012739</v>
      </c>
      <c r="AJ2461">
        <v>24.9</v>
      </c>
      <c r="AK2461">
        <f>(AJ2461-5.8)/(57.3-5.8)</f>
        <v>0.37087378640776697</v>
      </c>
      <c r="AL2461">
        <v>40.299999999999997</v>
      </c>
      <c r="AM2461">
        <f>(AL2461-5.5)/(55.8-5.5)</f>
        <v>0.69184890656063613</v>
      </c>
      <c r="AN2461">
        <v>18.7</v>
      </c>
      <c r="AO2461">
        <f>(AN2461-1.2)/(66.3-1.2)</f>
        <v>0.26881720430107531</v>
      </c>
      <c r="AP2461">
        <v>0.25227276247115499</v>
      </c>
      <c r="AQ2461">
        <v>0.29678328609704352</v>
      </c>
      <c r="AR2461">
        <v>0.26628877634778297</v>
      </c>
      <c r="AS2461">
        <v>0.1846551750840186</v>
      </c>
      <c r="AT2461" t="s">
        <v>104</v>
      </c>
      <c r="AU2461" t="s">
        <v>104</v>
      </c>
      <c r="AZ2461">
        <v>0.30032467499999999</v>
      </c>
      <c r="BA2461" t="s">
        <v>67</v>
      </c>
      <c r="BB2461">
        <v>0.32019480500000003</v>
      </c>
      <c r="BC2461" t="s">
        <v>67</v>
      </c>
    </row>
    <row r="2462" spans="1:55">
      <c r="A2462" s="1">
        <v>2460</v>
      </c>
      <c r="B2462" t="s">
        <v>1617</v>
      </c>
      <c r="C2462" t="s">
        <v>396</v>
      </c>
      <c r="D2462">
        <v>168</v>
      </c>
      <c r="E2462">
        <v>13</v>
      </c>
      <c r="F2462">
        <v>336463</v>
      </c>
      <c r="G2462">
        <v>40</v>
      </c>
      <c r="H2462">
        <v>1.2482799000187239</v>
      </c>
      <c r="I2462">
        <v>168</v>
      </c>
      <c r="J2462" t="s">
        <v>79</v>
      </c>
      <c r="K2462" t="s">
        <v>57</v>
      </c>
      <c r="L2462" t="s">
        <v>58</v>
      </c>
      <c r="M2462" t="s">
        <v>59</v>
      </c>
      <c r="N2462" t="s">
        <v>60</v>
      </c>
      <c r="O2462" t="s">
        <v>61</v>
      </c>
      <c r="P2462" t="s">
        <v>62</v>
      </c>
      <c r="Q2462" t="s">
        <v>63</v>
      </c>
      <c r="R2462" t="s">
        <v>69</v>
      </c>
      <c r="S2462" t="s">
        <v>65</v>
      </c>
      <c r="T2462">
        <v>259.34206999999998</v>
      </c>
      <c r="U2462">
        <f>(T2462-0.014129973)/(27755.404-0.014129973)</f>
        <v>9.3433362399656921E-3</v>
      </c>
      <c r="V2462">
        <v>5.8621522000000002E-2</v>
      </c>
      <c r="W2462">
        <f>(V2462-0.006104506)/(0.96359551-0.006104506)</f>
        <v>5.4848573804459476E-2</v>
      </c>
      <c r="X2462">
        <v>0.71040886999999997</v>
      </c>
      <c r="Y2462">
        <f>(X2462-0.026912883)/(0.97887218-0.026912883)</f>
        <v>0.71798866732429212</v>
      </c>
      <c r="Z2462">
        <v>0.19116025</v>
      </c>
      <c r="AA2462">
        <f>(Z2462-0)/(0.8541435-0)</f>
        <v>0.22380343583952816</v>
      </c>
      <c r="AB2462">
        <v>2.3141159000000001E-3</v>
      </c>
      <c r="AC2462">
        <f>(AB2462-0)/(0.90509456-0)</f>
        <v>2.5567669968097036E-3</v>
      </c>
      <c r="AD2462">
        <v>2.0555278E-2</v>
      </c>
      <c r="AE2462" s="3">
        <f>(AD2462-0)/(0.42788053-0)</f>
        <v>4.803976007041031E-2</v>
      </c>
      <c r="AF2462">
        <v>4.1725456999999999E-4</v>
      </c>
      <c r="AG2462">
        <f>(AF2462-0)/(0.48863637-0)</f>
        <v>8.5391631818155492E-4</v>
      </c>
      <c r="AH2462">
        <v>31.2</v>
      </c>
      <c r="AI2462">
        <f>(AH2462-0)/(78.5-0)</f>
        <v>0.39745222929936302</v>
      </c>
      <c r="AJ2462">
        <v>30.5</v>
      </c>
      <c r="AK2462">
        <f>(AJ2462-5.8)/(57.3-5.8)</f>
        <v>0.47961165048543686</v>
      </c>
      <c r="AL2462">
        <v>27.5</v>
      </c>
      <c r="AM2462">
        <f>(AL2462-5.5)/(55.8-5.5)</f>
        <v>0.437375745526839</v>
      </c>
      <c r="AN2462">
        <v>10.8</v>
      </c>
      <c r="AO2462">
        <f>(AN2462-1.2)/(66.3-1.2)</f>
        <v>0.14746543778801846</v>
      </c>
      <c r="AP2462">
        <v>0.2323339354243644</v>
      </c>
      <c r="AQ2462">
        <v>0.33082797582119539</v>
      </c>
      <c r="AR2462">
        <v>0.26106959916109868</v>
      </c>
      <c r="AS2462">
        <v>0.17576848959334149</v>
      </c>
      <c r="AT2462" t="s">
        <v>104</v>
      </c>
      <c r="AU2462" t="s">
        <v>66</v>
      </c>
      <c r="AV2462">
        <v>58</v>
      </c>
      <c r="AW2462">
        <v>0.44776119399999997</v>
      </c>
      <c r="AX2462">
        <v>0.61319999999999997</v>
      </c>
      <c r="AY2462">
        <f>(AX2462-0)/(1.01692-0)</f>
        <v>0.60299728592219637</v>
      </c>
      <c r="AZ2462">
        <v>-2.3108279999999998E-2</v>
      </c>
      <c r="BA2462" t="s">
        <v>74</v>
      </c>
      <c r="BB2462">
        <v>0.18659144699999999</v>
      </c>
      <c r="BC2462" t="s">
        <v>67</v>
      </c>
    </row>
    <row r="2463" spans="1:55">
      <c r="A2463" s="1">
        <v>2461</v>
      </c>
      <c r="B2463" t="s">
        <v>1617</v>
      </c>
      <c r="C2463" t="s">
        <v>480</v>
      </c>
      <c r="D2463">
        <v>0</v>
      </c>
      <c r="E2463">
        <v>0</v>
      </c>
      <c r="F2463">
        <v>6819</v>
      </c>
      <c r="G2463">
        <v>102</v>
      </c>
      <c r="H2463">
        <v>0</v>
      </c>
      <c r="I2463">
        <v>0</v>
      </c>
      <c r="J2463" t="s">
        <v>56</v>
      </c>
      <c r="K2463" t="s">
        <v>57</v>
      </c>
      <c r="L2463" t="s">
        <v>59</v>
      </c>
      <c r="M2463" t="s">
        <v>58</v>
      </c>
      <c r="N2463" t="s">
        <v>61</v>
      </c>
      <c r="O2463" t="s">
        <v>60</v>
      </c>
      <c r="P2463" t="s">
        <v>62</v>
      </c>
      <c r="Q2463" t="s">
        <v>63</v>
      </c>
      <c r="R2463" t="s">
        <v>64</v>
      </c>
      <c r="S2463" t="s">
        <v>71</v>
      </c>
      <c r="T2463">
        <v>11.373423000000001</v>
      </c>
      <c r="U2463">
        <f>(T2463-0.014129973)/(27755.404-0.014129973)</f>
        <v>4.092644016240926E-4</v>
      </c>
      <c r="V2463">
        <v>6.5658879000000002E-3</v>
      </c>
      <c r="W2463">
        <f>(V2463-0.006104506)/(0.96359551-0.006104506)</f>
        <v>4.8186551943834259E-4</v>
      </c>
      <c r="X2463">
        <v>0.96747594999999997</v>
      </c>
      <c r="Y2463">
        <f>(X2463-0.026912883)/(0.97887218-0.026912883)</f>
        <v>0.98802865833033626</v>
      </c>
      <c r="Z2463">
        <v>5.0389370999999999E-3</v>
      </c>
      <c r="AA2463">
        <f>(Z2463-0)/(0.8541435-0)</f>
        <v>5.8994034374785969E-3</v>
      </c>
      <c r="AB2463">
        <v>3.6646817000000002E-3</v>
      </c>
      <c r="AC2463">
        <f>(AB2463-0)/(0.90509456-0)</f>
        <v>4.048948984954677E-3</v>
      </c>
      <c r="AD2463">
        <v>1.5269506E-3</v>
      </c>
      <c r="AE2463" s="3">
        <f>(AD2463-0)/(0.42788053-0)</f>
        <v>3.5686377223100104E-3</v>
      </c>
      <c r="AF2463">
        <v>4.5808520999999992E-4</v>
      </c>
      <c r="AG2463">
        <f>(AF2463-0)/(0.48863637-0)</f>
        <v>9.3747669662821032E-4</v>
      </c>
      <c r="AH2463">
        <v>11.5</v>
      </c>
      <c r="AI2463">
        <f>(AH2463-0)/(78.5-0)</f>
        <v>0.1464968152866242</v>
      </c>
      <c r="AJ2463">
        <v>22.1</v>
      </c>
      <c r="AK2463">
        <f>(AJ2463-5.8)/(57.3-5.8)</f>
        <v>0.31650485436893205</v>
      </c>
      <c r="AL2463">
        <v>42.6</v>
      </c>
      <c r="AM2463">
        <f>(AL2463-5.5)/(55.8-5.5)</f>
        <v>0.73757455268389671</v>
      </c>
      <c r="AN2463">
        <v>23.7</v>
      </c>
      <c r="AO2463">
        <f>(AN2463-1.2)/(66.3-1.2)</f>
        <v>0.34562211981566826</v>
      </c>
      <c r="AP2463">
        <v>0.22537792029317449</v>
      </c>
      <c r="AQ2463">
        <v>0.2766834631241411</v>
      </c>
      <c r="AR2463">
        <v>0.28477630172545421</v>
      </c>
      <c r="AS2463">
        <v>0.2131623148572302</v>
      </c>
      <c r="AT2463" t="s">
        <v>147</v>
      </c>
      <c r="AU2463" t="s">
        <v>104</v>
      </c>
      <c r="AZ2463">
        <v>0</v>
      </c>
      <c r="BA2463" t="s">
        <v>74</v>
      </c>
      <c r="BB2463">
        <v>0</v>
      </c>
      <c r="BC2463" t="s">
        <v>74</v>
      </c>
    </row>
    <row r="2464" spans="1:55">
      <c r="A2464" s="1">
        <v>2462</v>
      </c>
      <c r="B2464" t="s">
        <v>1617</v>
      </c>
      <c r="C2464" t="s">
        <v>1629</v>
      </c>
      <c r="D2464">
        <v>17</v>
      </c>
      <c r="E2464">
        <v>0</v>
      </c>
      <c r="F2464">
        <v>27253</v>
      </c>
      <c r="G2464">
        <v>32</v>
      </c>
      <c r="H2464">
        <v>1.9493266796316</v>
      </c>
      <c r="I2464">
        <v>17</v>
      </c>
      <c r="J2464" t="s">
        <v>56</v>
      </c>
      <c r="K2464" t="s">
        <v>57</v>
      </c>
      <c r="L2464" t="s">
        <v>58</v>
      </c>
      <c r="M2464" t="s">
        <v>59</v>
      </c>
      <c r="N2464" t="s">
        <v>60</v>
      </c>
      <c r="O2464" t="s">
        <v>61</v>
      </c>
      <c r="P2464" t="s">
        <v>62</v>
      </c>
      <c r="Q2464" t="s">
        <v>63</v>
      </c>
      <c r="R2464" t="s">
        <v>64</v>
      </c>
      <c r="S2464" t="s">
        <v>71</v>
      </c>
      <c r="T2464">
        <v>14.582682999999999</v>
      </c>
      <c r="U2464">
        <f>(T2464-0.014129973)/(27755.404-0.014129973)</f>
        <v>5.2489095254008866E-4</v>
      </c>
      <c r="V2464">
        <v>1.7644725999999999E-2</v>
      </c>
      <c r="W2464">
        <f>(V2464-0.006104506)/(0.96359551-0.006104506)</f>
        <v>1.2052562323603827E-2</v>
      </c>
      <c r="X2464">
        <v>0.54076128999999995</v>
      </c>
      <c r="Y2464">
        <f>(X2464-0.026912883)/(0.97887218-0.026912883)</f>
        <v>0.53977980846380669</v>
      </c>
      <c r="Z2464">
        <v>0.41887391000000002</v>
      </c>
      <c r="AA2464">
        <f>(Z2464-0)/(0.8541435-0)</f>
        <v>0.49040226847128149</v>
      </c>
      <c r="AB2464">
        <v>2.4583663000000001E-3</v>
      </c>
      <c r="AC2464">
        <f>(AB2464-0)/(0.90509456-0)</f>
        <v>2.7161430513956467E-3</v>
      </c>
      <c r="AD2464">
        <v>7.2957970999999984E-3</v>
      </c>
      <c r="AE2464" s="3">
        <f>(AD2464-0)/(0.42788053-0)</f>
        <v>1.7051014450225156E-2</v>
      </c>
      <c r="AF2464">
        <v>1.1895321E-4</v>
      </c>
      <c r="AG2464">
        <f>(AF2464-0)/(0.48863637-0)</f>
        <v>2.4343912427149048E-4</v>
      </c>
      <c r="AH2464">
        <v>11.4</v>
      </c>
      <c r="AI2464">
        <f>(AH2464-0)/(78.5-0)</f>
        <v>0.14522292993630573</v>
      </c>
      <c r="AJ2464">
        <v>20.100000000000001</v>
      </c>
      <c r="AK2464">
        <f>(AJ2464-5.8)/(57.3-5.8)</f>
        <v>0.27766990291262139</v>
      </c>
      <c r="AL2464">
        <v>47.6</v>
      </c>
      <c r="AM2464">
        <f>(AL2464-5.5)/(55.8-5.5)</f>
        <v>0.83697813121272369</v>
      </c>
      <c r="AN2464">
        <v>20.9</v>
      </c>
      <c r="AO2464">
        <f>(AN2464-1.2)/(66.3-1.2)</f>
        <v>0.3026113671274962</v>
      </c>
      <c r="AP2464">
        <v>0.21661379857256141</v>
      </c>
      <c r="AQ2464">
        <v>0.34111816019032509</v>
      </c>
      <c r="AR2464">
        <v>0.26137985725614588</v>
      </c>
      <c r="AS2464">
        <v>0.18088818398096751</v>
      </c>
      <c r="AT2464" t="s">
        <v>66</v>
      </c>
      <c r="AU2464" t="s">
        <v>66</v>
      </c>
      <c r="AZ2464">
        <v>0.15333333299999999</v>
      </c>
      <c r="BA2464" t="s">
        <v>67</v>
      </c>
      <c r="BB2464">
        <v>0.44265010399999999</v>
      </c>
      <c r="BC2464" t="s">
        <v>67</v>
      </c>
    </row>
    <row r="2465" spans="1:55">
      <c r="A2465" s="1">
        <v>2463</v>
      </c>
      <c r="B2465" t="s">
        <v>1617</v>
      </c>
      <c r="C2465" t="s">
        <v>595</v>
      </c>
      <c r="D2465">
        <v>5</v>
      </c>
      <c r="E2465">
        <v>0</v>
      </c>
      <c r="F2465">
        <v>26026</v>
      </c>
      <c r="G2465">
        <v>40</v>
      </c>
      <c r="H2465">
        <v>0.48028894182740339</v>
      </c>
      <c r="I2465">
        <v>5</v>
      </c>
      <c r="J2465" t="s">
        <v>56</v>
      </c>
      <c r="K2465" t="s">
        <v>57</v>
      </c>
      <c r="L2465" t="s">
        <v>58</v>
      </c>
      <c r="M2465" t="s">
        <v>59</v>
      </c>
      <c r="N2465" t="s">
        <v>61</v>
      </c>
      <c r="O2465" t="s">
        <v>60</v>
      </c>
      <c r="P2465" t="s">
        <v>63</v>
      </c>
      <c r="Q2465" t="s">
        <v>62</v>
      </c>
      <c r="R2465" t="s">
        <v>64</v>
      </c>
      <c r="S2465" t="s">
        <v>65</v>
      </c>
      <c r="T2465">
        <v>17.238323000000001</v>
      </c>
      <c r="U2465">
        <f>(T2465-0.014129973)/(27755.404-0.014129973)</f>
        <v>6.2057110736536182E-4</v>
      </c>
      <c r="V2465">
        <v>2.7855370000000001E-2</v>
      </c>
      <c r="W2465">
        <f>(V2465-0.006104506)/(0.96359551-0.006104506)</f>
        <v>2.2716520478139136E-2</v>
      </c>
      <c r="X2465">
        <v>0.91554159000000002</v>
      </c>
      <c r="Y2465">
        <f>(X2465-0.026912883)/(0.97887218-0.026912883)</f>
        <v>0.93347342664798849</v>
      </c>
      <c r="Z2465">
        <v>3.2510862000000001E-2</v>
      </c>
      <c r="AA2465">
        <f>(Z2465-0)/(0.8541435-0)</f>
        <v>3.8062529305672881E-2</v>
      </c>
      <c r="AB2465">
        <v>4.6942891000000004E-3</v>
      </c>
      <c r="AC2465">
        <f>(AB2465-0)/(0.90509456-0)</f>
        <v>5.1865178595261923E-3</v>
      </c>
      <c r="AD2465">
        <v>5.0434512000000001E-3</v>
      </c>
      <c r="AE2465" s="3">
        <f>(AD2465-0)/(0.42788053-0)</f>
        <v>1.1787054671545817E-2</v>
      </c>
      <c r="AF2465">
        <v>2.7157046000000001E-4</v>
      </c>
      <c r="AG2465">
        <f>(AF2465-0)/(0.48863637-0)</f>
        <v>5.5577209694808438E-4</v>
      </c>
      <c r="AH2465">
        <v>13.9</v>
      </c>
      <c r="AI2465">
        <f>(AH2465-0)/(78.5-0)</f>
        <v>0.17707006369426753</v>
      </c>
      <c r="AJ2465">
        <v>23.6</v>
      </c>
      <c r="AK2465">
        <f>(AJ2465-5.8)/(57.3-5.8)</f>
        <v>0.34563106796116505</v>
      </c>
      <c r="AL2465">
        <v>42.9</v>
      </c>
      <c r="AM2465">
        <f>(AL2465-5.5)/(55.8-5.5)</f>
        <v>0.7435387673956263</v>
      </c>
      <c r="AN2465">
        <v>19.600000000000001</v>
      </c>
      <c r="AO2465">
        <f>(AN2465-1.2)/(66.3-1.2)</f>
        <v>0.28264208909370203</v>
      </c>
      <c r="AP2465">
        <v>0.22517070142768469</v>
      </c>
      <c r="AQ2465">
        <v>0.26555710738671628</v>
      </c>
      <c r="AR2465">
        <v>0.27824332712600869</v>
      </c>
      <c r="AS2465">
        <v>0.23102886405959039</v>
      </c>
      <c r="AT2465" t="s">
        <v>147</v>
      </c>
      <c r="AU2465" t="s">
        <v>104</v>
      </c>
      <c r="AZ2465">
        <v>0.15291428600000001</v>
      </c>
      <c r="BA2465" t="s">
        <v>67</v>
      </c>
      <c r="BB2465">
        <v>-0.42514285699999999</v>
      </c>
      <c r="BC2465" t="s">
        <v>74</v>
      </c>
    </row>
    <row r="2466" spans="1:55">
      <c r="A2466" s="1">
        <v>2464</v>
      </c>
      <c r="B2466" t="s">
        <v>1617</v>
      </c>
      <c r="C2466" t="s">
        <v>1630</v>
      </c>
      <c r="D2466">
        <v>30</v>
      </c>
      <c r="E2466">
        <v>2</v>
      </c>
      <c r="F2466">
        <v>56833</v>
      </c>
      <c r="G2466">
        <v>34</v>
      </c>
      <c r="H2466">
        <v>1.552536275010066</v>
      </c>
      <c r="I2466">
        <v>30</v>
      </c>
      <c r="J2466" t="s">
        <v>56</v>
      </c>
      <c r="K2466" t="s">
        <v>57</v>
      </c>
      <c r="L2466" t="s">
        <v>59</v>
      </c>
      <c r="M2466" t="s">
        <v>58</v>
      </c>
      <c r="N2466" t="s">
        <v>61</v>
      </c>
      <c r="O2466" t="s">
        <v>60</v>
      </c>
      <c r="P2466" t="s">
        <v>62</v>
      </c>
      <c r="Q2466" t="s">
        <v>63</v>
      </c>
      <c r="R2466" t="s">
        <v>64</v>
      </c>
      <c r="S2466" t="s">
        <v>65</v>
      </c>
      <c r="T2466">
        <v>44.812969000000002</v>
      </c>
      <c r="U2466">
        <f>(T2466-0.014129973)/(27755.404-0.014129973)</f>
        <v>1.6140590795800059E-3</v>
      </c>
      <c r="V2466">
        <v>1.6504510999999999E-2</v>
      </c>
      <c r="W2466">
        <f>(V2466-0.006104506)/(0.96359551-0.006104506)</f>
        <v>1.0861726070065511E-2</v>
      </c>
      <c r="X2466">
        <v>0.94997346000000005</v>
      </c>
      <c r="Y2466">
        <f>(X2466-0.026912883)/(0.97887218-0.026912883)</f>
        <v>0.96964290375536932</v>
      </c>
      <c r="Z2466">
        <v>1.464709E-2</v>
      </c>
      <c r="AA2466">
        <f>(Z2466-0)/(0.8541435-0)</f>
        <v>1.7148277777680215E-2</v>
      </c>
      <c r="AB2466">
        <v>2.3704226999999999E-3</v>
      </c>
      <c r="AC2466">
        <f>(AB2466-0)/(0.90509456-0)</f>
        <v>2.6189779551873561E-3</v>
      </c>
      <c r="AD2466">
        <v>4.7054662999999998E-3</v>
      </c>
      <c r="AE2466" s="3">
        <f>(AD2466-0)/(0.42788053-0)</f>
        <v>1.0997149835258922E-2</v>
      </c>
      <c r="AF2466">
        <v>1.7689723000000011E-4</v>
      </c>
      <c r="AG2466">
        <f>(AF2466-0)/(0.48863637-0)</f>
        <v>3.6202223342482698E-4</v>
      </c>
      <c r="AH2466">
        <v>14</v>
      </c>
      <c r="AI2466">
        <f>(AH2466-0)/(78.5-0)</f>
        <v>0.17834394904458598</v>
      </c>
      <c r="AJ2466">
        <v>26.5</v>
      </c>
      <c r="AK2466">
        <f>(AJ2466-5.8)/(57.3-5.8)</f>
        <v>0.40194174757281553</v>
      </c>
      <c r="AL2466">
        <v>43.2</v>
      </c>
      <c r="AM2466">
        <f>(AL2466-5.5)/(55.8-5.5)</f>
        <v>0.749502982107356</v>
      </c>
      <c r="AN2466">
        <v>16.3</v>
      </c>
      <c r="AO2466">
        <f>(AN2466-1.2)/(66.3-1.2)</f>
        <v>0.23195084485407069</v>
      </c>
      <c r="AP2466">
        <v>0.21940562533168231</v>
      </c>
      <c r="AQ2466">
        <v>0.27401379798337172</v>
      </c>
      <c r="AR2466">
        <v>0.29529453387581822</v>
      </c>
      <c r="AS2466">
        <v>0.21128604280912791</v>
      </c>
      <c r="AT2466" t="s">
        <v>66</v>
      </c>
      <c r="AU2466" t="s">
        <v>66</v>
      </c>
      <c r="AZ2466">
        <v>-0.312780952</v>
      </c>
      <c r="BA2466" t="s">
        <v>74</v>
      </c>
      <c r="BB2466">
        <v>-0.140228571</v>
      </c>
      <c r="BC2466" t="s">
        <v>74</v>
      </c>
    </row>
    <row r="2467" spans="1:55">
      <c r="A2467" s="1">
        <v>2465</v>
      </c>
      <c r="B2467" t="s">
        <v>1617</v>
      </c>
      <c r="C2467" t="s">
        <v>1351</v>
      </c>
      <c r="D2467">
        <v>23</v>
      </c>
      <c r="E2467">
        <v>1</v>
      </c>
      <c r="F2467">
        <v>18787</v>
      </c>
      <c r="G2467">
        <v>32</v>
      </c>
      <c r="H2467">
        <v>3.8257837866609892</v>
      </c>
      <c r="I2467">
        <v>23</v>
      </c>
      <c r="J2467" t="s">
        <v>56</v>
      </c>
      <c r="K2467" t="s">
        <v>58</v>
      </c>
      <c r="L2467" t="s">
        <v>57</v>
      </c>
      <c r="M2467" t="s">
        <v>59</v>
      </c>
      <c r="N2467" t="s">
        <v>60</v>
      </c>
      <c r="O2467" t="s">
        <v>61</v>
      </c>
      <c r="P2467" t="s">
        <v>62</v>
      </c>
      <c r="Q2467" t="s">
        <v>63</v>
      </c>
      <c r="R2467" t="s">
        <v>64</v>
      </c>
      <c r="S2467" t="s">
        <v>65</v>
      </c>
      <c r="T2467">
        <v>12.554848</v>
      </c>
      <c r="U2467">
        <f>(T2467-0.014129973)/(27755.404-0.014129973)</f>
        <v>4.5183000799937245E-4</v>
      </c>
      <c r="V2467">
        <v>4.4188060000000001E-2</v>
      </c>
      <c r="W2467">
        <f>(V2467-0.006104506)/(0.96359551-0.006104506)</f>
        <v>3.9774320427975532E-2</v>
      </c>
      <c r="X2467">
        <v>0.43784252000000001</v>
      </c>
      <c r="Y2467">
        <f>(X2467-0.026912883)/(0.97887218-0.026912883)</f>
        <v>0.43166723440277516</v>
      </c>
      <c r="Z2467">
        <v>0.50216322999999996</v>
      </c>
      <c r="AA2467">
        <f>(Z2467-0)/(0.8541435-0)</f>
        <v>0.58791436099437622</v>
      </c>
      <c r="AB2467">
        <v>2.6535910999999999E-3</v>
      </c>
      <c r="AC2467">
        <f>(AB2467-0)/(0.90509456-0)</f>
        <v>2.931838525247572E-3</v>
      </c>
      <c r="AD2467">
        <v>2.0190365999999999E-3</v>
      </c>
      <c r="AE2467" s="3">
        <f>(AD2467-0)/(0.42788053-0)</f>
        <v>4.7186923882701556E-3</v>
      </c>
      <c r="AF2467">
        <v>0</v>
      </c>
      <c r="AG2467">
        <f>(AF2467-0)/(0.48863637-0)</f>
        <v>0</v>
      </c>
      <c r="AH2467">
        <v>12.6</v>
      </c>
      <c r="AI2467">
        <f>(AH2467-0)/(78.5-0)</f>
        <v>0.16050955414012738</v>
      </c>
      <c r="AJ2467">
        <v>24.4</v>
      </c>
      <c r="AK2467">
        <f>(AJ2467-5.8)/(57.3-5.8)</f>
        <v>0.3611650485436893</v>
      </c>
      <c r="AL2467">
        <v>45.1</v>
      </c>
      <c r="AM2467">
        <f>(AL2467-5.5)/(55.8-5.5)</f>
        <v>0.7872763419483102</v>
      </c>
      <c r="AN2467">
        <v>17.899999999999999</v>
      </c>
      <c r="AO2467">
        <f>(AN2467-1.2)/(66.3-1.2)</f>
        <v>0.25652841781874042</v>
      </c>
      <c r="AP2467">
        <v>0.24453417940582639</v>
      </c>
      <c r="AQ2467">
        <v>0.28843380444188049</v>
      </c>
      <c r="AR2467">
        <v>0.27672339198154022</v>
      </c>
      <c r="AS2467">
        <v>0.19030862417075281</v>
      </c>
      <c r="AT2467" t="s">
        <v>72</v>
      </c>
      <c r="AU2467" t="s">
        <v>66</v>
      </c>
      <c r="AZ2467">
        <v>-0.171153846</v>
      </c>
      <c r="BA2467" t="s">
        <v>74</v>
      </c>
      <c r="BB2467">
        <v>0.41104395599999999</v>
      </c>
      <c r="BC2467" t="s">
        <v>67</v>
      </c>
    </row>
    <row r="2468" spans="1:55">
      <c r="A2468" s="1">
        <v>2466</v>
      </c>
      <c r="B2468" t="s">
        <v>1617</v>
      </c>
      <c r="C2468" t="s">
        <v>596</v>
      </c>
      <c r="D2468">
        <v>9</v>
      </c>
      <c r="E2468">
        <v>0</v>
      </c>
      <c r="F2468">
        <v>27769</v>
      </c>
      <c r="G2468">
        <v>26</v>
      </c>
      <c r="H2468">
        <v>1.246547755244503</v>
      </c>
      <c r="I2468">
        <v>9</v>
      </c>
      <c r="J2468" t="s">
        <v>56</v>
      </c>
      <c r="K2468" t="s">
        <v>57</v>
      </c>
      <c r="L2468" t="s">
        <v>58</v>
      </c>
      <c r="M2468" t="s">
        <v>59</v>
      </c>
      <c r="N2468" t="s">
        <v>60</v>
      </c>
      <c r="O2468" t="s">
        <v>61</v>
      </c>
      <c r="P2468" t="s">
        <v>62</v>
      </c>
      <c r="Q2468" t="s">
        <v>63</v>
      </c>
      <c r="R2468" t="s">
        <v>64</v>
      </c>
      <c r="S2468" t="s">
        <v>65</v>
      </c>
      <c r="T2468">
        <v>20.676161</v>
      </c>
      <c r="U2468">
        <f>(T2468-0.014129973)/(27755.404-0.014129973)</f>
        <v>7.4443310375952936E-4</v>
      </c>
      <c r="V2468">
        <v>2.2910906000000002E-2</v>
      </c>
      <c r="W2468">
        <f>(V2468-0.006104506)/(0.96359551-0.006104506)</f>
        <v>1.7552540890504287E-2</v>
      </c>
      <c r="X2468">
        <v>0.87539053</v>
      </c>
      <c r="Y2468">
        <f>(X2468-0.026912883)/(0.97887218-0.026912883)</f>
        <v>0.89129614015419401</v>
      </c>
      <c r="Z2468">
        <v>7.6812580000000005E-2</v>
      </c>
      <c r="AA2468">
        <f>(Z2468-0)/(0.8541435-0)</f>
        <v>8.9929361986598289E-2</v>
      </c>
      <c r="AB2468">
        <v>2.2264516000000002E-3</v>
      </c>
      <c r="AC2468">
        <f>(AB2468-0)/(0.90509456-0)</f>
        <v>2.4599104871429124E-3</v>
      </c>
      <c r="AD2468">
        <v>3.1242144999999999E-3</v>
      </c>
      <c r="AE2468" s="3">
        <f>(AD2468-0)/(0.42788053-0)</f>
        <v>7.3016047259733931E-3</v>
      </c>
      <c r="AF2468">
        <v>1.7955255999999999E-4</v>
      </c>
      <c r="AG2468">
        <f>(AF2468-0)/(0.48863637-0)</f>
        <v>3.6745639707498644E-4</v>
      </c>
      <c r="AH2468">
        <v>13.8</v>
      </c>
      <c r="AI2468">
        <f>(AH2468-0)/(78.5-0)</f>
        <v>0.17579617834394906</v>
      </c>
      <c r="AJ2468">
        <v>27.2</v>
      </c>
      <c r="AK2468">
        <f>(AJ2468-5.8)/(57.3-5.8)</f>
        <v>0.41553398058252422</v>
      </c>
      <c r="AL2468">
        <v>40.200000000000003</v>
      </c>
      <c r="AM2468">
        <f>(AL2468-5.5)/(55.8-5.5)</f>
        <v>0.68986083499005979</v>
      </c>
      <c r="AN2468">
        <v>18.8</v>
      </c>
      <c r="AO2468">
        <f>(AN2468-1.2)/(66.3-1.2)</f>
        <v>0.2703533026113672</v>
      </c>
      <c r="AP2468">
        <v>0.2491830358746005</v>
      </c>
      <c r="AQ2468">
        <v>0.29522031098502532</v>
      </c>
      <c r="AR2468">
        <v>0.27137573167666179</v>
      </c>
      <c r="AS2468">
        <v>0.18422092146371241</v>
      </c>
      <c r="AT2468" t="s">
        <v>104</v>
      </c>
      <c r="AU2468" t="s">
        <v>66</v>
      </c>
      <c r="AZ2468">
        <v>0.14816326499999999</v>
      </c>
      <c r="BA2468" t="s">
        <v>67</v>
      </c>
      <c r="BB2468">
        <v>0.22775510199999999</v>
      </c>
      <c r="BC2468" t="s">
        <v>67</v>
      </c>
    </row>
    <row r="2469" spans="1:55">
      <c r="A2469" s="1">
        <v>2467</v>
      </c>
      <c r="B2469" t="s">
        <v>1617</v>
      </c>
      <c r="C2469" t="s">
        <v>109</v>
      </c>
      <c r="D2469">
        <v>13</v>
      </c>
      <c r="E2469">
        <v>0</v>
      </c>
      <c r="F2469">
        <v>32330</v>
      </c>
      <c r="G2469">
        <v>32</v>
      </c>
      <c r="H2469">
        <v>1.2565728425610889</v>
      </c>
      <c r="I2469">
        <v>13</v>
      </c>
      <c r="J2469" t="s">
        <v>56</v>
      </c>
      <c r="K2469" t="s">
        <v>57</v>
      </c>
      <c r="L2469" t="s">
        <v>58</v>
      </c>
      <c r="M2469" t="s">
        <v>59</v>
      </c>
      <c r="N2469" t="s">
        <v>61</v>
      </c>
      <c r="O2469" t="s">
        <v>60</v>
      </c>
      <c r="P2469" t="s">
        <v>63</v>
      </c>
      <c r="Q2469" t="s">
        <v>62</v>
      </c>
      <c r="R2469" t="s">
        <v>64</v>
      </c>
      <c r="S2469" t="s">
        <v>65</v>
      </c>
      <c r="T2469">
        <v>22.236733999999998</v>
      </c>
      <c r="U2469">
        <f>(T2469-0.014129973)/(27755.404-0.014129973)</f>
        <v>8.0065904788453911E-4</v>
      </c>
      <c r="V2469">
        <v>2.8091971E-2</v>
      </c>
      <c r="W2469">
        <f>(V2469-0.006104506)/(0.96359551-0.006104506)</f>
        <v>2.2963625671829292E-2</v>
      </c>
      <c r="X2469">
        <v>0.87205637000000003</v>
      </c>
      <c r="Y2469">
        <f>(X2469-0.026912883)/(0.97887218-0.026912883)</f>
        <v>0.8877937214998386</v>
      </c>
      <c r="Z2469">
        <v>7.4664690000000006E-2</v>
      </c>
      <c r="AA2469">
        <f>(Z2469-0)/(0.8541435-0)</f>
        <v>8.7414690856981309E-2</v>
      </c>
      <c r="AB2469">
        <v>3.5539897999999999E-3</v>
      </c>
      <c r="AC2469">
        <f>(AB2469-0)/(0.90509456-0)</f>
        <v>3.9266502717682887E-3</v>
      </c>
      <c r="AD2469">
        <v>4.8210644E-3</v>
      </c>
      <c r="AE2469" s="3">
        <f>(AD2469-0)/(0.42788053-0)</f>
        <v>1.1267314266437877E-2</v>
      </c>
      <c r="AF2469">
        <v>1.8542554999999999E-4</v>
      </c>
      <c r="AG2469">
        <f>(AF2469-0)/(0.48863637-0)</f>
        <v>3.794755392440395E-4</v>
      </c>
      <c r="AH2469">
        <v>17.100000000000001</v>
      </c>
      <c r="AI2469">
        <f>(AH2469-0)/(78.5-0)</f>
        <v>0.21783439490445861</v>
      </c>
      <c r="AJ2469">
        <v>21.8</v>
      </c>
      <c r="AK2469">
        <f>(AJ2469-5.8)/(57.3-5.8)</f>
        <v>0.31067961165048541</v>
      </c>
      <c r="AL2469">
        <v>47.2</v>
      </c>
      <c r="AM2469">
        <f>(AL2469-5.5)/(55.8-5.5)</f>
        <v>0.82902584493041764</v>
      </c>
      <c r="AN2469">
        <v>14</v>
      </c>
      <c r="AO2469">
        <f>(AN2469-1.2)/(66.3-1.2)</f>
        <v>0.19662058371735794</v>
      </c>
      <c r="AP2469">
        <v>0.22495209839915931</v>
      </c>
      <c r="AQ2469">
        <v>0.26268619815810618</v>
      </c>
      <c r="AR2469">
        <v>0.27977625316768651</v>
      </c>
      <c r="AS2469">
        <v>0.2325854502750479</v>
      </c>
      <c r="AT2469" t="s">
        <v>104</v>
      </c>
      <c r="AU2469" t="s">
        <v>66</v>
      </c>
      <c r="AZ2469">
        <v>-3.7939110000000001E-3</v>
      </c>
      <c r="BA2469" t="s">
        <v>74</v>
      </c>
      <c r="BB2469">
        <v>3.3067916000000003E-2</v>
      </c>
      <c r="BC2469" t="s">
        <v>67</v>
      </c>
    </row>
    <row r="2470" spans="1:55">
      <c r="A2470" s="1">
        <v>2468</v>
      </c>
      <c r="B2470" t="s">
        <v>1617</v>
      </c>
      <c r="C2470" t="s">
        <v>815</v>
      </c>
      <c r="D2470">
        <v>44</v>
      </c>
      <c r="E2470">
        <v>0</v>
      </c>
      <c r="F2470">
        <v>24690</v>
      </c>
      <c r="G2470">
        <v>24</v>
      </c>
      <c r="H2470">
        <v>7.4254083974618608</v>
      </c>
      <c r="I2470">
        <v>44</v>
      </c>
      <c r="J2470" t="s">
        <v>56</v>
      </c>
      <c r="K2470" t="s">
        <v>57</v>
      </c>
      <c r="L2470" t="s">
        <v>58</v>
      </c>
      <c r="M2470" t="s">
        <v>59</v>
      </c>
      <c r="N2470" t="s">
        <v>60</v>
      </c>
      <c r="O2470" t="s">
        <v>61</v>
      </c>
      <c r="P2470" t="s">
        <v>62</v>
      </c>
      <c r="Q2470" t="s">
        <v>63</v>
      </c>
      <c r="R2470" t="s">
        <v>64</v>
      </c>
      <c r="S2470" t="s">
        <v>65</v>
      </c>
      <c r="T2470">
        <v>15.799414000000001</v>
      </c>
      <c r="U2470">
        <f>(T2470-0.014129973)/(27755.404-0.014129973)</f>
        <v>5.6872860013566242E-4</v>
      </c>
      <c r="V2470">
        <v>2.6213940000000002E-2</v>
      </c>
      <c r="W2470">
        <f>(V2470-0.006104506)/(0.96359551-0.006104506)</f>
        <v>2.1002217165478457E-2</v>
      </c>
      <c r="X2470">
        <v>0.90140843000000004</v>
      </c>
      <c r="Y2470">
        <f>(X2470-0.026912883)/(0.97887218-0.026912883)</f>
        <v>0.91862703558427461</v>
      </c>
      <c r="Z2470">
        <v>4.8876828999999997E-2</v>
      </c>
      <c r="AA2470">
        <f>(Z2470-0)/(0.8541435-0)</f>
        <v>5.7223205468401969E-2</v>
      </c>
      <c r="AB2470">
        <v>5.9450184999999996E-3</v>
      </c>
      <c r="AC2470">
        <f>(AB2470-0)/(0.90509456-0)</f>
        <v>6.5683949089253169E-3</v>
      </c>
      <c r="AD2470">
        <v>3.3116546E-3</v>
      </c>
      <c r="AE2470" s="3">
        <f>(AD2470-0)/(0.42788053-0)</f>
        <v>7.7396711647524609E-3</v>
      </c>
      <c r="AF2470">
        <v>1.1969836E-4</v>
      </c>
      <c r="AG2470">
        <f>(AF2470-0)/(0.48863637-0)</f>
        <v>2.4496408239116547E-4</v>
      </c>
      <c r="AH2470">
        <v>11</v>
      </c>
      <c r="AI2470">
        <f>(AH2470-0)/(78.5-0)</f>
        <v>0.14012738853503184</v>
      </c>
      <c r="AJ2470">
        <v>24.2</v>
      </c>
      <c r="AK2470">
        <f>(AJ2470-5.8)/(57.3-5.8)</f>
        <v>0.35728155339805823</v>
      </c>
      <c r="AL2470">
        <v>44.5</v>
      </c>
      <c r="AM2470">
        <f>(AL2470-5.5)/(55.8-5.5)</f>
        <v>0.77534791252485091</v>
      </c>
      <c r="AN2470">
        <v>20.3</v>
      </c>
      <c r="AO2470">
        <f>(AN2470-1.2)/(66.3-1.2)</f>
        <v>0.29339477726574503</v>
      </c>
      <c r="AP2470">
        <v>0.2295814547340701</v>
      </c>
      <c r="AQ2470">
        <v>0.3143278937078563</v>
      </c>
      <c r="AR2470">
        <v>0.28049315724374568</v>
      </c>
      <c r="AS2470">
        <v>0.17559749431432789</v>
      </c>
      <c r="AT2470" t="s">
        <v>79</v>
      </c>
      <c r="AU2470" t="s">
        <v>72</v>
      </c>
      <c r="AZ2470">
        <v>0.76638269999999997</v>
      </c>
      <c r="BA2470" t="s">
        <v>67</v>
      </c>
      <c r="BB2470">
        <v>1.508728702</v>
      </c>
      <c r="BC2470" t="s">
        <v>67</v>
      </c>
    </row>
    <row r="2471" spans="1:55">
      <c r="A2471" s="1">
        <v>2469</v>
      </c>
      <c r="B2471" t="s">
        <v>1617</v>
      </c>
      <c r="C2471" t="s">
        <v>110</v>
      </c>
      <c r="D2471">
        <v>5</v>
      </c>
      <c r="E2471">
        <v>0</v>
      </c>
      <c r="F2471">
        <v>8426</v>
      </c>
      <c r="G2471">
        <v>41</v>
      </c>
      <c r="H2471">
        <v>1.4473204309541321</v>
      </c>
      <c r="I2471">
        <v>5</v>
      </c>
      <c r="J2471" t="s">
        <v>56</v>
      </c>
      <c r="K2471" t="s">
        <v>57</v>
      </c>
      <c r="L2471" t="s">
        <v>58</v>
      </c>
      <c r="M2471" t="s">
        <v>59</v>
      </c>
      <c r="N2471" t="s">
        <v>60</v>
      </c>
      <c r="O2471" t="s">
        <v>61</v>
      </c>
      <c r="P2471" t="s">
        <v>62</v>
      </c>
      <c r="Q2471" t="s">
        <v>63</v>
      </c>
      <c r="R2471" t="s">
        <v>64</v>
      </c>
      <c r="S2471" t="s">
        <v>71</v>
      </c>
      <c r="T2471">
        <v>15.928423</v>
      </c>
      <c r="U2471">
        <f>(T2471-0.014129973)/(27755.404-0.014129973)</f>
        <v>5.7337667031605343E-4</v>
      </c>
      <c r="V2471">
        <v>2.5051434000000001E-2</v>
      </c>
      <c r="W2471">
        <f>(V2471-0.006104506)/(0.96359551-0.006104506)</f>
        <v>1.9788100275457004E-2</v>
      </c>
      <c r="X2471">
        <v>0.91734236000000002</v>
      </c>
      <c r="Y2471">
        <f>(X2471-0.026912883)/(0.97887218-0.026912883)</f>
        <v>0.93536507265184066</v>
      </c>
      <c r="Z2471">
        <v>2.9045140000000001E-2</v>
      </c>
      <c r="AA2471">
        <f>(Z2471-0)/(0.8541435-0)</f>
        <v>3.4004988623106074E-2</v>
      </c>
      <c r="AB2471">
        <v>2.7834927000000001E-3</v>
      </c>
      <c r="AC2471">
        <f>(AB2471-0)/(0.90509456-0)</f>
        <v>3.0753612086675233E-3</v>
      </c>
      <c r="AD2471">
        <v>4.9618780999999999E-3</v>
      </c>
      <c r="AE2471" s="3">
        <f>(AD2471-0)/(0.42788053-0)</f>
        <v>1.1596410100735362E-2</v>
      </c>
      <c r="AF2471">
        <v>6.051071099999999E-4</v>
      </c>
      <c r="AG2471">
        <f>(AF2471-0)/(0.48863637-0)</f>
        <v>1.2383587206167236E-3</v>
      </c>
      <c r="AH2471">
        <v>10.6</v>
      </c>
      <c r="AI2471">
        <f>(AH2471-0)/(78.5-0)</f>
        <v>0.13503184713375796</v>
      </c>
      <c r="AJ2471">
        <v>20.100000000000001</v>
      </c>
      <c r="AK2471">
        <f>(AJ2471-5.8)/(57.3-5.8)</f>
        <v>0.27766990291262139</v>
      </c>
      <c r="AL2471">
        <v>46.1</v>
      </c>
      <c r="AM2471">
        <f>(AL2471-5.5)/(55.8-5.5)</f>
        <v>0.80715705765407564</v>
      </c>
      <c r="AN2471">
        <v>23.2</v>
      </c>
      <c r="AO2471">
        <f>(AN2471-1.2)/(66.3-1.2)</f>
        <v>0.33794162826420893</v>
      </c>
      <c r="AP2471">
        <v>0.23853322038000721</v>
      </c>
      <c r="AQ2471">
        <v>0.28331114607285479</v>
      </c>
      <c r="AR2471">
        <v>0.27290330388478767</v>
      </c>
      <c r="AS2471">
        <v>0.2052523296623501</v>
      </c>
      <c r="AT2471" t="s">
        <v>104</v>
      </c>
      <c r="AU2471" t="s">
        <v>66</v>
      </c>
      <c r="AZ2471">
        <v>-0.21452381000000001</v>
      </c>
      <c r="BA2471" t="s">
        <v>74</v>
      </c>
      <c r="BB2471">
        <v>-0.383095238</v>
      </c>
      <c r="BC2471" t="s">
        <v>74</v>
      </c>
    </row>
    <row r="2472" spans="1:55">
      <c r="A2472" s="1">
        <v>2470</v>
      </c>
      <c r="B2472" t="s">
        <v>1617</v>
      </c>
      <c r="C2472" t="s">
        <v>1086</v>
      </c>
      <c r="D2472">
        <v>11</v>
      </c>
      <c r="E2472">
        <v>1</v>
      </c>
      <c r="F2472">
        <v>18538</v>
      </c>
      <c r="G2472">
        <v>32</v>
      </c>
      <c r="H2472">
        <v>1.854299277160427</v>
      </c>
      <c r="I2472">
        <v>11</v>
      </c>
      <c r="J2472" t="s">
        <v>56</v>
      </c>
      <c r="K2472" t="s">
        <v>57</v>
      </c>
      <c r="L2472" t="s">
        <v>59</v>
      </c>
      <c r="M2472" t="s">
        <v>58</v>
      </c>
      <c r="N2472" t="s">
        <v>61</v>
      </c>
      <c r="O2472" t="s">
        <v>60</v>
      </c>
      <c r="P2472" t="s">
        <v>62</v>
      </c>
      <c r="Q2472" t="s">
        <v>63</v>
      </c>
      <c r="R2472" t="s">
        <v>64</v>
      </c>
      <c r="S2472" t="s">
        <v>65</v>
      </c>
      <c r="T2472">
        <v>13.447603000000001</v>
      </c>
      <c r="U2472">
        <f>(T2472-0.014129973)/(27755.404-0.014129973)</f>
        <v>4.8399511193704354E-4</v>
      </c>
      <c r="V2472">
        <v>2.6777019999999999E-2</v>
      </c>
      <c r="W2472">
        <f>(V2472-0.006104506)/(0.96359551-0.006104506)</f>
        <v>2.1590295797703392E-2</v>
      </c>
      <c r="X2472">
        <v>0.92194092000000005</v>
      </c>
      <c r="Y2472">
        <f>(X2472-0.026912883)/(0.97887218-0.026912883)</f>
        <v>0.94019569935457037</v>
      </c>
      <c r="Z2472">
        <v>2.6290165000000001E-2</v>
      </c>
      <c r="AA2472">
        <f>(Z2472-0)/(0.8541435-0)</f>
        <v>3.0779564557946063E-2</v>
      </c>
      <c r="AB2472">
        <v>4.6521690999999999E-3</v>
      </c>
      <c r="AC2472">
        <f>(AB2472-0)/(0.90509456-0)</f>
        <v>5.139981285491319E-3</v>
      </c>
      <c r="AD2472">
        <v>4.8144544000000003E-3</v>
      </c>
      <c r="AE2472" s="3">
        <f>(AD2472-0)/(0.42788053-0)</f>
        <v>1.125186602905255E-2</v>
      </c>
      <c r="AF2472">
        <v>4.8685493000000002E-4</v>
      </c>
      <c r="AG2472">
        <f>(AF2472-0)/(0.48863637-0)</f>
        <v>9.9635426237306085E-4</v>
      </c>
      <c r="AH2472">
        <v>13.3</v>
      </c>
      <c r="AI2472">
        <f>(AH2472-0)/(78.5-0)</f>
        <v>0.16942675159235671</v>
      </c>
      <c r="AJ2472">
        <v>24.4</v>
      </c>
      <c r="AK2472">
        <f>(AJ2472-5.8)/(57.3-5.8)</f>
        <v>0.3611650485436893</v>
      </c>
      <c r="AL2472">
        <v>46.7</v>
      </c>
      <c r="AM2472">
        <f>(AL2472-5.5)/(55.8-5.5)</f>
        <v>0.81908548707753492</v>
      </c>
      <c r="AN2472">
        <v>15.5</v>
      </c>
      <c r="AO2472">
        <f>(AN2472-1.2)/(66.3-1.2)</f>
        <v>0.21966205837173583</v>
      </c>
      <c r="AP2472">
        <v>0.2355836849507735</v>
      </c>
      <c r="AQ2472">
        <v>0.28064481229038202</v>
      </c>
      <c r="AR2472">
        <v>0.2836200367845938</v>
      </c>
      <c r="AS2472">
        <v>0.20015146597425071</v>
      </c>
      <c r="AT2472" t="s">
        <v>66</v>
      </c>
      <c r="AU2472" t="s">
        <v>66</v>
      </c>
      <c r="AZ2472">
        <v>0.25307692300000001</v>
      </c>
      <c r="BA2472" t="s">
        <v>67</v>
      </c>
      <c r="BB2472">
        <v>0.40417582400000002</v>
      </c>
      <c r="BC2472" t="s">
        <v>67</v>
      </c>
    </row>
    <row r="2473" spans="1:55">
      <c r="A2473" s="1">
        <v>2471</v>
      </c>
      <c r="B2473" t="s">
        <v>1617</v>
      </c>
      <c r="C2473" t="s">
        <v>111</v>
      </c>
      <c r="D2473">
        <v>7</v>
      </c>
      <c r="E2473">
        <v>0</v>
      </c>
      <c r="F2473">
        <v>11638</v>
      </c>
      <c r="G2473">
        <v>30</v>
      </c>
      <c r="H2473">
        <v>2.0049263905596608</v>
      </c>
      <c r="I2473">
        <v>7</v>
      </c>
      <c r="J2473" t="s">
        <v>56</v>
      </c>
      <c r="K2473" t="s">
        <v>57</v>
      </c>
      <c r="L2473" t="s">
        <v>59</v>
      </c>
      <c r="M2473" t="s">
        <v>58</v>
      </c>
      <c r="N2473" t="s">
        <v>61</v>
      </c>
      <c r="O2473" t="s">
        <v>60</v>
      </c>
      <c r="P2473" t="s">
        <v>63</v>
      </c>
      <c r="Q2473" t="s">
        <v>62</v>
      </c>
      <c r="R2473" t="s">
        <v>64</v>
      </c>
      <c r="S2473" t="s">
        <v>65</v>
      </c>
      <c r="T2473">
        <v>14.709103000000001</v>
      </c>
      <c r="U2473">
        <f>(T2473-0.014129973)/(27755.404-0.014129973)</f>
        <v>5.2944574354075557E-4</v>
      </c>
      <c r="V2473">
        <v>2.2197653000000001E-2</v>
      </c>
      <c r="W2473">
        <f>(V2473-0.006104506)/(0.96359551-0.006104506)</f>
        <v>1.6807622142421718E-2</v>
      </c>
      <c r="X2473">
        <v>0.95007651999999998</v>
      </c>
      <c r="Y2473">
        <f>(X2473-0.026912883)/(0.97887218-0.026912883)</f>
        <v>0.96975116468661382</v>
      </c>
      <c r="Z2473">
        <v>6.0384418000000006E-3</v>
      </c>
      <c r="AA2473">
        <f>(Z2473-0)/(0.8541435-0)</f>
        <v>7.069587019043054E-3</v>
      </c>
      <c r="AB2473">
        <v>5.9533933999999997E-3</v>
      </c>
      <c r="AC2473">
        <f>(AB2473-0)/(0.90509456-0)</f>
        <v>6.5776479752568612E-3</v>
      </c>
      <c r="AD2473">
        <v>1.5308724999999999E-3</v>
      </c>
      <c r="AE2473" s="3">
        <f>(AD2473-0)/(0.42788053-0)</f>
        <v>3.5778035985886058E-3</v>
      </c>
      <c r="AF2473">
        <v>2.5514542000000003E-4</v>
      </c>
      <c r="AG2473">
        <f>(AF2473-0)/(0.48863637-0)</f>
        <v>5.2215806203701138E-4</v>
      </c>
      <c r="AH2473">
        <v>9</v>
      </c>
      <c r="AI2473">
        <f>(AH2473-0)/(78.5-0)</f>
        <v>0.11464968152866242</v>
      </c>
      <c r="AJ2473">
        <v>22.6</v>
      </c>
      <c r="AK2473">
        <f>(AJ2473-5.8)/(57.3-5.8)</f>
        <v>0.32621359223300972</v>
      </c>
      <c r="AL2473">
        <v>46.8</v>
      </c>
      <c r="AM2473">
        <f>(AL2473-5.5)/(55.8-5.5)</f>
        <v>0.82107355864811127</v>
      </c>
      <c r="AN2473">
        <v>21.5</v>
      </c>
      <c r="AO2473">
        <f>(AN2473-1.2)/(66.3-1.2)</f>
        <v>0.31182795698924737</v>
      </c>
      <c r="AP2473">
        <v>0.19697227419629179</v>
      </c>
      <c r="AQ2473">
        <v>0.2687531893179112</v>
      </c>
      <c r="AR2473">
        <v>0.30966150705902379</v>
      </c>
      <c r="AS2473">
        <v>0.22461302942677319</v>
      </c>
      <c r="AT2473" t="s">
        <v>66</v>
      </c>
      <c r="AU2473" t="s">
        <v>66</v>
      </c>
      <c r="AZ2473">
        <v>-0.30032653100000001</v>
      </c>
      <c r="BA2473" t="s">
        <v>74</v>
      </c>
      <c r="BB2473">
        <v>0.16587755100000001</v>
      </c>
      <c r="BC2473" t="s">
        <v>67</v>
      </c>
    </row>
    <row r="2474" spans="1:55">
      <c r="A2474" s="1">
        <v>2472</v>
      </c>
      <c r="B2474" t="s">
        <v>1617</v>
      </c>
      <c r="C2474" t="s">
        <v>112</v>
      </c>
      <c r="D2474">
        <v>22</v>
      </c>
      <c r="E2474">
        <v>0</v>
      </c>
      <c r="F2474">
        <v>51407</v>
      </c>
      <c r="G2474">
        <v>45</v>
      </c>
      <c r="H2474">
        <v>0.95101618240490382</v>
      </c>
      <c r="I2474">
        <v>22</v>
      </c>
      <c r="J2474" t="s">
        <v>102</v>
      </c>
      <c r="K2474" t="s">
        <v>57</v>
      </c>
      <c r="L2474" t="s">
        <v>59</v>
      </c>
      <c r="M2474" t="s">
        <v>58</v>
      </c>
      <c r="N2474" t="s">
        <v>61</v>
      </c>
      <c r="O2474" t="s">
        <v>60</v>
      </c>
      <c r="P2474" t="s">
        <v>62</v>
      </c>
      <c r="Q2474" t="s">
        <v>63</v>
      </c>
      <c r="R2474" t="s">
        <v>64</v>
      </c>
      <c r="S2474" t="s">
        <v>65</v>
      </c>
      <c r="T2474">
        <v>75.854018999999994</v>
      </c>
      <c r="U2474">
        <f>(T2474-0.014129973)/(27755.404-0.014129973)</f>
        <v>2.7324382536921005E-3</v>
      </c>
      <c r="V2474">
        <v>3.8602531000000002E-2</v>
      </c>
      <c r="W2474">
        <f>(V2474-0.006104506)/(0.96359551-0.006104506)</f>
        <v>3.3940814967698643E-2</v>
      </c>
      <c r="X2474">
        <v>0.92025846</v>
      </c>
      <c r="Y2474">
        <f>(X2474-0.026912883)/(0.97887218-0.026912883)</f>
        <v>0.93842833387444724</v>
      </c>
      <c r="Z2474">
        <v>1.9273495000000002E-2</v>
      </c>
      <c r="AA2474">
        <f>(Z2474-0)/(0.8541435-0)</f>
        <v>2.2564703706110276E-2</v>
      </c>
      <c r="AB2474">
        <v>3.3881358999999999E-3</v>
      </c>
      <c r="AC2474">
        <f>(AB2474-0)/(0.90509456-0)</f>
        <v>3.7434054404216063E-3</v>
      </c>
      <c r="AD2474">
        <v>5.5913500999999997E-3</v>
      </c>
      <c r="AE2474" s="3">
        <f>(AD2474-0)/(0.42788053-0)</f>
        <v>1.3067549720011798E-2</v>
      </c>
      <c r="AF2474">
        <v>4.6286009999999998E-4</v>
      </c>
      <c r="AG2474">
        <f>(AF2474-0)/(0.48863637-0)</f>
        <v>9.472485644079257E-4</v>
      </c>
      <c r="AH2474">
        <v>16.399999999999999</v>
      </c>
      <c r="AI2474">
        <f>(AH2474-0)/(78.5-0)</f>
        <v>0.20891719745222928</v>
      </c>
      <c r="AJ2474">
        <v>29.1</v>
      </c>
      <c r="AK2474">
        <f>(AJ2474-5.8)/(57.3-5.8)</f>
        <v>0.45242718446601943</v>
      </c>
      <c r="AL2474">
        <v>38.9</v>
      </c>
      <c r="AM2474">
        <f>(AL2474-5.5)/(55.8-5.5)</f>
        <v>0.66401590457256465</v>
      </c>
      <c r="AN2474">
        <v>15.5</v>
      </c>
      <c r="AO2474">
        <f>(AN2474-1.2)/(66.3-1.2)</f>
        <v>0.21966205837173583</v>
      </c>
      <c r="AP2474">
        <v>0.22311708509220171</v>
      </c>
      <c r="AQ2474">
        <v>0.28402947493149661</v>
      </c>
      <c r="AR2474">
        <v>0.29256461527068051</v>
      </c>
      <c r="AS2474">
        <v>0.2002888247056209</v>
      </c>
      <c r="AT2474" t="s">
        <v>104</v>
      </c>
      <c r="AU2474" t="s">
        <v>66</v>
      </c>
      <c r="AZ2474">
        <v>-0.29245949900000001</v>
      </c>
      <c r="BA2474" t="s">
        <v>74</v>
      </c>
      <c r="BB2474">
        <v>5.9617084000000001E-2</v>
      </c>
      <c r="BC2474" t="s">
        <v>67</v>
      </c>
    </row>
    <row r="2475" spans="1:55">
      <c r="A2475" s="1">
        <v>2473</v>
      </c>
      <c r="B2475" t="s">
        <v>1617</v>
      </c>
      <c r="C2475" t="s">
        <v>220</v>
      </c>
      <c r="D2475">
        <v>3</v>
      </c>
      <c r="E2475">
        <v>0</v>
      </c>
      <c r="F2475">
        <v>18244</v>
      </c>
      <c r="G2475">
        <v>35</v>
      </c>
      <c r="H2475">
        <v>0.46982178093776422</v>
      </c>
      <c r="I2475">
        <v>3</v>
      </c>
      <c r="J2475" t="s">
        <v>56</v>
      </c>
      <c r="K2475" t="s">
        <v>57</v>
      </c>
      <c r="L2475" t="s">
        <v>58</v>
      </c>
      <c r="M2475" t="s">
        <v>59</v>
      </c>
      <c r="N2475" t="s">
        <v>60</v>
      </c>
      <c r="O2475" t="s">
        <v>61</v>
      </c>
      <c r="P2475" t="s">
        <v>63</v>
      </c>
      <c r="Q2475" t="s">
        <v>62</v>
      </c>
      <c r="R2475" t="s">
        <v>64</v>
      </c>
      <c r="S2475" t="s">
        <v>65</v>
      </c>
      <c r="T2475">
        <v>23.00001</v>
      </c>
      <c r="U2475">
        <f>(T2475-0.014129973)/(27755.404-0.014129973)</f>
        <v>8.2815914799389705E-4</v>
      </c>
      <c r="V2475">
        <v>2.1599730000000001E-2</v>
      </c>
      <c r="W2475">
        <f>(V2475-0.006104506)/(0.96359551-0.006104506)</f>
        <v>1.6183153612166993E-2</v>
      </c>
      <c r="X2475">
        <v>0.93863200999999996</v>
      </c>
      <c r="Y2475">
        <f>(X2475-0.026912883)/(0.97887218-0.026912883)</f>
        <v>0.95772910656284083</v>
      </c>
      <c r="Z2475">
        <v>2.2949712000000001E-2</v>
      </c>
      <c r="AA2475">
        <f>(Z2475-0)/(0.8541435-0)</f>
        <v>2.6868684243338506E-2</v>
      </c>
      <c r="AB2475">
        <v>3.3187085999999998E-3</v>
      </c>
      <c r="AC2475">
        <f>(AB2475-0)/(0.90509456-0)</f>
        <v>3.6666982066492588E-3</v>
      </c>
      <c r="AD2475">
        <v>2.5312183000000001E-3</v>
      </c>
      <c r="AE2475" s="3">
        <f>(AD2475-0)/(0.42788053-0)</f>
        <v>5.9157127341129545E-3</v>
      </c>
      <c r="AF2475">
        <v>2.8124649999999998E-4</v>
      </c>
      <c r="AG2475">
        <f>(AF2475-0)/(0.48863637-0)</f>
        <v>5.7557422506228915E-4</v>
      </c>
      <c r="AH2475">
        <v>11.3</v>
      </c>
      <c r="AI2475">
        <f>(AH2475-0)/(78.5-0)</f>
        <v>0.14394904458598726</v>
      </c>
      <c r="AJ2475">
        <v>26.3</v>
      </c>
      <c r="AK2475">
        <f>(AJ2475-5.8)/(57.3-5.8)</f>
        <v>0.39805825242718446</v>
      </c>
      <c r="AL2475">
        <v>41.9</v>
      </c>
      <c r="AM2475">
        <f>(AL2475-5.5)/(55.8-5.5)</f>
        <v>0.72365805168986086</v>
      </c>
      <c r="AN2475">
        <v>20.399999999999999</v>
      </c>
      <c r="AO2475">
        <f>(AN2475-1.2)/(66.3-1.2)</f>
        <v>0.29493087557603687</v>
      </c>
      <c r="AP2475">
        <v>0.18579142760715489</v>
      </c>
      <c r="AQ2475">
        <v>0.29485881426482169</v>
      </c>
      <c r="AR2475">
        <v>0.29120260996737551</v>
      </c>
      <c r="AS2475">
        <v>0.22814714816064799</v>
      </c>
      <c r="AT2475" t="s">
        <v>147</v>
      </c>
      <c r="AU2475" t="s">
        <v>104</v>
      </c>
      <c r="AZ2475">
        <v>0.13200000000000001</v>
      </c>
      <c r="BA2475" t="s">
        <v>67</v>
      </c>
      <c r="BB2475">
        <v>0.26400000000000001</v>
      </c>
      <c r="BC2475" t="s">
        <v>67</v>
      </c>
    </row>
    <row r="2476" spans="1:55">
      <c r="A2476" s="1">
        <v>2474</v>
      </c>
      <c r="B2476" t="s">
        <v>1617</v>
      </c>
      <c r="C2476" t="s">
        <v>603</v>
      </c>
      <c r="D2476">
        <v>236</v>
      </c>
      <c r="E2476">
        <v>5</v>
      </c>
      <c r="F2476">
        <v>432226</v>
      </c>
      <c r="G2476">
        <v>38</v>
      </c>
      <c r="H2476">
        <v>1.436870136407683</v>
      </c>
      <c r="I2476">
        <v>236</v>
      </c>
      <c r="J2476" t="s">
        <v>79</v>
      </c>
      <c r="K2476" t="s">
        <v>57</v>
      </c>
      <c r="L2476" t="s">
        <v>58</v>
      </c>
      <c r="M2476" t="s">
        <v>59</v>
      </c>
      <c r="N2476" t="s">
        <v>60</v>
      </c>
      <c r="O2476" t="s">
        <v>61</v>
      </c>
      <c r="P2476" t="s">
        <v>62</v>
      </c>
      <c r="Q2476" t="s">
        <v>63</v>
      </c>
      <c r="R2476" t="s">
        <v>69</v>
      </c>
      <c r="S2476" t="s">
        <v>65</v>
      </c>
      <c r="T2476">
        <v>353.40938999999997</v>
      </c>
      <c r="U2476">
        <f>(T2476-0.014129973)/(27755.404-0.014129973)</f>
        <v>1.2732491299235213E-2</v>
      </c>
      <c r="V2476">
        <v>4.3936133000000002E-2</v>
      </c>
      <c r="W2476">
        <f>(V2476-0.006104506)/(0.96359551-0.006104506)</f>
        <v>3.9511208817581744E-2</v>
      </c>
      <c r="X2476">
        <v>0.82279186999999998</v>
      </c>
      <c r="Y2476">
        <f>(X2476-0.026912883)/(0.97887218-0.026912883)</f>
        <v>0.83604308451856013</v>
      </c>
      <c r="Z2476">
        <v>8.6911574000000005E-2</v>
      </c>
      <c r="AA2476">
        <f>(Z2476-0)/(0.8541435-0)</f>
        <v>0.1017528951516929</v>
      </c>
      <c r="AB2476">
        <v>2.3103920000000001E-3</v>
      </c>
      <c r="AC2476">
        <f>(AB2476-0)/(0.90509456-0)</f>
        <v>2.5526526200754097E-3</v>
      </c>
      <c r="AD2476">
        <v>2.2955626E-2</v>
      </c>
      <c r="AE2476" s="3">
        <f>(AD2476-0)/(0.42788053-0)</f>
        <v>5.3649615699971204E-2</v>
      </c>
      <c r="AF2476">
        <v>6.6840176999999996E-4</v>
      </c>
      <c r="AG2476">
        <f>(AF2476-0)/(0.48863637-0)</f>
        <v>1.3678919766041975E-3</v>
      </c>
      <c r="AH2476">
        <v>36.700000000000003</v>
      </c>
      <c r="AI2476">
        <f>(AH2476-0)/(78.5-0)</f>
        <v>0.46751592356687904</v>
      </c>
      <c r="AJ2476">
        <v>28.5</v>
      </c>
      <c r="AK2476">
        <f>(AJ2476-5.8)/(57.3-5.8)</f>
        <v>0.4407766990291262</v>
      </c>
      <c r="AL2476">
        <v>25.8</v>
      </c>
      <c r="AM2476">
        <f>(AL2476-5.5)/(55.8-5.5)</f>
        <v>0.40357852882703782</v>
      </c>
      <c r="AN2476">
        <v>9</v>
      </c>
      <c r="AO2476">
        <f>(AN2476-1.2)/(66.3-1.2)</f>
        <v>0.11981566820276499</v>
      </c>
      <c r="AP2476">
        <v>0.2401819084482977</v>
      </c>
      <c r="AQ2476">
        <v>0.35009424250304649</v>
      </c>
      <c r="AR2476">
        <v>0.25141148834380361</v>
      </c>
      <c r="AS2476">
        <v>0.1583123607048523</v>
      </c>
      <c r="AT2476" t="s">
        <v>104</v>
      </c>
      <c r="AU2476" t="s">
        <v>66</v>
      </c>
      <c r="AV2476">
        <v>57</v>
      </c>
      <c r="AW2476">
        <v>0.43283582100000001</v>
      </c>
      <c r="AX2476">
        <v>0.54608000000000001</v>
      </c>
      <c r="AY2476">
        <f>(AX2476-0)/(1.01692-0)</f>
        <v>0.53699406049640086</v>
      </c>
      <c r="AZ2476">
        <v>-0.15274103999999999</v>
      </c>
      <c r="BA2476" t="s">
        <v>74</v>
      </c>
      <c r="BB2476">
        <v>-2.6254416999999999E-2</v>
      </c>
      <c r="BC2476" t="s">
        <v>74</v>
      </c>
    </row>
    <row r="2477" spans="1:55">
      <c r="A2477" s="1">
        <v>2475</v>
      </c>
      <c r="B2477" t="s">
        <v>1617</v>
      </c>
      <c r="C2477" t="s">
        <v>268</v>
      </c>
      <c r="D2477">
        <v>55</v>
      </c>
      <c r="E2477">
        <v>0</v>
      </c>
      <c r="F2477">
        <v>7832</v>
      </c>
      <c r="G2477">
        <v>16</v>
      </c>
      <c r="H2477">
        <v>43.890449438202253</v>
      </c>
      <c r="I2477">
        <v>55</v>
      </c>
      <c r="J2477" t="s">
        <v>56</v>
      </c>
      <c r="K2477" t="s">
        <v>57</v>
      </c>
      <c r="L2477" t="s">
        <v>58</v>
      </c>
      <c r="M2477" t="s">
        <v>59</v>
      </c>
      <c r="N2477" t="s">
        <v>60</v>
      </c>
      <c r="O2477" t="s">
        <v>61</v>
      </c>
      <c r="P2477" t="s">
        <v>62</v>
      </c>
      <c r="Q2477" t="s">
        <v>63</v>
      </c>
      <c r="R2477" t="s">
        <v>64</v>
      </c>
      <c r="S2477" t="s">
        <v>71</v>
      </c>
      <c r="T2477">
        <v>17.259720000000002</v>
      </c>
      <c r="U2477">
        <f>(T2477-0.014129973)/(27755.404-0.014129973)</f>
        <v>6.213420206942756E-4</v>
      </c>
      <c r="V2477">
        <v>2.4423153999999999E-2</v>
      </c>
      <c r="W2477">
        <f>(V2477-0.006104506)/(0.96359551-0.006104506)</f>
        <v>1.9131927008684459E-2</v>
      </c>
      <c r="X2477">
        <v>0.66698151999999999</v>
      </c>
      <c r="Y2477">
        <f>(X2477-0.026912883)/(0.97887218-0.026912883)</f>
        <v>0.67236975259037779</v>
      </c>
      <c r="Z2477">
        <v>0.28498179000000001</v>
      </c>
      <c r="AA2477">
        <f>(Z2477-0)/(0.8541435-0)</f>
        <v>0.33364626669874564</v>
      </c>
      <c r="AB2477">
        <v>3.7781675E-3</v>
      </c>
      <c r="AC2477">
        <f>(AB2477-0)/(0.90509456-0)</f>
        <v>4.1743345579272955E-3</v>
      </c>
      <c r="AD2477">
        <v>2.0240184E-3</v>
      </c>
      <c r="AE2477" s="3">
        <f>(AD2477-0)/(0.42788053-0)</f>
        <v>4.7303353578626263E-3</v>
      </c>
      <c r="AF2477">
        <v>1.3493454999999999E-4</v>
      </c>
      <c r="AG2477">
        <f>(AF2477-0)/(0.48863637-0)</f>
        <v>2.7614512198508679E-4</v>
      </c>
      <c r="AH2477">
        <v>10.4</v>
      </c>
      <c r="AI2477">
        <f>(AH2477-0)/(78.5-0)</f>
        <v>0.13248407643312102</v>
      </c>
      <c r="AJ2477">
        <v>19.3</v>
      </c>
      <c r="AK2477">
        <f>(AJ2477-5.8)/(57.3-5.8)</f>
        <v>0.26213592233009708</v>
      </c>
      <c r="AL2477">
        <v>43.8</v>
      </c>
      <c r="AM2477">
        <f>(AL2477-5.5)/(55.8-5.5)</f>
        <v>0.76143141153081506</v>
      </c>
      <c r="AN2477">
        <v>26.5</v>
      </c>
      <c r="AO2477">
        <f>(AN2477-1.2)/(66.3-1.2)</f>
        <v>0.38863287250384027</v>
      </c>
      <c r="AP2477">
        <v>0.16111186074753739</v>
      </c>
      <c r="AQ2477">
        <v>0.41654297665632167</v>
      </c>
      <c r="AR2477">
        <v>0.2650114694373229</v>
      </c>
      <c r="AS2477">
        <v>0.15733369315881801</v>
      </c>
      <c r="AT2477" t="s">
        <v>79</v>
      </c>
      <c r="AU2477" t="s">
        <v>72</v>
      </c>
      <c r="AZ2477">
        <v>0.75167377400000002</v>
      </c>
      <c r="BA2477" t="s">
        <v>67</v>
      </c>
      <c r="BB2477">
        <v>1.433240938</v>
      </c>
      <c r="BC2477" t="s">
        <v>67</v>
      </c>
    </row>
    <row r="2478" spans="1:55">
      <c r="A2478" s="1">
        <v>2476</v>
      </c>
      <c r="B2478" t="s">
        <v>1617</v>
      </c>
      <c r="C2478" t="s">
        <v>114</v>
      </c>
      <c r="D2478">
        <v>21</v>
      </c>
      <c r="E2478">
        <v>0</v>
      </c>
      <c r="F2478">
        <v>27815</v>
      </c>
      <c r="G2478">
        <v>29</v>
      </c>
      <c r="H2478">
        <v>2.603407985024206</v>
      </c>
      <c r="I2478">
        <v>21</v>
      </c>
      <c r="J2478" t="s">
        <v>56</v>
      </c>
      <c r="K2478" t="s">
        <v>57</v>
      </c>
      <c r="L2478" t="s">
        <v>58</v>
      </c>
      <c r="M2478" t="s">
        <v>59</v>
      </c>
      <c r="N2478" t="s">
        <v>60</v>
      </c>
      <c r="O2478" t="s">
        <v>61</v>
      </c>
      <c r="P2478" t="s">
        <v>62</v>
      </c>
      <c r="Q2478" t="s">
        <v>63</v>
      </c>
      <c r="R2478" t="s">
        <v>64</v>
      </c>
      <c r="S2478" t="s">
        <v>65</v>
      </c>
      <c r="T2478">
        <v>21.126659</v>
      </c>
      <c r="U2478">
        <f>(T2478-0.014129973)/(27755.404-0.014129973)</f>
        <v>7.6066411337998843E-4</v>
      </c>
      <c r="V2478">
        <v>2.5672797000000001E-2</v>
      </c>
      <c r="W2478">
        <f>(V2478-0.006104506)/(0.96359551-0.006104506)</f>
        <v>2.043704945346933E-2</v>
      </c>
      <c r="X2478">
        <v>0.60460793999999995</v>
      </c>
      <c r="Y2478">
        <f>(X2478-0.026912883)/(0.97887218-0.026912883)</f>
        <v>0.60684848482550191</v>
      </c>
      <c r="Z2478">
        <v>0.34346563000000002</v>
      </c>
      <c r="AA2478">
        <f>(Z2478-0)/(0.8541435-0)</f>
        <v>0.40211700961255342</v>
      </c>
      <c r="AB2478">
        <v>6.3504357999999992E-3</v>
      </c>
      <c r="AC2478">
        <f>(AB2478-0)/(0.90509456-0)</f>
        <v>7.0163230237512411E-3</v>
      </c>
      <c r="AD2478">
        <v>5.9632137E-3</v>
      </c>
      <c r="AE2478" s="3">
        <f>(AD2478-0)/(0.42788053-0)</f>
        <v>1.3936632498795868E-2</v>
      </c>
      <c r="AF2478">
        <v>0</v>
      </c>
      <c r="AG2478">
        <f>(AF2478-0)/(0.48863637-0)</f>
        <v>0</v>
      </c>
      <c r="AH2478">
        <v>8.8000000000000007</v>
      </c>
      <c r="AI2478">
        <f>(AH2478-0)/(78.5-0)</f>
        <v>0.11210191082802548</v>
      </c>
      <c r="AJ2478">
        <v>23.7</v>
      </c>
      <c r="AK2478">
        <f>(AJ2478-5.8)/(57.3-5.8)</f>
        <v>0.34757281553398056</v>
      </c>
      <c r="AL2478">
        <v>44.6</v>
      </c>
      <c r="AM2478">
        <f>(AL2478-5.5)/(55.8-5.5)</f>
        <v>0.77733598409542748</v>
      </c>
      <c r="AN2478">
        <v>23</v>
      </c>
      <c r="AO2478">
        <f>(AN2478-1.2)/(66.3-1.2)</f>
        <v>0.33486943164362526</v>
      </c>
      <c r="AP2478">
        <v>0.2489060987415295</v>
      </c>
      <c r="AQ2478">
        <v>0.33026137463697969</v>
      </c>
      <c r="AR2478">
        <v>0.26296224588576961</v>
      </c>
      <c r="AS2478">
        <v>0.15787028073572121</v>
      </c>
      <c r="AT2478" t="s">
        <v>66</v>
      </c>
      <c r="AU2478" t="s">
        <v>66</v>
      </c>
      <c r="AZ2478">
        <v>-0.10949494899999999</v>
      </c>
      <c r="BA2478" t="s">
        <v>74</v>
      </c>
      <c r="BB2478">
        <v>-0.30626262599999998</v>
      </c>
      <c r="BC2478" t="s">
        <v>74</v>
      </c>
    </row>
    <row r="2479" spans="1:55">
      <c r="A2479" s="1">
        <v>2477</v>
      </c>
      <c r="B2479" t="s">
        <v>1617</v>
      </c>
      <c r="C2479" t="s">
        <v>115</v>
      </c>
      <c r="D2479">
        <v>17</v>
      </c>
      <c r="E2479">
        <v>0</v>
      </c>
      <c r="F2479">
        <v>41869</v>
      </c>
      <c r="G2479">
        <v>31</v>
      </c>
      <c r="H2479">
        <v>1.3097687949895951</v>
      </c>
      <c r="I2479">
        <v>17</v>
      </c>
      <c r="J2479" t="s">
        <v>56</v>
      </c>
      <c r="K2479" t="s">
        <v>57</v>
      </c>
      <c r="L2479" t="s">
        <v>59</v>
      </c>
      <c r="M2479" t="s">
        <v>58</v>
      </c>
      <c r="N2479" t="s">
        <v>60</v>
      </c>
      <c r="O2479" t="s">
        <v>62</v>
      </c>
      <c r="P2479" t="s">
        <v>61</v>
      </c>
      <c r="Q2479" t="s">
        <v>63</v>
      </c>
      <c r="R2479" t="s">
        <v>64</v>
      </c>
      <c r="S2479" t="s">
        <v>65</v>
      </c>
      <c r="T2479">
        <v>27.361986000000002</v>
      </c>
      <c r="U2479">
        <f>(T2479-0.014129973)/(27755.404-0.014129973)</f>
        <v>9.8531694762943713E-4</v>
      </c>
      <c r="V2479">
        <v>2.2362462999999999E-2</v>
      </c>
      <c r="W2479">
        <f>(V2479-0.006104506)/(0.96359551-0.006104506)</f>
        <v>1.6979749085976791E-2</v>
      </c>
      <c r="X2479">
        <v>0.93547356000000004</v>
      </c>
      <c r="Y2479">
        <f>(X2479-0.026912883)/(0.97887218-0.026912883)</f>
        <v>0.95441126512786201</v>
      </c>
      <c r="Z2479">
        <v>1.7309187E-2</v>
      </c>
      <c r="AA2479">
        <f>(Z2479-0)/(0.8541435-0)</f>
        <v>2.0264963674136726E-2</v>
      </c>
      <c r="AB2479">
        <v>4.0929251999999999E-3</v>
      </c>
      <c r="AC2479">
        <f>(AB2479-0)/(0.90509456-0)</f>
        <v>4.5220967851138114E-3</v>
      </c>
      <c r="AD2479">
        <v>5.8078383999999993E-3</v>
      </c>
      <c r="AE2479" s="3">
        <f>(AD2479-0)/(0.42788053-0)</f>
        <v>1.3573504735071726E-2</v>
      </c>
      <c r="AF2479">
        <v>4.5731008999999998E-5</v>
      </c>
      <c r="AG2479">
        <f>(AF2479-0)/(0.48863637-0)</f>
        <v>9.3589040455584589E-5</v>
      </c>
      <c r="AH2479">
        <v>12.5</v>
      </c>
      <c r="AI2479">
        <f>(AH2479-0)/(78.5-0)</f>
        <v>0.15923566878980891</v>
      </c>
      <c r="AJ2479">
        <v>25.2</v>
      </c>
      <c r="AK2479">
        <f>(AJ2479-5.8)/(57.3-5.8)</f>
        <v>0.37669902912621356</v>
      </c>
      <c r="AL2479">
        <v>44.8</v>
      </c>
      <c r="AM2479">
        <f>(AL2479-5.5)/(55.8-5.5)</f>
        <v>0.7813121272365805</v>
      </c>
      <c r="AN2479">
        <v>17.5</v>
      </c>
      <c r="AO2479">
        <f>(AN2479-1.2)/(66.3-1.2)</f>
        <v>0.25038402457757297</v>
      </c>
      <c r="AP2479">
        <v>0.2709105044130426</v>
      </c>
      <c r="AQ2479">
        <v>0.28904284995655549</v>
      </c>
      <c r="AR2479">
        <v>0.26183289888873651</v>
      </c>
      <c r="AS2479">
        <v>0.1782137467416654</v>
      </c>
      <c r="AT2479" t="s">
        <v>104</v>
      </c>
      <c r="AU2479" t="s">
        <v>66</v>
      </c>
      <c r="AZ2479">
        <v>-0.440537815</v>
      </c>
      <c r="BA2479" t="s">
        <v>74</v>
      </c>
      <c r="BB2479">
        <v>-0.16705882399999999</v>
      </c>
      <c r="BC2479" t="s">
        <v>74</v>
      </c>
    </row>
    <row r="2480" spans="1:55">
      <c r="A2480" s="1">
        <v>2478</v>
      </c>
      <c r="B2480" t="s">
        <v>1617</v>
      </c>
      <c r="C2480" t="s">
        <v>566</v>
      </c>
      <c r="D2480">
        <v>2</v>
      </c>
      <c r="E2480">
        <v>0</v>
      </c>
      <c r="F2480">
        <v>12161</v>
      </c>
      <c r="G2480">
        <v>39</v>
      </c>
      <c r="H2480">
        <v>0.42169271673424291</v>
      </c>
      <c r="I2480">
        <v>2</v>
      </c>
      <c r="J2480" t="s">
        <v>56</v>
      </c>
      <c r="K2480" t="s">
        <v>57</v>
      </c>
      <c r="L2480" t="s">
        <v>59</v>
      </c>
      <c r="M2480" t="s">
        <v>58</v>
      </c>
      <c r="N2480" t="s">
        <v>60</v>
      </c>
      <c r="O2480" t="s">
        <v>61</v>
      </c>
      <c r="P2480" t="s">
        <v>62</v>
      </c>
      <c r="Q2480" t="s">
        <v>63</v>
      </c>
      <c r="R2480" t="s">
        <v>64</v>
      </c>
      <c r="S2480" t="s">
        <v>65</v>
      </c>
      <c r="T2480">
        <v>16.542234000000001</v>
      </c>
      <c r="U2480">
        <f>(T2480-0.014129973)/(27755.404-0.014129973)</f>
        <v>5.9549169024098901E-4</v>
      </c>
      <c r="V2480">
        <v>2.3829224E-2</v>
      </c>
      <c r="W2480">
        <f>(V2480-0.006104506)/(0.96359551-0.006104506)</f>
        <v>1.851162875259766E-2</v>
      </c>
      <c r="X2480">
        <v>0.93231839000000005</v>
      </c>
      <c r="Y2480">
        <f>(X2480-0.026912883)/(0.97887218-0.026912883)</f>
        <v>0.95109686921834857</v>
      </c>
      <c r="Z2480">
        <v>1.9526726000000001E-2</v>
      </c>
      <c r="AA2480">
        <f>(Z2480-0)/(0.8541435-0)</f>
        <v>2.2861177308028453E-2</v>
      </c>
      <c r="AB2480">
        <v>4.7162008000000014E-3</v>
      </c>
      <c r="AC2480">
        <f>(AB2480-0)/(0.90509456-0)</f>
        <v>5.2107271531938075E-3</v>
      </c>
      <c r="AD2480">
        <v>5.7090847000000004E-3</v>
      </c>
      <c r="AE2480" s="3">
        <f>(AD2480-0)/(0.42788053-0)</f>
        <v>1.3342707367404637E-2</v>
      </c>
      <c r="AF2480">
        <v>4.9644214000000002E-4</v>
      </c>
      <c r="AG2480">
        <f>(AF2480-0)/(0.48863637-0)</f>
        <v>1.0159745988617263E-3</v>
      </c>
      <c r="AH2480">
        <v>11.5</v>
      </c>
      <c r="AI2480">
        <f>(AH2480-0)/(78.5-0)</f>
        <v>0.1464968152866242</v>
      </c>
      <c r="AJ2480">
        <v>31.8</v>
      </c>
      <c r="AK2480">
        <f>(AJ2480-5.8)/(57.3-5.8)</f>
        <v>0.50485436893203883</v>
      </c>
      <c r="AL2480">
        <v>41.3</v>
      </c>
      <c r="AM2480">
        <f>(AL2480-5.5)/(55.8-5.5)</f>
        <v>0.71172962226640157</v>
      </c>
      <c r="AN2480">
        <v>15.4</v>
      </c>
      <c r="AO2480">
        <f>(AN2480-1.2)/(66.3-1.2)</f>
        <v>0.21812596006144397</v>
      </c>
      <c r="AP2480">
        <v>0.2361409895747146</v>
      </c>
      <c r="AQ2480">
        <v>0.27982790004964431</v>
      </c>
      <c r="AR2480">
        <v>0.27478073804401781</v>
      </c>
      <c r="AS2480">
        <v>0.20925037233162341</v>
      </c>
      <c r="AT2480" t="s">
        <v>147</v>
      </c>
      <c r="AU2480" t="s">
        <v>104</v>
      </c>
      <c r="AZ2480">
        <v>0</v>
      </c>
      <c r="BA2480" t="s">
        <v>74</v>
      </c>
      <c r="BB2480">
        <v>0</v>
      </c>
      <c r="BC2480" t="s">
        <v>74</v>
      </c>
    </row>
    <row r="2481" spans="1:55">
      <c r="A2481" s="1">
        <v>2479</v>
      </c>
      <c r="B2481" t="s">
        <v>1617</v>
      </c>
      <c r="C2481" t="s">
        <v>222</v>
      </c>
      <c r="D2481">
        <v>14</v>
      </c>
      <c r="E2481">
        <v>0</v>
      </c>
      <c r="F2481">
        <v>33361</v>
      </c>
      <c r="G2481">
        <v>37</v>
      </c>
      <c r="H2481">
        <v>1.1341937543190499</v>
      </c>
      <c r="I2481">
        <v>14</v>
      </c>
      <c r="J2481" t="s">
        <v>56</v>
      </c>
      <c r="K2481" t="s">
        <v>57</v>
      </c>
      <c r="L2481" t="s">
        <v>58</v>
      </c>
      <c r="M2481" t="s">
        <v>59</v>
      </c>
      <c r="N2481" t="s">
        <v>61</v>
      </c>
      <c r="O2481" t="s">
        <v>60</v>
      </c>
      <c r="P2481" t="s">
        <v>62</v>
      </c>
      <c r="Q2481" t="s">
        <v>63</v>
      </c>
      <c r="R2481" t="s">
        <v>64</v>
      </c>
      <c r="S2481" t="s">
        <v>65</v>
      </c>
      <c r="T2481">
        <v>23.096046000000001</v>
      </c>
      <c r="U2481">
        <f>(T2481-0.014129973)/(27755.404-0.014129973)</f>
        <v>8.3161923269995655E-4</v>
      </c>
      <c r="V2481">
        <v>3.7898994999999998E-2</v>
      </c>
      <c r="W2481">
        <f>(V2481-0.006104506)/(0.96359551-0.006104506)</f>
        <v>3.3206044617835384E-2</v>
      </c>
      <c r="X2481">
        <v>0.86558020000000002</v>
      </c>
      <c r="Y2481">
        <f>(X2481-0.026912883)/(0.97887218-0.026912883)</f>
        <v>0.88099073105643522</v>
      </c>
      <c r="Z2481">
        <v>6.7297831000000002E-2</v>
      </c>
      <c r="AA2481">
        <f>(Z2481-0)/(0.8541435-0)</f>
        <v>7.8789841519604151E-2</v>
      </c>
      <c r="AB2481">
        <v>5.7449364000000001E-3</v>
      </c>
      <c r="AC2481">
        <f>(AB2481-0)/(0.90509456-0)</f>
        <v>6.3473328134907806E-3</v>
      </c>
      <c r="AD2481">
        <v>4.5431893999999997E-3</v>
      </c>
      <c r="AE2481" s="3">
        <f>(AD2481-0)/(0.42788053-0)</f>
        <v>1.0617892335507764E-2</v>
      </c>
      <c r="AF2481">
        <v>4.9828527999999997E-4</v>
      </c>
      <c r="AG2481">
        <f>(AF2481-0)/(0.48863637-0)</f>
        <v>1.0197466062544628E-3</v>
      </c>
      <c r="AH2481">
        <v>18.8</v>
      </c>
      <c r="AI2481">
        <f>(AH2481-0)/(78.5-0)</f>
        <v>0.23949044585987261</v>
      </c>
      <c r="AJ2481">
        <v>23.7</v>
      </c>
      <c r="AK2481">
        <f>(AJ2481-5.8)/(57.3-5.8)</f>
        <v>0.34757281553398056</v>
      </c>
      <c r="AL2481">
        <v>40.700000000000003</v>
      </c>
      <c r="AM2481">
        <f>(AL2481-5.5)/(55.8-5.5)</f>
        <v>0.6998011928429424</v>
      </c>
      <c r="AN2481">
        <v>16.899999999999999</v>
      </c>
      <c r="AO2481">
        <f>(AN2481-1.2)/(66.3-1.2)</f>
        <v>0.24116743471582183</v>
      </c>
      <c r="AP2481">
        <v>0.2424597707887563</v>
      </c>
      <c r="AQ2481">
        <v>0.27871735498431871</v>
      </c>
      <c r="AR2481">
        <v>0.28449160242694271</v>
      </c>
      <c r="AS2481">
        <v>0.19433127179998241</v>
      </c>
      <c r="AT2481" t="s">
        <v>104</v>
      </c>
      <c r="AU2481" t="s">
        <v>66</v>
      </c>
      <c r="AZ2481">
        <v>-0.105974026</v>
      </c>
      <c r="BA2481" t="s">
        <v>74</v>
      </c>
      <c r="BB2481">
        <v>8.1212120999999998E-2</v>
      </c>
      <c r="BC2481" t="s">
        <v>67</v>
      </c>
    </row>
    <row r="2482" spans="1:55">
      <c r="A2482" s="1">
        <v>2480</v>
      </c>
      <c r="B2482" t="s">
        <v>1617</v>
      </c>
      <c r="C2482" t="s">
        <v>1631</v>
      </c>
      <c r="D2482">
        <v>37</v>
      </c>
      <c r="E2482">
        <v>0</v>
      </c>
      <c r="F2482">
        <v>48556</v>
      </c>
      <c r="G2482">
        <v>38</v>
      </c>
      <c r="H2482">
        <v>2.0052809344392371</v>
      </c>
      <c r="I2482">
        <v>37</v>
      </c>
      <c r="J2482" t="s">
        <v>102</v>
      </c>
      <c r="K2482" t="s">
        <v>57</v>
      </c>
      <c r="L2482" t="s">
        <v>59</v>
      </c>
      <c r="M2482" t="s">
        <v>58</v>
      </c>
      <c r="N2482" t="s">
        <v>61</v>
      </c>
      <c r="O2482" t="s">
        <v>63</v>
      </c>
      <c r="P2482" t="s">
        <v>60</v>
      </c>
      <c r="Q2482" t="s">
        <v>62</v>
      </c>
      <c r="R2482" t="s">
        <v>64</v>
      </c>
      <c r="S2482" t="s">
        <v>69</v>
      </c>
      <c r="T2482">
        <v>89.344809999999995</v>
      </c>
      <c r="U2482">
        <f>(T2482-0.014129973)/(27755.404-0.014129973)</f>
        <v>3.2184984770640191E-3</v>
      </c>
      <c r="V2482">
        <v>9.0002640999999994E-2</v>
      </c>
      <c r="W2482">
        <f>(V2482-0.006104506)/(0.96359551-0.006104506)</f>
        <v>8.7622896350470575E-2</v>
      </c>
      <c r="X2482">
        <v>0.87407172</v>
      </c>
      <c r="Y2482">
        <f>(X2482-0.026912883)/(0.97887218-0.026912883)</f>
        <v>0.88991077630076454</v>
      </c>
      <c r="Z2482">
        <v>1.2986767999999999E-2</v>
      </c>
      <c r="AA2482">
        <f>(Z2482-0)/(0.8541435-0)</f>
        <v>1.5204433447073003E-2</v>
      </c>
      <c r="AB2482">
        <v>3.3362234999999999E-3</v>
      </c>
      <c r="AC2482">
        <f>(AB2482-0)/(0.90509456-0)</f>
        <v>3.6860496653520931E-3</v>
      </c>
      <c r="AD2482">
        <v>8.1803444999999989E-3</v>
      </c>
      <c r="AE2482" s="3">
        <f>(AD2482-0)/(0.42788053-0)</f>
        <v>1.911829103324706E-2</v>
      </c>
      <c r="AF2482">
        <v>5.0891545999999998E-4</v>
      </c>
      <c r="AG2482">
        <f>(AF2482-0)/(0.48863637-0)</f>
        <v>1.0415013929478889E-3</v>
      </c>
      <c r="AH2482">
        <v>26.3</v>
      </c>
      <c r="AI2482">
        <f>(AH2482-0)/(78.5-0)</f>
        <v>0.335031847133758</v>
      </c>
      <c r="AJ2482">
        <v>25.6</v>
      </c>
      <c r="AK2482">
        <f>(AJ2482-5.8)/(57.3-5.8)</f>
        <v>0.38446601941747577</v>
      </c>
      <c r="AL2482">
        <v>33.799999999999997</v>
      </c>
      <c r="AM2482">
        <f>(AL2482-5.5)/(55.8-5.5)</f>
        <v>0.562624254473161</v>
      </c>
      <c r="AN2482">
        <v>14.3</v>
      </c>
      <c r="AO2482">
        <f>(AN2482-1.2)/(66.3-1.2)</f>
        <v>0.20122887864823352</v>
      </c>
      <c r="AP2482">
        <v>0.21236853017680099</v>
      </c>
      <c r="AQ2482">
        <v>0.24708787273344129</v>
      </c>
      <c r="AR2482">
        <v>0.27617144795868359</v>
      </c>
      <c r="AS2482">
        <v>0.26437214913107399</v>
      </c>
      <c r="AT2482" t="s">
        <v>66</v>
      </c>
      <c r="AU2482" t="s">
        <v>66</v>
      </c>
      <c r="AZ2482">
        <v>6.2310405999999999E-2</v>
      </c>
      <c r="BA2482" t="s">
        <v>67</v>
      </c>
      <c r="BB2482">
        <v>1.693122E-3</v>
      </c>
      <c r="BC2482" t="s">
        <v>67</v>
      </c>
    </row>
    <row r="2483" spans="1:55">
      <c r="A2483" s="1">
        <v>2483</v>
      </c>
      <c r="B2483" t="s">
        <v>1617</v>
      </c>
      <c r="C2483" t="s">
        <v>120</v>
      </c>
      <c r="D2483">
        <v>44</v>
      </c>
      <c r="E2483">
        <v>3</v>
      </c>
      <c r="F2483">
        <v>22248</v>
      </c>
      <c r="G2483">
        <v>33</v>
      </c>
      <c r="H2483">
        <v>5.9930480642454764</v>
      </c>
      <c r="I2483">
        <v>44</v>
      </c>
      <c r="J2483" t="s">
        <v>56</v>
      </c>
      <c r="K2483" t="s">
        <v>57</v>
      </c>
      <c r="L2483" t="s">
        <v>59</v>
      </c>
      <c r="M2483" t="s">
        <v>58</v>
      </c>
      <c r="N2483" t="s">
        <v>60</v>
      </c>
      <c r="O2483" t="s">
        <v>62</v>
      </c>
      <c r="P2483" t="s">
        <v>61</v>
      </c>
      <c r="Q2483" t="s">
        <v>63</v>
      </c>
      <c r="R2483" t="s">
        <v>64</v>
      </c>
      <c r="S2483" t="s">
        <v>65</v>
      </c>
      <c r="T2483">
        <v>30.502891999999999</v>
      </c>
      <c r="U2483">
        <f>(T2483-0.014129973)/(27755.404-0.014129973)</f>
        <v>1.098480769672948E-3</v>
      </c>
      <c r="V2483">
        <v>5.4316915999999993E-2</v>
      </c>
      <c r="W2483">
        <f>(V2483-0.006104506)/(0.96359551-0.006104506)</f>
        <v>5.0352859503210529E-2</v>
      </c>
      <c r="X2483">
        <v>0.91559857</v>
      </c>
      <c r="Y2483">
        <f>(X2483-0.026912883)/(0.97887218-0.026912883)</f>
        <v>0.93353328214830178</v>
      </c>
      <c r="Z2483">
        <v>8.9017106000000013E-3</v>
      </c>
      <c r="AA2483">
        <f>(Z2483-0)/(0.8541435-0)</f>
        <v>1.0421797508264129E-2</v>
      </c>
      <c r="AB2483">
        <v>3.5441994999999998E-3</v>
      </c>
      <c r="AC2483">
        <f>(AB2483-0)/(0.90509456-0)</f>
        <v>3.9158333909332082E-3</v>
      </c>
      <c r="AD2483">
        <v>6.5114363000000003E-3</v>
      </c>
      <c r="AE2483" s="3">
        <f>(AD2483-0)/(0.42788053-0)</f>
        <v>1.5217884066844548E-2</v>
      </c>
      <c r="AF2483">
        <v>2.8848136000000002E-4</v>
      </c>
      <c r="AG2483">
        <f>(AF2483-0)/(0.48863637-0)</f>
        <v>5.9038044998574305E-4</v>
      </c>
      <c r="AH2483">
        <v>10</v>
      </c>
      <c r="AI2483">
        <f>(AH2483-0)/(78.5-0)</f>
        <v>0.12738853503184713</v>
      </c>
      <c r="AJ2483">
        <v>22.6</v>
      </c>
      <c r="AK2483">
        <f>(AJ2483-5.8)/(57.3-5.8)</f>
        <v>0.32621359223300972</v>
      </c>
      <c r="AL2483">
        <v>46.2</v>
      </c>
      <c r="AM2483">
        <f>(AL2483-5.5)/(55.8-5.5)</f>
        <v>0.8091451292246522</v>
      </c>
      <c r="AN2483">
        <v>21.2</v>
      </c>
      <c r="AO2483">
        <f>(AN2483-1.2)/(66.3-1.2)</f>
        <v>0.30721966205837176</v>
      </c>
      <c r="AP2483">
        <v>0.26890583144446728</v>
      </c>
      <c r="AQ2483">
        <v>0.30715021636101381</v>
      </c>
      <c r="AR2483">
        <v>0.26676282711724708</v>
      </c>
      <c r="AS2483">
        <v>0.1571811250772718</v>
      </c>
      <c r="AT2483" t="s">
        <v>72</v>
      </c>
      <c r="AU2483" t="s">
        <v>72</v>
      </c>
      <c r="AZ2483">
        <v>-0.22104151999999999</v>
      </c>
      <c r="BA2483" t="s">
        <v>74</v>
      </c>
      <c r="BB2483">
        <v>-0.16743138599999999</v>
      </c>
      <c r="BC2483" t="s">
        <v>74</v>
      </c>
    </row>
    <row r="2484" spans="1:55">
      <c r="A2484" s="1">
        <v>2484</v>
      </c>
      <c r="B2484" t="s">
        <v>1617</v>
      </c>
      <c r="C2484" t="s">
        <v>121</v>
      </c>
      <c r="D2484">
        <v>138</v>
      </c>
      <c r="E2484">
        <v>1</v>
      </c>
      <c r="F2484">
        <v>98294</v>
      </c>
      <c r="G2484">
        <v>31</v>
      </c>
      <c r="H2484">
        <v>4.5288755195900121</v>
      </c>
      <c r="I2484">
        <v>138</v>
      </c>
      <c r="J2484" t="s">
        <v>56</v>
      </c>
      <c r="K2484" t="s">
        <v>57</v>
      </c>
      <c r="L2484" t="s">
        <v>58</v>
      </c>
      <c r="M2484" t="s">
        <v>59</v>
      </c>
      <c r="N2484" t="s">
        <v>60</v>
      </c>
      <c r="O2484" t="s">
        <v>61</v>
      </c>
      <c r="P2484" t="s">
        <v>62</v>
      </c>
      <c r="Q2484" t="s">
        <v>63</v>
      </c>
      <c r="R2484" t="s">
        <v>64</v>
      </c>
      <c r="S2484" t="s">
        <v>65</v>
      </c>
      <c r="T2484">
        <v>67.644965999999997</v>
      </c>
      <c r="U2484">
        <f>(T2484-0.014129973)/(27755.404-0.014129973)</f>
        <v>2.4366739701262288E-3</v>
      </c>
      <c r="V2484">
        <v>3.9946724000000003E-2</v>
      </c>
      <c r="W2484">
        <f>(V2484-0.006104506)/(0.96359551-0.006104506)</f>
        <v>3.5344685076539893E-2</v>
      </c>
      <c r="X2484">
        <v>0.55717432</v>
      </c>
      <c r="Y2484">
        <f>(X2484-0.026912883)/(0.97887218-0.026912883)</f>
        <v>0.55702112335166376</v>
      </c>
      <c r="Z2484">
        <v>0.37437632999999998</v>
      </c>
      <c r="AA2484">
        <f>(Z2484-0)/(0.8541435-0)</f>
        <v>0.43830612771741517</v>
      </c>
      <c r="AB2484">
        <v>1.7622047999999999E-3</v>
      </c>
      <c r="AC2484">
        <f>(AB2484-0)/(0.90509456-0)</f>
        <v>1.9469841913534426E-3</v>
      </c>
      <c r="AD2484">
        <v>1.0706419E-2</v>
      </c>
      <c r="AE2484" s="3">
        <f>(AD2484-0)/(0.42788053-0)</f>
        <v>2.5021982187411054E-2</v>
      </c>
      <c r="AF2484">
        <v>3.2785205999999998E-4</v>
      </c>
      <c r="AG2484">
        <f>(AF2484-0)/(0.48863637-0)</f>
        <v>6.709530442852627E-4</v>
      </c>
      <c r="AH2484">
        <v>25.9</v>
      </c>
      <c r="AI2484">
        <f>(AH2484-0)/(78.5-0)</f>
        <v>0.32993630573248406</v>
      </c>
      <c r="AJ2484">
        <v>27.9</v>
      </c>
      <c r="AK2484">
        <f>(AJ2484-5.8)/(57.3-5.8)</f>
        <v>0.42912621359223296</v>
      </c>
      <c r="AL2484">
        <v>34.5</v>
      </c>
      <c r="AM2484">
        <f>(AL2484-5.5)/(55.8-5.5)</f>
        <v>0.57654075546719685</v>
      </c>
      <c r="AN2484">
        <v>11.7</v>
      </c>
      <c r="AO2484">
        <f>(AN2484-1.2)/(66.3-1.2)</f>
        <v>0.16129032258064518</v>
      </c>
      <c r="AP2484">
        <v>0.2597715280979459</v>
      </c>
      <c r="AQ2484">
        <v>0.30931817017570828</v>
      </c>
      <c r="AR2484">
        <v>0.26068336663080782</v>
      </c>
      <c r="AS2484">
        <v>0.17022693509553821</v>
      </c>
      <c r="AT2484" t="s">
        <v>72</v>
      </c>
      <c r="AU2484" t="s">
        <v>66</v>
      </c>
      <c r="AV2484">
        <v>66</v>
      </c>
      <c r="AX2484">
        <v>0.39200000000000002</v>
      </c>
      <c r="AY2484">
        <f>(AX2484-0)/(1.01692-0)</f>
        <v>0.38547771702788813</v>
      </c>
      <c r="AZ2484">
        <v>-0.111171942</v>
      </c>
      <c r="BA2484" t="s">
        <v>74</v>
      </c>
      <c r="BB2484">
        <v>6.9632160000000004E-3</v>
      </c>
      <c r="BC2484" t="s">
        <v>67</v>
      </c>
    </row>
    <row r="2485" spans="1:55">
      <c r="A2485" s="1">
        <v>2485</v>
      </c>
      <c r="B2485" t="s">
        <v>1617</v>
      </c>
      <c r="C2485" t="s">
        <v>124</v>
      </c>
      <c r="D2485">
        <v>29</v>
      </c>
      <c r="E2485">
        <v>1</v>
      </c>
      <c r="F2485">
        <v>28237</v>
      </c>
      <c r="G2485">
        <v>36</v>
      </c>
      <c r="H2485">
        <v>2.8528369003631959</v>
      </c>
      <c r="I2485">
        <v>29</v>
      </c>
      <c r="J2485" t="s">
        <v>56</v>
      </c>
      <c r="K2485" t="s">
        <v>57</v>
      </c>
      <c r="L2485" t="s">
        <v>58</v>
      </c>
      <c r="M2485" t="s">
        <v>59</v>
      </c>
      <c r="N2485" t="s">
        <v>61</v>
      </c>
      <c r="O2485" t="s">
        <v>60</v>
      </c>
      <c r="P2485" t="s">
        <v>62</v>
      </c>
      <c r="Q2485" t="s">
        <v>63</v>
      </c>
      <c r="R2485" t="s">
        <v>64</v>
      </c>
      <c r="S2485" t="s">
        <v>65</v>
      </c>
      <c r="T2485">
        <v>22.143124</v>
      </c>
      <c r="U2485">
        <f>(T2485-0.014129973)/(27755.404-0.014129973)</f>
        <v>7.9728636962498819E-4</v>
      </c>
      <c r="V2485">
        <v>1.8022748000000002E-2</v>
      </c>
      <c r="W2485">
        <f>(V2485-0.006104506)/(0.96359551-0.006104506)</f>
        <v>1.2447367077299458E-2</v>
      </c>
      <c r="X2485">
        <v>0.91667538999999998</v>
      </c>
      <c r="Y2485">
        <f>(X2485-0.026912883)/(0.97887218-0.026912883)</f>
        <v>0.93466444395678816</v>
      </c>
      <c r="Z2485">
        <v>3.9999999000000001E-2</v>
      </c>
      <c r="AA2485">
        <f>(Z2485-0)/(0.8541435-0)</f>
        <v>4.6830537257498306E-2</v>
      </c>
      <c r="AB2485">
        <v>3.9895013999999996E-3</v>
      </c>
      <c r="AC2485">
        <f>(AB2485-0)/(0.90509456-0)</f>
        <v>4.407828282605079E-3</v>
      </c>
      <c r="AD2485">
        <v>5.9142606000000004E-3</v>
      </c>
      <c r="AE2485" s="3">
        <f>(AD2485-0)/(0.42788053-0)</f>
        <v>1.3822224161496669E-2</v>
      </c>
      <c r="AF2485">
        <v>1.0498686999999999E-4</v>
      </c>
      <c r="AG2485">
        <f>(AF2485-0)/(0.48863637-0)</f>
        <v>2.1485684743442244E-4</v>
      </c>
      <c r="AH2485">
        <v>11.6</v>
      </c>
      <c r="AI2485">
        <f>(AH2485-0)/(78.5-0)</f>
        <v>0.14777070063694267</v>
      </c>
      <c r="AJ2485">
        <v>30</v>
      </c>
      <c r="AK2485">
        <f>(AJ2485-5.8)/(57.3-5.8)</f>
        <v>0.46990291262135919</v>
      </c>
      <c r="AL2485">
        <v>39.5</v>
      </c>
      <c r="AM2485">
        <f>(AL2485-5.5)/(55.8-5.5)</f>
        <v>0.67594433399602394</v>
      </c>
      <c r="AN2485">
        <v>18.899999999999999</v>
      </c>
      <c r="AO2485">
        <f>(AN2485-1.2)/(66.3-1.2)</f>
        <v>0.27188940092165897</v>
      </c>
      <c r="AP2485">
        <v>0.23142607174103241</v>
      </c>
      <c r="AQ2485">
        <v>0.28353455818022749</v>
      </c>
      <c r="AR2485">
        <v>0.28426946631671052</v>
      </c>
      <c r="AS2485">
        <v>0.2007699037620298</v>
      </c>
      <c r="AT2485" t="s">
        <v>72</v>
      </c>
      <c r="AU2485" t="s">
        <v>66</v>
      </c>
      <c r="AZ2485">
        <v>-0.25254745299999998</v>
      </c>
      <c r="BA2485" t="s">
        <v>74</v>
      </c>
      <c r="BB2485">
        <v>-0.20403596399999999</v>
      </c>
      <c r="BC2485" t="s">
        <v>74</v>
      </c>
    </row>
    <row r="2486" spans="1:55">
      <c r="A2486" s="1">
        <v>2486</v>
      </c>
      <c r="B2486" t="s">
        <v>1617</v>
      </c>
      <c r="C2486" t="s">
        <v>125</v>
      </c>
      <c r="D2486">
        <v>23</v>
      </c>
      <c r="E2486">
        <v>1</v>
      </c>
      <c r="F2486">
        <v>30617</v>
      </c>
      <c r="G2486">
        <v>30</v>
      </c>
      <c r="H2486">
        <v>2.5040554811597051</v>
      </c>
      <c r="I2486">
        <v>23</v>
      </c>
      <c r="J2486" t="s">
        <v>56</v>
      </c>
      <c r="K2486" t="s">
        <v>57</v>
      </c>
      <c r="L2486" t="s">
        <v>58</v>
      </c>
      <c r="M2486" t="s">
        <v>59</v>
      </c>
      <c r="N2486" t="s">
        <v>60</v>
      </c>
      <c r="O2486" t="s">
        <v>61</v>
      </c>
      <c r="P2486" t="s">
        <v>62</v>
      </c>
      <c r="Q2486" t="s">
        <v>63</v>
      </c>
      <c r="R2486" t="s">
        <v>64</v>
      </c>
      <c r="S2486" t="s">
        <v>65</v>
      </c>
      <c r="T2486">
        <v>34.637531000000003</v>
      </c>
      <c r="U2486">
        <f>(T2486-0.014129973)/(27755.404-0.014129973)</f>
        <v>1.2474478358666383E-3</v>
      </c>
      <c r="V2486">
        <v>5.3706615999999999E-2</v>
      </c>
      <c r="W2486">
        <f>(V2486-0.006104506)/(0.96359551-0.006104506)</f>
        <v>4.9715464480750357E-2</v>
      </c>
      <c r="X2486">
        <v>0.85434787999999995</v>
      </c>
      <c r="Y2486">
        <f>(X2486-0.026912883)/(0.97887218-0.026912883)</f>
        <v>0.86919157111819245</v>
      </c>
      <c r="Z2486">
        <v>6.4721078000000001E-2</v>
      </c>
      <c r="AA2486">
        <f>(Z2486-0)/(0.8541435-0)</f>
        <v>7.5773073259938178E-2</v>
      </c>
      <c r="AB2486">
        <v>3.3844966000000001E-3</v>
      </c>
      <c r="AC2486">
        <f>(AB2486-0)/(0.90509456-0)</f>
        <v>3.7393845345838781E-3</v>
      </c>
      <c r="AD2486">
        <v>6.1455331999999991E-3</v>
      </c>
      <c r="AE2486" s="3">
        <f>(AD2486-0)/(0.42788053-0)</f>
        <v>1.4362731578368381E-2</v>
      </c>
      <c r="AF2486">
        <v>3.2657423E-4</v>
      </c>
      <c r="AG2486">
        <f>(AF2486-0)/(0.48863637-0)</f>
        <v>6.6833795036583135E-4</v>
      </c>
      <c r="AH2486">
        <v>14.3</v>
      </c>
      <c r="AI2486">
        <f>(AH2486-0)/(78.5-0)</f>
        <v>0.18216560509554142</v>
      </c>
      <c r="AJ2486">
        <v>28.3</v>
      </c>
      <c r="AK2486">
        <f>(AJ2486-5.8)/(57.3-5.8)</f>
        <v>0.43689320388349512</v>
      </c>
      <c r="AL2486">
        <v>42.2</v>
      </c>
      <c r="AM2486">
        <f>(AL2486-5.5)/(55.8-5.5)</f>
        <v>0.72962226640159056</v>
      </c>
      <c r="AN2486">
        <v>15.2</v>
      </c>
      <c r="AO2486">
        <f>(AN2486-1.2)/(66.3-1.2)</f>
        <v>0.21505376344086025</v>
      </c>
      <c r="AP2486">
        <v>0.25707330107175741</v>
      </c>
      <c r="AQ2486">
        <v>0.30787043909390488</v>
      </c>
      <c r="AR2486">
        <v>0.27384734138883121</v>
      </c>
      <c r="AS2486">
        <v>0.16120891844550669</v>
      </c>
      <c r="AT2486" t="s">
        <v>66</v>
      </c>
      <c r="AU2486" t="s">
        <v>66</v>
      </c>
      <c r="AW2486">
        <v>0.56716417900000005</v>
      </c>
      <c r="AZ2486">
        <v>0.15905612199999999</v>
      </c>
      <c r="BA2486" t="s">
        <v>67</v>
      </c>
      <c r="BB2486">
        <v>-2.1122449000000001E-2</v>
      </c>
      <c r="BC2486" t="s">
        <v>74</v>
      </c>
    </row>
    <row r="2487" spans="1:55">
      <c r="A2487" s="1">
        <v>2487</v>
      </c>
      <c r="B2487" t="s">
        <v>1617</v>
      </c>
      <c r="C2487" t="s">
        <v>1632</v>
      </c>
      <c r="D2487">
        <v>44</v>
      </c>
      <c r="E2487">
        <v>0</v>
      </c>
      <c r="F2487">
        <v>80956</v>
      </c>
      <c r="G2487">
        <v>40</v>
      </c>
      <c r="H2487">
        <v>1.358762784722565</v>
      </c>
      <c r="I2487">
        <v>44</v>
      </c>
      <c r="J2487" t="s">
        <v>56</v>
      </c>
      <c r="K2487" t="s">
        <v>57</v>
      </c>
      <c r="L2487" t="s">
        <v>58</v>
      </c>
      <c r="M2487" t="s">
        <v>59</v>
      </c>
      <c r="N2487" t="s">
        <v>60</v>
      </c>
      <c r="O2487" t="s">
        <v>61</v>
      </c>
      <c r="P2487" t="s">
        <v>62</v>
      </c>
      <c r="Q2487" t="s">
        <v>63</v>
      </c>
      <c r="R2487" t="s">
        <v>64</v>
      </c>
      <c r="S2487" t="s">
        <v>65</v>
      </c>
      <c r="T2487">
        <v>59.407268999999992</v>
      </c>
      <c r="U2487">
        <f>(T2487-0.014129973)/(27755.404-0.014129973)</f>
        <v>2.1398776707920986E-3</v>
      </c>
      <c r="V2487">
        <v>6.1458554000000012E-2</v>
      </c>
      <c r="W2487">
        <f>(V2487-0.006104506)/(0.96359551-0.006104506)</f>
        <v>5.7811559344948173E-2</v>
      </c>
      <c r="X2487">
        <v>0.78991944000000003</v>
      </c>
      <c r="Y2487">
        <f>(X2487-0.026912883)/(0.97887218-0.026912883)</f>
        <v>0.80151174467704167</v>
      </c>
      <c r="Z2487">
        <v>0.11637694</v>
      </c>
      <c r="AA2487">
        <f>(Z2487-0)/(0.8541435-0)</f>
        <v>0.13624986902083783</v>
      </c>
      <c r="AB2487">
        <v>3.3601865E-3</v>
      </c>
      <c r="AC2487">
        <f>(AB2487-0)/(0.90509456-0)</f>
        <v>3.7125253520471939E-3</v>
      </c>
      <c r="AD2487">
        <v>9.3915621000000005E-3</v>
      </c>
      <c r="AE2487" s="3">
        <f>(AD2487-0)/(0.42788053-0)</f>
        <v>2.1949028856255742E-2</v>
      </c>
      <c r="AF2487">
        <v>3.0739876000000001E-4</v>
      </c>
      <c r="AG2487">
        <f>(AF2487-0)/(0.48863637-0)</f>
        <v>6.2909512855131931E-4</v>
      </c>
      <c r="AH2487">
        <v>21.8</v>
      </c>
      <c r="AI2487">
        <f>(AH2487-0)/(78.5-0)</f>
        <v>0.27770700636942675</v>
      </c>
      <c r="AJ2487">
        <v>31.8</v>
      </c>
      <c r="AK2487">
        <f>(AJ2487-5.8)/(57.3-5.8)</f>
        <v>0.50485436893203883</v>
      </c>
      <c r="AL2487">
        <v>35.799999999999997</v>
      </c>
      <c r="AM2487">
        <f>(AL2487-5.5)/(55.8-5.5)</f>
        <v>0.60238568588469188</v>
      </c>
      <c r="AN2487">
        <v>10.6</v>
      </c>
      <c r="AO2487">
        <f>(AN2487-1.2)/(66.3-1.2)</f>
        <v>0.14439324116743474</v>
      </c>
      <c r="AP2487">
        <v>0.25364638541445828</v>
      </c>
      <c r="AQ2487">
        <v>0.32277930888276452</v>
      </c>
      <c r="AR2487">
        <v>0.26442654229383089</v>
      </c>
      <c r="AS2487">
        <v>0.15914776340894629</v>
      </c>
      <c r="AT2487" t="s">
        <v>104</v>
      </c>
      <c r="AU2487" t="s">
        <v>66</v>
      </c>
      <c r="AV2487">
        <v>62</v>
      </c>
      <c r="AX2487">
        <v>0.40927999999999998</v>
      </c>
      <c r="AY2487">
        <f>(AX2487-0)/(1.01692-0)</f>
        <v>0.40247020414585216</v>
      </c>
      <c r="AZ2487">
        <v>-0.108450135</v>
      </c>
      <c r="BA2487" t="s">
        <v>74</v>
      </c>
      <c r="BB2487">
        <v>0.16911051199999999</v>
      </c>
      <c r="BC2487" t="s">
        <v>67</v>
      </c>
    </row>
    <row r="2488" spans="1:55">
      <c r="A2488" s="1">
        <v>2481</v>
      </c>
      <c r="B2488" t="s">
        <v>1617</v>
      </c>
      <c r="C2488" t="s">
        <v>1633</v>
      </c>
      <c r="D2488">
        <v>97</v>
      </c>
      <c r="E2488">
        <v>1</v>
      </c>
      <c r="F2488">
        <v>52266</v>
      </c>
      <c r="G2488">
        <v>31</v>
      </c>
      <c r="H2488">
        <v>5.9867452226390316</v>
      </c>
      <c r="I2488">
        <v>97</v>
      </c>
      <c r="J2488" t="s">
        <v>56</v>
      </c>
      <c r="K2488" t="s">
        <v>57</v>
      </c>
      <c r="L2488" t="s">
        <v>59</v>
      </c>
      <c r="M2488" t="s">
        <v>58</v>
      </c>
      <c r="N2488" t="s">
        <v>60</v>
      </c>
      <c r="O2488" t="s">
        <v>61</v>
      </c>
      <c r="P2488" t="s">
        <v>62</v>
      </c>
      <c r="Q2488" t="s">
        <v>63</v>
      </c>
      <c r="R2488" t="s">
        <v>64</v>
      </c>
      <c r="S2488" t="s">
        <v>65</v>
      </c>
      <c r="T2488">
        <v>47.832253000000001</v>
      </c>
      <c r="U2488">
        <f>(T2488-0.014129973)/(27755.404-0.014129973)</f>
        <v>1.722840977947808E-3</v>
      </c>
      <c r="V2488">
        <v>4.2113166E-2</v>
      </c>
      <c r="W2488">
        <f>(V2488-0.006104506)/(0.96359551-0.006104506)</f>
        <v>3.7607308945536579E-2</v>
      </c>
      <c r="X2488">
        <v>0.89068216</v>
      </c>
      <c r="Y2488">
        <f>(X2488-0.026912883)/(0.97887218-0.026912883)</f>
        <v>0.9073594635002552</v>
      </c>
      <c r="Z2488">
        <v>3.6239091000000001E-2</v>
      </c>
      <c r="AA2488">
        <f>(Z2488-0)/(0.8541435-0)</f>
        <v>4.242740359201938E-2</v>
      </c>
      <c r="AB2488">
        <v>3.9035375000000001E-3</v>
      </c>
      <c r="AC2488">
        <f>(AB2488-0)/(0.90509456-0)</f>
        <v>4.3128504716678446E-3</v>
      </c>
      <c r="AD2488">
        <v>7.0000938E-3</v>
      </c>
      <c r="AE2488" s="3">
        <f>(AD2488-0)/(0.42788053-0)</f>
        <v>1.6359925982142726E-2</v>
      </c>
      <c r="AF2488">
        <v>1.5013607000000001E-4</v>
      </c>
      <c r="AG2488">
        <f>(AF2488-0)/(0.48863637-0)</f>
        <v>3.0725520902179264E-4</v>
      </c>
      <c r="AH2488">
        <v>15.8</v>
      </c>
      <c r="AI2488">
        <f>(AH2488-0)/(78.5-0)</f>
        <v>0.20127388535031848</v>
      </c>
      <c r="AJ2488">
        <v>26.3</v>
      </c>
      <c r="AK2488">
        <f>(AJ2488-5.8)/(57.3-5.8)</f>
        <v>0.39805825242718446</v>
      </c>
      <c r="AL2488">
        <v>42.6</v>
      </c>
      <c r="AM2488">
        <f>(AL2488-5.5)/(55.8-5.5)</f>
        <v>0.73757455268389671</v>
      </c>
      <c r="AN2488">
        <v>15.2</v>
      </c>
      <c r="AO2488">
        <f>(AN2488-1.2)/(66.3-1.2)</f>
        <v>0.21505376344086025</v>
      </c>
      <c r="AP2488">
        <v>0.23627662569203339</v>
      </c>
      <c r="AQ2488">
        <v>0.28567138969691291</v>
      </c>
      <c r="AR2488">
        <v>0.28178661912358072</v>
      </c>
      <c r="AS2488">
        <v>0.196265365487473</v>
      </c>
      <c r="AT2488" t="s">
        <v>72</v>
      </c>
      <c r="AU2488" t="s">
        <v>72</v>
      </c>
      <c r="AZ2488">
        <v>0.317983193</v>
      </c>
      <c r="BA2488" t="s">
        <v>67</v>
      </c>
      <c r="BB2488">
        <v>0.62881706500000001</v>
      </c>
      <c r="BC2488" t="s">
        <v>67</v>
      </c>
    </row>
    <row r="2489" spans="1:55">
      <c r="A2489" s="1">
        <v>2482</v>
      </c>
      <c r="B2489" t="s">
        <v>1617</v>
      </c>
      <c r="C2489" t="s">
        <v>1634</v>
      </c>
      <c r="D2489">
        <v>11</v>
      </c>
      <c r="E2489">
        <v>0</v>
      </c>
      <c r="F2489">
        <v>26075</v>
      </c>
      <c r="G2489">
        <v>32</v>
      </c>
      <c r="H2489">
        <v>1.3183125599232981</v>
      </c>
      <c r="I2489">
        <v>11</v>
      </c>
      <c r="J2489" t="s">
        <v>56</v>
      </c>
      <c r="K2489" t="s">
        <v>57</v>
      </c>
      <c r="L2489" t="s">
        <v>58</v>
      </c>
      <c r="M2489" t="s">
        <v>59</v>
      </c>
      <c r="N2489" t="s">
        <v>60</v>
      </c>
      <c r="O2489" t="s">
        <v>61</v>
      </c>
      <c r="P2489" t="s">
        <v>62</v>
      </c>
      <c r="Q2489" t="s">
        <v>63</v>
      </c>
      <c r="R2489" t="s">
        <v>64</v>
      </c>
      <c r="S2489" t="s">
        <v>65</v>
      </c>
      <c r="T2489">
        <v>17.720419</v>
      </c>
      <c r="U2489">
        <f>(T2489-0.014129973)/(27755.404-0.014129973)</f>
        <v>6.3794056253272064E-4</v>
      </c>
      <c r="V2489">
        <v>2.1523692000000001E-2</v>
      </c>
      <c r="W2489">
        <f>(V2489-0.006104506)/(0.96359551-0.006104506)</f>
        <v>1.6103739811220201E-2</v>
      </c>
      <c r="X2489">
        <v>0.89656239999999998</v>
      </c>
      <c r="Y2489">
        <f>(X2489-0.026912883)/(0.97887218-0.026912883)</f>
        <v>0.91353645028795816</v>
      </c>
      <c r="Z2489">
        <v>5.9886962000000002E-2</v>
      </c>
      <c r="AA2489">
        <f>(Z2489-0)/(0.8541435-0)</f>
        <v>7.0113466882321299E-2</v>
      </c>
      <c r="AB2489">
        <v>2.8646639999999998E-3</v>
      </c>
      <c r="AC2489">
        <f>(AB2489-0)/(0.90509456-0)</f>
        <v>3.1650438822657381E-3</v>
      </c>
      <c r="AD2489">
        <v>3.0582223999999999E-3</v>
      </c>
      <c r="AE2489" s="3">
        <f>(AD2489-0)/(0.42788053-0)</f>
        <v>7.1473745253143438E-3</v>
      </c>
      <c r="AF2489">
        <v>1.5484670000000001E-4</v>
      </c>
      <c r="AG2489">
        <f>(AF2489-0)/(0.48863637-0)</f>
        <v>3.1689556796601123E-4</v>
      </c>
      <c r="AH2489">
        <v>12.7</v>
      </c>
      <c r="AI2489">
        <f>(AH2489-0)/(78.5-0)</f>
        <v>0.16178343949044585</v>
      </c>
      <c r="AJ2489">
        <v>24</v>
      </c>
      <c r="AK2489">
        <f>(AJ2489-5.8)/(57.3-5.8)</f>
        <v>0.35339805825242715</v>
      </c>
      <c r="AL2489">
        <v>44.2</v>
      </c>
      <c r="AM2489">
        <f>(AL2489-5.5)/(55.8-5.5)</f>
        <v>0.76938369781312133</v>
      </c>
      <c r="AN2489">
        <v>19</v>
      </c>
      <c r="AO2489">
        <f>(AN2489-1.2)/(66.3-1.2)</f>
        <v>0.27342549923195086</v>
      </c>
      <c r="AP2489">
        <v>0.2386187674202539</v>
      </c>
      <c r="AQ2489">
        <v>0.27988541344069379</v>
      </c>
      <c r="AR2489">
        <v>0.27361412201920099</v>
      </c>
      <c r="AS2489">
        <v>0.20788169711985141</v>
      </c>
      <c r="AT2489" t="s">
        <v>104</v>
      </c>
      <c r="AU2489" t="s">
        <v>66</v>
      </c>
      <c r="AW2489">
        <v>0.50746268699999997</v>
      </c>
      <c r="AZ2489">
        <v>-0.30384415599999998</v>
      </c>
      <c r="BA2489" t="s">
        <v>74</v>
      </c>
      <c r="BB2489">
        <v>0.30888311699999998</v>
      </c>
      <c r="BC2489" t="s">
        <v>67</v>
      </c>
    </row>
    <row r="2490" spans="1:55">
      <c r="A2490" s="1">
        <v>2488</v>
      </c>
      <c r="B2490" t="s">
        <v>1617</v>
      </c>
      <c r="C2490" t="s">
        <v>1438</v>
      </c>
      <c r="D2490">
        <v>9</v>
      </c>
      <c r="E2490">
        <v>0</v>
      </c>
      <c r="F2490">
        <v>11753</v>
      </c>
      <c r="G2490">
        <v>36</v>
      </c>
      <c r="H2490">
        <v>2.1271164808984939</v>
      </c>
      <c r="I2490">
        <v>9</v>
      </c>
      <c r="J2490" t="s">
        <v>56</v>
      </c>
      <c r="K2490" t="s">
        <v>57</v>
      </c>
      <c r="L2490" t="s">
        <v>59</v>
      </c>
      <c r="M2490" t="s">
        <v>58</v>
      </c>
      <c r="N2490" t="s">
        <v>61</v>
      </c>
      <c r="O2490" t="s">
        <v>60</v>
      </c>
      <c r="P2490" t="s">
        <v>62</v>
      </c>
      <c r="Q2490" t="s">
        <v>63</v>
      </c>
      <c r="R2490" t="s">
        <v>64</v>
      </c>
      <c r="S2490" t="s">
        <v>65</v>
      </c>
      <c r="T2490">
        <v>24.349142000000001</v>
      </c>
      <c r="U2490">
        <f>(T2490-0.014129973)/(27755.404-0.014129973)</f>
        <v>8.7676707626720607E-4</v>
      </c>
      <c r="V2490">
        <v>2.3240694999999999E-2</v>
      </c>
      <c r="W2490">
        <f>(V2490-0.006104506)/(0.96359551-0.006104506)</f>
        <v>1.7896971280578215E-2</v>
      </c>
      <c r="X2490">
        <v>0.93937915999999999</v>
      </c>
      <c r="Y2490">
        <f>(X2490-0.026912883)/(0.97887218-0.026912883)</f>
        <v>0.9585139615480851</v>
      </c>
      <c r="Z2490">
        <v>1.5114578E-2</v>
      </c>
      <c r="AA2490">
        <f>(Z2490-0)/(0.8541435-0)</f>
        <v>1.7695595646398995E-2</v>
      </c>
      <c r="AB2490">
        <v>6.0133268000000014E-3</v>
      </c>
      <c r="AC2490">
        <f>(AB2490-0)/(0.90509456-0)</f>
        <v>6.6438658077891902E-3</v>
      </c>
      <c r="AD2490">
        <v>3.3317080000000001E-3</v>
      </c>
      <c r="AE2490" s="3">
        <f>(AD2490-0)/(0.42788053-0)</f>
        <v>7.7865379852642518E-3</v>
      </c>
      <c r="AF2490">
        <v>3.250447E-4</v>
      </c>
      <c r="AG2490">
        <f>(AF2490-0)/(0.48863637-0)</f>
        <v>6.6520774947636423E-4</v>
      </c>
      <c r="AH2490">
        <v>10.5</v>
      </c>
      <c r="AI2490">
        <f>(AH2490-0)/(78.5-0)</f>
        <v>0.13375796178343949</v>
      </c>
      <c r="AJ2490">
        <v>28.5</v>
      </c>
      <c r="AK2490">
        <f>(AJ2490-5.8)/(57.3-5.8)</f>
        <v>0.4407766990291262</v>
      </c>
      <c r="AL2490">
        <v>45.4</v>
      </c>
      <c r="AM2490">
        <f>(AL2490-5.5)/(55.8-5.5)</f>
        <v>0.79324055666003979</v>
      </c>
      <c r="AN2490">
        <v>15.5</v>
      </c>
      <c r="AO2490">
        <f>(AN2490-1.2)/(66.3-1.2)</f>
        <v>0.21966205837173583</v>
      </c>
      <c r="AP2490">
        <v>0.22736876320494059</v>
      </c>
      <c r="AQ2490">
        <v>0.27279375914188198</v>
      </c>
      <c r="AR2490">
        <v>0.28758329270274657</v>
      </c>
      <c r="AS2490">
        <v>0.2122541849504308</v>
      </c>
      <c r="AT2490" t="s">
        <v>66</v>
      </c>
      <c r="AU2490" t="s">
        <v>66</v>
      </c>
      <c r="AZ2490">
        <v>0.22542857099999999</v>
      </c>
      <c r="BA2490" t="s">
        <v>67</v>
      </c>
      <c r="BB2490">
        <v>0.66471428600000004</v>
      </c>
      <c r="BC2490" t="s">
        <v>67</v>
      </c>
    </row>
    <row r="2491" spans="1:55">
      <c r="A2491" s="1">
        <v>2489</v>
      </c>
      <c r="B2491" t="s">
        <v>1617</v>
      </c>
      <c r="C2491" t="s">
        <v>127</v>
      </c>
      <c r="D2491">
        <v>22</v>
      </c>
      <c r="E2491">
        <v>1</v>
      </c>
      <c r="F2491">
        <v>44519</v>
      </c>
      <c r="G2491">
        <v>41</v>
      </c>
      <c r="H2491">
        <v>1.2052951904886871</v>
      </c>
      <c r="I2491">
        <v>22</v>
      </c>
      <c r="J2491" t="s">
        <v>56</v>
      </c>
      <c r="K2491" t="s">
        <v>57</v>
      </c>
      <c r="L2491" t="s">
        <v>59</v>
      </c>
      <c r="M2491" t="s">
        <v>58</v>
      </c>
      <c r="N2491" t="s">
        <v>61</v>
      </c>
      <c r="O2491" t="s">
        <v>60</v>
      </c>
      <c r="P2491" t="s">
        <v>62</v>
      </c>
      <c r="Q2491" t="s">
        <v>63</v>
      </c>
      <c r="R2491" t="s">
        <v>64</v>
      </c>
      <c r="S2491" t="s">
        <v>65</v>
      </c>
      <c r="T2491">
        <v>28.155508000000001</v>
      </c>
      <c r="U2491">
        <f>(T2491-0.014129973)/(27755.404-0.014129973)</f>
        <v>1.01390678202614E-3</v>
      </c>
      <c r="V2491">
        <v>4.6745908000000003E-2</v>
      </c>
      <c r="W2491">
        <f>(V2491-0.006104506)/(0.96359551-0.006104506)</f>
        <v>4.244572724988234E-2</v>
      </c>
      <c r="X2491">
        <v>0.90750050999999998</v>
      </c>
      <c r="Y2491">
        <f>(X2491-0.026912883)/(0.97887218-0.026912883)</f>
        <v>0.92502655289472946</v>
      </c>
      <c r="Z2491">
        <v>1.9522402000000001E-2</v>
      </c>
      <c r="AA2491">
        <f>(Z2491-0)/(0.8541435-0)</f>
        <v>2.2856114926824361E-2</v>
      </c>
      <c r="AB2491">
        <v>4.8752078000000006E-3</v>
      </c>
      <c r="AC2491">
        <f>(AB2491-0)/(0.90509456-0)</f>
        <v>5.3864071396031825E-3</v>
      </c>
      <c r="AD2491">
        <v>4.3790582999999996E-3</v>
      </c>
      <c r="AE2491" s="3">
        <f>(AD2491-0)/(0.42788053-0)</f>
        <v>1.023430138314543E-2</v>
      </c>
      <c r="AF2491">
        <v>3.8829088000000002E-4</v>
      </c>
      <c r="AG2491">
        <f>(AF2491-0)/(0.48863637-0)</f>
        <v>7.9464179058140927E-4</v>
      </c>
      <c r="AH2491">
        <v>12.8</v>
      </c>
      <c r="AI2491">
        <f>(AH2491-0)/(78.5-0)</f>
        <v>0.16305732484076435</v>
      </c>
      <c r="AJ2491">
        <v>26</v>
      </c>
      <c r="AK2491">
        <f>(AJ2491-5.8)/(57.3-5.8)</f>
        <v>0.39223300970873787</v>
      </c>
      <c r="AL2491">
        <v>40.200000000000003</v>
      </c>
      <c r="AM2491">
        <f>(AL2491-5.5)/(55.8-5.5)</f>
        <v>0.68986083499005979</v>
      </c>
      <c r="AN2491">
        <v>21.1</v>
      </c>
      <c r="AO2491">
        <f>(AN2491-1.2)/(66.3-1.2)</f>
        <v>0.30568356374807992</v>
      </c>
      <c r="AP2491">
        <v>0.2321116551977048</v>
      </c>
      <c r="AQ2491">
        <v>0.27693767931488239</v>
      </c>
      <c r="AR2491">
        <v>0.27915956597709068</v>
      </c>
      <c r="AS2491">
        <v>0.2117910995103221</v>
      </c>
      <c r="AT2491" t="s">
        <v>104</v>
      </c>
      <c r="AU2491" t="s">
        <v>66</v>
      </c>
      <c r="AZ2491">
        <v>5.4869432000000003E-2</v>
      </c>
      <c r="BA2491" t="s">
        <v>67</v>
      </c>
      <c r="BB2491">
        <v>0.130261137</v>
      </c>
      <c r="BC2491" t="s">
        <v>67</v>
      </c>
    </row>
    <row r="2492" spans="1:55">
      <c r="A2492" s="1">
        <v>2490</v>
      </c>
      <c r="B2492" t="s">
        <v>1617</v>
      </c>
      <c r="C2492" t="s">
        <v>128</v>
      </c>
      <c r="D2492">
        <v>148</v>
      </c>
      <c r="E2492">
        <v>2</v>
      </c>
      <c r="F2492">
        <v>172331</v>
      </c>
      <c r="G2492">
        <v>36</v>
      </c>
      <c r="H2492">
        <v>2.3855900047647332</v>
      </c>
      <c r="I2492">
        <v>148</v>
      </c>
      <c r="J2492" t="s">
        <v>122</v>
      </c>
      <c r="K2492" t="s">
        <v>57</v>
      </c>
      <c r="L2492" t="s">
        <v>58</v>
      </c>
      <c r="M2492" t="s">
        <v>59</v>
      </c>
      <c r="N2492" t="s">
        <v>60</v>
      </c>
      <c r="O2492" t="s">
        <v>62</v>
      </c>
      <c r="P2492" t="s">
        <v>61</v>
      </c>
      <c r="Q2492" t="s">
        <v>63</v>
      </c>
      <c r="R2492" t="s">
        <v>65</v>
      </c>
      <c r="S2492" t="s">
        <v>64</v>
      </c>
      <c r="T2492">
        <v>147.48314999999999</v>
      </c>
      <c r="U2492">
        <f>(T2492-0.014129973)/(27755.404-0.014129973)</f>
        <v>5.3131669458641459E-3</v>
      </c>
      <c r="V2492">
        <v>0.10263656</v>
      </c>
      <c r="W2492">
        <f>(V2492-0.006104506)/(0.96359551-0.006104506)</f>
        <v>0.10081771379232719</v>
      </c>
      <c r="X2492">
        <v>0.62773489999999998</v>
      </c>
      <c r="Y2492">
        <f>(X2492-0.026912883)/(0.97887218-0.026912883)</f>
        <v>0.631142548734413</v>
      </c>
      <c r="Z2492">
        <v>0.19845593</v>
      </c>
      <c r="AA2492">
        <f>(Z2492-0)/(0.8541435-0)</f>
        <v>0.23234495140453568</v>
      </c>
      <c r="AB2492">
        <v>4.5982035999999997E-3</v>
      </c>
      <c r="AC2492">
        <f>(AB2492-0)/(0.90509456-0)</f>
        <v>5.0803571286518389E-3</v>
      </c>
      <c r="AD2492">
        <v>2.2859918E-2</v>
      </c>
      <c r="AE2492" s="3">
        <f>(AD2492-0)/(0.42788053-0)</f>
        <v>5.342593644071629E-2</v>
      </c>
      <c r="AF2492">
        <v>3.6222382999999999E-3</v>
      </c>
      <c r="AG2492">
        <f>(AF2492-0)/(0.48863637-0)</f>
        <v>7.412952703459221E-3</v>
      </c>
      <c r="AH2492">
        <v>27.2</v>
      </c>
      <c r="AI2492">
        <f>(AH2492-0)/(78.5-0)</f>
        <v>0.34649681528662418</v>
      </c>
      <c r="AJ2492">
        <v>36.200000000000003</v>
      </c>
      <c r="AK2492">
        <f>(AJ2492-5.8)/(57.3-5.8)</f>
        <v>0.59029126213592242</v>
      </c>
      <c r="AL2492">
        <v>29.1</v>
      </c>
      <c r="AM2492">
        <f>(AL2492-5.5)/(55.8-5.5)</f>
        <v>0.46918489065606367</v>
      </c>
      <c r="AN2492">
        <v>7.5</v>
      </c>
      <c r="AO2492">
        <f>(AN2492-1.2)/(66.3-1.2)</f>
        <v>9.6774193548387108E-2</v>
      </c>
      <c r="AP2492">
        <v>0.29243505705268269</v>
      </c>
      <c r="AQ2492">
        <v>0.41097353726632679</v>
      </c>
      <c r="AR2492">
        <v>0.20431172614712309</v>
      </c>
      <c r="AS2492">
        <v>9.2279679533867495E-2</v>
      </c>
      <c r="AT2492" t="s">
        <v>66</v>
      </c>
      <c r="AU2492" t="s">
        <v>66</v>
      </c>
      <c r="AV2492">
        <v>56</v>
      </c>
      <c r="AW2492">
        <v>0.41791044799999999</v>
      </c>
      <c r="AX2492">
        <v>0.59299999999999997</v>
      </c>
      <c r="AY2492">
        <f>(AX2492-0)/(1.01692-0)</f>
        <v>0.58313338315698382</v>
      </c>
      <c r="AZ2492">
        <v>-0.15108333299999999</v>
      </c>
      <c r="BA2492" t="s">
        <v>74</v>
      </c>
      <c r="BB2492">
        <v>-9.1746029999999999E-3</v>
      </c>
      <c r="BC2492" t="s">
        <v>74</v>
      </c>
    </row>
    <row r="2493" spans="1:55">
      <c r="A2493" s="1">
        <v>2491</v>
      </c>
      <c r="B2493" t="s">
        <v>1617</v>
      </c>
      <c r="C2493" t="s">
        <v>1360</v>
      </c>
      <c r="D2493">
        <v>3</v>
      </c>
      <c r="E2493">
        <v>0</v>
      </c>
      <c r="F2493">
        <v>6362</v>
      </c>
      <c r="G2493">
        <v>17</v>
      </c>
      <c r="H2493">
        <v>2.7738225123435098</v>
      </c>
      <c r="I2493">
        <v>3</v>
      </c>
      <c r="J2493" t="s">
        <v>56</v>
      </c>
      <c r="K2493" t="s">
        <v>57</v>
      </c>
      <c r="L2493" t="s">
        <v>58</v>
      </c>
      <c r="M2493" t="s">
        <v>59</v>
      </c>
      <c r="N2493" t="s">
        <v>61</v>
      </c>
      <c r="O2493" t="s">
        <v>60</v>
      </c>
      <c r="P2493" t="s">
        <v>63</v>
      </c>
      <c r="Q2493" t="s">
        <v>62</v>
      </c>
      <c r="R2493" t="s">
        <v>64</v>
      </c>
      <c r="S2493" t="s">
        <v>65</v>
      </c>
      <c r="T2493">
        <v>19.155332999999999</v>
      </c>
      <c r="U2493">
        <f>(T2493-0.014129973)/(27755.404-0.014129973)</f>
        <v>6.8963913375508202E-4</v>
      </c>
      <c r="V2493">
        <v>2.0277646999999999E-2</v>
      </c>
      <c r="W2493">
        <f>(V2493-0.006104506)/(0.96359551-0.006104506)</f>
        <v>1.4802375104090274E-2</v>
      </c>
      <c r="X2493">
        <v>0.92840433</v>
      </c>
      <c r="Y2493">
        <f>(X2493-0.026912883)/(0.97887218-0.026912883)</f>
        <v>0.94698528586354047</v>
      </c>
      <c r="Z2493">
        <v>2.6516924000000001E-2</v>
      </c>
      <c r="AA2493">
        <f>(Z2493-0)/(0.8541435-0)</f>
        <v>3.1045045709532419E-2</v>
      </c>
      <c r="AB2493">
        <v>3.1196382000000002E-3</v>
      </c>
      <c r="AC2493">
        <f>(AB2493-0)/(0.90509456-0)</f>
        <v>3.4467538949742448E-3</v>
      </c>
      <c r="AD2493">
        <v>7.4871312999999998E-3</v>
      </c>
      <c r="AE2493" s="3">
        <f>(AD2493-0)/(0.42788053-0)</f>
        <v>1.749818179387597E-2</v>
      </c>
      <c r="AF2493">
        <v>1.5598190999999999E-4</v>
      </c>
      <c r="AG2493">
        <f>(AF2493-0)/(0.48863637-0)</f>
        <v>3.1921878840087157E-4</v>
      </c>
      <c r="AH2493">
        <v>20.7</v>
      </c>
      <c r="AI2493">
        <f>(AH2493-0)/(78.5-0)</f>
        <v>0.26369426751592356</v>
      </c>
      <c r="AJ2493">
        <v>22.9</v>
      </c>
      <c r="AK2493">
        <f>(AJ2493-5.8)/(57.3-5.8)</f>
        <v>0.33203883495145625</v>
      </c>
      <c r="AL2493">
        <v>42</v>
      </c>
      <c r="AM2493">
        <f>(AL2493-5.5)/(55.8-5.5)</f>
        <v>0.72564612326043743</v>
      </c>
      <c r="AN2493">
        <v>14.4</v>
      </c>
      <c r="AO2493">
        <f>(AN2493-1.2)/(66.3-1.2)</f>
        <v>0.20276497695852538</v>
      </c>
      <c r="AP2493">
        <v>0.21151146467009821</v>
      </c>
      <c r="AQ2493">
        <v>0.2788956481048197</v>
      </c>
      <c r="AR2493">
        <v>0.29449383871470902</v>
      </c>
      <c r="AS2493">
        <v>0.21509904851037279</v>
      </c>
      <c r="AT2493" t="s">
        <v>66</v>
      </c>
      <c r="AU2493" t="s">
        <v>66</v>
      </c>
      <c r="AZ2493">
        <v>0.45390476200000002</v>
      </c>
      <c r="BA2493" t="s">
        <v>67</v>
      </c>
      <c r="BB2493">
        <v>-0.12952380999999999</v>
      </c>
      <c r="BC2493" t="s">
        <v>74</v>
      </c>
    </row>
    <row r="2494" spans="1:55">
      <c r="A2494" s="1">
        <v>2492</v>
      </c>
      <c r="B2494" t="s">
        <v>1617</v>
      </c>
      <c r="C2494" t="s">
        <v>129</v>
      </c>
      <c r="D2494">
        <v>6</v>
      </c>
      <c r="E2494">
        <v>0</v>
      </c>
      <c r="F2494">
        <v>21987</v>
      </c>
      <c r="G2494">
        <v>35</v>
      </c>
      <c r="H2494">
        <v>0.77968150010720616</v>
      </c>
      <c r="I2494">
        <v>6</v>
      </c>
      <c r="J2494" t="s">
        <v>56</v>
      </c>
      <c r="K2494" t="s">
        <v>57</v>
      </c>
      <c r="L2494" t="s">
        <v>58</v>
      </c>
      <c r="M2494" t="s">
        <v>59</v>
      </c>
      <c r="N2494" t="s">
        <v>60</v>
      </c>
      <c r="O2494" t="s">
        <v>61</v>
      </c>
      <c r="P2494" t="s">
        <v>62</v>
      </c>
      <c r="Q2494" t="s">
        <v>63</v>
      </c>
      <c r="R2494" t="s">
        <v>64</v>
      </c>
      <c r="S2494" t="s">
        <v>65</v>
      </c>
      <c r="T2494">
        <v>15.95561</v>
      </c>
      <c r="U2494">
        <f>(T2494-0.014129973)/(27755.404-0.014129973)</f>
        <v>5.7435619177575233E-4</v>
      </c>
      <c r="V2494">
        <v>1.3717039E-2</v>
      </c>
      <c r="W2494">
        <f>(V2494-0.006104506)/(0.96359551-0.006104506)</f>
        <v>7.9505008070028822E-3</v>
      </c>
      <c r="X2494">
        <v>0.92956114000000001</v>
      </c>
      <c r="Y2494">
        <f>(X2494-0.026912883)/(0.97887218-0.026912883)</f>
        <v>0.94820047437385357</v>
      </c>
      <c r="Z2494">
        <v>3.6470644000000003E-2</v>
      </c>
      <c r="AA2494">
        <f>(Z2494-0)/(0.8541435-0)</f>
        <v>4.2698497383636361E-2</v>
      </c>
      <c r="AB2494">
        <v>4.4951108000000004E-3</v>
      </c>
      <c r="AC2494">
        <f>(AB2494-0)/(0.90509456-0)</f>
        <v>4.9664543337880635E-3</v>
      </c>
      <c r="AD2494">
        <v>2.8268224999999998E-3</v>
      </c>
      <c r="AE2494" s="3">
        <f>(AD2494-0)/(0.42788053-0)</f>
        <v>6.6065695954896572E-3</v>
      </c>
      <c r="AF2494">
        <v>5.5609620000000002E-4</v>
      </c>
      <c r="AG2494">
        <f>(AF2494-0)/(0.48863637-0)</f>
        <v>1.1380573247136722E-3</v>
      </c>
      <c r="AH2494">
        <v>7.3</v>
      </c>
      <c r="AI2494">
        <f>(AH2494-0)/(78.5-0)</f>
        <v>9.2993630573248401E-2</v>
      </c>
      <c r="AJ2494">
        <v>23.6</v>
      </c>
      <c r="AK2494">
        <f>(AJ2494-5.8)/(57.3-5.8)</f>
        <v>0.34563106796116505</v>
      </c>
      <c r="AL2494">
        <v>50.3</v>
      </c>
      <c r="AM2494">
        <f>(AL2494-5.5)/(55.8-5.5)</f>
        <v>0.89065606361829031</v>
      </c>
      <c r="AN2494">
        <v>18.7</v>
      </c>
      <c r="AO2494">
        <f>(AN2494-1.2)/(66.3-1.2)</f>
        <v>0.26881720430107531</v>
      </c>
      <c r="AP2494">
        <v>0.2119653366699106</v>
      </c>
      <c r="AQ2494">
        <v>0.32364799110246067</v>
      </c>
      <c r="AR2494">
        <v>0.28662125214328737</v>
      </c>
      <c r="AS2494">
        <v>0.17776542008434121</v>
      </c>
      <c r="AT2494" t="s">
        <v>104</v>
      </c>
      <c r="AU2494" t="s">
        <v>104</v>
      </c>
      <c r="AZ2494">
        <v>-0.103142857</v>
      </c>
      <c r="BA2494" t="s">
        <v>74</v>
      </c>
      <c r="BB2494">
        <v>0.30647618999999998</v>
      </c>
      <c r="BC2494" t="s">
        <v>67</v>
      </c>
    </row>
    <row r="2495" spans="1:55">
      <c r="A2495" s="1">
        <v>2493</v>
      </c>
      <c r="B2495" t="s">
        <v>1617</v>
      </c>
      <c r="C2495" t="s">
        <v>1635</v>
      </c>
      <c r="D2495">
        <v>15</v>
      </c>
      <c r="E2495">
        <v>1</v>
      </c>
      <c r="F2495">
        <v>31807</v>
      </c>
      <c r="G2495">
        <v>32</v>
      </c>
      <c r="H2495">
        <v>1.4737321973150559</v>
      </c>
      <c r="I2495">
        <v>15</v>
      </c>
      <c r="J2495" t="s">
        <v>56</v>
      </c>
      <c r="K2495" t="s">
        <v>57</v>
      </c>
      <c r="L2495" t="s">
        <v>58</v>
      </c>
      <c r="M2495" t="s">
        <v>59</v>
      </c>
      <c r="N2495" t="s">
        <v>60</v>
      </c>
      <c r="O2495" t="s">
        <v>61</v>
      </c>
      <c r="P2495" t="s">
        <v>62</v>
      </c>
      <c r="Q2495" t="s">
        <v>63</v>
      </c>
      <c r="R2495" t="s">
        <v>64</v>
      </c>
      <c r="S2495" t="s">
        <v>65</v>
      </c>
      <c r="T2495">
        <v>21.448402000000002</v>
      </c>
      <c r="U2495">
        <f>(T2495-0.014129973)/(27755.404-0.014129973)</f>
        <v>7.7225620419574205E-4</v>
      </c>
      <c r="V2495">
        <v>4.5990682999999997E-2</v>
      </c>
      <c r="W2495">
        <f>(V2495-0.006104506)/(0.96359551-0.006104506)</f>
        <v>4.1656973103007866E-2</v>
      </c>
      <c r="X2495">
        <v>0.82700633999999995</v>
      </c>
      <c r="Y2495">
        <f>(X2495-0.026912883)/(0.97887218-0.026912883)</f>
        <v>0.84047023808834131</v>
      </c>
      <c r="Z2495">
        <v>0.10589091</v>
      </c>
      <c r="AA2495">
        <f>(Z2495-0)/(0.8541435-0)</f>
        <v>0.12397320824896521</v>
      </c>
      <c r="AB2495">
        <v>2.2136320000000001E-3</v>
      </c>
      <c r="AC2495">
        <f>(AB2495-0)/(0.90509456-0)</f>
        <v>2.4457466631994784E-3</v>
      </c>
      <c r="AD2495">
        <v>4.0307924999999998E-3</v>
      </c>
      <c r="AE2495" s="3">
        <f>(AD2495-0)/(0.42788053-0)</f>
        <v>9.4203690455370807E-3</v>
      </c>
      <c r="AF2495">
        <v>2.6431426999999998E-4</v>
      </c>
      <c r="AG2495">
        <f>(AF2495-0)/(0.48863637-0)</f>
        <v>5.4092221993217577E-4</v>
      </c>
      <c r="AH2495">
        <v>14.9</v>
      </c>
      <c r="AI2495">
        <f>(AH2495-0)/(78.5-0)</f>
        <v>0.18980891719745224</v>
      </c>
      <c r="AJ2495">
        <v>23.7</v>
      </c>
      <c r="AK2495">
        <f>(AJ2495-5.8)/(57.3-5.8)</f>
        <v>0.34757281553398056</v>
      </c>
      <c r="AL2495">
        <v>44.8</v>
      </c>
      <c r="AM2495">
        <f>(AL2495-5.5)/(55.8-5.5)</f>
        <v>0.7813121272365805</v>
      </c>
      <c r="AN2495">
        <v>16.600000000000001</v>
      </c>
      <c r="AO2495">
        <f>(AN2495-1.2)/(66.3-1.2)</f>
        <v>0.23655913978494628</v>
      </c>
      <c r="AP2495">
        <v>0.2386757855089702</v>
      </c>
      <c r="AQ2495">
        <v>0.28595500049558931</v>
      </c>
      <c r="AR2495">
        <v>0.27121947996167439</v>
      </c>
      <c r="AS2495">
        <v>0.20414973403376629</v>
      </c>
      <c r="AT2495" t="s">
        <v>104</v>
      </c>
      <c r="AU2495" t="s">
        <v>66</v>
      </c>
      <c r="AZ2495">
        <v>-0.105064935</v>
      </c>
      <c r="BA2495" t="s">
        <v>74</v>
      </c>
      <c r="BB2495">
        <v>0.165108225</v>
      </c>
      <c r="BC2495" t="s">
        <v>67</v>
      </c>
    </row>
    <row r="2496" spans="1:55">
      <c r="A2496" s="1">
        <v>2494</v>
      </c>
      <c r="B2496" t="s">
        <v>1617</v>
      </c>
      <c r="C2496" t="s">
        <v>1636</v>
      </c>
      <c r="D2496">
        <v>9</v>
      </c>
      <c r="E2496">
        <v>0</v>
      </c>
      <c r="F2496">
        <v>22083</v>
      </c>
      <c r="G2496">
        <v>38</v>
      </c>
      <c r="H2496">
        <v>1.072508740946239</v>
      </c>
      <c r="I2496">
        <v>9</v>
      </c>
      <c r="J2496" t="s">
        <v>56</v>
      </c>
      <c r="K2496" t="s">
        <v>57</v>
      </c>
      <c r="L2496" t="s">
        <v>59</v>
      </c>
      <c r="M2496" t="s">
        <v>58</v>
      </c>
      <c r="N2496" t="s">
        <v>60</v>
      </c>
      <c r="O2496" t="s">
        <v>61</v>
      </c>
      <c r="P2496" t="s">
        <v>62</v>
      </c>
      <c r="Q2496" t="s">
        <v>63</v>
      </c>
      <c r="R2496" t="s">
        <v>64</v>
      </c>
      <c r="S2496" t="s">
        <v>65</v>
      </c>
      <c r="T2496">
        <v>19.655809000000001</v>
      </c>
      <c r="U2496">
        <f>(T2496-0.014129973)/(27755.404-0.014129973)</f>
        <v>7.0767080264330998E-4</v>
      </c>
      <c r="V2496">
        <v>1.5724126000000001E-2</v>
      </c>
      <c r="W2496">
        <f>(V2496-0.006104506)/(0.96359551-0.006104506)</f>
        <v>1.0046694913908562E-2</v>
      </c>
      <c r="X2496">
        <v>0.96016853999999996</v>
      </c>
      <c r="Y2496">
        <f>(X2496-0.026912883)/(0.97887218-0.026912883)</f>
        <v>0.98035247929303004</v>
      </c>
      <c r="Z2496">
        <v>6.1627695999999996E-3</v>
      </c>
      <c r="AA2496">
        <f>(Z2496-0)/(0.8541435-0)</f>
        <v>7.2151454644330841E-3</v>
      </c>
      <c r="AB2496">
        <v>3.4892152E-3</v>
      </c>
      <c r="AC2496">
        <f>(AB2496-0)/(0.90509456-0)</f>
        <v>3.8550836058499787E-3</v>
      </c>
      <c r="AD2496">
        <v>3.2626427999999999E-3</v>
      </c>
      <c r="AE2496" s="3">
        <f>(AD2496-0)/(0.42788053-0)</f>
        <v>7.6251256396265565E-3</v>
      </c>
      <c r="AF2496">
        <v>9.0628963999999997E-5</v>
      </c>
      <c r="AG2496">
        <f>(AF2496-0)/(0.48863637-0)</f>
        <v>1.8547322623569751E-4</v>
      </c>
      <c r="AH2496">
        <v>13.1</v>
      </c>
      <c r="AI2496">
        <f>(AH2496-0)/(78.5-0)</f>
        <v>0.16687898089171974</v>
      </c>
      <c r="AJ2496">
        <v>21.2</v>
      </c>
      <c r="AK2496">
        <f>(AJ2496-5.8)/(57.3-5.8)</f>
        <v>0.29902912621359218</v>
      </c>
      <c r="AL2496">
        <v>45.2</v>
      </c>
      <c r="AM2496">
        <f>(AL2496-5.5)/(55.8-5.5)</f>
        <v>0.78926441351888676</v>
      </c>
      <c r="AN2496">
        <v>20.399999999999999</v>
      </c>
      <c r="AO2496">
        <f>(AN2496-1.2)/(66.3-1.2)</f>
        <v>0.29493087557603687</v>
      </c>
      <c r="AP2496">
        <v>0.2311491752764184</v>
      </c>
      <c r="AQ2496">
        <v>0.28584375566431031</v>
      </c>
      <c r="AR2496">
        <v>0.2772340039876745</v>
      </c>
      <c r="AS2496">
        <v>0.2057730650715969</v>
      </c>
      <c r="AT2496" t="s">
        <v>104</v>
      </c>
      <c r="AU2496" t="s">
        <v>66</v>
      </c>
      <c r="AZ2496">
        <v>-0.18334494800000001</v>
      </c>
      <c r="BA2496" t="s">
        <v>74</v>
      </c>
      <c r="BB2496">
        <v>-0.35470383300000002</v>
      </c>
      <c r="BC2496" t="s">
        <v>74</v>
      </c>
    </row>
    <row r="2497" spans="1:55">
      <c r="A2497" s="1">
        <v>2495</v>
      </c>
      <c r="B2497" t="s">
        <v>1617</v>
      </c>
      <c r="C2497" t="s">
        <v>130</v>
      </c>
      <c r="D2497">
        <v>12</v>
      </c>
      <c r="E2497">
        <v>0</v>
      </c>
      <c r="F2497">
        <v>7915</v>
      </c>
      <c r="G2497">
        <v>40</v>
      </c>
      <c r="H2497">
        <v>3.790271636133923</v>
      </c>
      <c r="I2497">
        <v>12</v>
      </c>
      <c r="J2497" t="s">
        <v>77</v>
      </c>
      <c r="K2497" t="s">
        <v>57</v>
      </c>
      <c r="L2497" t="s">
        <v>59</v>
      </c>
      <c r="M2497" t="s">
        <v>58</v>
      </c>
      <c r="N2497" t="s">
        <v>60</v>
      </c>
      <c r="O2497" t="s">
        <v>61</v>
      </c>
      <c r="P2497" t="s">
        <v>62</v>
      </c>
      <c r="Q2497" t="s">
        <v>63</v>
      </c>
      <c r="R2497" t="s">
        <v>64</v>
      </c>
      <c r="S2497" t="s">
        <v>65</v>
      </c>
      <c r="T2497">
        <v>7.5070800999999996</v>
      </c>
      <c r="U2497">
        <f>(T2497-0.014129973)/(27755.404-0.014129973)</f>
        <v>2.6996378584801016E-4</v>
      </c>
      <c r="V2497">
        <v>2.7901784999999998E-2</v>
      </c>
      <c r="W2497">
        <f>(V2497-0.006104506)/(0.96359551-0.006104506)</f>
        <v>2.2764996129404889E-2</v>
      </c>
      <c r="X2497">
        <v>0.91393846000000001</v>
      </c>
      <c r="Y2497">
        <f>(X2497-0.026912883)/(0.97887218-0.026912883)</f>
        <v>0.93178939456273835</v>
      </c>
      <c r="Z2497">
        <v>2.4305555999999999E-2</v>
      </c>
      <c r="AA2497">
        <f>(Z2497-0)/(0.8541435-0)</f>
        <v>2.8456056856956707E-2</v>
      </c>
      <c r="AB2497">
        <v>6.5724206999999996E-3</v>
      </c>
      <c r="AC2497">
        <f>(AB2497-0)/(0.90509456-0)</f>
        <v>7.2615845796266849E-3</v>
      </c>
      <c r="AD2497">
        <v>5.5803572999999999E-3</v>
      </c>
      <c r="AE2497" s="3">
        <f>(AD2497-0)/(0.42788053-0)</f>
        <v>1.304185843651264E-2</v>
      </c>
      <c r="AF2497">
        <v>1.2400793999999999E-4</v>
      </c>
      <c r="AG2497">
        <f>(AF2497-0)/(0.48863637-0)</f>
        <v>2.537836878577008E-4</v>
      </c>
      <c r="AH2497">
        <v>11.5</v>
      </c>
      <c r="AI2497">
        <f>(AH2497-0)/(78.5-0)</f>
        <v>0.1464968152866242</v>
      </c>
      <c r="AJ2497">
        <v>27.2</v>
      </c>
      <c r="AK2497">
        <f>(AJ2497-5.8)/(57.3-5.8)</f>
        <v>0.41553398058252422</v>
      </c>
      <c r="AL2497">
        <v>35.5</v>
      </c>
      <c r="AM2497">
        <f>(AL2497-5.5)/(55.8-5.5)</f>
        <v>0.59642147117296229</v>
      </c>
      <c r="AN2497">
        <v>25.8</v>
      </c>
      <c r="AO2497">
        <f>(AN2497-1.2)/(66.3-1.2)</f>
        <v>0.37788018433179726</v>
      </c>
      <c r="AP2497">
        <v>0.24144345238095241</v>
      </c>
      <c r="AQ2497">
        <v>0.28174603174603169</v>
      </c>
      <c r="AR2497">
        <v>0.26537698412698407</v>
      </c>
      <c r="AS2497">
        <v>0.21143353174603169</v>
      </c>
      <c r="AT2497" t="s">
        <v>72</v>
      </c>
      <c r="AU2497" t="s">
        <v>66</v>
      </c>
      <c r="AZ2497">
        <v>0.152303207</v>
      </c>
      <c r="BA2497" t="s">
        <v>67</v>
      </c>
      <c r="BB2497">
        <v>-7.8367347000000004E-2</v>
      </c>
      <c r="BC2497" t="s">
        <v>74</v>
      </c>
    </row>
    <row r="2498" spans="1:55">
      <c r="A2498" s="1">
        <v>2496</v>
      </c>
      <c r="B2498" t="s">
        <v>1617</v>
      </c>
      <c r="C2498" t="s">
        <v>1637</v>
      </c>
      <c r="D2498">
        <v>0</v>
      </c>
      <c r="E2498">
        <v>0</v>
      </c>
      <c r="F2498">
        <v>5077</v>
      </c>
      <c r="G2498">
        <v>102</v>
      </c>
      <c r="H2498">
        <v>0</v>
      </c>
      <c r="I2498">
        <v>0</v>
      </c>
      <c r="J2498" t="s">
        <v>56</v>
      </c>
      <c r="K2498" t="s">
        <v>57</v>
      </c>
      <c r="L2498" t="s">
        <v>59</v>
      </c>
      <c r="M2498" t="s">
        <v>100</v>
      </c>
      <c r="N2498" t="s">
        <v>61</v>
      </c>
      <c r="O2498" t="s">
        <v>63</v>
      </c>
      <c r="P2498" t="s">
        <v>60</v>
      </c>
      <c r="Q2498" t="s">
        <v>62</v>
      </c>
      <c r="R2498" t="s">
        <v>64</v>
      </c>
      <c r="S2498" t="s">
        <v>65</v>
      </c>
      <c r="T2498">
        <v>12.039427</v>
      </c>
      <c r="U2498">
        <f>(T2498-0.014129973)/(27755.404-0.014129973)</f>
        <v>4.3325988513625956E-4</v>
      </c>
      <c r="V2498">
        <v>1.9677292999999998E-2</v>
      </c>
      <c r="W2498">
        <f>(V2498-0.006104506)/(0.96359551-0.006104506)</f>
        <v>1.4175367646587309E-2</v>
      </c>
      <c r="X2498">
        <v>0.96556472999999998</v>
      </c>
      <c r="Y2498">
        <f>(X2498-0.026912883)/(0.97887218-0.026912883)</f>
        <v>0.98602098845829134</v>
      </c>
      <c r="Z2498">
        <v>2.1645022000000001E-3</v>
      </c>
      <c r="AA2498">
        <f>(Z2498-0)/(0.8541435-0)</f>
        <v>2.5341200863789283E-3</v>
      </c>
      <c r="AB2498">
        <v>2.7548210000000002E-3</v>
      </c>
      <c r="AC2498">
        <f>(AB2498-0)/(0.90509456-0)</f>
        <v>3.0436830821301149E-3</v>
      </c>
      <c r="AD2498">
        <v>3.9354583999999998E-4</v>
      </c>
      <c r="AE2498" s="3">
        <f>(AD2498-0)/(0.42788053-0)</f>
        <v>9.1975636283333573E-4</v>
      </c>
      <c r="AF2498">
        <v>7.8709167E-4</v>
      </c>
      <c r="AG2498">
        <f>(AF2498-0)/(0.48863637-0)</f>
        <v>1.6107922339059617E-3</v>
      </c>
      <c r="AH2498">
        <v>8.6999999999999993</v>
      </c>
      <c r="AI2498">
        <f>(AH2498-0)/(78.5-0)</f>
        <v>0.110828025477707</v>
      </c>
      <c r="AJ2498">
        <v>26.7</v>
      </c>
      <c r="AK2498">
        <f>(AJ2498-5.8)/(57.3-5.8)</f>
        <v>0.40582524271844655</v>
      </c>
      <c r="AL2498">
        <v>40.9</v>
      </c>
      <c r="AM2498">
        <f>(AL2498-5.5)/(55.8-5.5)</f>
        <v>0.70377733598409542</v>
      </c>
      <c r="AN2498">
        <v>23.7</v>
      </c>
      <c r="AO2498">
        <f>(AN2498-1.2)/(66.3-1.2)</f>
        <v>0.34562211981566826</v>
      </c>
      <c r="AP2498">
        <v>0.19893742621015351</v>
      </c>
      <c r="AQ2498">
        <v>0.23081463990554901</v>
      </c>
      <c r="AR2498">
        <v>0.29437229437229429</v>
      </c>
      <c r="AS2498">
        <v>0.27587563951200322</v>
      </c>
      <c r="AT2498" t="s">
        <v>147</v>
      </c>
      <c r="AU2498" t="s">
        <v>104</v>
      </c>
      <c r="AZ2498">
        <v>0</v>
      </c>
      <c r="BA2498" t="s">
        <v>74</v>
      </c>
      <c r="BB2498">
        <v>0</v>
      </c>
      <c r="BC2498" t="s">
        <v>74</v>
      </c>
    </row>
    <row r="2499" spans="1:55">
      <c r="A2499" s="1">
        <v>2497</v>
      </c>
      <c r="B2499" t="s">
        <v>1617</v>
      </c>
      <c r="C2499" t="s">
        <v>233</v>
      </c>
      <c r="D2499">
        <v>11</v>
      </c>
      <c r="E2499">
        <v>0</v>
      </c>
      <c r="F2499">
        <v>16825</v>
      </c>
      <c r="G2499">
        <v>29</v>
      </c>
      <c r="H2499">
        <v>2.254444842957422</v>
      </c>
      <c r="I2499">
        <v>11</v>
      </c>
      <c r="J2499" t="s">
        <v>56</v>
      </c>
      <c r="K2499" t="s">
        <v>57</v>
      </c>
      <c r="L2499" t="s">
        <v>59</v>
      </c>
      <c r="M2499" t="s">
        <v>58</v>
      </c>
      <c r="N2499" t="s">
        <v>61</v>
      </c>
      <c r="O2499" t="s">
        <v>60</v>
      </c>
      <c r="P2499" t="s">
        <v>62</v>
      </c>
      <c r="Q2499" t="s">
        <v>63</v>
      </c>
      <c r="R2499" t="s">
        <v>64</v>
      </c>
      <c r="S2499" t="s">
        <v>65</v>
      </c>
      <c r="T2499">
        <v>15.012212</v>
      </c>
      <c r="U2499">
        <f>(T2499-0.014129973)/(27755.404-0.014129973)</f>
        <v>5.4036646925995459E-4</v>
      </c>
      <c r="V2499">
        <v>2.2132796999999999E-2</v>
      </c>
      <c r="W2499">
        <f>(V2499-0.006104506)/(0.96359551-0.006104506)</f>
        <v>1.6739886780179087E-2</v>
      </c>
      <c r="X2499">
        <v>0.94774532</v>
      </c>
      <c r="Y2499">
        <f>(X2499-0.026912883)/(0.97887218-0.026912883)</f>
        <v>0.96730232048986453</v>
      </c>
      <c r="Z2499">
        <v>6.9830748E-3</v>
      </c>
      <c r="AA2499">
        <f>(Z2499-0)/(0.8541435-0)</f>
        <v>8.1755288192206579E-3</v>
      </c>
      <c r="AB2499">
        <v>4.4975737000000002E-3</v>
      </c>
      <c r="AC2499">
        <f>(AB2499-0)/(0.90509456-0)</f>
        <v>4.9691754859293377E-3</v>
      </c>
      <c r="AD2499">
        <v>3.3140016999999998E-3</v>
      </c>
      <c r="AE2499" s="3">
        <f>(AD2499-0)/(0.42788053-0)</f>
        <v>7.7451565744297828E-3</v>
      </c>
      <c r="AF2499">
        <v>1.1835720000000001E-4</v>
      </c>
      <c r="AG2499">
        <f>(AF2499-0)/(0.48863637-0)</f>
        <v>2.4221938289202666E-4</v>
      </c>
      <c r="AH2499">
        <v>11</v>
      </c>
      <c r="AI2499">
        <f>(AH2499-0)/(78.5-0)</f>
        <v>0.14012738853503184</v>
      </c>
      <c r="AJ2499">
        <v>30.2</v>
      </c>
      <c r="AK2499">
        <f>(AJ2499-5.8)/(57.3-5.8)</f>
        <v>0.47378640776699027</v>
      </c>
      <c r="AL2499">
        <v>39.1</v>
      </c>
      <c r="AM2499">
        <f>(AL2499-5.5)/(55.8-5.5)</f>
        <v>0.66799204771371778</v>
      </c>
      <c r="AN2499">
        <v>19.7</v>
      </c>
      <c r="AO2499">
        <f>(AN2499-1.2)/(66.3-1.2)</f>
        <v>0.28417818740399386</v>
      </c>
      <c r="AP2499">
        <v>0.2164161439223577</v>
      </c>
      <c r="AQ2499">
        <v>0.2748846017280151</v>
      </c>
      <c r="AR2499">
        <v>0.29897029234228911</v>
      </c>
      <c r="AS2499">
        <v>0.2097289620073382</v>
      </c>
      <c r="AT2499" t="s">
        <v>66</v>
      </c>
      <c r="AU2499" t="s">
        <v>66</v>
      </c>
      <c r="AZ2499">
        <v>-5.3265305999999998E-2</v>
      </c>
      <c r="BA2499" t="s">
        <v>74</v>
      </c>
      <c r="BB2499">
        <v>0.34938775500000002</v>
      </c>
      <c r="BC2499" t="s">
        <v>67</v>
      </c>
    </row>
    <row r="2500" spans="1:55">
      <c r="A2500" s="1">
        <v>2498</v>
      </c>
      <c r="B2500" t="s">
        <v>1617</v>
      </c>
      <c r="C2500" t="s">
        <v>417</v>
      </c>
      <c r="D2500">
        <v>136</v>
      </c>
      <c r="E2500">
        <v>5</v>
      </c>
      <c r="F2500">
        <v>72321</v>
      </c>
      <c r="G2500">
        <v>38</v>
      </c>
      <c r="H2500">
        <v>4.9486972918254084</v>
      </c>
      <c r="I2500">
        <v>136</v>
      </c>
      <c r="J2500" t="s">
        <v>102</v>
      </c>
      <c r="K2500" t="s">
        <v>57</v>
      </c>
      <c r="L2500" t="s">
        <v>59</v>
      </c>
      <c r="M2500" t="s">
        <v>58</v>
      </c>
      <c r="N2500" t="s">
        <v>60</v>
      </c>
      <c r="O2500" t="s">
        <v>62</v>
      </c>
      <c r="P2500" t="s">
        <v>61</v>
      </c>
      <c r="Q2500" t="s">
        <v>63</v>
      </c>
      <c r="R2500" t="s">
        <v>64</v>
      </c>
      <c r="S2500" t="s">
        <v>69</v>
      </c>
      <c r="T2500">
        <v>75.893722999999994</v>
      </c>
      <c r="U2500">
        <f>(T2500-0.014129973)/(27755.404-0.014129973)</f>
        <v>2.7338687506220996E-3</v>
      </c>
      <c r="V2500">
        <v>6.5281637000000003E-2</v>
      </c>
      <c r="W2500">
        <f>(V2500-0.006104506)/(0.96359551-0.006104506)</f>
        <v>6.1804372837742087E-2</v>
      </c>
      <c r="X2500">
        <v>0.88105476000000005</v>
      </c>
      <c r="Y2500">
        <f>(X2500-0.026912883)/(0.97887218-0.026912883)</f>
        <v>0.8972462159797574</v>
      </c>
      <c r="Z2500">
        <v>2.1574520999999999E-2</v>
      </c>
      <c r="AA2500">
        <f>(Z2500-0)/(0.8541435-0)</f>
        <v>2.5258660869046011E-2</v>
      </c>
      <c r="AB2500">
        <v>2.8791394999999999E-3</v>
      </c>
      <c r="AC2500">
        <f>(AB2500-0)/(0.90509456-0)</f>
        <v>3.1810372388051916E-3</v>
      </c>
      <c r="AD2500">
        <v>1.3672742E-2</v>
      </c>
      <c r="AE2500" s="3">
        <f>(AD2500-0)/(0.42788053-0)</f>
        <v>3.195457853620963E-2</v>
      </c>
      <c r="AF2500">
        <v>4.0586988000000001E-4</v>
      </c>
      <c r="AG2500">
        <f>(AF2500-0)/(0.48863637-0)</f>
        <v>8.3061741801986619E-4</v>
      </c>
      <c r="AH2500">
        <v>25.4</v>
      </c>
      <c r="AI2500">
        <f>(AH2500-0)/(78.5-0)</f>
        <v>0.3235668789808917</v>
      </c>
      <c r="AJ2500">
        <v>23.6</v>
      </c>
      <c r="AK2500">
        <f>(AJ2500-5.8)/(57.3-5.8)</f>
        <v>0.34563106796116505</v>
      </c>
      <c r="AL2500">
        <v>37</v>
      </c>
      <c r="AM2500">
        <f>(AL2500-5.5)/(55.8-5.5)</f>
        <v>0.62624254473161034</v>
      </c>
      <c r="AN2500">
        <v>14</v>
      </c>
      <c r="AO2500">
        <f>(AN2500-1.2)/(66.3-1.2)</f>
        <v>0.19662058371735794</v>
      </c>
      <c r="AP2500">
        <v>0.24730159938104851</v>
      </c>
      <c r="AQ2500">
        <v>0.34859150463579519</v>
      </c>
      <c r="AR2500">
        <v>0.23752267163857291</v>
      </c>
      <c r="AS2500">
        <v>0.1665842243445835</v>
      </c>
      <c r="AT2500" t="s">
        <v>72</v>
      </c>
      <c r="AU2500" t="s">
        <v>66</v>
      </c>
      <c r="AZ2500">
        <v>-0.153684456</v>
      </c>
      <c r="BA2500" t="s">
        <v>74</v>
      </c>
      <c r="BB2500">
        <v>0.105224889</v>
      </c>
      <c r="BC2500" t="s">
        <v>67</v>
      </c>
    </row>
    <row r="2501" spans="1:55">
      <c r="A2501" s="1">
        <v>2499</v>
      </c>
      <c r="B2501" t="s">
        <v>1617</v>
      </c>
      <c r="C2501" t="s">
        <v>1638</v>
      </c>
      <c r="D2501">
        <v>5</v>
      </c>
      <c r="E2501">
        <v>0</v>
      </c>
      <c r="F2501">
        <v>31809</v>
      </c>
      <c r="G2501">
        <v>32</v>
      </c>
      <c r="H2501">
        <v>0.49121317866012759</v>
      </c>
      <c r="I2501">
        <v>5</v>
      </c>
      <c r="J2501" t="s">
        <v>56</v>
      </c>
      <c r="K2501" t="s">
        <v>57</v>
      </c>
      <c r="L2501" t="s">
        <v>59</v>
      </c>
      <c r="M2501" t="s">
        <v>58</v>
      </c>
      <c r="N2501" t="s">
        <v>60</v>
      </c>
      <c r="O2501" t="s">
        <v>61</v>
      </c>
      <c r="P2501" t="s">
        <v>62</v>
      </c>
      <c r="Q2501" t="s">
        <v>63</v>
      </c>
      <c r="R2501" t="s">
        <v>64</v>
      </c>
      <c r="S2501" t="s">
        <v>65</v>
      </c>
      <c r="T2501">
        <v>40.453552000000002</v>
      </c>
      <c r="U2501">
        <f>(T2501-0.014129973)/(27755.404-0.014129973)</f>
        <v>1.4569934782530461E-3</v>
      </c>
      <c r="V2501">
        <v>5.3685993000000001E-2</v>
      </c>
      <c r="W2501">
        <f>(V2501-0.006104506)/(0.96359551-0.006104506)</f>
        <v>4.9693925897187852E-2</v>
      </c>
      <c r="X2501">
        <v>0.89989107999999995</v>
      </c>
      <c r="Y2501">
        <f>(X2501-0.026912883)/(0.97887218-0.026912883)</f>
        <v>0.91703311239366991</v>
      </c>
      <c r="Z2501">
        <v>2.0578623000000001E-2</v>
      </c>
      <c r="AA2501">
        <f>(Z2501-0)/(0.8541435-0)</f>
        <v>2.4092699880055284E-2</v>
      </c>
      <c r="AB2501">
        <v>3.8433603000000002E-3</v>
      </c>
      <c r="AC2501">
        <f>(AB2501-0)/(0.90509456-0)</f>
        <v>4.2463632750151543E-3</v>
      </c>
      <c r="AD2501">
        <v>5.1749181000000002E-3</v>
      </c>
      <c r="AE2501" s="3">
        <f>(AD2501-0)/(0.42788053-0)</f>
        <v>1.2094306090534197E-2</v>
      </c>
      <c r="AF2501">
        <v>4.8420286999999998E-4</v>
      </c>
      <c r="AG2501">
        <f>(AF2501-0)/(0.48863637-0)</f>
        <v>9.9092679081583712E-4</v>
      </c>
      <c r="AH2501">
        <v>15.2</v>
      </c>
      <c r="AI2501">
        <f>(AH2501-0)/(78.5-0)</f>
        <v>0.19363057324840763</v>
      </c>
      <c r="AJ2501">
        <v>26</v>
      </c>
      <c r="AK2501">
        <f>(AJ2501-5.8)/(57.3-5.8)</f>
        <v>0.39223300970873787</v>
      </c>
      <c r="AL2501">
        <v>37.1</v>
      </c>
      <c r="AM2501">
        <f>(AL2501-5.5)/(55.8-5.5)</f>
        <v>0.62823061630218691</v>
      </c>
      <c r="AN2501">
        <v>21.7</v>
      </c>
      <c r="AO2501">
        <f>(AN2501-1.2)/(66.3-1.2)</f>
        <v>0.31490015360983103</v>
      </c>
      <c r="AP2501">
        <v>0.25335915748698712</v>
      </c>
      <c r="AQ2501">
        <v>0.29354799661057979</v>
      </c>
      <c r="AR2501">
        <v>0.26700762619537582</v>
      </c>
      <c r="AS2501">
        <v>0.18608521970705719</v>
      </c>
      <c r="AT2501" t="s">
        <v>147</v>
      </c>
      <c r="AU2501" t="s">
        <v>104</v>
      </c>
      <c r="AZ2501">
        <v>0.40818181799999997</v>
      </c>
      <c r="BA2501" t="s">
        <v>67</v>
      </c>
      <c r="BB2501">
        <v>5.012987E-2</v>
      </c>
      <c r="BC2501" t="s">
        <v>67</v>
      </c>
    </row>
    <row r="2502" spans="1:55">
      <c r="A2502" s="1">
        <v>2500</v>
      </c>
      <c r="B2502" t="s">
        <v>1617</v>
      </c>
      <c r="C2502" t="s">
        <v>1639</v>
      </c>
      <c r="D2502">
        <v>7</v>
      </c>
      <c r="E2502">
        <v>0</v>
      </c>
      <c r="F2502">
        <v>54181</v>
      </c>
      <c r="G2502">
        <v>41</v>
      </c>
      <c r="H2502">
        <v>0.31511361421360468</v>
      </c>
      <c r="I2502">
        <v>7</v>
      </c>
      <c r="J2502" t="s">
        <v>56</v>
      </c>
      <c r="K2502" t="s">
        <v>57</v>
      </c>
      <c r="L2502" t="s">
        <v>58</v>
      </c>
      <c r="M2502" t="s">
        <v>59</v>
      </c>
      <c r="N2502" t="s">
        <v>61</v>
      </c>
      <c r="O2502" t="s">
        <v>60</v>
      </c>
      <c r="P2502" t="s">
        <v>63</v>
      </c>
      <c r="Q2502" t="s">
        <v>62</v>
      </c>
      <c r="R2502" t="s">
        <v>64</v>
      </c>
      <c r="S2502" t="s">
        <v>65</v>
      </c>
      <c r="T2502">
        <v>56.877605000000003</v>
      </c>
      <c r="U2502">
        <f>(T2502-0.014129973)/(27755.404-0.014129973)</f>
        <v>2.0487363100745622E-3</v>
      </c>
      <c r="V2502">
        <v>1.96274E-2</v>
      </c>
      <c r="W2502">
        <f>(V2502-0.006104506)/(0.96359551-0.006104506)</f>
        <v>1.4123259585214862E-2</v>
      </c>
      <c r="X2502">
        <v>0.92608206999999998</v>
      </c>
      <c r="Y2502">
        <f>(X2502-0.026912883)/(0.97887218-0.026912883)</f>
        <v>0.94454583282461513</v>
      </c>
      <c r="Z2502">
        <v>2.5912682999999999E-2</v>
      </c>
      <c r="AA2502">
        <f>(Z2502-0)/(0.8541435-0)</f>
        <v>3.0337622425271632E-2</v>
      </c>
      <c r="AB2502">
        <v>3.9518252E-3</v>
      </c>
      <c r="AC2502">
        <f>(AB2502-0)/(0.90509456-0)</f>
        <v>4.366201471810857E-3</v>
      </c>
      <c r="AD2502">
        <v>6.2288296999999998E-3</v>
      </c>
      <c r="AE2502" s="3">
        <f>(AD2502-0)/(0.42788053-0)</f>
        <v>1.4557403908983659E-2</v>
      </c>
      <c r="AF2502">
        <v>5.0809181999999999E-4</v>
      </c>
      <c r="AG2502">
        <f>(AF2502-0)/(0.48863637-0)</f>
        <v>1.0398158041326315E-3</v>
      </c>
      <c r="AH2502">
        <v>19.5</v>
      </c>
      <c r="AI2502">
        <f>(AH2502-0)/(78.5-0)</f>
        <v>0.24840764331210191</v>
      </c>
      <c r="AJ2502">
        <v>31.6</v>
      </c>
      <c r="AK2502">
        <f>(AJ2502-5.8)/(57.3-5.8)</f>
        <v>0.50097087378640781</v>
      </c>
      <c r="AL2502">
        <v>37.1</v>
      </c>
      <c r="AM2502">
        <f>(AL2502-5.5)/(55.8-5.5)</f>
        <v>0.62823061630218691</v>
      </c>
      <c r="AN2502">
        <v>11.8</v>
      </c>
      <c r="AO2502">
        <f>(AN2502-1.2)/(66.3-1.2)</f>
        <v>0.16282642089093705</v>
      </c>
      <c r="AP2502">
        <v>0.2076401957094467</v>
      </c>
      <c r="AQ2502">
        <v>0.26208129469326302</v>
      </c>
      <c r="AR2502">
        <v>0.30242754986827242</v>
      </c>
      <c r="AS2502">
        <v>0.22785095972901759</v>
      </c>
      <c r="AT2502" t="s">
        <v>147</v>
      </c>
      <c r="AU2502" t="s">
        <v>104</v>
      </c>
      <c r="AZ2502">
        <v>-0.11964285700000001</v>
      </c>
      <c r="BA2502" t="s">
        <v>74</v>
      </c>
      <c r="BB2502">
        <v>-0.76071428600000002</v>
      </c>
      <c r="BC2502" t="s">
        <v>74</v>
      </c>
    </row>
    <row r="2503" spans="1:55">
      <c r="A2503" s="1">
        <v>2501</v>
      </c>
      <c r="B2503" t="s">
        <v>1617</v>
      </c>
      <c r="C2503" t="s">
        <v>836</v>
      </c>
      <c r="D2503">
        <v>168</v>
      </c>
      <c r="E2503">
        <v>0</v>
      </c>
      <c r="F2503">
        <v>66283</v>
      </c>
      <c r="G2503">
        <v>38</v>
      </c>
      <c r="H2503">
        <v>6.6699645936046146</v>
      </c>
      <c r="I2503">
        <v>168</v>
      </c>
      <c r="J2503" t="s">
        <v>56</v>
      </c>
      <c r="K2503" t="s">
        <v>57</v>
      </c>
      <c r="L2503" t="s">
        <v>58</v>
      </c>
      <c r="M2503" t="s">
        <v>59</v>
      </c>
      <c r="N2503" t="s">
        <v>60</v>
      </c>
      <c r="O2503" t="s">
        <v>61</v>
      </c>
      <c r="P2503" t="s">
        <v>62</v>
      </c>
      <c r="Q2503" t="s">
        <v>63</v>
      </c>
      <c r="R2503" t="s">
        <v>64</v>
      </c>
      <c r="S2503" t="s">
        <v>65</v>
      </c>
      <c r="T2503">
        <v>57.562598999999999</v>
      </c>
      <c r="U2503">
        <f>(T2503-0.014129973)/(27755.404-0.014129973)</f>
        <v>2.0734159850208586E-3</v>
      </c>
      <c r="V2503">
        <v>7.2832762999999995E-2</v>
      </c>
      <c r="W2503">
        <f>(V2503-0.006104506)/(0.96359551-0.006104506)</f>
        <v>6.9690740405118204E-2</v>
      </c>
      <c r="X2503">
        <v>0.82998645000000004</v>
      </c>
      <c r="Y2503">
        <f>(X2503-0.026912883)/(0.97887218-0.026912883)</f>
        <v>0.84360073958078063</v>
      </c>
      <c r="Z2503">
        <v>7.3325634000000001E-2</v>
      </c>
      <c r="AA2503">
        <f>(Z2503-0)/(0.8541435-0)</f>
        <v>8.584697302034143E-2</v>
      </c>
      <c r="AB2503">
        <v>3.0839857999999999E-3</v>
      </c>
      <c r="AC2503">
        <f>(AB2503-0)/(0.90509456-0)</f>
        <v>3.40736309364184E-3</v>
      </c>
      <c r="AD2503">
        <v>5.7032615999999996E-3</v>
      </c>
      <c r="AE2503" s="3">
        <f>(AD2503-0)/(0.42788053-0)</f>
        <v>1.332909819476946E-2</v>
      </c>
      <c r="AF2503">
        <v>5.492029599999999E-4</v>
      </c>
      <c r="AG2503">
        <f>(AF2503-0)/(0.48863637-0)</f>
        <v>1.1239502290834387E-3</v>
      </c>
      <c r="AH2503">
        <v>18.600000000000001</v>
      </c>
      <c r="AI2503">
        <f>(AH2503-0)/(78.5-0)</f>
        <v>0.2369426751592357</v>
      </c>
      <c r="AJ2503">
        <v>30</v>
      </c>
      <c r="AK2503">
        <f>(AJ2503-5.8)/(57.3-5.8)</f>
        <v>0.46990291262135919</v>
      </c>
      <c r="AL2503">
        <v>38.9</v>
      </c>
      <c r="AM2503">
        <f>(AL2503-5.5)/(55.8-5.5)</f>
        <v>0.66401590457256465</v>
      </c>
      <c r="AN2503">
        <v>12.5</v>
      </c>
      <c r="AO2503">
        <f>(AN2503-1.2)/(66.3-1.2)</f>
        <v>0.17357910906298005</v>
      </c>
      <c r="AP2503">
        <v>0.26081507350870281</v>
      </c>
      <c r="AQ2503">
        <v>0.31220075480200521</v>
      </c>
      <c r="AR2503">
        <v>0.27884019602320731</v>
      </c>
      <c r="AS2503">
        <v>0.1481439756660847</v>
      </c>
      <c r="AT2503" t="s">
        <v>79</v>
      </c>
      <c r="AU2503" t="s">
        <v>72</v>
      </c>
      <c r="AZ2503">
        <v>-1.2588929E-2</v>
      </c>
      <c r="BA2503" t="s">
        <v>74</v>
      </c>
      <c r="BB2503">
        <v>-3.0717139000000001E-2</v>
      </c>
      <c r="BC2503" t="s">
        <v>74</v>
      </c>
    </row>
    <row r="2504" spans="1:55">
      <c r="A2504" s="1">
        <v>2502</v>
      </c>
      <c r="B2504" t="s">
        <v>1617</v>
      </c>
      <c r="C2504" t="s">
        <v>1372</v>
      </c>
      <c r="D2504">
        <v>547</v>
      </c>
      <c r="E2504">
        <v>11</v>
      </c>
      <c r="F2504">
        <v>262604</v>
      </c>
      <c r="G2504">
        <v>36</v>
      </c>
      <c r="H2504">
        <v>5.786067403559902</v>
      </c>
      <c r="I2504">
        <v>547</v>
      </c>
      <c r="J2504" t="s">
        <v>122</v>
      </c>
      <c r="K2504" t="s">
        <v>57</v>
      </c>
      <c r="L2504" t="s">
        <v>58</v>
      </c>
      <c r="M2504" t="s">
        <v>59</v>
      </c>
      <c r="N2504" t="s">
        <v>60</v>
      </c>
      <c r="O2504" t="s">
        <v>62</v>
      </c>
      <c r="P2504" t="s">
        <v>61</v>
      </c>
      <c r="Q2504" t="s">
        <v>63</v>
      </c>
      <c r="R2504" t="s">
        <v>69</v>
      </c>
      <c r="S2504" t="s">
        <v>65</v>
      </c>
      <c r="T2504">
        <v>202.56938</v>
      </c>
      <c r="U2504">
        <f>(T2504-0.014129973)/(27755.404-0.014129973)</f>
        <v>7.2978708270907437E-3</v>
      </c>
      <c r="V2504">
        <v>8.4511681999999991E-2</v>
      </c>
      <c r="W2504">
        <f>(V2504-0.006104506)/(0.96359551-0.006104506)</f>
        <v>8.1888159442174771E-2</v>
      </c>
      <c r="X2504">
        <v>0.69981223000000004</v>
      </c>
      <c r="Y2504">
        <f>(X2504-0.026912883)/(0.97887218-0.026912883)</f>
        <v>0.70685726702871843</v>
      </c>
      <c r="Z2504">
        <v>0.15389517</v>
      </c>
      <c r="AA2504">
        <f>(Z2504-0)/(0.8541435-0)</f>
        <v>0.18017484181522192</v>
      </c>
      <c r="AB2504">
        <v>2.6993752E-3</v>
      </c>
      <c r="AC2504">
        <f>(AB2504-0)/(0.90509456-0)</f>
        <v>2.9824234055721207E-3</v>
      </c>
      <c r="AD2504">
        <v>3.4177721000000001E-2</v>
      </c>
      <c r="AE2504" s="3">
        <f>(AD2504-0)/(0.42788053-0)</f>
        <v>7.987678476513059E-2</v>
      </c>
      <c r="AF2504">
        <v>6.3713872999999999E-4</v>
      </c>
      <c r="AG2504">
        <f>(AF2504-0)/(0.48863637-0)</f>
        <v>1.3039118025537067E-3</v>
      </c>
      <c r="AH2504">
        <v>32</v>
      </c>
      <c r="AI2504">
        <f>(AH2504-0)/(78.5-0)</f>
        <v>0.40764331210191085</v>
      </c>
      <c r="AJ2504">
        <v>31</v>
      </c>
      <c r="AK2504">
        <f>(AJ2504-5.8)/(57.3-5.8)</f>
        <v>0.48932038834951452</v>
      </c>
      <c r="AL2504">
        <v>28.3</v>
      </c>
      <c r="AM2504">
        <f>(AL2504-5.5)/(55.8-5.5)</f>
        <v>0.45328031809145131</v>
      </c>
      <c r="AN2504">
        <v>8.8000000000000007</v>
      </c>
      <c r="AO2504">
        <f>(AN2504-1.2)/(66.3-1.2)</f>
        <v>0.11674347158218128</v>
      </c>
      <c r="AP2504">
        <v>0.27707531779987082</v>
      </c>
      <c r="AQ2504">
        <v>0.38111668564744988</v>
      </c>
      <c r="AR2504">
        <v>0.23726184246975909</v>
      </c>
      <c r="AS2504">
        <v>0.1045461540829203</v>
      </c>
      <c r="AT2504" t="s">
        <v>72</v>
      </c>
      <c r="AU2504" t="s">
        <v>72</v>
      </c>
      <c r="AV2504">
        <v>57</v>
      </c>
      <c r="AW2504">
        <v>0.43283582100000001</v>
      </c>
      <c r="AX2504">
        <v>0.50612000000000001</v>
      </c>
      <c r="AY2504">
        <f>(AX2504-0)/(1.01692-0)</f>
        <v>0.49769893403610904</v>
      </c>
      <c r="AZ2504">
        <v>1.4012474E-2</v>
      </c>
      <c r="BA2504" t="s">
        <v>67</v>
      </c>
      <c r="BB2504">
        <v>0.110664687</v>
      </c>
      <c r="BC2504" t="s">
        <v>67</v>
      </c>
    </row>
    <row r="2505" spans="1:55">
      <c r="A2505" s="1">
        <v>2503</v>
      </c>
      <c r="B2505" t="s">
        <v>1617</v>
      </c>
      <c r="C2505" t="s">
        <v>239</v>
      </c>
      <c r="D2505">
        <v>11</v>
      </c>
      <c r="E2505">
        <v>0</v>
      </c>
      <c r="F2505">
        <v>22228</v>
      </c>
      <c r="G2505">
        <v>42</v>
      </c>
      <c r="H2505">
        <v>1.178265079650719</v>
      </c>
      <c r="I2505">
        <v>11</v>
      </c>
      <c r="J2505" t="s">
        <v>56</v>
      </c>
      <c r="K2505" t="s">
        <v>57</v>
      </c>
      <c r="L2505" t="s">
        <v>59</v>
      </c>
      <c r="M2505" t="s">
        <v>100</v>
      </c>
      <c r="N2505" t="s">
        <v>60</v>
      </c>
      <c r="O2505" t="s">
        <v>62</v>
      </c>
      <c r="P2505" t="s">
        <v>61</v>
      </c>
      <c r="Q2505" t="s">
        <v>63</v>
      </c>
      <c r="R2505" t="s">
        <v>64</v>
      </c>
      <c r="S2505" t="s">
        <v>65</v>
      </c>
      <c r="T2505">
        <v>15.985903</v>
      </c>
      <c r="U2505">
        <f>(T2505-0.014129973)/(27755.404-0.014129973)</f>
        <v>5.7544761942788971E-4</v>
      </c>
      <c r="V2505">
        <v>1.0481419E-2</v>
      </c>
      <c r="W2505">
        <f>(V2505-0.006104506)/(0.96359551-0.006104506)</f>
        <v>4.5712314598414759E-3</v>
      </c>
      <c r="X2505">
        <v>0.97145968999999999</v>
      </c>
      <c r="Y2505">
        <f>(X2505-0.026912883)/(0.97887218-0.026912883)</f>
        <v>0.99221343809198614</v>
      </c>
      <c r="Z2505">
        <v>2.1325832E-3</v>
      </c>
      <c r="AA2505">
        <f>(Z2505-0)/(0.8541435-0)</f>
        <v>2.4967504874766362E-3</v>
      </c>
      <c r="AB2505">
        <v>3.2669359000000002E-3</v>
      </c>
      <c r="AC2505">
        <f>(AB2505-0)/(0.90509456-0)</f>
        <v>3.6094967800933422E-3</v>
      </c>
      <c r="AD2505">
        <v>2.8585689E-3</v>
      </c>
      <c r="AE2505" s="3">
        <f>(AD2505-0)/(0.42788053-0)</f>
        <v>6.6807641375970063E-3</v>
      </c>
      <c r="AF2505">
        <v>4.5374109000000001E-5</v>
      </c>
      <c r="AG2505">
        <f>(AF2505-0)/(0.48863637-0)</f>
        <v>9.2858640465096781E-5</v>
      </c>
      <c r="AH2505">
        <v>9.4</v>
      </c>
      <c r="AI2505">
        <f>(AH2505-0)/(78.5-0)</f>
        <v>0.11974522292993631</v>
      </c>
      <c r="AJ2505">
        <v>24.4</v>
      </c>
      <c r="AK2505">
        <f>(AJ2505-5.8)/(57.3-5.8)</f>
        <v>0.3611650485436893</v>
      </c>
      <c r="AL2505">
        <v>45</v>
      </c>
      <c r="AM2505">
        <f>(AL2505-5.5)/(55.8-5.5)</f>
        <v>0.78528827037773363</v>
      </c>
      <c r="AN2505">
        <v>21.2</v>
      </c>
      <c r="AO2505">
        <f>(AN2505-1.2)/(66.3-1.2)</f>
        <v>0.30721966205837176</v>
      </c>
      <c r="AP2505">
        <v>0.26480330323517398</v>
      </c>
      <c r="AQ2505">
        <v>0.30459639729570309</v>
      </c>
      <c r="AR2505">
        <v>0.26253459775851901</v>
      </c>
      <c r="AS2505">
        <v>0.16806570171060389</v>
      </c>
      <c r="AT2505" t="s">
        <v>104</v>
      </c>
      <c r="AU2505" t="s">
        <v>66</v>
      </c>
      <c r="AZ2505">
        <v>-0.46195488699999998</v>
      </c>
      <c r="BA2505" t="s">
        <v>74</v>
      </c>
      <c r="BB2505">
        <v>-0.52962405999999995</v>
      </c>
      <c r="BC2505" t="s">
        <v>74</v>
      </c>
    </row>
    <row r="2506" spans="1:55">
      <c r="A2506" s="1">
        <v>2504</v>
      </c>
      <c r="B2506" t="s">
        <v>1617</v>
      </c>
      <c r="C2506" t="s">
        <v>1640</v>
      </c>
      <c r="D2506">
        <v>5</v>
      </c>
      <c r="E2506">
        <v>0</v>
      </c>
      <c r="F2506">
        <v>14112</v>
      </c>
      <c r="G2506">
        <v>32</v>
      </c>
      <c r="H2506">
        <v>1.1072137188208619</v>
      </c>
      <c r="I2506">
        <v>5</v>
      </c>
      <c r="J2506" t="s">
        <v>56</v>
      </c>
      <c r="K2506" t="s">
        <v>57</v>
      </c>
      <c r="L2506" t="s">
        <v>59</v>
      </c>
      <c r="M2506" t="s">
        <v>58</v>
      </c>
      <c r="N2506" t="s">
        <v>61</v>
      </c>
      <c r="O2506" t="s">
        <v>60</v>
      </c>
      <c r="P2506" t="s">
        <v>62</v>
      </c>
      <c r="Q2506" t="s">
        <v>63</v>
      </c>
      <c r="R2506" t="s">
        <v>64</v>
      </c>
      <c r="S2506" t="s">
        <v>65</v>
      </c>
      <c r="T2506">
        <v>21.60479500000001</v>
      </c>
      <c r="U2506">
        <f>(T2506-0.014129973)/(27755.404-0.014129973)</f>
        <v>7.7789089355634431E-4</v>
      </c>
      <c r="V2506">
        <v>3.4888409000000002E-2</v>
      </c>
      <c r="W2506">
        <f>(V2506-0.006104506)/(0.96359551-0.006104506)</f>
        <v>3.006179993310935E-2</v>
      </c>
      <c r="X2506">
        <v>0.93486153999999999</v>
      </c>
      <c r="Y2506">
        <f>(X2506-0.026912883)/(0.97887218-0.026912883)</f>
        <v>0.95376835948900873</v>
      </c>
      <c r="Z2506">
        <v>5.9155687000000002E-3</v>
      </c>
      <c r="AA2506">
        <f>(Z2506-0)/(0.8541435-0)</f>
        <v>6.9257316832593129E-3</v>
      </c>
      <c r="AB2506">
        <v>4.5038988000000004E-3</v>
      </c>
      <c r="AC2506">
        <f>(AB2506-0)/(0.90509456-0)</f>
        <v>4.9761638165187957E-3</v>
      </c>
      <c r="AD2506">
        <v>4.5038988000000004E-3</v>
      </c>
      <c r="AE2506" s="3">
        <f>(AD2506-0)/(0.42788053-0)</f>
        <v>1.0526066236292641E-2</v>
      </c>
      <c r="AF2506">
        <v>6.0500134999999999E-4</v>
      </c>
      <c r="AG2506">
        <f>(AF2506-0)/(0.48863637-0)</f>
        <v>1.238142281549775E-3</v>
      </c>
      <c r="AH2506">
        <v>14.6</v>
      </c>
      <c r="AI2506">
        <f>(AH2506-0)/(78.5-0)</f>
        <v>0.1859872611464968</v>
      </c>
      <c r="AJ2506">
        <v>28.8</v>
      </c>
      <c r="AK2506">
        <f>(AJ2506-5.8)/(57.3-5.8)</f>
        <v>0.44660194174757284</v>
      </c>
      <c r="AL2506">
        <v>39.200000000000003</v>
      </c>
      <c r="AM2506">
        <f>(AL2506-5.5)/(55.8-5.5)</f>
        <v>0.66998011928429435</v>
      </c>
      <c r="AN2506">
        <v>17.5</v>
      </c>
      <c r="AO2506">
        <f>(AN2506-1.2)/(66.3-1.2)</f>
        <v>0.25038402457757297</v>
      </c>
      <c r="AP2506">
        <v>0.22922828717397151</v>
      </c>
      <c r="AQ2506">
        <v>0.27890561979026618</v>
      </c>
      <c r="AR2506">
        <v>0.2883167518150041</v>
      </c>
      <c r="AS2506">
        <v>0.20354934122075821</v>
      </c>
      <c r="AT2506" t="s">
        <v>104</v>
      </c>
      <c r="AU2506" t="s">
        <v>66</v>
      </c>
      <c r="AZ2506">
        <v>0.28868571399999998</v>
      </c>
      <c r="BA2506" t="s">
        <v>67</v>
      </c>
      <c r="BB2506">
        <v>7.9771429000000005E-2</v>
      </c>
      <c r="BC2506" t="s">
        <v>67</v>
      </c>
    </row>
    <row r="2507" spans="1:55">
      <c r="A2507" s="1">
        <v>2505</v>
      </c>
      <c r="B2507" t="s">
        <v>1617</v>
      </c>
      <c r="C2507" t="s">
        <v>242</v>
      </c>
      <c r="D2507">
        <v>49</v>
      </c>
      <c r="E2507">
        <v>1</v>
      </c>
      <c r="F2507">
        <v>89889</v>
      </c>
      <c r="G2507">
        <v>38</v>
      </c>
      <c r="H2507">
        <v>1.434517776602839</v>
      </c>
      <c r="I2507">
        <v>49</v>
      </c>
      <c r="J2507" t="s">
        <v>56</v>
      </c>
      <c r="K2507" t="s">
        <v>57</v>
      </c>
      <c r="L2507" t="s">
        <v>59</v>
      </c>
      <c r="M2507" t="s">
        <v>117</v>
      </c>
      <c r="N2507" t="s">
        <v>60</v>
      </c>
      <c r="O2507" t="s">
        <v>61</v>
      </c>
      <c r="P2507" t="s">
        <v>62</v>
      </c>
      <c r="Q2507" t="s">
        <v>63</v>
      </c>
      <c r="R2507" t="s">
        <v>64</v>
      </c>
      <c r="S2507" t="s">
        <v>65</v>
      </c>
      <c r="T2507">
        <v>63.792542000000012</v>
      </c>
      <c r="U2507">
        <f>(T2507-0.014129973)/(27755.404-0.014129973)</f>
        <v>2.2978748389290041E-3</v>
      </c>
      <c r="V2507">
        <v>6.2650673000000004E-2</v>
      </c>
      <c r="W2507">
        <f>(V2507-0.006104506)/(0.96359551-0.006104506)</f>
        <v>5.9056603940688304E-2</v>
      </c>
      <c r="X2507">
        <v>0.89733582999999995</v>
      </c>
      <c r="Y2507">
        <f>(X2507-0.026912883)/(0.97887218-0.026912883)</f>
        <v>0.9143489114955301</v>
      </c>
      <c r="Z2507">
        <v>1.1042781999999999E-2</v>
      </c>
      <c r="AA2507">
        <f>(Z2507-0)/(0.8541435-0)</f>
        <v>1.2928485670147932E-2</v>
      </c>
      <c r="AB2507">
        <v>3.8511830000000002E-3</v>
      </c>
      <c r="AC2507">
        <f>(AB2507-0)/(0.90509456-0)</f>
        <v>4.2550062393480748E-3</v>
      </c>
      <c r="AD2507">
        <v>1.2125608E-2</v>
      </c>
      <c r="AE2507" s="3">
        <f>(AD2507-0)/(0.42788053-0)</f>
        <v>2.8338770170262245E-2</v>
      </c>
      <c r="AF2507">
        <v>2.9624483000000002E-4</v>
      </c>
      <c r="AG2507">
        <f>(AF2507-0)/(0.48863637-0)</f>
        <v>6.0626848140673607E-4</v>
      </c>
      <c r="AH2507">
        <v>17.100000000000001</v>
      </c>
      <c r="AI2507">
        <f>(AH2507-0)/(78.5-0)</f>
        <v>0.21783439490445861</v>
      </c>
      <c r="AJ2507">
        <v>30.4</v>
      </c>
      <c r="AK2507">
        <f>(AJ2507-5.8)/(57.3-5.8)</f>
        <v>0.47766990291262129</v>
      </c>
      <c r="AL2507">
        <v>36.4</v>
      </c>
      <c r="AM2507">
        <f>(AL2507-5.5)/(55.8-5.5)</f>
        <v>0.61431411530815105</v>
      </c>
      <c r="AN2507">
        <v>16.100000000000001</v>
      </c>
      <c r="AO2507">
        <f>(AN2507-1.2)/(66.3-1.2)</f>
        <v>0.228878648233487</v>
      </c>
      <c r="AP2507">
        <v>0.22584072242879899</v>
      </c>
      <c r="AQ2507">
        <v>0.28997262289053238</v>
      </c>
      <c r="AR2507">
        <v>0.28661177624320677</v>
      </c>
      <c r="AS2507">
        <v>0.19757487843746169</v>
      </c>
      <c r="AT2507" t="s">
        <v>104</v>
      </c>
      <c r="AU2507" t="s">
        <v>66</v>
      </c>
      <c r="AZ2507">
        <v>0.22455246000000001</v>
      </c>
      <c r="BA2507" t="s">
        <v>67</v>
      </c>
      <c r="BB2507">
        <v>0.56464730299999999</v>
      </c>
      <c r="BC2507" t="s">
        <v>67</v>
      </c>
    </row>
    <row r="2508" spans="1:55">
      <c r="A2508" s="1">
        <v>2506</v>
      </c>
      <c r="B2508" t="s">
        <v>1617</v>
      </c>
      <c r="C2508" t="s">
        <v>135</v>
      </c>
      <c r="D2508">
        <v>2672</v>
      </c>
      <c r="E2508">
        <v>55</v>
      </c>
      <c r="F2508">
        <v>927644</v>
      </c>
      <c r="G2508">
        <v>41</v>
      </c>
      <c r="H2508">
        <v>7.0254032481552269</v>
      </c>
      <c r="I2508">
        <v>2672</v>
      </c>
      <c r="J2508" t="s">
        <v>79</v>
      </c>
      <c r="K2508" t="s">
        <v>58</v>
      </c>
      <c r="L2508" t="s">
        <v>57</v>
      </c>
      <c r="M2508" t="s">
        <v>59</v>
      </c>
      <c r="N2508" t="s">
        <v>60</v>
      </c>
      <c r="O2508" t="s">
        <v>62</v>
      </c>
      <c r="P2508" t="s">
        <v>61</v>
      </c>
      <c r="Q2508" t="s">
        <v>63</v>
      </c>
      <c r="R2508" t="s">
        <v>69</v>
      </c>
      <c r="S2508" t="s">
        <v>65</v>
      </c>
      <c r="T2508">
        <v>473.16977000000003</v>
      </c>
      <c r="U2508">
        <f>(T2508-0.014129973)/(27755.404-0.014129973)</f>
        <v>1.7047342596976451E-2</v>
      </c>
      <c r="V2508">
        <v>6.5350882999999999E-2</v>
      </c>
      <c r="W2508">
        <f>(V2508-0.006104506)/(0.96359551-0.006104506)</f>
        <v>6.1876693099458091E-2</v>
      </c>
      <c r="X2508">
        <v>0.35584080000000001</v>
      </c>
      <c r="Y2508">
        <f>(X2508-0.026912883)/(0.97887218-0.026912883)</f>
        <v>0.34552729096357576</v>
      </c>
      <c r="Z2508">
        <v>0.53648143999999998</v>
      </c>
      <c r="AA2508">
        <f>(Z2508-0)/(0.8541435-0)</f>
        <v>0.6280928672992302</v>
      </c>
      <c r="AB2508">
        <v>1.5730462000000001E-3</v>
      </c>
      <c r="AC2508">
        <f>(AB2508-0)/(0.90509456-0)</f>
        <v>1.7379910006309176E-3</v>
      </c>
      <c r="AD2508">
        <v>2.6638126000000002E-2</v>
      </c>
      <c r="AE2508" s="3">
        <f>(AD2508-0)/(0.42788053-0)</f>
        <v>6.2255990007304148E-2</v>
      </c>
      <c r="AF2508">
        <v>1.6350275999999999E-4</v>
      </c>
      <c r="AG2508">
        <f>(AF2508-0)/(0.48863637-0)</f>
        <v>3.3461029517716824E-4</v>
      </c>
      <c r="AH2508">
        <v>31.1</v>
      </c>
      <c r="AI2508">
        <f>(AH2508-0)/(78.5-0)</f>
        <v>0.39617834394904461</v>
      </c>
      <c r="AJ2508">
        <v>29.5</v>
      </c>
      <c r="AK2508">
        <f>(AJ2508-5.8)/(57.3-5.8)</f>
        <v>0.46019417475728153</v>
      </c>
      <c r="AL2508">
        <v>27.5</v>
      </c>
      <c r="AM2508">
        <f>(AL2508-5.5)/(55.8-5.5)</f>
        <v>0.437375745526839</v>
      </c>
      <c r="AN2508">
        <v>11.8</v>
      </c>
      <c r="AO2508">
        <f>(AN2508-1.2)/(66.3-1.2)</f>
        <v>0.16282642089093705</v>
      </c>
      <c r="AP2508">
        <v>0.2737153812286004</v>
      </c>
      <c r="AQ2508">
        <v>0.34126873869907381</v>
      </c>
      <c r="AR2508">
        <v>0.2491921039920322</v>
      </c>
      <c r="AS2508">
        <v>0.1358237760802937</v>
      </c>
      <c r="AT2508" t="s">
        <v>79</v>
      </c>
      <c r="AU2508" t="s">
        <v>72</v>
      </c>
      <c r="AV2508">
        <v>56</v>
      </c>
      <c r="AW2508">
        <v>0.41791044799999999</v>
      </c>
      <c r="AX2508">
        <v>0.60431999999999997</v>
      </c>
      <c r="AY2508">
        <f>(AX2508-0)/(1.01692-0)</f>
        <v>0.59426503559768706</v>
      </c>
      <c r="AZ2508">
        <v>2.1606770000000002E-3</v>
      </c>
      <c r="BA2508" t="s">
        <v>67</v>
      </c>
      <c r="BB2508">
        <v>-1.6637533999999999E-2</v>
      </c>
      <c r="BC2508" t="s">
        <v>74</v>
      </c>
    </row>
    <row r="2509" spans="1:55">
      <c r="A2509" s="1">
        <v>2507</v>
      </c>
      <c r="B2509" t="s">
        <v>1617</v>
      </c>
      <c r="C2509" t="s">
        <v>776</v>
      </c>
      <c r="D2509">
        <v>22</v>
      </c>
      <c r="E2509">
        <v>1</v>
      </c>
      <c r="F2509">
        <v>19166</v>
      </c>
      <c r="G2509">
        <v>32</v>
      </c>
      <c r="H2509">
        <v>3.5870812897839919</v>
      </c>
      <c r="I2509">
        <v>22</v>
      </c>
      <c r="J2509" t="s">
        <v>56</v>
      </c>
      <c r="K2509" t="s">
        <v>57</v>
      </c>
      <c r="L2509" t="s">
        <v>59</v>
      </c>
      <c r="M2509" t="s">
        <v>58</v>
      </c>
      <c r="N2509" t="s">
        <v>60</v>
      </c>
      <c r="O2509" t="s">
        <v>61</v>
      </c>
      <c r="P2509" t="s">
        <v>62</v>
      </c>
      <c r="Q2509" t="s">
        <v>63</v>
      </c>
      <c r="R2509" t="s">
        <v>64</v>
      </c>
      <c r="S2509" t="s">
        <v>65</v>
      </c>
      <c r="T2509">
        <v>24.498154</v>
      </c>
      <c r="U2509">
        <f>(T2509-0.014129973)/(27755.404-0.014129973)</f>
        <v>8.8213583529735454E-4</v>
      </c>
      <c r="V2509">
        <v>2.9284925999999999E-2</v>
      </c>
      <c r="W2509">
        <f>(V2509-0.006104506)/(0.96359551-0.006104506)</f>
        <v>2.4209543382822218E-2</v>
      </c>
      <c r="X2509">
        <v>0.92638653999999998</v>
      </c>
      <c r="Y2509">
        <f>(X2509-0.026912883)/(0.97887218-0.026912883)</f>
        <v>0.9448656679278169</v>
      </c>
      <c r="Z2509">
        <v>2.2264567999999998E-2</v>
      </c>
      <c r="AA2509">
        <f>(Z2509-0)/(0.8541435-0)</f>
        <v>2.6066542682816177E-2</v>
      </c>
      <c r="AB2509">
        <v>4.2122154999999998E-3</v>
      </c>
      <c r="AC2509">
        <f>(AB2509-0)/(0.90509456-0)</f>
        <v>4.6538955001563589E-3</v>
      </c>
      <c r="AD2509">
        <v>3.3095976999999999E-3</v>
      </c>
      <c r="AE2509" s="3">
        <f>(AD2509-0)/(0.42788053-0)</f>
        <v>7.7348639817754732E-3</v>
      </c>
      <c r="AF2509">
        <v>1.0029085E-4</v>
      </c>
      <c r="AG2509">
        <f>(AF2509-0)/(0.48863637-0)</f>
        <v>2.0524638802469819E-4</v>
      </c>
      <c r="AH2509">
        <v>12.4</v>
      </c>
      <c r="AI2509">
        <f>(AH2509-0)/(78.5-0)</f>
        <v>0.15796178343949044</v>
      </c>
      <c r="AJ2509">
        <v>25.9</v>
      </c>
      <c r="AK2509">
        <f>(AJ2509-5.8)/(57.3-5.8)</f>
        <v>0.3902912621359223</v>
      </c>
      <c r="AL2509">
        <v>46.9</v>
      </c>
      <c r="AM2509">
        <f>(AL2509-5.5)/(55.8-5.5)</f>
        <v>0.82306163021868795</v>
      </c>
      <c r="AN2509">
        <v>14.9</v>
      </c>
      <c r="AO2509">
        <f>(AN2509-1.2)/(66.3-1.2)</f>
        <v>0.21044546850998466</v>
      </c>
      <c r="AP2509">
        <v>0.24776852873332669</v>
      </c>
      <c r="AQ2509">
        <v>0.29831511383010739</v>
      </c>
      <c r="AR2509">
        <v>0.28417410490422229</v>
      </c>
      <c r="AS2509">
        <v>0.16974225253234371</v>
      </c>
      <c r="AT2509" t="s">
        <v>72</v>
      </c>
      <c r="AU2509" t="s">
        <v>66</v>
      </c>
      <c r="AZ2509">
        <v>5.2925170000000001E-2</v>
      </c>
      <c r="BA2509" t="s">
        <v>67</v>
      </c>
      <c r="BB2509">
        <v>0.16952381</v>
      </c>
      <c r="BC2509" t="s">
        <v>67</v>
      </c>
    </row>
    <row r="2510" spans="1:55">
      <c r="A2510" s="1">
        <v>2508</v>
      </c>
      <c r="B2510" t="s">
        <v>1617</v>
      </c>
      <c r="C2510" t="s">
        <v>513</v>
      </c>
      <c r="D2510">
        <v>7</v>
      </c>
      <c r="E2510">
        <v>0</v>
      </c>
      <c r="F2510">
        <v>13324</v>
      </c>
      <c r="G2510">
        <v>28</v>
      </c>
      <c r="H2510">
        <v>1.876313419393576</v>
      </c>
      <c r="I2510">
        <v>7</v>
      </c>
      <c r="J2510" t="s">
        <v>56</v>
      </c>
      <c r="K2510" t="s">
        <v>57</v>
      </c>
      <c r="L2510" t="s">
        <v>59</v>
      </c>
      <c r="M2510" t="s">
        <v>58</v>
      </c>
      <c r="N2510" t="s">
        <v>61</v>
      </c>
      <c r="O2510" t="s">
        <v>60</v>
      </c>
      <c r="P2510" t="s">
        <v>62</v>
      </c>
      <c r="Q2510" t="s">
        <v>63</v>
      </c>
      <c r="R2510" t="s">
        <v>64</v>
      </c>
      <c r="S2510" t="s">
        <v>65</v>
      </c>
      <c r="T2510">
        <v>11.388002999999999</v>
      </c>
      <c r="U2510">
        <f>(T2510-0.014129973)/(27755.404-0.014129973)</f>
        <v>4.0978970500005934E-4</v>
      </c>
      <c r="V2510">
        <v>3.0971168E-2</v>
      </c>
      <c r="W2510">
        <f>(V2510-0.006104506)/(0.96359551-0.006104506)</f>
        <v>2.5970648179583316E-2</v>
      </c>
      <c r="X2510">
        <v>0.91696774999999997</v>
      </c>
      <c r="Y2510">
        <f>(X2510-0.026912883)/(0.97887218-0.026912883)</f>
        <v>0.93497155792785958</v>
      </c>
      <c r="Z2510">
        <v>1.6886661000000001E-2</v>
      </c>
      <c r="AA2510">
        <f>(Z2510-0)/(0.8541435-0)</f>
        <v>1.9770285672138233E-2</v>
      </c>
      <c r="AB2510">
        <v>6.2679742E-3</v>
      </c>
      <c r="AC2510">
        <f>(AB2510-0)/(0.90509456-0)</f>
        <v>6.9252147532518592E-3</v>
      </c>
      <c r="AD2510">
        <v>1.01025E-2</v>
      </c>
      <c r="AE2510" s="3">
        <f>(AD2510-0)/(0.42788053-0)</f>
        <v>2.3610562509119078E-2</v>
      </c>
      <c r="AF2510">
        <v>4.4244525E-4</v>
      </c>
      <c r="AG2510">
        <f>(AF2510-0)/(0.48863637-0)</f>
        <v>9.0546933704505051E-4</v>
      </c>
      <c r="AH2510">
        <v>14.9</v>
      </c>
      <c r="AI2510">
        <f>(AH2510-0)/(78.5-0)</f>
        <v>0.18980891719745224</v>
      </c>
      <c r="AJ2510">
        <v>28.3</v>
      </c>
      <c r="AK2510">
        <f>(AJ2510-5.8)/(57.3-5.8)</f>
        <v>0.43689320388349512</v>
      </c>
      <c r="AL2510">
        <v>42.5</v>
      </c>
      <c r="AM2510">
        <f>(AL2510-5.5)/(55.8-5.5)</f>
        <v>0.73558648111332015</v>
      </c>
      <c r="AN2510">
        <v>14.4</v>
      </c>
      <c r="AO2510">
        <f>(AN2510-1.2)/(66.3-1.2)</f>
        <v>0.20276497695852538</v>
      </c>
      <c r="AP2510">
        <v>0.23058771477029719</v>
      </c>
      <c r="AQ2510">
        <v>0.27203008627682318</v>
      </c>
      <c r="AR2510">
        <v>0.29400486689772137</v>
      </c>
      <c r="AS2510">
        <v>0.20337733205515829</v>
      </c>
      <c r="AT2510" t="s">
        <v>66</v>
      </c>
      <c r="AU2510" t="s">
        <v>66</v>
      </c>
      <c r="AZ2510">
        <v>-0.15077551</v>
      </c>
      <c r="BA2510" t="s">
        <v>74</v>
      </c>
      <c r="BB2510">
        <v>-0.13697959200000001</v>
      </c>
      <c r="BC2510" t="s">
        <v>74</v>
      </c>
    </row>
    <row r="2511" spans="1:55">
      <c r="A2511" s="1">
        <v>2509</v>
      </c>
      <c r="B2511" t="s">
        <v>1617</v>
      </c>
      <c r="C2511" t="s">
        <v>664</v>
      </c>
      <c r="D2511">
        <v>49</v>
      </c>
      <c r="E2511">
        <v>1</v>
      </c>
      <c r="F2511">
        <v>156823</v>
      </c>
      <c r="G2511">
        <v>40</v>
      </c>
      <c r="H2511">
        <v>0.78113542018708992</v>
      </c>
      <c r="I2511">
        <v>49</v>
      </c>
      <c r="J2511" t="s">
        <v>122</v>
      </c>
      <c r="K2511" t="s">
        <v>57</v>
      </c>
      <c r="L2511" t="s">
        <v>58</v>
      </c>
      <c r="M2511" t="s">
        <v>59</v>
      </c>
      <c r="N2511" t="s">
        <v>61</v>
      </c>
      <c r="O2511" t="s">
        <v>60</v>
      </c>
      <c r="P2511" t="s">
        <v>63</v>
      </c>
      <c r="Q2511" t="s">
        <v>62</v>
      </c>
      <c r="R2511" t="s">
        <v>64</v>
      </c>
      <c r="S2511" t="s">
        <v>65</v>
      </c>
      <c r="T2511">
        <v>147.25761</v>
      </c>
      <c r="U2511">
        <f>(T2511-0.014129973)/(27755.404-0.014129973)</f>
        <v>5.30504095660382E-3</v>
      </c>
      <c r="V2511">
        <v>1.9376157000000001E-2</v>
      </c>
      <c r="W2511">
        <f>(V2511-0.006104506)/(0.96359551-0.006104506)</f>
        <v>1.3860862341846089E-2</v>
      </c>
      <c r="X2511">
        <v>0.93296038999999997</v>
      </c>
      <c r="Y2511">
        <f>(X2511-0.026912883)/(0.97887218-0.026912883)</f>
        <v>0.95177126780032917</v>
      </c>
      <c r="Z2511">
        <v>2.1963874000000001E-2</v>
      </c>
      <c r="AA2511">
        <f>(Z2511-0)/(0.8541435-0)</f>
        <v>2.5714501134762487E-2</v>
      </c>
      <c r="AB2511">
        <v>2.8984955999999998E-3</v>
      </c>
      <c r="AC2511">
        <f>(AB2511-0)/(0.90509456-0)</f>
        <v>3.2024229600938047E-3</v>
      </c>
      <c r="AD2511">
        <v>7.6489840000000002E-3</v>
      </c>
      <c r="AE2511" s="3">
        <f>(AD2511-0)/(0.42788053-0)</f>
        <v>1.7876447895397343E-2</v>
      </c>
      <c r="AF2511">
        <v>2.8540986000000001E-4</v>
      </c>
      <c r="AG2511">
        <f>(AF2511-0)/(0.48863637-0)</f>
        <v>5.8409458960248907E-4</v>
      </c>
      <c r="AH2511">
        <v>22.8</v>
      </c>
      <c r="AI2511">
        <f>(AH2511-0)/(78.5-0)</f>
        <v>0.29044585987261146</v>
      </c>
      <c r="AJ2511">
        <v>29</v>
      </c>
      <c r="AK2511">
        <f>(AJ2511-5.8)/(57.3-5.8)</f>
        <v>0.45048543689320386</v>
      </c>
      <c r="AL2511">
        <v>34.700000000000003</v>
      </c>
      <c r="AM2511">
        <f>(AL2511-5.5)/(55.8-5.5)</f>
        <v>0.58051689860834998</v>
      </c>
      <c r="AN2511">
        <v>13.4</v>
      </c>
      <c r="AO2511">
        <f>(AN2511-1.2)/(66.3-1.2)</f>
        <v>0.1874039938556068</v>
      </c>
      <c r="AP2511">
        <v>0.21330263591851231</v>
      </c>
      <c r="AQ2511">
        <v>0.2828031052591522</v>
      </c>
      <c r="AR2511">
        <v>0.28489611081513039</v>
      </c>
      <c r="AS2511">
        <v>0.21899814800720499</v>
      </c>
      <c r="AT2511" t="s">
        <v>104</v>
      </c>
      <c r="AU2511" t="s">
        <v>104</v>
      </c>
      <c r="AV2511">
        <v>61</v>
      </c>
      <c r="AW2511">
        <v>0.49253731299999998</v>
      </c>
      <c r="AX2511">
        <v>0.4456</v>
      </c>
      <c r="AY2511">
        <f>(AX2511-0)/(1.01692-0)</f>
        <v>0.43818589466231361</v>
      </c>
      <c r="AZ2511">
        <v>-0.29715466400000001</v>
      </c>
      <c r="BA2511" t="s">
        <v>74</v>
      </c>
      <c r="BB2511">
        <v>-0.167792208</v>
      </c>
      <c r="BC2511" t="s">
        <v>74</v>
      </c>
    </row>
    <row r="2512" spans="1:55">
      <c r="A2512" s="1">
        <v>2510</v>
      </c>
      <c r="B2512" t="s">
        <v>1617</v>
      </c>
      <c r="C2512" t="s">
        <v>780</v>
      </c>
      <c r="D2512">
        <v>640</v>
      </c>
      <c r="E2512">
        <v>38</v>
      </c>
      <c r="F2512">
        <v>160645</v>
      </c>
      <c r="G2512">
        <v>38</v>
      </c>
      <c r="H2512">
        <v>10.484051955029971</v>
      </c>
      <c r="I2512">
        <v>640</v>
      </c>
      <c r="J2512" t="s">
        <v>102</v>
      </c>
      <c r="K2512" t="s">
        <v>57</v>
      </c>
      <c r="L2512" t="s">
        <v>58</v>
      </c>
      <c r="M2512" t="s">
        <v>59</v>
      </c>
      <c r="N2512" t="s">
        <v>60</v>
      </c>
      <c r="O2512" t="s">
        <v>61</v>
      </c>
      <c r="P2512" t="s">
        <v>62</v>
      </c>
      <c r="Q2512" t="s">
        <v>63</v>
      </c>
      <c r="R2512" t="s">
        <v>65</v>
      </c>
      <c r="S2512" t="s">
        <v>64</v>
      </c>
      <c r="T2512">
        <v>136.49063000000001</v>
      </c>
      <c r="U2512">
        <f>(T2512-0.014129973)/(27755.404-0.014129973)</f>
        <v>4.9171170236156818E-3</v>
      </c>
      <c r="V2512">
        <v>5.0745661999999997E-2</v>
      </c>
      <c r="W2512">
        <f>(V2512-0.006104506)/(0.96359551-0.006104506)</f>
        <v>4.6623055269979327E-2</v>
      </c>
      <c r="X2512">
        <v>0.83790456999999996</v>
      </c>
      <c r="Y2512">
        <f>(X2512-0.026912883)/(0.97887218-0.026912883)</f>
        <v>0.8519184481476838</v>
      </c>
      <c r="Z2512">
        <v>7.7066936000000003E-2</v>
      </c>
      <c r="AA2512">
        <f>(Z2512-0)/(0.8541435-0)</f>
        <v>9.022715269740976E-2</v>
      </c>
      <c r="AB2512">
        <v>2.5808313000000001E-3</v>
      </c>
      <c r="AC2512">
        <f>(AB2512-0)/(0.90509456-0)</f>
        <v>2.851449355744664E-3</v>
      </c>
      <c r="AD2512">
        <v>1.3967481E-2</v>
      </c>
      <c r="AE2512" s="3">
        <f>(AD2512-0)/(0.42788053-0)</f>
        <v>3.2643413337830544E-2</v>
      </c>
      <c r="AF2512">
        <v>6.8394699999999996E-4</v>
      </c>
      <c r="AG2512">
        <f>(AF2512-0)/(0.48863637-0)</f>
        <v>1.3997054701433706E-3</v>
      </c>
      <c r="AH2512">
        <v>26.9</v>
      </c>
      <c r="AI2512">
        <f>(AH2512-0)/(78.5-0)</f>
        <v>0.34267515923566877</v>
      </c>
      <c r="AJ2512">
        <v>31.9</v>
      </c>
      <c r="AK2512">
        <f>(AJ2512-5.8)/(57.3-5.8)</f>
        <v>0.50679611650485434</v>
      </c>
      <c r="AL2512">
        <v>31.1</v>
      </c>
      <c r="AM2512">
        <f>(AL2512-5.5)/(55.8-5.5)</f>
        <v>0.50894632206759449</v>
      </c>
      <c r="AN2512">
        <v>10.1</v>
      </c>
      <c r="AO2512">
        <f>(AN2512-1.2)/(66.3-1.2)</f>
        <v>0.13671274961597543</v>
      </c>
      <c r="AP2512">
        <v>0.25654425083756788</v>
      </c>
      <c r="AQ2512">
        <v>0.31168747896061427</v>
      </c>
      <c r="AR2512">
        <v>0.27326354936441011</v>
      </c>
      <c r="AS2512">
        <v>0.15850472083740769</v>
      </c>
      <c r="AT2512" t="s">
        <v>79</v>
      </c>
      <c r="AU2512" t="s">
        <v>72</v>
      </c>
      <c r="AZ2512">
        <v>-6.3905921000000004E-2</v>
      </c>
      <c r="BA2512" t="s">
        <v>74</v>
      </c>
      <c r="BB2512">
        <v>4.4037705000000003E-2</v>
      </c>
      <c r="BC2512" t="s">
        <v>67</v>
      </c>
    </row>
    <row r="2513" spans="1:55">
      <c r="A2513" s="1">
        <v>2511</v>
      </c>
      <c r="B2513" t="s">
        <v>1617</v>
      </c>
      <c r="C2513" t="s">
        <v>667</v>
      </c>
      <c r="D2513">
        <v>99</v>
      </c>
      <c r="E2513">
        <v>0</v>
      </c>
      <c r="F2513">
        <v>61081</v>
      </c>
      <c r="G2513">
        <v>38</v>
      </c>
      <c r="H2513">
        <v>4.2652595044199293</v>
      </c>
      <c r="I2513">
        <v>99</v>
      </c>
      <c r="J2513" t="s">
        <v>56</v>
      </c>
      <c r="K2513" t="s">
        <v>57</v>
      </c>
      <c r="L2513" t="s">
        <v>58</v>
      </c>
      <c r="M2513" t="s">
        <v>59</v>
      </c>
      <c r="N2513" t="s">
        <v>60</v>
      </c>
      <c r="O2513" t="s">
        <v>61</v>
      </c>
      <c r="P2513" t="s">
        <v>62</v>
      </c>
      <c r="Q2513" t="s">
        <v>63</v>
      </c>
      <c r="R2513" t="s">
        <v>64</v>
      </c>
      <c r="S2513" t="s">
        <v>65</v>
      </c>
      <c r="T2513">
        <v>51.868107000000002</v>
      </c>
      <c r="U2513">
        <f>(T2513-0.014129973)/(27755.404-0.014129973)</f>
        <v>1.8682489156096136E-3</v>
      </c>
      <c r="V2513">
        <v>2.848281200000001E-2</v>
      </c>
      <c r="W2513">
        <f>(V2513-0.006104506)/(0.96359551-0.006104506)</f>
        <v>2.3371818540866427E-2</v>
      </c>
      <c r="X2513">
        <v>0.75786363999999995</v>
      </c>
      <c r="Y2513">
        <f>(X2513-0.026912883)/(0.97887218-0.026912883)</f>
        <v>0.76783824613459295</v>
      </c>
      <c r="Z2513">
        <v>0.18288109</v>
      </c>
      <c r="AA2513">
        <f>(Z2513-0)/(0.8541435-0)</f>
        <v>0.21411049782618496</v>
      </c>
      <c r="AB2513">
        <v>3.8161122E-3</v>
      </c>
      <c r="AC2513">
        <f>(AB2513-0)/(0.90509456-0)</f>
        <v>4.2162580228081361E-3</v>
      </c>
      <c r="AD2513">
        <v>6.9989120000000004E-3</v>
      </c>
      <c r="AE2513" s="3">
        <f>(AD2513-0)/(0.42788053-0)</f>
        <v>1.6357163996221096E-2</v>
      </c>
      <c r="AF2513">
        <v>1.3802958E-3</v>
      </c>
      <c r="AG2513">
        <f>(AF2513-0)/(0.48863637-0)</f>
        <v>2.8247913678631823E-3</v>
      </c>
      <c r="AH2513">
        <v>16.7</v>
      </c>
      <c r="AI2513">
        <f>(AH2513-0)/(78.5-0)</f>
        <v>0.21273885350318469</v>
      </c>
      <c r="AJ2513">
        <v>31.7</v>
      </c>
      <c r="AK2513">
        <f>(AJ2513-5.8)/(57.3-5.8)</f>
        <v>0.50291262135922332</v>
      </c>
      <c r="AL2513">
        <v>38.5</v>
      </c>
      <c r="AM2513">
        <f>(AL2513-5.5)/(55.8-5.5)</f>
        <v>0.6560636182902585</v>
      </c>
      <c r="AN2513">
        <v>13.1</v>
      </c>
      <c r="AO2513">
        <f>(AN2513-1.2)/(66.3-1.2)</f>
        <v>0.18279569892473121</v>
      </c>
      <c r="AP2513">
        <v>0.26974229064159388</v>
      </c>
      <c r="AQ2513">
        <v>0.31348955034832171</v>
      </c>
      <c r="AR2513">
        <v>0.27217810688361671</v>
      </c>
      <c r="AS2513">
        <v>0.14459005212646761</v>
      </c>
      <c r="AT2513" t="s">
        <v>72</v>
      </c>
      <c r="AU2513" t="s">
        <v>66</v>
      </c>
      <c r="AZ2513">
        <v>0.120683611</v>
      </c>
      <c r="BA2513" t="s">
        <v>67</v>
      </c>
      <c r="BB2513">
        <v>0.15252118000000001</v>
      </c>
      <c r="BC2513" t="s">
        <v>67</v>
      </c>
    </row>
    <row r="2514" spans="1:55">
      <c r="A2514" s="1">
        <v>2512</v>
      </c>
      <c r="B2514" t="s">
        <v>1617</v>
      </c>
      <c r="C2514" t="s">
        <v>1641</v>
      </c>
      <c r="D2514">
        <v>1344</v>
      </c>
      <c r="E2514">
        <v>1</v>
      </c>
      <c r="F2514">
        <v>7870</v>
      </c>
      <c r="G2514">
        <v>18</v>
      </c>
      <c r="H2514">
        <v>948.75052943667936</v>
      </c>
      <c r="I2514">
        <v>1344</v>
      </c>
      <c r="J2514" t="s">
        <v>56</v>
      </c>
      <c r="K2514" t="s">
        <v>57</v>
      </c>
      <c r="L2514" t="s">
        <v>58</v>
      </c>
      <c r="M2514" t="s">
        <v>59</v>
      </c>
      <c r="N2514" t="s">
        <v>60</v>
      </c>
      <c r="O2514" t="s">
        <v>61</v>
      </c>
      <c r="P2514" t="s">
        <v>62</v>
      </c>
      <c r="Q2514" t="s">
        <v>63</v>
      </c>
      <c r="R2514" t="s">
        <v>64</v>
      </c>
      <c r="S2514" t="s">
        <v>65</v>
      </c>
      <c r="T2514">
        <v>37.184666</v>
      </c>
      <c r="U2514">
        <f>(T2514-0.014129973)/(27755.404-0.014129973)</f>
        <v>1.339218659909382E-3</v>
      </c>
      <c r="V2514">
        <v>2.4427896000000001E-2</v>
      </c>
      <c r="W2514">
        <f>(V2514-0.006104506)/(0.96359551-0.006104506)</f>
        <v>1.9136879535632693E-2</v>
      </c>
      <c r="X2514">
        <v>0.83645117000000002</v>
      </c>
      <c r="Y2514">
        <f>(X2514-0.026912883)/(0.97887218-0.026912883)</f>
        <v>0.85039170219900706</v>
      </c>
      <c r="Z2514">
        <v>0.11414820000000001</v>
      </c>
      <c r="AA2514">
        <f>(Z2514-0)/(0.8541435-0)</f>
        <v>0.13364054166542275</v>
      </c>
      <c r="AB2514">
        <v>3.3599709000000002E-3</v>
      </c>
      <c r="AC2514">
        <f>(AB2514-0)/(0.90509456-0)</f>
        <v>3.7122871448923528E-3</v>
      </c>
      <c r="AD2514">
        <v>4.3588812000000003E-3</v>
      </c>
      <c r="AE2514" s="3">
        <f>(AD2514-0)/(0.42788053-0)</f>
        <v>1.0187145463244146E-2</v>
      </c>
      <c r="AF2514">
        <v>9.0810025999999997E-5</v>
      </c>
      <c r="AG2514">
        <f>(AF2514-0)/(0.48863637-0)</f>
        <v>1.8584377171924389E-4</v>
      </c>
      <c r="AH2514">
        <v>16.8</v>
      </c>
      <c r="AI2514">
        <f>(AH2514-0)/(78.5-0)</f>
        <v>0.21401273885350319</v>
      </c>
      <c r="AJ2514">
        <v>28.5</v>
      </c>
      <c r="AK2514">
        <f>(AJ2514-5.8)/(57.3-5.8)</f>
        <v>0.4407766990291262</v>
      </c>
      <c r="AL2514">
        <v>34.799999999999997</v>
      </c>
      <c r="AM2514">
        <f>(AL2514-5.5)/(55.8-5.5)</f>
        <v>0.58250497017892644</v>
      </c>
      <c r="AN2514">
        <v>19.8</v>
      </c>
      <c r="AO2514">
        <f>(AN2514-1.2)/(66.3-1.2)</f>
        <v>0.28571428571428575</v>
      </c>
      <c r="AP2514">
        <v>0.21730839084634951</v>
      </c>
      <c r="AQ2514">
        <v>0.41409371594624039</v>
      </c>
      <c r="AR2514">
        <v>0.23910279694878309</v>
      </c>
      <c r="AS2514">
        <v>0.1294950962586269</v>
      </c>
      <c r="AT2514" t="s">
        <v>79</v>
      </c>
      <c r="AU2514" t="s">
        <v>72</v>
      </c>
      <c r="AZ2514">
        <v>6.7497984999999996E-2</v>
      </c>
      <c r="BA2514" t="s">
        <v>67</v>
      </c>
      <c r="BB2514">
        <v>0.151455434</v>
      </c>
      <c r="BC2514" t="s">
        <v>67</v>
      </c>
    </row>
    <row r="2515" spans="1:55">
      <c r="A2515" s="1">
        <v>2513</v>
      </c>
      <c r="B2515" t="s">
        <v>1617</v>
      </c>
      <c r="C2515" t="s">
        <v>1642</v>
      </c>
      <c r="D2515">
        <v>2</v>
      </c>
      <c r="E2515">
        <v>0</v>
      </c>
      <c r="F2515">
        <v>18313</v>
      </c>
      <c r="G2515">
        <v>37</v>
      </c>
      <c r="H2515">
        <v>0.29516766261155492</v>
      </c>
      <c r="I2515">
        <v>2</v>
      </c>
      <c r="J2515" t="s">
        <v>56</v>
      </c>
      <c r="K2515" t="s">
        <v>57</v>
      </c>
      <c r="L2515" t="s">
        <v>59</v>
      </c>
      <c r="M2515" t="s">
        <v>58</v>
      </c>
      <c r="N2515" t="s">
        <v>61</v>
      </c>
      <c r="O2515" t="s">
        <v>60</v>
      </c>
      <c r="P2515" t="s">
        <v>63</v>
      </c>
      <c r="Q2515" t="s">
        <v>62</v>
      </c>
      <c r="R2515" t="s">
        <v>64</v>
      </c>
      <c r="S2515" t="s">
        <v>65</v>
      </c>
      <c r="T2515">
        <v>36.855967999999997</v>
      </c>
      <c r="U2515">
        <f>(T2515-0.014129973)/(27755.404-0.014129973)</f>
        <v>1.3273759871334193E-3</v>
      </c>
      <c r="V2515">
        <v>5.1066946000000002E-2</v>
      </c>
      <c r="W2515">
        <f>(V2515-0.006104506)/(0.96359551-0.006104506)</f>
        <v>4.6958603070071249E-2</v>
      </c>
      <c r="X2515">
        <v>0.92838240000000005</v>
      </c>
      <c r="Y2515">
        <f>(X2515-0.026912883)/(0.97887218-0.026912883)</f>
        <v>0.94696224916431493</v>
      </c>
      <c r="Z2515">
        <v>4.2227353000000014E-3</v>
      </c>
      <c r="AA2515">
        <f>(Z2515-0)/(0.8541435-0)</f>
        <v>4.943824193475688E-3</v>
      </c>
      <c r="AB2515">
        <v>3.2655817999999999E-3</v>
      </c>
      <c r="AC2515">
        <f>(AB2515-0)/(0.90509456-0)</f>
        <v>3.6080006933198227E-3</v>
      </c>
      <c r="AD2515">
        <v>2.5336412000000002E-3</v>
      </c>
      <c r="AE2515" s="3">
        <f>(AD2515-0)/(0.42788053-0)</f>
        <v>5.9213752960435018E-3</v>
      </c>
      <c r="AF2515">
        <v>1.6890941000000009E-4</v>
      </c>
      <c r="AG2515">
        <f>(AF2515-0)/(0.48863637-0)</f>
        <v>3.4567506712609232E-4</v>
      </c>
      <c r="AH2515">
        <v>14.8</v>
      </c>
      <c r="AI2515">
        <f>(AH2515-0)/(78.5-0)</f>
        <v>0.18853503184713377</v>
      </c>
      <c r="AJ2515">
        <v>29.3</v>
      </c>
      <c r="AK2515">
        <f>(AJ2515-5.8)/(57.3-5.8)</f>
        <v>0.4563106796116505</v>
      </c>
      <c r="AL2515">
        <v>40.5</v>
      </c>
      <c r="AM2515">
        <f>(AL2515-5.5)/(55.8-5.5)</f>
        <v>0.69582504970178927</v>
      </c>
      <c r="AN2515">
        <v>15.4</v>
      </c>
      <c r="AO2515">
        <f>(AN2515-1.2)/(66.3-1.2)</f>
        <v>0.21812596006144397</v>
      </c>
      <c r="AP2515">
        <v>0.20640729688643661</v>
      </c>
      <c r="AQ2515">
        <v>0.27109960024773372</v>
      </c>
      <c r="AR2515">
        <v>0.29035527278869427</v>
      </c>
      <c r="AS2515">
        <v>0.23213783007713529</v>
      </c>
      <c r="AT2515" t="s">
        <v>147</v>
      </c>
      <c r="AU2515" t="s">
        <v>104</v>
      </c>
      <c r="AZ2515">
        <v>-2.6122448999999999E-2</v>
      </c>
      <c r="BA2515" t="s">
        <v>74</v>
      </c>
      <c r="BB2515">
        <v>0.11755102000000001</v>
      </c>
      <c r="BC2515" t="s">
        <v>67</v>
      </c>
    </row>
    <row r="2516" spans="1:55">
      <c r="A2516" s="1">
        <v>2514</v>
      </c>
      <c r="B2516" t="s">
        <v>1617</v>
      </c>
      <c r="C2516" t="s">
        <v>246</v>
      </c>
      <c r="D2516">
        <v>3</v>
      </c>
      <c r="E2516">
        <v>0</v>
      </c>
      <c r="F2516">
        <v>19109</v>
      </c>
      <c r="G2516">
        <v>36</v>
      </c>
      <c r="H2516">
        <v>0.43609468487798081</v>
      </c>
      <c r="I2516">
        <v>3</v>
      </c>
      <c r="J2516" t="s">
        <v>56</v>
      </c>
      <c r="K2516" t="s">
        <v>57</v>
      </c>
      <c r="L2516" t="s">
        <v>59</v>
      </c>
      <c r="M2516" t="s">
        <v>58</v>
      </c>
      <c r="N2516" t="s">
        <v>61</v>
      </c>
      <c r="O2516" t="s">
        <v>60</v>
      </c>
      <c r="P2516" t="s">
        <v>62</v>
      </c>
      <c r="Q2516" t="s">
        <v>63</v>
      </c>
      <c r="R2516" t="s">
        <v>64</v>
      </c>
      <c r="S2516" t="s">
        <v>71</v>
      </c>
      <c r="T2516">
        <v>34.000221000000003</v>
      </c>
      <c r="U2516">
        <f>(T2516-0.014129973)/(27755.404-0.014129973)</f>
        <v>1.2244861695746355E-3</v>
      </c>
      <c r="V2516">
        <v>1.6710686999999998E-2</v>
      </c>
      <c r="W2516">
        <f>(V2516-0.006104506)/(0.96359551-0.006104506)</f>
        <v>1.107705550829384E-2</v>
      </c>
      <c r="X2516">
        <v>0.96068668000000002</v>
      </c>
      <c r="Y2516">
        <f>(X2516-0.026912883)/(0.97887218-0.026912883)</f>
        <v>0.98089676727008213</v>
      </c>
      <c r="Z2516">
        <v>4.6221049999999996E-3</v>
      </c>
      <c r="AA2516">
        <f>(Z2516-0)/(0.8541435-0)</f>
        <v>5.4113916455490203E-3</v>
      </c>
      <c r="AB2516">
        <v>3.4538805000000001E-3</v>
      </c>
      <c r="AC2516">
        <f>(AB2516-0)/(0.90509456-0)</f>
        <v>3.8160438175653161E-3</v>
      </c>
      <c r="AD2516">
        <v>2.0824869E-3</v>
      </c>
      <c r="AE2516" s="3">
        <f>(AD2516-0)/(0.42788053-0)</f>
        <v>4.8669821456937996E-3</v>
      </c>
      <c r="AF2516">
        <v>2.0316945E-4</v>
      </c>
      <c r="AG2516">
        <f>(AF2516-0)/(0.48863637-0)</f>
        <v>4.1578863644554335E-4</v>
      </c>
      <c r="AH2516">
        <v>8.5</v>
      </c>
      <c r="AI2516">
        <f>(AH2516-0)/(78.5-0)</f>
        <v>0.10828025477707007</v>
      </c>
      <c r="AJ2516">
        <v>21.7</v>
      </c>
      <c r="AK2516">
        <f>(AJ2516-5.8)/(57.3-5.8)</f>
        <v>0.3087378640776699</v>
      </c>
      <c r="AL2516">
        <v>46</v>
      </c>
      <c r="AM2516">
        <f>(AL2516-5.5)/(55.8-5.5)</f>
        <v>0.80516898608349907</v>
      </c>
      <c r="AN2516">
        <v>23.8</v>
      </c>
      <c r="AO2516">
        <f>(AN2516-1.2)/(66.3-1.2)</f>
        <v>0.34715821812596009</v>
      </c>
      <c r="AP2516">
        <v>0.23679398618447781</v>
      </c>
      <c r="AQ2516">
        <v>0.28697683868346202</v>
      </c>
      <c r="AR2516">
        <v>0.29322429906542058</v>
      </c>
      <c r="AS2516">
        <v>0.18300487606663951</v>
      </c>
      <c r="AT2516" t="s">
        <v>147</v>
      </c>
      <c r="AU2516" t="s">
        <v>104</v>
      </c>
      <c r="AZ2516">
        <v>-0.59352380999999999</v>
      </c>
      <c r="BA2516" t="s">
        <v>74</v>
      </c>
      <c r="BB2516">
        <v>-0.13142857099999999</v>
      </c>
      <c r="BC2516" t="s">
        <v>74</v>
      </c>
    </row>
    <row r="2517" spans="1:55">
      <c r="A2517" s="1">
        <v>2515</v>
      </c>
      <c r="B2517" t="s">
        <v>1617</v>
      </c>
      <c r="C2517" t="s">
        <v>247</v>
      </c>
      <c r="D2517">
        <v>2</v>
      </c>
      <c r="E2517">
        <v>0</v>
      </c>
      <c r="F2517">
        <v>5548</v>
      </c>
      <c r="G2517">
        <v>20</v>
      </c>
      <c r="H2517">
        <v>1.8024513338139869</v>
      </c>
      <c r="I2517">
        <v>2</v>
      </c>
      <c r="J2517" t="s">
        <v>77</v>
      </c>
      <c r="K2517" t="s">
        <v>57</v>
      </c>
      <c r="L2517" t="s">
        <v>59</v>
      </c>
      <c r="M2517" t="s">
        <v>58</v>
      </c>
      <c r="N2517" t="s">
        <v>61</v>
      </c>
      <c r="O2517" t="s">
        <v>60</v>
      </c>
      <c r="P2517" t="s">
        <v>63</v>
      </c>
      <c r="Q2517" t="s">
        <v>62</v>
      </c>
      <c r="R2517" t="s">
        <v>64</v>
      </c>
      <c r="S2517" t="s">
        <v>65</v>
      </c>
      <c r="T2517">
        <v>8.1410178999999996</v>
      </c>
      <c r="U2517">
        <f>(T2517-0.014129973)/(27755.404-0.014129973)</f>
        <v>2.9280395501762391E-4</v>
      </c>
      <c r="V2517">
        <v>1.6131829E-2</v>
      </c>
      <c r="W2517">
        <f>(V2517-0.006104506)/(0.96359551-0.006104506)</f>
        <v>1.0472498392266881E-2</v>
      </c>
      <c r="X2517">
        <v>0.95524715999999998</v>
      </c>
      <c r="Y2517">
        <f>(X2517-0.026912883)/(0.97887218-0.026912883)</f>
        <v>0.97518274145286288</v>
      </c>
      <c r="Z2517">
        <v>7.4588031999999983E-3</v>
      </c>
      <c r="AA2517">
        <f>(Z2517-0)/(0.8541435-0)</f>
        <v>8.7324942471610437E-3</v>
      </c>
      <c r="AB2517">
        <v>3.4692108000000002E-3</v>
      </c>
      <c r="AC2517">
        <f>(AB2517-0)/(0.90509456-0)</f>
        <v>3.8329816058114414E-3</v>
      </c>
      <c r="AD2517">
        <v>2.0815263999999999E-3</v>
      </c>
      <c r="AE2517" s="3">
        <f>(AD2517-0)/(0.42788053-0)</f>
        <v>4.8647373602159465E-3</v>
      </c>
      <c r="AF2517">
        <v>1.7346053000000001E-4</v>
      </c>
      <c r="AG2517">
        <f>(AF2517-0)/(0.48863637-0)</f>
        <v>3.5498898700479461E-4</v>
      </c>
      <c r="AH2517">
        <v>8.5</v>
      </c>
      <c r="AI2517">
        <f>(AH2517-0)/(78.5-0)</f>
        <v>0.10828025477707007</v>
      </c>
      <c r="AJ2517">
        <v>21.5</v>
      </c>
      <c r="AK2517">
        <f>(AJ2517-5.8)/(57.3-5.8)</f>
        <v>0.30485436893203882</v>
      </c>
      <c r="AL2517">
        <v>49.8</v>
      </c>
      <c r="AM2517">
        <f>(AL2517-5.5)/(55.8-5.5)</f>
        <v>0.88071570576540759</v>
      </c>
      <c r="AN2517">
        <v>20.100000000000001</v>
      </c>
      <c r="AO2517">
        <f>(AN2517-1.2)/(66.3-1.2)</f>
        <v>0.29032258064516137</v>
      </c>
      <c r="AP2517">
        <v>0.20954032957502169</v>
      </c>
      <c r="AQ2517">
        <v>0.26366001734605382</v>
      </c>
      <c r="AR2517">
        <v>0.29002601908065911</v>
      </c>
      <c r="AS2517">
        <v>0.2367736339982654</v>
      </c>
      <c r="AT2517" t="s">
        <v>66</v>
      </c>
      <c r="AU2517" t="s">
        <v>66</v>
      </c>
      <c r="AZ2517">
        <v>0.191142857</v>
      </c>
      <c r="BA2517" t="s">
        <v>67</v>
      </c>
      <c r="BB2517">
        <v>0.18571428600000001</v>
      </c>
      <c r="BC2517" t="s">
        <v>67</v>
      </c>
    </row>
    <row r="2518" spans="1:55">
      <c r="A2518" s="1">
        <v>2516</v>
      </c>
      <c r="B2518" t="s">
        <v>1617</v>
      </c>
      <c r="C2518" t="s">
        <v>529</v>
      </c>
      <c r="D2518">
        <v>8</v>
      </c>
      <c r="E2518">
        <v>0</v>
      </c>
      <c r="F2518">
        <v>39839</v>
      </c>
      <c r="G2518">
        <v>31</v>
      </c>
      <c r="H2518">
        <v>0.64776855877163653</v>
      </c>
      <c r="I2518">
        <v>8</v>
      </c>
      <c r="J2518" t="s">
        <v>56</v>
      </c>
      <c r="K2518" t="s">
        <v>57</v>
      </c>
      <c r="L2518" t="s">
        <v>59</v>
      </c>
      <c r="M2518" t="s">
        <v>58</v>
      </c>
      <c r="N2518" t="s">
        <v>60</v>
      </c>
      <c r="O2518" t="s">
        <v>61</v>
      </c>
      <c r="P2518" t="s">
        <v>62</v>
      </c>
      <c r="Q2518" t="s">
        <v>63</v>
      </c>
      <c r="R2518" t="s">
        <v>64</v>
      </c>
      <c r="S2518" t="s">
        <v>65</v>
      </c>
      <c r="T2518">
        <v>36.478050000000003</v>
      </c>
      <c r="U2518">
        <f>(T2518-0.014129973)/(27755.404-0.014129973)</f>
        <v>1.3137599651005922E-3</v>
      </c>
      <c r="V2518">
        <v>9.2714906E-2</v>
      </c>
      <c r="W2518">
        <f>(V2518-0.006104506)/(0.96359551-0.006104506)</f>
        <v>9.0455575705858021E-2</v>
      </c>
      <c r="X2518">
        <v>0.84928322000000001</v>
      </c>
      <c r="Y2518">
        <f>(X2518-0.026912883)/(0.97887218-0.026912883)</f>
        <v>0.86387132264122424</v>
      </c>
      <c r="Z2518">
        <v>3.2389059999999997E-2</v>
      </c>
      <c r="AA2518">
        <f>(Z2518-0)/(0.8541435-0)</f>
        <v>3.7919927974631895E-2</v>
      </c>
      <c r="AB2518">
        <v>2.9600274000000002E-3</v>
      </c>
      <c r="AC2518">
        <f>(AB2518-0)/(0.90509456-0)</f>
        <v>3.2704067959484812E-3</v>
      </c>
      <c r="AD2518">
        <v>7.3878368999999982E-3</v>
      </c>
      <c r="AE2518" s="3">
        <f>(AD2518-0)/(0.42788053-0)</f>
        <v>1.7266120755716551E-2</v>
      </c>
      <c r="AF2518">
        <v>2.9355643000000001E-4</v>
      </c>
      <c r="AG2518">
        <f>(AF2518-0)/(0.48863637-0)</f>
        <v>6.0076663961792284E-4</v>
      </c>
      <c r="AH2518">
        <v>14</v>
      </c>
      <c r="AI2518">
        <f>(AH2518-0)/(78.5-0)</f>
        <v>0.17834394904458598</v>
      </c>
      <c r="AJ2518">
        <v>22.1</v>
      </c>
      <c r="AK2518">
        <f>(AJ2518-5.8)/(57.3-5.8)</f>
        <v>0.31650485436893205</v>
      </c>
      <c r="AL2518">
        <v>43</v>
      </c>
      <c r="AM2518">
        <f>(AL2518-5.5)/(55.8-5.5)</f>
        <v>0.74552683896620286</v>
      </c>
      <c r="AN2518">
        <v>20.9</v>
      </c>
      <c r="AO2518">
        <f>(AN2518-1.2)/(66.3-1.2)</f>
        <v>0.3026113671274962</v>
      </c>
      <c r="AP2518">
        <v>0.25698419687851642</v>
      </c>
      <c r="AQ2518">
        <v>0.30094427320319012</v>
      </c>
      <c r="AR2518">
        <v>0.26520377709281279</v>
      </c>
      <c r="AS2518">
        <v>0.1768677528254807</v>
      </c>
      <c r="AT2518" t="s">
        <v>104</v>
      </c>
      <c r="AU2518" t="s">
        <v>104</v>
      </c>
      <c r="AZ2518">
        <v>-0.16023166</v>
      </c>
      <c r="BA2518" t="s">
        <v>74</v>
      </c>
      <c r="BB2518">
        <v>0.18548262500000001</v>
      </c>
      <c r="BC2518" t="s">
        <v>67</v>
      </c>
    </row>
    <row r="2519" spans="1:55">
      <c r="A2519" s="1">
        <v>2517</v>
      </c>
      <c r="B2519" t="s">
        <v>1617</v>
      </c>
      <c r="C2519" t="s">
        <v>142</v>
      </c>
      <c r="D2519">
        <v>57</v>
      </c>
      <c r="E2519">
        <v>0</v>
      </c>
      <c r="F2519">
        <v>122979</v>
      </c>
      <c r="G2519">
        <v>40</v>
      </c>
      <c r="H2519">
        <v>1.1587344180713779</v>
      </c>
      <c r="I2519">
        <v>57</v>
      </c>
      <c r="J2519" t="s">
        <v>122</v>
      </c>
      <c r="K2519" t="s">
        <v>57</v>
      </c>
      <c r="L2519" t="s">
        <v>58</v>
      </c>
      <c r="M2519" t="s">
        <v>59</v>
      </c>
      <c r="N2519" t="s">
        <v>60</v>
      </c>
      <c r="O2519" t="s">
        <v>61</v>
      </c>
      <c r="P2519" t="s">
        <v>62</v>
      </c>
      <c r="Q2519" t="s">
        <v>63</v>
      </c>
      <c r="R2519" t="s">
        <v>69</v>
      </c>
      <c r="S2519" t="s">
        <v>64</v>
      </c>
      <c r="T2519">
        <v>152.08856</v>
      </c>
      <c r="U2519">
        <f>(T2519-0.014129973)/(27755.404-0.014129973)</f>
        <v>5.4790954383683484E-3</v>
      </c>
      <c r="V2519">
        <v>3.5729002000000003E-2</v>
      </c>
      <c r="W2519">
        <f>(V2519-0.006104506)/(0.96359551-0.006104506)</f>
        <v>3.0939712097806826E-2</v>
      </c>
      <c r="X2519">
        <v>0.88417429000000003</v>
      </c>
      <c r="Y2519">
        <f>(X2519-0.026912883)/(0.97887218-0.026912883)</f>
        <v>0.90052317331378506</v>
      </c>
      <c r="Z2519">
        <v>4.3014765000000003E-2</v>
      </c>
      <c r="AA2519">
        <f>(Z2519-0)/(0.8541435-0)</f>
        <v>5.0360115132878733E-2</v>
      </c>
      <c r="AB2519">
        <v>2.7292449999999999E-3</v>
      </c>
      <c r="AC2519">
        <f>(AB2519-0)/(0.90509456-0)</f>
        <v>3.0154252612014372E-3</v>
      </c>
      <c r="AD2519">
        <v>1.5893381000000002E-2</v>
      </c>
      <c r="AE2519" s="3">
        <f>(AD2519-0)/(0.42788053-0)</f>
        <v>3.7144436088269783E-2</v>
      </c>
      <c r="AF2519">
        <v>2.8769816999999999E-4</v>
      </c>
      <c r="AG2519">
        <f>(AF2519-0)/(0.48863637-0)</f>
        <v>5.8877764256475625E-4</v>
      </c>
      <c r="AH2519">
        <v>32.4</v>
      </c>
      <c r="AI2519">
        <f>(AH2519-0)/(78.5-0)</f>
        <v>0.41273885350318468</v>
      </c>
      <c r="AJ2519">
        <v>27.5</v>
      </c>
      <c r="AK2519">
        <f>(AJ2519-5.8)/(57.3-5.8)</f>
        <v>0.42135922330097086</v>
      </c>
      <c r="AL2519">
        <v>28.8</v>
      </c>
      <c r="AM2519">
        <f>(AL2519-5.5)/(55.8-5.5)</f>
        <v>0.46322067594433403</v>
      </c>
      <c r="AN2519">
        <v>11.4</v>
      </c>
      <c r="AO2519">
        <f>(AN2519-1.2)/(66.3-1.2)</f>
        <v>0.15668202764976963</v>
      </c>
      <c r="AP2519">
        <v>0.22242957226278509</v>
      </c>
      <c r="AQ2519">
        <v>0.33054965903877709</v>
      </c>
      <c r="AR2519">
        <v>0.26379590535507391</v>
      </c>
      <c r="AS2519">
        <v>0.1832248633433638</v>
      </c>
      <c r="AT2519" t="s">
        <v>104</v>
      </c>
      <c r="AU2519" t="s">
        <v>66</v>
      </c>
      <c r="AV2519">
        <v>75</v>
      </c>
      <c r="AW2519">
        <v>0.70149253700000003</v>
      </c>
      <c r="AX2519">
        <v>0.31472</v>
      </c>
      <c r="AY2519">
        <f>(AX2519-0)/(1.01692-0)</f>
        <v>0.30948353852810445</v>
      </c>
      <c r="AZ2519">
        <v>-0.209509906</v>
      </c>
      <c r="BA2519" t="s">
        <v>74</v>
      </c>
      <c r="BB2519">
        <v>-3.8602710999999998E-2</v>
      </c>
      <c r="BC2519" t="s">
        <v>74</v>
      </c>
    </row>
    <row r="2520" spans="1:55">
      <c r="A2520" s="1">
        <v>2518</v>
      </c>
      <c r="B2520" t="s">
        <v>1617</v>
      </c>
      <c r="C2520" t="s">
        <v>530</v>
      </c>
      <c r="D2520">
        <v>4</v>
      </c>
      <c r="E2520">
        <v>0</v>
      </c>
      <c r="F2520">
        <v>17021</v>
      </c>
      <c r="G2520">
        <v>32</v>
      </c>
      <c r="H2520">
        <v>0.73438693378767406</v>
      </c>
      <c r="I2520">
        <v>4</v>
      </c>
      <c r="J2520" t="s">
        <v>77</v>
      </c>
      <c r="K2520" t="s">
        <v>57</v>
      </c>
      <c r="L2520" t="s">
        <v>58</v>
      </c>
      <c r="M2520" t="s">
        <v>59</v>
      </c>
      <c r="N2520" t="s">
        <v>60</v>
      </c>
      <c r="O2520" t="s">
        <v>61</v>
      </c>
      <c r="P2520" t="s">
        <v>63</v>
      </c>
      <c r="Q2520" t="s">
        <v>62</v>
      </c>
      <c r="R2520" t="s">
        <v>64</v>
      </c>
      <c r="S2520" t="s">
        <v>65</v>
      </c>
      <c r="T2520">
        <v>8.7086228999999999</v>
      </c>
      <c r="U2520">
        <f>(T2520-0.014129973)/(27755.404-0.014129973)</f>
        <v>3.1325421720662514E-4</v>
      </c>
      <c r="V2520">
        <v>2.1258605999999999E-2</v>
      </c>
      <c r="W2520">
        <f>(V2520-0.006104506)/(0.96359551-0.006104506)</f>
        <v>1.5826884990764886E-2</v>
      </c>
      <c r="X2520">
        <v>0.89871966999999997</v>
      </c>
      <c r="Y2520">
        <f>(X2520-0.026912883)/(0.97887218-0.026912883)</f>
        <v>0.91580258709317486</v>
      </c>
      <c r="Z2520">
        <v>6.3413455999999993E-2</v>
      </c>
      <c r="AA2520">
        <f>(Z2520-0)/(0.8541435-0)</f>
        <v>7.4242157201922163E-2</v>
      </c>
      <c r="AB2520">
        <v>3.7444136E-3</v>
      </c>
      <c r="AC2520">
        <f>(AB2520-0)/(0.90509456-0)</f>
        <v>4.1370413274829541E-3</v>
      </c>
      <c r="AD2520">
        <v>3.2008698000000001E-3</v>
      </c>
      <c r="AE2520" s="3">
        <f>(AD2520-0)/(0.42788053-0)</f>
        <v>7.480755901653203E-3</v>
      </c>
      <c r="AF2520">
        <v>1.2078753E-4</v>
      </c>
      <c r="AG2520">
        <f>(AF2520-0)/(0.48863637-0)</f>
        <v>2.4719308143190407E-4</v>
      </c>
      <c r="AH2520">
        <v>11.2</v>
      </c>
      <c r="AI2520">
        <f>(AH2520-0)/(78.5-0)</f>
        <v>0.14267515923566879</v>
      </c>
      <c r="AJ2520">
        <v>24.1</v>
      </c>
      <c r="AK2520">
        <f>(AJ2520-5.8)/(57.3-5.8)</f>
        <v>0.35533980582524272</v>
      </c>
      <c r="AL2520">
        <v>44.4</v>
      </c>
      <c r="AM2520">
        <f>(AL2520-5.5)/(55.8-5.5)</f>
        <v>0.77335984095427435</v>
      </c>
      <c r="AN2520">
        <v>20.3</v>
      </c>
      <c r="AO2520">
        <f>(AN2520-1.2)/(66.3-1.2)</f>
        <v>0.29339477726574503</v>
      </c>
      <c r="AP2520">
        <v>0.1891532793815677</v>
      </c>
      <c r="AQ2520">
        <v>0.3325280831018238</v>
      </c>
      <c r="AR2520">
        <v>0.28336755646817252</v>
      </c>
      <c r="AS2520">
        <v>0.19495108104843581</v>
      </c>
      <c r="AT2520" t="s">
        <v>104</v>
      </c>
      <c r="AU2520" t="s">
        <v>104</v>
      </c>
      <c r="AZ2520">
        <v>0.10357142900000001</v>
      </c>
      <c r="BA2520" t="s">
        <v>67</v>
      </c>
      <c r="BB2520">
        <v>0.231428571</v>
      </c>
      <c r="BC2520" t="s">
        <v>67</v>
      </c>
    </row>
    <row r="2521" spans="1:55">
      <c r="A2521" s="1">
        <v>2519</v>
      </c>
      <c r="B2521" t="s">
        <v>1617</v>
      </c>
      <c r="C2521" t="s">
        <v>1643</v>
      </c>
      <c r="D2521">
        <v>23</v>
      </c>
      <c r="E2521">
        <v>0</v>
      </c>
      <c r="F2521">
        <v>35021</v>
      </c>
      <c r="G2521">
        <v>31</v>
      </c>
      <c r="H2521">
        <v>2.1185445414778781</v>
      </c>
      <c r="I2521">
        <v>23</v>
      </c>
      <c r="J2521" t="s">
        <v>56</v>
      </c>
      <c r="K2521" t="s">
        <v>57</v>
      </c>
      <c r="L2521" t="s">
        <v>58</v>
      </c>
      <c r="M2521" t="s">
        <v>59</v>
      </c>
      <c r="N2521" t="s">
        <v>60</v>
      </c>
      <c r="O2521" t="s">
        <v>61</v>
      </c>
      <c r="P2521" t="s">
        <v>62</v>
      </c>
      <c r="Q2521" t="s">
        <v>63</v>
      </c>
      <c r="R2521" t="s">
        <v>64</v>
      </c>
      <c r="S2521" t="s">
        <v>65</v>
      </c>
      <c r="T2521">
        <v>22.230606000000002</v>
      </c>
      <c r="U2521">
        <f>(T2521-0.014129973)/(27755.404-0.014129973)</f>
        <v>8.0043826193886534E-4</v>
      </c>
      <c r="V2521">
        <v>2.6754452000000001E-2</v>
      </c>
      <c r="W2521">
        <f>(V2521-0.006104506)/(0.96359551-0.006104506)</f>
        <v>2.1566725863463049E-2</v>
      </c>
      <c r="X2521">
        <v>0.86814301999999999</v>
      </c>
      <c r="Y2521">
        <f>(X2521-0.026912883)/(0.97887218-0.026912883)</f>
        <v>0.88368288397523787</v>
      </c>
      <c r="Z2521">
        <v>7.5295523000000003E-2</v>
      </c>
      <c r="AA2521">
        <f>(Z2521-0)/(0.8541435-0)</f>
        <v>8.8153247083189196E-2</v>
      </c>
      <c r="AB2521">
        <v>3.0525213E-3</v>
      </c>
      <c r="AC2521">
        <f>(AB2521-0)/(0.90509456-0)</f>
        <v>3.3725993226608277E-3</v>
      </c>
      <c r="AD2521">
        <v>1.1791111999999999E-2</v>
      </c>
      <c r="AE2521" s="3">
        <f>(AD2521-0)/(0.42788053-0)</f>
        <v>2.7557019245535663E-2</v>
      </c>
      <c r="AF2521">
        <v>3.5912017000000002E-4</v>
      </c>
      <c r="AG2521">
        <f>(AF2521-0)/(0.48863637-0)</f>
        <v>7.3494359414957183E-4</v>
      </c>
      <c r="AH2521">
        <v>21.5</v>
      </c>
      <c r="AI2521">
        <f>(AH2521-0)/(78.5-0)</f>
        <v>0.27388535031847133</v>
      </c>
      <c r="AJ2521">
        <v>24.8</v>
      </c>
      <c r="AK2521">
        <f>(AJ2521-5.8)/(57.3-5.8)</f>
        <v>0.36893203883495146</v>
      </c>
      <c r="AL2521">
        <v>38</v>
      </c>
      <c r="AM2521">
        <f>(AL2521-5.5)/(55.8-5.5)</f>
        <v>0.64612326043737578</v>
      </c>
      <c r="AN2521">
        <v>15.7</v>
      </c>
      <c r="AO2521">
        <f>(AN2521-1.2)/(66.3-1.2)</f>
        <v>0.22273425499231952</v>
      </c>
      <c r="AP2521">
        <v>0.23588208888223849</v>
      </c>
      <c r="AQ2521">
        <v>0.33104893012120301</v>
      </c>
      <c r="AR2521">
        <v>0.2466856202304355</v>
      </c>
      <c r="AS2521">
        <v>0.18638336076612311</v>
      </c>
      <c r="AT2521" t="s">
        <v>66</v>
      </c>
      <c r="AU2521" t="s">
        <v>66</v>
      </c>
      <c r="AZ2521">
        <v>0.33216931199999999</v>
      </c>
      <c r="BA2521" t="s">
        <v>67</v>
      </c>
      <c r="BB2521">
        <v>0.67687830699999996</v>
      </c>
      <c r="BC2521" t="s">
        <v>67</v>
      </c>
    </row>
    <row r="2522" spans="1:55">
      <c r="A2522" s="1">
        <v>2520</v>
      </c>
      <c r="B2522" t="s">
        <v>1617</v>
      </c>
      <c r="C2522" t="s">
        <v>248</v>
      </c>
      <c r="D2522">
        <v>7</v>
      </c>
      <c r="E2522">
        <v>0</v>
      </c>
      <c r="F2522">
        <v>25841</v>
      </c>
      <c r="G2522">
        <v>37</v>
      </c>
      <c r="H2522">
        <v>0.73212797178587985</v>
      </c>
      <c r="I2522">
        <v>7</v>
      </c>
      <c r="J2522" t="s">
        <v>56</v>
      </c>
      <c r="K2522" t="s">
        <v>57</v>
      </c>
      <c r="L2522" t="s">
        <v>59</v>
      </c>
      <c r="M2522" t="s">
        <v>58</v>
      </c>
      <c r="N2522" t="s">
        <v>60</v>
      </c>
      <c r="O2522" t="s">
        <v>61</v>
      </c>
      <c r="P2522" t="s">
        <v>62</v>
      </c>
      <c r="Q2522" t="s">
        <v>63</v>
      </c>
      <c r="R2522" t="s">
        <v>64</v>
      </c>
      <c r="S2522" t="s">
        <v>65</v>
      </c>
      <c r="T2522">
        <v>27.785177000000001</v>
      </c>
      <c r="U2522">
        <f>(T2522-0.014129973)/(27755.404-0.014129973)</f>
        <v>1.0005641123056214E-3</v>
      </c>
      <c r="V2522">
        <v>2.8295275000000002E-2</v>
      </c>
      <c r="W2522">
        <f>(V2522-0.006104506)/(0.96359551-0.006104506)</f>
        <v>2.3175955604069574E-2</v>
      </c>
      <c r="X2522">
        <v>0.93035007000000003</v>
      </c>
      <c r="Y2522">
        <f>(X2522-0.026912883)/(0.97887218-0.026912883)</f>
        <v>0.94902921779018046</v>
      </c>
      <c r="Z2522">
        <v>1.7523148999999998E-2</v>
      </c>
      <c r="AA2522">
        <f>(Z2522-0)/(0.8541435-0)</f>
        <v>2.0515462565716416E-2</v>
      </c>
      <c r="AB2522">
        <v>3.9473199000000002E-3</v>
      </c>
      <c r="AC2522">
        <f>(AB2522-0)/(0.90509456-0)</f>
        <v>4.3612237598688033E-3</v>
      </c>
      <c r="AD2522">
        <v>3.7259747999999998E-3</v>
      </c>
      <c r="AE2522" s="3">
        <f>(AD2522-0)/(0.42788053-0)</f>
        <v>8.7079793044100417E-3</v>
      </c>
      <c r="AF2522">
        <v>9.2227099000000005E-4</v>
      </c>
      <c r="AG2522">
        <f>(AF2522-0)/(0.48863637-0)</f>
        <v>1.8874382805356877E-3</v>
      </c>
      <c r="AH2522">
        <v>13.5</v>
      </c>
      <c r="AI2522">
        <f>(AH2522-0)/(78.5-0)</f>
        <v>0.17197452229299362</v>
      </c>
      <c r="AJ2522">
        <v>25.2</v>
      </c>
      <c r="AK2522">
        <f>(AJ2522-5.8)/(57.3-5.8)</f>
        <v>0.37669902912621356</v>
      </c>
      <c r="AL2522">
        <v>43.4</v>
      </c>
      <c r="AM2522">
        <f>(AL2522-5.5)/(55.8-5.5)</f>
        <v>0.75347912524850891</v>
      </c>
      <c r="AN2522">
        <v>17.8</v>
      </c>
      <c r="AO2522">
        <f>(AN2522-1.2)/(66.3-1.2)</f>
        <v>0.25499231950844858</v>
      </c>
      <c r="AP2522">
        <v>0.239200206588704</v>
      </c>
      <c r="AQ2522">
        <v>0.28590401003430838</v>
      </c>
      <c r="AR2522">
        <v>0.27221750839266612</v>
      </c>
      <c r="AS2522">
        <v>0.20267827498432139</v>
      </c>
      <c r="AT2522" t="s">
        <v>104</v>
      </c>
      <c r="AU2522" t="s">
        <v>104</v>
      </c>
      <c r="AZ2522">
        <v>-0.15357142900000001</v>
      </c>
      <c r="BA2522" t="s">
        <v>74</v>
      </c>
      <c r="BB2522">
        <v>-7.6249999999999998E-2</v>
      </c>
      <c r="BC2522" t="s">
        <v>74</v>
      </c>
    </row>
    <row r="2523" spans="1:55">
      <c r="A2523" s="1">
        <v>2521</v>
      </c>
      <c r="B2523" t="s">
        <v>1617</v>
      </c>
      <c r="C2523" t="s">
        <v>629</v>
      </c>
      <c r="D2523">
        <v>419</v>
      </c>
      <c r="E2523">
        <v>9</v>
      </c>
      <c r="F2523">
        <v>183182</v>
      </c>
      <c r="G2523">
        <v>45</v>
      </c>
      <c r="H2523">
        <v>5.0829836507468587</v>
      </c>
      <c r="I2523">
        <v>419</v>
      </c>
      <c r="J2523" t="s">
        <v>122</v>
      </c>
      <c r="K2523" t="s">
        <v>57</v>
      </c>
      <c r="L2523" t="s">
        <v>59</v>
      </c>
      <c r="M2523" t="s">
        <v>117</v>
      </c>
      <c r="N2523" t="s">
        <v>62</v>
      </c>
      <c r="O2523" t="s">
        <v>60</v>
      </c>
      <c r="P2523" t="s">
        <v>61</v>
      </c>
      <c r="Q2523" t="s">
        <v>63</v>
      </c>
      <c r="R2523" t="s">
        <v>69</v>
      </c>
      <c r="S2523" t="s">
        <v>65</v>
      </c>
      <c r="T2523">
        <v>153.50184999999999</v>
      </c>
      <c r="U2523">
        <f>(T2523-0.014129973)/(27755.404-0.014129973)</f>
        <v>5.5300149176701402E-3</v>
      </c>
      <c r="V2523">
        <v>4.8690497999999999E-2</v>
      </c>
      <c r="W2523">
        <f>(V2523-0.006104506)/(0.96359551-0.006104506)</f>
        <v>4.4476649725264675E-2</v>
      </c>
      <c r="X2523">
        <v>0.84314007000000002</v>
      </c>
      <c r="Y2523">
        <f>(X2523-0.026912883)/(0.97887218-0.026912883)</f>
        <v>0.85741815807908439</v>
      </c>
      <c r="Z2523">
        <v>4.3373941999999999E-2</v>
      </c>
      <c r="AA2523">
        <f>(Z2523-0)/(0.8541435-0)</f>
        <v>5.0780626440404923E-2</v>
      </c>
      <c r="AB2523">
        <v>1.8038311999999999E-3</v>
      </c>
      <c r="AC2523">
        <f>(AB2523-0)/(0.90509456-0)</f>
        <v>1.9929754080059876E-3</v>
      </c>
      <c r="AD2523">
        <v>4.6653635999999998E-2</v>
      </c>
      <c r="AE2523" s="3">
        <f>(AD2523-0)/(0.42788053-0)</f>
        <v>0.109034257763493</v>
      </c>
      <c r="AF2523">
        <v>4.4448472999999999E-4</v>
      </c>
      <c r="AG2523">
        <f>(AF2523-0)/(0.48863637-0)</f>
        <v>9.0964315652557746E-4</v>
      </c>
      <c r="AH2523">
        <v>59</v>
      </c>
      <c r="AI2523">
        <f>(AH2523-0)/(78.5-0)</f>
        <v>0.75159235668789814</v>
      </c>
      <c r="AJ2523">
        <v>23</v>
      </c>
      <c r="AK2523">
        <f>(AJ2523-5.8)/(57.3-5.8)</f>
        <v>0.33398058252427182</v>
      </c>
      <c r="AL2523">
        <v>13.5</v>
      </c>
      <c r="AM2523">
        <f>(AL2523-5.5)/(55.8-5.5)</f>
        <v>0.15904572564612326</v>
      </c>
      <c r="AN2523">
        <v>4.4000000000000004</v>
      </c>
      <c r="AO2523">
        <f>(AN2523-1.2)/(66.3-1.2)</f>
        <v>4.9155145929339485E-2</v>
      </c>
      <c r="AP2523">
        <v>0.29772708638107448</v>
      </c>
      <c r="AQ2523">
        <v>0.28916536126250919</v>
      </c>
      <c r="AR2523">
        <v>0.28157459791394251</v>
      </c>
      <c r="AS2523">
        <v>0.13153295444247379</v>
      </c>
      <c r="AT2523" t="s">
        <v>72</v>
      </c>
      <c r="AU2523" t="s">
        <v>66</v>
      </c>
      <c r="AV2523">
        <v>56</v>
      </c>
      <c r="AW2523">
        <v>0.41791044799999999</v>
      </c>
      <c r="AX2523">
        <v>0.64512000000000003</v>
      </c>
      <c r="AY2523">
        <f>(AX2523-0)/(1.01692-0)</f>
        <v>0.63438618573732442</v>
      </c>
      <c r="AZ2523">
        <v>-4.7896458000000003E-2</v>
      </c>
      <c r="BA2523" t="s">
        <v>74</v>
      </c>
      <c r="BB2523">
        <v>6.5757428000000007E-2</v>
      </c>
      <c r="BC2523" t="s">
        <v>67</v>
      </c>
    </row>
    <row r="2524" spans="1:55">
      <c r="A2524" s="1">
        <v>2522</v>
      </c>
      <c r="B2524" t="s">
        <v>1617</v>
      </c>
      <c r="C2524" t="s">
        <v>785</v>
      </c>
      <c r="D2524">
        <v>268</v>
      </c>
      <c r="E2524">
        <v>5</v>
      </c>
      <c r="F2524">
        <v>113993</v>
      </c>
      <c r="G2524">
        <v>36</v>
      </c>
      <c r="H2524">
        <v>6.5306154276529664</v>
      </c>
      <c r="I2524">
        <v>268</v>
      </c>
      <c r="J2524" t="s">
        <v>102</v>
      </c>
      <c r="K2524" t="s">
        <v>57</v>
      </c>
      <c r="L2524" t="s">
        <v>58</v>
      </c>
      <c r="M2524" t="s">
        <v>59</v>
      </c>
      <c r="N2524" t="s">
        <v>60</v>
      </c>
      <c r="O2524" t="s">
        <v>61</v>
      </c>
      <c r="P2524" t="s">
        <v>62</v>
      </c>
      <c r="Q2524" t="s">
        <v>63</v>
      </c>
      <c r="R2524" t="s">
        <v>65</v>
      </c>
      <c r="S2524" t="s">
        <v>69</v>
      </c>
      <c r="T2524">
        <v>95.073447999999999</v>
      </c>
      <c r="U2524">
        <f>(T2524-0.014129973)/(27755.404-0.014129973)</f>
        <v>3.4248957940113249E-3</v>
      </c>
      <c r="V2524">
        <v>4.5091554999999998E-2</v>
      </c>
      <c r="W2524">
        <f>(V2524-0.006104506)/(0.96359551-0.006104506)</f>
        <v>4.0717927204671676E-2</v>
      </c>
      <c r="X2524">
        <v>0.84667736000000005</v>
      </c>
      <c r="Y2524">
        <f>(X2524-0.026912883)/(0.97887218-0.026912883)</f>
        <v>0.86113395770533685</v>
      </c>
      <c r="Z2524">
        <v>7.0769779000000005E-2</v>
      </c>
      <c r="AA2524">
        <f>(Z2524-0)/(0.8541435-0)</f>
        <v>8.2854671375477321E-2</v>
      </c>
      <c r="AB2524">
        <v>3.4204444000000001E-3</v>
      </c>
      <c r="AC2524">
        <f>(AB2524-0)/(0.90509456-0)</f>
        <v>3.7791017106544094E-3</v>
      </c>
      <c r="AD2524">
        <v>1.6192000000000002E-2</v>
      </c>
      <c r="AE2524" s="3">
        <f>(AD2524-0)/(0.42788053-0)</f>
        <v>3.7842338841638817E-2</v>
      </c>
      <c r="AF2524">
        <v>5.2622222999999997E-4</v>
      </c>
      <c r="AG2524">
        <f>(AF2524-0)/(0.48863637-0)</f>
        <v>1.0769198985331361E-3</v>
      </c>
      <c r="AH2524">
        <v>30.6</v>
      </c>
      <c r="AI2524">
        <f>(AH2524-0)/(78.5-0)</f>
        <v>0.38980891719745225</v>
      </c>
      <c r="AJ2524">
        <v>30.6</v>
      </c>
      <c r="AK2524">
        <f>(AJ2524-5.8)/(57.3-5.8)</f>
        <v>0.48155339805825242</v>
      </c>
      <c r="AL2524">
        <v>29.9</v>
      </c>
      <c r="AM2524">
        <f>(AL2524-5.5)/(55.8-5.5)</f>
        <v>0.48508946322067592</v>
      </c>
      <c r="AN2524">
        <v>8.8000000000000007</v>
      </c>
      <c r="AO2524">
        <f>(AN2524-1.2)/(66.3-1.2)</f>
        <v>0.11674347158218128</v>
      </c>
      <c r="AP2524">
        <v>0.25936355555555562</v>
      </c>
      <c r="AQ2524">
        <v>0.30860799999999988</v>
      </c>
      <c r="AR2524">
        <v>0.27512177777777769</v>
      </c>
      <c r="AS2524">
        <v>0.15690666666666669</v>
      </c>
      <c r="AT2524" t="s">
        <v>79</v>
      </c>
      <c r="AU2524" t="s">
        <v>72</v>
      </c>
      <c r="AV2524">
        <v>60</v>
      </c>
      <c r="AW2524">
        <v>0.47761194000000001</v>
      </c>
      <c r="AX2524">
        <v>0.47120000000000001</v>
      </c>
      <c r="AY2524">
        <f>(AX2524-0)/(1.01692-0)</f>
        <v>0.46335994965189004</v>
      </c>
      <c r="AZ2524">
        <v>5.1513460000000002E-3</v>
      </c>
      <c r="BA2524" t="s">
        <v>67</v>
      </c>
      <c r="BB2524">
        <v>6.8316765000000002E-2</v>
      </c>
      <c r="BC2524" t="s">
        <v>67</v>
      </c>
    </row>
    <row r="2525" spans="1:55">
      <c r="A2525" s="1">
        <v>2523</v>
      </c>
      <c r="B2525" t="s">
        <v>1644</v>
      </c>
      <c r="C2525" t="s">
        <v>721</v>
      </c>
      <c r="D2525">
        <v>32</v>
      </c>
      <c r="E2525">
        <v>0</v>
      </c>
      <c r="F2525">
        <v>58458</v>
      </c>
      <c r="G2525">
        <v>25</v>
      </c>
      <c r="H2525">
        <v>2.1896062130076288</v>
      </c>
      <c r="I2525">
        <v>32</v>
      </c>
      <c r="J2525" t="s">
        <v>56</v>
      </c>
      <c r="K2525" t="s">
        <v>57</v>
      </c>
      <c r="L2525" t="s">
        <v>58</v>
      </c>
      <c r="M2525" t="s">
        <v>59</v>
      </c>
      <c r="N2525" t="s">
        <v>60</v>
      </c>
      <c r="O2525" t="s">
        <v>61</v>
      </c>
      <c r="P2525" t="s">
        <v>62</v>
      </c>
      <c r="Q2525" t="s">
        <v>63</v>
      </c>
      <c r="R2525" t="s">
        <v>64</v>
      </c>
      <c r="S2525" t="s">
        <v>65</v>
      </c>
      <c r="T2525">
        <v>21.094768999999999</v>
      </c>
      <c r="U2525">
        <f>(T2525-0.014129973)/(27755.404-0.014129973)</f>
        <v>7.5951514735395401E-4</v>
      </c>
      <c r="V2525">
        <v>0.17965104000000001</v>
      </c>
      <c r="W2525">
        <f>(V2525-0.006104506)/(0.96359551-0.006104506)</f>
        <v>0.18125134677505544</v>
      </c>
      <c r="X2525">
        <v>0.58664762999999998</v>
      </c>
      <c r="Y2525">
        <f>(X2525-0.026912883)/(0.97887218-0.026912883)</f>
        <v>0.58798180632716701</v>
      </c>
      <c r="Z2525">
        <v>0.20958713000000001</v>
      </c>
      <c r="AA2525">
        <f>(Z2525-0)/(0.8541435-0)</f>
        <v>0.24537695363835238</v>
      </c>
      <c r="AB2525">
        <v>3.7893795E-3</v>
      </c>
      <c r="AC2525">
        <f>(AB2525-0)/(0.90509456-0)</f>
        <v>4.1867222138645931E-3</v>
      </c>
      <c r="AD2525">
        <v>6.6141895999999997E-3</v>
      </c>
      <c r="AE2525" s="3">
        <f>(AD2525-0)/(0.42788053-0)</f>
        <v>1.5458028903535292E-2</v>
      </c>
      <c r="AF2525">
        <v>4.8228464000000008E-4</v>
      </c>
      <c r="AG2525">
        <f>(AF2525-0)/(0.48863637-0)</f>
        <v>9.8700111086696247E-4</v>
      </c>
      <c r="AH2525">
        <v>11.7</v>
      </c>
      <c r="AI2525">
        <f>(AH2525-0)/(78.5-0)</f>
        <v>0.14904458598726114</v>
      </c>
      <c r="AJ2525">
        <v>32.1</v>
      </c>
      <c r="AK2525">
        <f>(AJ2525-5.8)/(57.3-5.8)</f>
        <v>0.51067961165048548</v>
      </c>
      <c r="AL2525">
        <v>36.200000000000003</v>
      </c>
      <c r="AM2525">
        <f>(AL2525-5.5)/(55.8-5.5)</f>
        <v>0.61033797216699814</v>
      </c>
      <c r="AN2525">
        <v>19.899999999999999</v>
      </c>
      <c r="AO2525">
        <f>(AN2525-1.2)/(66.3-1.2)</f>
        <v>0.28725038402457759</v>
      </c>
      <c r="AP2525">
        <v>0.21110288165079141</v>
      </c>
      <c r="AQ2525">
        <v>0.37923075598119088</v>
      </c>
      <c r="AR2525">
        <v>0.26169109668084811</v>
      </c>
      <c r="AS2525">
        <v>0.14797526568716951</v>
      </c>
      <c r="AT2525" t="s">
        <v>66</v>
      </c>
      <c r="AU2525" t="s">
        <v>66</v>
      </c>
      <c r="AZ2525">
        <v>0.36822393799999997</v>
      </c>
      <c r="BA2525" t="s">
        <v>67</v>
      </c>
      <c r="BB2525">
        <v>0.54779922800000003</v>
      </c>
      <c r="BC2525" t="s">
        <v>67</v>
      </c>
    </row>
    <row r="2526" spans="1:55">
      <c r="A2526" s="1">
        <v>2524</v>
      </c>
      <c r="B2526" t="s">
        <v>1644</v>
      </c>
      <c r="C2526" t="s">
        <v>1645</v>
      </c>
      <c r="D2526">
        <v>20</v>
      </c>
      <c r="E2526">
        <v>0</v>
      </c>
      <c r="F2526">
        <v>14786</v>
      </c>
      <c r="G2526">
        <v>28</v>
      </c>
      <c r="H2526">
        <v>4.83082452512995</v>
      </c>
      <c r="I2526">
        <v>20</v>
      </c>
      <c r="J2526" t="s">
        <v>77</v>
      </c>
      <c r="K2526" t="s">
        <v>59</v>
      </c>
      <c r="L2526" t="s">
        <v>57</v>
      </c>
      <c r="M2526" t="s">
        <v>58</v>
      </c>
      <c r="N2526" t="s">
        <v>60</v>
      </c>
      <c r="O2526" t="s">
        <v>62</v>
      </c>
      <c r="P2526" t="s">
        <v>61</v>
      </c>
      <c r="Q2526" t="s">
        <v>63</v>
      </c>
      <c r="R2526" t="s">
        <v>64</v>
      </c>
      <c r="S2526" t="s">
        <v>65</v>
      </c>
      <c r="T2526">
        <v>4.6639304000000008</v>
      </c>
      <c r="U2526">
        <f>(T2526-0.014129973)/(27755.404-0.014129973)</f>
        <v>1.6752783689128836E-4</v>
      </c>
      <c r="V2526">
        <v>0.56641662000000004</v>
      </c>
      <c r="W2526">
        <f>(V2526-0.006104506)/(0.96359551-0.006104506)</f>
        <v>0.58518786250653909</v>
      </c>
      <c r="X2526">
        <v>0.39877537000000002</v>
      </c>
      <c r="Y2526">
        <f>(X2526-0.026912883)/(0.97887218-0.026912883)</f>
        <v>0.39062855751489134</v>
      </c>
      <c r="Z2526">
        <v>1.3349514E-2</v>
      </c>
      <c r="AA2526">
        <f>(Z2526-0)/(0.8541435-0)</f>
        <v>1.5629123209390462E-2</v>
      </c>
      <c r="AB2526">
        <v>6.5092672999999997E-3</v>
      </c>
      <c r="AC2526">
        <f>(AB2526-0)/(0.90509456-0)</f>
        <v>7.1918091077688056E-3</v>
      </c>
      <c r="AD2526">
        <v>6.1231246E-3</v>
      </c>
      <c r="AE2526" s="3">
        <f>(AD2526-0)/(0.42788053-0)</f>
        <v>1.4310360417661445E-2</v>
      </c>
      <c r="AF2526">
        <v>5.5163283999999997E-5</v>
      </c>
      <c r="AG2526">
        <f>(AF2526-0)/(0.48863637-0)</f>
        <v>1.1289230066930957E-4</v>
      </c>
      <c r="AH2526">
        <v>10.4</v>
      </c>
      <c r="AI2526">
        <f>(AH2526-0)/(78.5-0)</f>
        <v>0.13248407643312102</v>
      </c>
      <c r="AJ2526">
        <v>27.5</v>
      </c>
      <c r="AK2526">
        <f>(AJ2526-5.8)/(57.3-5.8)</f>
        <v>0.42135922330097086</v>
      </c>
      <c r="AL2526">
        <v>36.700000000000003</v>
      </c>
      <c r="AM2526">
        <f>(AL2526-5.5)/(55.8-5.5)</f>
        <v>0.62027833001988075</v>
      </c>
      <c r="AN2526">
        <v>25.4</v>
      </c>
      <c r="AO2526">
        <f>(AN2526-1.2)/(66.3-1.2)</f>
        <v>0.37173579109062982</v>
      </c>
      <c r="AP2526">
        <v>0.33296557811120919</v>
      </c>
      <c r="AQ2526">
        <v>0.34460503089143862</v>
      </c>
      <c r="AR2526">
        <v>0.2188327449249779</v>
      </c>
      <c r="AS2526">
        <v>0.1035966460723742</v>
      </c>
      <c r="AT2526" t="s">
        <v>72</v>
      </c>
      <c r="AU2526" t="s">
        <v>66</v>
      </c>
      <c r="AZ2526">
        <v>-0.35717231199999999</v>
      </c>
      <c r="BA2526" t="s">
        <v>74</v>
      </c>
      <c r="BB2526">
        <v>-0.70091310799999995</v>
      </c>
      <c r="BC2526" t="s">
        <v>74</v>
      </c>
    </row>
    <row r="2527" spans="1:55">
      <c r="A2527" s="1">
        <v>2525</v>
      </c>
      <c r="B2527" t="s">
        <v>1644</v>
      </c>
      <c r="C2527" t="s">
        <v>1646</v>
      </c>
      <c r="D2527">
        <v>55</v>
      </c>
      <c r="E2527">
        <v>0</v>
      </c>
      <c r="F2527">
        <v>86771</v>
      </c>
      <c r="G2527">
        <v>32</v>
      </c>
      <c r="H2527">
        <v>1.980788512290973</v>
      </c>
      <c r="I2527">
        <v>55</v>
      </c>
      <c r="J2527" t="s">
        <v>56</v>
      </c>
      <c r="K2527" t="s">
        <v>57</v>
      </c>
      <c r="L2527" t="s">
        <v>59</v>
      </c>
      <c r="M2527" t="s">
        <v>58</v>
      </c>
      <c r="N2527" t="s">
        <v>60</v>
      </c>
      <c r="O2527" t="s">
        <v>62</v>
      </c>
      <c r="P2527" t="s">
        <v>61</v>
      </c>
      <c r="Q2527" t="s">
        <v>63</v>
      </c>
      <c r="R2527" t="s">
        <v>65</v>
      </c>
      <c r="S2527" t="s">
        <v>64</v>
      </c>
      <c r="T2527">
        <v>42.149875999999999</v>
      </c>
      <c r="U2527">
        <f>(T2527-0.014129973)/(27755.404-0.014129973)</f>
        <v>1.5181104003335337E-3</v>
      </c>
      <c r="V2527">
        <v>0.22492307</v>
      </c>
      <c r="W2527">
        <f>(V2527-0.006104506)/(0.96359551-0.006104506)</f>
        <v>0.22853328447564192</v>
      </c>
      <c r="X2527">
        <v>0.60307491000000002</v>
      </c>
      <c r="Y2527">
        <f>(X2527-0.026912883)/(0.97887218-0.026912883)</f>
        <v>0.60523809034242781</v>
      </c>
      <c r="Z2527">
        <v>0.14833739000000001</v>
      </c>
      <c r="AA2527">
        <f>(Z2527-0)/(0.8541435-0)</f>
        <v>0.17366799606857633</v>
      </c>
      <c r="AB2527">
        <v>3.1575804999999998E-3</v>
      </c>
      <c r="AC2527">
        <f>(AB2527-0)/(0.90509456-0)</f>
        <v>3.488674708198445E-3</v>
      </c>
      <c r="AD2527">
        <v>9.1742062999999995E-3</v>
      </c>
      <c r="AE2527" s="3">
        <f>(AD2527-0)/(0.42788053-0)</f>
        <v>2.1441046406107798E-2</v>
      </c>
      <c r="AF2527">
        <v>3.329812E-4</v>
      </c>
      <c r="AG2527">
        <f>(AF2527-0)/(0.48863637-0)</f>
        <v>6.8144988879972239E-4</v>
      </c>
      <c r="AH2527">
        <v>16.3</v>
      </c>
      <c r="AI2527">
        <f>(AH2527-0)/(78.5-0)</f>
        <v>0.20764331210191084</v>
      </c>
      <c r="AJ2527">
        <v>32.9</v>
      </c>
      <c r="AK2527">
        <f>(AJ2527-5.8)/(57.3-5.8)</f>
        <v>0.52621359223300967</v>
      </c>
      <c r="AL2527">
        <v>31.9</v>
      </c>
      <c r="AM2527">
        <f>(AL2527-5.5)/(55.8-5.5)</f>
        <v>0.5248508946322068</v>
      </c>
      <c r="AN2527">
        <v>18.899999999999999</v>
      </c>
      <c r="AO2527">
        <f>(AN2527-1.2)/(66.3-1.2)</f>
        <v>0.27188940092165897</v>
      </c>
      <c r="AP2527">
        <v>0.2808065034675975</v>
      </c>
      <c r="AQ2527">
        <v>0.30831764111514248</v>
      </c>
      <c r="AR2527">
        <v>0.2476232030496486</v>
      </c>
      <c r="AS2527">
        <v>0.16325265236761141</v>
      </c>
      <c r="AT2527" t="s">
        <v>66</v>
      </c>
      <c r="AU2527" t="s">
        <v>66</v>
      </c>
      <c r="AV2527">
        <v>73</v>
      </c>
      <c r="AW2527">
        <v>0.67164179099999999</v>
      </c>
      <c r="AX2527">
        <v>0.21112</v>
      </c>
      <c r="AY2527">
        <f>(AX2527-0)/(1.01692-0)</f>
        <v>0.20760728474216261</v>
      </c>
      <c r="AZ2527">
        <v>0.16404669299999999</v>
      </c>
      <c r="BA2527" t="s">
        <v>67</v>
      </c>
      <c r="BB2527">
        <v>0.22579210699999999</v>
      </c>
      <c r="BC2527" t="s">
        <v>67</v>
      </c>
    </row>
    <row r="2528" spans="1:55">
      <c r="A2528" s="1">
        <v>2526</v>
      </c>
      <c r="B2528" t="s">
        <v>1644</v>
      </c>
      <c r="C2528" t="s">
        <v>1647</v>
      </c>
      <c r="D2528">
        <v>2</v>
      </c>
      <c r="E2528">
        <v>0</v>
      </c>
      <c r="F2528">
        <v>23158</v>
      </c>
      <c r="G2528">
        <v>34</v>
      </c>
      <c r="H2528">
        <v>0.25400954059834491</v>
      </c>
      <c r="I2528">
        <v>2</v>
      </c>
      <c r="J2528" t="s">
        <v>56</v>
      </c>
      <c r="K2528" t="s">
        <v>57</v>
      </c>
      <c r="L2528" t="s">
        <v>59</v>
      </c>
      <c r="M2528" t="s">
        <v>117</v>
      </c>
      <c r="N2528" t="s">
        <v>63</v>
      </c>
      <c r="O2528" t="s">
        <v>61</v>
      </c>
      <c r="P2528" t="s">
        <v>60</v>
      </c>
      <c r="Q2528" t="s">
        <v>62</v>
      </c>
      <c r="R2528" t="s">
        <v>65</v>
      </c>
      <c r="S2528" t="s">
        <v>64</v>
      </c>
      <c r="T2528">
        <v>36.445819999999998</v>
      </c>
      <c r="U2528">
        <f>(T2528-0.014129973)/(27755.404-0.014129973)</f>
        <v>1.3125987492015926E-3</v>
      </c>
      <c r="V2528">
        <v>0.27429387</v>
      </c>
      <c r="W2528">
        <f>(V2528-0.006104506)/(0.96359551-0.006104506)</f>
        <v>0.28009596213396903</v>
      </c>
      <c r="X2528">
        <v>0.67514288</v>
      </c>
      <c r="Y2528">
        <f>(X2528-0.026912883)/(0.97887218-0.026912883)</f>
        <v>0.68094297628357536</v>
      </c>
      <c r="Z2528">
        <v>1.2609281E-2</v>
      </c>
      <c r="AA2528">
        <f>(Z2528-0)/(0.8541435-0)</f>
        <v>1.4762485460581273E-2</v>
      </c>
      <c r="AB2528">
        <v>6.8510422E-3</v>
      </c>
      <c r="AC2528">
        <f>(AB2528-0)/(0.90509456-0)</f>
        <v>7.5694214756964178E-3</v>
      </c>
      <c r="AD2528">
        <v>1.8241426000000002E-2</v>
      </c>
      <c r="AE2528" s="3">
        <f>(AD2528-0)/(0.42788053-0)</f>
        <v>4.2632054326005447E-2</v>
      </c>
      <c r="AF2528">
        <v>2.9421653000000003E-4</v>
      </c>
      <c r="AG2528">
        <f>(AF2528-0)/(0.48863637-0)</f>
        <v>6.0211754192591115E-4</v>
      </c>
      <c r="AH2528">
        <v>21.7</v>
      </c>
      <c r="AI2528">
        <f>(AH2528-0)/(78.5-0)</f>
        <v>0.27643312101910827</v>
      </c>
      <c r="AJ2528">
        <v>33.4</v>
      </c>
      <c r="AK2528">
        <f>(AJ2528-5.8)/(57.3-5.8)</f>
        <v>0.53592233009708734</v>
      </c>
      <c r="AL2528">
        <v>29.7</v>
      </c>
      <c r="AM2528">
        <f>(AL2528-5.5)/(55.8-5.5)</f>
        <v>0.4811133200795229</v>
      </c>
      <c r="AN2528">
        <v>15.1</v>
      </c>
      <c r="AO2528">
        <f>(AN2528-1.2)/(66.3-1.2)</f>
        <v>0.21351766513056838</v>
      </c>
      <c r="AP2528">
        <v>0.19393073301950231</v>
      </c>
      <c r="AQ2528">
        <v>0.23121217215870879</v>
      </c>
      <c r="AR2528">
        <v>0.27858103564223269</v>
      </c>
      <c r="AS2528">
        <v>0.29627605917955607</v>
      </c>
      <c r="AT2528" t="s">
        <v>147</v>
      </c>
      <c r="AU2528" t="s">
        <v>104</v>
      </c>
      <c r="AZ2528">
        <v>-0.58485714300000002</v>
      </c>
      <c r="BA2528" t="s">
        <v>74</v>
      </c>
      <c r="BB2528">
        <v>-2.2857139999999999E-3</v>
      </c>
      <c r="BC2528" t="s">
        <v>74</v>
      </c>
    </row>
    <row r="2529" spans="1:55">
      <c r="A2529" s="1">
        <v>2527</v>
      </c>
      <c r="B2529" t="s">
        <v>1644</v>
      </c>
      <c r="C2529" t="s">
        <v>1648</v>
      </c>
      <c r="D2529">
        <v>0</v>
      </c>
      <c r="E2529">
        <v>0</v>
      </c>
      <c r="F2529">
        <v>9054</v>
      </c>
      <c r="G2529">
        <v>102</v>
      </c>
      <c r="H2529">
        <v>0</v>
      </c>
      <c r="I2529">
        <v>0</v>
      </c>
      <c r="J2529" t="s">
        <v>77</v>
      </c>
      <c r="K2529" t="s">
        <v>57</v>
      </c>
      <c r="L2529" t="s">
        <v>59</v>
      </c>
      <c r="M2529" t="s">
        <v>58</v>
      </c>
      <c r="N2529" t="s">
        <v>61</v>
      </c>
      <c r="O2529" t="s">
        <v>60</v>
      </c>
      <c r="P2529" t="s">
        <v>62</v>
      </c>
      <c r="Q2529" t="s">
        <v>63</v>
      </c>
      <c r="R2529" t="s">
        <v>65</v>
      </c>
      <c r="S2529" t="s">
        <v>64</v>
      </c>
      <c r="T2529">
        <v>3.7554910000000001</v>
      </c>
      <c r="U2529">
        <f>(T2529-0.014129973)/(27755.404-0.014129973)</f>
        <v>1.3479763910793737E-4</v>
      </c>
      <c r="V2529">
        <v>8.1607103E-2</v>
      </c>
      <c r="W2529">
        <f>(V2529-0.006104506)/(0.96359551-0.006104506)</f>
        <v>7.885462806917401E-2</v>
      </c>
      <c r="X2529">
        <v>0.88288188000000001</v>
      </c>
      <c r="Y2529">
        <f>(X2529-0.026912883)/(0.97887218-0.026912883)</f>
        <v>0.89916554173849306</v>
      </c>
      <c r="Z2529">
        <v>8.6501249999999998E-3</v>
      </c>
      <c r="AA2529">
        <f>(Z2529-0)/(0.8541435-0)</f>
        <v>1.0127250280544195E-2</v>
      </c>
      <c r="AB2529">
        <v>8.3086732999999996E-3</v>
      </c>
      <c r="AC2529">
        <f>(AB2529-0)/(0.90509456-0)</f>
        <v>9.1798953028731055E-3</v>
      </c>
      <c r="AD2529">
        <v>4.5526973000000002E-3</v>
      </c>
      <c r="AE2529" s="3">
        <f>(AD2529-0)/(0.42788053-0)</f>
        <v>1.0640113257782495E-2</v>
      </c>
      <c r="AF2529">
        <v>3.4145231000000002E-4</v>
      </c>
      <c r="AG2529">
        <f>(AF2529-0)/(0.48863637-0)</f>
        <v>6.9878611369022744E-4</v>
      </c>
      <c r="AH2529">
        <v>23.4</v>
      </c>
      <c r="AI2529">
        <f>(AH2529-0)/(78.5-0)</f>
        <v>0.29808917197452228</v>
      </c>
      <c r="AJ2529">
        <v>34.299999999999997</v>
      </c>
      <c r="AK2529">
        <f>(AJ2529-5.8)/(57.3-5.8)</f>
        <v>0.55339805825242716</v>
      </c>
      <c r="AL2529">
        <v>33.299999999999997</v>
      </c>
      <c r="AM2529">
        <f>(AL2529-5.5)/(55.8-5.5)</f>
        <v>0.55268389662027828</v>
      </c>
      <c r="AN2529">
        <v>9</v>
      </c>
      <c r="AO2529">
        <f>(AN2529-1.2)/(66.3-1.2)</f>
        <v>0.11981566820276499</v>
      </c>
      <c r="AP2529">
        <v>0.23935806965627129</v>
      </c>
      <c r="AQ2529">
        <v>0.2682676986114273</v>
      </c>
      <c r="AR2529">
        <v>0.2922831777828363</v>
      </c>
      <c r="AS2529">
        <v>0.20009105394946519</v>
      </c>
      <c r="AT2529" t="s">
        <v>147</v>
      </c>
      <c r="AU2529" t="s">
        <v>104</v>
      </c>
      <c r="AZ2529">
        <v>0</v>
      </c>
      <c r="BA2529" t="s">
        <v>74</v>
      </c>
      <c r="BB2529">
        <v>0</v>
      </c>
      <c r="BC2529" t="s">
        <v>74</v>
      </c>
    </row>
    <row r="2530" spans="1:55">
      <c r="A2530" s="1">
        <v>2528</v>
      </c>
      <c r="B2530" t="s">
        <v>1644</v>
      </c>
      <c r="C2530" t="s">
        <v>1515</v>
      </c>
      <c r="D2530">
        <v>2</v>
      </c>
      <c r="E2530">
        <v>0</v>
      </c>
      <c r="F2530">
        <v>1901</v>
      </c>
      <c r="G2530">
        <v>19</v>
      </c>
      <c r="H2530">
        <v>5.5372518619009394</v>
      </c>
      <c r="I2530">
        <v>2</v>
      </c>
      <c r="J2530" t="s">
        <v>77</v>
      </c>
      <c r="K2530" t="s">
        <v>57</v>
      </c>
      <c r="L2530" t="s">
        <v>59</v>
      </c>
      <c r="M2530" t="s">
        <v>100</v>
      </c>
      <c r="N2530" t="s">
        <v>61</v>
      </c>
      <c r="O2530" t="s">
        <v>60</v>
      </c>
      <c r="P2530" t="s">
        <v>62</v>
      </c>
      <c r="Q2530" t="s">
        <v>63</v>
      </c>
      <c r="R2530" t="s">
        <v>65</v>
      </c>
      <c r="S2530" t="s">
        <v>64</v>
      </c>
      <c r="T2530">
        <v>0.80353975</v>
      </c>
      <c r="U2530">
        <f>(T2530-0.014129973)/(27755.404-0.014129973)</f>
        <v>2.8441674957428084E-5</v>
      </c>
      <c r="V2530">
        <v>7.9809724999999998E-2</v>
      </c>
      <c r="W2530">
        <f>(V2530-0.006104506)/(0.96359551-0.006104506)</f>
        <v>7.69774532523963E-2</v>
      </c>
      <c r="X2530">
        <v>0.89059197999999995</v>
      </c>
      <c r="Y2530">
        <f>(X2530-0.026912883)/(0.97887218-0.026912883)</f>
        <v>0.90726473255925344</v>
      </c>
      <c r="Z2530">
        <v>8.4566594999999998E-3</v>
      </c>
      <c r="AA2530">
        <f>(Z2530-0)/(0.8541435-0)</f>
        <v>9.9007479422368733E-3</v>
      </c>
      <c r="AB2530">
        <v>1.1099365999999999E-2</v>
      </c>
      <c r="AC2530">
        <f>(AB2530-0)/(0.90509456-0)</f>
        <v>1.2263211481461119E-2</v>
      </c>
      <c r="AD2530">
        <v>2.1141648999999998E-3</v>
      </c>
      <c r="AE2530" s="3">
        <f>(AD2530-0)/(0.42788053-0)</f>
        <v>4.9410168300950737E-3</v>
      </c>
      <c r="AF2530">
        <v>0</v>
      </c>
      <c r="AG2530">
        <f>(AF2530-0)/(0.48863637-0)</f>
        <v>0</v>
      </c>
      <c r="AH2530">
        <v>23.2</v>
      </c>
      <c r="AI2530">
        <f>(AH2530-0)/(78.5-0)</f>
        <v>0.29554140127388534</v>
      </c>
      <c r="AJ2530">
        <v>40.799999999999997</v>
      </c>
      <c r="AK2530">
        <f>(AJ2530-5.8)/(57.3-5.8)</f>
        <v>0.67961165048543692</v>
      </c>
      <c r="AL2530">
        <v>24.4</v>
      </c>
      <c r="AM2530">
        <f>(AL2530-5.5)/(55.8-5.5)</f>
        <v>0.37574552683896617</v>
      </c>
      <c r="AN2530">
        <v>11.6</v>
      </c>
      <c r="AO2530">
        <f>(AN2530-1.2)/(66.3-1.2)</f>
        <v>0.15975422427035332</v>
      </c>
      <c r="AP2530">
        <v>0.25</v>
      </c>
      <c r="AQ2530">
        <v>0.25211416490486271</v>
      </c>
      <c r="AR2530">
        <v>0.2584566596194503</v>
      </c>
      <c r="AS2530">
        <v>0.23942917547568721</v>
      </c>
      <c r="AT2530" t="s">
        <v>72</v>
      </c>
      <c r="AU2530" t="s">
        <v>72</v>
      </c>
      <c r="AZ2530">
        <v>0.27457142899999998</v>
      </c>
      <c r="BA2530" t="s">
        <v>67</v>
      </c>
      <c r="BB2530" s="4">
        <v>-6.6599999999999998E-16</v>
      </c>
      <c r="BC2530" t="s">
        <v>74</v>
      </c>
    </row>
    <row r="2531" spans="1:55">
      <c r="A2531" s="1">
        <v>2529</v>
      </c>
      <c r="B2531" t="s">
        <v>1644</v>
      </c>
      <c r="C2531" t="s">
        <v>1649</v>
      </c>
      <c r="D2531">
        <v>19</v>
      </c>
      <c r="E2531">
        <v>1</v>
      </c>
      <c r="F2531">
        <v>44911</v>
      </c>
      <c r="G2531">
        <v>40</v>
      </c>
      <c r="H2531">
        <v>1.0576473469751291</v>
      </c>
      <c r="I2531">
        <v>19</v>
      </c>
      <c r="J2531" t="s">
        <v>56</v>
      </c>
      <c r="K2531" t="s">
        <v>59</v>
      </c>
      <c r="L2531" t="s">
        <v>57</v>
      </c>
      <c r="M2531" t="s">
        <v>58</v>
      </c>
      <c r="N2531" t="s">
        <v>60</v>
      </c>
      <c r="O2531" t="s">
        <v>62</v>
      </c>
      <c r="P2531" t="s">
        <v>61</v>
      </c>
      <c r="Q2531" t="s">
        <v>63</v>
      </c>
      <c r="R2531" t="s">
        <v>64</v>
      </c>
      <c r="S2531" t="s">
        <v>65</v>
      </c>
      <c r="T2531">
        <v>15.927959</v>
      </c>
      <c r="U2531">
        <f>(T2531-0.014129973)/(27755.404-0.014129973)</f>
        <v>5.7335995284236009E-4</v>
      </c>
      <c r="V2531">
        <v>0.64657127999999997</v>
      </c>
      <c r="W2531">
        <f>(V2531-0.006104506)/(0.96359551-0.006104506)</f>
        <v>0.66890108765972278</v>
      </c>
      <c r="X2531">
        <v>0.33132577000000002</v>
      </c>
      <c r="Y2531">
        <f>(X2531-0.026912883)/(0.97887218-0.026912883)</f>
        <v>0.31977510798972747</v>
      </c>
      <c r="Z2531">
        <v>7.4140331999999996E-3</v>
      </c>
      <c r="AA2531">
        <f>(Z2531-0)/(0.8541435-0)</f>
        <v>8.6800791670252134E-3</v>
      </c>
      <c r="AB2531">
        <v>3.4784337000000002E-3</v>
      </c>
      <c r="AC2531">
        <f>(AB2531-0)/(0.90509456-0)</f>
        <v>3.8431715908225105E-3</v>
      </c>
      <c r="AD2531">
        <v>3.8958457E-3</v>
      </c>
      <c r="AE2531" s="3">
        <f>(AD2531-0)/(0.42788053-0)</f>
        <v>9.1049847488970815E-3</v>
      </c>
      <c r="AF2531">
        <v>5.9630290999999999E-4</v>
      </c>
      <c r="AG2531">
        <f>(AF2531-0)/(0.48863637-0)</f>
        <v>1.2203408231769568E-3</v>
      </c>
      <c r="AH2531">
        <v>13.3</v>
      </c>
      <c r="AI2531">
        <f>(AH2531-0)/(78.5-0)</f>
        <v>0.16942675159235671</v>
      </c>
      <c r="AJ2531">
        <v>24.1</v>
      </c>
      <c r="AK2531">
        <f>(AJ2531-5.8)/(57.3-5.8)</f>
        <v>0.35533980582524272</v>
      </c>
      <c r="AL2531">
        <v>39.9</v>
      </c>
      <c r="AM2531">
        <f>(AL2531-5.5)/(55.8-5.5)</f>
        <v>0.68389662027832998</v>
      </c>
      <c r="AN2531">
        <v>22.7</v>
      </c>
      <c r="AO2531">
        <f>(AN2531-1.2)/(66.3-1.2)</f>
        <v>0.33026113671274965</v>
      </c>
      <c r="AP2531">
        <v>0.29954283442655533</v>
      </c>
      <c r="AQ2531">
        <v>0.31719340091433113</v>
      </c>
      <c r="AR2531">
        <v>0.23647386205525731</v>
      </c>
      <c r="AS2531">
        <v>0.14678990260385599</v>
      </c>
      <c r="AT2531" t="s">
        <v>104</v>
      </c>
      <c r="AU2531" t="s">
        <v>66</v>
      </c>
      <c r="AZ2531">
        <v>-0.136629213</v>
      </c>
      <c r="BA2531" t="s">
        <v>74</v>
      </c>
      <c r="BB2531">
        <v>-4.1219904000000002E-2</v>
      </c>
      <c r="BC2531" t="s">
        <v>74</v>
      </c>
    </row>
    <row r="2532" spans="1:55">
      <c r="A2532" s="1">
        <v>2530</v>
      </c>
      <c r="B2532" t="s">
        <v>1644</v>
      </c>
      <c r="C2532" t="s">
        <v>1650</v>
      </c>
      <c r="D2532">
        <v>13</v>
      </c>
      <c r="E2532">
        <v>0</v>
      </c>
      <c r="F2532">
        <v>28417</v>
      </c>
      <c r="G2532">
        <v>35</v>
      </c>
      <c r="H2532">
        <v>1.3070646846203731</v>
      </c>
      <c r="I2532">
        <v>13</v>
      </c>
      <c r="J2532" t="s">
        <v>56</v>
      </c>
      <c r="K2532" t="s">
        <v>57</v>
      </c>
      <c r="L2532" t="s">
        <v>59</v>
      </c>
      <c r="M2532" t="s">
        <v>58</v>
      </c>
      <c r="N2532" t="s">
        <v>60</v>
      </c>
      <c r="O2532" t="s">
        <v>61</v>
      </c>
      <c r="P2532" t="s">
        <v>62</v>
      </c>
      <c r="Q2532" t="s">
        <v>63</v>
      </c>
      <c r="R2532" t="s">
        <v>65</v>
      </c>
      <c r="S2532" t="s">
        <v>64</v>
      </c>
      <c r="T2532">
        <v>17.910233999999999</v>
      </c>
      <c r="U2532">
        <f>(T2532-0.014129973)/(27755.404-0.014129973)</f>
        <v>6.4477941440577538E-4</v>
      </c>
      <c r="V2532">
        <v>0.27560106000000001</v>
      </c>
      <c r="W2532">
        <f>(V2532-0.006104506)/(0.96359551-0.006104506)</f>
        <v>0.28146118644891205</v>
      </c>
      <c r="X2532">
        <v>0.61679280000000003</v>
      </c>
      <c r="Y2532">
        <f>(X2532-0.026912883)/(0.97887218-0.026912883)</f>
        <v>0.6196482547719685</v>
      </c>
      <c r="Z2532">
        <v>8.6198269999999994E-2</v>
      </c>
      <c r="AA2532">
        <f>(Z2532-0)/(0.8541435-0)</f>
        <v>0.10091778489211707</v>
      </c>
      <c r="AB2532">
        <v>2.7009903E-3</v>
      </c>
      <c r="AC2532">
        <f>(AB2532-0)/(0.90509456-0)</f>
        <v>2.9842078600052576E-3</v>
      </c>
      <c r="AD2532">
        <v>6.5357299000000004E-3</v>
      </c>
      <c r="AE2532" s="3">
        <f>(AD2532-0)/(0.42788053-0)</f>
        <v>1.5274660662872416E-2</v>
      </c>
      <c r="AF2532">
        <v>1.6672780000000001E-4</v>
      </c>
      <c r="AG2532">
        <f>(AF2532-0)/(0.48863637-0)</f>
        <v>3.4121037695167885E-4</v>
      </c>
      <c r="AH2532">
        <v>23.5</v>
      </c>
      <c r="AI2532">
        <f>(AH2532-0)/(78.5-0)</f>
        <v>0.29936305732484075</v>
      </c>
      <c r="AJ2532">
        <v>30.2</v>
      </c>
      <c r="AK2532">
        <f>(AJ2532-5.8)/(57.3-5.8)</f>
        <v>0.47378640776699027</v>
      </c>
      <c r="AL2532">
        <v>29.3</v>
      </c>
      <c r="AM2532">
        <f>(AL2532-5.5)/(55.8-5.5)</f>
        <v>0.47316103379721675</v>
      </c>
      <c r="AN2532">
        <v>16.899999999999999</v>
      </c>
      <c r="AO2532">
        <f>(AN2532-1.2)/(66.3-1.2)</f>
        <v>0.24116743471582183</v>
      </c>
      <c r="AP2532">
        <v>0.26219613858414748</v>
      </c>
      <c r="AQ2532">
        <v>0.27990263096468709</v>
      </c>
      <c r="AR2532">
        <v>0.26786488379072332</v>
      </c>
      <c r="AS2532">
        <v>0.19003634666044211</v>
      </c>
      <c r="AT2532" t="s">
        <v>104</v>
      </c>
      <c r="AU2532" t="s">
        <v>66</v>
      </c>
      <c r="AZ2532">
        <v>-0.37410714299999998</v>
      </c>
      <c r="BA2532" t="s">
        <v>74</v>
      </c>
      <c r="BB2532">
        <v>-0.33973214299999999</v>
      </c>
      <c r="BC2532" t="s">
        <v>74</v>
      </c>
    </row>
    <row r="2533" spans="1:55">
      <c r="A2533" s="1">
        <v>2531</v>
      </c>
      <c r="B2533" t="s">
        <v>1644</v>
      </c>
      <c r="C2533" t="s">
        <v>1651</v>
      </c>
      <c r="D2533">
        <v>0</v>
      </c>
      <c r="E2533">
        <v>0</v>
      </c>
      <c r="F2533">
        <v>7165</v>
      </c>
      <c r="G2533">
        <v>102</v>
      </c>
      <c r="H2533">
        <v>0</v>
      </c>
      <c r="I2533">
        <v>0</v>
      </c>
      <c r="J2533" t="s">
        <v>77</v>
      </c>
      <c r="K2533" t="s">
        <v>59</v>
      </c>
      <c r="L2533" t="s">
        <v>57</v>
      </c>
      <c r="M2533" t="s">
        <v>58</v>
      </c>
      <c r="N2533" t="s">
        <v>62</v>
      </c>
      <c r="O2533" t="s">
        <v>60</v>
      </c>
      <c r="P2533" t="s">
        <v>61</v>
      </c>
      <c r="Q2533" t="s">
        <v>63</v>
      </c>
      <c r="R2533" t="s">
        <v>64</v>
      </c>
      <c r="S2533" t="s">
        <v>71</v>
      </c>
      <c r="T2533">
        <v>3.2808130000000002</v>
      </c>
      <c r="U2533">
        <f>(T2533-0.014129973)/(27755.404-0.014129973)</f>
        <v>1.1769544734544282E-4</v>
      </c>
      <c r="V2533">
        <v>0.64095628000000004</v>
      </c>
      <c r="W2533">
        <f>(V2533-0.006104506)/(0.96359551-0.006104506)</f>
        <v>0.66303680279799271</v>
      </c>
      <c r="X2533">
        <v>0.3300128</v>
      </c>
      <c r="Y2533">
        <f>(X2533-0.026912883)/(0.97887218-0.026912883)</f>
        <v>0.31839587885237075</v>
      </c>
      <c r="Z2533">
        <v>1.2523125E-2</v>
      </c>
      <c r="AA2533">
        <f>(Z2533-0)/(0.8541435-0)</f>
        <v>1.466161716386064E-2</v>
      </c>
      <c r="AB2533">
        <v>3.9846305999999996E-3</v>
      </c>
      <c r="AC2533">
        <f>(AB2533-0)/(0.90509456-0)</f>
        <v>4.402446745453867E-3</v>
      </c>
      <c r="AD2533">
        <v>5.8346377E-3</v>
      </c>
      <c r="AE2533" s="3">
        <f>(AD2533-0)/(0.42788053-0)</f>
        <v>1.3636137404990128E-2</v>
      </c>
      <c r="AF2533">
        <v>0</v>
      </c>
      <c r="AG2533">
        <f>(AF2533-0)/(0.48863637-0)</f>
        <v>0</v>
      </c>
      <c r="AH2533">
        <v>17.7</v>
      </c>
      <c r="AI2533">
        <f>(AH2533-0)/(78.5-0)</f>
        <v>0.2254777070063694</v>
      </c>
      <c r="AJ2533">
        <v>21.1</v>
      </c>
      <c r="AK2533">
        <f>(AJ2533-5.8)/(57.3-5.8)</f>
        <v>0.29708737864077672</v>
      </c>
      <c r="AL2533">
        <v>35.200000000000003</v>
      </c>
      <c r="AM2533">
        <f>(AL2533-5.5)/(55.8-5.5)</f>
        <v>0.5904572564612327</v>
      </c>
      <c r="AN2533">
        <v>25.9</v>
      </c>
      <c r="AO2533">
        <f>(AN2533-1.2)/(66.3-1.2)</f>
        <v>0.3794162826420891</v>
      </c>
      <c r="AP2533">
        <v>0.34467055642521688</v>
      </c>
      <c r="AQ2533">
        <v>0.29785114558132919</v>
      </c>
      <c r="AR2533">
        <v>0.2116123523552014</v>
      </c>
      <c r="AS2533">
        <v>0.1458659456382525</v>
      </c>
      <c r="AT2533" t="s">
        <v>147</v>
      </c>
      <c r="AU2533" t="s">
        <v>104</v>
      </c>
      <c r="AZ2533">
        <v>0</v>
      </c>
      <c r="BA2533" t="s">
        <v>74</v>
      </c>
      <c r="BB2533">
        <v>0</v>
      </c>
      <c r="BC2533" t="s">
        <v>74</v>
      </c>
    </row>
    <row r="2534" spans="1:55">
      <c r="A2534" s="1">
        <v>2532</v>
      </c>
      <c r="B2534" t="s">
        <v>1644</v>
      </c>
      <c r="C2534" t="s">
        <v>1652</v>
      </c>
      <c r="D2534">
        <v>6</v>
      </c>
      <c r="E2534">
        <v>0</v>
      </c>
      <c r="F2534">
        <v>20485</v>
      </c>
      <c r="G2534">
        <v>24</v>
      </c>
      <c r="H2534">
        <v>1.2204051745179401</v>
      </c>
      <c r="I2534">
        <v>6</v>
      </c>
      <c r="J2534" t="s">
        <v>56</v>
      </c>
      <c r="K2534" t="s">
        <v>57</v>
      </c>
      <c r="L2534" t="s">
        <v>59</v>
      </c>
      <c r="M2534" t="s">
        <v>58</v>
      </c>
      <c r="N2534" t="s">
        <v>61</v>
      </c>
      <c r="O2534" t="s">
        <v>63</v>
      </c>
      <c r="P2534" t="s">
        <v>60</v>
      </c>
      <c r="Q2534" t="s">
        <v>62</v>
      </c>
      <c r="R2534" t="s">
        <v>65</v>
      </c>
      <c r="S2534" t="s">
        <v>64</v>
      </c>
      <c r="T2534">
        <v>11.140903</v>
      </c>
      <c r="U2534">
        <f>(T2534-0.014129973)/(27755.404-0.014129973)</f>
        <v>4.0088692967760414E-4</v>
      </c>
      <c r="V2534">
        <v>0.19409393999999999</v>
      </c>
      <c r="W2534">
        <f>(V2534-0.006104506)/(0.96359551-0.006104506)</f>
        <v>0.19633545716320902</v>
      </c>
      <c r="X2534">
        <v>0.77203822</v>
      </c>
      <c r="Y2534">
        <f>(X2534-0.026912883)/(0.97887218-0.026912883)</f>
        <v>0.78272814746196029</v>
      </c>
      <c r="Z2534">
        <v>9.0694008000000003E-3</v>
      </c>
      <c r="AA2534">
        <f>(Z2534-0)/(0.8541435-0)</f>
        <v>1.06181230671427E-2</v>
      </c>
      <c r="AB2534">
        <v>7.0539783000000003E-3</v>
      </c>
      <c r="AC2534">
        <f>(AB2534-0)/(0.90509456-0)</f>
        <v>7.7936368328188829E-3</v>
      </c>
      <c r="AD2534">
        <v>5.6957589000000003E-3</v>
      </c>
      <c r="AE2534" s="3">
        <f>(AD2534-0)/(0.42788053-0)</f>
        <v>1.3311563627351777E-2</v>
      </c>
      <c r="AF2534">
        <v>4.3813528E-5</v>
      </c>
      <c r="AG2534">
        <f>(AF2534-0)/(0.48863637-0)</f>
        <v>8.966489334389906E-5</v>
      </c>
      <c r="AH2534">
        <v>23.8</v>
      </c>
      <c r="AI2534">
        <f>(AH2534-0)/(78.5-0)</f>
        <v>0.30318471337579617</v>
      </c>
      <c r="AJ2534">
        <v>33.700000000000003</v>
      </c>
      <c r="AK2534">
        <f>(AJ2534-5.8)/(57.3-5.8)</f>
        <v>0.54174757281553398</v>
      </c>
      <c r="AL2534">
        <v>31.8</v>
      </c>
      <c r="AM2534">
        <f>(AL2534-5.5)/(55.8-5.5)</f>
        <v>0.52286282306163023</v>
      </c>
      <c r="AN2534">
        <v>10.7</v>
      </c>
      <c r="AO2534">
        <f>(AN2534-1.2)/(66.3-1.2)</f>
        <v>0.1459293394777266</v>
      </c>
      <c r="AP2534">
        <v>0.18384157027690159</v>
      </c>
      <c r="AQ2534">
        <v>0.2254206098843323</v>
      </c>
      <c r="AR2534">
        <v>0.32097791798107261</v>
      </c>
      <c r="AS2534">
        <v>0.26975990185769377</v>
      </c>
      <c r="AT2534" t="s">
        <v>104</v>
      </c>
      <c r="AU2534" t="s">
        <v>66</v>
      </c>
      <c r="AZ2534">
        <v>-9.1523809999999997E-2</v>
      </c>
      <c r="BA2534" t="s">
        <v>74</v>
      </c>
      <c r="BB2534">
        <v>-0.22266666700000001</v>
      </c>
      <c r="BC2534" t="s">
        <v>74</v>
      </c>
    </row>
    <row r="2535" spans="1:55">
      <c r="A2535" s="1">
        <v>2533</v>
      </c>
      <c r="B2535" t="s">
        <v>1644</v>
      </c>
      <c r="C2535" t="s">
        <v>1653</v>
      </c>
      <c r="D2535">
        <v>83</v>
      </c>
      <c r="E2535">
        <v>2</v>
      </c>
      <c r="F2535">
        <v>74171</v>
      </c>
      <c r="G2535">
        <v>33</v>
      </c>
      <c r="H2535">
        <v>3.3910173991877079</v>
      </c>
      <c r="I2535">
        <v>83</v>
      </c>
      <c r="J2535" t="s">
        <v>56</v>
      </c>
      <c r="K2535" t="s">
        <v>57</v>
      </c>
      <c r="L2535" t="s">
        <v>59</v>
      </c>
      <c r="M2535" t="s">
        <v>58</v>
      </c>
      <c r="N2535" t="s">
        <v>60</v>
      </c>
      <c r="O2535" t="s">
        <v>62</v>
      </c>
      <c r="P2535" t="s">
        <v>61</v>
      </c>
      <c r="Q2535" t="s">
        <v>63</v>
      </c>
      <c r="R2535" t="s">
        <v>65</v>
      </c>
      <c r="S2535" t="s">
        <v>64</v>
      </c>
      <c r="T2535">
        <v>37.809565999999997</v>
      </c>
      <c r="U2535">
        <f>(T2535-0.014129973)/(27755.404-0.014129973)</f>
        <v>1.3617332058381648E-3</v>
      </c>
      <c r="V2535">
        <v>0.38726774000000003</v>
      </c>
      <c r="W2535">
        <f>(V2535-0.006104506)/(0.96359551-0.006104506)</f>
        <v>0.39808544665971612</v>
      </c>
      <c r="X2535">
        <v>0.51983303000000003</v>
      </c>
      <c r="Y2535">
        <f>(X2535-0.026912883)/(0.97887218-0.026912883)</f>
        <v>0.5177954021284169</v>
      </c>
      <c r="Z2535">
        <v>6.6731051E-2</v>
      </c>
      <c r="AA2535">
        <f>(Z2535-0)/(0.8541435-0)</f>
        <v>7.8126276205344888E-2</v>
      </c>
      <c r="AB2535">
        <v>4.1505703999999994E-3</v>
      </c>
      <c r="AC2535">
        <f>(AB2535-0)/(0.90509456-0)</f>
        <v>4.5857864840111286E-3</v>
      </c>
      <c r="AD2535">
        <v>7.2778695999999986E-3</v>
      </c>
      <c r="AE2535" s="3">
        <f>(AD2535-0)/(0.42788053-0)</f>
        <v>1.7009116072657007E-2</v>
      </c>
      <c r="AF2535">
        <v>6.6685064999999998E-4</v>
      </c>
      <c r="AG2535">
        <f>(AF2535-0)/(0.48863637-0)</f>
        <v>1.3647175915292593E-3</v>
      </c>
      <c r="AH2535">
        <v>20.399999999999999</v>
      </c>
      <c r="AI2535">
        <f>(AH2535-0)/(78.5-0)</f>
        <v>0.25987261146496815</v>
      </c>
      <c r="AJ2535">
        <v>31.3</v>
      </c>
      <c r="AK2535">
        <f>(AJ2535-5.8)/(57.3-5.8)</f>
        <v>0.49514563106796117</v>
      </c>
      <c r="AL2535">
        <v>29.4</v>
      </c>
      <c r="AM2535">
        <f>(AL2535-5.5)/(55.8-5.5)</f>
        <v>0.47514910536779326</v>
      </c>
      <c r="AN2535">
        <v>19</v>
      </c>
      <c r="AO2535">
        <f>(AN2535-1.2)/(66.3-1.2)</f>
        <v>0.27342549923195086</v>
      </c>
      <c r="AP2535">
        <v>0.2797323399558499</v>
      </c>
      <c r="AQ2535">
        <v>0.30071513980868281</v>
      </c>
      <c r="AR2535">
        <v>0.2676600441501103</v>
      </c>
      <c r="AS2535">
        <v>0.1518924760853568</v>
      </c>
      <c r="AT2535" t="s">
        <v>72</v>
      </c>
      <c r="AU2535" t="s">
        <v>66</v>
      </c>
      <c r="AZ2535">
        <v>5.3139720000000001E-3</v>
      </c>
      <c r="BA2535" t="s">
        <v>67</v>
      </c>
      <c r="BB2535">
        <v>-9.5274725000000005E-2</v>
      </c>
      <c r="BC2535" t="s">
        <v>74</v>
      </c>
    </row>
    <row r="2536" spans="1:55">
      <c r="A2536" s="1">
        <v>2534</v>
      </c>
      <c r="B2536" t="s">
        <v>1644</v>
      </c>
      <c r="C2536" t="s">
        <v>1654</v>
      </c>
      <c r="D2536">
        <v>0</v>
      </c>
      <c r="E2536">
        <v>0</v>
      </c>
      <c r="F2536">
        <v>3726</v>
      </c>
      <c r="G2536">
        <v>102</v>
      </c>
      <c r="H2536">
        <v>0</v>
      </c>
      <c r="I2536">
        <v>0</v>
      </c>
      <c r="J2536" t="s">
        <v>77</v>
      </c>
      <c r="K2536" t="s">
        <v>57</v>
      </c>
      <c r="L2536" t="s">
        <v>59</v>
      </c>
      <c r="M2536" t="s">
        <v>58</v>
      </c>
      <c r="N2536" t="s">
        <v>60</v>
      </c>
      <c r="O2536" t="s">
        <v>61</v>
      </c>
      <c r="P2536" t="s">
        <v>62</v>
      </c>
      <c r="Q2536" t="s">
        <v>63</v>
      </c>
      <c r="R2536" t="s">
        <v>65</v>
      </c>
      <c r="S2536" t="s">
        <v>64</v>
      </c>
      <c r="T2536">
        <v>1.5942924999999999</v>
      </c>
      <c r="U2536">
        <f>(T2536-0.014129973)/(27755.404-0.014129973)</f>
        <v>5.6931735940283616E-5</v>
      </c>
      <c r="V2536">
        <v>0.13651592000000001</v>
      </c>
      <c r="W2536">
        <f>(V2536-0.006104506)/(0.96359551-0.006104506)</f>
        <v>0.13620118983384205</v>
      </c>
      <c r="X2536">
        <v>0.81295364999999997</v>
      </c>
      <c r="Y2536">
        <f>(X2536-0.026912883)/(0.97887218-0.026912883)</f>
        <v>0.8257083779496931</v>
      </c>
      <c r="Z2536">
        <v>2.5404802000000001E-2</v>
      </c>
      <c r="AA2536">
        <f>(Z2536-0)/(0.8541435-0)</f>
        <v>2.9743013908084533E-2</v>
      </c>
      <c r="AB2536">
        <v>2.7917365000000001E-3</v>
      </c>
      <c r="AC2536">
        <f>(AB2536-0)/(0.90509456-0)</f>
        <v>3.0844694282550988E-3</v>
      </c>
      <c r="AD2536">
        <v>3.9084311999999996E-3</v>
      </c>
      <c r="AE2536" s="3">
        <f>(AD2536-0)/(0.42788053-0)</f>
        <v>9.1343983331048026E-3</v>
      </c>
      <c r="AF2536">
        <v>8.3752092999999999E-4</v>
      </c>
      <c r="AG2536">
        <f>(AF2536-0)/(0.48863637-0)</f>
        <v>1.713996299538653E-3</v>
      </c>
      <c r="AH2536">
        <v>19.7</v>
      </c>
      <c r="AI2536">
        <f>(AH2536-0)/(78.5-0)</f>
        <v>0.25095541401273885</v>
      </c>
      <c r="AJ2536">
        <v>36.299999999999997</v>
      </c>
      <c r="AK2536">
        <f>(AJ2536-5.8)/(57.3-5.8)</f>
        <v>0.59223300970873782</v>
      </c>
      <c r="AL2536">
        <v>32.5</v>
      </c>
      <c r="AM2536">
        <f>(AL2536-5.5)/(55.8-5.5)</f>
        <v>0.53677932405566608</v>
      </c>
      <c r="AN2536">
        <v>11.5</v>
      </c>
      <c r="AO2536">
        <f>(AN2536-1.2)/(66.3-1.2)</f>
        <v>0.15821812596006146</v>
      </c>
      <c r="AP2536">
        <v>0.24930206588498061</v>
      </c>
      <c r="AQ2536">
        <v>0.26046901172529319</v>
      </c>
      <c r="AR2536">
        <v>0.25209380234505863</v>
      </c>
      <c r="AS2536">
        <v>0.23813512004466789</v>
      </c>
      <c r="AT2536" t="s">
        <v>147</v>
      </c>
      <c r="AU2536" t="s">
        <v>104</v>
      </c>
      <c r="AZ2536">
        <v>0</v>
      </c>
      <c r="BA2536" t="s">
        <v>74</v>
      </c>
      <c r="BB2536">
        <v>0</v>
      </c>
      <c r="BC2536" t="s">
        <v>74</v>
      </c>
    </row>
    <row r="2537" spans="1:55">
      <c r="A2537" s="1">
        <v>2535</v>
      </c>
      <c r="B2537" t="s">
        <v>1644</v>
      </c>
      <c r="C2537" t="s">
        <v>1655</v>
      </c>
      <c r="D2537">
        <v>6</v>
      </c>
      <c r="E2537">
        <v>0</v>
      </c>
      <c r="F2537">
        <v>31861</v>
      </c>
      <c r="G2537">
        <v>23</v>
      </c>
      <c r="H2537">
        <v>0.81877394060886766</v>
      </c>
      <c r="I2537">
        <v>6</v>
      </c>
      <c r="J2537" t="s">
        <v>56</v>
      </c>
      <c r="K2537" t="s">
        <v>59</v>
      </c>
      <c r="L2537" t="s">
        <v>57</v>
      </c>
      <c r="M2537" t="s">
        <v>58</v>
      </c>
      <c r="N2537" t="s">
        <v>60</v>
      </c>
      <c r="O2537" t="s">
        <v>62</v>
      </c>
      <c r="P2537" t="s">
        <v>61</v>
      </c>
      <c r="Q2537" t="s">
        <v>63</v>
      </c>
      <c r="R2537" t="s">
        <v>64</v>
      </c>
      <c r="S2537" t="s">
        <v>65</v>
      </c>
      <c r="T2537">
        <v>14.293737999999999</v>
      </c>
      <c r="U2537">
        <f>(T2537-0.014129973)/(27755.404-0.014129973)</f>
        <v>5.1448054211699343E-4</v>
      </c>
      <c r="V2537">
        <v>0.59253692999999996</v>
      </c>
      <c r="W2537">
        <f>(V2537-0.006104506)/(0.96359551-0.006104506)</f>
        <v>0.61246781593782995</v>
      </c>
      <c r="X2537">
        <v>0.30917235999999998</v>
      </c>
      <c r="Y2537">
        <f>(X2537-0.026912883)/(0.97887218-0.026912883)</f>
        <v>0.29650372436039141</v>
      </c>
      <c r="Z2537">
        <v>8.3284742999999994E-2</v>
      </c>
      <c r="AA2537">
        <f>(Z2537-0)/(0.8541435-0)</f>
        <v>9.7506733938735116E-2</v>
      </c>
      <c r="AB2537">
        <v>2.3935926000000001E-3</v>
      </c>
      <c r="AC2537">
        <f>(AB2537-0)/(0.90509456-0)</f>
        <v>2.6445773798485766E-3</v>
      </c>
      <c r="AD2537">
        <v>5.4316138999999999E-3</v>
      </c>
      <c r="AE2537" s="3">
        <f>(AD2537-0)/(0.42788053-0)</f>
        <v>1.2694230092684984E-2</v>
      </c>
      <c r="AF2537">
        <v>3.6824500000000001E-4</v>
      </c>
      <c r="AG2537">
        <f>(AF2537-0)/(0.48863637-0)</f>
        <v>7.5361766460404903E-4</v>
      </c>
      <c r="AH2537">
        <v>10.199999999999999</v>
      </c>
      <c r="AI2537">
        <f>(AH2537-0)/(78.5-0)</f>
        <v>0.12993630573248408</v>
      </c>
      <c r="AJ2537">
        <v>28.7</v>
      </c>
      <c r="AK2537">
        <f>(AJ2537-5.8)/(57.3-5.8)</f>
        <v>0.44466019417475727</v>
      </c>
      <c r="AL2537">
        <v>34.9</v>
      </c>
      <c r="AM2537">
        <f>(AL2537-5.5)/(55.8-5.5)</f>
        <v>0.58449304174950301</v>
      </c>
      <c r="AN2537">
        <v>26.3</v>
      </c>
      <c r="AO2537">
        <f>(AN2537-1.2)/(66.3-1.2)</f>
        <v>0.3855606758832566</v>
      </c>
      <c r="AP2537">
        <v>0.2406787982937981</v>
      </c>
      <c r="AQ2537">
        <v>0.40924294964249552</v>
      </c>
      <c r="AR2537">
        <v>0.2269616718323258</v>
      </c>
      <c r="AS2537">
        <v>0.1231165802313806</v>
      </c>
      <c r="AT2537" t="s">
        <v>104</v>
      </c>
      <c r="AU2537" t="s">
        <v>104</v>
      </c>
      <c r="AZ2537">
        <v>-0.187904762</v>
      </c>
      <c r="BA2537" t="s">
        <v>74</v>
      </c>
      <c r="BB2537">
        <v>-0.60133333300000003</v>
      </c>
      <c r="BC2537" t="s">
        <v>74</v>
      </c>
    </row>
    <row r="2538" spans="1:55">
      <c r="A2538" s="1">
        <v>2536</v>
      </c>
      <c r="B2538" t="s">
        <v>1644</v>
      </c>
      <c r="C2538" t="s">
        <v>792</v>
      </c>
      <c r="D2538">
        <v>193</v>
      </c>
      <c r="E2538">
        <v>3</v>
      </c>
      <c r="F2538">
        <v>310235</v>
      </c>
      <c r="G2538">
        <v>40</v>
      </c>
      <c r="H2538">
        <v>1.5552726159201899</v>
      </c>
      <c r="I2538">
        <v>193</v>
      </c>
      <c r="J2538" t="s">
        <v>102</v>
      </c>
      <c r="K2538" t="s">
        <v>57</v>
      </c>
      <c r="L2538" t="s">
        <v>59</v>
      </c>
      <c r="M2538" t="s">
        <v>58</v>
      </c>
      <c r="N2538" t="s">
        <v>60</v>
      </c>
      <c r="O2538" t="s">
        <v>62</v>
      </c>
      <c r="P2538" t="s">
        <v>61</v>
      </c>
      <c r="Q2538" t="s">
        <v>63</v>
      </c>
      <c r="R2538" t="s">
        <v>65</v>
      </c>
      <c r="S2538" t="s">
        <v>64</v>
      </c>
      <c r="T2538">
        <v>130.61505</v>
      </c>
      <c r="U2538">
        <f>(T2538-0.014129973)/(27755.404-0.014129973)</f>
        <v>4.7054255277471611E-3</v>
      </c>
      <c r="V2538">
        <v>0.25284414999999999</v>
      </c>
      <c r="W2538">
        <f>(V2538-0.006104506)/(0.96359551-0.006104506)</f>
        <v>0.25769395531574102</v>
      </c>
      <c r="X2538">
        <v>0.44849315000000001</v>
      </c>
      <c r="Y2538">
        <f>(X2538-0.026912883)/(0.97887218-0.026912883)</f>
        <v>0.4428553493080703</v>
      </c>
      <c r="Z2538">
        <v>0.22157394999999999</v>
      </c>
      <c r="AA2538">
        <f>(Z2538-0)/(0.8541435-0)</f>
        <v>0.25941068450441879</v>
      </c>
      <c r="AB2538">
        <v>4.7013569000000002E-3</v>
      </c>
      <c r="AC2538">
        <f>(AB2538-0)/(0.90509456-0)</f>
        <v>5.1943267673600869E-3</v>
      </c>
      <c r="AD2538">
        <v>2.9799631E-2</v>
      </c>
      <c r="AE2538" s="3">
        <f>(AD2538-0)/(0.42788053-0)</f>
        <v>6.9644746396850546E-2</v>
      </c>
      <c r="AF2538">
        <v>7.2938516000000016E-3</v>
      </c>
      <c r="AG2538">
        <f>(AF2538-0)/(0.48863637-0)</f>
        <v>1.4926951917230397E-2</v>
      </c>
      <c r="AH2538">
        <v>24.5</v>
      </c>
      <c r="AI2538">
        <f>(AH2538-0)/(78.5-0)</f>
        <v>0.31210191082802546</v>
      </c>
      <c r="AJ2538">
        <v>40.1</v>
      </c>
      <c r="AK2538">
        <f>(AJ2538-5.8)/(57.3-5.8)</f>
        <v>0.66601941747572824</v>
      </c>
      <c r="AL2538">
        <v>25.9</v>
      </c>
      <c r="AM2538">
        <f>(AL2538-5.5)/(55.8-5.5)</f>
        <v>0.40556660039761433</v>
      </c>
      <c r="AN2538">
        <v>9.4</v>
      </c>
      <c r="AO2538">
        <f>(AN2538-1.2)/(66.3-1.2)</f>
        <v>0.12596006144393243</v>
      </c>
      <c r="AP2538">
        <v>0.30518892594238028</v>
      </c>
      <c r="AQ2538">
        <v>0.38133853706817528</v>
      </c>
      <c r="AR2538">
        <v>0.20497860207736979</v>
      </c>
      <c r="AS2538">
        <v>0.1084939349120746</v>
      </c>
      <c r="AT2538" t="s">
        <v>66</v>
      </c>
      <c r="AU2538" t="s">
        <v>66</v>
      </c>
      <c r="AV2538">
        <v>58</v>
      </c>
      <c r="AW2538">
        <v>0.44776119399999997</v>
      </c>
      <c r="AX2538">
        <v>0.57584000000000002</v>
      </c>
      <c r="AY2538">
        <f>(AX2538-0)/(1.01692-0)</f>
        <v>0.56625889942178342</v>
      </c>
      <c r="AZ2538">
        <v>1.7334570000000001E-2</v>
      </c>
      <c r="BA2538" t="s">
        <v>67</v>
      </c>
      <c r="BB2538">
        <v>7.9369202E-2</v>
      </c>
      <c r="BC2538" t="s">
        <v>67</v>
      </c>
    </row>
    <row r="2539" spans="1:55">
      <c r="A2539" s="1">
        <v>2537</v>
      </c>
      <c r="B2539" t="s">
        <v>1644</v>
      </c>
      <c r="C2539" t="s">
        <v>1656</v>
      </c>
      <c r="D2539">
        <v>1477</v>
      </c>
      <c r="E2539">
        <v>48</v>
      </c>
      <c r="F2539">
        <v>1714773</v>
      </c>
      <c r="G2539">
        <v>41</v>
      </c>
      <c r="H2539">
        <v>2.100825604549549</v>
      </c>
      <c r="I2539">
        <v>1477</v>
      </c>
      <c r="J2539" t="s">
        <v>79</v>
      </c>
      <c r="K2539" t="s">
        <v>59</v>
      </c>
      <c r="L2539" t="s">
        <v>57</v>
      </c>
      <c r="M2539" t="s">
        <v>58</v>
      </c>
      <c r="N2539" t="s">
        <v>60</v>
      </c>
      <c r="O2539" t="s">
        <v>62</v>
      </c>
      <c r="P2539" t="s">
        <v>61</v>
      </c>
      <c r="Q2539" t="s">
        <v>63</v>
      </c>
      <c r="R2539" t="s">
        <v>65</v>
      </c>
      <c r="S2539" t="s">
        <v>69</v>
      </c>
      <c r="T2539">
        <v>618.29455999999982</v>
      </c>
      <c r="U2539">
        <f>(T2539-0.014129973)/(27755.404-0.014129973)</f>
        <v>2.227604918980727E-2</v>
      </c>
      <c r="V2539">
        <v>0.60490250999999995</v>
      </c>
      <c r="W2539">
        <f>(V2539-0.006104506)/(0.96359551-0.006104506)</f>
        <v>0.62538238113827749</v>
      </c>
      <c r="X2539">
        <v>0.27356172000000001</v>
      </c>
      <c r="Y2539">
        <f>(X2539-0.026912883)/(0.97887218-0.026912883)</f>
        <v>0.25909599052951948</v>
      </c>
      <c r="Z2539">
        <v>7.3619030000000002E-2</v>
      </c>
      <c r="AA2539">
        <f>(Z2539-0)/(0.8541435-0)</f>
        <v>8.61904703366589E-2</v>
      </c>
      <c r="AB2539">
        <v>2.2280415999999998E-3</v>
      </c>
      <c r="AC2539">
        <f>(AB2539-0)/(0.90509456-0)</f>
        <v>2.4616672096670206E-3</v>
      </c>
      <c r="AD2539">
        <v>2.9752539000000001E-2</v>
      </c>
      <c r="AE2539" s="3">
        <f>(AD2539-0)/(0.42788053-0)</f>
        <v>6.953468763815919E-2</v>
      </c>
      <c r="AF2539">
        <v>1.2331015000000001E-3</v>
      </c>
      <c r="AG2539">
        <f>(AF2539-0)/(0.48863637-0)</f>
        <v>2.523556525274613E-3</v>
      </c>
      <c r="AH2539">
        <v>27.6</v>
      </c>
      <c r="AI2539">
        <f>(AH2539-0)/(78.5-0)</f>
        <v>0.35159235668789812</v>
      </c>
      <c r="AJ2539">
        <v>31</v>
      </c>
      <c r="AK2539">
        <f>(AJ2539-5.8)/(57.3-5.8)</f>
        <v>0.48932038834951452</v>
      </c>
      <c r="AL2539">
        <v>25.2</v>
      </c>
      <c r="AM2539">
        <f>(AL2539-5.5)/(55.8-5.5)</f>
        <v>0.39165009940357853</v>
      </c>
      <c r="AN2539">
        <v>16.2</v>
      </c>
      <c r="AO2539">
        <f>(AN2539-1.2)/(66.3-1.2)</f>
        <v>0.23041474654377883</v>
      </c>
      <c r="AP2539">
        <v>0.28511834300160782</v>
      </c>
      <c r="AQ2539">
        <v>0.36853773497028519</v>
      </c>
      <c r="AR2539">
        <v>0.2251883009935807</v>
      </c>
      <c r="AS2539">
        <v>0.1211556210345263</v>
      </c>
      <c r="AT2539" t="s">
        <v>66</v>
      </c>
      <c r="AU2539" t="s">
        <v>66</v>
      </c>
      <c r="AV2539">
        <v>58</v>
      </c>
      <c r="AW2539">
        <v>0.44776119399999997</v>
      </c>
      <c r="AX2539">
        <v>0.68323999999999996</v>
      </c>
      <c r="AY2539">
        <f>(AX2539-0)/(1.01692-0)</f>
        <v>0.67187192699524045</v>
      </c>
      <c r="AZ2539">
        <v>-1.0083737000000001E-2</v>
      </c>
      <c r="BA2539" t="s">
        <v>74</v>
      </c>
      <c r="BB2539">
        <v>6.9185082999999994E-2</v>
      </c>
      <c r="BC2539" t="s">
        <v>67</v>
      </c>
    </row>
    <row r="2540" spans="1:55">
      <c r="A2540" s="1">
        <v>2538</v>
      </c>
      <c r="B2540" t="s">
        <v>1644</v>
      </c>
      <c r="C2540" t="s">
        <v>1657</v>
      </c>
      <c r="D2540">
        <v>6</v>
      </c>
      <c r="E2540">
        <v>0</v>
      </c>
      <c r="F2540">
        <v>10497</v>
      </c>
      <c r="G2540">
        <v>40</v>
      </c>
      <c r="H2540">
        <v>1.428979708488139</v>
      </c>
      <c r="I2540">
        <v>6</v>
      </c>
      <c r="J2540" t="s">
        <v>77</v>
      </c>
      <c r="K2540" t="s">
        <v>57</v>
      </c>
      <c r="L2540" t="s">
        <v>59</v>
      </c>
      <c r="M2540" t="s">
        <v>58</v>
      </c>
      <c r="N2540" t="s">
        <v>61</v>
      </c>
      <c r="O2540" t="s">
        <v>63</v>
      </c>
      <c r="P2540" t="s">
        <v>60</v>
      </c>
      <c r="Q2540" t="s">
        <v>62</v>
      </c>
      <c r="R2540" t="s">
        <v>65</v>
      </c>
      <c r="S2540" t="s">
        <v>64</v>
      </c>
      <c r="T2540">
        <v>6.3703469999999998</v>
      </c>
      <c r="U2540">
        <f>(T2540-0.014129973)/(27755.404-0.014129973)</f>
        <v>2.2900838564202867E-4</v>
      </c>
      <c r="V2540">
        <v>0.19808580000000001</v>
      </c>
      <c r="W2540">
        <f>(V2540-0.006104506)/(0.96359551-0.006104506)</f>
        <v>0.20050454071942383</v>
      </c>
      <c r="X2540">
        <v>0.76397197999999999</v>
      </c>
      <c r="Y2540">
        <f>(X2540-0.026912883)/(0.97887218-0.026912883)</f>
        <v>0.7742548440072643</v>
      </c>
      <c r="Z2540">
        <v>1.0852845E-2</v>
      </c>
      <c r="AA2540">
        <f>(Z2540-0)/(0.8541435-0)</f>
        <v>1.2706114370711714E-2</v>
      </c>
      <c r="AB2540">
        <v>5.5546062000000002E-3</v>
      </c>
      <c r="AC2540">
        <f>(AB2540-0)/(0.90509456-0)</f>
        <v>6.1370451723850826E-3</v>
      </c>
      <c r="AD2540">
        <v>1.0340113E-2</v>
      </c>
      <c r="AE2540" s="3">
        <f>(AD2540-0)/(0.42788053-0)</f>
        <v>2.4165888080955683E-2</v>
      </c>
      <c r="AF2540">
        <v>5.9818832000000006E-4</v>
      </c>
      <c r="AG2540">
        <f>(AF2540-0)/(0.48863637-0)</f>
        <v>1.2241993366150785E-3</v>
      </c>
      <c r="AH2540">
        <v>27.1</v>
      </c>
      <c r="AI2540">
        <f>(AH2540-0)/(78.5-0)</f>
        <v>0.34522292993630577</v>
      </c>
      <c r="AJ2540">
        <v>34.799999999999997</v>
      </c>
      <c r="AK2540">
        <f>(AJ2540-5.8)/(57.3-5.8)</f>
        <v>0.56310679611650483</v>
      </c>
      <c r="AL2540">
        <v>28.7</v>
      </c>
      <c r="AM2540">
        <f>(AL2540-5.5)/(55.8-5.5)</f>
        <v>0.46123260437375746</v>
      </c>
      <c r="AN2540">
        <v>9.3000000000000007</v>
      </c>
      <c r="AO2540">
        <f>(AN2540-1.2)/(66.3-1.2)</f>
        <v>0.12442396313364058</v>
      </c>
      <c r="AP2540">
        <v>0.20458041360451201</v>
      </c>
      <c r="AQ2540">
        <v>0.23671167321825329</v>
      </c>
      <c r="AR2540">
        <v>0.31592890104255689</v>
      </c>
      <c r="AS2540">
        <v>0.2427790121346779</v>
      </c>
      <c r="AT2540" t="s">
        <v>104</v>
      </c>
      <c r="AU2540" t="s">
        <v>66</v>
      </c>
      <c r="AZ2540">
        <v>-0.120190476</v>
      </c>
      <c r="BA2540" t="s">
        <v>74</v>
      </c>
      <c r="BB2540">
        <v>3.8095237999999997E-2</v>
      </c>
      <c r="BC2540" t="s">
        <v>67</v>
      </c>
    </row>
    <row r="2541" spans="1:55">
      <c r="A2541" s="1">
        <v>2539</v>
      </c>
      <c r="B2541" t="s">
        <v>1644</v>
      </c>
      <c r="C2541" t="s">
        <v>1658</v>
      </c>
      <c r="D2541">
        <v>0</v>
      </c>
      <c r="E2541">
        <v>0</v>
      </c>
      <c r="F2541">
        <v>641</v>
      </c>
      <c r="G2541">
        <v>102</v>
      </c>
      <c r="H2541">
        <v>0</v>
      </c>
      <c r="I2541">
        <v>0</v>
      </c>
      <c r="J2541" t="s">
        <v>77</v>
      </c>
      <c r="K2541" t="s">
        <v>57</v>
      </c>
      <c r="L2541" t="s">
        <v>59</v>
      </c>
      <c r="M2541" t="s">
        <v>58</v>
      </c>
      <c r="N2541" t="s">
        <v>61</v>
      </c>
      <c r="O2541" t="s">
        <v>63</v>
      </c>
      <c r="P2541" t="s">
        <v>60</v>
      </c>
      <c r="Q2541" t="s">
        <v>62</v>
      </c>
      <c r="R2541" t="s">
        <v>69</v>
      </c>
      <c r="S2541" t="s">
        <v>65</v>
      </c>
      <c r="T2541">
        <v>0.27878567999999998</v>
      </c>
      <c r="U2541">
        <f>(T2541-0.014129973)/(27755.404-0.014129973)</f>
        <v>9.5352905593951402E-6</v>
      </c>
      <c r="V2541">
        <v>0.18672838999999999</v>
      </c>
      <c r="W2541">
        <f>(V2541-0.006104506)/(0.96359551-0.006104506)</f>
        <v>0.18864290447161214</v>
      </c>
      <c r="X2541">
        <v>0.78240740000000009</v>
      </c>
      <c r="Y2541">
        <f>(X2541-0.026912883)/(0.97887218-0.026912883)</f>
        <v>0.79362060897021747</v>
      </c>
      <c r="Z2541">
        <v>9.2592592999999994E-3</v>
      </c>
      <c r="AA2541">
        <f>(Z2541-0)/(0.8541435-0)</f>
        <v>1.0840402461647252E-2</v>
      </c>
      <c r="AB2541">
        <v>7.7160493999999984E-3</v>
      </c>
      <c r="AC2541">
        <f>(AB2541-0)/(0.90509456-0)</f>
        <v>8.5251306780586532E-3</v>
      </c>
      <c r="AD2541">
        <v>1.5432098999999999E-3</v>
      </c>
      <c r="AE2541" s="3">
        <f>(AD2541-0)/(0.42788053-0)</f>
        <v>3.6066373480466616E-3</v>
      </c>
      <c r="AF2541">
        <v>0</v>
      </c>
      <c r="AG2541">
        <f>(AF2541-0)/(0.48863637-0)</f>
        <v>0</v>
      </c>
      <c r="AH2541">
        <v>35</v>
      </c>
      <c r="AI2541">
        <f>(AH2541-0)/(78.5-0)</f>
        <v>0.44585987261146498</v>
      </c>
      <c r="AJ2541">
        <v>32</v>
      </c>
      <c r="AK2541">
        <f>(AJ2541-5.8)/(57.3-5.8)</f>
        <v>0.50873786407766985</v>
      </c>
      <c r="AL2541">
        <v>26.1</v>
      </c>
      <c r="AM2541">
        <f>(AL2541-5.5)/(55.8-5.5)</f>
        <v>0.40954274353876746</v>
      </c>
      <c r="AN2541">
        <v>6.9</v>
      </c>
      <c r="AO2541">
        <f>(AN2541-1.2)/(66.3-1.2)</f>
        <v>8.7557603686635954E-2</v>
      </c>
      <c r="AP2541">
        <v>0.2175925925925925</v>
      </c>
      <c r="AQ2541">
        <v>0.22067901234567899</v>
      </c>
      <c r="AR2541">
        <v>0.31481481481481483</v>
      </c>
      <c r="AS2541">
        <v>0.24691358024691351</v>
      </c>
      <c r="AT2541" t="s">
        <v>147</v>
      </c>
      <c r="AU2541" t="s">
        <v>104</v>
      </c>
      <c r="AZ2541">
        <v>0</v>
      </c>
      <c r="BA2541" t="s">
        <v>74</v>
      </c>
      <c r="BB2541">
        <v>0</v>
      </c>
      <c r="BC2541" t="s">
        <v>74</v>
      </c>
    </row>
    <row r="2542" spans="1:55">
      <c r="A2542" s="1">
        <v>2540</v>
      </c>
      <c r="B2542" t="s">
        <v>1644</v>
      </c>
      <c r="C2542" t="s">
        <v>1659</v>
      </c>
      <c r="D2542">
        <v>4</v>
      </c>
      <c r="E2542">
        <v>0</v>
      </c>
      <c r="F2542">
        <v>18212</v>
      </c>
      <c r="G2542">
        <v>17</v>
      </c>
      <c r="H2542">
        <v>1.2919729719254269</v>
      </c>
      <c r="I2542">
        <v>4</v>
      </c>
      <c r="J2542" t="s">
        <v>77</v>
      </c>
      <c r="K2542" t="s">
        <v>57</v>
      </c>
      <c r="L2542" t="s">
        <v>59</v>
      </c>
      <c r="M2542" t="s">
        <v>58</v>
      </c>
      <c r="N2542" t="s">
        <v>61</v>
      </c>
      <c r="O2542" t="s">
        <v>60</v>
      </c>
      <c r="P2542" t="s">
        <v>63</v>
      </c>
      <c r="Q2542" t="s">
        <v>62</v>
      </c>
      <c r="R2542" t="s">
        <v>64</v>
      </c>
      <c r="S2542" t="s">
        <v>65</v>
      </c>
      <c r="T2542">
        <v>7.3415847000000012</v>
      </c>
      <c r="U2542">
        <f>(T2542-0.014129973)/(27755.404-0.014129973)</f>
        <v>2.6400114577071417E-4</v>
      </c>
      <c r="V2542">
        <v>0.190466</v>
      </c>
      <c r="W2542">
        <f>(V2542-0.006104506)/(0.96359551-0.006104506)</f>
        <v>0.19254645028497833</v>
      </c>
      <c r="X2542">
        <v>0.77154778999999996</v>
      </c>
      <c r="Y2542">
        <f>(X2542-0.026912883)/(0.97887218-0.026912883)</f>
        <v>0.78221296787230188</v>
      </c>
      <c r="Z2542">
        <v>1.6639023999999999E-2</v>
      </c>
      <c r="AA2542">
        <f>(Z2542-0)/(0.8541435-0)</f>
        <v>1.9480361321019244E-2</v>
      </c>
      <c r="AB2542">
        <v>4.9221548E-3</v>
      </c>
      <c r="AC2542">
        <f>(AB2542-0)/(0.90509456-0)</f>
        <v>5.4382768580555829E-3</v>
      </c>
      <c r="AD2542">
        <v>4.1731316999999999E-3</v>
      </c>
      <c r="AE2542" s="3">
        <f>(AD2542-0)/(0.42788053-0)</f>
        <v>9.7530301273582136E-3</v>
      </c>
      <c r="AF2542">
        <v>1.6050505000000001E-4</v>
      </c>
      <c r="AG2542">
        <f>(AF2542-0)/(0.48863637-0)</f>
        <v>3.2847544688497098E-4</v>
      </c>
      <c r="AH2542">
        <v>18.5</v>
      </c>
      <c r="AI2542">
        <f>(AH2542-0)/(78.5-0)</f>
        <v>0.2356687898089172</v>
      </c>
      <c r="AJ2542">
        <v>30.8</v>
      </c>
      <c r="AK2542">
        <f>(AJ2542-5.8)/(57.3-5.8)</f>
        <v>0.4854368932038835</v>
      </c>
      <c r="AL2542">
        <v>35.700000000000003</v>
      </c>
      <c r="AM2542">
        <f>(AL2542-5.5)/(55.8-5.5)</f>
        <v>0.60039761431411542</v>
      </c>
      <c r="AN2542">
        <v>14.9</v>
      </c>
      <c r="AO2542">
        <f>(AN2542-1.2)/(66.3-1.2)</f>
        <v>0.21044546850998466</v>
      </c>
      <c r="AP2542">
        <v>0.23727997431919101</v>
      </c>
      <c r="AQ2542">
        <v>0.24674977261783751</v>
      </c>
      <c r="AR2542">
        <v>0.26948798887164938</v>
      </c>
      <c r="AS2542">
        <v>0.24648226419132199</v>
      </c>
      <c r="AT2542" t="s">
        <v>104</v>
      </c>
      <c r="AU2542" t="s">
        <v>66</v>
      </c>
      <c r="AZ2542">
        <v>0.51142857100000005</v>
      </c>
      <c r="BA2542" t="s">
        <v>67</v>
      </c>
      <c r="BB2542">
        <v>0.39114285700000001</v>
      </c>
      <c r="BC2542" t="s">
        <v>67</v>
      </c>
    </row>
    <row r="2543" spans="1:55">
      <c r="A2543" s="1">
        <v>2541</v>
      </c>
      <c r="B2543" t="s">
        <v>1644</v>
      </c>
      <c r="C2543" t="s">
        <v>1660</v>
      </c>
      <c r="D2543">
        <v>76</v>
      </c>
      <c r="E2543">
        <v>2</v>
      </c>
      <c r="F2543">
        <v>92565</v>
      </c>
      <c r="G2543">
        <v>34</v>
      </c>
      <c r="H2543">
        <v>2.414837268564856</v>
      </c>
      <c r="I2543">
        <v>76</v>
      </c>
      <c r="J2543" t="s">
        <v>56</v>
      </c>
      <c r="K2543" t="s">
        <v>57</v>
      </c>
      <c r="L2543" t="s">
        <v>58</v>
      </c>
      <c r="M2543" t="s">
        <v>59</v>
      </c>
      <c r="N2543" t="s">
        <v>60</v>
      </c>
      <c r="O2543" t="s">
        <v>62</v>
      </c>
      <c r="P2543" t="s">
        <v>61</v>
      </c>
      <c r="Q2543" t="s">
        <v>63</v>
      </c>
      <c r="R2543" t="s">
        <v>64</v>
      </c>
      <c r="S2543" t="s">
        <v>65</v>
      </c>
      <c r="T2543">
        <v>41.151001000000001</v>
      </c>
      <c r="U2543">
        <f>(T2543-0.014129973)/(27755.404-0.014129973)</f>
        <v>1.4821218948692786E-3</v>
      </c>
      <c r="V2543">
        <v>7.8050122E-2</v>
      </c>
      <c r="W2543">
        <f>(V2543-0.006104506)/(0.96359551-0.006104506)</f>
        <v>7.5139730503410565E-2</v>
      </c>
      <c r="X2543">
        <v>0.63149356999999995</v>
      </c>
      <c r="Y2543">
        <f>(X2543-0.026912883)/(0.97887218-0.026912883)</f>
        <v>0.63509090032028959</v>
      </c>
      <c r="Z2543">
        <v>0.24952292000000001</v>
      </c>
      <c r="AA2543">
        <f>(Z2543-0)/(0.8541435-0)</f>
        <v>0.29213231734480216</v>
      </c>
      <c r="AB2543">
        <v>6.8063269999999992E-3</v>
      </c>
      <c r="AC2543">
        <f>(AB2543-0)/(0.90509456-0)</f>
        <v>7.5200175769479811E-3</v>
      </c>
      <c r="AD2543">
        <v>1.3421822E-2</v>
      </c>
      <c r="AE2543" s="3">
        <f>(AD2543-0)/(0.42788053-0)</f>
        <v>3.1368153161818325E-2</v>
      </c>
      <c r="AF2543">
        <v>6.9971585999999998E-4</v>
      </c>
      <c r="AG2543">
        <f>(AF2543-0)/(0.48863637-0)</f>
        <v>1.4319766250719323E-3</v>
      </c>
      <c r="AH2543">
        <v>19.899999999999999</v>
      </c>
      <c r="AI2543">
        <f>(AH2543-0)/(78.5-0)</f>
        <v>0.2535031847133758</v>
      </c>
      <c r="AJ2543">
        <v>33.5</v>
      </c>
      <c r="AK2543">
        <f>(AJ2543-5.8)/(57.3-5.8)</f>
        <v>0.53786407766990285</v>
      </c>
      <c r="AL2543">
        <v>34.799999999999997</v>
      </c>
      <c r="AM2543">
        <f>(AL2543-5.5)/(55.8-5.5)</f>
        <v>0.58250497017892644</v>
      </c>
      <c r="AN2543">
        <v>11.8</v>
      </c>
      <c r="AO2543">
        <f>(AN2543-1.2)/(66.3-1.2)</f>
        <v>0.16282642089093705</v>
      </c>
      <c r="AP2543">
        <v>0.26001865908994531</v>
      </c>
      <c r="AQ2543">
        <v>0.32752003731817991</v>
      </c>
      <c r="AR2543">
        <v>0.24702090666214321</v>
      </c>
      <c r="AS2543">
        <v>0.1654403969297315</v>
      </c>
      <c r="AT2543" t="s">
        <v>66</v>
      </c>
      <c r="AU2543" t="s">
        <v>66</v>
      </c>
      <c r="AV2543">
        <v>66</v>
      </c>
      <c r="AW2543">
        <v>0.56716417900000005</v>
      </c>
      <c r="AX2543">
        <v>0.47960000000000003</v>
      </c>
      <c r="AY2543">
        <f>(AX2543-0)/(1.01692-0)</f>
        <v>0.47162018644534476</v>
      </c>
      <c r="AZ2543">
        <v>-6.8387869000000004E-2</v>
      </c>
      <c r="BA2543" t="s">
        <v>74</v>
      </c>
      <c r="BB2543">
        <v>-0.411859537</v>
      </c>
      <c r="BC2543" t="s">
        <v>74</v>
      </c>
    </row>
    <row r="2544" spans="1:55">
      <c r="A2544" s="1">
        <v>2542</v>
      </c>
      <c r="B2544" t="s">
        <v>1644</v>
      </c>
      <c r="C2544" t="s">
        <v>1661</v>
      </c>
      <c r="D2544">
        <v>537</v>
      </c>
      <c r="E2544">
        <v>6</v>
      </c>
      <c r="F2544">
        <v>313166</v>
      </c>
      <c r="G2544">
        <v>38</v>
      </c>
      <c r="H2544">
        <v>4.5124882482033239</v>
      </c>
      <c r="I2544">
        <v>537</v>
      </c>
      <c r="J2544" t="s">
        <v>102</v>
      </c>
      <c r="K2544" t="s">
        <v>57</v>
      </c>
      <c r="L2544" t="s">
        <v>59</v>
      </c>
      <c r="M2544" t="s">
        <v>58</v>
      </c>
      <c r="N2544" t="s">
        <v>60</v>
      </c>
      <c r="O2544" t="s">
        <v>62</v>
      </c>
      <c r="P2544" t="s">
        <v>61</v>
      </c>
      <c r="Q2544" t="s">
        <v>63</v>
      </c>
      <c r="R2544" t="s">
        <v>65</v>
      </c>
      <c r="S2544" t="s">
        <v>69</v>
      </c>
      <c r="T2544">
        <v>104.92149000000001</v>
      </c>
      <c r="U2544">
        <f>(T2544-0.014129973)/(27755.404-0.014129973)</f>
        <v>3.7797112747563781E-3</v>
      </c>
      <c r="V2544">
        <v>0.31119666000000001</v>
      </c>
      <c r="W2544">
        <f>(V2544-0.006104506)/(0.96359551-0.006104506)</f>
        <v>0.31863709708545734</v>
      </c>
      <c r="X2544">
        <v>0.46159104000000001</v>
      </c>
      <c r="Y2544">
        <f>(X2544-0.026912883)/(0.97887218-0.026912883)</f>
        <v>0.45661422538741175</v>
      </c>
      <c r="Z2544">
        <v>0.13950567</v>
      </c>
      <c r="AA2544">
        <f>(Z2544-0)/(0.8541435-0)</f>
        <v>0.1633281409973851</v>
      </c>
      <c r="AB2544">
        <v>3.3198271000000001E-3</v>
      </c>
      <c r="AC2544">
        <f>(AB2544-0)/(0.90509456-0)</f>
        <v>3.6679339891292685E-3</v>
      </c>
      <c r="AD2544">
        <v>6.8092920000000001E-2</v>
      </c>
      <c r="AE2544" s="3">
        <f>(AD2544-0)/(0.42788053-0)</f>
        <v>0.15914002911046221</v>
      </c>
      <c r="AF2544">
        <v>4.2139384000000011E-4</v>
      </c>
      <c r="AG2544">
        <f>(AF2544-0)/(0.48863637-0)</f>
        <v>8.6238738225728089E-4</v>
      </c>
      <c r="AH2544">
        <v>29.7</v>
      </c>
      <c r="AI2544">
        <f>(AH2544-0)/(78.5-0)</f>
        <v>0.37834394904458596</v>
      </c>
      <c r="AJ2544">
        <v>32.700000000000003</v>
      </c>
      <c r="AK2544">
        <f>(AJ2544-5.8)/(57.3-5.8)</f>
        <v>0.52233009708737865</v>
      </c>
      <c r="AL2544">
        <v>25.3</v>
      </c>
      <c r="AM2544">
        <f>(AL2544-5.5)/(55.8-5.5)</f>
        <v>0.3936381709741551</v>
      </c>
      <c r="AN2544">
        <v>12.3</v>
      </c>
      <c r="AO2544">
        <f>(AN2544-1.2)/(66.3-1.2)</f>
        <v>0.17050691244239635</v>
      </c>
      <c r="AP2544">
        <v>0.28866018368449481</v>
      </c>
      <c r="AQ2544">
        <v>0.34574014046461371</v>
      </c>
      <c r="AR2544">
        <v>0.24761480280929229</v>
      </c>
      <c r="AS2544">
        <v>0.1179848730415991</v>
      </c>
      <c r="AT2544" t="s">
        <v>72</v>
      </c>
      <c r="AU2544" t="s">
        <v>66</v>
      </c>
      <c r="AV2544">
        <v>59</v>
      </c>
      <c r="AW2544">
        <v>0.46268656699999999</v>
      </c>
      <c r="AX2544">
        <v>0.5514</v>
      </c>
      <c r="AY2544">
        <f>(AX2544-0)/(1.01692-0)</f>
        <v>0.54222554379892218</v>
      </c>
      <c r="AZ2544">
        <v>0.106379141</v>
      </c>
      <c r="BA2544" t="s">
        <v>67</v>
      </c>
      <c r="BB2544">
        <v>0.17822281300000001</v>
      </c>
      <c r="BC2544" t="s">
        <v>67</v>
      </c>
    </row>
    <row r="2545" spans="1:55">
      <c r="A2545" s="1">
        <v>2543</v>
      </c>
      <c r="B2545" t="s">
        <v>1644</v>
      </c>
      <c r="C2545" t="s">
        <v>1662</v>
      </c>
      <c r="D2545">
        <v>208</v>
      </c>
      <c r="E2545">
        <v>16</v>
      </c>
      <c r="F2545">
        <v>194851</v>
      </c>
      <c r="G2545">
        <v>40</v>
      </c>
      <c r="H2545">
        <v>2.6687058316354548</v>
      </c>
      <c r="I2545">
        <v>208</v>
      </c>
      <c r="J2545" t="s">
        <v>122</v>
      </c>
      <c r="K2545" t="s">
        <v>57</v>
      </c>
      <c r="L2545" t="s">
        <v>59</v>
      </c>
      <c r="M2545" t="s">
        <v>58</v>
      </c>
      <c r="N2545" t="s">
        <v>60</v>
      </c>
      <c r="O2545" t="s">
        <v>62</v>
      </c>
      <c r="P2545" t="s">
        <v>61</v>
      </c>
      <c r="Q2545" t="s">
        <v>63</v>
      </c>
      <c r="R2545" t="s">
        <v>69</v>
      </c>
      <c r="S2545" t="s">
        <v>65</v>
      </c>
      <c r="T2545">
        <v>149.52992</v>
      </c>
      <c r="U2545">
        <f>(T2545-0.014129973)/(27755.404-0.014129973)</f>
        <v>5.3869101002418946E-3</v>
      </c>
      <c r="V2545">
        <v>0.26025543000000001</v>
      </c>
      <c r="W2545">
        <f>(V2545-0.006104506)/(0.96359551-0.006104506)</f>
        <v>0.26543426824718241</v>
      </c>
      <c r="X2545">
        <v>0.55284487999999998</v>
      </c>
      <c r="Y2545">
        <f>(X2545-0.026912883)/(0.97887218-0.026912883)</f>
        <v>0.55247319781152371</v>
      </c>
      <c r="Z2545">
        <v>0.10428738999999999</v>
      </c>
      <c r="AA2545">
        <f>(Z2545-0)/(0.8541435-0)</f>
        <v>0.12209586562445303</v>
      </c>
      <c r="AB2545">
        <v>2.7827021999999998E-3</v>
      </c>
      <c r="AC2545">
        <f>(AB2545-0)/(0.90509456-0)</f>
        <v>3.0744878192616688E-3</v>
      </c>
      <c r="AD2545">
        <v>6.4465201999999999E-2</v>
      </c>
      <c r="AE2545" s="3">
        <f>(AD2545-0)/(0.42788053-0)</f>
        <v>0.15066168586824927</v>
      </c>
      <c r="AF2545">
        <v>6.4826820999999994E-4</v>
      </c>
      <c r="AG2545">
        <f>(AF2545-0)/(0.48863637-0)</f>
        <v>1.3266884124896391E-3</v>
      </c>
      <c r="AH2545">
        <v>40.799999999999997</v>
      </c>
      <c r="AI2545">
        <f>(AH2545-0)/(78.5-0)</f>
        <v>0.5197452229299363</v>
      </c>
      <c r="AJ2545">
        <v>26.2</v>
      </c>
      <c r="AK2545">
        <f>(AJ2545-5.8)/(57.3-5.8)</f>
        <v>0.39611650485436889</v>
      </c>
      <c r="AL2545">
        <v>19.600000000000001</v>
      </c>
      <c r="AM2545">
        <f>(AL2545-5.5)/(55.8-5.5)</f>
        <v>0.28031809145129227</v>
      </c>
      <c r="AN2545">
        <v>13.3</v>
      </c>
      <c r="AO2545">
        <f>(AN2545-1.2)/(66.3-1.2)</f>
        <v>0.18586789554531494</v>
      </c>
      <c r="AP2545">
        <v>0.26821104437329663</v>
      </c>
      <c r="AQ2545">
        <v>0.46650614311292221</v>
      </c>
      <c r="AR2545">
        <v>0.17372264705104121</v>
      </c>
      <c r="AS2545">
        <v>9.1560165462740012E-2</v>
      </c>
      <c r="AT2545" t="s">
        <v>66</v>
      </c>
      <c r="AU2545" t="s">
        <v>66</v>
      </c>
      <c r="AV2545">
        <v>64</v>
      </c>
      <c r="AW2545">
        <v>0.53731343300000001</v>
      </c>
      <c r="AX2545">
        <v>0.24096000000000001</v>
      </c>
      <c r="AY2545">
        <f>(AX2545-0)/(1.01692-0)</f>
        <v>0.23695079258938756</v>
      </c>
      <c r="AZ2545">
        <v>-0.16544119800000001</v>
      </c>
      <c r="BA2545" t="s">
        <v>74</v>
      </c>
      <c r="BB2545">
        <v>-0.20155630599999999</v>
      </c>
      <c r="BC2545" t="s">
        <v>74</v>
      </c>
    </row>
    <row r="2546" spans="1:55">
      <c r="A2546" s="1">
        <v>2544</v>
      </c>
      <c r="B2546" t="s">
        <v>1644</v>
      </c>
      <c r="C2546" t="s">
        <v>1663</v>
      </c>
      <c r="D2546">
        <v>1</v>
      </c>
      <c r="E2546">
        <v>0</v>
      </c>
      <c r="F2546">
        <v>9232</v>
      </c>
      <c r="G2546">
        <v>2</v>
      </c>
      <c r="H2546">
        <v>5.415944540727903</v>
      </c>
      <c r="I2546">
        <v>1</v>
      </c>
      <c r="J2546" t="s">
        <v>77</v>
      </c>
      <c r="K2546" t="s">
        <v>57</v>
      </c>
      <c r="L2546" t="s">
        <v>59</v>
      </c>
      <c r="M2546" t="s">
        <v>58</v>
      </c>
      <c r="N2546" t="s">
        <v>60</v>
      </c>
      <c r="O2546" t="s">
        <v>61</v>
      </c>
      <c r="P2546" t="s">
        <v>63</v>
      </c>
      <c r="Q2546" t="s">
        <v>62</v>
      </c>
      <c r="R2546" t="s">
        <v>69</v>
      </c>
      <c r="S2546" t="s">
        <v>65</v>
      </c>
      <c r="T2546">
        <v>0.57861357999999996</v>
      </c>
      <c r="U2546">
        <f>(T2546-0.014129973)/(27755.404-0.014129973)</f>
        <v>2.0337801401578757E-5</v>
      </c>
      <c r="V2546">
        <v>0.45030755</v>
      </c>
      <c r="W2546">
        <f>(V2546-0.006104506)/(0.96359551-0.006104506)</f>
        <v>0.46392398690358871</v>
      </c>
      <c r="X2546">
        <v>0.50350708</v>
      </c>
      <c r="Y2546">
        <f>(X2546-0.026912883)/(0.97887218-0.026912883)</f>
        <v>0.50064556173981045</v>
      </c>
      <c r="Z2546">
        <v>1.2301716000000001E-2</v>
      </c>
      <c r="AA2546">
        <f>(Z2546-0)/(0.8541435-0)</f>
        <v>1.4402399596789066E-2</v>
      </c>
      <c r="AB2546">
        <v>6.5824971999999997E-3</v>
      </c>
      <c r="AC2546">
        <f>(AB2546-0)/(0.90509456-0)</f>
        <v>7.2727176705161059E-3</v>
      </c>
      <c r="AD2546">
        <v>1.1114707999999999E-2</v>
      </c>
      <c r="AE2546" s="3">
        <f>(AD2546-0)/(0.42788053-0)</f>
        <v>2.597619480372243E-2</v>
      </c>
      <c r="AF2546">
        <v>8.6327828000000006E-4</v>
      </c>
      <c r="AG2546">
        <f>(AF2546-0)/(0.48863637-0)</f>
        <v>1.7667090151312315E-3</v>
      </c>
      <c r="AH2546">
        <v>39.4</v>
      </c>
      <c r="AI2546">
        <f>(AH2546-0)/(78.5-0)</f>
        <v>0.50191082802547771</v>
      </c>
      <c r="AJ2546">
        <v>25.5</v>
      </c>
      <c r="AK2546">
        <f>(AJ2546-5.8)/(57.3-5.8)</f>
        <v>0.3825242718446602</v>
      </c>
      <c r="AL2546">
        <v>20.399999999999999</v>
      </c>
      <c r="AM2546">
        <f>(AL2546-5.5)/(55.8-5.5)</f>
        <v>0.29622266401590458</v>
      </c>
      <c r="AN2546">
        <v>14.7</v>
      </c>
      <c r="AO2546">
        <f>(AN2546-1.2)/(66.3-1.2)</f>
        <v>0.20737327188940094</v>
      </c>
      <c r="AP2546">
        <v>0.2071867918420201</v>
      </c>
      <c r="AQ2546">
        <v>0.3101327290385239</v>
      </c>
      <c r="AR2546">
        <v>0.25132189489586709</v>
      </c>
      <c r="AS2546">
        <v>0.23135858422358899</v>
      </c>
      <c r="AT2546" t="s">
        <v>72</v>
      </c>
      <c r="AU2546" t="s">
        <v>72</v>
      </c>
      <c r="AZ2546">
        <v>3.4285714000000002E-2</v>
      </c>
      <c r="BA2546" t="s">
        <v>67</v>
      </c>
      <c r="BB2546">
        <v>6.8571429000000003E-2</v>
      </c>
      <c r="BC2546" t="s">
        <v>67</v>
      </c>
    </row>
    <row r="2547" spans="1:55">
      <c r="A2547" s="1">
        <v>2545</v>
      </c>
      <c r="B2547" t="s">
        <v>1644</v>
      </c>
      <c r="C2547" t="s">
        <v>1664</v>
      </c>
      <c r="D2547">
        <v>1</v>
      </c>
      <c r="E2547">
        <v>0</v>
      </c>
      <c r="F2547">
        <v>1637</v>
      </c>
      <c r="G2547">
        <v>1</v>
      </c>
      <c r="H2547">
        <v>61.087354917532068</v>
      </c>
      <c r="I2547">
        <v>1</v>
      </c>
      <c r="J2547" t="s">
        <v>77</v>
      </c>
      <c r="K2547" t="s">
        <v>57</v>
      </c>
      <c r="L2547" t="s">
        <v>59</v>
      </c>
      <c r="M2547" t="s">
        <v>58</v>
      </c>
      <c r="N2547" t="s">
        <v>60</v>
      </c>
      <c r="O2547" t="s">
        <v>63</v>
      </c>
      <c r="P2547" t="s">
        <v>61</v>
      </c>
      <c r="Q2547" t="s">
        <v>62</v>
      </c>
      <c r="R2547" t="s">
        <v>64</v>
      </c>
      <c r="S2547" t="s">
        <v>65</v>
      </c>
      <c r="T2547">
        <v>0.65036713999999995</v>
      </c>
      <c r="U2547">
        <f>(T2547-0.014129973)/(27755.404-0.014129973)</f>
        <v>2.2923013150936548E-5</v>
      </c>
      <c r="V2547">
        <v>0.24802110999999999</v>
      </c>
      <c r="W2547">
        <f>(V2547-0.006104506)/(0.96359551-0.006104506)</f>
        <v>0.25265679049659245</v>
      </c>
      <c r="X2547">
        <v>0.69195253000000001</v>
      </c>
      <c r="Y2547">
        <f>(X2547-0.026912883)/(0.97887218-0.026912883)</f>
        <v>0.69860092663184525</v>
      </c>
      <c r="Z2547">
        <v>3.3641160000000003E-2</v>
      </c>
      <c r="AA2547">
        <f>(Z2547-0)/(0.8541435-0)</f>
        <v>3.9385840903782568E-2</v>
      </c>
      <c r="AB2547">
        <v>4.6174144000000004E-3</v>
      </c>
      <c r="AC2547">
        <f>(AB2547-0)/(0.90509456-0)</f>
        <v>5.1015823142280302E-3</v>
      </c>
      <c r="AD2547">
        <v>2.6385225000000001E-3</v>
      </c>
      <c r="AE2547" s="3">
        <f>(AD2547-0)/(0.42788053-0)</f>
        <v>6.1664934835899176E-3</v>
      </c>
      <c r="AF2547">
        <v>0</v>
      </c>
      <c r="AG2547">
        <f>(AF2547-0)/(0.48863637-0)</f>
        <v>0</v>
      </c>
      <c r="AH2547">
        <v>22.7</v>
      </c>
      <c r="AI2547">
        <f>(AH2547-0)/(78.5-0)</f>
        <v>0.28917197452229298</v>
      </c>
      <c r="AJ2547">
        <v>30.4</v>
      </c>
      <c r="AK2547">
        <f>(AJ2547-5.8)/(57.3-5.8)</f>
        <v>0.47766990291262129</v>
      </c>
      <c r="AL2547">
        <v>33.4</v>
      </c>
      <c r="AM2547">
        <f>(AL2547-5.5)/(55.8-5.5)</f>
        <v>0.55467196819085485</v>
      </c>
      <c r="AN2547">
        <v>13.5</v>
      </c>
      <c r="AO2547">
        <f>(AN2547-1.2)/(66.3-1.2)</f>
        <v>0.18894009216589863</v>
      </c>
      <c r="AP2547">
        <v>0.212401055408971</v>
      </c>
      <c r="AQ2547">
        <v>0.2737467018469657</v>
      </c>
      <c r="AR2547">
        <v>0.25197889182058048</v>
      </c>
      <c r="AS2547">
        <v>0.26187335092348279</v>
      </c>
      <c r="AT2547" t="s">
        <v>79</v>
      </c>
      <c r="AU2547" t="s">
        <v>72</v>
      </c>
      <c r="AZ2547">
        <v>1.1428571E-2</v>
      </c>
      <c r="BA2547" t="s">
        <v>67</v>
      </c>
      <c r="BB2547">
        <v>2.2857143E-2</v>
      </c>
      <c r="BC2547" t="s">
        <v>67</v>
      </c>
    </row>
    <row r="2548" spans="1:55">
      <c r="A2548" s="1">
        <v>2546</v>
      </c>
      <c r="B2548" t="s">
        <v>1644</v>
      </c>
      <c r="C2548" t="s">
        <v>439</v>
      </c>
      <c r="D2548">
        <v>1</v>
      </c>
      <c r="E2548">
        <v>0</v>
      </c>
      <c r="F2548">
        <v>7223</v>
      </c>
      <c r="G2548">
        <v>11</v>
      </c>
      <c r="H2548">
        <v>1.2586057165871649</v>
      </c>
      <c r="I2548">
        <v>1</v>
      </c>
      <c r="J2548" t="s">
        <v>77</v>
      </c>
      <c r="K2548" t="s">
        <v>59</v>
      </c>
      <c r="L2548" t="s">
        <v>57</v>
      </c>
      <c r="M2548" t="s">
        <v>117</v>
      </c>
      <c r="N2548" t="s">
        <v>62</v>
      </c>
      <c r="O2548" t="s">
        <v>60</v>
      </c>
      <c r="P2548" t="s">
        <v>61</v>
      </c>
      <c r="Q2548" t="s">
        <v>63</v>
      </c>
      <c r="R2548" t="s">
        <v>71</v>
      </c>
      <c r="S2548" t="s">
        <v>64</v>
      </c>
      <c r="T2548">
        <v>2.9116632999999998</v>
      </c>
      <c r="U2548">
        <f>(T2548-0.014129973)/(27755.404-0.014129973)</f>
        <v>1.0439533872766966E-4</v>
      </c>
      <c r="V2548">
        <v>0.91565925000000004</v>
      </c>
      <c r="W2548">
        <f>(V2548-0.006104506)/(0.96359551-0.006104506)</f>
        <v>0.94993555051719325</v>
      </c>
      <c r="X2548">
        <v>6.6488616E-2</v>
      </c>
      <c r="Y2548">
        <f>(X2548-0.026912883)/(0.97887218-0.026912883)</f>
        <v>4.1572925570157022E-2</v>
      </c>
      <c r="Z2548">
        <v>5.3415800999999999E-3</v>
      </c>
      <c r="AA2548">
        <f>(Z2548-0)/(0.8541435-0)</f>
        <v>6.2537268035172079E-3</v>
      </c>
      <c r="AB2548">
        <v>1.6868147E-3</v>
      </c>
      <c r="AC2548">
        <f>(AB2548-0)/(0.90509456-0)</f>
        <v>1.8636889166586087E-3</v>
      </c>
      <c r="AD2548">
        <v>9.2774807000000001E-3</v>
      </c>
      <c r="AE2548" s="3">
        <f>(AD2548-0)/(0.42788053-0)</f>
        <v>2.1682409106111935E-2</v>
      </c>
      <c r="AF2548">
        <v>0</v>
      </c>
      <c r="AG2548">
        <f>(AF2548-0)/(0.48863637-0)</f>
        <v>0</v>
      </c>
      <c r="AH2548">
        <v>17.600000000000001</v>
      </c>
      <c r="AI2548">
        <f>(AH2548-0)/(78.5-0)</f>
        <v>0.22420382165605096</v>
      </c>
      <c r="AJ2548">
        <v>24.9</v>
      </c>
      <c r="AK2548">
        <f>(AJ2548-5.8)/(57.3-5.8)</f>
        <v>0.37087378640776697</v>
      </c>
      <c r="AL2548">
        <v>27.5</v>
      </c>
      <c r="AM2548">
        <f>(AL2548-5.5)/(55.8-5.5)</f>
        <v>0.437375745526839</v>
      </c>
      <c r="AN2548">
        <v>29.9</v>
      </c>
      <c r="AO2548">
        <f>(AN2548-1.2)/(66.3-1.2)</f>
        <v>0.44086021505376349</v>
      </c>
      <c r="AP2548">
        <v>0.30981163902164749</v>
      </c>
      <c r="AQ2548">
        <v>0.29744166432386848</v>
      </c>
      <c r="AR2548">
        <v>0.2095867303907788</v>
      </c>
      <c r="AS2548">
        <v>0.1831599662637054</v>
      </c>
      <c r="AT2548" t="s">
        <v>104</v>
      </c>
      <c r="AU2548" t="s">
        <v>66</v>
      </c>
      <c r="AZ2548">
        <v>0.91542857099999997</v>
      </c>
      <c r="BA2548" t="s">
        <v>67</v>
      </c>
      <c r="BB2548">
        <v>1.6011428569999999</v>
      </c>
      <c r="BC2548" t="s">
        <v>67</v>
      </c>
    </row>
    <row r="2549" spans="1:55">
      <c r="A2549" s="1">
        <v>2547</v>
      </c>
      <c r="B2549" t="s">
        <v>1644</v>
      </c>
      <c r="C2549" t="s">
        <v>580</v>
      </c>
      <c r="D2549">
        <v>36</v>
      </c>
      <c r="E2549">
        <v>5</v>
      </c>
      <c r="F2549">
        <v>38106</v>
      </c>
      <c r="G2549">
        <v>40</v>
      </c>
      <c r="H2549">
        <v>2.3618327822390168</v>
      </c>
      <c r="I2549">
        <v>36</v>
      </c>
      <c r="J2549" t="s">
        <v>56</v>
      </c>
      <c r="K2549" t="s">
        <v>57</v>
      </c>
      <c r="L2549" t="s">
        <v>59</v>
      </c>
      <c r="M2549" t="s">
        <v>58</v>
      </c>
      <c r="N2549" t="s">
        <v>60</v>
      </c>
      <c r="O2549" t="s">
        <v>61</v>
      </c>
      <c r="P2549" t="s">
        <v>62</v>
      </c>
      <c r="Q2549" t="s">
        <v>63</v>
      </c>
      <c r="R2549" t="s">
        <v>64</v>
      </c>
      <c r="S2549" t="s">
        <v>65</v>
      </c>
      <c r="T2549">
        <v>15.503735000000001</v>
      </c>
      <c r="U2549">
        <f>(T2549-0.014129973)/(27755.404-0.014129973)</f>
        <v>5.580755701697853E-4</v>
      </c>
      <c r="V2549">
        <v>0.22748128000000001</v>
      </c>
      <c r="W2549">
        <f>(V2549-0.006104506)/(0.96359551-0.006104506)</f>
        <v>0.23120506936898594</v>
      </c>
      <c r="X2549">
        <v>0.70978801999999996</v>
      </c>
      <c r="Y2549">
        <f>(X2549-0.026912883)/(0.97887218-0.026912883)</f>
        <v>0.71733648607877398</v>
      </c>
      <c r="Z2549">
        <v>3.5465668999999998E-2</v>
      </c>
      <c r="AA2549">
        <f>(Z2549-0)/(0.8541435-0)</f>
        <v>4.1521909374712798E-2</v>
      </c>
      <c r="AB2549">
        <v>4.6935976000000001E-3</v>
      </c>
      <c r="AC2549">
        <f>(AB2549-0)/(0.90509456-0)</f>
        <v>5.1857538509567447E-3</v>
      </c>
      <c r="AD2549">
        <v>7.2513446E-3</v>
      </c>
      <c r="AE2549" s="3">
        <f>(AD2549-0)/(0.42788053-0)</f>
        <v>1.6947124469533587E-2</v>
      </c>
      <c r="AF2549">
        <v>4.4826494000000012E-4</v>
      </c>
      <c r="AG2549">
        <f>(AF2549-0)/(0.48863637-0)</f>
        <v>9.1737940014575687E-4</v>
      </c>
      <c r="AH2549">
        <v>19.3</v>
      </c>
      <c r="AI2549">
        <f>(AH2549-0)/(78.5-0)</f>
        <v>0.24585987261146497</v>
      </c>
      <c r="AJ2549">
        <v>31.1</v>
      </c>
      <c r="AK2549">
        <f>(AJ2549-5.8)/(57.3-5.8)</f>
        <v>0.49126213592233009</v>
      </c>
      <c r="AL2549">
        <v>35.700000000000003</v>
      </c>
      <c r="AM2549">
        <f>(AL2549-5.5)/(55.8-5.5)</f>
        <v>0.60039761431411542</v>
      </c>
      <c r="AN2549">
        <v>13.9</v>
      </c>
      <c r="AO2549">
        <f>(AN2549-1.2)/(66.3-1.2)</f>
        <v>0.19508448540706608</v>
      </c>
      <c r="AP2549">
        <v>0.25005273705305348</v>
      </c>
      <c r="AQ2549">
        <v>0.29245332770804772</v>
      </c>
      <c r="AR2549">
        <v>0.25825334880286888</v>
      </c>
      <c r="AS2549">
        <v>0.1992405864360299</v>
      </c>
      <c r="AT2549" t="s">
        <v>66</v>
      </c>
      <c r="AU2549" t="s">
        <v>66</v>
      </c>
      <c r="AZ2549">
        <v>0.150714286</v>
      </c>
      <c r="BA2549" t="s">
        <v>67</v>
      </c>
      <c r="BB2549">
        <v>0.41224026000000003</v>
      </c>
      <c r="BC2549" t="s">
        <v>67</v>
      </c>
    </row>
    <row r="2550" spans="1:55">
      <c r="A2550" s="1">
        <v>2548</v>
      </c>
      <c r="B2550" t="s">
        <v>1644</v>
      </c>
      <c r="C2550" t="s">
        <v>1665</v>
      </c>
      <c r="D2550">
        <v>14</v>
      </c>
      <c r="E2550">
        <v>0</v>
      </c>
      <c r="F2550">
        <v>17187</v>
      </c>
      <c r="G2550">
        <v>32</v>
      </c>
      <c r="H2550">
        <v>2.5455285971955548</v>
      </c>
      <c r="I2550">
        <v>14</v>
      </c>
      <c r="J2550" t="s">
        <v>56</v>
      </c>
      <c r="K2550" t="s">
        <v>57</v>
      </c>
      <c r="L2550" t="s">
        <v>59</v>
      </c>
      <c r="M2550" t="s">
        <v>58</v>
      </c>
      <c r="N2550" t="s">
        <v>61</v>
      </c>
      <c r="O2550" t="s">
        <v>60</v>
      </c>
      <c r="P2550" t="s">
        <v>62</v>
      </c>
      <c r="Q2550" t="s">
        <v>63</v>
      </c>
      <c r="R2550" t="s">
        <v>64</v>
      </c>
      <c r="S2550" t="s">
        <v>65</v>
      </c>
      <c r="T2550">
        <v>10.773402000000001</v>
      </c>
      <c r="U2550">
        <f>(T2550-0.014129973)/(27755.404-0.014129973)</f>
        <v>3.8764622213499953E-4</v>
      </c>
      <c r="V2550">
        <v>0.20827668999999999</v>
      </c>
      <c r="W2550">
        <f>(V2550-0.006104506)/(0.96359551-0.006104506)</f>
        <v>0.21114786787072518</v>
      </c>
      <c r="X2550">
        <v>0.64408069999999995</v>
      </c>
      <c r="Y2550">
        <f>(X2550-0.026912883)/(0.97887218-0.026912883)</f>
        <v>0.64831324085487652</v>
      </c>
      <c r="Z2550">
        <v>0.12463973</v>
      </c>
      <c r="AA2550">
        <f>(Z2550-0)/(0.8541435-0)</f>
        <v>0.14592364163632926</v>
      </c>
      <c r="AB2550">
        <v>4.1329054999999998E-3</v>
      </c>
      <c r="AC2550">
        <f>(AB2550-0)/(0.90509456-0)</f>
        <v>4.5662692967682848E-3</v>
      </c>
      <c r="AD2550">
        <v>3.4803414999999998E-3</v>
      </c>
      <c r="AE2550" s="3">
        <f>(AD2550-0)/(0.42788053-0)</f>
        <v>8.133909481695744E-3</v>
      </c>
      <c r="AF2550">
        <v>3.2628201999999998E-4</v>
      </c>
      <c r="AG2550">
        <f>(AF2550-0)/(0.48863637-0)</f>
        <v>6.6773993921082867E-4</v>
      </c>
      <c r="AH2550">
        <v>17.100000000000001</v>
      </c>
      <c r="AI2550">
        <f>(AH2550-0)/(78.5-0)</f>
        <v>0.21783439490445861</v>
      </c>
      <c r="AJ2550">
        <v>26.2</v>
      </c>
      <c r="AK2550">
        <f>(AJ2550-5.8)/(57.3-5.8)</f>
        <v>0.39611650485436889</v>
      </c>
      <c r="AL2550">
        <v>39.200000000000003</v>
      </c>
      <c r="AM2550">
        <f>(AL2550-5.5)/(55.8-5.5)</f>
        <v>0.66998011928429435</v>
      </c>
      <c r="AN2550">
        <v>17.5</v>
      </c>
      <c r="AO2550">
        <f>(AN2550-1.2)/(66.3-1.2)</f>
        <v>0.25038402457757297</v>
      </c>
      <c r="AP2550">
        <v>0.24373266626787751</v>
      </c>
      <c r="AQ2550">
        <v>0.26940018489314249</v>
      </c>
      <c r="AR2550">
        <v>0.282668986894339</v>
      </c>
      <c r="AS2550">
        <v>0.2041981619446408</v>
      </c>
      <c r="AT2550" t="s">
        <v>66</v>
      </c>
      <c r="AU2550" t="s">
        <v>66</v>
      </c>
      <c r="AZ2550">
        <v>-0.11541950099999999</v>
      </c>
      <c r="BA2550" t="s">
        <v>74</v>
      </c>
      <c r="BB2550">
        <v>-0.120362812</v>
      </c>
      <c r="BC2550" t="s">
        <v>74</v>
      </c>
    </row>
    <row r="2551" spans="1:55">
      <c r="A2551" s="1">
        <v>2549</v>
      </c>
      <c r="B2551" t="s">
        <v>1644</v>
      </c>
      <c r="C2551" t="s">
        <v>1666</v>
      </c>
      <c r="D2551">
        <v>20</v>
      </c>
      <c r="E2551">
        <v>0</v>
      </c>
      <c r="F2551">
        <v>42750</v>
      </c>
      <c r="G2551">
        <v>37</v>
      </c>
      <c r="H2551">
        <v>1.264422317053896</v>
      </c>
      <c r="I2551">
        <v>20</v>
      </c>
      <c r="J2551" t="s">
        <v>56</v>
      </c>
      <c r="K2551" t="s">
        <v>57</v>
      </c>
      <c r="L2551" t="s">
        <v>59</v>
      </c>
      <c r="M2551" t="s">
        <v>58</v>
      </c>
      <c r="N2551" t="s">
        <v>60</v>
      </c>
      <c r="O2551" t="s">
        <v>61</v>
      </c>
      <c r="P2551" t="s">
        <v>62</v>
      </c>
      <c r="Q2551" t="s">
        <v>63</v>
      </c>
      <c r="R2551" t="s">
        <v>65</v>
      </c>
      <c r="S2551" t="s">
        <v>64</v>
      </c>
      <c r="T2551">
        <v>18.461950000000002</v>
      </c>
      <c r="U2551">
        <f>(T2551-0.014129973)/(27755.404-0.014129973)</f>
        <v>6.6465721120789484E-4</v>
      </c>
      <c r="V2551">
        <v>0.22670481000000001</v>
      </c>
      <c r="W2551">
        <f>(V2551-0.006104506)/(0.96359551-0.006104506)</f>
        <v>0.23039412702409057</v>
      </c>
      <c r="X2551">
        <v>0.72946023999999998</v>
      </c>
      <c r="Y2551">
        <f>(X2551-0.026912883)/(0.97887218-0.026912883)</f>
        <v>0.73800146625386664</v>
      </c>
      <c r="Z2551">
        <v>1.7984098E-2</v>
      </c>
      <c r="AA2551">
        <f>(Z2551-0)/(0.8541435-0)</f>
        <v>2.1055124812165638E-2</v>
      </c>
      <c r="AB2551">
        <v>5.3216103000000006E-3</v>
      </c>
      <c r="AC2551">
        <f>(AB2551-0)/(0.90509456-0)</f>
        <v>5.8796180368159553E-3</v>
      </c>
      <c r="AD2551">
        <v>8.3084431999999996E-3</v>
      </c>
      <c r="AE2551" s="3">
        <f>(AD2551-0)/(0.42788053-0)</f>
        <v>1.9417670628761725E-2</v>
      </c>
      <c r="AF2551">
        <v>5.4688484000000009E-4</v>
      </c>
      <c r="AG2551">
        <f>(AF2551-0)/(0.48863637-0)</f>
        <v>1.1192061696103386E-3</v>
      </c>
      <c r="AH2551">
        <v>25.1</v>
      </c>
      <c r="AI2551">
        <f>(AH2551-0)/(78.5-0)</f>
        <v>0.31974522292993635</v>
      </c>
      <c r="AJ2551">
        <v>31.9</v>
      </c>
      <c r="AK2551">
        <f>(AJ2551-5.8)/(57.3-5.8)</f>
        <v>0.50679611650485434</v>
      </c>
      <c r="AL2551">
        <v>31.1</v>
      </c>
      <c r="AM2551">
        <f>(AL2551-5.5)/(55.8-5.5)</f>
        <v>0.50894632206759449</v>
      </c>
      <c r="AN2551">
        <v>11.9</v>
      </c>
      <c r="AO2551">
        <f>(AN2551-1.2)/(66.3-1.2)</f>
        <v>0.16436251920122891</v>
      </c>
      <c r="AP2551">
        <v>0.23539186403601009</v>
      </c>
      <c r="AQ2551">
        <v>0.2710445500820326</v>
      </c>
      <c r="AR2551">
        <v>0.27007698456101958</v>
      </c>
      <c r="AS2551">
        <v>0.22348660132093731</v>
      </c>
      <c r="AT2551" t="s">
        <v>104</v>
      </c>
      <c r="AU2551" t="s">
        <v>66</v>
      </c>
      <c r="AZ2551">
        <v>0.201187801</v>
      </c>
      <c r="BA2551" t="s">
        <v>67</v>
      </c>
      <c r="BB2551">
        <v>0.239743178</v>
      </c>
      <c r="BC2551" t="s">
        <v>67</v>
      </c>
    </row>
    <row r="2552" spans="1:55">
      <c r="A2552" s="1">
        <v>2550</v>
      </c>
      <c r="B2552" t="s">
        <v>1644</v>
      </c>
      <c r="C2552" t="s">
        <v>799</v>
      </c>
      <c r="D2552">
        <v>20</v>
      </c>
      <c r="E2552">
        <v>0</v>
      </c>
      <c r="F2552">
        <v>38066</v>
      </c>
      <c r="G2552">
        <v>31</v>
      </c>
      <c r="H2552">
        <v>1.6948491838453761</v>
      </c>
      <c r="I2552">
        <v>20</v>
      </c>
      <c r="J2552" t="s">
        <v>56</v>
      </c>
      <c r="K2552" t="s">
        <v>59</v>
      </c>
      <c r="L2552" t="s">
        <v>57</v>
      </c>
      <c r="M2552" t="s">
        <v>58</v>
      </c>
      <c r="N2552" t="s">
        <v>60</v>
      </c>
      <c r="O2552" t="s">
        <v>62</v>
      </c>
      <c r="P2552" t="s">
        <v>61</v>
      </c>
      <c r="Q2552" t="s">
        <v>63</v>
      </c>
      <c r="R2552" t="s">
        <v>64</v>
      </c>
      <c r="S2552" t="s">
        <v>65</v>
      </c>
      <c r="T2552">
        <v>30.624922000000002</v>
      </c>
      <c r="U2552">
        <f>(T2552-0.014129973)/(27755.404-0.014129973)</f>
        <v>1.1028773931962147E-3</v>
      </c>
      <c r="V2552">
        <v>0.53032583</v>
      </c>
      <c r="W2552">
        <f>(V2552-0.006104506)/(0.96359551-0.006104506)</f>
        <v>0.54749477729818963</v>
      </c>
      <c r="X2552">
        <v>0.38985363000000001</v>
      </c>
      <c r="Y2552">
        <f>(X2552-0.026912883)/(0.97887218-0.026912883)</f>
        <v>0.38125658118342853</v>
      </c>
      <c r="Z2552">
        <v>5.7321894999999998E-2</v>
      </c>
      <c r="AA2552">
        <f>(Z2552-0)/(0.8541435-0)</f>
        <v>6.711038016445714E-2</v>
      </c>
      <c r="AB2552">
        <v>2.7747589999999999E-3</v>
      </c>
      <c r="AC2552">
        <f>(AB2552-0)/(0.90509456-0)</f>
        <v>3.0657117196682742E-3</v>
      </c>
      <c r="AD2552">
        <v>8.9254742000000001E-3</v>
      </c>
      <c r="AE2552" s="3">
        <f>(AD2552-0)/(0.42788053-0)</f>
        <v>2.0859734374920027E-2</v>
      </c>
      <c r="AF2552">
        <v>2.7747588999999998E-4</v>
      </c>
      <c r="AG2552">
        <f>(AF2552-0)/(0.48863637-0)</f>
        <v>5.6785762795348203E-4</v>
      </c>
      <c r="AH2552">
        <v>14.8</v>
      </c>
      <c r="AI2552">
        <f>(AH2552-0)/(78.5-0)</f>
        <v>0.18853503184713377</v>
      </c>
      <c r="AJ2552">
        <v>26.7</v>
      </c>
      <c r="AK2552">
        <f>(AJ2552-5.8)/(57.3-5.8)</f>
        <v>0.40582524271844655</v>
      </c>
      <c r="AL2552">
        <v>37.299999999999997</v>
      </c>
      <c r="AM2552">
        <f>(AL2552-5.5)/(55.8-5.5)</f>
        <v>0.63220675944333993</v>
      </c>
      <c r="AN2552">
        <v>21.2</v>
      </c>
      <c r="AO2552">
        <f>(AN2552-1.2)/(66.3-1.2)</f>
        <v>0.30721966205837176</v>
      </c>
      <c r="AP2552">
        <v>0.27361435475293078</v>
      </c>
      <c r="AQ2552">
        <v>0.33667075172844357</v>
      </c>
      <c r="AR2552">
        <v>0.2461211182278539</v>
      </c>
      <c r="AS2552">
        <v>0.14359377529077169</v>
      </c>
      <c r="AT2552" t="s">
        <v>66</v>
      </c>
      <c r="AU2552" t="s">
        <v>66</v>
      </c>
      <c r="AZ2552">
        <v>3.1918367000000003E-2</v>
      </c>
      <c r="BA2552" t="s">
        <v>67</v>
      </c>
      <c r="BB2552">
        <v>0.195265306</v>
      </c>
      <c r="BC2552" t="s">
        <v>67</v>
      </c>
    </row>
    <row r="2553" spans="1:55">
      <c r="A2553" s="1">
        <v>2551</v>
      </c>
      <c r="B2553" t="s">
        <v>1644</v>
      </c>
      <c r="C2553" t="s">
        <v>80</v>
      </c>
      <c r="D2553">
        <v>31</v>
      </c>
      <c r="E2553">
        <v>3</v>
      </c>
      <c r="F2553">
        <v>21381</v>
      </c>
      <c r="G2553">
        <v>36</v>
      </c>
      <c r="H2553">
        <v>4.0274594785609237</v>
      </c>
      <c r="I2553">
        <v>31</v>
      </c>
      <c r="J2553" t="s">
        <v>56</v>
      </c>
      <c r="K2553" t="s">
        <v>59</v>
      </c>
      <c r="L2553" t="s">
        <v>57</v>
      </c>
      <c r="M2553" t="s">
        <v>117</v>
      </c>
      <c r="N2553" t="s">
        <v>60</v>
      </c>
      <c r="O2553" t="s">
        <v>62</v>
      </c>
      <c r="P2553" t="s">
        <v>61</v>
      </c>
      <c r="Q2553" t="s">
        <v>63</v>
      </c>
      <c r="R2553" t="s">
        <v>64</v>
      </c>
      <c r="S2553" t="s">
        <v>65</v>
      </c>
      <c r="T2553">
        <v>16.424837</v>
      </c>
      <c r="U2553">
        <f>(T2553-0.014129973)/(27755.404-0.014129973)</f>
        <v>5.9126198925138853E-4</v>
      </c>
      <c r="V2553">
        <v>0.49121100000000001</v>
      </c>
      <c r="W2553">
        <f>(V2553-0.006104506)/(0.96359551-0.006104506)</f>
        <v>0.50664339609816322</v>
      </c>
      <c r="X2553">
        <v>0.41732757999999998</v>
      </c>
      <c r="Y2553">
        <f>(X2553-0.026912883)/(0.97887218-0.026912883)</f>
        <v>0.41011700629465042</v>
      </c>
      <c r="Z2553">
        <v>2.5462640000000002E-2</v>
      </c>
      <c r="AA2553">
        <f>(Z2553-0)/(0.8541435-0)</f>
        <v>2.9810728525124879E-2</v>
      </c>
      <c r="AB2553">
        <v>2.8755623E-3</v>
      </c>
      <c r="AC2553">
        <f>(AB2553-0)/(0.90509456-0)</f>
        <v>3.1770849445830278E-3</v>
      </c>
      <c r="AD2553">
        <v>5.3568944E-2</v>
      </c>
      <c r="AE2553" s="3">
        <f>(AD2553-0)/(0.42788053-0)</f>
        <v>0.12519603077055177</v>
      </c>
      <c r="AF2553">
        <v>1.8552016000000001E-4</v>
      </c>
      <c r="AG2553">
        <f>(AF2553-0)/(0.48863637-0)</f>
        <v>3.7966915970663422E-4</v>
      </c>
      <c r="AH2553">
        <v>15</v>
      </c>
      <c r="AI2553">
        <f>(AH2553-0)/(78.5-0)</f>
        <v>0.19108280254777071</v>
      </c>
      <c r="AJ2553">
        <v>32.5</v>
      </c>
      <c r="AK2553">
        <f>(AJ2553-5.8)/(57.3-5.8)</f>
        <v>0.51844660194174752</v>
      </c>
      <c r="AL2553">
        <v>33.299999999999997</v>
      </c>
      <c r="AM2553">
        <f>(AL2553-5.5)/(55.8-5.5)</f>
        <v>0.55268389662027828</v>
      </c>
      <c r="AN2553">
        <v>19.3</v>
      </c>
      <c r="AO2553">
        <f>(AN2553-1.2)/(66.3-1.2)</f>
        <v>0.27803379416282648</v>
      </c>
      <c r="AP2553">
        <v>0.26840128008904968</v>
      </c>
      <c r="AQ2553">
        <v>0.30133110709150779</v>
      </c>
      <c r="AR2553">
        <v>0.25077686563702978</v>
      </c>
      <c r="AS2553">
        <v>0.1794907471824127</v>
      </c>
      <c r="AT2553" t="s">
        <v>72</v>
      </c>
      <c r="AU2553" t="s">
        <v>66</v>
      </c>
      <c r="AZ2553">
        <v>2.0700095000000002E-2</v>
      </c>
      <c r="BA2553" t="s">
        <v>67</v>
      </c>
      <c r="BB2553">
        <v>1.3736991E-2</v>
      </c>
      <c r="BC2553" t="s">
        <v>67</v>
      </c>
    </row>
    <row r="2554" spans="1:55">
      <c r="A2554" s="1">
        <v>2552</v>
      </c>
      <c r="B2554" t="s">
        <v>1644</v>
      </c>
      <c r="C2554" t="s">
        <v>1667</v>
      </c>
      <c r="D2554">
        <v>2</v>
      </c>
      <c r="E2554">
        <v>0</v>
      </c>
      <c r="F2554">
        <v>13544</v>
      </c>
      <c r="G2554">
        <v>26</v>
      </c>
      <c r="H2554">
        <v>0.56794947521468486</v>
      </c>
      <c r="I2554">
        <v>2</v>
      </c>
      <c r="J2554" t="s">
        <v>77</v>
      </c>
      <c r="K2554" t="s">
        <v>57</v>
      </c>
      <c r="L2554" t="s">
        <v>59</v>
      </c>
      <c r="M2554" t="s">
        <v>58</v>
      </c>
      <c r="N2554" t="s">
        <v>60</v>
      </c>
      <c r="O2554" t="s">
        <v>61</v>
      </c>
      <c r="P2554" t="s">
        <v>62</v>
      </c>
      <c r="Q2554" t="s">
        <v>63</v>
      </c>
      <c r="R2554" t="s">
        <v>64</v>
      </c>
      <c r="S2554" t="s">
        <v>65</v>
      </c>
      <c r="T2554">
        <v>6.0076504000000002</v>
      </c>
      <c r="U2554">
        <f>(T2554-0.014129973)/(27755.404-0.014129973)</f>
        <v>2.1594077601022613E-4</v>
      </c>
      <c r="V2554">
        <v>9.9113904000000003E-2</v>
      </c>
      <c r="W2554">
        <f>(V2554-0.006104506)/(0.96359551-0.006104506)</f>
        <v>9.7138665127343593E-2</v>
      </c>
      <c r="X2554">
        <v>0.85765325999999997</v>
      </c>
      <c r="Y2554">
        <f>(X2554-0.026912883)/(0.97887218-0.026912883)</f>
        <v>0.87266375738751778</v>
      </c>
      <c r="Z2554">
        <v>1.4649135000000001E-2</v>
      </c>
      <c r="AA2554">
        <f>(Z2554-0)/(0.8541435-0)</f>
        <v>1.715067198895736E-2</v>
      </c>
      <c r="AB2554">
        <v>5.7881948999999999E-3</v>
      </c>
      <c r="AC2554">
        <f>(AB2554-0)/(0.90509456-0)</f>
        <v>6.3951272671443297E-3</v>
      </c>
      <c r="AD2554">
        <v>6.7886235000000003E-3</v>
      </c>
      <c r="AE2554" s="3">
        <f>(AD2554-0)/(0.42788053-0)</f>
        <v>1.5865698539730237E-2</v>
      </c>
      <c r="AF2554">
        <v>6.4313277999999995E-4</v>
      </c>
      <c r="AG2554">
        <f>(AF2554-0)/(0.48863637-0)</f>
        <v>1.3161786954172076E-3</v>
      </c>
      <c r="AH2554">
        <v>19.100000000000001</v>
      </c>
      <c r="AI2554">
        <f>(AH2554-0)/(78.5-0)</f>
        <v>0.24331210191082805</v>
      </c>
      <c r="AJ2554">
        <v>31.1</v>
      </c>
      <c r="AK2554">
        <f>(AJ2554-5.8)/(57.3-5.8)</f>
        <v>0.49126213592233009</v>
      </c>
      <c r="AL2554">
        <v>38</v>
      </c>
      <c r="AM2554">
        <f>(AL2554-5.5)/(55.8-5.5)</f>
        <v>0.64612326043737578</v>
      </c>
      <c r="AN2554">
        <v>11.8</v>
      </c>
      <c r="AO2554">
        <f>(AN2554-1.2)/(66.3-1.2)</f>
        <v>0.16282642089093705</v>
      </c>
      <c r="AP2554">
        <v>0.24481920823209949</v>
      </c>
      <c r="AQ2554">
        <v>0.27590395883950269</v>
      </c>
      <c r="AR2554">
        <v>0.27426039731313417</v>
      </c>
      <c r="AS2554">
        <v>0.2050164356152637</v>
      </c>
      <c r="AT2554" t="s">
        <v>147</v>
      </c>
      <c r="AU2554" t="s">
        <v>104</v>
      </c>
      <c r="AZ2554">
        <v>-0.27342857100000001</v>
      </c>
      <c r="BA2554" t="s">
        <v>74</v>
      </c>
      <c r="BB2554">
        <v>0.22914285700000001</v>
      </c>
      <c r="BC2554" t="s">
        <v>67</v>
      </c>
    </row>
    <row r="2555" spans="1:55">
      <c r="A2555" s="1">
        <v>2553</v>
      </c>
      <c r="B2555" t="s">
        <v>1644</v>
      </c>
      <c r="C2555" t="s">
        <v>1521</v>
      </c>
      <c r="D2555">
        <v>421</v>
      </c>
      <c r="E2555">
        <v>18</v>
      </c>
      <c r="F2555">
        <v>406220</v>
      </c>
      <c r="G2555">
        <v>33</v>
      </c>
      <c r="H2555">
        <v>3.1405582584746581</v>
      </c>
      <c r="I2555">
        <v>421</v>
      </c>
      <c r="J2555" t="s">
        <v>122</v>
      </c>
      <c r="K2555" t="s">
        <v>59</v>
      </c>
      <c r="L2555" t="s">
        <v>57</v>
      </c>
      <c r="M2555" t="s">
        <v>117</v>
      </c>
      <c r="N2555" t="s">
        <v>62</v>
      </c>
      <c r="O2555" t="s">
        <v>60</v>
      </c>
      <c r="P2555" t="s">
        <v>61</v>
      </c>
      <c r="Q2555" t="s">
        <v>63</v>
      </c>
      <c r="R2555" t="s">
        <v>71</v>
      </c>
      <c r="S2555" t="s">
        <v>64</v>
      </c>
      <c r="T2555">
        <v>183.68436</v>
      </c>
      <c r="U2555">
        <f>(T2555-0.014129973)/(27755.404-0.014129973)</f>
        <v>6.617461721384256E-3</v>
      </c>
      <c r="V2555">
        <v>0.89813827999999996</v>
      </c>
      <c r="W2555">
        <f>(V2555-0.006104506)/(0.96359551-0.006104506)</f>
        <v>0.93163671540876425</v>
      </c>
      <c r="X2555">
        <v>8.7568529000000006E-2</v>
      </c>
      <c r="Y2555">
        <f>(X2555-0.026912883)/(0.97887218-0.026912883)</f>
        <v>6.3716638086470642E-2</v>
      </c>
      <c r="Z2555">
        <v>3.8498919000000001E-3</v>
      </c>
      <c r="AA2555">
        <f>(Z2555-0)/(0.8541435-0)</f>
        <v>4.5073127641900926E-3</v>
      </c>
      <c r="AB2555">
        <v>1.2243222E-3</v>
      </c>
      <c r="AC2555">
        <f>(AB2555-0)/(0.90509456-0)</f>
        <v>1.352700871387405E-3</v>
      </c>
      <c r="AD2555">
        <v>6.7561828000000006E-3</v>
      </c>
      <c r="AE2555" s="3">
        <f>(AD2555-0)/(0.42788053-0)</f>
        <v>1.5789881348422189E-2</v>
      </c>
      <c r="AF2555">
        <v>2.9723431000000002E-4</v>
      </c>
      <c r="AG2555">
        <f>(AF2555-0)/(0.48863637-0)</f>
        <v>6.0829346370594559E-4</v>
      </c>
      <c r="AH2555">
        <v>17.3</v>
      </c>
      <c r="AI2555">
        <f>(AH2555-0)/(78.5-0)</f>
        <v>0.22038216560509555</v>
      </c>
      <c r="AJ2555">
        <v>24</v>
      </c>
      <c r="AK2555">
        <f>(AJ2555-5.8)/(57.3-5.8)</f>
        <v>0.35339805825242715</v>
      </c>
      <c r="AL2555">
        <v>26</v>
      </c>
      <c r="AM2555">
        <f>(AL2555-5.5)/(55.8-5.5)</f>
        <v>0.4075546719681909</v>
      </c>
      <c r="AN2555">
        <v>32.799999999999997</v>
      </c>
      <c r="AO2555">
        <f>(AN2555-1.2)/(66.3-1.2)</f>
        <v>0.48540706605222733</v>
      </c>
      <c r="AP2555">
        <v>0.33579691819923202</v>
      </c>
      <c r="AQ2555">
        <v>0.31931456825537619</v>
      </c>
      <c r="AR2555">
        <v>0.20944638931088819</v>
      </c>
      <c r="AS2555">
        <v>0.1354421242345038</v>
      </c>
      <c r="AT2555" t="s">
        <v>72</v>
      </c>
      <c r="AU2555" t="s">
        <v>66</v>
      </c>
      <c r="AV2555">
        <v>60</v>
      </c>
      <c r="AW2555">
        <v>0.47761194000000001</v>
      </c>
      <c r="AX2555">
        <v>0.90827999999999998</v>
      </c>
      <c r="AY2555">
        <f>(AX2555-0)/(1.01692-0)</f>
        <v>0.89316760413798524</v>
      </c>
      <c r="AZ2555">
        <v>-8.9519994000000006E-2</v>
      </c>
      <c r="BA2555" t="s">
        <v>74</v>
      </c>
      <c r="BB2555">
        <v>-0.18849703100000001</v>
      </c>
      <c r="BC2555" t="s">
        <v>74</v>
      </c>
    </row>
    <row r="2556" spans="1:55">
      <c r="A2556" s="1">
        <v>2554</v>
      </c>
      <c r="B2556" t="s">
        <v>1644</v>
      </c>
      <c r="C2556" t="s">
        <v>1668</v>
      </c>
      <c r="D2556">
        <v>6</v>
      </c>
      <c r="E2556">
        <v>0</v>
      </c>
      <c r="F2556">
        <v>12401</v>
      </c>
      <c r="G2556">
        <v>31</v>
      </c>
      <c r="H2556">
        <v>1.560748222697961</v>
      </c>
      <c r="I2556">
        <v>6</v>
      </c>
      <c r="J2556" t="s">
        <v>56</v>
      </c>
      <c r="K2556" t="s">
        <v>57</v>
      </c>
      <c r="L2556" t="s">
        <v>59</v>
      </c>
      <c r="M2556" t="s">
        <v>58</v>
      </c>
      <c r="N2556" t="s">
        <v>62</v>
      </c>
      <c r="O2556" t="s">
        <v>60</v>
      </c>
      <c r="P2556" t="s">
        <v>61</v>
      </c>
      <c r="Q2556" t="s">
        <v>63</v>
      </c>
      <c r="R2556" t="s">
        <v>64</v>
      </c>
      <c r="S2556" t="s">
        <v>65</v>
      </c>
      <c r="T2556">
        <v>25.693906999999999</v>
      </c>
      <c r="U2556">
        <f>(T2556-0.014129973)/(27755.404-0.014129973)</f>
        <v>9.2521766573099191E-4</v>
      </c>
      <c r="V2556">
        <v>0.25665617000000002</v>
      </c>
      <c r="W2556">
        <f>(V2556-0.006104506)/(0.96359551-0.006104506)</f>
        <v>0.26167521465298282</v>
      </c>
      <c r="X2556">
        <v>0.55152303000000003</v>
      </c>
      <c r="Y2556">
        <f>(X2556-0.026912883)/(0.97887218-0.026912883)</f>
        <v>0.55108464054424799</v>
      </c>
      <c r="Z2556">
        <v>0.15905778000000001</v>
      </c>
      <c r="AA2556">
        <f>(Z2556-0)/(0.8541435-0)</f>
        <v>0.18621903696510014</v>
      </c>
      <c r="AB2556">
        <v>3.4527736999999999E-3</v>
      </c>
      <c r="AC2556">
        <f>(AB2556-0)/(0.90509456-0)</f>
        <v>3.8148209619114273E-3</v>
      </c>
      <c r="AD2556">
        <v>7.0590042000000016E-3</v>
      </c>
      <c r="AE2556" s="3">
        <f>(AD2556-0)/(0.42788053-0)</f>
        <v>1.6497605534890783E-2</v>
      </c>
      <c r="AF2556">
        <v>1.3043811999999999E-3</v>
      </c>
      <c r="AG2556">
        <f>(AF2556-0)/(0.48863637-0)</f>
        <v>2.6694312582585694E-3</v>
      </c>
      <c r="AH2556">
        <v>18.600000000000001</v>
      </c>
      <c r="AI2556">
        <f>(AH2556-0)/(78.5-0)</f>
        <v>0.2369426751592357</v>
      </c>
      <c r="AJ2556">
        <v>30.2</v>
      </c>
      <c r="AK2556">
        <f>(AJ2556-5.8)/(57.3-5.8)</f>
        <v>0.47378640776699027</v>
      </c>
      <c r="AL2556">
        <v>35.700000000000003</v>
      </c>
      <c r="AM2556">
        <f>(AL2556-5.5)/(55.8-5.5)</f>
        <v>0.60039761431411542</v>
      </c>
      <c r="AN2556">
        <v>15.5</v>
      </c>
      <c r="AO2556">
        <f>(AN2556-1.2)/(66.3-1.2)</f>
        <v>0.21966205837173583</v>
      </c>
      <c r="AP2556">
        <v>0.29026317808639601</v>
      </c>
      <c r="AQ2556">
        <v>0.27929103046113712</v>
      </c>
      <c r="AR2556">
        <v>0.24522366300928419</v>
      </c>
      <c r="AS2556">
        <v>0.1852221284431827</v>
      </c>
      <c r="AT2556" t="s">
        <v>66</v>
      </c>
      <c r="AU2556" t="s">
        <v>66</v>
      </c>
      <c r="AZ2556">
        <v>-0.36933333299999999</v>
      </c>
      <c r="BA2556" t="s">
        <v>74</v>
      </c>
      <c r="BB2556">
        <v>-0.84</v>
      </c>
      <c r="BC2556" t="s">
        <v>74</v>
      </c>
    </row>
    <row r="2557" spans="1:55">
      <c r="A2557" s="1">
        <v>2555</v>
      </c>
      <c r="B2557" t="s">
        <v>1644</v>
      </c>
      <c r="C2557" t="s">
        <v>1669</v>
      </c>
      <c r="D2557">
        <v>2</v>
      </c>
      <c r="E2557">
        <v>0</v>
      </c>
      <c r="F2557">
        <v>6182</v>
      </c>
      <c r="G2557">
        <v>14</v>
      </c>
      <c r="H2557">
        <v>2.3108564033830938</v>
      </c>
      <c r="I2557">
        <v>2</v>
      </c>
      <c r="J2557" t="s">
        <v>77</v>
      </c>
      <c r="K2557" t="s">
        <v>57</v>
      </c>
      <c r="L2557" t="s">
        <v>59</v>
      </c>
      <c r="M2557" t="s">
        <v>100</v>
      </c>
      <c r="N2557" t="s">
        <v>60</v>
      </c>
      <c r="O2557" t="s">
        <v>62</v>
      </c>
      <c r="P2557" t="s">
        <v>61</v>
      </c>
      <c r="Q2557" t="s">
        <v>63</v>
      </c>
      <c r="R2557" t="s">
        <v>65</v>
      </c>
      <c r="S2557" t="s">
        <v>69</v>
      </c>
      <c r="T2557">
        <v>2.5195129000000001</v>
      </c>
      <c r="U2557">
        <f>(T2557-0.014129973)/(27755.404-0.014129973)</f>
        <v>9.0266537012530262E-5</v>
      </c>
      <c r="V2557">
        <v>0.10491257</v>
      </c>
      <c r="W2557">
        <f>(V2557-0.006104506)/(0.96359551-0.006104506)</f>
        <v>0.10319477006804338</v>
      </c>
      <c r="X2557">
        <v>0.84962528999999998</v>
      </c>
      <c r="Y2557">
        <f>(X2557-0.026912883)/(0.97887218-0.026912883)</f>
        <v>0.86423065523147058</v>
      </c>
      <c r="Z2557">
        <v>8.1598666000000011E-3</v>
      </c>
      <c r="AA2557">
        <f>(Z2557-0)/(0.8541435-0)</f>
        <v>9.5532736595197437E-3</v>
      </c>
      <c r="AB2557">
        <v>1.3988343E-2</v>
      </c>
      <c r="AC2557">
        <f>(AB2557-0)/(0.90509456-0)</f>
        <v>1.5455117750348649E-2</v>
      </c>
      <c r="AD2557">
        <v>3.8301415999999998E-3</v>
      </c>
      <c r="AE2557" s="3">
        <f>(AD2557-0)/(0.42788053-0)</f>
        <v>8.9514276333162428E-3</v>
      </c>
      <c r="AF2557">
        <v>4.9958365999999991E-4</v>
      </c>
      <c r="AG2557">
        <f>(AF2557-0)/(0.48863637-0)</f>
        <v>1.0224037559872997E-3</v>
      </c>
      <c r="AH2557">
        <v>30.4</v>
      </c>
      <c r="AI2557">
        <f>(AH2557-0)/(78.5-0)</f>
        <v>0.38726114649681526</v>
      </c>
      <c r="AJ2557">
        <v>34.4</v>
      </c>
      <c r="AK2557">
        <f>(AJ2557-5.8)/(57.3-5.8)</f>
        <v>0.55533980582524267</v>
      </c>
      <c r="AL2557">
        <v>28.8</v>
      </c>
      <c r="AM2557">
        <f>(AL2557-5.5)/(55.8-5.5)</f>
        <v>0.46322067594433403</v>
      </c>
      <c r="AN2557">
        <v>6.4</v>
      </c>
      <c r="AO2557">
        <f>(AN2557-1.2)/(66.3-1.2)</f>
        <v>7.9877112135176662E-2</v>
      </c>
      <c r="AP2557">
        <v>0.26344712739383852</v>
      </c>
      <c r="AQ2557">
        <v>0.28176519567027491</v>
      </c>
      <c r="AR2557">
        <v>0.2594504579517069</v>
      </c>
      <c r="AS2557">
        <v>0.19533721898417991</v>
      </c>
      <c r="AT2557" t="s">
        <v>66</v>
      </c>
      <c r="AU2557" t="s">
        <v>66</v>
      </c>
      <c r="AZ2557">
        <v>0.28380952399999998</v>
      </c>
      <c r="BA2557" t="s">
        <v>67</v>
      </c>
      <c r="BB2557">
        <v>-8.8253968000000002E-2</v>
      </c>
      <c r="BC2557" t="s">
        <v>74</v>
      </c>
    </row>
    <row r="2558" spans="1:55">
      <c r="A2558" s="1">
        <v>2556</v>
      </c>
      <c r="B2558" t="s">
        <v>1644</v>
      </c>
      <c r="C2558" t="s">
        <v>582</v>
      </c>
      <c r="D2558">
        <v>15</v>
      </c>
      <c r="E2558">
        <v>0</v>
      </c>
      <c r="F2558">
        <v>30464</v>
      </c>
      <c r="G2558">
        <v>36</v>
      </c>
      <c r="H2558">
        <v>1.3677345938375349</v>
      </c>
      <c r="I2558">
        <v>15</v>
      </c>
      <c r="J2558" t="s">
        <v>56</v>
      </c>
      <c r="K2558" t="s">
        <v>57</v>
      </c>
      <c r="L2558" t="s">
        <v>58</v>
      </c>
      <c r="M2558" t="s">
        <v>59</v>
      </c>
      <c r="N2558" t="s">
        <v>61</v>
      </c>
      <c r="O2558" t="s">
        <v>60</v>
      </c>
      <c r="P2558" t="s">
        <v>62</v>
      </c>
      <c r="Q2558" t="s">
        <v>63</v>
      </c>
      <c r="R2558" t="s">
        <v>64</v>
      </c>
      <c r="S2558" t="s">
        <v>65</v>
      </c>
      <c r="T2558">
        <v>12.411472</v>
      </c>
      <c r="U2558">
        <f>(T2558-0.014129973)/(27755.404-0.014129973)</f>
        <v>4.4666430862813676E-4</v>
      </c>
      <c r="V2558">
        <v>4.7013514000000013E-2</v>
      </c>
      <c r="W2558">
        <f>(V2558-0.006104506)/(0.96359551-0.006104506)</f>
        <v>4.2725213948850857E-2</v>
      </c>
      <c r="X2558">
        <v>0.76277435000000005</v>
      </c>
      <c r="Y2558">
        <f>(X2558-0.026912883)/(0.97887218-0.026912883)</f>
        <v>0.77299677551234647</v>
      </c>
      <c r="Z2558">
        <v>0.1667718</v>
      </c>
      <c r="AA2558">
        <f>(Z2558-0)/(0.8541435-0)</f>
        <v>0.19525032971625964</v>
      </c>
      <c r="AB2558">
        <v>4.8474384999999997E-3</v>
      </c>
      <c r="AC2558">
        <f>(AB2558-0)/(0.90509456-0)</f>
        <v>5.3557260359624742E-3</v>
      </c>
      <c r="AD2558">
        <v>4.5486236999999997E-3</v>
      </c>
      <c r="AE2558" s="3">
        <f>(AD2558-0)/(0.42788053-0)</f>
        <v>1.0630592843287354E-2</v>
      </c>
      <c r="AF2558">
        <v>1.992098E-4</v>
      </c>
      <c r="AG2558">
        <f>(AF2558-0)/(0.48863637-0)</f>
        <v>4.0768516678363505E-4</v>
      </c>
      <c r="AH2558">
        <v>16.399999999999999</v>
      </c>
      <c r="AI2558">
        <f>(AH2558-0)/(78.5-0)</f>
        <v>0.20891719745222928</v>
      </c>
      <c r="AJ2558">
        <v>25.8</v>
      </c>
      <c r="AK2558">
        <f>(AJ2558-5.8)/(57.3-5.8)</f>
        <v>0.38834951456310679</v>
      </c>
      <c r="AL2558">
        <v>43.3</v>
      </c>
      <c r="AM2558">
        <f>(AL2558-5.5)/(55.8-5.5)</f>
        <v>0.75149105367793234</v>
      </c>
      <c r="AN2558">
        <v>14.5</v>
      </c>
      <c r="AO2558">
        <f>(AN2558-1.2)/(66.3-1.2)</f>
        <v>0.20430107526881724</v>
      </c>
      <c r="AP2558">
        <v>0.24745177462731169</v>
      </c>
      <c r="AQ2558">
        <v>0.2619940901092333</v>
      </c>
      <c r="AR2558">
        <v>0.26943125601779611</v>
      </c>
      <c r="AS2558">
        <v>0.2211228792456589</v>
      </c>
      <c r="AT2558" t="s">
        <v>104</v>
      </c>
      <c r="AU2558" t="s">
        <v>66</v>
      </c>
      <c r="AZ2558">
        <v>0.14306722699999999</v>
      </c>
      <c r="BA2558" t="s">
        <v>67</v>
      </c>
      <c r="BB2558">
        <v>-0.378235294</v>
      </c>
      <c r="BC2558" t="s">
        <v>74</v>
      </c>
    </row>
    <row r="2559" spans="1:55">
      <c r="A2559" s="1">
        <v>2557</v>
      </c>
      <c r="B2559" t="s">
        <v>1644</v>
      </c>
      <c r="C2559" t="s">
        <v>1670</v>
      </c>
      <c r="D2559">
        <v>15</v>
      </c>
      <c r="E2559">
        <v>1</v>
      </c>
      <c r="F2559">
        <v>8062</v>
      </c>
      <c r="G2559">
        <v>41</v>
      </c>
      <c r="H2559">
        <v>4.5380012222349961</v>
      </c>
      <c r="I2559">
        <v>15</v>
      </c>
      <c r="J2559" t="s">
        <v>77</v>
      </c>
      <c r="K2559" t="s">
        <v>59</v>
      </c>
      <c r="L2559" t="s">
        <v>57</v>
      </c>
      <c r="M2559" t="s">
        <v>58</v>
      </c>
      <c r="N2559" t="s">
        <v>62</v>
      </c>
      <c r="O2559" t="s">
        <v>60</v>
      </c>
      <c r="P2559" t="s">
        <v>61</v>
      </c>
      <c r="Q2559" t="s">
        <v>63</v>
      </c>
      <c r="R2559" t="s">
        <v>64</v>
      </c>
      <c r="S2559" t="s">
        <v>65</v>
      </c>
      <c r="T2559">
        <v>3.3087276999999999</v>
      </c>
      <c r="U2559">
        <f>(T2559-0.014129973)/(27755.404-0.014129973)</f>
        <v>1.1870118713619046E-4</v>
      </c>
      <c r="V2559">
        <v>0.65492499000000004</v>
      </c>
      <c r="W2559">
        <f>(V2559-0.006104506)/(0.96359551-0.006104506)</f>
        <v>0.67762567093528536</v>
      </c>
      <c r="X2559">
        <v>0.30880626999999999</v>
      </c>
      <c r="Y2559">
        <f>(X2559-0.026912883)/(0.97887218-0.026912883)</f>
        <v>0.29611915959890039</v>
      </c>
      <c r="Z2559">
        <v>2.0874104000000001E-2</v>
      </c>
      <c r="AA2559">
        <f>(Z2559-0)/(0.8541435-0)</f>
        <v>2.4438638238188315E-2</v>
      </c>
      <c r="AB2559">
        <v>5.0880624999999997E-3</v>
      </c>
      <c r="AC2559">
        <f>(AB2559-0)/(0.90509456-0)</f>
        <v>5.6215811307052822E-3</v>
      </c>
      <c r="AD2559">
        <v>6.0013048000000001E-3</v>
      </c>
      <c r="AE2559" s="3">
        <f>(AD2559-0)/(0.42788053-0)</f>
        <v>1.4025655245402262E-2</v>
      </c>
      <c r="AF2559">
        <v>0</v>
      </c>
      <c r="AG2559">
        <f>(AF2559-0)/(0.48863637-0)</f>
        <v>0</v>
      </c>
      <c r="AH2559">
        <v>14.8</v>
      </c>
      <c r="AI2559">
        <f>(AH2559-0)/(78.5-0)</f>
        <v>0.18853503184713377</v>
      </c>
      <c r="AJ2559">
        <v>26.8</v>
      </c>
      <c r="AK2559">
        <f>(AJ2559-5.8)/(57.3-5.8)</f>
        <v>0.40776699029126212</v>
      </c>
      <c r="AL2559">
        <v>32.200000000000003</v>
      </c>
      <c r="AM2559">
        <f>(AL2559-5.5)/(55.8-5.5)</f>
        <v>0.5308151093439365</v>
      </c>
      <c r="AN2559">
        <v>26.2</v>
      </c>
      <c r="AO2559">
        <f>(AN2559-1.2)/(66.3-1.2)</f>
        <v>0.38402457757296471</v>
      </c>
      <c r="AP2559">
        <v>0.31272015655577301</v>
      </c>
      <c r="AQ2559">
        <v>0.30306588388780181</v>
      </c>
      <c r="AR2559">
        <v>0.2260926288323549</v>
      </c>
      <c r="AS2559">
        <v>0.15812133072407039</v>
      </c>
      <c r="AT2559" t="s">
        <v>72</v>
      </c>
      <c r="AU2559" t="s">
        <v>66</v>
      </c>
      <c r="AZ2559">
        <v>9.6438922999999996E-2</v>
      </c>
      <c r="BA2559" t="s">
        <v>67</v>
      </c>
      <c r="BB2559">
        <v>0.25325051799999998</v>
      </c>
      <c r="BC2559" t="s">
        <v>67</v>
      </c>
    </row>
    <row r="2560" spans="1:55">
      <c r="A2560" s="1">
        <v>2558</v>
      </c>
      <c r="B2560" t="s">
        <v>1644</v>
      </c>
      <c r="C2560" t="s">
        <v>81</v>
      </c>
      <c r="D2560">
        <v>43</v>
      </c>
      <c r="E2560">
        <v>0</v>
      </c>
      <c r="F2560">
        <v>35096</v>
      </c>
      <c r="G2560">
        <v>35</v>
      </c>
      <c r="H2560">
        <v>3.5006024292552671</v>
      </c>
      <c r="I2560">
        <v>43</v>
      </c>
      <c r="J2560" t="s">
        <v>56</v>
      </c>
      <c r="K2560" t="s">
        <v>57</v>
      </c>
      <c r="L2560" t="s">
        <v>59</v>
      </c>
      <c r="M2560" t="s">
        <v>58</v>
      </c>
      <c r="N2560" t="s">
        <v>60</v>
      </c>
      <c r="O2560" t="s">
        <v>62</v>
      </c>
      <c r="P2560" t="s">
        <v>61</v>
      </c>
      <c r="Q2560" t="s">
        <v>63</v>
      </c>
      <c r="R2560" t="s">
        <v>65</v>
      </c>
      <c r="S2560" t="s">
        <v>64</v>
      </c>
      <c r="T2560">
        <v>27.449563999999999</v>
      </c>
      <c r="U2560">
        <f>(T2560-0.014129973)/(27755.404-0.014129973)</f>
        <v>9.8847229873097486E-4</v>
      </c>
      <c r="V2560">
        <v>0.22845905</v>
      </c>
      <c r="W2560">
        <f>(V2560-0.006104506)/(0.96359551-0.006104506)</f>
        <v>0.23222624867606589</v>
      </c>
      <c r="X2560">
        <v>0.66337681000000004</v>
      </c>
      <c r="Y2560">
        <f>(X2560-0.026912883)/(0.97887218-0.026912883)</f>
        <v>0.66858313060836694</v>
      </c>
      <c r="Z2560">
        <v>7.9827576999999997E-2</v>
      </c>
      <c r="AA2560">
        <f>(Z2560-0)/(0.8541435-0)</f>
        <v>9.345921030833812E-2</v>
      </c>
      <c r="AB2560">
        <v>4.1927733E-3</v>
      </c>
      <c r="AC2560">
        <f>(AB2560-0)/(0.90509456-0)</f>
        <v>4.6324146506857801E-3</v>
      </c>
      <c r="AD2560">
        <v>1.1659678999999999E-2</v>
      </c>
      <c r="AE2560" s="3">
        <f>(AD2560-0)/(0.42788053-0)</f>
        <v>2.724984705427003E-2</v>
      </c>
      <c r="AF2560">
        <v>6.1242760000000001E-4</v>
      </c>
      <c r="AG2560">
        <f>(AF2560-0)/(0.48863637-0)</f>
        <v>1.2533401883285929E-3</v>
      </c>
      <c r="AH2560">
        <v>21.5</v>
      </c>
      <c r="AI2560">
        <f>(AH2560-0)/(78.5-0)</f>
        <v>0.27388535031847133</v>
      </c>
      <c r="AJ2560">
        <v>36.700000000000003</v>
      </c>
      <c r="AK2560">
        <f>(AJ2560-5.8)/(57.3-5.8)</f>
        <v>0.60000000000000009</v>
      </c>
      <c r="AL2560">
        <v>29.1</v>
      </c>
      <c r="AM2560">
        <f>(AL2560-5.5)/(55.8-5.5)</f>
        <v>0.46918489065606367</v>
      </c>
      <c r="AN2560">
        <v>12.7</v>
      </c>
      <c r="AO2560">
        <f>(AN2560-1.2)/(66.3-1.2)</f>
        <v>0.17665130568356377</v>
      </c>
      <c r="AP2560">
        <v>0.30677910208696468</v>
      </c>
      <c r="AQ2560">
        <v>0.33469166627408492</v>
      </c>
      <c r="AR2560">
        <v>0.2405191501389739</v>
      </c>
      <c r="AS2560">
        <v>0.1180100814999764</v>
      </c>
      <c r="AT2560" t="s">
        <v>72</v>
      </c>
      <c r="AU2560" t="s">
        <v>66</v>
      </c>
      <c r="AZ2560">
        <v>-0.20534340700000001</v>
      </c>
      <c r="BA2560" t="s">
        <v>74</v>
      </c>
      <c r="BB2560">
        <v>-9.4505494999999995E-2</v>
      </c>
      <c r="BC2560" t="s">
        <v>74</v>
      </c>
    </row>
    <row r="2561" spans="1:55">
      <c r="A2561" s="1">
        <v>2559</v>
      </c>
      <c r="B2561" t="s">
        <v>1644</v>
      </c>
      <c r="C2561" t="s">
        <v>82</v>
      </c>
      <c r="D2561">
        <v>17</v>
      </c>
      <c r="E2561">
        <v>1</v>
      </c>
      <c r="F2561">
        <v>50845</v>
      </c>
      <c r="G2561">
        <v>33</v>
      </c>
      <c r="H2561">
        <v>1.013180283511683</v>
      </c>
      <c r="I2561">
        <v>17</v>
      </c>
      <c r="J2561" t="s">
        <v>56</v>
      </c>
      <c r="K2561" t="s">
        <v>57</v>
      </c>
      <c r="L2561" t="s">
        <v>59</v>
      </c>
      <c r="M2561" t="s">
        <v>58</v>
      </c>
      <c r="N2561" t="s">
        <v>60</v>
      </c>
      <c r="O2561" t="s">
        <v>62</v>
      </c>
      <c r="P2561" t="s">
        <v>61</v>
      </c>
      <c r="Q2561" t="s">
        <v>63</v>
      </c>
      <c r="R2561" t="s">
        <v>64</v>
      </c>
      <c r="S2561" t="s">
        <v>65</v>
      </c>
      <c r="T2561">
        <v>19.284659999999999</v>
      </c>
      <c r="U2561">
        <f>(T2561-0.014129973)/(27755.404-0.014129973)</f>
        <v>6.9429866116959909E-4</v>
      </c>
      <c r="V2561">
        <v>0.23598646000000001</v>
      </c>
      <c r="W2561">
        <f>(V2561-0.006104506)/(0.96359551-0.006104506)</f>
        <v>0.24008784734232344</v>
      </c>
      <c r="X2561">
        <v>0.60174548999999999</v>
      </c>
      <c r="Y2561">
        <f>(X2561-0.026912883)/(0.97887218-0.026912883)</f>
        <v>0.60384158105448926</v>
      </c>
      <c r="Z2561">
        <v>0.13918467000000001</v>
      </c>
      <c r="AA2561">
        <f>(Z2561-0)/(0.8541435-0)</f>
        <v>0.16295232592649833</v>
      </c>
      <c r="AB2561">
        <v>3.4606023999999998E-3</v>
      </c>
      <c r="AC2561">
        <f>(AB2561-0)/(0.90509456-0)</f>
        <v>3.8234705553859476E-3</v>
      </c>
      <c r="AD2561">
        <v>4.5444174000000004E-3</v>
      </c>
      <c r="AE2561" s="3">
        <f>(AD2561-0)/(0.42788053-0)</f>
        <v>1.0620762295494026E-2</v>
      </c>
      <c r="AF2561">
        <v>2.4718587999999998E-4</v>
      </c>
      <c r="AG2561">
        <f>(AF2561-0)/(0.48863637-0)</f>
        <v>5.0586877108636016E-4</v>
      </c>
      <c r="AH2561">
        <v>16.899999999999999</v>
      </c>
      <c r="AI2561">
        <f>(AH2561-0)/(78.5-0)</f>
        <v>0.21528662420382164</v>
      </c>
      <c r="AJ2561">
        <v>31</v>
      </c>
      <c r="AK2561">
        <f>(AJ2561-5.8)/(57.3-5.8)</f>
        <v>0.48932038834951452</v>
      </c>
      <c r="AL2561">
        <v>31.5</v>
      </c>
      <c r="AM2561">
        <f>(AL2561-5.5)/(55.8-5.5)</f>
        <v>0.51689860834990065</v>
      </c>
      <c r="AN2561">
        <v>20.7</v>
      </c>
      <c r="AO2561">
        <f>(AN2561-1.2)/(66.3-1.2)</f>
        <v>0.29953917050691248</v>
      </c>
      <c r="AP2561">
        <v>0.28447292363857618</v>
      </c>
      <c r="AQ2561">
        <v>0.29664207484027988</v>
      </c>
      <c r="AR2561">
        <v>0.24336400973532099</v>
      </c>
      <c r="AS2561">
        <v>0.17552099178582289</v>
      </c>
      <c r="AT2561" t="s">
        <v>104</v>
      </c>
      <c r="AU2561" t="s">
        <v>66</v>
      </c>
      <c r="AZ2561">
        <v>0.120495238</v>
      </c>
      <c r="BA2561" t="s">
        <v>67</v>
      </c>
      <c r="BB2561">
        <v>-0.123047619</v>
      </c>
      <c r="BC2561" t="s">
        <v>74</v>
      </c>
    </row>
    <row r="2562" spans="1:55">
      <c r="A2562" s="1">
        <v>2560</v>
      </c>
      <c r="B2562" t="s">
        <v>1644</v>
      </c>
      <c r="C2562" t="s">
        <v>1671</v>
      </c>
      <c r="D2562">
        <v>1</v>
      </c>
      <c r="E2562">
        <v>0</v>
      </c>
      <c r="F2562">
        <v>7041</v>
      </c>
      <c r="G2562">
        <v>14</v>
      </c>
      <c r="H2562">
        <v>1.014466289285207</v>
      </c>
      <c r="I2562">
        <v>1</v>
      </c>
      <c r="J2562" t="s">
        <v>77</v>
      </c>
      <c r="K2562" t="s">
        <v>57</v>
      </c>
      <c r="L2562" t="s">
        <v>59</v>
      </c>
      <c r="M2562" t="s">
        <v>58</v>
      </c>
      <c r="N2562" t="s">
        <v>60</v>
      </c>
      <c r="O2562" t="s">
        <v>62</v>
      </c>
      <c r="P2562" t="s">
        <v>61</v>
      </c>
      <c r="Q2562" t="s">
        <v>63</v>
      </c>
      <c r="R2562" t="s">
        <v>64</v>
      </c>
      <c r="S2562" t="s">
        <v>65</v>
      </c>
      <c r="T2562">
        <v>4.0416759999999998</v>
      </c>
      <c r="U2562">
        <f>(T2562-0.014129973)/(27755.404-0.014129973)</f>
        <v>1.4510860938578781E-4</v>
      </c>
      <c r="V2562">
        <v>0.31970924000000001</v>
      </c>
      <c r="W2562">
        <f>(V2562-0.006104506)/(0.96359551-0.006104506)</f>
        <v>0.32752760359093674</v>
      </c>
      <c r="X2562">
        <v>0.55314772999999995</v>
      </c>
      <c r="Y2562">
        <f>(X2562-0.026912883)/(0.97887218-0.026912883)</f>
        <v>0.55279133116129442</v>
      </c>
      <c r="Z2562">
        <v>0.1030037</v>
      </c>
      <c r="AA2562">
        <f>(Z2562-0)/(0.8541435-0)</f>
        <v>0.12059296827757866</v>
      </c>
      <c r="AB2562">
        <v>6.5834592000000008E-3</v>
      </c>
      <c r="AC2562">
        <f>(AB2562-0)/(0.90509456-0)</f>
        <v>7.2737805428860396E-3</v>
      </c>
      <c r="AD2562">
        <v>6.0348375999999997E-3</v>
      </c>
      <c r="AE2562" s="3">
        <f>(AD2562-0)/(0.42788053-0)</f>
        <v>1.4104024784675291E-2</v>
      </c>
      <c r="AF2562">
        <v>2.7431078999999998E-4</v>
      </c>
      <c r="AG2562">
        <f>(AF2562-0)/(0.48863637-0)</f>
        <v>5.6138021408435072E-4</v>
      </c>
      <c r="AH2562">
        <v>17.3</v>
      </c>
      <c r="AI2562">
        <f>(AH2562-0)/(78.5-0)</f>
        <v>0.22038216560509555</v>
      </c>
      <c r="AJ2562">
        <v>27.7</v>
      </c>
      <c r="AK2562">
        <f>(AJ2562-5.8)/(57.3-5.8)</f>
        <v>0.42524271844660194</v>
      </c>
      <c r="AL2562">
        <v>38.9</v>
      </c>
      <c r="AM2562">
        <f>(AL2562-5.5)/(55.8-5.5)</f>
        <v>0.66401590457256465</v>
      </c>
      <c r="AN2562">
        <v>16.100000000000001</v>
      </c>
      <c r="AO2562">
        <f>(AN2562-1.2)/(66.3-1.2)</f>
        <v>0.228878648233487</v>
      </c>
      <c r="AP2562">
        <v>0.21958579070086409</v>
      </c>
      <c r="AQ2562">
        <v>0.43327389932793858</v>
      </c>
      <c r="AR2562">
        <v>0.1931147990673433</v>
      </c>
      <c r="AS2562">
        <v>0.15402551090385419</v>
      </c>
      <c r="AT2562" t="s">
        <v>104</v>
      </c>
      <c r="AU2562" t="s">
        <v>66</v>
      </c>
      <c r="AZ2562">
        <v>0.39600000000000002</v>
      </c>
      <c r="BA2562" t="s">
        <v>67</v>
      </c>
      <c r="BB2562">
        <v>-0.38857142900000002</v>
      </c>
      <c r="BC2562" t="s">
        <v>74</v>
      </c>
    </row>
    <row r="2563" spans="1:55">
      <c r="A2563" s="1">
        <v>2561</v>
      </c>
      <c r="B2563" t="s">
        <v>1644</v>
      </c>
      <c r="C2563" t="s">
        <v>86</v>
      </c>
      <c r="D2563">
        <v>3</v>
      </c>
      <c r="E2563">
        <v>0</v>
      </c>
      <c r="F2563">
        <v>10752</v>
      </c>
      <c r="G2563">
        <v>32</v>
      </c>
      <c r="H2563">
        <v>0.8719308035714286</v>
      </c>
      <c r="I2563">
        <v>3</v>
      </c>
      <c r="J2563" t="s">
        <v>77</v>
      </c>
      <c r="K2563" t="s">
        <v>57</v>
      </c>
      <c r="L2563" t="s">
        <v>59</v>
      </c>
      <c r="M2563" t="s">
        <v>100</v>
      </c>
      <c r="N2563" t="s">
        <v>61</v>
      </c>
      <c r="O2563" t="s">
        <v>60</v>
      </c>
      <c r="P2563" t="s">
        <v>63</v>
      </c>
      <c r="Q2563" t="s">
        <v>62</v>
      </c>
      <c r="R2563" t="s">
        <v>64</v>
      </c>
      <c r="S2563" t="s">
        <v>65</v>
      </c>
      <c r="T2563">
        <v>3.7079723000000002</v>
      </c>
      <c r="U2563">
        <f>(T2563-0.014129973)/(27755.404-0.014129973)</f>
        <v>1.3308558605364698E-4</v>
      </c>
      <c r="V2563">
        <v>6.5416983999999997E-2</v>
      </c>
      <c r="W2563">
        <f>(V2563-0.006104506)/(0.96359551-0.006104506)</f>
        <v>6.1945728735013784E-2</v>
      </c>
      <c r="X2563">
        <v>0.89403211999999999</v>
      </c>
      <c r="Y2563">
        <f>(X2563-0.026912883)/(0.97887218-0.026912883)</f>
        <v>0.91087847950289003</v>
      </c>
      <c r="Z2563">
        <v>7.8423870999999989E-3</v>
      </c>
      <c r="AA2563">
        <f>(Z2563-0)/(0.8541435-0)</f>
        <v>9.1815802613963576E-3</v>
      </c>
      <c r="AB2563">
        <v>9.9464422000000007E-3</v>
      </c>
      <c r="AC2563">
        <f>(AB2563-0)/(0.90509456-0)</f>
        <v>1.0989395627347491E-2</v>
      </c>
      <c r="AD2563">
        <v>5.1644988999999999E-3</v>
      </c>
      <c r="AE2563" s="3">
        <f>(AD2563-0)/(0.42788053-0)</f>
        <v>1.2069955368149142E-2</v>
      </c>
      <c r="AF2563">
        <v>9.5638869000000005E-5</v>
      </c>
      <c r="AG2563">
        <f>(AF2563-0)/(0.48863637-0)</f>
        <v>1.9572605493938162E-4</v>
      </c>
      <c r="AH2563">
        <v>18.600000000000001</v>
      </c>
      <c r="AI2563">
        <f>(AH2563-0)/(78.5-0)</f>
        <v>0.2369426751592357</v>
      </c>
      <c r="AJ2563">
        <v>32.6</v>
      </c>
      <c r="AK2563">
        <f>(AJ2563-5.8)/(57.3-5.8)</f>
        <v>0.52038834951456314</v>
      </c>
      <c r="AL2563">
        <v>39.5</v>
      </c>
      <c r="AM2563">
        <f>(AL2563-5.5)/(55.8-5.5)</f>
        <v>0.67594433399602394</v>
      </c>
      <c r="AN2563">
        <v>9.4</v>
      </c>
      <c r="AO2563">
        <f>(AN2563-1.2)/(66.3-1.2)</f>
        <v>0.12596006144393243</v>
      </c>
      <c r="AP2563">
        <v>0.22111706197398631</v>
      </c>
      <c r="AQ2563">
        <v>0.25392119357306803</v>
      </c>
      <c r="AR2563">
        <v>0.29781943381790349</v>
      </c>
      <c r="AS2563">
        <v>0.22714231063504209</v>
      </c>
      <c r="AT2563" t="s">
        <v>104</v>
      </c>
      <c r="AU2563" t="s">
        <v>66</v>
      </c>
      <c r="AZ2563">
        <v>-0.16819047600000001</v>
      </c>
      <c r="BA2563" t="s">
        <v>74</v>
      </c>
      <c r="BB2563">
        <v>-0.75542857100000005</v>
      </c>
      <c r="BC2563" t="s">
        <v>74</v>
      </c>
    </row>
    <row r="2564" spans="1:55">
      <c r="A2564" s="1">
        <v>2562</v>
      </c>
      <c r="B2564" t="s">
        <v>1644</v>
      </c>
      <c r="C2564" t="s">
        <v>1672</v>
      </c>
      <c r="D2564">
        <v>1</v>
      </c>
      <c r="E2564">
        <v>0</v>
      </c>
      <c r="F2564">
        <v>3127</v>
      </c>
      <c r="G2564">
        <v>10</v>
      </c>
      <c r="H2564">
        <v>3.1979533098816759</v>
      </c>
      <c r="I2564">
        <v>1</v>
      </c>
      <c r="J2564" t="s">
        <v>77</v>
      </c>
      <c r="K2564" t="s">
        <v>59</v>
      </c>
      <c r="L2564" t="s">
        <v>57</v>
      </c>
      <c r="M2564" t="s">
        <v>58</v>
      </c>
      <c r="N2564" t="s">
        <v>62</v>
      </c>
      <c r="O2564" t="s">
        <v>60</v>
      </c>
      <c r="P2564" t="s">
        <v>61</v>
      </c>
      <c r="Q2564" t="s">
        <v>63</v>
      </c>
      <c r="R2564" t="s">
        <v>71</v>
      </c>
      <c r="S2564" t="s">
        <v>64</v>
      </c>
      <c r="T2564">
        <v>1.4127349</v>
      </c>
      <c r="U2564">
        <f>(T2564-0.014129973)/(27755.404-0.014129973)</f>
        <v>5.0390390246701277E-5</v>
      </c>
      <c r="V2564">
        <v>0.59873061999999999</v>
      </c>
      <c r="W2564">
        <f>(V2564-0.006104506)/(0.96359551-0.006104506)</f>
        <v>0.61893648245701949</v>
      </c>
      <c r="X2564">
        <v>0.34873059000000001</v>
      </c>
      <c r="Y2564">
        <f>(X2564-0.026912883)/(0.97887218-0.026912883)</f>
        <v>0.33805826364023633</v>
      </c>
      <c r="Z2564">
        <v>3.3850495000000001E-2</v>
      </c>
      <c r="AA2564">
        <f>(Z2564-0)/(0.8541435-0)</f>
        <v>3.9630922672829569E-2</v>
      </c>
      <c r="AB2564">
        <v>6.3469675E-3</v>
      </c>
      <c r="AC2564">
        <f>(AB2564-0)/(0.90509456-0)</f>
        <v>7.0124910484491258E-3</v>
      </c>
      <c r="AD2564">
        <v>2.8208745999999999E-3</v>
      </c>
      <c r="AE2564" s="3">
        <f>(AD2564-0)/(0.42788053-0)</f>
        <v>6.5926687526539239E-3</v>
      </c>
      <c r="AF2564">
        <v>1.057828E-3</v>
      </c>
      <c r="AG2564">
        <f>(AF2564-0)/(0.48863637-0)</f>
        <v>2.1648572741320912E-3</v>
      </c>
      <c r="AH2564">
        <v>8.1999999999999993</v>
      </c>
      <c r="AI2564">
        <f>(AH2564-0)/(78.5-0)</f>
        <v>0.10445859872611464</v>
      </c>
      <c r="AJ2564">
        <v>28.6</v>
      </c>
      <c r="AK2564">
        <f>(AJ2564-5.8)/(57.3-5.8)</f>
        <v>0.44271844660194176</v>
      </c>
      <c r="AL2564">
        <v>30.9</v>
      </c>
      <c r="AM2564">
        <f>(AL2564-5.5)/(55.8-5.5)</f>
        <v>0.50497017892644136</v>
      </c>
      <c r="AN2564">
        <v>32.299999999999997</v>
      </c>
      <c r="AO2564">
        <f>(AN2564-1.2)/(66.3-1.2)</f>
        <v>0.47772657450076805</v>
      </c>
      <c r="AP2564">
        <v>0.30077574047954869</v>
      </c>
      <c r="AQ2564">
        <v>0.29160789844851898</v>
      </c>
      <c r="AR2564">
        <v>0.24435825105782799</v>
      </c>
      <c r="AS2564">
        <v>0.16325811001410431</v>
      </c>
      <c r="AT2564" t="s">
        <v>72</v>
      </c>
      <c r="AU2564" t="s">
        <v>66</v>
      </c>
      <c r="AZ2564">
        <v>0.96571428599999998</v>
      </c>
      <c r="BA2564" t="s">
        <v>67</v>
      </c>
      <c r="BB2564">
        <v>1.838857143</v>
      </c>
      <c r="BC2564" t="s">
        <v>67</v>
      </c>
    </row>
    <row r="2565" spans="1:55">
      <c r="A2565" s="1">
        <v>2563</v>
      </c>
      <c r="B2565" t="s">
        <v>1644</v>
      </c>
      <c r="C2565" t="s">
        <v>1673</v>
      </c>
      <c r="D2565">
        <v>0</v>
      </c>
      <c r="E2565">
        <v>0</v>
      </c>
      <c r="F2565">
        <v>3320</v>
      </c>
      <c r="G2565">
        <v>102</v>
      </c>
      <c r="H2565">
        <v>0</v>
      </c>
      <c r="I2565">
        <v>0</v>
      </c>
      <c r="J2565" t="s">
        <v>77</v>
      </c>
      <c r="K2565" t="s">
        <v>57</v>
      </c>
      <c r="L2565" t="s">
        <v>59</v>
      </c>
      <c r="M2565" t="s">
        <v>100</v>
      </c>
      <c r="N2565" t="s">
        <v>63</v>
      </c>
      <c r="O2565" t="s">
        <v>61</v>
      </c>
      <c r="P2565" t="s">
        <v>60</v>
      </c>
      <c r="Q2565" t="s">
        <v>62</v>
      </c>
      <c r="R2565" t="s">
        <v>64</v>
      </c>
      <c r="S2565" t="s">
        <v>65</v>
      </c>
      <c r="T2565">
        <v>1.4272860999999999</v>
      </c>
      <c r="U2565">
        <f>(T2565-0.014129973)/(27755.404-0.014129973)</f>
        <v>5.0914655986369873E-5</v>
      </c>
      <c r="V2565">
        <v>0.21483679</v>
      </c>
      <c r="W2565">
        <f>(V2565-0.006104506)/(0.96359551-0.006104506)</f>
        <v>0.21799921161452498</v>
      </c>
      <c r="X2565">
        <v>0.75074183999999999</v>
      </c>
      <c r="Y2565">
        <f>(X2565-0.026912883)/(0.97887218-0.026912883)</f>
        <v>0.76035704392096515</v>
      </c>
      <c r="Z2565">
        <v>5.9347181000000008E-3</v>
      </c>
      <c r="AA2565">
        <f>(Z2565-0)/(0.8541435-0)</f>
        <v>6.948151101073767E-3</v>
      </c>
      <c r="AB2565">
        <v>9.1988127999999992E-3</v>
      </c>
      <c r="AC2565">
        <f>(AB2565-0)/(0.90509456-0)</f>
        <v>1.0163372101142669E-2</v>
      </c>
      <c r="AD2565">
        <v>1.4836795000000001E-3</v>
      </c>
      <c r="AE2565" s="3">
        <f>(AD2565-0)/(0.42788053-0)</f>
        <v>3.4675087926996822E-3</v>
      </c>
      <c r="AF2565">
        <v>2.9673589999999999E-4</v>
      </c>
      <c r="AG2565">
        <f>(AF2565-0)/(0.48863637-0)</f>
        <v>6.072734618587642E-4</v>
      </c>
      <c r="AH2565">
        <v>17.100000000000001</v>
      </c>
      <c r="AI2565">
        <f>(AH2565-0)/(78.5-0)</f>
        <v>0.21783439490445861</v>
      </c>
      <c r="AJ2565">
        <v>31.7</v>
      </c>
      <c r="AK2565">
        <f>(AJ2565-5.8)/(57.3-5.8)</f>
        <v>0.50291262135922332</v>
      </c>
      <c r="AL2565">
        <v>35.1</v>
      </c>
      <c r="AM2565">
        <f>(AL2565-5.5)/(55.8-5.5)</f>
        <v>0.58846918489065614</v>
      </c>
      <c r="AN2565">
        <v>16.100000000000001</v>
      </c>
      <c r="AO2565">
        <f>(AN2565-1.2)/(66.3-1.2)</f>
        <v>0.228878648233487</v>
      </c>
      <c r="AP2565">
        <v>0.23531157270029671</v>
      </c>
      <c r="AQ2565">
        <v>0.242433234421365</v>
      </c>
      <c r="AR2565">
        <v>0.24955489614243331</v>
      </c>
      <c r="AS2565">
        <v>0.27270029673590512</v>
      </c>
      <c r="AT2565" t="s">
        <v>147</v>
      </c>
      <c r="AU2565" t="s">
        <v>104</v>
      </c>
      <c r="AZ2565">
        <v>0</v>
      </c>
      <c r="BA2565" t="s">
        <v>74</v>
      </c>
      <c r="BB2565">
        <v>0</v>
      </c>
      <c r="BC2565" t="s">
        <v>74</v>
      </c>
    </row>
    <row r="2566" spans="1:55">
      <c r="A2566" s="1">
        <v>2564</v>
      </c>
      <c r="B2566" t="s">
        <v>1644</v>
      </c>
      <c r="C2566" t="s">
        <v>1674</v>
      </c>
      <c r="D2566">
        <v>1</v>
      </c>
      <c r="E2566">
        <v>0</v>
      </c>
      <c r="F2566">
        <v>8895</v>
      </c>
      <c r="G2566">
        <v>9</v>
      </c>
      <c r="H2566">
        <v>1.249141215414403</v>
      </c>
      <c r="I2566">
        <v>1</v>
      </c>
      <c r="J2566" t="s">
        <v>77</v>
      </c>
      <c r="K2566" t="s">
        <v>57</v>
      </c>
      <c r="L2566" t="s">
        <v>59</v>
      </c>
      <c r="M2566" t="s">
        <v>58</v>
      </c>
      <c r="N2566" t="s">
        <v>61</v>
      </c>
      <c r="O2566" t="s">
        <v>63</v>
      </c>
      <c r="P2566" t="s">
        <v>60</v>
      </c>
      <c r="Q2566" t="s">
        <v>62</v>
      </c>
      <c r="R2566" t="s">
        <v>64</v>
      </c>
      <c r="S2566" t="s">
        <v>65</v>
      </c>
      <c r="T2566">
        <v>2.5671572999999999</v>
      </c>
      <c r="U2566">
        <f>(T2566-0.014129973)/(27755.404-0.014129973)</f>
        <v>9.1983118916913849E-5</v>
      </c>
      <c r="V2566">
        <v>0.17506252</v>
      </c>
      <c r="W2566">
        <f>(V2566-0.006104506)/(0.96359551-0.006104506)</f>
        <v>0.17645911376103121</v>
      </c>
      <c r="X2566">
        <v>0.76432060999999996</v>
      </c>
      <c r="Y2566">
        <f>(X2566-0.026912883)/(0.97887218-0.026912883)</f>
        <v>0.77462106764844163</v>
      </c>
      <c r="Z2566">
        <v>2.905799600000001E-2</v>
      </c>
      <c r="AA2566">
        <f>(Z2566-0)/(0.8541435-0)</f>
        <v>3.4020039958156931E-2</v>
      </c>
      <c r="AB2566">
        <v>6.5499581000000003E-3</v>
      </c>
      <c r="AC2566">
        <f>(AB2566-0)/(0.90509456-0)</f>
        <v>7.2367666202744606E-3</v>
      </c>
      <c r="AD2566">
        <v>1.0599024E-2</v>
      </c>
      <c r="AE2566" s="3">
        <f>(AD2566-0)/(0.42788053-0)</f>
        <v>2.4770989229166377E-2</v>
      </c>
      <c r="AF2566">
        <v>1.1909015E-4</v>
      </c>
      <c r="AG2566">
        <f>(AF2566-0)/(0.48863637-0)</f>
        <v>2.437193735701663E-4</v>
      </c>
      <c r="AH2566">
        <v>15.6</v>
      </c>
      <c r="AI2566">
        <f>(AH2566-0)/(78.5-0)</f>
        <v>0.19872611464968151</v>
      </c>
      <c r="AJ2566">
        <v>32.200000000000003</v>
      </c>
      <c r="AK2566">
        <f>(AJ2566-5.8)/(57.3-5.8)</f>
        <v>0.51262135922330099</v>
      </c>
      <c r="AL2566">
        <v>34.1</v>
      </c>
      <c r="AM2566">
        <f>(AL2566-5.5)/(55.8-5.5)</f>
        <v>0.5685884691848907</v>
      </c>
      <c r="AN2566">
        <v>18.2</v>
      </c>
      <c r="AO2566">
        <f>(AN2566-1.2)/(66.3-1.2)</f>
        <v>0.26113671274961597</v>
      </c>
      <c r="AP2566">
        <v>0.23222579492675949</v>
      </c>
      <c r="AQ2566">
        <v>0.24080028581636301</v>
      </c>
      <c r="AR2566">
        <v>0.27736096224842199</v>
      </c>
      <c r="AS2566">
        <v>0.24961295700845529</v>
      </c>
      <c r="AT2566" t="s">
        <v>104</v>
      </c>
      <c r="AU2566" t="s">
        <v>66</v>
      </c>
      <c r="AZ2566">
        <v>0.91542857099999997</v>
      </c>
      <c r="BA2566" t="s">
        <v>67</v>
      </c>
      <c r="BB2566">
        <v>1.803428571</v>
      </c>
      <c r="BC2566" t="s">
        <v>67</v>
      </c>
    </row>
    <row r="2567" spans="1:55">
      <c r="A2567" s="1">
        <v>2565</v>
      </c>
      <c r="B2567" t="s">
        <v>1644</v>
      </c>
      <c r="C2567" t="s">
        <v>1675</v>
      </c>
      <c r="D2567">
        <v>766</v>
      </c>
      <c r="E2567">
        <v>22</v>
      </c>
      <c r="F2567">
        <v>782341</v>
      </c>
      <c r="G2567">
        <v>41</v>
      </c>
      <c r="H2567">
        <v>2.3880797285669919</v>
      </c>
      <c r="I2567">
        <v>766</v>
      </c>
      <c r="J2567" t="s">
        <v>79</v>
      </c>
      <c r="K2567" t="s">
        <v>57</v>
      </c>
      <c r="L2567" t="s">
        <v>117</v>
      </c>
      <c r="M2567" t="s">
        <v>59</v>
      </c>
      <c r="N2567" t="s">
        <v>60</v>
      </c>
      <c r="O2567" t="s">
        <v>62</v>
      </c>
      <c r="P2567" t="s">
        <v>61</v>
      </c>
      <c r="Q2567" t="s">
        <v>63</v>
      </c>
      <c r="R2567" t="s">
        <v>69</v>
      </c>
      <c r="S2567" t="s">
        <v>65</v>
      </c>
      <c r="T2567">
        <v>461.31009000000012</v>
      </c>
      <c r="U2567">
        <f>(T2567-0.014129973)/(27755.404-0.014129973)</f>
        <v>1.6620049734021314E-2</v>
      </c>
      <c r="V2567">
        <v>0.15420745</v>
      </c>
      <c r="W2567">
        <f>(V2567-0.006104506)/(0.96359551-0.006104506)</f>
        <v>0.15467815716417946</v>
      </c>
      <c r="X2567">
        <v>0.55949581000000004</v>
      </c>
      <c r="Y2567">
        <f>(X2567-0.026912883)/(0.97887218-0.026912883)</f>
        <v>0.55945976753247684</v>
      </c>
      <c r="Z2567">
        <v>0.10091867</v>
      </c>
      <c r="AA2567">
        <f>(Z2567-0)/(0.8541435-0)</f>
        <v>0.1181518913391017</v>
      </c>
      <c r="AB2567">
        <v>3.8850077E-3</v>
      </c>
      <c r="AC2567">
        <f>(AB2567-0)/(0.90509456-0)</f>
        <v>4.2923776936633004E-3</v>
      </c>
      <c r="AD2567">
        <v>0.15736520000000001</v>
      </c>
      <c r="AE2567" s="3">
        <f>(AD2567-0)/(0.42788053-0)</f>
        <v>0.36777836093640442</v>
      </c>
      <c r="AF2567">
        <v>6.8547257000000001E-4</v>
      </c>
      <c r="AG2567">
        <f>(AF2567-0)/(0.48863637-0)</f>
        <v>1.4028275668468968E-3</v>
      </c>
      <c r="AH2567">
        <v>51.7</v>
      </c>
      <c r="AI2567">
        <f>(AH2567-0)/(78.5-0)</f>
        <v>0.65859872611464976</v>
      </c>
      <c r="AJ2567">
        <v>27.1</v>
      </c>
      <c r="AK2567">
        <f>(AJ2567-5.8)/(57.3-5.8)</f>
        <v>0.41359223300970877</v>
      </c>
      <c r="AL2567">
        <v>14.8</v>
      </c>
      <c r="AM2567">
        <f>(AL2567-5.5)/(55.8-5.5)</f>
        <v>0.18489065606361832</v>
      </c>
      <c r="AN2567">
        <v>6.3</v>
      </c>
      <c r="AO2567">
        <f>(AN2567-1.2)/(66.3-1.2)</f>
        <v>7.83410138248848E-2</v>
      </c>
      <c r="AP2567">
        <v>0.28404430799107799</v>
      </c>
      <c r="AQ2567">
        <v>0.34359386596574037</v>
      </c>
      <c r="AR2567">
        <v>0.26227334138523151</v>
      </c>
      <c r="AS2567">
        <v>0.1100884846579501</v>
      </c>
      <c r="AT2567" t="s">
        <v>66</v>
      </c>
      <c r="AU2567" t="s">
        <v>66</v>
      </c>
      <c r="AV2567">
        <v>56</v>
      </c>
      <c r="AW2567">
        <v>0.41791044799999999</v>
      </c>
      <c r="AX2567">
        <v>0.71904000000000001</v>
      </c>
      <c r="AY2567">
        <f>(AX2567-0)/(1.01692-0)</f>
        <v>0.70707626951972624</v>
      </c>
      <c r="AZ2567">
        <v>-6.0931293999999997E-2</v>
      </c>
      <c r="BA2567" t="s">
        <v>74</v>
      </c>
      <c r="BB2567">
        <v>9.1154709E-2</v>
      </c>
      <c r="BC2567" t="s">
        <v>67</v>
      </c>
    </row>
    <row r="2568" spans="1:55">
      <c r="A2568" s="1">
        <v>2566</v>
      </c>
      <c r="B2568" t="s">
        <v>1644</v>
      </c>
      <c r="C2568" t="s">
        <v>1676</v>
      </c>
      <c r="D2568">
        <v>0</v>
      </c>
      <c r="E2568">
        <v>0</v>
      </c>
      <c r="F2568">
        <v>3057</v>
      </c>
      <c r="G2568">
        <v>102</v>
      </c>
      <c r="H2568">
        <v>0</v>
      </c>
      <c r="I2568">
        <v>0</v>
      </c>
      <c r="J2568" t="s">
        <v>77</v>
      </c>
      <c r="K2568" t="s">
        <v>57</v>
      </c>
      <c r="L2568" t="s">
        <v>59</v>
      </c>
      <c r="M2568" t="s">
        <v>58</v>
      </c>
      <c r="N2568" t="s">
        <v>62</v>
      </c>
      <c r="O2568" t="s">
        <v>60</v>
      </c>
      <c r="P2568" t="s">
        <v>61</v>
      </c>
      <c r="Q2568" t="s">
        <v>63</v>
      </c>
      <c r="R2568" t="s">
        <v>64</v>
      </c>
      <c r="S2568" t="s">
        <v>65</v>
      </c>
      <c r="T2568">
        <v>1.2451918</v>
      </c>
      <c r="U2568">
        <f>(T2568-0.014129973)/(27755.404-0.014129973)</f>
        <v>4.4353973508022012E-5</v>
      </c>
      <c r="V2568">
        <v>0.33862254000000003</v>
      </c>
      <c r="W2568">
        <f>(V2568-0.006104506)/(0.96359551-0.006104506)</f>
        <v>0.34728058290978997</v>
      </c>
      <c r="X2568">
        <v>0.57798784999999997</v>
      </c>
      <c r="Y2568">
        <f>(X2568-0.026912883)/(0.97887218-0.026912883)</f>
        <v>0.57888500982831403</v>
      </c>
      <c r="Z2568">
        <v>4.9966238000000003E-2</v>
      </c>
      <c r="AA2568">
        <f>(Z2568-0)/(0.8541435-0)</f>
        <v>5.8498645719366832E-2</v>
      </c>
      <c r="AB2568">
        <v>1.6880486E-2</v>
      </c>
      <c r="AC2568">
        <f>(AB2568-0)/(0.90509456-0)</f>
        <v>1.8650521996287327E-2</v>
      </c>
      <c r="AD2568">
        <v>1.0128291000000001E-3</v>
      </c>
      <c r="AE2568" s="3">
        <f>(AD2568-0)/(0.42788053-0)</f>
        <v>2.3670838680133451E-3</v>
      </c>
      <c r="AF2568">
        <v>0</v>
      </c>
      <c r="AG2568">
        <f>(AF2568-0)/(0.48863637-0)</f>
        <v>0</v>
      </c>
      <c r="AH2568">
        <v>18.399999999999999</v>
      </c>
      <c r="AI2568">
        <f>(AH2568-0)/(78.5-0)</f>
        <v>0.2343949044585987</v>
      </c>
      <c r="AJ2568">
        <v>27.1</v>
      </c>
      <c r="AK2568">
        <f>(AJ2568-5.8)/(57.3-5.8)</f>
        <v>0.41359223300970877</v>
      </c>
      <c r="AL2568">
        <v>30.6</v>
      </c>
      <c r="AM2568">
        <f>(AL2568-5.5)/(55.8-5.5)</f>
        <v>0.49900596421471177</v>
      </c>
      <c r="AN2568">
        <v>23.9</v>
      </c>
      <c r="AO2568">
        <f>(AN2568-1.2)/(66.3-1.2)</f>
        <v>0.34869431643625193</v>
      </c>
      <c r="AP2568">
        <v>0.29135719108710317</v>
      </c>
      <c r="AQ2568">
        <v>0.28089128966914251</v>
      </c>
      <c r="AR2568">
        <v>0.2390276839972991</v>
      </c>
      <c r="AS2568">
        <v>0.1887238352464552</v>
      </c>
      <c r="AT2568" t="s">
        <v>147</v>
      </c>
      <c r="AU2568" t="s">
        <v>104</v>
      </c>
      <c r="AZ2568">
        <v>0</v>
      </c>
      <c r="BA2568" t="s">
        <v>74</v>
      </c>
      <c r="BB2568">
        <v>0</v>
      </c>
      <c r="BC2568" t="s">
        <v>74</v>
      </c>
    </row>
    <row r="2569" spans="1:55">
      <c r="A2569" s="1">
        <v>2567</v>
      </c>
      <c r="B2569" t="s">
        <v>1644</v>
      </c>
      <c r="C2569" t="s">
        <v>1677</v>
      </c>
      <c r="D2569">
        <v>11</v>
      </c>
      <c r="E2569">
        <v>0</v>
      </c>
      <c r="F2569">
        <v>20874</v>
      </c>
      <c r="G2569">
        <v>32</v>
      </c>
      <c r="H2569">
        <v>1.646785474753282</v>
      </c>
      <c r="I2569">
        <v>11</v>
      </c>
      <c r="J2569" t="s">
        <v>77</v>
      </c>
      <c r="K2569" t="s">
        <v>57</v>
      </c>
      <c r="L2569" t="s">
        <v>59</v>
      </c>
      <c r="M2569" t="s">
        <v>58</v>
      </c>
      <c r="N2569" t="s">
        <v>60</v>
      </c>
      <c r="O2569" t="s">
        <v>61</v>
      </c>
      <c r="P2569" t="s">
        <v>62</v>
      </c>
      <c r="Q2569" t="s">
        <v>63</v>
      </c>
      <c r="R2569" t="s">
        <v>64</v>
      </c>
      <c r="S2569" t="s">
        <v>65</v>
      </c>
      <c r="T2569">
        <v>8.5307369000000008</v>
      </c>
      <c r="U2569">
        <f>(T2569-0.014129973)/(27755.404-0.014129973)</f>
        <v>3.0684515572944885E-4</v>
      </c>
      <c r="V2569">
        <v>0.30607529999999999</v>
      </c>
      <c r="W2569">
        <f>(V2569-0.006104506)/(0.96359551-0.006104506)</f>
        <v>0.31328836798136644</v>
      </c>
      <c r="X2569">
        <v>0.55860865000000004</v>
      </c>
      <c r="Y2569">
        <f>(X2569-0.026912883)/(0.97887218-0.026912883)</f>
        <v>0.55852783693124652</v>
      </c>
      <c r="Z2569">
        <v>0.1180657</v>
      </c>
      <c r="AA2569">
        <f>(Z2569-0)/(0.8541435-0)</f>
        <v>0.13822700752274061</v>
      </c>
      <c r="AB2569">
        <v>2.3566008999999998E-3</v>
      </c>
      <c r="AC2569">
        <f>(AB2569-0)/(0.90509456-0)</f>
        <v>2.6037068436252668E-3</v>
      </c>
      <c r="AD2569">
        <v>5.9857662000000001E-3</v>
      </c>
      <c r="AE2569" s="3">
        <f>(AD2569-0)/(0.42788053-0)</f>
        <v>1.3989339968331816E-2</v>
      </c>
      <c r="AF2569">
        <v>5.1845220000000004E-4</v>
      </c>
      <c r="AG2569">
        <f>(AF2569-0)/(0.48863637-0)</f>
        <v>1.0610184419960391E-3</v>
      </c>
      <c r="AH2569">
        <v>18.600000000000001</v>
      </c>
      <c r="AI2569">
        <f>(AH2569-0)/(78.5-0)</f>
        <v>0.2369426751592357</v>
      </c>
      <c r="AJ2569">
        <v>26.5</v>
      </c>
      <c r="AK2569">
        <f>(AJ2569-5.8)/(57.3-5.8)</f>
        <v>0.40194174757281553</v>
      </c>
      <c r="AL2569">
        <v>36.4</v>
      </c>
      <c r="AM2569">
        <f>(AL2569-5.5)/(55.8-5.5)</f>
        <v>0.61431411530815105</v>
      </c>
      <c r="AN2569">
        <v>18.5</v>
      </c>
      <c r="AO2569">
        <f>(AN2569-1.2)/(66.3-1.2)</f>
        <v>0.26574500768049159</v>
      </c>
      <c r="AP2569">
        <v>0.25088372531460629</v>
      </c>
      <c r="AQ2569">
        <v>0.26667295093557059</v>
      </c>
      <c r="AR2569">
        <v>0.26101710892209079</v>
      </c>
      <c r="AS2569">
        <v>0.22142621482773259</v>
      </c>
      <c r="AT2569" t="s">
        <v>66</v>
      </c>
      <c r="AU2569" t="s">
        <v>66</v>
      </c>
      <c r="AZ2569">
        <v>-0.20071428599999999</v>
      </c>
      <c r="BA2569" t="s">
        <v>74</v>
      </c>
      <c r="BB2569">
        <v>0.12659340699999999</v>
      </c>
      <c r="BC2569" t="s">
        <v>67</v>
      </c>
    </row>
    <row r="2570" spans="1:55">
      <c r="A2570" s="1">
        <v>2568</v>
      </c>
      <c r="B2570" t="s">
        <v>1644</v>
      </c>
      <c r="C2570" t="s">
        <v>1678</v>
      </c>
      <c r="D2570">
        <v>58</v>
      </c>
      <c r="E2570">
        <v>6</v>
      </c>
      <c r="F2570">
        <v>108472</v>
      </c>
      <c r="G2570">
        <v>39</v>
      </c>
      <c r="H2570">
        <v>1.3710261516146911</v>
      </c>
      <c r="I2570">
        <v>58</v>
      </c>
      <c r="J2570" t="s">
        <v>102</v>
      </c>
      <c r="K2570" t="s">
        <v>57</v>
      </c>
      <c r="L2570" t="s">
        <v>59</v>
      </c>
      <c r="M2570" t="s">
        <v>58</v>
      </c>
      <c r="N2570" t="s">
        <v>60</v>
      </c>
      <c r="O2570" t="s">
        <v>61</v>
      </c>
      <c r="P2570" t="s">
        <v>62</v>
      </c>
      <c r="Q2570" t="s">
        <v>63</v>
      </c>
      <c r="R2570" t="s">
        <v>69</v>
      </c>
      <c r="S2570" t="s">
        <v>65</v>
      </c>
      <c r="T2570">
        <v>102.38766</v>
      </c>
      <c r="U2570">
        <f>(T2570-0.014129973)/(27755.404-0.014129973)</f>
        <v>3.6884198170659822E-3</v>
      </c>
      <c r="V2570">
        <v>0.27759093000000001</v>
      </c>
      <c r="W2570">
        <f>(V2570-0.006104506)/(0.96359551-0.006104506)</f>
        <v>0.28353939918583299</v>
      </c>
      <c r="X2570">
        <v>0.67014890999999999</v>
      </c>
      <c r="Y2570">
        <f>(X2570-0.026912883)/(0.97887218-0.026912883)</f>
        <v>0.67569698518318055</v>
      </c>
      <c r="Z2570">
        <v>2.1904254000000001E-2</v>
      </c>
      <c r="AA2570">
        <f>(Z2570-0)/(0.8541435-0)</f>
        <v>2.5644700217235163E-2</v>
      </c>
      <c r="AB2570">
        <v>3.5181601999999998E-3</v>
      </c>
      <c r="AC2570">
        <f>(AB2570-0)/(0.90509456-0)</f>
        <v>3.8870636897872859E-3</v>
      </c>
      <c r="AD2570">
        <v>1.2441617E-2</v>
      </c>
      <c r="AE2570" s="3">
        <f>(AD2570-0)/(0.42788053-0)</f>
        <v>2.9077315109430197E-2</v>
      </c>
      <c r="AF2570">
        <v>5.8636004999999998E-4</v>
      </c>
      <c r="AG2570">
        <f>(AF2570-0)/(0.48863637-0)</f>
        <v>1.1999926448373051E-3</v>
      </c>
      <c r="AH2570">
        <v>35.299999999999997</v>
      </c>
      <c r="AI2570">
        <f>(AH2570-0)/(78.5-0)</f>
        <v>0.44968152866242034</v>
      </c>
      <c r="AJ2570">
        <v>31.2</v>
      </c>
      <c r="AK2570">
        <f>(AJ2570-5.8)/(57.3-5.8)</f>
        <v>0.4932038834951456</v>
      </c>
      <c r="AL2570">
        <v>26</v>
      </c>
      <c r="AM2570">
        <f>(AL2570-5.5)/(55.8-5.5)</f>
        <v>0.4075546719681909</v>
      </c>
      <c r="AN2570">
        <v>7.6</v>
      </c>
      <c r="AO2570">
        <f>(AN2570-1.2)/(66.3-1.2)</f>
        <v>9.8310291858678955E-2</v>
      </c>
      <c r="AP2570">
        <v>0.24899408922108471</v>
      </c>
      <c r="AQ2570">
        <v>0.28947989189407769</v>
      </c>
      <c r="AR2570">
        <v>0.28070471042575129</v>
      </c>
      <c r="AS2570">
        <v>0.1808213084590862</v>
      </c>
      <c r="AT2570" t="s">
        <v>104</v>
      </c>
      <c r="AU2570" t="s">
        <v>66</v>
      </c>
      <c r="AV2570">
        <v>59</v>
      </c>
      <c r="AW2570">
        <v>0.46268656699999999</v>
      </c>
      <c r="AX2570">
        <v>0.67283999999999999</v>
      </c>
      <c r="AY2570">
        <f>(AX2570-0)/(1.01692-0)</f>
        <v>0.66164496715572507</v>
      </c>
      <c r="AZ2570">
        <v>-0.19034115099999999</v>
      </c>
      <c r="BA2570" t="s">
        <v>74</v>
      </c>
      <c r="BB2570">
        <v>-3.8528785000000003E-2</v>
      </c>
      <c r="BC2570" t="s">
        <v>74</v>
      </c>
    </row>
    <row r="2571" spans="1:55">
      <c r="A2571" s="1">
        <v>2569</v>
      </c>
      <c r="B2571" t="s">
        <v>1644</v>
      </c>
      <c r="C2571" t="s">
        <v>730</v>
      </c>
      <c r="D2571">
        <v>3</v>
      </c>
      <c r="E2571">
        <v>1</v>
      </c>
      <c r="F2571">
        <v>13974</v>
      </c>
      <c r="G2571">
        <v>36</v>
      </c>
      <c r="H2571">
        <v>0.59634559419875011</v>
      </c>
      <c r="I2571">
        <v>3</v>
      </c>
      <c r="J2571" t="s">
        <v>77</v>
      </c>
      <c r="K2571" t="s">
        <v>57</v>
      </c>
      <c r="L2571" t="s">
        <v>59</v>
      </c>
      <c r="M2571" t="s">
        <v>100</v>
      </c>
      <c r="N2571" t="s">
        <v>61</v>
      </c>
      <c r="O2571" t="s">
        <v>60</v>
      </c>
      <c r="P2571" t="s">
        <v>62</v>
      </c>
      <c r="Q2571" t="s">
        <v>63</v>
      </c>
      <c r="R2571" t="s">
        <v>64</v>
      </c>
      <c r="S2571" t="s">
        <v>65</v>
      </c>
      <c r="T2571">
        <v>5.5723704999999999</v>
      </c>
      <c r="U2571">
        <f>(T2571-0.014129973)/(27755.404-0.014129973)</f>
        <v>2.00258059894966E-4</v>
      </c>
      <c r="V2571">
        <v>0.28269544000000002</v>
      </c>
      <c r="W2571">
        <f>(V2571-0.006104506)/(0.96359551-0.006104506)</f>
        <v>0.28887053021335751</v>
      </c>
      <c r="X2571">
        <v>0.69114821999999998</v>
      </c>
      <c r="Y2571">
        <f>(X2571-0.026912883)/(0.97887218-0.026912883)</f>
        <v>0.69775602706257311</v>
      </c>
      <c r="Z2571">
        <v>4.8766071000000003E-3</v>
      </c>
      <c r="AA2571">
        <f>(Z2571-0)/(0.8541435-0)</f>
        <v>5.7093534049021044E-3</v>
      </c>
      <c r="AB2571">
        <v>5.9110387000000002E-3</v>
      </c>
      <c r="AC2571">
        <f>(AB2571-0)/(0.90509456-0)</f>
        <v>6.5308520912997206E-3</v>
      </c>
      <c r="AD2571">
        <v>4.5071673E-3</v>
      </c>
      <c r="AE2571" s="3">
        <f>(AD2571-0)/(0.42788053-0)</f>
        <v>1.0533705050800046E-2</v>
      </c>
      <c r="AF2571">
        <v>3.6943992000000001E-4</v>
      </c>
      <c r="AG2571">
        <f>(AF2571-0)/(0.48863637-0)</f>
        <v>7.5606308224662039E-4</v>
      </c>
      <c r="AH2571">
        <v>19.8</v>
      </c>
      <c r="AI2571">
        <f>(AH2571-0)/(78.5-0)</f>
        <v>0.25222929936305732</v>
      </c>
      <c r="AJ2571">
        <v>27.8</v>
      </c>
      <c r="AK2571">
        <f>(AJ2571-5.8)/(57.3-5.8)</f>
        <v>0.42718446601941745</v>
      </c>
      <c r="AL2571">
        <v>36.200000000000003</v>
      </c>
      <c r="AM2571">
        <f>(AL2571-5.5)/(55.8-5.5)</f>
        <v>0.61033797216699814</v>
      </c>
      <c r="AN2571">
        <v>16.2</v>
      </c>
      <c r="AO2571">
        <f>(AN2571-1.2)/(66.3-1.2)</f>
        <v>0.23041474654377883</v>
      </c>
      <c r="AP2571">
        <v>0.24405201714201269</v>
      </c>
      <c r="AQ2571">
        <v>0.25188414363824452</v>
      </c>
      <c r="AR2571">
        <v>0.26104625387911928</v>
      </c>
      <c r="AS2571">
        <v>0.24301758534062359</v>
      </c>
      <c r="AT2571" t="s">
        <v>147</v>
      </c>
      <c r="AU2571" t="s">
        <v>104</v>
      </c>
      <c r="AZ2571">
        <v>-0.14585714299999999</v>
      </c>
      <c r="BA2571" t="s">
        <v>74</v>
      </c>
      <c r="BB2571">
        <v>-0.10514285700000001</v>
      </c>
      <c r="BC2571" t="s">
        <v>74</v>
      </c>
    </row>
    <row r="2572" spans="1:55">
      <c r="A2572" s="1">
        <v>2570</v>
      </c>
      <c r="B2572" t="s">
        <v>1644</v>
      </c>
      <c r="C2572" t="s">
        <v>1679</v>
      </c>
      <c r="D2572">
        <v>1</v>
      </c>
      <c r="E2572">
        <v>0</v>
      </c>
      <c r="F2572">
        <v>4087</v>
      </c>
      <c r="G2572">
        <v>23</v>
      </c>
      <c r="H2572">
        <v>1.0638184700162761</v>
      </c>
      <c r="I2572">
        <v>1</v>
      </c>
      <c r="J2572" t="s">
        <v>77</v>
      </c>
      <c r="K2572" t="s">
        <v>59</v>
      </c>
      <c r="L2572" t="s">
        <v>57</v>
      </c>
      <c r="M2572" t="s">
        <v>58</v>
      </c>
      <c r="N2572" t="s">
        <v>60</v>
      </c>
      <c r="O2572" t="s">
        <v>61</v>
      </c>
      <c r="P2572" t="s">
        <v>63</v>
      </c>
      <c r="Q2572" t="s">
        <v>62</v>
      </c>
      <c r="R2572" t="s">
        <v>71</v>
      </c>
      <c r="S2572" t="s">
        <v>64</v>
      </c>
      <c r="T2572">
        <v>1.6782357000000001</v>
      </c>
      <c r="U2572">
        <f>(T2572-0.014129973)/(27755.404-0.014129973)</f>
        <v>5.9956128694018644E-5</v>
      </c>
      <c r="V2572">
        <v>0.55332088000000001</v>
      </c>
      <c r="W2572">
        <f>(V2572-0.006104506)/(0.96359551-0.006104506)</f>
        <v>0.57151072095085709</v>
      </c>
      <c r="X2572">
        <v>0.40364825999999998</v>
      </c>
      <c r="Y2572">
        <f>(X2572-0.026912883)/(0.97887218-0.026912883)</f>
        <v>0.39574735830328261</v>
      </c>
      <c r="Z2572">
        <v>1.9410664000000001E-2</v>
      </c>
      <c r="AA2572">
        <f>(Z2572-0)/(0.8541435-0)</f>
        <v>2.272529615925193E-2</v>
      </c>
      <c r="AB2572">
        <v>3.5079513000000001E-3</v>
      </c>
      <c r="AC2572">
        <f>(AB2572-0)/(0.90509456-0)</f>
        <v>3.8757843158398831E-3</v>
      </c>
      <c r="AD2572">
        <v>1.3096352E-2</v>
      </c>
      <c r="AE2572" s="3">
        <f>(AD2572-0)/(0.42788053-0)</f>
        <v>3.0607496910410953E-2</v>
      </c>
      <c r="AF2572">
        <v>1.4031804999999999E-3</v>
      </c>
      <c r="AG2572">
        <f>(AF2572-0)/(0.48863637-0)</f>
        <v>2.8716251719044161E-3</v>
      </c>
      <c r="AH2572">
        <v>11.9</v>
      </c>
      <c r="AI2572">
        <f>(AH2572-0)/(78.5-0)</f>
        <v>0.15159235668789808</v>
      </c>
      <c r="AJ2572">
        <v>22</v>
      </c>
      <c r="AK2572">
        <f>(AJ2572-5.8)/(57.3-5.8)</f>
        <v>0.31456310679611649</v>
      </c>
      <c r="AL2572">
        <v>28.1</v>
      </c>
      <c r="AM2572">
        <f>(AL2572-5.5)/(55.8-5.5)</f>
        <v>0.44930417495029829</v>
      </c>
      <c r="AN2572">
        <v>37.9</v>
      </c>
      <c r="AO2572">
        <f>(AN2572-1.2)/(66.3-1.2)</f>
        <v>0.56374807987711217</v>
      </c>
      <c r="AP2572">
        <v>0.1333021515434985</v>
      </c>
      <c r="AQ2572">
        <v>0.4263330215154349</v>
      </c>
      <c r="AR2572">
        <v>0.26356407857811037</v>
      </c>
      <c r="AS2572">
        <v>0.17680074836295601</v>
      </c>
      <c r="AT2572" t="s">
        <v>104</v>
      </c>
      <c r="AU2572" t="s">
        <v>66</v>
      </c>
      <c r="AZ2572">
        <v>-0.91542857099999997</v>
      </c>
      <c r="BA2572" t="s">
        <v>74</v>
      </c>
      <c r="BB2572">
        <v>-0.22971428599999999</v>
      </c>
      <c r="BC2572" t="s">
        <v>74</v>
      </c>
    </row>
    <row r="2573" spans="1:55">
      <c r="A2573" s="1">
        <v>2571</v>
      </c>
      <c r="B2573" t="s">
        <v>1644</v>
      </c>
      <c r="C2573" t="s">
        <v>1680</v>
      </c>
      <c r="D2573">
        <v>8</v>
      </c>
      <c r="E2573">
        <v>0</v>
      </c>
      <c r="F2573">
        <v>38437</v>
      </c>
      <c r="G2573">
        <v>21</v>
      </c>
      <c r="H2573">
        <v>0.99110851771048969</v>
      </c>
      <c r="I2573">
        <v>8</v>
      </c>
      <c r="J2573" t="s">
        <v>56</v>
      </c>
      <c r="K2573" t="s">
        <v>57</v>
      </c>
      <c r="L2573" t="s">
        <v>59</v>
      </c>
      <c r="M2573" t="s">
        <v>58</v>
      </c>
      <c r="N2573" t="s">
        <v>60</v>
      </c>
      <c r="O2573" t="s">
        <v>62</v>
      </c>
      <c r="P2573" t="s">
        <v>61</v>
      </c>
      <c r="Q2573" t="s">
        <v>63</v>
      </c>
      <c r="R2573" t="s">
        <v>65</v>
      </c>
      <c r="S2573" t="s">
        <v>64</v>
      </c>
      <c r="T2573">
        <v>17.907565999999999</v>
      </c>
      <c r="U2573">
        <f>(T2573-0.014129973)/(27755.404-0.014129973)</f>
        <v>6.4468328893203884E-4</v>
      </c>
      <c r="V2573">
        <v>0.18765712000000001</v>
      </c>
      <c r="W2573">
        <f>(V2573-0.006104506)/(0.96359551-0.006104506)</f>
        <v>0.18961286658730844</v>
      </c>
      <c r="X2573">
        <v>0.74656182999999998</v>
      </c>
      <c r="Y2573">
        <f>(X2573-0.026912883)/(0.97887218-0.026912883)</f>
        <v>0.75596608937787402</v>
      </c>
      <c r="Z2573">
        <v>3.0857200000000001E-2</v>
      </c>
      <c r="AA2573">
        <f>(Z2573-0)/(0.8541435-0)</f>
        <v>3.6126482259713974E-2</v>
      </c>
      <c r="AB2573">
        <v>8.281165699999999E-3</v>
      </c>
      <c r="AC2573">
        <f>(AB2573-0)/(0.90509456-0)</f>
        <v>9.1495033402918691E-3</v>
      </c>
      <c r="AD2573">
        <v>1.0129640000000001E-2</v>
      </c>
      <c r="AE2573" s="3">
        <f>(AD2573-0)/(0.42788053-0)</f>
        <v>2.3673991429336599E-2</v>
      </c>
      <c r="AF2573">
        <v>4.6828016999999998E-4</v>
      </c>
      <c r="AG2573">
        <f>(AF2573-0)/(0.48863637-0)</f>
        <v>9.5834080054253842E-4</v>
      </c>
      <c r="AH2573">
        <v>20.5</v>
      </c>
      <c r="AI2573">
        <f>(AH2573-0)/(78.5-0)</f>
        <v>0.26114649681528662</v>
      </c>
      <c r="AJ2573">
        <v>34.200000000000003</v>
      </c>
      <c r="AK2573">
        <f>(AJ2573-5.8)/(57.3-5.8)</f>
        <v>0.55145631067961165</v>
      </c>
      <c r="AL2573">
        <v>31.5</v>
      </c>
      <c r="AM2573">
        <f>(AL2573-5.5)/(55.8-5.5)</f>
        <v>0.51689860834990065</v>
      </c>
      <c r="AN2573">
        <v>13.8</v>
      </c>
      <c r="AO2573">
        <f>(AN2573-1.2)/(66.3-1.2)</f>
        <v>0.19354838709677424</v>
      </c>
      <c r="AP2573">
        <v>0.26115246216789068</v>
      </c>
      <c r="AQ2573">
        <v>0.2928722827426431</v>
      </c>
      <c r="AR2573">
        <v>0.26063488933799972</v>
      </c>
      <c r="AS2573">
        <v>0.1853403657514664</v>
      </c>
      <c r="AT2573" t="s">
        <v>104</v>
      </c>
      <c r="AU2573" t="s">
        <v>66</v>
      </c>
      <c r="AZ2573">
        <v>-7.0612245000000004E-2</v>
      </c>
      <c r="BA2573" t="s">
        <v>74</v>
      </c>
      <c r="BB2573">
        <v>-0.58399999999999996</v>
      </c>
      <c r="BC2573" t="s">
        <v>74</v>
      </c>
    </row>
    <row r="2574" spans="1:55">
      <c r="A2574" s="1">
        <v>2572</v>
      </c>
      <c r="B2574" t="s">
        <v>1644</v>
      </c>
      <c r="C2574" t="s">
        <v>1681</v>
      </c>
      <c r="D2574">
        <v>160</v>
      </c>
      <c r="E2574">
        <v>2</v>
      </c>
      <c r="F2574">
        <v>75388</v>
      </c>
      <c r="G2574">
        <v>25</v>
      </c>
      <c r="H2574">
        <v>8.4894147609699164</v>
      </c>
      <c r="I2574">
        <v>160</v>
      </c>
      <c r="J2574" t="s">
        <v>56</v>
      </c>
      <c r="K2574" t="s">
        <v>57</v>
      </c>
      <c r="L2574" t="s">
        <v>59</v>
      </c>
      <c r="M2574" t="s">
        <v>58</v>
      </c>
      <c r="N2574" t="s">
        <v>60</v>
      </c>
      <c r="O2574" t="s">
        <v>62</v>
      </c>
      <c r="P2574" t="s">
        <v>61</v>
      </c>
      <c r="Q2574" t="s">
        <v>63</v>
      </c>
      <c r="R2574" t="s">
        <v>65</v>
      </c>
      <c r="S2574" t="s">
        <v>64</v>
      </c>
      <c r="T2574">
        <v>27.450645000000002</v>
      </c>
      <c r="U2574">
        <f>(T2574-0.014129973)/(27755.404-0.014129973)</f>
        <v>9.8851124612119577E-4</v>
      </c>
      <c r="V2574">
        <v>0.18715912000000001</v>
      </c>
      <c r="W2574">
        <f>(V2574-0.006104506)/(0.96359551-0.006104506)</f>
        <v>0.18909275726208286</v>
      </c>
      <c r="X2574">
        <v>0.57912253999999996</v>
      </c>
      <c r="Y2574">
        <f>(X2574-0.026912883)/(0.97887218-0.026912883)</f>
        <v>0.58007696205103609</v>
      </c>
      <c r="Z2574">
        <v>0.16376590999999999</v>
      </c>
      <c r="AA2574">
        <f>(Z2574-0)/(0.8541435-0)</f>
        <v>0.19173114353735643</v>
      </c>
      <c r="AB2574">
        <v>6.2961183000000004E-3</v>
      </c>
      <c r="AC2574">
        <f>(AB2574-0)/(0.90509456-0)</f>
        <v>6.9563099572712058E-3</v>
      </c>
      <c r="AD2574">
        <v>1.9115602999999998E-2</v>
      </c>
      <c r="AE2574" s="3">
        <f>(AD2574-0)/(0.42788053-0)</f>
        <v>4.4675094237169422E-2</v>
      </c>
      <c r="AF2574">
        <v>8.4482943999999987E-3</v>
      </c>
      <c r="AG2574">
        <f>(AF2574-0)/(0.48863637-0)</f>
        <v>1.7289532500415389E-2</v>
      </c>
      <c r="AH2574">
        <v>15.7</v>
      </c>
      <c r="AI2574">
        <f>(AH2574-0)/(78.5-0)</f>
        <v>0.19999999999999998</v>
      </c>
      <c r="AJ2574">
        <v>44.5</v>
      </c>
      <c r="AK2574">
        <f>(AJ2574-5.8)/(57.3-5.8)</f>
        <v>0.75145631067961172</v>
      </c>
      <c r="AL2574">
        <v>28</v>
      </c>
      <c r="AM2574">
        <f>(AL2574-5.5)/(55.8-5.5)</f>
        <v>0.44731610337972172</v>
      </c>
      <c r="AN2574">
        <v>11.9</v>
      </c>
      <c r="AO2574">
        <f>(AN2574-1.2)/(66.3-1.2)</f>
        <v>0.16436251920122891</v>
      </c>
      <c r="AP2574">
        <v>0.25228585178055818</v>
      </c>
      <c r="AQ2574">
        <v>0.44377606673083092</v>
      </c>
      <c r="AR2574">
        <v>0.2014223077745696</v>
      </c>
      <c r="AS2574">
        <v>0.1025157737140414</v>
      </c>
      <c r="AT2574" t="s">
        <v>79</v>
      </c>
      <c r="AU2574" t="s">
        <v>72</v>
      </c>
      <c r="AZ2574">
        <v>1.2875967E-2</v>
      </c>
      <c r="BA2574" t="s">
        <v>67</v>
      </c>
      <c r="BB2574">
        <v>-0.20681029100000001</v>
      </c>
      <c r="BC2574" t="s">
        <v>74</v>
      </c>
    </row>
    <row r="2575" spans="1:55">
      <c r="A2575" s="1">
        <v>2573</v>
      </c>
      <c r="B2575" t="s">
        <v>1644</v>
      </c>
      <c r="C2575" t="s">
        <v>1682</v>
      </c>
      <c r="D2575">
        <v>2</v>
      </c>
      <c r="E2575">
        <v>0</v>
      </c>
      <c r="F2575">
        <v>1505</v>
      </c>
      <c r="G2575">
        <v>6</v>
      </c>
      <c r="H2575">
        <v>22.148394241417499</v>
      </c>
      <c r="I2575">
        <v>2</v>
      </c>
      <c r="J2575" t="s">
        <v>77</v>
      </c>
      <c r="K2575" t="s">
        <v>57</v>
      </c>
      <c r="L2575" t="s">
        <v>59</v>
      </c>
      <c r="M2575" t="s">
        <v>58</v>
      </c>
      <c r="N2575" t="s">
        <v>61</v>
      </c>
      <c r="O2575" t="s">
        <v>62</v>
      </c>
      <c r="P2575" t="s">
        <v>60</v>
      </c>
      <c r="Q2575" t="s">
        <v>63</v>
      </c>
      <c r="R2575" t="s">
        <v>64</v>
      </c>
      <c r="S2575" t="s">
        <v>65</v>
      </c>
      <c r="T2575">
        <v>0.59551149999999997</v>
      </c>
      <c r="U2575">
        <f>(T2575-0.014129973)/(27755.404-0.014129973)</f>
        <v>2.0946617205612844E-5</v>
      </c>
      <c r="V2575">
        <v>0.24550036</v>
      </c>
      <c r="W2575">
        <f>(V2575-0.006104506)/(0.96359551-0.006104506)</f>
        <v>0.25002412868622625</v>
      </c>
      <c r="X2575">
        <v>0.63642907000000004</v>
      </c>
      <c r="Y2575">
        <f>(X2575-0.026912883)/(0.97887218-0.026912883)</f>
        <v>0.64027547072740043</v>
      </c>
      <c r="Z2575">
        <v>0.10151188</v>
      </c>
      <c r="AA2575">
        <f>(Z2575-0)/(0.8541435-0)</f>
        <v>0.11884639993162742</v>
      </c>
      <c r="AB2575">
        <v>7.1994239000000007E-4</v>
      </c>
      <c r="AC2575">
        <f>(AB2575-0)/(0.90509456-0)</f>
        <v>7.9543334124116273E-4</v>
      </c>
      <c r="AD2575">
        <v>7.1994239000000007E-4</v>
      </c>
      <c r="AE2575" s="3">
        <f>(AD2575-0)/(0.42788053-0)</f>
        <v>1.6825780551407658E-3</v>
      </c>
      <c r="AF2575">
        <v>1.4398848000000001E-3</v>
      </c>
      <c r="AG2575">
        <f>(AF2575-0)/(0.48863637-0)</f>
        <v>2.9467409476703508E-3</v>
      </c>
      <c r="AH2575">
        <v>15.3</v>
      </c>
      <c r="AI2575">
        <f>(AH2575-0)/(78.5-0)</f>
        <v>0.19490445859872613</v>
      </c>
      <c r="AJ2575">
        <v>30.3</v>
      </c>
      <c r="AK2575">
        <f>(AJ2575-5.8)/(57.3-5.8)</f>
        <v>0.47572815533980584</v>
      </c>
      <c r="AL2575">
        <v>32.9</v>
      </c>
      <c r="AM2575">
        <f>(AL2575-5.5)/(55.8-5.5)</f>
        <v>0.54473161033797213</v>
      </c>
      <c r="AN2575">
        <v>21.5</v>
      </c>
      <c r="AO2575">
        <f>(AN2575-1.2)/(66.3-1.2)</f>
        <v>0.31182795698924737</v>
      </c>
      <c r="AP2575">
        <v>0.24838012958963279</v>
      </c>
      <c r="AQ2575">
        <v>0.24694024478041759</v>
      </c>
      <c r="AR2575">
        <v>0.26133909287257018</v>
      </c>
      <c r="AS2575">
        <v>0.24334053275737941</v>
      </c>
      <c r="AT2575" t="s">
        <v>79</v>
      </c>
      <c r="AU2575" t="s">
        <v>72</v>
      </c>
      <c r="AZ2575">
        <v>0.28380952399999998</v>
      </c>
      <c r="BA2575" t="s">
        <v>67</v>
      </c>
      <c r="BB2575">
        <v>0.56761904799999996</v>
      </c>
      <c r="BC2575" t="s">
        <v>67</v>
      </c>
    </row>
    <row r="2576" spans="1:55">
      <c r="A2576" s="1">
        <v>2574</v>
      </c>
      <c r="B2576" t="s">
        <v>1644</v>
      </c>
      <c r="C2576" t="s">
        <v>1683</v>
      </c>
      <c r="D2576">
        <v>2</v>
      </c>
      <c r="E2576">
        <v>0</v>
      </c>
      <c r="F2576">
        <v>4375</v>
      </c>
      <c r="G2576">
        <v>45</v>
      </c>
      <c r="H2576">
        <v>1.015873015873016</v>
      </c>
      <c r="I2576">
        <v>2</v>
      </c>
      <c r="J2576" t="s">
        <v>77</v>
      </c>
      <c r="K2576" t="s">
        <v>59</v>
      </c>
      <c r="L2576" t="s">
        <v>57</v>
      </c>
      <c r="M2576" t="s">
        <v>58</v>
      </c>
      <c r="N2576" t="s">
        <v>62</v>
      </c>
      <c r="O2576" t="s">
        <v>60</v>
      </c>
      <c r="P2576" t="s">
        <v>61</v>
      </c>
      <c r="Q2576" t="s">
        <v>63</v>
      </c>
      <c r="R2576" t="s">
        <v>65</v>
      </c>
      <c r="S2576" t="s">
        <v>64</v>
      </c>
      <c r="T2576">
        <v>2.3577205999999999</v>
      </c>
      <c r="U2576">
        <f>(T2576-0.014129973)/(27755.404-0.014129973)</f>
        <v>8.4437316066341385E-5</v>
      </c>
      <c r="V2576">
        <v>0.65164787000000002</v>
      </c>
      <c r="W2576">
        <f>(V2576-0.006104506)/(0.96359551-0.006104506)</f>
        <v>0.67420305914435519</v>
      </c>
      <c r="X2576">
        <v>0.30392158000000002</v>
      </c>
      <c r="Y2576">
        <f>(X2576-0.026912883)/(0.97887218-0.026912883)</f>
        <v>0.29098796332255372</v>
      </c>
      <c r="Z2576">
        <v>2.5657071E-2</v>
      </c>
      <c r="AA2576">
        <f>(Z2576-0)/(0.8541435-0)</f>
        <v>3.0038361235553514E-2</v>
      </c>
      <c r="AB2576">
        <v>7.3007927000000002E-3</v>
      </c>
      <c r="AC2576">
        <f>(AB2576-0)/(0.90509456-0)</f>
        <v>8.0663314339222188E-3</v>
      </c>
      <c r="AD2576">
        <v>4.1718813999999998E-3</v>
      </c>
      <c r="AE2576" s="3">
        <f>(AD2576-0)/(0.42788053-0)</f>
        <v>9.7501080500204118E-3</v>
      </c>
      <c r="AF2576">
        <v>2.0859407999999999E-4</v>
      </c>
      <c r="AG2576">
        <f>(AF2576-0)/(0.48863637-0)</f>
        <v>4.2689020467305783E-4</v>
      </c>
      <c r="AH2576">
        <v>12.4</v>
      </c>
      <c r="AI2576">
        <f>(AH2576-0)/(78.5-0)</f>
        <v>0.15796178343949044</v>
      </c>
      <c r="AJ2576">
        <v>33.700000000000003</v>
      </c>
      <c r="AK2576">
        <f>(AJ2576-5.8)/(57.3-5.8)</f>
        <v>0.54174757281553398</v>
      </c>
      <c r="AL2576">
        <v>30.7</v>
      </c>
      <c r="AM2576">
        <f>(AL2576-5.5)/(55.8-5.5)</f>
        <v>0.50099403578528834</v>
      </c>
      <c r="AN2576">
        <v>23.1</v>
      </c>
      <c r="AO2576">
        <f>(AN2576-1.2)/(66.3-1.2)</f>
        <v>0.33640552995391709</v>
      </c>
      <c r="AP2576">
        <v>0.32248644138506471</v>
      </c>
      <c r="AQ2576">
        <v>0.32227784730913639</v>
      </c>
      <c r="AR2576">
        <v>0.2359198998748436</v>
      </c>
      <c r="AS2576">
        <v>0.11931581143095529</v>
      </c>
      <c r="AT2576" t="s">
        <v>104</v>
      </c>
      <c r="AU2576" t="s">
        <v>66</v>
      </c>
      <c r="AZ2576" s="4">
        <v>8.3299999999999996E-18</v>
      </c>
      <c r="BA2576" t="s">
        <v>67</v>
      </c>
      <c r="BB2576" s="4">
        <v>8.3299999999999996E-18</v>
      </c>
      <c r="BC2576" t="s">
        <v>67</v>
      </c>
    </row>
    <row r="2577" spans="1:55">
      <c r="A2577" s="1">
        <v>2575</v>
      </c>
      <c r="B2577" t="s">
        <v>1644</v>
      </c>
      <c r="C2577" t="s">
        <v>1622</v>
      </c>
      <c r="D2577">
        <v>0</v>
      </c>
      <c r="E2577">
        <v>0</v>
      </c>
      <c r="F2577">
        <v>3719</v>
      </c>
      <c r="G2577">
        <v>102</v>
      </c>
      <c r="H2577">
        <v>0</v>
      </c>
      <c r="I2577">
        <v>0</v>
      </c>
      <c r="J2577" t="s">
        <v>77</v>
      </c>
      <c r="K2577" t="s">
        <v>59</v>
      </c>
      <c r="L2577" t="s">
        <v>57</v>
      </c>
      <c r="M2577" t="s">
        <v>100</v>
      </c>
      <c r="N2577" t="s">
        <v>60</v>
      </c>
      <c r="O2577" t="s">
        <v>62</v>
      </c>
      <c r="P2577" t="s">
        <v>61</v>
      </c>
      <c r="Q2577" t="s">
        <v>63</v>
      </c>
      <c r="R2577" t="s">
        <v>64</v>
      </c>
      <c r="S2577" t="s">
        <v>65</v>
      </c>
      <c r="T2577">
        <v>0.48123108999999997</v>
      </c>
      <c r="U2577">
        <f>(T2577-0.014129973)/(27755.404-0.014129973)</f>
        <v>1.6829203955964664E-5</v>
      </c>
      <c r="V2577">
        <v>0.66304659999999993</v>
      </c>
      <c r="W2577">
        <f>(V2577-0.006104506)/(0.96359551-0.006104506)</f>
        <v>0.68610784984461315</v>
      </c>
      <c r="X2577">
        <v>0.31294655999999998</v>
      </c>
      <c r="Y2577">
        <f>(X2577-0.026912883)/(0.97887218-0.026912883)</f>
        <v>0.30046838966897554</v>
      </c>
      <c r="Z2577">
        <v>5.7159187000000002E-3</v>
      </c>
      <c r="AA2577">
        <f>(Z2577-0)/(0.8541435-0)</f>
        <v>6.6919887583292512E-3</v>
      </c>
      <c r="AB2577">
        <v>6.8591028E-3</v>
      </c>
      <c r="AC2577">
        <f>(AB2577-0)/(0.90509456-0)</f>
        <v>7.5783272854937946E-3</v>
      </c>
      <c r="AD2577">
        <v>6.2875105000000002E-3</v>
      </c>
      <c r="AE2577" s="3">
        <f>(AD2577-0)/(0.42788053-0)</f>
        <v>1.4694546863349919E-2</v>
      </c>
      <c r="AF2577">
        <v>0</v>
      </c>
      <c r="AG2577">
        <f>(AF2577-0)/(0.48863637-0)</f>
        <v>0</v>
      </c>
      <c r="AH2577">
        <v>14.1</v>
      </c>
      <c r="AI2577">
        <f>(AH2577-0)/(78.5-0)</f>
        <v>0.17961783439490445</v>
      </c>
      <c r="AJ2577">
        <v>30.5</v>
      </c>
      <c r="AK2577">
        <f>(AJ2577-5.8)/(57.3-5.8)</f>
        <v>0.47961165048543686</v>
      </c>
      <c r="AL2577">
        <v>34.299999999999997</v>
      </c>
      <c r="AM2577">
        <f>(AL2577-5.5)/(55.8-5.5)</f>
        <v>0.57256461232604372</v>
      </c>
      <c r="AN2577">
        <v>21.2</v>
      </c>
      <c r="AO2577">
        <f>(AN2577-1.2)/(66.3-1.2)</f>
        <v>0.30721966205837176</v>
      </c>
      <c r="AP2577">
        <v>0.26864818519577022</v>
      </c>
      <c r="AQ2577">
        <v>0.2889396970563019</v>
      </c>
      <c r="AR2577">
        <v>0.26521863389539879</v>
      </c>
      <c r="AS2577">
        <v>0.17719348385252931</v>
      </c>
      <c r="AT2577" t="s">
        <v>147</v>
      </c>
      <c r="AU2577" t="s">
        <v>104</v>
      </c>
      <c r="AZ2577">
        <v>0</v>
      </c>
      <c r="BA2577" t="s">
        <v>74</v>
      </c>
      <c r="BB2577">
        <v>0</v>
      </c>
      <c r="BC2577" t="s">
        <v>74</v>
      </c>
    </row>
    <row r="2578" spans="1:55">
      <c r="A2578" s="1">
        <v>2576</v>
      </c>
      <c r="B2578" t="s">
        <v>1644</v>
      </c>
      <c r="C2578" t="s">
        <v>1684</v>
      </c>
      <c r="D2578">
        <v>2</v>
      </c>
      <c r="E2578">
        <v>1</v>
      </c>
      <c r="F2578">
        <v>6059</v>
      </c>
      <c r="G2578">
        <v>27</v>
      </c>
      <c r="H2578">
        <v>1.222546196964418</v>
      </c>
      <c r="I2578">
        <v>2</v>
      </c>
      <c r="J2578" t="s">
        <v>77</v>
      </c>
      <c r="K2578" t="s">
        <v>59</v>
      </c>
      <c r="L2578" t="s">
        <v>57</v>
      </c>
      <c r="M2578" t="s">
        <v>58</v>
      </c>
      <c r="N2578" t="s">
        <v>62</v>
      </c>
      <c r="O2578" t="s">
        <v>60</v>
      </c>
      <c r="P2578" t="s">
        <v>61</v>
      </c>
      <c r="Q2578" t="s">
        <v>63</v>
      </c>
      <c r="R2578" t="s">
        <v>64</v>
      </c>
      <c r="S2578" t="s">
        <v>65</v>
      </c>
      <c r="T2578">
        <v>2.4786581999999999</v>
      </c>
      <c r="U2578">
        <f>(T2578-0.014129973)/(27755.404-0.014129973)</f>
        <v>8.8794581468352557E-5</v>
      </c>
      <c r="V2578">
        <v>0.55753589000000003</v>
      </c>
      <c r="W2578">
        <f>(V2578-0.006104506)/(0.96359551-0.006104506)</f>
        <v>0.57591286152699983</v>
      </c>
      <c r="X2578">
        <v>0.39574322000000001</v>
      </c>
      <c r="Y2578">
        <f>(X2578-0.026912883)/(0.97887218-0.026912883)</f>
        <v>0.3874433898196385</v>
      </c>
      <c r="Z2578">
        <v>3.0282056000000002E-2</v>
      </c>
      <c r="AA2578">
        <f>(Z2578-0)/(0.8541435-0)</f>
        <v>3.5453124679869372E-2</v>
      </c>
      <c r="AB2578">
        <v>3.9799274000000004E-3</v>
      </c>
      <c r="AC2578">
        <f>(AB2578-0)/(0.90509456-0)</f>
        <v>4.3972503823246937E-3</v>
      </c>
      <c r="AD2578">
        <v>1.7304032E-3</v>
      </c>
      <c r="AE2578" s="3">
        <f>(AD2578-0)/(0.42788053-0)</f>
        <v>4.0441269903073182E-3</v>
      </c>
      <c r="AF2578">
        <v>3.4608062999999989E-4</v>
      </c>
      <c r="AG2578">
        <f>(AF2578-0)/(0.48863637-0)</f>
        <v>7.0825802426454645E-4</v>
      </c>
      <c r="AH2578">
        <v>12.8</v>
      </c>
      <c r="AI2578">
        <f>(AH2578-0)/(78.5-0)</f>
        <v>0.16305732484076435</v>
      </c>
      <c r="AJ2578">
        <v>27.4</v>
      </c>
      <c r="AK2578">
        <f>(AJ2578-5.8)/(57.3-5.8)</f>
        <v>0.4194174757281553</v>
      </c>
      <c r="AL2578">
        <v>35.9</v>
      </c>
      <c r="AM2578">
        <f>(AL2578-5.5)/(55.8-5.5)</f>
        <v>0.60437375745526845</v>
      </c>
      <c r="AN2578">
        <v>23.8</v>
      </c>
      <c r="AO2578">
        <f>(AN2578-1.2)/(66.3-1.2)</f>
        <v>0.34715821812596009</v>
      </c>
      <c r="AP2578">
        <v>0.29243813808617408</v>
      </c>
      <c r="AQ2578">
        <v>0.28482436407682998</v>
      </c>
      <c r="AR2578">
        <v>0.2356809136528811</v>
      </c>
      <c r="AS2578">
        <v>0.1870565841841148</v>
      </c>
      <c r="AT2578" t="s">
        <v>104</v>
      </c>
      <c r="AU2578" t="s">
        <v>66</v>
      </c>
      <c r="AZ2578">
        <v>0.16257142899999999</v>
      </c>
      <c r="BA2578" t="s">
        <v>67</v>
      </c>
      <c r="BB2578">
        <v>0.90171428600000003</v>
      </c>
      <c r="BC2578" t="s">
        <v>67</v>
      </c>
    </row>
    <row r="2579" spans="1:55">
      <c r="A2579" s="1">
        <v>2577</v>
      </c>
      <c r="B2579" t="s">
        <v>1644</v>
      </c>
      <c r="C2579" t="s">
        <v>1685</v>
      </c>
      <c r="D2579">
        <v>0</v>
      </c>
      <c r="E2579">
        <v>0</v>
      </c>
      <c r="F2579">
        <v>2398</v>
      </c>
      <c r="G2579">
        <v>102</v>
      </c>
      <c r="H2579">
        <v>0</v>
      </c>
      <c r="I2579">
        <v>0</v>
      </c>
      <c r="J2579" t="s">
        <v>77</v>
      </c>
      <c r="K2579" t="s">
        <v>59</v>
      </c>
      <c r="L2579" t="s">
        <v>57</v>
      </c>
      <c r="M2579" t="s">
        <v>117</v>
      </c>
      <c r="N2579" t="s">
        <v>60</v>
      </c>
      <c r="O2579" t="s">
        <v>61</v>
      </c>
      <c r="P2579" t="s">
        <v>62</v>
      </c>
      <c r="Q2579" t="s">
        <v>63</v>
      </c>
      <c r="R2579" t="s">
        <v>64</v>
      </c>
      <c r="S2579" t="s">
        <v>71</v>
      </c>
      <c r="T2579">
        <v>0.22322515000000001</v>
      </c>
      <c r="U2579">
        <f>(T2579-0.014129973)/(27755.404-0.014129973)</f>
        <v>7.5334981053824635E-6</v>
      </c>
      <c r="V2579">
        <v>0.72096187</v>
      </c>
      <c r="W2579">
        <f>(V2579-0.006104506)/(0.96359551-0.006104506)</f>
        <v>0.74659433980436651</v>
      </c>
      <c r="X2579">
        <v>0.23094374000000001</v>
      </c>
      <c r="Y2579">
        <f>(X2579-0.026912883)/(0.97887218-0.026912883)</f>
        <v>0.2143272907181871</v>
      </c>
      <c r="Z2579">
        <v>8.1669688000000004E-3</v>
      </c>
      <c r="AA2579">
        <f>(Z2579-0)/(0.8541435-0)</f>
        <v>9.5615886557703731E-3</v>
      </c>
      <c r="AB2579">
        <v>9.0744103999999999E-3</v>
      </c>
      <c r="AC2579">
        <f>(AB2579-0)/(0.90509456-0)</f>
        <v>1.0025925246970879E-2</v>
      </c>
      <c r="AD2579">
        <v>1.6333937999999999E-2</v>
      </c>
      <c r="AE2579" s="3">
        <f>(AD2579-0)/(0.42788053-0)</f>
        <v>3.8174062278552377E-2</v>
      </c>
      <c r="AF2579">
        <v>4.5372050999999998E-4</v>
      </c>
      <c r="AG2579">
        <f>(AF2579-0)/(0.48863637-0)</f>
        <v>9.2854428744221392E-4</v>
      </c>
      <c r="AH2579">
        <v>9</v>
      </c>
      <c r="AI2579">
        <f>(AH2579-0)/(78.5-0)</f>
        <v>0.11464968152866242</v>
      </c>
      <c r="AJ2579">
        <v>20.5</v>
      </c>
      <c r="AK2579">
        <f>(AJ2579-5.8)/(57.3-5.8)</f>
        <v>0.28543689320388349</v>
      </c>
      <c r="AL2579">
        <v>37.799999999999997</v>
      </c>
      <c r="AM2579">
        <f>(AL2579-5.5)/(55.8-5.5)</f>
        <v>0.64214711729622265</v>
      </c>
      <c r="AN2579">
        <v>32.700000000000003</v>
      </c>
      <c r="AO2579">
        <f>(AN2579-1.2)/(66.3-1.2)</f>
        <v>0.48387096774193555</v>
      </c>
      <c r="AP2579">
        <v>0.24773139745916509</v>
      </c>
      <c r="AQ2579">
        <v>0.27676950998185129</v>
      </c>
      <c r="AR2579">
        <v>0.26088929219600709</v>
      </c>
      <c r="AS2579">
        <v>0.21460980036297639</v>
      </c>
      <c r="AT2579" t="s">
        <v>147</v>
      </c>
      <c r="AU2579" t="s">
        <v>104</v>
      </c>
      <c r="AZ2579">
        <v>0</v>
      </c>
      <c r="BA2579" t="s">
        <v>74</v>
      </c>
      <c r="BB2579">
        <v>0</v>
      </c>
      <c r="BC2579" t="s">
        <v>74</v>
      </c>
    </row>
    <row r="2580" spans="1:55">
      <c r="A2580" s="1">
        <v>2578</v>
      </c>
      <c r="B2580" t="s">
        <v>1644</v>
      </c>
      <c r="C2580" t="s">
        <v>1686</v>
      </c>
      <c r="D2580">
        <v>12</v>
      </c>
      <c r="E2580">
        <v>1</v>
      </c>
      <c r="F2580">
        <v>6703</v>
      </c>
      <c r="G2580">
        <v>24</v>
      </c>
      <c r="H2580">
        <v>7.4593465612412349</v>
      </c>
      <c r="I2580">
        <v>12</v>
      </c>
      <c r="J2580" t="s">
        <v>77</v>
      </c>
      <c r="K2580" t="s">
        <v>57</v>
      </c>
      <c r="L2580" t="s">
        <v>59</v>
      </c>
      <c r="M2580" t="s">
        <v>58</v>
      </c>
      <c r="N2580" t="s">
        <v>62</v>
      </c>
      <c r="O2580" t="s">
        <v>60</v>
      </c>
      <c r="P2580" t="s">
        <v>61</v>
      </c>
      <c r="Q2580" t="s">
        <v>63</v>
      </c>
      <c r="R2580" t="s">
        <v>71</v>
      </c>
      <c r="S2580" t="s">
        <v>65</v>
      </c>
      <c r="T2580">
        <v>1.8494283</v>
      </c>
      <c r="U2580">
        <f>(T2580-0.014129973)/(27755.404-0.014129973)</f>
        <v>6.6124033407361207E-5</v>
      </c>
      <c r="V2580">
        <v>0.47375</v>
      </c>
      <c r="W2580">
        <f>(V2580-0.006104506)/(0.96359551-0.006104506)</f>
        <v>0.48840719343197087</v>
      </c>
      <c r="X2580">
        <v>0.47972223000000003</v>
      </c>
      <c r="Y2580">
        <f>(X2580-0.026912883)/(0.97887218-0.026912883)</f>
        <v>0.47566040735878234</v>
      </c>
      <c r="Z2580">
        <v>1.7500000000000002E-2</v>
      </c>
      <c r="AA2580">
        <f>(Z2580-0)/(0.8541435-0)</f>
        <v>2.0488360562364524E-2</v>
      </c>
      <c r="AB2580">
        <v>7.7777780000000017E-3</v>
      </c>
      <c r="AC2580">
        <f>(AB2580-0)/(0.90509456-0)</f>
        <v>8.5933319497578254E-3</v>
      </c>
      <c r="AD2580">
        <v>9.1666662999999992E-3</v>
      </c>
      <c r="AE2580" s="3">
        <f>(AD2580-0)/(0.42788053-0)</f>
        <v>2.1423424664824081E-2</v>
      </c>
      <c r="AF2580">
        <v>9.7222224999999999E-4</v>
      </c>
      <c r="AG2580">
        <f>(AF2580-0)/(0.48863637-0)</f>
        <v>1.989664113622979E-3</v>
      </c>
      <c r="AH2580">
        <v>13.6</v>
      </c>
      <c r="AI2580">
        <f>(AH2580-0)/(78.5-0)</f>
        <v>0.17324840764331209</v>
      </c>
      <c r="AJ2580">
        <v>29.1</v>
      </c>
      <c r="AK2580">
        <f>(AJ2580-5.8)/(57.3-5.8)</f>
        <v>0.45242718446601943</v>
      </c>
      <c r="AL2580">
        <v>26.5</v>
      </c>
      <c r="AM2580">
        <f>(AL2580-5.5)/(55.8-5.5)</f>
        <v>0.41749502982107356</v>
      </c>
      <c r="AN2580">
        <v>30.8</v>
      </c>
      <c r="AO2580">
        <f>(AN2580-1.2)/(66.3-1.2)</f>
        <v>0.45468509984639022</v>
      </c>
      <c r="AP2580">
        <v>0.34111111111111109</v>
      </c>
      <c r="AQ2580">
        <v>0.31458333333333338</v>
      </c>
      <c r="AR2580">
        <v>0.22986111111111121</v>
      </c>
      <c r="AS2580">
        <v>0.1144444444444444</v>
      </c>
      <c r="AT2580" t="s">
        <v>79</v>
      </c>
      <c r="AU2580" t="s">
        <v>72</v>
      </c>
      <c r="AZ2580">
        <v>0.35445714299999997</v>
      </c>
      <c r="BA2580" t="s">
        <v>67</v>
      </c>
      <c r="BB2580">
        <v>0.53268571399999998</v>
      </c>
      <c r="BC2580" t="s">
        <v>67</v>
      </c>
    </row>
    <row r="2581" spans="1:55">
      <c r="A2581" s="1">
        <v>2579</v>
      </c>
      <c r="B2581" t="s">
        <v>1644</v>
      </c>
      <c r="C2581" t="s">
        <v>96</v>
      </c>
      <c r="D2581">
        <v>3899</v>
      </c>
      <c r="E2581">
        <v>110</v>
      </c>
      <c r="F2581">
        <v>2368139</v>
      </c>
      <c r="G2581">
        <v>44</v>
      </c>
      <c r="H2581">
        <v>3.7419102664005939</v>
      </c>
      <c r="I2581">
        <v>3899</v>
      </c>
      <c r="J2581" t="s">
        <v>79</v>
      </c>
      <c r="K2581" t="s">
        <v>59</v>
      </c>
      <c r="L2581" t="s">
        <v>57</v>
      </c>
      <c r="M2581" t="s">
        <v>58</v>
      </c>
      <c r="N2581" t="s">
        <v>60</v>
      </c>
      <c r="O2581" t="s">
        <v>62</v>
      </c>
      <c r="P2581" t="s">
        <v>61</v>
      </c>
      <c r="Q2581" t="s">
        <v>63</v>
      </c>
      <c r="R2581" t="s">
        <v>69</v>
      </c>
      <c r="S2581" t="s">
        <v>65</v>
      </c>
      <c r="T2581">
        <v>1167.8715999999999</v>
      </c>
      <c r="U2581">
        <f>(T2581-0.014129973)/(27755.404-0.014129973)</f>
        <v>4.2076781320523525E-2</v>
      </c>
      <c r="V2581">
        <v>0.40502401999999998</v>
      </c>
      <c r="W2581">
        <f>(V2581-0.006104506)/(0.96359551-0.006104506)</f>
        <v>0.41663003864629516</v>
      </c>
      <c r="X2581">
        <v>0.28642201</v>
      </c>
      <c r="Y2581">
        <f>(X2581-0.026912883)/(0.97887218-0.026912883)</f>
        <v>0.2726052761056233</v>
      </c>
      <c r="Z2581">
        <v>0.22585574999999999</v>
      </c>
      <c r="AA2581">
        <f>(Z2581-0)/(0.8541435-0)</f>
        <v>0.26442365949047203</v>
      </c>
      <c r="AB2581">
        <v>2.7693827000000002E-3</v>
      </c>
      <c r="AC2581">
        <f>(AB2581-0)/(0.90509456-0)</f>
        <v>3.0597716773372277E-3</v>
      </c>
      <c r="AD2581">
        <v>6.5506420999999995E-2</v>
      </c>
      <c r="AE2581" s="3">
        <f>(AD2581-0)/(0.42788053-0)</f>
        <v>0.15309511979897752</v>
      </c>
      <c r="AF2581">
        <v>4.4279793000000001E-4</v>
      </c>
      <c r="AG2581">
        <f>(AF2581-0)/(0.48863637-0)</f>
        <v>9.0619110075658101E-4</v>
      </c>
      <c r="AH2581">
        <v>30.7</v>
      </c>
      <c r="AI2581">
        <f>(AH2581-0)/(78.5-0)</f>
        <v>0.39108280254777067</v>
      </c>
      <c r="AJ2581">
        <v>25.4</v>
      </c>
      <c r="AK2581">
        <f>(AJ2581-5.8)/(57.3-5.8)</f>
        <v>0.38058252427184464</v>
      </c>
      <c r="AL2581">
        <v>22.6</v>
      </c>
      <c r="AM2581">
        <f>(AL2581-5.5)/(55.8-5.5)</f>
        <v>0.33996023856858854</v>
      </c>
      <c r="AN2581">
        <v>21.3</v>
      </c>
      <c r="AO2581">
        <f>(AN2581-1.2)/(66.3-1.2)</f>
        <v>0.30875576036866365</v>
      </c>
      <c r="AP2581">
        <v>0.28721853139695169</v>
      </c>
      <c r="AQ2581">
        <v>0.37231875992314728</v>
      </c>
      <c r="AR2581">
        <v>0.23311681221879679</v>
      </c>
      <c r="AS2581">
        <v>0.1073458964611043</v>
      </c>
      <c r="AT2581" t="s">
        <v>72</v>
      </c>
      <c r="AU2581" t="s">
        <v>66</v>
      </c>
      <c r="AV2581">
        <v>57</v>
      </c>
      <c r="AW2581">
        <v>0.43283582100000001</v>
      </c>
      <c r="AX2581">
        <v>0.68811999999999995</v>
      </c>
      <c r="AY2581">
        <f>(AX2581-0)/(1.01692-0)</f>
        <v>0.67667073122762844</v>
      </c>
      <c r="AZ2581">
        <v>1.9828839999999999E-3</v>
      </c>
      <c r="BA2581" t="s">
        <v>67</v>
      </c>
      <c r="BB2581">
        <v>-3.7733799999999998E-2</v>
      </c>
      <c r="BC2581" t="s">
        <v>74</v>
      </c>
    </row>
    <row r="2582" spans="1:55">
      <c r="A2582" s="1">
        <v>2580</v>
      </c>
      <c r="B2582" t="s">
        <v>1644</v>
      </c>
      <c r="C2582" t="s">
        <v>459</v>
      </c>
      <c r="D2582">
        <v>26</v>
      </c>
      <c r="E2582">
        <v>1</v>
      </c>
      <c r="F2582">
        <v>13833</v>
      </c>
      <c r="G2582">
        <v>34</v>
      </c>
      <c r="H2582">
        <v>5.5281275381547106</v>
      </c>
      <c r="I2582">
        <v>26</v>
      </c>
      <c r="J2582" t="s">
        <v>77</v>
      </c>
      <c r="K2582" t="s">
        <v>59</v>
      </c>
      <c r="L2582" t="s">
        <v>57</v>
      </c>
      <c r="M2582" t="s">
        <v>58</v>
      </c>
      <c r="N2582" t="s">
        <v>60</v>
      </c>
      <c r="O2582" t="s">
        <v>62</v>
      </c>
      <c r="P2582" t="s">
        <v>61</v>
      </c>
      <c r="Q2582" t="s">
        <v>63</v>
      </c>
      <c r="R2582" t="s">
        <v>64</v>
      </c>
      <c r="S2582" t="s">
        <v>71</v>
      </c>
      <c r="T2582">
        <v>5.4117417000000003</v>
      </c>
      <c r="U2582">
        <f>(T2582-0.014129973)/(27755.404-0.014129973)</f>
        <v>1.9447075873464391E-4</v>
      </c>
      <c r="V2582">
        <v>0.58094937000000002</v>
      </c>
      <c r="W2582">
        <f>(V2582-0.006104506)/(0.96359551-0.006104506)</f>
        <v>0.60036581189644267</v>
      </c>
      <c r="X2582">
        <v>0.34860131</v>
      </c>
      <c r="Y2582">
        <f>(X2582-0.026912883)/(0.97887218-0.026912883)</f>
        <v>0.33792245951456895</v>
      </c>
      <c r="Z2582">
        <v>5.1430381999999997E-2</v>
      </c>
      <c r="AA2582">
        <f>(Z2582-0)/(0.8541435-0)</f>
        <v>6.0212812015779549E-2</v>
      </c>
      <c r="AB2582">
        <v>2.3773673000000001E-3</v>
      </c>
      <c r="AC2582">
        <f>(AB2582-0)/(0.90509456-0)</f>
        <v>2.6266507446470566E-3</v>
      </c>
      <c r="AD2582">
        <v>8.4000314000000006E-3</v>
      </c>
      <c r="AE2582" s="3">
        <f>(AD2582-0)/(0.42788053-0)</f>
        <v>1.9631721499456873E-2</v>
      </c>
      <c r="AF2582">
        <v>4.7547349999999997E-4</v>
      </c>
      <c r="AG2582">
        <f>(AF2582-0)/(0.48863637-0)</f>
        <v>9.730620338391921E-4</v>
      </c>
      <c r="AH2582">
        <v>12.5</v>
      </c>
      <c r="AI2582">
        <f>(AH2582-0)/(78.5-0)</f>
        <v>0.15923566878980891</v>
      </c>
      <c r="AJ2582">
        <v>23.6</v>
      </c>
      <c r="AK2582">
        <f>(AJ2582-5.8)/(57.3-5.8)</f>
        <v>0.34563106796116505</v>
      </c>
      <c r="AL2582">
        <v>36.6</v>
      </c>
      <c r="AM2582">
        <f>(AL2582-5.5)/(55.8-5.5)</f>
        <v>0.61829025844930419</v>
      </c>
      <c r="AN2582">
        <v>27.3</v>
      </c>
      <c r="AO2582">
        <f>(AN2582-1.2)/(66.3-1.2)</f>
        <v>0.40092165898617516</v>
      </c>
      <c r="AP2582">
        <v>0.28393692051668118</v>
      </c>
      <c r="AQ2582">
        <v>0.35692210159283622</v>
      </c>
      <c r="AR2582">
        <v>0.20984230129170289</v>
      </c>
      <c r="AS2582">
        <v>0.14929867659877971</v>
      </c>
      <c r="AT2582" t="s">
        <v>72</v>
      </c>
      <c r="AU2582" t="s">
        <v>72</v>
      </c>
      <c r="AZ2582">
        <v>0.26433497500000003</v>
      </c>
      <c r="BA2582" t="s">
        <v>67</v>
      </c>
      <c r="BB2582">
        <v>0.21901477799999999</v>
      </c>
      <c r="BC2582" t="s">
        <v>67</v>
      </c>
    </row>
    <row r="2583" spans="1:55">
      <c r="A2583" s="1">
        <v>2581</v>
      </c>
      <c r="B2583" t="s">
        <v>1644</v>
      </c>
      <c r="C2583" t="s">
        <v>1687</v>
      </c>
      <c r="D2583">
        <v>34</v>
      </c>
      <c r="E2583">
        <v>0</v>
      </c>
      <c r="F2583">
        <v>19372</v>
      </c>
      <c r="G2583">
        <v>35</v>
      </c>
      <c r="H2583">
        <v>5.0146013391935336</v>
      </c>
      <c r="I2583">
        <v>34</v>
      </c>
      <c r="J2583" t="s">
        <v>77</v>
      </c>
      <c r="K2583" t="s">
        <v>59</v>
      </c>
      <c r="L2583" t="s">
        <v>57</v>
      </c>
      <c r="M2583" t="s">
        <v>58</v>
      </c>
      <c r="N2583" t="s">
        <v>62</v>
      </c>
      <c r="O2583" t="s">
        <v>60</v>
      </c>
      <c r="P2583" t="s">
        <v>61</v>
      </c>
      <c r="Q2583" t="s">
        <v>63</v>
      </c>
      <c r="R2583" t="s">
        <v>64</v>
      </c>
      <c r="S2583" t="s">
        <v>71</v>
      </c>
      <c r="T2583">
        <v>4.8391042000000004</v>
      </c>
      <c r="U2583">
        <f>(T2583-0.014129973)/(27755.404-0.014129973)</f>
        <v>1.7383918041124265E-4</v>
      </c>
      <c r="V2583">
        <v>0.73496801</v>
      </c>
      <c r="W2583">
        <f>(V2583-0.006104506)/(0.96359551-0.006104506)</f>
        <v>0.7612222996927499</v>
      </c>
      <c r="X2583">
        <v>0.24131130000000001</v>
      </c>
      <c r="Y2583">
        <f>(X2583-0.026912883)/(0.97887218-0.026912883)</f>
        <v>0.22521805047301305</v>
      </c>
      <c r="Z2583">
        <v>1.0127931999999999E-2</v>
      </c>
      <c r="AA2583">
        <f>(Z2583-0)/(0.8541435-0)</f>
        <v>1.185741271812055E-2</v>
      </c>
      <c r="AB2583">
        <v>3.358209E-3</v>
      </c>
      <c r="AC2583">
        <f>(AB2583-0)/(0.90509456-0)</f>
        <v>3.7103404974613923E-3</v>
      </c>
      <c r="AD2583">
        <v>5.1705757999999996E-3</v>
      </c>
      <c r="AE2583" s="3">
        <f>(AD2583-0)/(0.42788053-0)</f>
        <v>1.208415769700949E-2</v>
      </c>
      <c r="AF2583">
        <v>1.066098E-4</v>
      </c>
      <c r="AG2583">
        <f>(AF2583-0)/(0.48863637-0)</f>
        <v>2.181781925074468E-4</v>
      </c>
      <c r="AH2583">
        <v>12.2</v>
      </c>
      <c r="AI2583">
        <f>(AH2583-0)/(78.5-0)</f>
        <v>0.1554140127388535</v>
      </c>
      <c r="AJ2583">
        <v>26.7</v>
      </c>
      <c r="AK2583">
        <f>(AJ2583-5.8)/(57.3-5.8)</f>
        <v>0.40582524271844655</v>
      </c>
      <c r="AL2583">
        <v>34.200000000000003</v>
      </c>
      <c r="AM2583">
        <f>(AL2583-5.5)/(55.8-5.5)</f>
        <v>0.57057654075546727</v>
      </c>
      <c r="AN2583">
        <v>27</v>
      </c>
      <c r="AO2583">
        <f>(AN2583-1.2)/(66.3-1.2)</f>
        <v>0.3963133640552996</v>
      </c>
      <c r="AP2583">
        <v>0.34067164179104481</v>
      </c>
      <c r="AQ2583">
        <v>0.32030916844349677</v>
      </c>
      <c r="AR2583">
        <v>0.21231343283582091</v>
      </c>
      <c r="AS2583">
        <v>0.12670575692963751</v>
      </c>
      <c r="AT2583" t="s">
        <v>72</v>
      </c>
      <c r="AU2583" t="s">
        <v>66</v>
      </c>
      <c r="AZ2583">
        <v>0.24980695</v>
      </c>
      <c r="BA2583" t="s">
        <v>67</v>
      </c>
      <c r="BB2583">
        <v>0.43243243199999998</v>
      </c>
      <c r="BC2583" t="s">
        <v>67</v>
      </c>
    </row>
    <row r="2584" spans="1:55">
      <c r="A2584" s="1">
        <v>2582</v>
      </c>
      <c r="B2584" t="s">
        <v>1644</v>
      </c>
      <c r="C2584" t="s">
        <v>324</v>
      </c>
      <c r="D2584">
        <v>1</v>
      </c>
      <c r="E2584">
        <v>0</v>
      </c>
      <c r="F2584">
        <v>5231</v>
      </c>
      <c r="G2584">
        <v>24</v>
      </c>
      <c r="H2584">
        <v>0.79653348626776277</v>
      </c>
      <c r="I2584">
        <v>1</v>
      </c>
      <c r="J2584" t="s">
        <v>77</v>
      </c>
      <c r="K2584" t="s">
        <v>57</v>
      </c>
      <c r="L2584" t="s">
        <v>59</v>
      </c>
      <c r="M2584" t="s">
        <v>58</v>
      </c>
      <c r="N2584" t="s">
        <v>60</v>
      </c>
      <c r="O2584" t="s">
        <v>61</v>
      </c>
      <c r="P2584" t="s">
        <v>62</v>
      </c>
      <c r="Q2584" t="s">
        <v>63</v>
      </c>
      <c r="R2584" t="s">
        <v>64</v>
      </c>
      <c r="S2584" t="s">
        <v>65</v>
      </c>
      <c r="T2584">
        <v>8.041285499999999</v>
      </c>
      <c r="U2584">
        <f>(T2584-0.014129973)/(27755.404-0.014129973)</f>
        <v>2.8921069257501267E-4</v>
      </c>
      <c r="V2584">
        <v>8.4501773000000002E-2</v>
      </c>
      <c r="W2584">
        <f>(V2584-0.006104506)/(0.96359551-0.006104506)</f>
        <v>8.1877810519878275E-2</v>
      </c>
      <c r="X2584">
        <v>0.80145823999999999</v>
      </c>
      <c r="Y2584">
        <f>(X2584-0.026912883)/(0.97887218-0.026912883)</f>
        <v>0.81363285115329897</v>
      </c>
      <c r="Z2584">
        <v>6.3189380000000003E-2</v>
      </c>
      <c r="AA2584">
        <f>(Z2584-0)/(0.8541435-0)</f>
        <v>7.3979817208700893E-2</v>
      </c>
      <c r="AB2584">
        <v>1.7386426999999999E-2</v>
      </c>
      <c r="AC2584">
        <f>(AB2584-0)/(0.90509456-0)</f>
        <v>1.9209514418029427E-2</v>
      </c>
      <c r="AD2584">
        <v>6.5432792E-3</v>
      </c>
      <c r="AE2584" s="3">
        <f>(AD2584-0)/(0.42788053-0)</f>
        <v>1.5292304139195117E-2</v>
      </c>
      <c r="AF2584">
        <v>1.8695083000000001E-4</v>
      </c>
      <c r="AG2584">
        <f>(AF2584-0)/(0.48863637-0)</f>
        <v>3.8259704245920134E-4</v>
      </c>
      <c r="AH2584">
        <v>21.3</v>
      </c>
      <c r="AI2584">
        <f>(AH2584-0)/(78.5-0)</f>
        <v>0.27133757961783439</v>
      </c>
      <c r="AJ2584">
        <v>30.4</v>
      </c>
      <c r="AK2584">
        <f>(AJ2584-5.8)/(57.3-5.8)</f>
        <v>0.47766990291262129</v>
      </c>
      <c r="AL2584">
        <v>33.9</v>
      </c>
      <c r="AM2584">
        <f>(AL2584-5.5)/(55.8-5.5)</f>
        <v>0.56461232604373757</v>
      </c>
      <c r="AN2584">
        <v>14.4</v>
      </c>
      <c r="AO2584">
        <f>(AN2584-1.2)/(66.3-1.2)</f>
        <v>0.20276497695852538</v>
      </c>
      <c r="AP2584">
        <v>0.25574873808188447</v>
      </c>
      <c r="AQ2584">
        <v>0.26902224714899992</v>
      </c>
      <c r="AR2584">
        <v>0.26696578799775661</v>
      </c>
      <c r="AS2584">
        <v>0.20826322677135911</v>
      </c>
      <c r="AT2584" t="s">
        <v>104</v>
      </c>
      <c r="AU2584" t="s">
        <v>104</v>
      </c>
      <c r="AZ2584">
        <v>-0.96571428599999998</v>
      </c>
      <c r="BA2584" t="s">
        <v>74</v>
      </c>
      <c r="BB2584">
        <v>-9.2571428999999997E-2</v>
      </c>
      <c r="BC2584" t="s">
        <v>74</v>
      </c>
    </row>
    <row r="2585" spans="1:55">
      <c r="A2585" s="1">
        <v>2583</v>
      </c>
      <c r="B2585" t="s">
        <v>1644</v>
      </c>
      <c r="C2585" t="s">
        <v>1688</v>
      </c>
      <c r="D2585">
        <v>786</v>
      </c>
      <c r="E2585">
        <v>22</v>
      </c>
      <c r="F2585">
        <v>662614</v>
      </c>
      <c r="G2585">
        <v>39</v>
      </c>
      <c r="H2585">
        <v>3.0415666064777009</v>
      </c>
      <c r="I2585">
        <v>786</v>
      </c>
      <c r="J2585" t="s">
        <v>79</v>
      </c>
      <c r="K2585" t="s">
        <v>57</v>
      </c>
      <c r="L2585" t="s">
        <v>59</v>
      </c>
      <c r="M2585" t="s">
        <v>58</v>
      </c>
      <c r="N2585" t="s">
        <v>60</v>
      </c>
      <c r="O2585" t="s">
        <v>62</v>
      </c>
      <c r="P2585" t="s">
        <v>61</v>
      </c>
      <c r="Q2585" t="s">
        <v>63</v>
      </c>
      <c r="R2585" t="s">
        <v>69</v>
      </c>
      <c r="S2585" t="s">
        <v>65</v>
      </c>
      <c r="T2585">
        <v>377.51682</v>
      </c>
      <c r="U2585">
        <f>(T2585-0.014129973)/(27755.404-0.014129973)</f>
        <v>1.3601058813973443E-2</v>
      </c>
      <c r="V2585">
        <v>0.1952439</v>
      </c>
      <c r="W2585">
        <f>(V2585-0.006104506)/(0.96359551-0.006104506)</f>
        <v>0.19753647105806124</v>
      </c>
      <c r="X2585">
        <v>0.58335583999999996</v>
      </c>
      <c r="Y2585">
        <f>(X2585-0.026912883)/(0.97887218-0.026912883)</f>
        <v>0.58452389587829201</v>
      </c>
      <c r="Z2585">
        <v>0.10096454000000001</v>
      </c>
      <c r="AA2585">
        <f>(Z2585-0)/(0.8541435-0)</f>
        <v>0.11820559425904431</v>
      </c>
      <c r="AB2585">
        <v>4.2767478000000003E-3</v>
      </c>
      <c r="AC2585">
        <f>(AB2585-0)/(0.90509456-0)</f>
        <v>4.7251944592397064E-3</v>
      </c>
      <c r="AD2585">
        <v>9.3543670999999995E-2</v>
      </c>
      <c r="AE2585" s="3">
        <f>(AD2585-0)/(0.42788053-0)</f>
        <v>0.21862100385824987</v>
      </c>
      <c r="AF2585">
        <v>7.6129369000000008E-4</v>
      </c>
      <c r="AG2585">
        <f>(AF2585-0)/(0.48863637-0)</f>
        <v>1.5579963685470241E-3</v>
      </c>
      <c r="AH2585">
        <v>44.5</v>
      </c>
      <c r="AI2585">
        <f>(AH2585-0)/(78.5-0)</f>
        <v>0.56687898089171973</v>
      </c>
      <c r="AJ2585">
        <v>29.9</v>
      </c>
      <c r="AK2585">
        <f>(AJ2585-5.8)/(57.3-5.8)</f>
        <v>0.46796116504854363</v>
      </c>
      <c r="AL2585">
        <v>18.100000000000001</v>
      </c>
      <c r="AM2585">
        <f>(AL2585-5.5)/(55.8-5.5)</f>
        <v>0.25049701789264417</v>
      </c>
      <c r="AN2585">
        <v>7.5</v>
      </c>
      <c r="AO2585">
        <f>(AN2585-1.2)/(66.3-1.2)</f>
        <v>9.6774193548387108E-2</v>
      </c>
      <c r="AP2585">
        <v>0.27420075803432581</v>
      </c>
      <c r="AQ2585">
        <v>0.36699244759412558</v>
      </c>
      <c r="AR2585">
        <v>0.25705186109533168</v>
      </c>
      <c r="AS2585">
        <v>0.1017549332762169</v>
      </c>
      <c r="AT2585" t="s">
        <v>72</v>
      </c>
      <c r="AU2585" t="s">
        <v>66</v>
      </c>
      <c r="AV2585">
        <v>57</v>
      </c>
      <c r="AW2585">
        <v>0.43283582100000001</v>
      </c>
      <c r="AX2585">
        <v>0.65224000000000004</v>
      </c>
      <c r="AY2585">
        <f>(AX2585-0)/(1.01692-0)</f>
        <v>0.64138771978130038</v>
      </c>
      <c r="AZ2585">
        <v>-6.8486367000000006E-2</v>
      </c>
      <c r="BA2585" t="s">
        <v>74</v>
      </c>
      <c r="BB2585">
        <v>-4.9441789999999999E-3</v>
      </c>
      <c r="BC2585" t="s">
        <v>74</v>
      </c>
    </row>
    <row r="2586" spans="1:55">
      <c r="A2586" s="1">
        <v>2584</v>
      </c>
      <c r="B2586" t="s">
        <v>1644</v>
      </c>
      <c r="C2586" t="s">
        <v>1689</v>
      </c>
      <c r="D2586">
        <v>15</v>
      </c>
      <c r="E2586">
        <v>1</v>
      </c>
      <c r="F2586">
        <v>20097</v>
      </c>
      <c r="G2586">
        <v>42</v>
      </c>
      <c r="H2586">
        <v>1.777095373154487</v>
      </c>
      <c r="I2586">
        <v>15</v>
      </c>
      <c r="J2586" t="s">
        <v>77</v>
      </c>
      <c r="K2586" t="s">
        <v>57</v>
      </c>
      <c r="L2586" t="s">
        <v>59</v>
      </c>
      <c r="M2586" t="s">
        <v>58</v>
      </c>
      <c r="N2586" t="s">
        <v>60</v>
      </c>
      <c r="O2586" t="s">
        <v>61</v>
      </c>
      <c r="P2586" t="s">
        <v>62</v>
      </c>
      <c r="Q2586" t="s">
        <v>63</v>
      </c>
      <c r="R2586" t="s">
        <v>64</v>
      </c>
      <c r="S2586" t="s">
        <v>65</v>
      </c>
      <c r="T2586">
        <v>8.5747490000000006</v>
      </c>
      <c r="U2586">
        <f>(T2586-0.014129973)/(27755.404-0.014129973)</f>
        <v>3.0843086935862502E-4</v>
      </c>
      <c r="V2586">
        <v>0.35537722999999999</v>
      </c>
      <c r="W2586">
        <f>(V2586-0.006104506)/(0.96359551-0.006104506)</f>
        <v>0.36477911807096203</v>
      </c>
      <c r="X2586">
        <v>0.54678755999999995</v>
      </c>
      <c r="Y2586">
        <f>(X2586-0.026912883)/(0.97887218-0.026912883)</f>
        <v>0.54611019466728317</v>
      </c>
      <c r="Z2586">
        <v>8.4212609000000008E-2</v>
      </c>
      <c r="AA2586">
        <f>(Z2586-0)/(0.8541435-0)</f>
        <v>9.8593045547967079E-2</v>
      </c>
      <c r="AB2586">
        <v>2.8235994000000001E-3</v>
      </c>
      <c r="AC2586">
        <f>(AB2586-0)/(0.90509456-0)</f>
        <v>3.119673374238378E-3</v>
      </c>
      <c r="AD2586">
        <v>2.9722097999999998E-3</v>
      </c>
      <c r="AE2586" s="3">
        <f>(AD2586-0)/(0.42788053-0)</f>
        <v>6.9463543947652865E-3</v>
      </c>
      <c r="AF2586">
        <v>4.9536829000000002E-5</v>
      </c>
      <c r="AG2586">
        <f>(AF2586-0)/(0.48863637-0)</f>
        <v>1.0137769523787189E-4</v>
      </c>
      <c r="AH2586">
        <v>12.8</v>
      </c>
      <c r="AI2586">
        <f>(AH2586-0)/(78.5-0)</f>
        <v>0.16305732484076435</v>
      </c>
      <c r="AJ2586">
        <v>29</v>
      </c>
      <c r="AK2586">
        <f>(AJ2586-5.8)/(57.3-5.8)</f>
        <v>0.45048543689320386</v>
      </c>
      <c r="AL2586">
        <v>39.200000000000003</v>
      </c>
      <c r="AM2586">
        <f>(AL2586-5.5)/(55.8-5.5)</f>
        <v>0.66998011928429435</v>
      </c>
      <c r="AN2586">
        <v>19</v>
      </c>
      <c r="AO2586">
        <f>(AN2586-1.2)/(66.3-1.2)</f>
        <v>0.27342549923195086</v>
      </c>
      <c r="AP2586">
        <v>0.24515777480556791</v>
      </c>
      <c r="AQ2586">
        <v>0.29395155297964037</v>
      </c>
      <c r="AR2586">
        <v>0.26160400257591532</v>
      </c>
      <c r="AS2586">
        <v>0.19928666963887651</v>
      </c>
      <c r="AT2586" t="s">
        <v>66</v>
      </c>
      <c r="AU2586" t="s">
        <v>66</v>
      </c>
      <c r="AZ2586">
        <v>6.7390476000000005E-2</v>
      </c>
      <c r="BA2586" t="s">
        <v>67</v>
      </c>
      <c r="BB2586">
        <v>-0.35047619000000002</v>
      </c>
      <c r="BC2586" t="s">
        <v>74</v>
      </c>
    </row>
    <row r="2587" spans="1:55">
      <c r="A2587" s="1">
        <v>2585</v>
      </c>
      <c r="B2587" t="s">
        <v>1644</v>
      </c>
      <c r="C2587" t="s">
        <v>1690</v>
      </c>
      <c r="D2587">
        <v>1</v>
      </c>
      <c r="E2587">
        <v>0</v>
      </c>
      <c r="F2587">
        <v>2444</v>
      </c>
      <c r="G2587">
        <v>25</v>
      </c>
      <c r="H2587">
        <v>1.636661211129296</v>
      </c>
      <c r="I2587">
        <v>1</v>
      </c>
      <c r="J2587" t="s">
        <v>77</v>
      </c>
      <c r="K2587" t="s">
        <v>57</v>
      </c>
      <c r="L2587" t="s">
        <v>59</v>
      </c>
      <c r="M2587" t="s">
        <v>58</v>
      </c>
      <c r="N2587" t="s">
        <v>60</v>
      </c>
      <c r="O2587" t="s">
        <v>61</v>
      </c>
      <c r="P2587" t="s">
        <v>63</v>
      </c>
      <c r="Q2587" t="s">
        <v>62</v>
      </c>
      <c r="R2587" t="s">
        <v>64</v>
      </c>
      <c r="S2587" t="s">
        <v>65</v>
      </c>
      <c r="T2587">
        <v>0.96298163999999997</v>
      </c>
      <c r="U2587">
        <f>(T2587-0.014129973)/(27755.404-0.014129973)</f>
        <v>3.4186212892100766E-5</v>
      </c>
      <c r="V2587">
        <v>0.31569585</v>
      </c>
      <c r="W2587">
        <f>(V2587-0.006104506)/(0.96359551-0.006104506)</f>
        <v>0.32333603418377388</v>
      </c>
      <c r="X2587">
        <v>0.60782569999999991</v>
      </c>
      <c r="Y2587">
        <f>(X2587-0.026912883)/(0.97887218-0.026912883)</f>
        <v>0.610228629344433</v>
      </c>
      <c r="Z2587">
        <v>4.6687417000000002E-2</v>
      </c>
      <c r="AA2587">
        <f>(Z2587-0)/(0.8541435-0)</f>
        <v>5.4659921898369539E-2</v>
      </c>
      <c r="AB2587">
        <v>8.4481994000000001E-3</v>
      </c>
      <c r="AC2587">
        <f>(AB2587-0)/(0.90509456-0)</f>
        <v>9.3340516818485788E-3</v>
      </c>
      <c r="AD2587">
        <v>1.1116051E-2</v>
      </c>
      <c r="AE2587" s="3">
        <f>(AD2587-0)/(0.42788053-0)</f>
        <v>2.5979333530319785E-2</v>
      </c>
      <c r="AF2587">
        <v>0</v>
      </c>
      <c r="AG2587">
        <f>(AF2587-0)/(0.48863637-0)</f>
        <v>0</v>
      </c>
      <c r="AH2587">
        <v>16.7</v>
      </c>
      <c r="AI2587">
        <f>(AH2587-0)/(78.5-0)</f>
        <v>0.21273885350318469</v>
      </c>
      <c r="AJ2587">
        <v>30.7</v>
      </c>
      <c r="AK2587">
        <f>(AJ2587-5.8)/(57.3-5.8)</f>
        <v>0.48349514563106794</v>
      </c>
      <c r="AL2587">
        <v>34.200000000000003</v>
      </c>
      <c r="AM2587">
        <f>(AL2587-5.5)/(55.8-5.5)</f>
        <v>0.57057654075546727</v>
      </c>
      <c r="AN2587">
        <v>18.5</v>
      </c>
      <c r="AO2587">
        <f>(AN2587-1.2)/(66.3-1.2)</f>
        <v>0.26574500768049159</v>
      </c>
      <c r="AP2587">
        <v>0.21742996887505561</v>
      </c>
      <c r="AQ2587">
        <v>0.32192085371276108</v>
      </c>
      <c r="AR2587">
        <v>0.23254779902178749</v>
      </c>
      <c r="AS2587">
        <v>0.22810137839039571</v>
      </c>
      <c r="AT2587" t="s">
        <v>66</v>
      </c>
      <c r="AU2587" t="s">
        <v>66</v>
      </c>
      <c r="AZ2587">
        <v>-0.91535714300000004</v>
      </c>
      <c r="BA2587" t="s">
        <v>74</v>
      </c>
      <c r="BB2587">
        <v>0.66357142899999999</v>
      </c>
      <c r="BC2587" t="s">
        <v>67</v>
      </c>
    </row>
    <row r="2588" spans="1:55">
      <c r="A2588" s="1">
        <v>2586</v>
      </c>
      <c r="B2588" t="s">
        <v>1644</v>
      </c>
      <c r="C2588" t="s">
        <v>1691</v>
      </c>
      <c r="D2588">
        <v>1</v>
      </c>
      <c r="E2588">
        <v>0</v>
      </c>
      <c r="F2588">
        <v>9996</v>
      </c>
      <c r="G2588">
        <v>22</v>
      </c>
      <c r="H2588">
        <v>0.45472734548364802</v>
      </c>
      <c r="I2588">
        <v>1</v>
      </c>
      <c r="J2588" t="s">
        <v>77</v>
      </c>
      <c r="K2588" t="s">
        <v>59</v>
      </c>
      <c r="L2588" t="s">
        <v>57</v>
      </c>
      <c r="M2588" t="s">
        <v>58</v>
      </c>
      <c r="N2588" t="s">
        <v>62</v>
      </c>
      <c r="O2588" t="s">
        <v>60</v>
      </c>
      <c r="P2588" t="s">
        <v>61</v>
      </c>
      <c r="Q2588" t="s">
        <v>63</v>
      </c>
      <c r="R2588" t="s">
        <v>64</v>
      </c>
      <c r="S2588" t="s">
        <v>71</v>
      </c>
      <c r="T2588">
        <v>2.9949485999999998</v>
      </c>
      <c r="U2588">
        <f>(T2588-0.014129973)/(27755.404-0.014129973)</f>
        <v>1.0739602797721753E-4</v>
      </c>
      <c r="V2588">
        <v>0.87388438000000002</v>
      </c>
      <c r="W2588">
        <f>(V2588-0.006104506)/(0.96359551-0.006104506)</f>
        <v>0.9063060335551727</v>
      </c>
      <c r="X2588">
        <v>0.10545208</v>
      </c>
      <c r="Y2588">
        <f>(X2588-0.026912883)/(0.97887218-0.026912883)</f>
        <v>8.2502683935655713E-2</v>
      </c>
      <c r="Z2588">
        <v>1.0865346999999999E-2</v>
      </c>
      <c r="AA2588">
        <f>(Z2588-0)/(0.8541435-0)</f>
        <v>1.2720751255497466E-2</v>
      </c>
      <c r="AB2588">
        <v>1.2611564E-3</v>
      </c>
      <c r="AC2588">
        <f>(AB2588-0)/(0.90509456-0)</f>
        <v>1.3933973926437034E-3</v>
      </c>
      <c r="AD2588">
        <v>6.1117578000000001E-3</v>
      </c>
      <c r="AE2588" s="3">
        <f>(AD2588-0)/(0.42788053-0)</f>
        <v>1.4283795058400999E-2</v>
      </c>
      <c r="AF2588">
        <v>9.7012030999999997E-5</v>
      </c>
      <c r="AG2588">
        <f>(AF2588-0)/(0.48863637-0)</f>
        <v>1.9853624690278375E-4</v>
      </c>
      <c r="AH2588">
        <v>14.1</v>
      </c>
      <c r="AI2588">
        <f>(AH2588-0)/(78.5-0)</f>
        <v>0.17961783439490445</v>
      </c>
      <c r="AJ2588">
        <v>19.899999999999999</v>
      </c>
      <c r="AK2588">
        <f>(AJ2588-5.8)/(57.3-5.8)</f>
        <v>0.27378640776699026</v>
      </c>
      <c r="AL2588">
        <v>33.200000000000003</v>
      </c>
      <c r="AM2588">
        <f>(AL2588-5.5)/(55.8-5.5)</f>
        <v>0.55069582504970183</v>
      </c>
      <c r="AN2588">
        <v>32.700000000000003</v>
      </c>
      <c r="AO2588">
        <f>(AN2588-1.2)/(66.3-1.2)</f>
        <v>0.48387096774193555</v>
      </c>
      <c r="AP2588">
        <v>0.31868451688009303</v>
      </c>
      <c r="AQ2588">
        <v>0.30238649592549482</v>
      </c>
      <c r="AR2588">
        <v>0.2111951882033373</v>
      </c>
      <c r="AS2588">
        <v>0.16773379899107491</v>
      </c>
      <c r="AT2588" t="s">
        <v>147</v>
      </c>
      <c r="AU2588" t="s">
        <v>104</v>
      </c>
      <c r="AZ2588">
        <v>-0.77828571400000002</v>
      </c>
      <c r="BA2588" t="s">
        <v>74</v>
      </c>
      <c r="BB2588">
        <v>-0.46285714300000003</v>
      </c>
      <c r="BC2588" t="s">
        <v>74</v>
      </c>
    </row>
    <row r="2589" spans="1:55">
      <c r="A2589" s="1">
        <v>2587</v>
      </c>
      <c r="B2589" t="s">
        <v>1644</v>
      </c>
      <c r="C2589" t="s">
        <v>1692</v>
      </c>
      <c r="D2589">
        <v>25</v>
      </c>
      <c r="E2589">
        <v>0</v>
      </c>
      <c r="F2589">
        <v>3677</v>
      </c>
      <c r="G2589">
        <v>30</v>
      </c>
      <c r="H2589">
        <v>22.663403136614988</v>
      </c>
      <c r="I2589">
        <v>25</v>
      </c>
      <c r="J2589" t="s">
        <v>77</v>
      </c>
      <c r="K2589" t="s">
        <v>57</v>
      </c>
      <c r="L2589" t="s">
        <v>59</v>
      </c>
      <c r="M2589" t="s">
        <v>58</v>
      </c>
      <c r="N2589" t="s">
        <v>60</v>
      </c>
      <c r="O2589" t="s">
        <v>62</v>
      </c>
      <c r="P2589" t="s">
        <v>63</v>
      </c>
      <c r="Q2589" t="s">
        <v>61</v>
      </c>
      <c r="R2589" t="s">
        <v>65</v>
      </c>
      <c r="S2589" t="s">
        <v>64</v>
      </c>
      <c r="T2589">
        <v>1.3825272</v>
      </c>
      <c r="U2589">
        <f>(T2589-0.014129973)/(27755.404-0.014129973)</f>
        <v>4.9302035871516617E-5</v>
      </c>
      <c r="V2589">
        <v>0.11901175</v>
      </c>
      <c r="W2589">
        <f>(V2589-0.006104506)/(0.96359551-0.006104506)</f>
        <v>0.11791990058216778</v>
      </c>
      <c r="X2589">
        <v>0.7972281</v>
      </c>
      <c r="Y2589">
        <f>(X2589-0.026912883)/(0.97887218-0.026912883)</f>
        <v>0.80918923679569899</v>
      </c>
      <c r="Z2589">
        <v>5.6643567999999998E-2</v>
      </c>
      <c r="AA2589">
        <f>(Z2589-0)/(0.8541435-0)</f>
        <v>6.6316219698446463E-2</v>
      </c>
      <c r="AB2589">
        <v>6.9297981000000014E-3</v>
      </c>
      <c r="AC2589">
        <f>(AB2589-0)/(0.90509456-0)</f>
        <v>7.6564354778576966E-3</v>
      </c>
      <c r="AD2589">
        <v>5.4233205000000003E-3</v>
      </c>
      <c r="AE2589" s="3">
        <f>(AD2589-0)/(0.42788053-0)</f>
        <v>1.2674847579533475E-2</v>
      </c>
      <c r="AF2589">
        <v>6.0259113999999996E-4</v>
      </c>
      <c r="AG2589">
        <f>(AF2589-0)/(0.48863637-0)</f>
        <v>1.2332097588233148E-3</v>
      </c>
      <c r="AH2589">
        <v>19.8</v>
      </c>
      <c r="AI2589">
        <f>(AH2589-0)/(78.5-0)</f>
        <v>0.25222929936305732</v>
      </c>
      <c r="AJ2589">
        <v>36.6</v>
      </c>
      <c r="AK2589">
        <f>(AJ2589-5.8)/(57.3-5.8)</f>
        <v>0.59805825242718447</v>
      </c>
      <c r="AL2589">
        <v>31.9</v>
      </c>
      <c r="AM2589">
        <f>(AL2589-5.5)/(55.8-5.5)</f>
        <v>0.5248508946322068</v>
      </c>
      <c r="AN2589">
        <v>11.8</v>
      </c>
      <c r="AO2589">
        <f>(AN2589-1.2)/(66.3-1.2)</f>
        <v>0.16282642089093705</v>
      </c>
      <c r="AP2589">
        <v>0.2588128954504369</v>
      </c>
      <c r="AQ2589">
        <v>0.26634528472431462</v>
      </c>
      <c r="AR2589">
        <v>0.23501054534498339</v>
      </c>
      <c r="AS2589">
        <v>0.23983127448026509</v>
      </c>
      <c r="AT2589" t="s">
        <v>79</v>
      </c>
      <c r="AU2589" t="s">
        <v>72</v>
      </c>
      <c r="AZ2589">
        <v>-0.59114521799999997</v>
      </c>
      <c r="BA2589" t="s">
        <v>74</v>
      </c>
      <c r="BB2589">
        <v>-0.11319952799999999</v>
      </c>
      <c r="BC2589" t="s">
        <v>74</v>
      </c>
    </row>
    <row r="2590" spans="1:55">
      <c r="A2590" s="1">
        <v>2588</v>
      </c>
      <c r="B2590" t="s">
        <v>1644</v>
      </c>
      <c r="C2590" t="s">
        <v>390</v>
      </c>
      <c r="D2590">
        <v>3</v>
      </c>
      <c r="E2590">
        <v>0</v>
      </c>
      <c r="F2590">
        <v>11782</v>
      </c>
      <c r="G2590">
        <v>19</v>
      </c>
      <c r="H2590">
        <v>1.3401352643193449</v>
      </c>
      <c r="I2590">
        <v>3</v>
      </c>
      <c r="J2590" t="s">
        <v>77</v>
      </c>
      <c r="K2590" t="s">
        <v>59</v>
      </c>
      <c r="L2590" t="s">
        <v>57</v>
      </c>
      <c r="M2590" t="s">
        <v>58</v>
      </c>
      <c r="N2590" t="s">
        <v>60</v>
      </c>
      <c r="O2590" t="s">
        <v>62</v>
      </c>
      <c r="P2590" t="s">
        <v>61</v>
      </c>
      <c r="Q2590" t="s">
        <v>63</v>
      </c>
      <c r="R2590" t="s">
        <v>71</v>
      </c>
      <c r="S2590" t="s">
        <v>64</v>
      </c>
      <c r="T2590">
        <v>2.4137347</v>
      </c>
      <c r="U2590">
        <f>(T2590-0.014129973)/(27755.404-0.014129973)</f>
        <v>8.6455450211179668E-5</v>
      </c>
      <c r="V2590">
        <v>0.89127719000000005</v>
      </c>
      <c r="W2590">
        <f>(V2590-0.006104506)/(0.96359551-0.006104506)</f>
        <v>0.92447101884207372</v>
      </c>
      <c r="X2590">
        <v>8.9725293000000012E-2</v>
      </c>
      <c r="Y2590">
        <f>(X2590-0.026912883)/(0.97887218-0.026912883)</f>
        <v>6.5982243356356468E-2</v>
      </c>
      <c r="Z2590">
        <v>1.0881198999999999E-2</v>
      </c>
      <c r="AA2590">
        <f>(Z2590-0)/(0.8541435-0)</f>
        <v>1.2739310197876587E-2</v>
      </c>
      <c r="AB2590">
        <v>2.4081341000000002E-3</v>
      </c>
      <c r="AC2590">
        <f>(AB2590-0)/(0.90509456-0)</f>
        <v>2.6606436569456349E-3</v>
      </c>
      <c r="AD2590">
        <v>3.0324651999999999E-3</v>
      </c>
      <c r="AE2590" s="3">
        <f>(AD2590-0)/(0.42788053-0)</f>
        <v>7.0871773483126236E-3</v>
      </c>
      <c r="AF2590">
        <v>6.2433105999999997E-4</v>
      </c>
      <c r="AG2590">
        <f>(AF2590-0)/(0.48863637-0)</f>
        <v>1.2777007573136646E-3</v>
      </c>
      <c r="AH2590">
        <v>9.3000000000000007</v>
      </c>
      <c r="AI2590">
        <f>(AH2590-0)/(78.5-0)</f>
        <v>0.11847133757961785</v>
      </c>
      <c r="AJ2590">
        <v>26.8</v>
      </c>
      <c r="AK2590">
        <f>(AJ2590-5.8)/(57.3-5.8)</f>
        <v>0.40776699029126212</v>
      </c>
      <c r="AL2590">
        <v>31.1</v>
      </c>
      <c r="AM2590">
        <f>(AL2590-5.5)/(55.8-5.5)</f>
        <v>0.50894632206759449</v>
      </c>
      <c r="AN2590">
        <v>32.9</v>
      </c>
      <c r="AO2590">
        <f>(AN2590-1.2)/(66.3-1.2)</f>
        <v>0.48694316436251922</v>
      </c>
      <c r="AP2590">
        <v>0.27738137709596861</v>
      </c>
      <c r="AQ2590">
        <v>0.3181412772029969</v>
      </c>
      <c r="AR2590">
        <v>0.22511594719942921</v>
      </c>
      <c r="AS2590">
        <v>0.17936139850160551</v>
      </c>
      <c r="AT2590" t="s">
        <v>104</v>
      </c>
      <c r="AU2590" t="s">
        <v>66</v>
      </c>
      <c r="AZ2590">
        <v>0.25064935100000002</v>
      </c>
      <c r="BA2590" t="s">
        <v>67</v>
      </c>
      <c r="BB2590">
        <v>2.0779219999999998E-3</v>
      </c>
      <c r="BC2590" t="s">
        <v>67</v>
      </c>
    </row>
    <row r="2591" spans="1:55">
      <c r="A2591" s="1">
        <v>2589</v>
      </c>
      <c r="B2591" t="s">
        <v>1644</v>
      </c>
      <c r="C2591" t="s">
        <v>1693</v>
      </c>
      <c r="D2591">
        <v>3</v>
      </c>
      <c r="E2591">
        <v>0</v>
      </c>
      <c r="F2591">
        <v>18583</v>
      </c>
      <c r="G2591">
        <v>41</v>
      </c>
      <c r="H2591">
        <v>0.39375091054898059</v>
      </c>
      <c r="I2591">
        <v>3</v>
      </c>
      <c r="J2591" t="s">
        <v>77</v>
      </c>
      <c r="K2591" t="s">
        <v>57</v>
      </c>
      <c r="L2591" t="s">
        <v>59</v>
      </c>
      <c r="M2591" t="s">
        <v>58</v>
      </c>
      <c r="N2591" t="s">
        <v>60</v>
      </c>
      <c r="O2591" t="s">
        <v>61</v>
      </c>
      <c r="P2591" t="s">
        <v>62</v>
      </c>
      <c r="Q2591" t="s">
        <v>63</v>
      </c>
      <c r="R2591" t="s">
        <v>64</v>
      </c>
      <c r="S2591" t="s">
        <v>65</v>
      </c>
      <c r="T2591">
        <v>7.6353187999999994</v>
      </c>
      <c r="U2591">
        <f>(T2591-0.014129973)/(27755.404-0.014129973)</f>
        <v>2.7458410286032797E-4</v>
      </c>
      <c r="V2591">
        <v>0.16832224000000001</v>
      </c>
      <c r="W2591">
        <f>(V2591-0.006104506)/(0.96359551-0.006104506)</f>
        <v>0.16941959070353835</v>
      </c>
      <c r="X2591">
        <v>0.78735948</v>
      </c>
      <c r="Y2591">
        <f>(X2591-0.026912883)/(0.97887218-0.026912883)</f>
        <v>0.79882259608837047</v>
      </c>
      <c r="Z2591">
        <v>1.7901976E-2</v>
      </c>
      <c r="AA2591">
        <f>(Z2591-0)/(0.8541435-0)</f>
        <v>2.0958979375245497E-2</v>
      </c>
      <c r="AB2591">
        <v>6.3857660000000002E-3</v>
      </c>
      <c r="AC2591">
        <f>(AB2591-0)/(0.90509456-0)</f>
        <v>7.0553578401797044E-3</v>
      </c>
      <c r="AD2591">
        <v>7.0407161999999999E-3</v>
      </c>
      <c r="AE2591" s="3">
        <f>(AD2591-0)/(0.42788053-0)</f>
        <v>1.6454864632424383E-2</v>
      </c>
      <c r="AF2591">
        <v>4.9121275999999998E-4</v>
      </c>
      <c r="AG2591">
        <f>(AF2591-0)/(0.48863637-0)</f>
        <v>1.0052726120243567E-3</v>
      </c>
      <c r="AH2591">
        <v>13.3</v>
      </c>
      <c r="AI2591">
        <f>(AH2591-0)/(78.5-0)</f>
        <v>0.16942675159235671</v>
      </c>
      <c r="AJ2591">
        <v>34.9</v>
      </c>
      <c r="AK2591">
        <f>(AJ2591-5.8)/(57.3-5.8)</f>
        <v>0.56504854368932034</v>
      </c>
      <c r="AL2591">
        <v>35.5</v>
      </c>
      <c r="AM2591">
        <f>(AL2591-5.5)/(55.8-5.5)</f>
        <v>0.59642147117296229</v>
      </c>
      <c r="AN2591">
        <v>16.399999999999999</v>
      </c>
      <c r="AO2591">
        <f>(AN2591-1.2)/(66.3-1.2)</f>
        <v>0.23348694316436253</v>
      </c>
      <c r="AP2591">
        <v>0.25237419495688251</v>
      </c>
      <c r="AQ2591">
        <v>0.27295055124986362</v>
      </c>
      <c r="AR2591">
        <v>0.25619473856565878</v>
      </c>
      <c r="AS2591">
        <v>0.21848051522759521</v>
      </c>
      <c r="AT2591" t="s">
        <v>147</v>
      </c>
      <c r="AU2591" t="s">
        <v>104</v>
      </c>
      <c r="AZ2591">
        <v>1.1571428999999999E-2</v>
      </c>
      <c r="BA2591" t="s">
        <v>67</v>
      </c>
      <c r="BB2591">
        <v>0</v>
      </c>
      <c r="BC2591" t="s">
        <v>74</v>
      </c>
    </row>
    <row r="2592" spans="1:55">
      <c r="A2592" s="1">
        <v>2590</v>
      </c>
      <c r="B2592" t="s">
        <v>1644</v>
      </c>
      <c r="C2592" t="s">
        <v>1694</v>
      </c>
      <c r="D2592">
        <v>78</v>
      </c>
      <c r="E2592">
        <v>4</v>
      </c>
      <c r="F2592">
        <v>137130</v>
      </c>
      <c r="G2592">
        <v>32</v>
      </c>
      <c r="H2592">
        <v>1.777510391599213</v>
      </c>
      <c r="I2592">
        <v>78</v>
      </c>
      <c r="J2592" t="s">
        <v>56</v>
      </c>
      <c r="K2592" t="s">
        <v>59</v>
      </c>
      <c r="L2592" t="s">
        <v>57</v>
      </c>
      <c r="M2592" t="s">
        <v>58</v>
      </c>
      <c r="N2592" t="s">
        <v>60</v>
      </c>
      <c r="O2592" t="s">
        <v>62</v>
      </c>
      <c r="P2592" t="s">
        <v>61</v>
      </c>
      <c r="Q2592" t="s">
        <v>63</v>
      </c>
      <c r="R2592" t="s">
        <v>65</v>
      </c>
      <c r="S2592" t="s">
        <v>64</v>
      </c>
      <c r="T2592">
        <v>69.72114599999999</v>
      </c>
      <c r="U2592">
        <f>(T2592-0.014129973)/(27755.404-0.014129973)</f>
        <v>2.5114767385154436E-3</v>
      </c>
      <c r="V2592">
        <v>0.61338234000000003</v>
      </c>
      <c r="W2592">
        <f>(V2592-0.006104506)/(0.96359551-0.006104506)</f>
        <v>0.63423868366704783</v>
      </c>
      <c r="X2592">
        <v>0.31750390000000001</v>
      </c>
      <c r="Y2592">
        <f>(X2592-0.026912883)/(0.97887218-0.026912883)</f>
        <v>0.30525571620106784</v>
      </c>
      <c r="Z2592">
        <v>4.3879992999999999E-2</v>
      </c>
      <c r="AA2592">
        <f>(Z2592-0)/(0.8541435-0)</f>
        <v>5.137309246045893E-2</v>
      </c>
      <c r="AB2592">
        <v>4.0339491999999994E-3</v>
      </c>
      <c r="AC2592">
        <f>(AB2592-0)/(0.90509456-0)</f>
        <v>4.4569367426095232E-3</v>
      </c>
      <c r="AD2592">
        <v>1.0572155E-2</v>
      </c>
      <c r="AE2592" s="3">
        <f>(AD2592-0)/(0.42788053-0)</f>
        <v>2.4708193663310646E-2</v>
      </c>
      <c r="AF2592">
        <v>1.3323135000000001E-3</v>
      </c>
      <c r="AG2592">
        <f>(AF2592-0)/(0.48863637-0)</f>
        <v>2.7265950342582976E-3</v>
      </c>
      <c r="AH2592">
        <v>15.6</v>
      </c>
      <c r="AI2592">
        <f>(AH2592-0)/(78.5-0)</f>
        <v>0.19872611464968151</v>
      </c>
      <c r="AJ2592">
        <v>30.4</v>
      </c>
      <c r="AK2592">
        <f>(AJ2592-5.8)/(57.3-5.8)</f>
        <v>0.47766990291262129</v>
      </c>
      <c r="AL2592">
        <v>30.1</v>
      </c>
      <c r="AM2592">
        <f>(AL2592-5.5)/(55.8-5.5)</f>
        <v>0.48906560636182911</v>
      </c>
      <c r="AN2592">
        <v>23.9</v>
      </c>
      <c r="AO2592">
        <f>(AN2592-1.2)/(66.3-1.2)</f>
        <v>0.34869431643625193</v>
      </c>
      <c r="AP2592">
        <v>0.33025338629690848</v>
      </c>
      <c r="AQ2592">
        <v>0.37128370876612948</v>
      </c>
      <c r="AR2592">
        <v>0.20125336162443561</v>
      </c>
      <c r="AS2592">
        <v>9.7209543312526306E-2</v>
      </c>
      <c r="AT2592" t="s">
        <v>66</v>
      </c>
      <c r="AU2592" t="s">
        <v>66</v>
      </c>
      <c r="AZ2592">
        <v>-6.9031786999999997E-2</v>
      </c>
      <c r="BA2592" t="s">
        <v>74</v>
      </c>
      <c r="BB2592">
        <v>-8.0716113000000006E-2</v>
      </c>
      <c r="BC2592" t="s">
        <v>74</v>
      </c>
    </row>
    <row r="2593" spans="1:55">
      <c r="A2593" s="1">
        <v>2591</v>
      </c>
      <c r="B2593" t="s">
        <v>1644</v>
      </c>
      <c r="C2593" t="s">
        <v>591</v>
      </c>
      <c r="D2593">
        <v>0</v>
      </c>
      <c r="E2593">
        <v>0</v>
      </c>
      <c r="F2593">
        <v>2002</v>
      </c>
      <c r="G2593">
        <v>102</v>
      </c>
      <c r="H2593">
        <v>0</v>
      </c>
      <c r="I2593">
        <v>0</v>
      </c>
      <c r="J2593" t="s">
        <v>77</v>
      </c>
      <c r="K2593" t="s">
        <v>59</v>
      </c>
      <c r="L2593" t="s">
        <v>57</v>
      </c>
      <c r="M2593" t="s">
        <v>100</v>
      </c>
      <c r="N2593" t="s">
        <v>63</v>
      </c>
      <c r="O2593" t="s">
        <v>62</v>
      </c>
      <c r="P2593" t="s">
        <v>61</v>
      </c>
      <c r="Q2593" t="s">
        <v>60</v>
      </c>
      <c r="R2593" t="s">
        <v>64</v>
      </c>
      <c r="S2593" t="s">
        <v>65</v>
      </c>
      <c r="T2593">
        <v>0.35148745999999997</v>
      </c>
      <c r="U2593">
        <f>(T2593-0.014129973)/(27755.404-0.014129973)</f>
        <v>1.2154665763290601E-5</v>
      </c>
      <c r="V2593">
        <v>0.55342323000000004</v>
      </c>
      <c r="W2593">
        <f>(V2593-0.006104506)/(0.96359551-0.006104506)</f>
        <v>0.57161761490554963</v>
      </c>
      <c r="X2593">
        <v>0.42479253</v>
      </c>
      <c r="Y2593">
        <f>(X2593-0.026912883)/(0.97887218-0.026912883)</f>
        <v>0.41795867560081201</v>
      </c>
      <c r="Z2593">
        <v>4.66805E-3</v>
      </c>
      <c r="AA2593">
        <f>(Z2593-0)/(0.8541435-0)</f>
        <v>5.4651823727511831E-3</v>
      </c>
      <c r="AB2593">
        <v>6.7427386999999997E-3</v>
      </c>
      <c r="AC2593">
        <f>(AB2593-0)/(0.90509456-0)</f>
        <v>7.4497616028097657E-3</v>
      </c>
      <c r="AD2593">
        <v>3.1120331999999998E-3</v>
      </c>
      <c r="AE2593" s="3">
        <f>(AD2593-0)/(0.42788053-0)</f>
        <v>7.2731357979761314E-3</v>
      </c>
      <c r="AF2593">
        <v>0</v>
      </c>
      <c r="AG2593">
        <f>(AF2593-0)/(0.48863637-0)</f>
        <v>0</v>
      </c>
      <c r="AH2593">
        <v>20.8</v>
      </c>
      <c r="AI2593">
        <f>(AH2593-0)/(78.5-0)</f>
        <v>0.26496815286624203</v>
      </c>
      <c r="AJ2593">
        <v>25.9</v>
      </c>
      <c r="AK2593">
        <f>(AJ2593-5.8)/(57.3-5.8)</f>
        <v>0.3902912621359223</v>
      </c>
      <c r="AL2593">
        <v>29</v>
      </c>
      <c r="AM2593">
        <f>(AL2593-5.5)/(55.8-5.5)</f>
        <v>0.4671968190854871</v>
      </c>
      <c r="AN2593">
        <v>24.3</v>
      </c>
      <c r="AO2593">
        <f>(AN2593-1.2)/(66.3-1.2)</f>
        <v>0.35483870967741943</v>
      </c>
      <c r="AP2593">
        <v>0.2453319502074689</v>
      </c>
      <c r="AQ2593">
        <v>0.2214730290456432</v>
      </c>
      <c r="AR2593">
        <v>0.24221991701244799</v>
      </c>
      <c r="AS2593">
        <v>0.2909751037344398</v>
      </c>
      <c r="AT2593" t="s">
        <v>147</v>
      </c>
      <c r="AU2593" t="s">
        <v>104</v>
      </c>
      <c r="AZ2593">
        <v>0</v>
      </c>
      <c r="BA2593" t="s">
        <v>74</v>
      </c>
      <c r="BB2593">
        <v>0</v>
      </c>
      <c r="BC2593" t="s">
        <v>74</v>
      </c>
    </row>
    <row r="2594" spans="1:55">
      <c r="A2594" s="1">
        <v>2593</v>
      </c>
      <c r="B2594" t="s">
        <v>1644</v>
      </c>
      <c r="C2594" t="s">
        <v>329</v>
      </c>
      <c r="D2594">
        <v>961</v>
      </c>
      <c r="E2594">
        <v>22</v>
      </c>
      <c r="F2594">
        <v>800647</v>
      </c>
      <c r="G2594">
        <v>35</v>
      </c>
      <c r="H2594">
        <v>3.4293693546772621</v>
      </c>
      <c r="I2594">
        <v>961</v>
      </c>
      <c r="J2594" t="s">
        <v>79</v>
      </c>
      <c r="K2594" t="s">
        <v>59</v>
      </c>
      <c r="L2594" t="s">
        <v>57</v>
      </c>
      <c r="M2594" t="s">
        <v>58</v>
      </c>
      <c r="N2594" t="s">
        <v>60</v>
      </c>
      <c r="O2594" t="s">
        <v>62</v>
      </c>
      <c r="P2594" t="s">
        <v>61</v>
      </c>
      <c r="Q2594" t="s">
        <v>63</v>
      </c>
      <c r="R2594" t="s">
        <v>65</v>
      </c>
      <c r="S2594" t="s">
        <v>64</v>
      </c>
      <c r="T2594">
        <v>320.39377000000002</v>
      </c>
      <c r="U2594">
        <f>(T2594-0.014129973)/(27755.404-0.014129973)</f>
        <v>1.1542970267298513E-2</v>
      </c>
      <c r="V2594">
        <v>0.82950263999999996</v>
      </c>
      <c r="W2594">
        <f>(V2594-0.006104506)/(0.96359551-0.006104506)</f>
        <v>0.85995391137899402</v>
      </c>
      <c r="X2594">
        <v>0.11642470000000001</v>
      </c>
      <c r="Y2594">
        <f>(X2594-0.026912883)/(0.97887218-0.026912883)</f>
        <v>9.4029038092371314E-2</v>
      </c>
      <c r="Z2594">
        <v>3.0509372999999999E-2</v>
      </c>
      <c r="AA2594">
        <f>(Z2594-0)/(0.8541435-0)</f>
        <v>3.5719259117466796E-2</v>
      </c>
      <c r="AB2594">
        <v>2.7974756E-3</v>
      </c>
      <c r="AC2594">
        <f>(AB2594-0)/(0.90509456-0)</f>
        <v>3.0908103126815831E-3</v>
      </c>
      <c r="AD2594">
        <v>1.119585E-2</v>
      </c>
      <c r="AE2594" s="3">
        <f>(AD2594-0)/(0.42788053-0)</f>
        <v>2.616583185030644E-2</v>
      </c>
      <c r="AF2594">
        <v>1.4653443E-3</v>
      </c>
      <c r="AG2594">
        <f>(AF2594-0)/(0.48863637-0)</f>
        <v>2.9988441097824957E-3</v>
      </c>
      <c r="AH2594">
        <v>22.8</v>
      </c>
      <c r="AI2594">
        <f>(AH2594-0)/(78.5-0)</f>
        <v>0.29044585987261146</v>
      </c>
      <c r="AJ2594">
        <v>30.9</v>
      </c>
      <c r="AK2594">
        <f>(AJ2594-5.8)/(57.3-5.8)</f>
        <v>0.48737864077669901</v>
      </c>
      <c r="AL2594">
        <v>23.9</v>
      </c>
      <c r="AM2594">
        <f>(AL2594-5.5)/(55.8-5.5)</f>
        <v>0.36580516898608351</v>
      </c>
      <c r="AN2594">
        <v>22.5</v>
      </c>
      <c r="AO2594">
        <f>(AN2594-1.2)/(66.3-1.2)</f>
        <v>0.32718894009216593</v>
      </c>
      <c r="AP2594">
        <v>0.3011401616160656</v>
      </c>
      <c r="AQ2594">
        <v>0.3571194089143368</v>
      </c>
      <c r="AR2594">
        <v>0.21912250611947789</v>
      </c>
      <c r="AS2594">
        <v>0.1226179233501198</v>
      </c>
      <c r="AT2594" t="s">
        <v>72</v>
      </c>
      <c r="AU2594" t="s">
        <v>66</v>
      </c>
      <c r="AV2594">
        <v>59</v>
      </c>
      <c r="AW2594">
        <v>0.44776119399999997</v>
      </c>
      <c r="AX2594">
        <v>0.68888000000000005</v>
      </c>
      <c r="AY2594">
        <f>(AX2594-0)/(1.01692-0)</f>
        <v>0.67741808598513154</v>
      </c>
      <c r="AZ2594">
        <v>0.122766135</v>
      </c>
      <c r="BA2594" t="s">
        <v>67</v>
      </c>
      <c r="BB2594">
        <v>6.5250271999999998E-2</v>
      </c>
      <c r="BC2594" t="s">
        <v>67</v>
      </c>
    </row>
    <row r="2595" spans="1:55">
      <c r="A2595" s="1">
        <v>2592</v>
      </c>
      <c r="B2595" t="s">
        <v>1644</v>
      </c>
      <c r="C2595" t="s">
        <v>734</v>
      </c>
      <c r="D2595">
        <v>166</v>
      </c>
      <c r="E2595">
        <v>6</v>
      </c>
      <c r="F2595">
        <v>149610</v>
      </c>
      <c r="G2595">
        <v>36</v>
      </c>
      <c r="H2595">
        <v>3.0820875015781768</v>
      </c>
      <c r="I2595">
        <v>166</v>
      </c>
      <c r="J2595" t="s">
        <v>102</v>
      </c>
      <c r="K2595" t="s">
        <v>57</v>
      </c>
      <c r="L2595" t="s">
        <v>59</v>
      </c>
      <c r="M2595" t="s">
        <v>58</v>
      </c>
      <c r="N2595" t="s">
        <v>60</v>
      </c>
      <c r="O2595" t="s">
        <v>62</v>
      </c>
      <c r="P2595" t="s">
        <v>61</v>
      </c>
      <c r="Q2595" t="s">
        <v>63</v>
      </c>
      <c r="R2595" t="s">
        <v>65</v>
      </c>
      <c r="S2595" t="s">
        <v>64</v>
      </c>
      <c r="T2595">
        <v>74.044631999999993</v>
      </c>
      <c r="U2595">
        <f>(T2595-0.014129973)/(27755.404-0.014129973)</f>
        <v>2.6672477804732773E-3</v>
      </c>
      <c r="V2595">
        <v>0.26644039000000003</v>
      </c>
      <c r="W2595">
        <f>(V2595-0.006104506)/(0.96359551-0.006104506)</f>
        <v>0.27189381718723699</v>
      </c>
      <c r="X2595">
        <v>0.59882634999999995</v>
      </c>
      <c r="Y2595">
        <f>(X2595-0.026912883)/(0.97887218-0.026912883)</f>
        <v>0.60077512641803632</v>
      </c>
      <c r="Z2595">
        <v>0.10815556</v>
      </c>
      <c r="AA2595">
        <f>(Z2595-0)/(0.8541435-0)</f>
        <v>0.12662457772025426</v>
      </c>
      <c r="AB2595">
        <v>3.9902803999999998E-3</v>
      </c>
      <c r="AC2595">
        <f>(AB2595-0)/(0.90509456-0)</f>
        <v>4.4086889661561993E-3</v>
      </c>
      <c r="AD2595">
        <v>7.2337770999999999E-3</v>
      </c>
      <c r="AE2595" s="3">
        <f>(AD2595-0)/(0.42788053-0)</f>
        <v>1.6906067448313203E-2</v>
      </c>
      <c r="AF2595">
        <v>1.0421543000000001E-3</v>
      </c>
      <c r="AG2595">
        <f>(AF2595-0)/(0.48863637-0)</f>
        <v>2.1327808652475051E-3</v>
      </c>
      <c r="AH2595">
        <v>23.1</v>
      </c>
      <c r="AI2595">
        <f>(AH2595-0)/(78.5-0)</f>
        <v>0.29426751592356692</v>
      </c>
      <c r="AJ2595">
        <v>34.299999999999997</v>
      </c>
      <c r="AK2595">
        <f>(AJ2595-5.8)/(57.3-5.8)</f>
        <v>0.55339805825242716</v>
      </c>
      <c r="AL2595">
        <v>28.3</v>
      </c>
      <c r="AM2595">
        <f>(AL2595-5.5)/(55.8-5.5)</f>
        <v>0.45328031809145131</v>
      </c>
      <c r="AN2595">
        <v>14.3</v>
      </c>
      <c r="AO2595">
        <f>(AN2595-1.2)/(66.3-1.2)</f>
        <v>0.20122887864823352</v>
      </c>
      <c r="AP2595">
        <v>0.29344724581466369</v>
      </c>
      <c r="AQ2595">
        <v>0.32366972068035388</v>
      </c>
      <c r="AR2595">
        <v>0.25480951425577919</v>
      </c>
      <c r="AS2595">
        <v>0.12807351924920299</v>
      </c>
      <c r="AT2595" t="s">
        <v>72</v>
      </c>
      <c r="AU2595" t="s">
        <v>66</v>
      </c>
      <c r="AV2595">
        <v>58</v>
      </c>
      <c r="AW2595">
        <v>0.46268656699999999</v>
      </c>
      <c r="AX2595">
        <v>0.56072</v>
      </c>
      <c r="AY2595">
        <f>(AX2595-0)/(1.01692-0)</f>
        <v>0.55139047319356482</v>
      </c>
      <c r="AZ2595">
        <v>3.7394503000000003E-2</v>
      </c>
      <c r="BA2595" t="s">
        <v>67</v>
      </c>
      <c r="BB2595">
        <v>0.21319396099999999</v>
      </c>
      <c r="BC2595" t="s">
        <v>67</v>
      </c>
    </row>
    <row r="2596" spans="1:55">
      <c r="A2596" s="1">
        <v>2594</v>
      </c>
      <c r="B2596" t="s">
        <v>1644</v>
      </c>
      <c r="C2596" t="s">
        <v>1695</v>
      </c>
      <c r="D2596">
        <v>12</v>
      </c>
      <c r="E2596">
        <v>1</v>
      </c>
      <c r="F2596">
        <v>37890</v>
      </c>
      <c r="G2596">
        <v>38</v>
      </c>
      <c r="H2596">
        <v>0.83343751302246116</v>
      </c>
      <c r="I2596">
        <v>12</v>
      </c>
      <c r="J2596" t="s">
        <v>56</v>
      </c>
      <c r="K2596" t="s">
        <v>57</v>
      </c>
      <c r="L2596" t="s">
        <v>59</v>
      </c>
      <c r="M2596" t="s">
        <v>58</v>
      </c>
      <c r="N2596" t="s">
        <v>60</v>
      </c>
      <c r="O2596" t="s">
        <v>62</v>
      </c>
      <c r="P2596" t="s">
        <v>61</v>
      </c>
      <c r="Q2596" t="s">
        <v>63</v>
      </c>
      <c r="R2596" t="s">
        <v>65</v>
      </c>
      <c r="S2596" t="s">
        <v>69</v>
      </c>
      <c r="T2596">
        <v>15.130013</v>
      </c>
      <c r="U2596">
        <f>(T2596-0.014129973)/(27755.404-0.014129973)</f>
        <v>5.4461072598096052E-4</v>
      </c>
      <c r="V2596">
        <v>0.21684022</v>
      </c>
      <c r="W2596">
        <f>(V2596-0.006104506)/(0.96359551-0.006104506)</f>
        <v>0.22009158636439785</v>
      </c>
      <c r="X2596">
        <v>0.74087077000000001</v>
      </c>
      <c r="Y2596">
        <f>(X2596-0.026912883)/(0.97887218-0.026912883)</f>
        <v>0.7499878295741883</v>
      </c>
      <c r="Z2596">
        <v>1.7669509999999999E-2</v>
      </c>
      <c r="AA2596">
        <f>(Z2596-0)/(0.8541435-0)</f>
        <v>2.0686816676588889E-2</v>
      </c>
      <c r="AB2596">
        <v>4.8296661000000003E-3</v>
      </c>
      <c r="AC2596">
        <f>(AB2596-0)/(0.90509456-0)</f>
        <v>5.3360900765992893E-3</v>
      </c>
      <c r="AD2596">
        <v>7.1856006999999984E-3</v>
      </c>
      <c r="AE2596" s="3">
        <f>(AD2596-0)/(0.42788053-0)</f>
        <v>1.6793474337334299E-2</v>
      </c>
      <c r="AF2596">
        <v>6.8322103000000001E-4</v>
      </c>
      <c r="AG2596">
        <f>(AF2596-0)/(0.48863637-0)</f>
        <v>1.3982197641162078E-3</v>
      </c>
      <c r="AH2596">
        <v>29.7</v>
      </c>
      <c r="AI2596">
        <f>(AH2596-0)/(78.5-0)</f>
        <v>0.37834394904458596</v>
      </c>
      <c r="AJ2596">
        <v>32.9</v>
      </c>
      <c r="AK2596">
        <f>(AJ2596-5.8)/(57.3-5.8)</f>
        <v>0.52621359223300967</v>
      </c>
      <c r="AL2596">
        <v>23.4</v>
      </c>
      <c r="AM2596">
        <f>(AL2596-5.5)/(55.8-5.5)</f>
        <v>0.35586481113320079</v>
      </c>
      <c r="AN2596">
        <v>13.9</v>
      </c>
      <c r="AO2596">
        <f>(AN2596-1.2)/(66.3-1.2)</f>
        <v>0.19508448540706608</v>
      </c>
      <c r="AP2596">
        <v>0.28125147245912452</v>
      </c>
      <c r="AQ2596">
        <v>0.36582952457239792</v>
      </c>
      <c r="AR2596">
        <v>0.2112095368232578</v>
      </c>
      <c r="AS2596">
        <v>0.14170946614521979</v>
      </c>
      <c r="AT2596" t="s">
        <v>104</v>
      </c>
      <c r="AU2596" t="s">
        <v>104</v>
      </c>
      <c r="AZ2596">
        <v>-0.286505495</v>
      </c>
      <c r="BA2596" t="s">
        <v>74</v>
      </c>
      <c r="BB2596">
        <v>-5.0197802E-2</v>
      </c>
      <c r="BC2596" t="s">
        <v>74</v>
      </c>
    </row>
    <row r="2597" spans="1:55">
      <c r="A2597" s="1">
        <v>2595</v>
      </c>
      <c r="B2597" t="s">
        <v>1644</v>
      </c>
      <c r="C2597" t="s">
        <v>1696</v>
      </c>
      <c r="D2597">
        <v>4</v>
      </c>
      <c r="E2597">
        <v>0</v>
      </c>
      <c r="F2597">
        <v>17866</v>
      </c>
      <c r="G2597">
        <v>40</v>
      </c>
      <c r="H2597">
        <v>0.55972237770066047</v>
      </c>
      <c r="I2597">
        <v>4</v>
      </c>
      <c r="J2597" t="s">
        <v>77</v>
      </c>
      <c r="K2597" t="s">
        <v>57</v>
      </c>
      <c r="L2597" t="s">
        <v>59</v>
      </c>
      <c r="M2597" t="s">
        <v>58</v>
      </c>
      <c r="N2597" t="s">
        <v>60</v>
      </c>
      <c r="O2597" t="s">
        <v>61</v>
      </c>
      <c r="P2597" t="s">
        <v>62</v>
      </c>
      <c r="Q2597" t="s">
        <v>63</v>
      </c>
      <c r="R2597" t="s">
        <v>64</v>
      </c>
      <c r="S2597" t="s">
        <v>65</v>
      </c>
      <c r="T2597">
        <v>8.743811599999999</v>
      </c>
      <c r="U2597">
        <f>(T2597-0.014129973)/(27755.404-0.014129973)</f>
        <v>3.14522032220746E-4</v>
      </c>
      <c r="V2597">
        <v>0.23697721999999999</v>
      </c>
      <c r="W2597">
        <f>(V2597-0.006104506)/(0.96359551-0.006104506)</f>
        <v>0.24112259335650113</v>
      </c>
      <c r="X2597">
        <v>0.50752812999999997</v>
      </c>
      <c r="Y2597">
        <f>(X2597-0.026912883)/(0.97887218-0.026912883)</f>
        <v>0.50486953435363113</v>
      </c>
      <c r="Z2597">
        <v>0.23051630000000001</v>
      </c>
      <c r="AA2597">
        <f>(Z2597-0)/(0.8541435-0)</f>
        <v>0.26988006113726792</v>
      </c>
      <c r="AB2597">
        <v>4.5572542999999998E-3</v>
      </c>
      <c r="AC2597">
        <f>(AB2597-0)/(0.90509456-0)</f>
        <v>5.0351140106288999E-3</v>
      </c>
      <c r="AD2597">
        <v>5.1918086000000002E-3</v>
      </c>
      <c r="AE2597" s="3">
        <f>(AD2597-0)/(0.42788053-0)</f>
        <v>1.2133780894400594E-2</v>
      </c>
      <c r="AF2597">
        <v>9.2298816999999999E-4</v>
      </c>
      <c r="AG2597">
        <f>(AF2597-0)/(0.48863637-0)</f>
        <v>1.8889059977258754E-3</v>
      </c>
      <c r="AH2597">
        <v>12.9</v>
      </c>
      <c r="AI2597">
        <f>(AH2597-0)/(78.5-0)</f>
        <v>0.16433121019108279</v>
      </c>
      <c r="AJ2597">
        <v>26.2</v>
      </c>
      <c r="AK2597">
        <f>(AJ2597-5.8)/(57.3-5.8)</f>
        <v>0.39611650485436889</v>
      </c>
      <c r="AL2597">
        <v>37.9</v>
      </c>
      <c r="AM2597">
        <f>(AL2597-5.5)/(55.8-5.5)</f>
        <v>0.64413518886679921</v>
      </c>
      <c r="AN2597">
        <v>23</v>
      </c>
      <c r="AO2597">
        <f>(AN2597-1.2)/(66.3-1.2)</f>
        <v>0.33486943164362526</v>
      </c>
      <c r="AP2597">
        <v>0.22890106720507639</v>
      </c>
      <c r="AQ2597">
        <v>0.33037207960773002</v>
      </c>
      <c r="AR2597">
        <v>0.25918661667147391</v>
      </c>
      <c r="AS2597">
        <v>0.18154023651571971</v>
      </c>
      <c r="AT2597" t="s">
        <v>147</v>
      </c>
      <c r="AU2597" t="s">
        <v>104</v>
      </c>
      <c r="AZ2597">
        <v>0.28977443600000002</v>
      </c>
      <c r="BA2597" t="s">
        <v>67</v>
      </c>
      <c r="BB2597">
        <v>0.57954887200000005</v>
      </c>
      <c r="BC2597" t="s">
        <v>67</v>
      </c>
    </row>
    <row r="2598" spans="1:55">
      <c r="A2598" s="1">
        <v>2596</v>
      </c>
      <c r="B2598" t="s">
        <v>1644</v>
      </c>
      <c r="C2598" t="s">
        <v>469</v>
      </c>
      <c r="D2598">
        <v>19</v>
      </c>
      <c r="E2598">
        <v>0</v>
      </c>
      <c r="F2598">
        <v>33915</v>
      </c>
      <c r="G2598">
        <v>41</v>
      </c>
      <c r="H2598">
        <v>1.3664002186240349</v>
      </c>
      <c r="I2598">
        <v>19</v>
      </c>
      <c r="J2598" t="s">
        <v>56</v>
      </c>
      <c r="K2598" t="s">
        <v>57</v>
      </c>
      <c r="L2598" t="s">
        <v>59</v>
      </c>
      <c r="M2598" t="s">
        <v>58</v>
      </c>
      <c r="N2598" t="s">
        <v>60</v>
      </c>
      <c r="O2598" t="s">
        <v>61</v>
      </c>
      <c r="P2598" t="s">
        <v>62</v>
      </c>
      <c r="Q2598" t="s">
        <v>63</v>
      </c>
      <c r="R2598" t="s">
        <v>64</v>
      </c>
      <c r="S2598" t="s">
        <v>65</v>
      </c>
      <c r="T2598">
        <v>15.293525000000001</v>
      </c>
      <c r="U2598">
        <f>(T2598-0.014129973)/(27755.404-0.014129973)</f>
        <v>5.5050190606402525E-4</v>
      </c>
      <c r="V2598">
        <v>0.11585331</v>
      </c>
      <c r="W2598">
        <f>(V2598-0.006104506)/(0.96359551-0.006104506)</f>
        <v>0.11462123773645398</v>
      </c>
      <c r="X2598">
        <v>0.78495722999999995</v>
      </c>
      <c r="Y2598">
        <f>(X2598-0.026912883)/(0.97887218-0.026912883)</f>
        <v>0.79629911634761841</v>
      </c>
      <c r="Z2598">
        <v>6.3679642999999994E-2</v>
      </c>
      <c r="AA2598">
        <f>(Z2598-0)/(0.8541435-0)</f>
        <v>7.4553799215237249E-2</v>
      </c>
      <c r="AB2598">
        <v>9.9189476999999998E-3</v>
      </c>
      <c r="AC2598">
        <f>(AB2598-0)/(0.90509456-0)</f>
        <v>1.0959018138392082E-2</v>
      </c>
      <c r="AD2598">
        <v>7.2266622000000001E-3</v>
      </c>
      <c r="AE2598" s="3">
        <f>(AD2598-0)/(0.42788053-0)</f>
        <v>1.6889439208650135E-2</v>
      </c>
      <c r="AF2598">
        <v>3.9675791000000002E-4</v>
      </c>
      <c r="AG2598">
        <f>(AF2598-0)/(0.48863637-0)</f>
        <v>8.1196966570458115E-4</v>
      </c>
      <c r="AH2598">
        <v>16.7</v>
      </c>
      <c r="AI2598">
        <f>(AH2598-0)/(78.5-0)</f>
        <v>0.21273885350318469</v>
      </c>
      <c r="AJ2598">
        <v>32.4</v>
      </c>
      <c r="AK2598">
        <f>(AJ2598-5.8)/(57.3-5.8)</f>
        <v>0.51650485436893201</v>
      </c>
      <c r="AL2598">
        <v>35.799999999999997</v>
      </c>
      <c r="AM2598">
        <f>(AL2598-5.5)/(55.8-5.5)</f>
        <v>0.60238568588469188</v>
      </c>
      <c r="AN2598">
        <v>15</v>
      </c>
      <c r="AO2598">
        <f>(AN2598-1.2)/(66.3-1.2)</f>
        <v>0.21198156682027652</v>
      </c>
      <c r="AP2598">
        <v>0.23629768180014729</v>
      </c>
      <c r="AQ2598">
        <v>0.31083149124298598</v>
      </c>
      <c r="AR2598">
        <v>0.26775491696423509</v>
      </c>
      <c r="AS2598">
        <v>0.18511590999263169</v>
      </c>
      <c r="AT2598" t="s">
        <v>104</v>
      </c>
      <c r="AU2598" t="s">
        <v>66</v>
      </c>
      <c r="AZ2598">
        <v>0.27660317499999998</v>
      </c>
      <c r="BA2598" t="s">
        <v>67</v>
      </c>
      <c r="BB2598">
        <v>0.569206349</v>
      </c>
      <c r="BC2598" t="s">
        <v>67</v>
      </c>
    </row>
    <row r="2599" spans="1:55">
      <c r="A2599" s="1">
        <v>2597</v>
      </c>
      <c r="B2599" t="s">
        <v>1644</v>
      </c>
      <c r="C2599" t="s">
        <v>103</v>
      </c>
      <c r="D2599">
        <v>15</v>
      </c>
      <c r="E2599">
        <v>1</v>
      </c>
      <c r="F2599">
        <v>24554</v>
      </c>
      <c r="G2599">
        <v>40</v>
      </c>
      <c r="H2599">
        <v>1.52724606988678</v>
      </c>
      <c r="I2599">
        <v>15</v>
      </c>
      <c r="J2599" t="s">
        <v>77</v>
      </c>
      <c r="K2599" t="s">
        <v>57</v>
      </c>
      <c r="L2599" t="s">
        <v>59</v>
      </c>
      <c r="M2599" t="s">
        <v>58</v>
      </c>
      <c r="N2599" t="s">
        <v>61</v>
      </c>
      <c r="O2599" t="s">
        <v>63</v>
      </c>
      <c r="P2599" t="s">
        <v>60</v>
      </c>
      <c r="Q2599" t="s">
        <v>62</v>
      </c>
      <c r="R2599" t="s">
        <v>64</v>
      </c>
      <c r="S2599" t="s">
        <v>65</v>
      </c>
      <c r="T2599">
        <v>10.303834</v>
      </c>
      <c r="U2599">
        <f>(T2599-0.014129973)/(27755.404-0.014129973)</f>
        <v>3.7072813875736028E-4</v>
      </c>
      <c r="V2599">
        <v>0.21551145999999999</v>
      </c>
      <c r="W2599">
        <f>(V2599-0.006104506)/(0.96359551-0.006104506)</f>
        <v>0.21870383442265739</v>
      </c>
      <c r="X2599">
        <v>0.70673399999999997</v>
      </c>
      <c r="Y2599">
        <f>(X2599-0.026912883)/(0.97887218-0.026912883)</f>
        <v>0.71412834471220044</v>
      </c>
      <c r="Z2599">
        <v>6.1501439999999997E-2</v>
      </c>
      <c r="AA2599">
        <f>(Z2599-0)/(0.8541435-0)</f>
        <v>7.2003638732835884E-2</v>
      </c>
      <c r="AB2599">
        <v>3.5504359000000001E-3</v>
      </c>
      <c r="AC2599">
        <f>(AB2599-0)/(0.90509456-0)</f>
        <v>3.9227237207126739E-3</v>
      </c>
      <c r="AD2599">
        <v>4.0632766000000004E-3</v>
      </c>
      <c r="AE2599" s="3">
        <f>(AD2599-0)/(0.42788053-0)</f>
        <v>9.4962876670270577E-3</v>
      </c>
      <c r="AF2599">
        <v>2.7614499999999999E-4</v>
      </c>
      <c r="AG2599">
        <f>(AF2599-0)/(0.48863637-0)</f>
        <v>5.6513394612848816E-4</v>
      </c>
      <c r="AH2599">
        <v>18.100000000000001</v>
      </c>
      <c r="AI2599">
        <f>(AH2599-0)/(78.5-0)</f>
        <v>0.23057324840764332</v>
      </c>
      <c r="AJ2599">
        <v>25.8</v>
      </c>
      <c r="AK2599">
        <f>(AJ2599-5.8)/(57.3-5.8)</f>
        <v>0.38834951456310679</v>
      </c>
      <c r="AL2599">
        <v>40.299999999999997</v>
      </c>
      <c r="AM2599">
        <f>(AL2599-5.5)/(55.8-5.5)</f>
        <v>0.69184890656063613</v>
      </c>
      <c r="AN2599">
        <v>15.8</v>
      </c>
      <c r="AO2599">
        <f>(AN2599-1.2)/(66.3-1.2)</f>
        <v>0.22427035330261141</v>
      </c>
      <c r="AP2599">
        <v>0.22146830249713989</v>
      </c>
      <c r="AQ2599">
        <v>0.25144976133180791</v>
      </c>
      <c r="AR2599">
        <v>0.27338356542664399</v>
      </c>
      <c r="AS2599">
        <v>0.25369837074440821</v>
      </c>
      <c r="AT2599" t="s">
        <v>66</v>
      </c>
      <c r="AU2599" t="s">
        <v>66</v>
      </c>
      <c r="AZ2599">
        <v>-3.1619047999999997E-2</v>
      </c>
      <c r="BA2599" t="s">
        <v>74</v>
      </c>
      <c r="BB2599">
        <v>-0.63847619</v>
      </c>
      <c r="BC2599" t="s">
        <v>74</v>
      </c>
    </row>
    <row r="2600" spans="1:55">
      <c r="A2600" s="1">
        <v>2598</v>
      </c>
      <c r="B2600" t="s">
        <v>1644</v>
      </c>
      <c r="C2600" t="s">
        <v>1697</v>
      </c>
      <c r="D2600">
        <v>0</v>
      </c>
      <c r="E2600">
        <v>0</v>
      </c>
      <c r="F2600">
        <v>3974</v>
      </c>
      <c r="G2600">
        <v>102</v>
      </c>
      <c r="H2600">
        <v>0</v>
      </c>
      <c r="I2600">
        <v>0</v>
      </c>
      <c r="J2600" t="s">
        <v>77</v>
      </c>
      <c r="K2600" t="s">
        <v>57</v>
      </c>
      <c r="L2600" t="s">
        <v>59</v>
      </c>
      <c r="M2600" t="s">
        <v>58</v>
      </c>
      <c r="N2600" t="s">
        <v>61</v>
      </c>
      <c r="O2600" t="s">
        <v>60</v>
      </c>
      <c r="P2600" t="s">
        <v>63</v>
      </c>
      <c r="Q2600" t="s">
        <v>62</v>
      </c>
      <c r="R2600" t="s">
        <v>64</v>
      </c>
      <c r="S2600" t="s">
        <v>65</v>
      </c>
      <c r="T2600">
        <v>1.6488621999999999</v>
      </c>
      <c r="U2600">
        <f>(T2600-0.014129973)/(27755.404-0.014129973)</f>
        <v>5.8897829742443816E-5</v>
      </c>
      <c r="V2600">
        <v>0.28601198999999999</v>
      </c>
      <c r="W2600">
        <f>(V2600-0.006104506)/(0.96359551-0.006104506)</f>
        <v>0.29233432254784925</v>
      </c>
      <c r="X2600">
        <v>0.65668141999999996</v>
      </c>
      <c r="Y2600">
        <f>(X2600-0.026912883)/(0.97887218-0.026912883)</f>
        <v>0.66154985720991388</v>
      </c>
      <c r="Z2600">
        <v>3.5425893999999999E-2</v>
      </c>
      <c r="AA2600">
        <f>(Z2600-0)/(0.8541435-0)</f>
        <v>4.1475342258063194E-2</v>
      </c>
      <c r="AB2600">
        <v>5.7306592E-3</v>
      </c>
      <c r="AC2600">
        <f>(AB2600-0)/(0.90509456-0)</f>
        <v>6.3315585500812203E-3</v>
      </c>
      <c r="AD2600">
        <v>4.1677518999999998E-3</v>
      </c>
      <c r="AE2600" s="3">
        <f>(AD2600-0)/(0.42788053-0)</f>
        <v>9.7404569915812717E-3</v>
      </c>
      <c r="AF2600">
        <v>0</v>
      </c>
      <c r="AG2600">
        <f>(AF2600-0)/(0.48863637-0)</f>
        <v>0</v>
      </c>
      <c r="AH2600">
        <v>18.2</v>
      </c>
      <c r="AI2600">
        <f>(AH2600-0)/(78.5-0)</f>
        <v>0.23184713375796179</v>
      </c>
      <c r="AJ2600">
        <v>33.4</v>
      </c>
      <c r="AK2600">
        <f>(AJ2600-5.8)/(57.3-5.8)</f>
        <v>0.53592233009708734</v>
      </c>
      <c r="AL2600">
        <v>34.299999999999997</v>
      </c>
      <c r="AM2600">
        <f>(AL2600-5.5)/(55.8-5.5)</f>
        <v>0.57256461232604372</v>
      </c>
      <c r="AN2600">
        <v>14.1</v>
      </c>
      <c r="AO2600">
        <f>(AN2600-1.2)/(66.3-1.2)</f>
        <v>0.1981566820276498</v>
      </c>
      <c r="AP2600">
        <v>0.23287314404792911</v>
      </c>
      <c r="AQ2600">
        <v>0.25631674915342539</v>
      </c>
      <c r="AR2600">
        <v>0.26517322219327949</v>
      </c>
      <c r="AS2600">
        <v>0.2456368846053659</v>
      </c>
      <c r="AT2600" t="s">
        <v>147</v>
      </c>
      <c r="AU2600" t="s">
        <v>104</v>
      </c>
      <c r="AZ2600">
        <v>0</v>
      </c>
      <c r="BA2600" t="s">
        <v>74</v>
      </c>
      <c r="BB2600">
        <v>0</v>
      </c>
      <c r="BC2600" t="s">
        <v>74</v>
      </c>
    </row>
    <row r="2601" spans="1:55">
      <c r="A2601" s="1">
        <v>2599</v>
      </c>
      <c r="B2601" t="s">
        <v>1644</v>
      </c>
      <c r="C2601" t="s">
        <v>470</v>
      </c>
      <c r="D2601">
        <v>3</v>
      </c>
      <c r="E2601">
        <v>0</v>
      </c>
      <c r="F2601">
        <v>6446</v>
      </c>
      <c r="G2601">
        <v>26</v>
      </c>
      <c r="H2601">
        <v>1.7900188548652709</v>
      </c>
      <c r="I2601">
        <v>3</v>
      </c>
      <c r="J2601" t="s">
        <v>77</v>
      </c>
      <c r="K2601" t="s">
        <v>59</v>
      </c>
      <c r="L2601" t="s">
        <v>57</v>
      </c>
      <c r="M2601" t="s">
        <v>58</v>
      </c>
      <c r="N2601" t="s">
        <v>62</v>
      </c>
      <c r="O2601" t="s">
        <v>60</v>
      </c>
      <c r="P2601" t="s">
        <v>61</v>
      </c>
      <c r="Q2601" t="s">
        <v>63</v>
      </c>
      <c r="R2601" t="s">
        <v>65</v>
      </c>
      <c r="S2601" t="s">
        <v>64</v>
      </c>
      <c r="T2601">
        <v>2.2715268000000002</v>
      </c>
      <c r="U2601">
        <f>(T2601-0.014129973)/(27755.404-0.014129973)</f>
        <v>8.133183635938615E-5</v>
      </c>
      <c r="V2601">
        <v>0.59516877000000001</v>
      </c>
      <c r="W2601">
        <f>(V2601-0.006104506)/(0.96359551-0.006104506)</f>
        <v>0.61521649972598591</v>
      </c>
      <c r="X2601">
        <v>0.35925990000000002</v>
      </c>
      <c r="Y2601">
        <f>(X2601-0.026912883)/(0.97887218-0.026912883)</f>
        <v>0.34911893612190864</v>
      </c>
      <c r="Z2601">
        <v>3.2208327000000002E-2</v>
      </c>
      <c r="AA2601">
        <f>(Z2601-0)/(0.8541435-0)</f>
        <v>3.7708332382088025E-2</v>
      </c>
      <c r="AB2601">
        <v>3.4264177E-3</v>
      </c>
      <c r="AC2601">
        <f>(AB2601-0)/(0.90509456-0)</f>
        <v>3.7857013525746967E-3</v>
      </c>
      <c r="AD2601">
        <v>3.4264177E-3</v>
      </c>
      <c r="AE2601" s="3">
        <f>(AD2601-0)/(0.42788053-0)</f>
        <v>8.0078841166247982E-3</v>
      </c>
      <c r="AF2601">
        <v>1.7132089E-4</v>
      </c>
      <c r="AG2601">
        <f>(AF2601-0)/(0.48863637-0)</f>
        <v>3.5061018892228592E-4</v>
      </c>
      <c r="AH2601">
        <v>15.9</v>
      </c>
      <c r="AI2601">
        <f>(AH2601-0)/(78.5-0)</f>
        <v>0.20254777070063695</v>
      </c>
      <c r="AJ2601">
        <v>29.6</v>
      </c>
      <c r="AK2601">
        <f>(AJ2601-5.8)/(57.3-5.8)</f>
        <v>0.46213592233009709</v>
      </c>
      <c r="AL2601">
        <v>27.9</v>
      </c>
      <c r="AM2601">
        <f>(AL2601-5.5)/(55.8-5.5)</f>
        <v>0.44532803180914515</v>
      </c>
      <c r="AN2601">
        <v>26.5</v>
      </c>
      <c r="AO2601">
        <f>(AN2601-1.2)/(66.3-1.2)</f>
        <v>0.38863287250384027</v>
      </c>
      <c r="AP2601">
        <v>0.29621380846325179</v>
      </c>
      <c r="AQ2601">
        <v>0.2850779510022271</v>
      </c>
      <c r="AR2601">
        <v>0.2316258351893096</v>
      </c>
      <c r="AS2601">
        <v>0.18708240534521159</v>
      </c>
      <c r="AT2601" t="s">
        <v>66</v>
      </c>
      <c r="AU2601" t="s">
        <v>66</v>
      </c>
      <c r="AZ2601">
        <v>2.8761905000000001E-2</v>
      </c>
      <c r="BA2601" t="s">
        <v>67</v>
      </c>
      <c r="BB2601">
        <v>1.0285714E-2</v>
      </c>
      <c r="BC2601" t="s">
        <v>67</v>
      </c>
    </row>
    <row r="2602" spans="1:55">
      <c r="A2602" s="1">
        <v>2600</v>
      </c>
      <c r="B2602" t="s">
        <v>1644</v>
      </c>
      <c r="C2602" t="s">
        <v>1698</v>
      </c>
      <c r="D2602">
        <v>0</v>
      </c>
      <c r="E2602">
        <v>0</v>
      </c>
      <c r="F2602">
        <v>1336</v>
      </c>
      <c r="G2602">
        <v>102</v>
      </c>
      <c r="H2602">
        <v>0</v>
      </c>
      <c r="I2602">
        <v>0</v>
      </c>
      <c r="J2602" t="s">
        <v>77</v>
      </c>
      <c r="K2602" t="s">
        <v>57</v>
      </c>
      <c r="L2602" t="s">
        <v>59</v>
      </c>
      <c r="M2602" t="s">
        <v>58</v>
      </c>
      <c r="N2602" t="s">
        <v>61</v>
      </c>
      <c r="O2602" t="s">
        <v>63</v>
      </c>
      <c r="P2602" t="s">
        <v>60</v>
      </c>
      <c r="Q2602" t="s">
        <v>62</v>
      </c>
      <c r="R2602" t="s">
        <v>65</v>
      </c>
      <c r="S2602" t="s">
        <v>64</v>
      </c>
      <c r="T2602">
        <v>0.65775817999999997</v>
      </c>
      <c r="U2602">
        <f>(T2602-0.014129973)/(27755.404-0.014129973)</f>
        <v>2.3189305212932823E-5</v>
      </c>
      <c r="V2602">
        <v>0.18833332999999999</v>
      </c>
      <c r="W2602">
        <f>(V2602-0.006104506)/(0.96359551-0.006104506)</f>
        <v>0.19031909776564332</v>
      </c>
      <c r="X2602">
        <v>0.74333333999999995</v>
      </c>
      <c r="Y2602">
        <f>(X2602-0.026912883)/(0.97887218-0.026912883)</f>
        <v>0.75257467336862405</v>
      </c>
      <c r="Z2602">
        <v>4.8333332E-2</v>
      </c>
      <c r="AA2602">
        <f>(Z2602-0)/(0.8541435-0)</f>
        <v>5.6586899039798348E-2</v>
      </c>
      <c r="AB2602">
        <v>2.4999999E-3</v>
      </c>
      <c r="AC2602">
        <f>(AB2602-0)/(0.90509456-0)</f>
        <v>2.7621422230181122E-3</v>
      </c>
      <c r="AD2602">
        <v>6.6666668000000002E-3</v>
      </c>
      <c r="AE2602" s="3">
        <f>(AD2602-0)/(0.42788053-0)</f>
        <v>1.558067341834881E-2</v>
      </c>
      <c r="AF2602">
        <v>0</v>
      </c>
      <c r="AG2602">
        <f>(AF2602-0)/(0.48863637-0)</f>
        <v>0</v>
      </c>
      <c r="AH2602">
        <v>16.2</v>
      </c>
      <c r="AI2602">
        <f>(AH2602-0)/(78.5-0)</f>
        <v>0.20636942675159234</v>
      </c>
      <c r="AJ2602">
        <v>32.6</v>
      </c>
      <c r="AK2602">
        <f>(AJ2602-5.8)/(57.3-5.8)</f>
        <v>0.52038834951456314</v>
      </c>
      <c r="AL2602">
        <v>28.7</v>
      </c>
      <c r="AM2602">
        <f>(AL2602-5.5)/(55.8-5.5)</f>
        <v>0.46123260437375746</v>
      </c>
      <c r="AN2602">
        <v>22.5</v>
      </c>
      <c r="AO2602">
        <f>(AN2602-1.2)/(66.3-1.2)</f>
        <v>0.32718894009216593</v>
      </c>
      <c r="AP2602">
        <v>0.2225</v>
      </c>
      <c r="AQ2602">
        <v>0.23000000000000009</v>
      </c>
      <c r="AR2602">
        <v>0.28416666666666662</v>
      </c>
      <c r="AS2602">
        <v>0.26333333333333331</v>
      </c>
      <c r="AT2602" t="s">
        <v>147</v>
      </c>
      <c r="AU2602" t="s">
        <v>104</v>
      </c>
      <c r="AZ2602">
        <v>0</v>
      </c>
      <c r="BA2602" t="s">
        <v>74</v>
      </c>
      <c r="BB2602">
        <v>0</v>
      </c>
      <c r="BC2602" t="s">
        <v>74</v>
      </c>
    </row>
    <row r="2603" spans="1:55">
      <c r="A2603" s="1">
        <v>2601</v>
      </c>
      <c r="B2603" t="s">
        <v>1644</v>
      </c>
      <c r="C2603" t="s">
        <v>1699</v>
      </c>
      <c r="D2603">
        <v>1079</v>
      </c>
      <c r="E2603">
        <v>26</v>
      </c>
      <c r="F2603">
        <v>585375</v>
      </c>
      <c r="G2603">
        <v>41</v>
      </c>
      <c r="H2603">
        <v>4.4957630870350984</v>
      </c>
      <c r="I2603">
        <v>1079</v>
      </c>
      <c r="J2603" t="s">
        <v>79</v>
      </c>
      <c r="K2603" t="s">
        <v>57</v>
      </c>
      <c r="L2603" t="s">
        <v>59</v>
      </c>
      <c r="M2603" t="s">
        <v>117</v>
      </c>
      <c r="N2603" t="s">
        <v>60</v>
      </c>
      <c r="O2603" t="s">
        <v>62</v>
      </c>
      <c r="P2603" t="s">
        <v>61</v>
      </c>
      <c r="Q2603" t="s">
        <v>63</v>
      </c>
      <c r="R2603" t="s">
        <v>69</v>
      </c>
      <c r="S2603" t="s">
        <v>65</v>
      </c>
      <c r="T2603">
        <v>353.06421</v>
      </c>
      <c r="U2603">
        <f>(T2603-0.014129973)/(27755.404-0.014129973)</f>
        <v>1.2720054795852757E-2</v>
      </c>
      <c r="V2603">
        <v>0.24679192999999999</v>
      </c>
      <c r="W2603">
        <f>(V2603-0.006104506)/(0.96359551-0.006104506)</f>
        <v>0.25137303953197243</v>
      </c>
      <c r="X2603">
        <v>0.32530227</v>
      </c>
      <c r="Y2603">
        <f>(X2603-0.026912883)/(0.97887218-0.026912883)</f>
        <v>0.31344763157452521</v>
      </c>
      <c r="Z2603">
        <v>0.20239434000000001</v>
      </c>
      <c r="AA2603">
        <f>(Z2603-0)/(0.8541435-0)</f>
        <v>0.23695589792581695</v>
      </c>
      <c r="AB2603">
        <v>2.0815934999999998E-3</v>
      </c>
      <c r="AC2603">
        <f>(AB2603-0)/(0.90509456-0)</f>
        <v>2.2998630109985411E-3</v>
      </c>
      <c r="AD2603">
        <v>0.20523368</v>
      </c>
      <c r="AE2603" s="3">
        <f>(AD2603-0)/(0.42788053-0)</f>
        <v>0.47965183178584925</v>
      </c>
      <c r="AF2603">
        <v>4.5439659000000011E-4</v>
      </c>
      <c r="AG2603">
        <f>(AF2603-0)/(0.48863637-0)</f>
        <v>9.2992789300559047E-4</v>
      </c>
      <c r="AH2603">
        <v>46.1</v>
      </c>
      <c r="AI2603">
        <f>(AH2603-0)/(78.5-0)</f>
        <v>0.58726114649681527</v>
      </c>
      <c r="AJ2603">
        <v>26.3</v>
      </c>
      <c r="AK2603">
        <f>(AJ2603-5.8)/(57.3-5.8)</f>
        <v>0.39805825242718446</v>
      </c>
      <c r="AL2603">
        <v>17.7</v>
      </c>
      <c r="AM2603">
        <f>(AL2603-5.5)/(55.8-5.5)</f>
        <v>0.24254473161033796</v>
      </c>
      <c r="AN2603">
        <v>9.8000000000000007</v>
      </c>
      <c r="AO2603">
        <f>(AN2603-1.2)/(66.3-1.2)</f>
        <v>0.13210445468509988</v>
      </c>
      <c r="AP2603">
        <v>0.30023557544633678</v>
      </c>
      <c r="AQ2603">
        <v>0.33021559722691141</v>
      </c>
      <c r="AR2603">
        <v>0.25896037103132802</v>
      </c>
      <c r="AS2603">
        <v>0.1105884562954238</v>
      </c>
      <c r="AT2603" t="s">
        <v>72</v>
      </c>
      <c r="AU2603" t="s">
        <v>66</v>
      </c>
      <c r="AV2603">
        <v>59</v>
      </c>
      <c r="AW2603">
        <v>0.46268656699999999</v>
      </c>
      <c r="AX2603">
        <v>0.62516000000000005</v>
      </c>
      <c r="AY2603">
        <f>(AX2603-0)/(1.01692-0)</f>
        <v>0.61475828973763913</v>
      </c>
      <c r="AZ2603">
        <v>-6.8330099000000005E-2</v>
      </c>
      <c r="BA2603" t="s">
        <v>74</v>
      </c>
      <c r="BB2603">
        <v>-9.2251005999999997E-2</v>
      </c>
      <c r="BC2603" t="s">
        <v>74</v>
      </c>
    </row>
    <row r="2604" spans="1:55">
      <c r="A2604" s="1">
        <v>2602</v>
      </c>
      <c r="B2604" t="s">
        <v>1644</v>
      </c>
      <c r="C2604" t="s">
        <v>105</v>
      </c>
      <c r="D2604">
        <v>2</v>
      </c>
      <c r="E2604">
        <v>0</v>
      </c>
      <c r="F2604">
        <v>10605</v>
      </c>
      <c r="G2604">
        <v>35</v>
      </c>
      <c r="H2604">
        <v>0.53882939314339606</v>
      </c>
      <c r="I2604">
        <v>2</v>
      </c>
      <c r="J2604" t="s">
        <v>56</v>
      </c>
      <c r="K2604" t="s">
        <v>57</v>
      </c>
      <c r="L2604" t="s">
        <v>59</v>
      </c>
      <c r="M2604" t="s">
        <v>58</v>
      </c>
      <c r="N2604" t="s">
        <v>61</v>
      </c>
      <c r="O2604" t="s">
        <v>60</v>
      </c>
      <c r="P2604" t="s">
        <v>62</v>
      </c>
      <c r="Q2604" t="s">
        <v>63</v>
      </c>
      <c r="R2604" t="s">
        <v>65</v>
      </c>
      <c r="S2604" t="s">
        <v>64</v>
      </c>
      <c r="T2604">
        <v>14.616391</v>
      </c>
      <c r="U2604">
        <f>(T2604-0.014129973)/(27755.404-0.014129973)</f>
        <v>5.2610541935744733E-4</v>
      </c>
      <c r="V2604">
        <v>0.14824446999999999</v>
      </c>
      <c r="W2604">
        <f>(V2604-0.006104506)/(0.96359551-0.006104506)</f>
        <v>0.14845044330045734</v>
      </c>
      <c r="X2604">
        <v>0.78478545</v>
      </c>
      <c r="Y2604">
        <f>(X2604-0.026912883)/(0.97887218-0.026912883)</f>
        <v>0.7961186674560099</v>
      </c>
      <c r="Z2604">
        <v>3.6596693E-2</v>
      </c>
      <c r="AA2604">
        <f>(Z2604-0)/(0.8541435-0)</f>
        <v>4.2846070947094958E-2</v>
      </c>
      <c r="AB2604">
        <v>5.3873304000000002E-3</v>
      </c>
      <c r="AC2604">
        <f>(AB2604-0)/(0.90509456-0)</f>
        <v>5.9522293449647962E-3</v>
      </c>
      <c r="AD2604">
        <v>9.1956155000000005E-3</v>
      </c>
      <c r="AE2604" s="3">
        <f>(AD2604-0)/(0.42788053-0)</f>
        <v>2.1491081868109309E-2</v>
      </c>
      <c r="AF2604">
        <v>9.2885006000000006E-5</v>
      </c>
      <c r="AG2604">
        <f>(AF2604-0)/(0.48863637-0)</f>
        <v>1.9009024236161547E-4</v>
      </c>
      <c r="AH2604">
        <v>23.6</v>
      </c>
      <c r="AI2604">
        <f>(AH2604-0)/(78.5-0)</f>
        <v>0.30063694267515928</v>
      </c>
      <c r="AJ2604">
        <v>35.1</v>
      </c>
      <c r="AK2604">
        <f>(AJ2604-5.8)/(57.3-5.8)</f>
        <v>0.56893203883495147</v>
      </c>
      <c r="AL2604">
        <v>30</v>
      </c>
      <c r="AM2604">
        <f>(AL2604-5.5)/(55.8-5.5)</f>
        <v>0.48707753479125249</v>
      </c>
      <c r="AN2604">
        <v>11.3</v>
      </c>
      <c r="AO2604">
        <f>(AN2604-1.2)/(66.3-1.2)</f>
        <v>0.15514592933947777</v>
      </c>
      <c r="AP2604">
        <v>0.25534088798068</v>
      </c>
      <c r="AQ2604">
        <v>0.26230726360765372</v>
      </c>
      <c r="AR2604">
        <v>0.26388630874976787</v>
      </c>
      <c r="AS2604">
        <v>0.21846553966189849</v>
      </c>
      <c r="AT2604" t="s">
        <v>147</v>
      </c>
      <c r="AU2604" t="s">
        <v>104</v>
      </c>
      <c r="AZ2604">
        <v>1.9047619999999999E-3</v>
      </c>
      <c r="BA2604" t="s">
        <v>67</v>
      </c>
      <c r="BB2604">
        <v>3.8095239999999999E-3</v>
      </c>
      <c r="BC2604" t="s">
        <v>67</v>
      </c>
    </row>
    <row r="2605" spans="1:55">
      <c r="A2605" s="1">
        <v>2603</v>
      </c>
      <c r="B2605" t="s">
        <v>1644</v>
      </c>
      <c r="C2605" t="s">
        <v>1700</v>
      </c>
      <c r="D2605">
        <v>6</v>
      </c>
      <c r="E2605">
        <v>0</v>
      </c>
      <c r="F2605">
        <v>19816</v>
      </c>
      <c r="G2605">
        <v>17</v>
      </c>
      <c r="H2605">
        <v>1.7810919280913819</v>
      </c>
      <c r="I2605">
        <v>6</v>
      </c>
      <c r="J2605" t="s">
        <v>77</v>
      </c>
      <c r="K2605" t="s">
        <v>57</v>
      </c>
      <c r="L2605" t="s">
        <v>59</v>
      </c>
      <c r="M2605" t="s">
        <v>58</v>
      </c>
      <c r="N2605" t="s">
        <v>60</v>
      </c>
      <c r="O2605" t="s">
        <v>61</v>
      </c>
      <c r="P2605" t="s">
        <v>62</v>
      </c>
      <c r="Q2605" t="s">
        <v>63</v>
      </c>
      <c r="R2605" t="s">
        <v>65</v>
      </c>
      <c r="S2605" t="s">
        <v>64</v>
      </c>
      <c r="T2605">
        <v>8.7132787999999994</v>
      </c>
      <c r="U2605">
        <f>(T2605-0.014129973)/(27755.404-0.014129973)</f>
        <v>3.1342196480526458E-4</v>
      </c>
      <c r="V2605">
        <v>0.15842085</v>
      </c>
      <c r="W2605">
        <f>(V2605-0.006104506)/(0.96359551-0.006104506)</f>
        <v>0.15907861626238318</v>
      </c>
      <c r="X2605">
        <v>0.66629642</v>
      </c>
      <c r="Y2605">
        <f>(X2605-0.026912883)/(0.97887218-0.026912883)</f>
        <v>0.67165007896340767</v>
      </c>
      <c r="Z2605">
        <v>0.15226171999999999</v>
      </c>
      <c r="AA2605">
        <f>(Z2605-0)/(0.8541435-0)</f>
        <v>0.17826245824033082</v>
      </c>
      <c r="AB2605">
        <v>4.4426494E-3</v>
      </c>
      <c r="AC2605">
        <f>(AB2605-0)/(0.90509456-0)</f>
        <v>4.9084919922621128E-3</v>
      </c>
      <c r="AD2605">
        <v>5.3008882999999998E-3</v>
      </c>
      <c r="AE2605" s="3">
        <f>(AD2605-0)/(0.42788053-0)</f>
        <v>1.2388711166642707E-2</v>
      </c>
      <c r="AF2605">
        <v>2.0193861999999999E-4</v>
      </c>
      <c r="AG2605">
        <f>(AF2605-0)/(0.48863637-0)</f>
        <v>4.1326972857137095E-4</v>
      </c>
      <c r="AH2605">
        <v>13</v>
      </c>
      <c r="AI2605">
        <f>(AH2605-0)/(78.5-0)</f>
        <v>0.16560509554140126</v>
      </c>
      <c r="AJ2605">
        <v>36.299999999999997</v>
      </c>
      <c r="AK2605">
        <f>(AJ2605-5.8)/(57.3-5.8)</f>
        <v>0.59223300970873782</v>
      </c>
      <c r="AL2605">
        <v>32.799999999999997</v>
      </c>
      <c r="AM2605">
        <f>(AL2605-5.5)/(55.8-5.5)</f>
        <v>0.54274353876739556</v>
      </c>
      <c r="AN2605">
        <v>17.8</v>
      </c>
      <c r="AO2605">
        <f>(AN2605-1.2)/(66.3-1.2)</f>
        <v>0.25499231950844858</v>
      </c>
      <c r="AP2605">
        <v>0.25161550888529888</v>
      </c>
      <c r="AQ2605">
        <v>0.28988287560581583</v>
      </c>
      <c r="AR2605">
        <v>0.25969305331179321</v>
      </c>
      <c r="AS2605">
        <v>0.19880856219709209</v>
      </c>
      <c r="AT2605" t="s">
        <v>66</v>
      </c>
      <c r="AU2605" t="s">
        <v>66</v>
      </c>
      <c r="AZ2605">
        <v>9.6714285999999997E-2</v>
      </c>
      <c r="BA2605" t="s">
        <v>67</v>
      </c>
      <c r="BB2605">
        <v>-0.98285714300000004</v>
      </c>
      <c r="BC2605" t="s">
        <v>74</v>
      </c>
    </row>
    <row r="2606" spans="1:55">
      <c r="A2606" s="1">
        <v>2604</v>
      </c>
      <c r="B2606" t="s">
        <v>1644</v>
      </c>
      <c r="C2606" t="s">
        <v>1701</v>
      </c>
      <c r="D2606">
        <v>8</v>
      </c>
      <c r="E2606">
        <v>0</v>
      </c>
      <c r="F2606">
        <v>17217</v>
      </c>
      <c r="G2606">
        <v>23</v>
      </c>
      <c r="H2606">
        <v>2.0202479349278142</v>
      </c>
      <c r="I2606">
        <v>8</v>
      </c>
      <c r="J2606" t="s">
        <v>77</v>
      </c>
      <c r="K2606" t="s">
        <v>59</v>
      </c>
      <c r="L2606" t="s">
        <v>57</v>
      </c>
      <c r="M2606" t="s">
        <v>58</v>
      </c>
      <c r="N2606" t="s">
        <v>60</v>
      </c>
      <c r="O2606" t="s">
        <v>62</v>
      </c>
      <c r="P2606" t="s">
        <v>61</v>
      </c>
      <c r="Q2606" t="s">
        <v>63</v>
      </c>
      <c r="R2606" t="s">
        <v>64</v>
      </c>
      <c r="S2606" t="s">
        <v>71</v>
      </c>
      <c r="T2606">
        <v>6.7498855999999998</v>
      </c>
      <c r="U2606">
        <f>(T2606-0.014129973)/(27755.404-0.014129973)</f>
        <v>2.4268279633405299E-4</v>
      </c>
      <c r="V2606">
        <v>0.79314697000000001</v>
      </c>
      <c r="W2606">
        <f>(V2606-0.006104506)/(0.96359551-0.006104506)</f>
        <v>0.82198418649581384</v>
      </c>
      <c r="X2606">
        <v>0.14629592</v>
      </c>
      <c r="Y2606">
        <f>(X2606-0.026912883)/(0.97887218-0.026912883)</f>
        <v>0.12540771162824202</v>
      </c>
      <c r="Z2606">
        <v>2.9925312999999999E-2</v>
      </c>
      <c r="AA2606">
        <f>(Z2606-0)/(0.8541435-0)</f>
        <v>3.5035463010606532E-2</v>
      </c>
      <c r="AB2606">
        <v>2.2708923000000002E-3</v>
      </c>
      <c r="AC2606">
        <f>(AB2606-0)/(0.90509456-0)</f>
        <v>2.5090111026631295E-3</v>
      </c>
      <c r="AD2606">
        <v>2.3768671000000002E-2</v>
      </c>
      <c r="AE2606" s="3">
        <f>(AD2606-0)/(0.42788053-0)</f>
        <v>5.5549783954881055E-2</v>
      </c>
      <c r="AF2606">
        <v>3.0278563E-4</v>
      </c>
      <c r="AG2606">
        <f>(AF2606-0)/(0.48863637-0)</f>
        <v>6.1965430448822302E-4</v>
      </c>
      <c r="AH2606">
        <v>7.2</v>
      </c>
      <c r="AI2606">
        <f>(AH2606-0)/(78.5-0)</f>
        <v>9.1719745222929944E-2</v>
      </c>
      <c r="AJ2606">
        <v>23.7</v>
      </c>
      <c r="AK2606">
        <f>(AJ2606-5.8)/(57.3-5.8)</f>
        <v>0.34757281553398056</v>
      </c>
      <c r="AL2606">
        <v>35.700000000000003</v>
      </c>
      <c r="AM2606">
        <f>(AL2606-5.5)/(55.8-5.5)</f>
        <v>0.60039761431411542</v>
      </c>
      <c r="AN2606">
        <v>33.4</v>
      </c>
      <c r="AO2606">
        <f>(AN2606-1.2)/(66.3-1.2)</f>
        <v>0.4946236559139785</v>
      </c>
      <c r="AP2606">
        <v>0.26412999596285819</v>
      </c>
      <c r="AQ2606">
        <v>0.4179450948728301</v>
      </c>
      <c r="AR2606">
        <v>0.1950444085587405</v>
      </c>
      <c r="AS2606">
        <v>0.12288050060557131</v>
      </c>
      <c r="AT2606" t="s">
        <v>66</v>
      </c>
      <c r="AU2606" t="s">
        <v>66</v>
      </c>
      <c r="AZ2606">
        <v>0.184761905</v>
      </c>
      <c r="BA2606" t="s">
        <v>67</v>
      </c>
      <c r="BB2606">
        <v>0.64138528100000003</v>
      </c>
      <c r="BC2606" t="s">
        <v>67</v>
      </c>
    </row>
    <row r="2607" spans="1:55">
      <c r="A2607" s="1">
        <v>2605</v>
      </c>
      <c r="B2607" t="s">
        <v>1644</v>
      </c>
      <c r="C2607" t="s">
        <v>1702</v>
      </c>
      <c r="D2607">
        <v>2</v>
      </c>
      <c r="E2607">
        <v>0</v>
      </c>
      <c r="F2607">
        <v>17526</v>
      </c>
      <c r="G2607">
        <v>41</v>
      </c>
      <c r="H2607">
        <v>0.27833212258860007</v>
      </c>
      <c r="I2607">
        <v>2</v>
      </c>
      <c r="J2607" t="s">
        <v>77</v>
      </c>
      <c r="K2607" t="s">
        <v>57</v>
      </c>
      <c r="L2607" t="s">
        <v>59</v>
      </c>
      <c r="M2607" t="s">
        <v>58</v>
      </c>
      <c r="N2607" t="s">
        <v>62</v>
      </c>
      <c r="O2607" t="s">
        <v>60</v>
      </c>
      <c r="P2607" t="s">
        <v>61</v>
      </c>
      <c r="Q2607" t="s">
        <v>63</v>
      </c>
      <c r="R2607" t="s">
        <v>71</v>
      </c>
      <c r="S2607" t="s">
        <v>64</v>
      </c>
      <c r="T2607">
        <v>5.3714814000000004</v>
      </c>
      <c r="U2607">
        <f>(T2607-0.014129973)/(27755.404-0.014129973)</f>
        <v>1.9302021885073196E-4</v>
      </c>
      <c r="V2607">
        <v>0.42356824999999998</v>
      </c>
      <c r="W2607">
        <f>(V2607-0.006104506)/(0.96359551-0.006104506)</f>
        <v>0.43599756264655198</v>
      </c>
      <c r="X2607">
        <v>0.54652887999999999</v>
      </c>
      <c r="Y2607">
        <f>(X2607-0.026912883)/(0.97887218-0.026912883)</f>
        <v>0.54583846036013883</v>
      </c>
      <c r="Z2607">
        <v>1.612363E-2</v>
      </c>
      <c r="AA2607">
        <f>(Z2607-0)/(0.8541435-0)</f>
        <v>1.8876956857951856E-2</v>
      </c>
      <c r="AB2607">
        <v>3.4448113E-3</v>
      </c>
      <c r="AC2607">
        <f>(AB2607-0)/(0.90509456-0)</f>
        <v>3.8060236490649112E-3</v>
      </c>
      <c r="AD2607">
        <v>3.3012775000000002E-3</v>
      </c>
      <c r="AE2607" s="3">
        <f>(AD2607-0)/(0.42788053-0)</f>
        <v>7.7154188343180755E-3</v>
      </c>
      <c r="AF2607">
        <v>0</v>
      </c>
      <c r="AG2607">
        <f>(AF2607-0)/(0.48863637-0)</f>
        <v>0</v>
      </c>
      <c r="AH2607">
        <v>12.4</v>
      </c>
      <c r="AI2607">
        <f>(AH2607-0)/(78.5-0)</f>
        <v>0.15796178343949044</v>
      </c>
      <c r="AJ2607">
        <v>19.399999999999999</v>
      </c>
      <c r="AK2607">
        <f>(AJ2607-5.8)/(57.3-5.8)</f>
        <v>0.26407766990291259</v>
      </c>
      <c r="AL2607">
        <v>29.4</v>
      </c>
      <c r="AM2607">
        <f>(AL2607-5.5)/(55.8-5.5)</f>
        <v>0.47514910536779326</v>
      </c>
      <c r="AN2607">
        <v>38.799999999999997</v>
      </c>
      <c r="AO2607">
        <f>(AN2607-1.2)/(66.3-1.2)</f>
        <v>0.57757296466973884</v>
      </c>
      <c r="AP2607">
        <v>0.38768479977034592</v>
      </c>
      <c r="AQ2607">
        <v>0.32252045356681508</v>
      </c>
      <c r="AR2607">
        <v>0.2011387014975361</v>
      </c>
      <c r="AS2607">
        <v>8.8656045165303107E-2</v>
      </c>
      <c r="AT2607" t="s">
        <v>147</v>
      </c>
      <c r="AU2607" t="s">
        <v>104</v>
      </c>
      <c r="AZ2607">
        <v>-0.19800000000000001</v>
      </c>
      <c r="BA2607" t="s">
        <v>74</v>
      </c>
      <c r="BB2607">
        <v>-0.59028571399999996</v>
      </c>
      <c r="BC2607" t="s">
        <v>74</v>
      </c>
    </row>
    <row r="2608" spans="1:55">
      <c r="A2608" s="1">
        <v>2606</v>
      </c>
      <c r="B2608" t="s">
        <v>1644</v>
      </c>
      <c r="C2608" t="s">
        <v>1703</v>
      </c>
      <c r="D2608">
        <v>614</v>
      </c>
      <c r="E2608">
        <v>27</v>
      </c>
      <c r="F2608">
        <v>291309</v>
      </c>
      <c r="G2608">
        <v>36</v>
      </c>
      <c r="H2608">
        <v>5.854798703629327</v>
      </c>
      <c r="I2608">
        <v>614</v>
      </c>
      <c r="J2608" t="s">
        <v>79</v>
      </c>
      <c r="K2608" t="s">
        <v>57</v>
      </c>
      <c r="L2608" t="s">
        <v>59</v>
      </c>
      <c r="M2608" t="s">
        <v>58</v>
      </c>
      <c r="N2608" t="s">
        <v>60</v>
      </c>
      <c r="O2608" t="s">
        <v>62</v>
      </c>
      <c r="P2608" t="s">
        <v>61</v>
      </c>
      <c r="Q2608" t="s">
        <v>63</v>
      </c>
      <c r="R2608" t="s">
        <v>65</v>
      </c>
      <c r="S2608" t="s">
        <v>69</v>
      </c>
      <c r="T2608">
        <v>344.27913999999998</v>
      </c>
      <c r="U2608">
        <f>(T2608-0.014129973)/(27755.404-0.014129973)</f>
        <v>1.2403537173829115E-2</v>
      </c>
      <c r="V2608">
        <v>0.25002219999999997</v>
      </c>
      <c r="W2608">
        <f>(V2608-0.006104506)/(0.96359551-0.006104506)</f>
        <v>0.25474672135927451</v>
      </c>
      <c r="X2608">
        <v>0.57028025000000004</v>
      </c>
      <c r="Y2608">
        <f>(X2608-0.026912883)/(0.97887218-0.026912883)</f>
        <v>0.57078844517025618</v>
      </c>
      <c r="Z2608">
        <v>0.12641688000000001</v>
      </c>
      <c r="AA2608">
        <f>(Z2608-0)/(0.8541435-0)</f>
        <v>0.1480042639205239</v>
      </c>
      <c r="AB2608">
        <v>3.5425729999999998E-3</v>
      </c>
      <c r="AC2608">
        <f>(AB2608-0)/(0.90509456-0)</f>
        <v>3.9140363411310306E-3</v>
      </c>
      <c r="AD2608">
        <v>3.3268223999999999E-2</v>
      </c>
      <c r="AE2608" s="3">
        <f>(AD2608-0)/(0.42788053-0)</f>
        <v>7.7751198447847114E-2</v>
      </c>
      <c r="AF2608">
        <v>6.5701856999999999E-4</v>
      </c>
      <c r="AG2608">
        <f>(AF2608-0)/(0.48863637-0)</f>
        <v>1.3445961257447946E-3</v>
      </c>
      <c r="AH2608">
        <v>30</v>
      </c>
      <c r="AI2608">
        <f>(AH2608-0)/(78.5-0)</f>
        <v>0.38216560509554143</v>
      </c>
      <c r="AJ2608">
        <v>32.700000000000003</v>
      </c>
      <c r="AK2608">
        <f>(AJ2608-5.8)/(57.3-5.8)</f>
        <v>0.52233009708737865</v>
      </c>
      <c r="AL2608">
        <v>25.5</v>
      </c>
      <c r="AM2608">
        <f>(AL2608-5.5)/(55.8-5.5)</f>
        <v>0.39761431411530818</v>
      </c>
      <c r="AN2608">
        <v>11.8</v>
      </c>
      <c r="AO2608">
        <f>(AN2608-1.2)/(66.3-1.2)</f>
        <v>0.16282642089093705</v>
      </c>
      <c r="AP2608">
        <v>0.26765219450116889</v>
      </c>
      <c r="AQ2608">
        <v>0.32410251857113259</v>
      </c>
      <c r="AR2608">
        <v>0.26439669714996</v>
      </c>
      <c r="AS2608">
        <v>0.14384858977773821</v>
      </c>
      <c r="AT2608" t="s">
        <v>72</v>
      </c>
      <c r="AU2608" t="s">
        <v>72</v>
      </c>
      <c r="AV2608">
        <v>59</v>
      </c>
      <c r="AW2608">
        <v>0.46268656699999999</v>
      </c>
      <c r="AX2608">
        <v>0.71872000000000003</v>
      </c>
      <c r="AY2608">
        <f>(AX2608-0)/(1.01692-0)</f>
        <v>0.70676159383235648</v>
      </c>
      <c r="AZ2608">
        <v>-9.390714E-2</v>
      </c>
      <c r="BA2608" t="s">
        <v>74</v>
      </c>
      <c r="BB2608">
        <v>-4.3476537000000003E-2</v>
      </c>
      <c r="BC2608" t="s">
        <v>74</v>
      </c>
    </row>
    <row r="2609" spans="1:55">
      <c r="A2609" s="1">
        <v>2607</v>
      </c>
      <c r="B2609" t="s">
        <v>1644</v>
      </c>
      <c r="C2609" t="s">
        <v>1704</v>
      </c>
      <c r="D2609">
        <v>3</v>
      </c>
      <c r="E2609">
        <v>0</v>
      </c>
      <c r="F2609">
        <v>6461</v>
      </c>
      <c r="G2609">
        <v>3</v>
      </c>
      <c r="H2609">
        <v>15.477480266212661</v>
      </c>
      <c r="I2609">
        <v>3</v>
      </c>
      <c r="J2609" t="s">
        <v>77</v>
      </c>
      <c r="K2609" t="s">
        <v>59</v>
      </c>
      <c r="L2609" t="s">
        <v>57</v>
      </c>
      <c r="M2609" t="s">
        <v>58</v>
      </c>
      <c r="N2609" t="s">
        <v>60</v>
      </c>
      <c r="O2609" t="s">
        <v>61</v>
      </c>
      <c r="P2609" t="s">
        <v>62</v>
      </c>
      <c r="Q2609" t="s">
        <v>63</v>
      </c>
      <c r="R2609" t="s">
        <v>71</v>
      </c>
      <c r="S2609" t="s">
        <v>64</v>
      </c>
      <c r="T2609">
        <v>2.8427815000000001</v>
      </c>
      <c r="U2609">
        <f>(T2609-0.014129973)/(27755.404-0.014129973)</f>
        <v>1.0191359372885826E-4</v>
      </c>
      <c r="V2609">
        <v>0.52371544000000003</v>
      </c>
      <c r="W2609">
        <f>(V2609-0.006104506)/(0.96359551-0.006104506)</f>
        <v>0.54059091086771194</v>
      </c>
      <c r="X2609">
        <v>0.39556095000000002</v>
      </c>
      <c r="Y2609">
        <f>(X2609-0.026912883)/(0.97887218-0.026912883)</f>
        <v>0.38725192154933075</v>
      </c>
      <c r="Z2609">
        <v>6.3545152999999993E-2</v>
      </c>
      <c r="AA2609">
        <f>(Z2609-0)/(0.8541435-0)</f>
        <v>7.439634323740682E-2</v>
      </c>
      <c r="AB2609">
        <v>5.1687444000000004E-3</v>
      </c>
      <c r="AC2609">
        <f>(AB2609-0)/(0.90509456-0)</f>
        <v>5.7107230873202908E-3</v>
      </c>
      <c r="AD2609">
        <v>2.4323502999999999E-3</v>
      </c>
      <c r="AE2609" s="3">
        <f>(AD2609-0)/(0.42788053-0)</f>
        <v>5.6846482358054477E-3</v>
      </c>
      <c r="AF2609">
        <v>4.5606567000000011E-4</v>
      </c>
      <c r="AG2609">
        <f>(AF2609-0)/(0.48863637-0)</f>
        <v>9.3334368458901276E-4</v>
      </c>
      <c r="AH2609">
        <v>13.9</v>
      </c>
      <c r="AI2609">
        <f>(AH2609-0)/(78.5-0)</f>
        <v>0.17707006369426753</v>
      </c>
      <c r="AJ2609">
        <v>19.600000000000001</v>
      </c>
      <c r="AK2609">
        <f>(AJ2609-5.8)/(57.3-5.8)</f>
        <v>0.26796116504854373</v>
      </c>
      <c r="AL2609">
        <v>27.9</v>
      </c>
      <c r="AM2609">
        <f>(AL2609-5.5)/(55.8-5.5)</f>
        <v>0.44532803180914515</v>
      </c>
      <c r="AN2609">
        <v>38.6</v>
      </c>
      <c r="AO2609">
        <f>(AN2609-1.2)/(66.3-1.2)</f>
        <v>0.57450076804915517</v>
      </c>
      <c r="AP2609">
        <v>0.2047734873821829</v>
      </c>
      <c r="AQ2609">
        <v>0.43356643356643348</v>
      </c>
      <c r="AR2609">
        <v>0.25083612040133768</v>
      </c>
      <c r="AS2609">
        <v>0.1108239586500456</v>
      </c>
      <c r="AT2609" t="s">
        <v>79</v>
      </c>
      <c r="AU2609" t="s">
        <v>72</v>
      </c>
      <c r="AZ2609">
        <v>5.0857143E-2</v>
      </c>
      <c r="BA2609" t="s">
        <v>67</v>
      </c>
      <c r="BB2609">
        <v>0.101714286</v>
      </c>
      <c r="BC2609" t="s">
        <v>67</v>
      </c>
    </row>
    <row r="2610" spans="1:55">
      <c r="A2610" s="1">
        <v>2608</v>
      </c>
      <c r="B2610" t="s">
        <v>1644</v>
      </c>
      <c r="C2610" t="s">
        <v>1705</v>
      </c>
      <c r="D2610">
        <v>3</v>
      </c>
      <c r="E2610">
        <v>0</v>
      </c>
      <c r="F2610">
        <v>24837</v>
      </c>
      <c r="G2610">
        <v>33</v>
      </c>
      <c r="H2610">
        <v>0.36602283250429157</v>
      </c>
      <c r="I2610">
        <v>3</v>
      </c>
      <c r="J2610" t="s">
        <v>77</v>
      </c>
      <c r="K2610" t="s">
        <v>57</v>
      </c>
      <c r="L2610" t="s">
        <v>59</v>
      </c>
      <c r="M2610" t="s">
        <v>117</v>
      </c>
      <c r="N2610" t="s">
        <v>63</v>
      </c>
      <c r="O2610" t="s">
        <v>61</v>
      </c>
      <c r="P2610" t="s">
        <v>60</v>
      </c>
      <c r="Q2610" t="s">
        <v>62</v>
      </c>
      <c r="R2610" t="s">
        <v>69</v>
      </c>
      <c r="S2610" t="s">
        <v>64</v>
      </c>
      <c r="T2610">
        <v>9.7799148999999996</v>
      </c>
      <c r="U2610">
        <f>(T2610-0.014129973)/(27755.404-0.014129973)</f>
        <v>3.5185183752529649E-4</v>
      </c>
      <c r="V2610">
        <v>0.23660648000000001</v>
      </c>
      <c r="W2610">
        <f>(V2610-0.006104506)/(0.96359551-0.006104506)</f>
        <v>0.24073539389619164</v>
      </c>
      <c r="X2610">
        <v>0.74306070999999996</v>
      </c>
      <c r="Y2610">
        <f>(X2610-0.026912883)/(0.97887218-0.026912883)</f>
        <v>0.75228828507360013</v>
      </c>
      <c r="Z2610">
        <v>4.1784806999999998E-3</v>
      </c>
      <c r="AA2610">
        <f>(Z2610-0)/(0.8541435-0)</f>
        <v>4.8920125248275029E-3</v>
      </c>
      <c r="AB2610">
        <v>3.2084764000000002E-3</v>
      </c>
      <c r="AC2610">
        <f>(AB2610-0)/(0.90509456-0)</f>
        <v>3.5449073961951556E-3</v>
      </c>
      <c r="AD2610">
        <v>4.5515597E-3</v>
      </c>
      <c r="AE2610" s="3">
        <f>(AD2610-0)/(0.42788053-0)</f>
        <v>1.063745457172356E-2</v>
      </c>
      <c r="AF2610">
        <v>1.1565438E-3</v>
      </c>
      <c r="AG2610">
        <f>(AF2610-0)/(0.48863637-0)</f>
        <v>2.3668803040592331E-3</v>
      </c>
      <c r="AH2610">
        <v>33.799999999999997</v>
      </c>
      <c r="AI2610">
        <f>(AH2610-0)/(78.5-0)</f>
        <v>0.43057324840764327</v>
      </c>
      <c r="AJ2610">
        <v>24.9</v>
      </c>
      <c r="AK2610">
        <f>(AJ2610-5.8)/(57.3-5.8)</f>
        <v>0.37087378640776697</v>
      </c>
      <c r="AL2610">
        <v>30.6</v>
      </c>
      <c r="AM2610">
        <f>(AL2610-5.5)/(55.8-5.5)</f>
        <v>0.49900596421471177</v>
      </c>
      <c r="AN2610">
        <v>10.6</v>
      </c>
      <c r="AO2610">
        <f>(AN2610-1.2)/(66.3-1.2)</f>
        <v>0.14439324116743474</v>
      </c>
      <c r="AP2610">
        <v>0.21892254887330251</v>
      </c>
      <c r="AQ2610">
        <v>0.22996567676466209</v>
      </c>
      <c r="AR2610">
        <v>0.25388001790777498</v>
      </c>
      <c r="AS2610">
        <v>0.29723175645426059</v>
      </c>
      <c r="AT2610" t="s">
        <v>147</v>
      </c>
      <c r="AU2610" t="s">
        <v>104</v>
      </c>
      <c r="AZ2610">
        <v>0.41587301599999998</v>
      </c>
      <c r="BA2610" t="s">
        <v>67</v>
      </c>
      <c r="BB2610">
        <v>2.2857143E-2</v>
      </c>
      <c r="BC2610" t="s">
        <v>67</v>
      </c>
    </row>
    <row r="2611" spans="1:55">
      <c r="A2611" s="1">
        <v>2609</v>
      </c>
      <c r="B2611" t="s">
        <v>1644</v>
      </c>
      <c r="C2611" t="s">
        <v>1706</v>
      </c>
      <c r="D2611">
        <v>1</v>
      </c>
      <c r="E2611">
        <v>0</v>
      </c>
      <c r="F2611">
        <v>1226</v>
      </c>
      <c r="G2611">
        <v>3</v>
      </c>
      <c r="H2611">
        <v>27.188689505165851</v>
      </c>
      <c r="I2611">
        <v>1</v>
      </c>
      <c r="J2611" t="s">
        <v>77</v>
      </c>
      <c r="K2611" t="s">
        <v>57</v>
      </c>
      <c r="L2611" t="s">
        <v>59</v>
      </c>
      <c r="M2611" t="s">
        <v>58</v>
      </c>
      <c r="N2611" t="s">
        <v>60</v>
      </c>
      <c r="O2611" t="s">
        <v>62</v>
      </c>
      <c r="P2611" t="s">
        <v>61</v>
      </c>
      <c r="Q2611" t="s">
        <v>63</v>
      </c>
      <c r="R2611" t="s">
        <v>71</v>
      </c>
      <c r="S2611" t="s">
        <v>65</v>
      </c>
      <c r="T2611">
        <v>0.59531133999999997</v>
      </c>
      <c r="U2611">
        <f>(T2611-0.014129973)/(27755.404-0.014129973)</f>
        <v>2.0939405633340313E-5</v>
      </c>
      <c r="V2611">
        <v>0.38472623</v>
      </c>
      <c r="W2611">
        <f>(V2611-0.006104506)/(0.96359551-0.006104506)</f>
        <v>0.39543110318350311</v>
      </c>
      <c r="X2611">
        <v>0.59221899999999994</v>
      </c>
      <c r="Y2611">
        <f>(X2611-0.026912883)/(0.97887218-0.026912883)</f>
        <v>0.59383433596531177</v>
      </c>
      <c r="Z2611">
        <v>1.5129683E-2</v>
      </c>
      <c r="AA2611">
        <f>(Z2611-0)/(0.8541435-0)</f>
        <v>1.7713280028472968E-2</v>
      </c>
      <c r="AB2611">
        <v>2.8818442999999998E-3</v>
      </c>
      <c r="AC2611">
        <f>(AB2611-0)/(0.90509456-0)</f>
        <v>3.184025655838656E-3</v>
      </c>
      <c r="AD2611">
        <v>1.4409220999999999E-3</v>
      </c>
      <c r="AE2611" s="3">
        <f>(AD2611-0)/(0.42788053-0)</f>
        <v>3.3675804318555927E-3</v>
      </c>
      <c r="AF2611">
        <v>1.4409220999999999E-3</v>
      </c>
      <c r="AG2611">
        <f>(AF2611-0)/(0.48863637-0)</f>
        <v>2.9488637941543321E-3</v>
      </c>
      <c r="AH2611">
        <v>23.2</v>
      </c>
      <c r="AI2611">
        <f>(AH2611-0)/(78.5-0)</f>
        <v>0.29554140127388534</v>
      </c>
      <c r="AJ2611">
        <v>27.1</v>
      </c>
      <c r="AK2611">
        <f>(AJ2611-5.8)/(57.3-5.8)</f>
        <v>0.41359223300970877</v>
      </c>
      <c r="AL2611">
        <v>20.9</v>
      </c>
      <c r="AM2611">
        <f>(AL2611-5.5)/(55.8-5.5)</f>
        <v>0.30616302186878724</v>
      </c>
      <c r="AN2611">
        <v>28.9</v>
      </c>
      <c r="AO2611">
        <f>(AN2611-1.2)/(66.3-1.2)</f>
        <v>0.42549923195084488</v>
      </c>
      <c r="AP2611">
        <v>0.28746397694524489</v>
      </c>
      <c r="AQ2611">
        <v>0.31700288184438052</v>
      </c>
      <c r="AR2611">
        <v>0.24351585014409219</v>
      </c>
      <c r="AS2611">
        <v>0.1520172910662824</v>
      </c>
      <c r="AT2611" t="s">
        <v>79</v>
      </c>
      <c r="AU2611" t="s">
        <v>72</v>
      </c>
      <c r="AZ2611">
        <v>7.7142856999999995E-2</v>
      </c>
      <c r="BA2611" t="s">
        <v>67</v>
      </c>
      <c r="BB2611">
        <v>0.15428571399999999</v>
      </c>
      <c r="BC2611" t="s">
        <v>67</v>
      </c>
    </row>
    <row r="2612" spans="1:55">
      <c r="A2612" s="1">
        <v>2610</v>
      </c>
      <c r="B2612" t="s">
        <v>1644</v>
      </c>
      <c r="C2612" t="s">
        <v>1707</v>
      </c>
      <c r="D2612">
        <v>7</v>
      </c>
      <c r="E2612">
        <v>0</v>
      </c>
      <c r="F2612">
        <v>7210</v>
      </c>
      <c r="G2612">
        <v>29</v>
      </c>
      <c r="H2612">
        <v>3.3478406427854028</v>
      </c>
      <c r="I2612">
        <v>7</v>
      </c>
      <c r="J2612" t="s">
        <v>77</v>
      </c>
      <c r="K2612" t="s">
        <v>57</v>
      </c>
      <c r="L2612" t="s">
        <v>59</v>
      </c>
      <c r="M2612" t="s">
        <v>58</v>
      </c>
      <c r="N2612" t="s">
        <v>61</v>
      </c>
      <c r="O2612" t="s">
        <v>60</v>
      </c>
      <c r="P2612" t="s">
        <v>62</v>
      </c>
      <c r="Q2612" t="s">
        <v>63</v>
      </c>
      <c r="R2612" t="s">
        <v>65</v>
      </c>
      <c r="S2612" t="s">
        <v>64</v>
      </c>
      <c r="T2612">
        <v>3.4368083</v>
      </c>
      <c r="U2612">
        <f>(T2612-0.014129973)/(27755.404-0.014129973)</f>
        <v>1.2331580795757959E-4</v>
      </c>
      <c r="V2612">
        <v>0.36379218000000002</v>
      </c>
      <c r="W2612">
        <f>(V2612-0.006104506)/(0.96359551-0.006104506)</f>
        <v>0.37356766017198006</v>
      </c>
      <c r="X2612">
        <v>0.57581753000000002</v>
      </c>
      <c r="Y2612">
        <f>(X2612-0.026912883)/(0.97887218-0.026912883)</f>
        <v>0.57660516445379084</v>
      </c>
      <c r="Z2612">
        <v>4.1666667999999997E-2</v>
      </c>
      <c r="AA2612">
        <f>(Z2612-0)/(0.8541435-0)</f>
        <v>4.8781812423790614E-2</v>
      </c>
      <c r="AB2612">
        <v>4.7468352000000014E-3</v>
      </c>
      <c r="AC2612">
        <f>(AB2612-0)/(0.90509456-0)</f>
        <v>5.2445737824344026E-3</v>
      </c>
      <c r="AD2612">
        <v>3.8238396000000001E-3</v>
      </c>
      <c r="AE2612" s="3">
        <f>(AD2612-0)/(0.42788053-0)</f>
        <v>8.9366992230284475E-3</v>
      </c>
      <c r="AF2612">
        <v>0</v>
      </c>
      <c r="AG2612">
        <f>(AF2612-0)/(0.48863637-0)</f>
        <v>0</v>
      </c>
      <c r="AH2612">
        <v>17.600000000000001</v>
      </c>
      <c r="AI2612">
        <f>(AH2612-0)/(78.5-0)</f>
        <v>0.22420382165605096</v>
      </c>
      <c r="AJ2612">
        <v>39.299999999999997</v>
      </c>
      <c r="AK2612">
        <f>(AJ2612-5.8)/(57.3-5.8)</f>
        <v>0.65048543689320393</v>
      </c>
      <c r="AL2612">
        <v>30.7</v>
      </c>
      <c r="AM2612">
        <f>(AL2612-5.5)/(55.8-5.5)</f>
        <v>0.50099403578528834</v>
      </c>
      <c r="AN2612">
        <v>12.4</v>
      </c>
      <c r="AO2612">
        <f>(AN2612-1.2)/(66.3-1.2)</f>
        <v>0.17204301075268821</v>
      </c>
      <c r="AP2612">
        <v>0.23430907172995791</v>
      </c>
      <c r="AQ2612">
        <v>0.26002109704641341</v>
      </c>
      <c r="AR2612">
        <v>0.27650316455696211</v>
      </c>
      <c r="AS2612">
        <v>0.22916666666666671</v>
      </c>
      <c r="AT2612" t="s">
        <v>72</v>
      </c>
      <c r="AU2612" t="s">
        <v>66</v>
      </c>
      <c r="AZ2612">
        <v>-0.124979592</v>
      </c>
      <c r="BA2612" t="s">
        <v>74</v>
      </c>
      <c r="BB2612">
        <v>3.4448979999999997E-2</v>
      </c>
      <c r="BC2612" t="s">
        <v>67</v>
      </c>
    </row>
    <row r="2613" spans="1:55">
      <c r="A2613" s="1">
        <v>2611</v>
      </c>
      <c r="B2613" t="s">
        <v>1644</v>
      </c>
      <c r="C2613" t="s">
        <v>1708</v>
      </c>
      <c r="D2613">
        <v>23</v>
      </c>
      <c r="E2613">
        <v>2</v>
      </c>
      <c r="F2613">
        <v>19807</v>
      </c>
      <c r="G2613">
        <v>26</v>
      </c>
      <c r="H2613">
        <v>4.4661755168141806</v>
      </c>
      <c r="I2613">
        <v>23</v>
      </c>
      <c r="J2613" t="s">
        <v>77</v>
      </c>
      <c r="K2613" t="s">
        <v>59</v>
      </c>
      <c r="L2613" t="s">
        <v>57</v>
      </c>
      <c r="M2613" t="s">
        <v>58</v>
      </c>
      <c r="N2613" t="s">
        <v>62</v>
      </c>
      <c r="O2613" t="s">
        <v>60</v>
      </c>
      <c r="P2613" t="s">
        <v>61</v>
      </c>
      <c r="Q2613" t="s">
        <v>63</v>
      </c>
      <c r="R2613" t="s">
        <v>64</v>
      </c>
      <c r="S2613" t="s">
        <v>71</v>
      </c>
      <c r="T2613">
        <v>7.5382642999999998</v>
      </c>
      <c r="U2613">
        <f>(T2613-0.014129973)/(27755.404-0.014129973)</f>
        <v>2.7108732257893089E-4</v>
      </c>
      <c r="V2613">
        <v>0.51459712000000002</v>
      </c>
      <c r="W2613">
        <f>(V2613-0.006104506)/(0.96359551-0.006104506)</f>
        <v>0.5310677717866058</v>
      </c>
      <c r="X2613">
        <v>0.41064054</v>
      </c>
      <c r="Y2613">
        <f>(X2613-0.026912883)/(0.97887218-0.026912883)</f>
        <v>0.40309250427962368</v>
      </c>
      <c r="Z2613">
        <v>5.9348892E-2</v>
      </c>
      <c r="AA2613">
        <f>(Z2613-0)/(0.8541435-0)</f>
        <v>6.9483514187018924E-2</v>
      </c>
      <c r="AB2613">
        <v>3.1210986999999999E-3</v>
      </c>
      <c r="AC2613">
        <f>(AB2613-0)/(0.90509456-0)</f>
        <v>3.4483675385254772E-3</v>
      </c>
      <c r="AD2613">
        <v>3.8893691000000002E-3</v>
      </c>
      <c r="AE2613" s="3">
        <f>(AD2613-0)/(0.42788053-0)</f>
        <v>9.0898482807806203E-3</v>
      </c>
      <c r="AF2613">
        <v>4.3215213000000001E-4</v>
      </c>
      <c r="AG2613">
        <f>(AF2613-0)/(0.48863637-0)</f>
        <v>8.8440434755194348E-4</v>
      </c>
      <c r="AH2613">
        <v>12.3</v>
      </c>
      <c r="AI2613">
        <f>(AH2613-0)/(78.5-0)</f>
        <v>0.156687898089172</v>
      </c>
      <c r="AJ2613">
        <v>22.2</v>
      </c>
      <c r="AK2613">
        <f>(AJ2613-5.8)/(57.3-5.8)</f>
        <v>0.31844660194174756</v>
      </c>
      <c r="AL2613">
        <v>41.4</v>
      </c>
      <c r="AM2613">
        <f>(AL2613-5.5)/(55.8-5.5)</f>
        <v>0.71371769383697814</v>
      </c>
      <c r="AN2613">
        <v>24.1</v>
      </c>
      <c r="AO2613">
        <f>(AN2613-1.2)/(66.3-1.2)</f>
        <v>0.35176651305683571</v>
      </c>
      <c r="AP2613">
        <v>0.29741669067511772</v>
      </c>
      <c r="AQ2613">
        <v>0.29031018918659368</v>
      </c>
      <c r="AR2613">
        <v>0.24503025064822809</v>
      </c>
      <c r="AS2613">
        <v>0.1672428694900604</v>
      </c>
      <c r="AT2613" t="s">
        <v>72</v>
      </c>
      <c r="AU2613" t="s">
        <v>66</v>
      </c>
      <c r="AZ2613">
        <v>0.38589285699999998</v>
      </c>
      <c r="BA2613" t="s">
        <v>67</v>
      </c>
      <c r="BB2613">
        <v>0.85124999999999995</v>
      </c>
      <c r="BC2613" t="s">
        <v>67</v>
      </c>
    </row>
    <row r="2614" spans="1:55">
      <c r="A2614" s="1">
        <v>2612</v>
      </c>
      <c r="B2614" t="s">
        <v>1644</v>
      </c>
      <c r="C2614" t="s">
        <v>739</v>
      </c>
      <c r="D2614">
        <v>58</v>
      </c>
      <c r="E2614">
        <v>0</v>
      </c>
      <c r="F2614">
        <v>22535</v>
      </c>
      <c r="G2614">
        <v>27</v>
      </c>
      <c r="H2614">
        <v>9.5324967745646685</v>
      </c>
      <c r="I2614">
        <v>58</v>
      </c>
      <c r="J2614" t="s">
        <v>77</v>
      </c>
      <c r="K2614" t="s">
        <v>57</v>
      </c>
      <c r="L2614" t="s">
        <v>59</v>
      </c>
      <c r="M2614" t="s">
        <v>58</v>
      </c>
      <c r="N2614" t="s">
        <v>60</v>
      </c>
      <c r="O2614" t="s">
        <v>62</v>
      </c>
      <c r="P2614" t="s">
        <v>61</v>
      </c>
      <c r="Q2614" t="s">
        <v>63</v>
      </c>
      <c r="R2614" t="s">
        <v>65</v>
      </c>
      <c r="S2614" t="s">
        <v>64</v>
      </c>
      <c r="T2614">
        <v>9.1295289999999998</v>
      </c>
      <c r="U2614">
        <f>(T2614-0.014129973)/(27755.404-0.014129973)</f>
        <v>3.2841905913358127E-4</v>
      </c>
      <c r="V2614">
        <v>0.29207580999999999</v>
      </c>
      <c r="W2614">
        <f>(V2614-0.006104506)/(0.96359551-0.006104506)</f>
        <v>0.2986673533279483</v>
      </c>
      <c r="X2614">
        <v>0.63165104000000005</v>
      </c>
      <c r="Y2614">
        <f>(X2614-0.026912883)/(0.97887218-0.026912883)</f>
        <v>0.63525631705658958</v>
      </c>
      <c r="Z2614">
        <v>4.6403289E-2</v>
      </c>
      <c r="AA2614">
        <f>(Z2614-0)/(0.8541435-0)</f>
        <v>5.4327275217805913E-2</v>
      </c>
      <c r="AB2614">
        <v>7.9470202E-3</v>
      </c>
      <c r="AC2614">
        <f>(AB2614-0)/(0.90509456-0)</f>
        <v>8.7803203678519515E-3</v>
      </c>
      <c r="AD2614">
        <v>5.2066682999999999E-3</v>
      </c>
      <c r="AE2614" s="3">
        <f>(AD2614-0)/(0.42788053-0)</f>
        <v>1.2168509513625218E-2</v>
      </c>
      <c r="AF2614">
        <v>4.5672527999999997E-5</v>
      </c>
      <c r="AG2614">
        <f>(AF2614-0)/(0.48863637-0)</f>
        <v>9.3469358410631613E-5</v>
      </c>
      <c r="AH2614">
        <v>13.3</v>
      </c>
      <c r="AI2614">
        <f>(AH2614-0)/(78.5-0)</f>
        <v>0.16942675159235671</v>
      </c>
      <c r="AJ2614">
        <v>34.4</v>
      </c>
      <c r="AK2614">
        <f>(AJ2614-5.8)/(57.3-5.8)</f>
        <v>0.55533980582524267</v>
      </c>
      <c r="AL2614">
        <v>32.299999999999997</v>
      </c>
      <c r="AM2614">
        <f>(AL2614-5.5)/(55.8-5.5)</f>
        <v>0.53280318091451284</v>
      </c>
      <c r="AN2614">
        <v>19.899999999999999</v>
      </c>
      <c r="AO2614">
        <f>(AN2614-1.2)/(66.3-1.2)</f>
        <v>0.28725038402457759</v>
      </c>
      <c r="AP2614">
        <v>0.27910481845170138</v>
      </c>
      <c r="AQ2614">
        <v>0.31810915734185891</v>
      </c>
      <c r="AR2614">
        <v>0.24060287736926239</v>
      </c>
      <c r="AS2614">
        <v>0.16218314683717749</v>
      </c>
      <c r="AT2614" t="s">
        <v>79</v>
      </c>
      <c r="AU2614" t="s">
        <v>72</v>
      </c>
      <c r="AZ2614">
        <v>0.23863609599999999</v>
      </c>
      <c r="BA2614" t="s">
        <v>67</v>
      </c>
      <c r="BB2614">
        <v>0.54810111699999997</v>
      </c>
      <c r="BC2614" t="s">
        <v>67</v>
      </c>
    </row>
    <row r="2615" spans="1:55">
      <c r="A2615" s="1">
        <v>2613</v>
      </c>
      <c r="B2615" t="s">
        <v>1644</v>
      </c>
      <c r="C2615" t="s">
        <v>811</v>
      </c>
      <c r="D2615">
        <v>38</v>
      </c>
      <c r="E2615">
        <v>0</v>
      </c>
      <c r="F2615">
        <v>120877</v>
      </c>
      <c r="G2615">
        <v>36</v>
      </c>
      <c r="H2615">
        <v>0.87324764475918137</v>
      </c>
      <c r="I2615">
        <v>38</v>
      </c>
      <c r="J2615" t="s">
        <v>56</v>
      </c>
      <c r="K2615" t="s">
        <v>57</v>
      </c>
      <c r="L2615" t="s">
        <v>59</v>
      </c>
      <c r="M2615" t="s">
        <v>58</v>
      </c>
      <c r="N2615" t="s">
        <v>60</v>
      </c>
      <c r="O2615" t="s">
        <v>62</v>
      </c>
      <c r="P2615" t="s">
        <v>61</v>
      </c>
      <c r="Q2615" t="s">
        <v>63</v>
      </c>
      <c r="R2615" t="s">
        <v>65</v>
      </c>
      <c r="S2615" t="s">
        <v>64</v>
      </c>
      <c r="T2615">
        <v>55.459389000000002</v>
      </c>
      <c r="U2615">
        <f>(T2615-0.014129973)/(27755.404-0.014129973)</f>
        <v>1.9976393517309315E-3</v>
      </c>
      <c r="V2615">
        <v>0.13837497000000001</v>
      </c>
      <c r="W2615">
        <f>(V2615-0.006104506)/(0.96359551-0.006104506)</f>
        <v>0.13814277465524888</v>
      </c>
      <c r="X2615">
        <v>0.74975186999999999</v>
      </c>
      <c r="Y2615">
        <f>(X2615-0.026912883)/(0.97887218-0.026912883)</f>
        <v>0.75931711500476062</v>
      </c>
      <c r="Z2615">
        <v>5.9392050000000002E-2</v>
      </c>
      <c r="AA2615">
        <f>(Z2615-0)/(0.8541435-0)</f>
        <v>6.9534041996456103E-2</v>
      </c>
      <c r="AB2615">
        <v>1.3433738000000001E-2</v>
      </c>
      <c r="AC2615">
        <f>(AB2615-0)/(0.90509456-0)</f>
        <v>1.4842358570799498E-2</v>
      </c>
      <c r="AD2615">
        <v>1.4732333E-2</v>
      </c>
      <c r="AE2615" s="3">
        <f>(AD2615-0)/(0.42788053-0)</f>
        <v>3.4430949685885455E-2</v>
      </c>
      <c r="AF2615">
        <v>5.0749675999999997E-4</v>
      </c>
      <c r="AG2615">
        <f>(AF2615-0)/(0.48863637-0)</f>
        <v>1.0385980069391888E-3</v>
      </c>
      <c r="AH2615">
        <v>20.5</v>
      </c>
      <c r="AI2615">
        <f>(AH2615-0)/(78.5-0)</f>
        <v>0.26114649681528662</v>
      </c>
      <c r="AJ2615">
        <v>37.200000000000003</v>
      </c>
      <c r="AK2615">
        <f>(AJ2615-5.8)/(57.3-5.8)</f>
        <v>0.60970873786407775</v>
      </c>
      <c r="AL2615">
        <v>30.9</v>
      </c>
      <c r="AM2615">
        <f>(AL2615-5.5)/(55.8-5.5)</f>
        <v>0.50497017892644136</v>
      </c>
      <c r="AN2615">
        <v>11.4</v>
      </c>
      <c r="AO2615">
        <f>(AN2615-1.2)/(66.3-1.2)</f>
        <v>0.15668202764976963</v>
      </c>
      <c r="AP2615">
        <v>0.26342067750819081</v>
      </c>
      <c r="AQ2615">
        <v>0.29871409273757188</v>
      </c>
      <c r="AR2615">
        <v>0.26160712286646121</v>
      </c>
      <c r="AS2615">
        <v>0.1762581068877761</v>
      </c>
      <c r="AT2615" t="s">
        <v>104</v>
      </c>
      <c r="AU2615" t="s">
        <v>66</v>
      </c>
      <c r="AZ2615">
        <v>-3.3840444999999997E-2</v>
      </c>
      <c r="BA2615" t="s">
        <v>74</v>
      </c>
      <c r="BB2615">
        <v>9.6512058999999997E-2</v>
      </c>
      <c r="BC2615" t="s">
        <v>67</v>
      </c>
    </row>
    <row r="2616" spans="1:55">
      <c r="A2616" s="1">
        <v>2614</v>
      </c>
      <c r="B2616" t="s">
        <v>1644</v>
      </c>
      <c r="C2616" t="s">
        <v>1709</v>
      </c>
      <c r="D2616">
        <v>87</v>
      </c>
      <c r="E2616">
        <v>0</v>
      </c>
      <c r="F2616">
        <v>121730</v>
      </c>
      <c r="G2616">
        <v>37</v>
      </c>
      <c r="H2616">
        <v>1.9316120523711089</v>
      </c>
      <c r="I2616">
        <v>87</v>
      </c>
      <c r="J2616" t="s">
        <v>122</v>
      </c>
      <c r="K2616" t="s">
        <v>57</v>
      </c>
      <c r="L2616" t="s">
        <v>58</v>
      </c>
      <c r="M2616" t="s">
        <v>59</v>
      </c>
      <c r="N2616" t="s">
        <v>60</v>
      </c>
      <c r="O2616" t="s">
        <v>62</v>
      </c>
      <c r="P2616" t="s">
        <v>61</v>
      </c>
      <c r="Q2616" t="s">
        <v>63</v>
      </c>
      <c r="R2616" t="s">
        <v>65</v>
      </c>
      <c r="S2616" t="s">
        <v>64</v>
      </c>
      <c r="T2616">
        <v>174.71451999999999</v>
      </c>
      <c r="U2616">
        <f>(T2616-0.014129973)/(27755.404-0.014129973)</f>
        <v>6.2942870139849364E-3</v>
      </c>
      <c r="V2616">
        <v>0.1918889</v>
      </c>
      <c r="W2616">
        <f>(V2616-0.006104506)/(0.96359551-0.006104506)</f>
        <v>0.19403252168831864</v>
      </c>
      <c r="X2616">
        <v>0.57090545000000004</v>
      </c>
      <c r="Y2616">
        <f>(X2616-0.026912883)/(0.97887218-0.026912883)</f>
        <v>0.57144519593887655</v>
      </c>
      <c r="Z2616">
        <v>0.20230867999999999</v>
      </c>
      <c r="AA2616">
        <f>(Z2616-0)/(0.8541435-0)</f>
        <v>0.2368556103277728</v>
      </c>
      <c r="AB2616">
        <v>4.2843171000000006E-3</v>
      </c>
      <c r="AC2616">
        <f>(AB2616-0)/(0.90509456-0)</f>
        <v>4.7335574528257034E-3</v>
      </c>
      <c r="AD2616">
        <v>1.3224797E-2</v>
      </c>
      <c r="AE2616" s="3">
        <f>(AD2616-0)/(0.42788053-0)</f>
        <v>3.0907685843990146E-2</v>
      </c>
      <c r="AF2616">
        <v>4.1226445999999997E-4</v>
      </c>
      <c r="AG2616">
        <f>(AF2616-0)/(0.48863637-0)</f>
        <v>8.4370400017501769E-4</v>
      </c>
      <c r="AH2616">
        <v>20.8</v>
      </c>
      <c r="AI2616">
        <f>(AH2616-0)/(78.5-0)</f>
        <v>0.26496815286624203</v>
      </c>
      <c r="AJ2616">
        <v>34.4</v>
      </c>
      <c r="AK2616">
        <f>(AJ2616-5.8)/(57.3-5.8)</f>
        <v>0.55533980582524267</v>
      </c>
      <c r="AL2616">
        <v>28.7</v>
      </c>
      <c r="AM2616">
        <f>(AL2616-5.5)/(55.8-5.5)</f>
        <v>0.46123260437375746</v>
      </c>
      <c r="AN2616">
        <v>16.2</v>
      </c>
      <c r="AO2616">
        <f>(AN2616-1.2)/(66.3-1.2)</f>
        <v>0.23041474654377883</v>
      </c>
      <c r="AP2616">
        <v>0.2847211556338769</v>
      </c>
      <c r="AQ2616">
        <v>0.32466230690260039</v>
      </c>
      <c r="AR2616">
        <v>0.2368984778549314</v>
      </c>
      <c r="AS2616">
        <v>0.1537180596085912</v>
      </c>
      <c r="AT2616" t="s">
        <v>66</v>
      </c>
      <c r="AU2616" t="s">
        <v>66</v>
      </c>
      <c r="AZ2616">
        <v>-0.15377173099999999</v>
      </c>
      <c r="BA2616" t="s">
        <v>74</v>
      </c>
      <c r="BB2616">
        <v>1.0506425E-2</v>
      </c>
      <c r="BC2616" t="s">
        <v>67</v>
      </c>
    </row>
    <row r="2617" spans="1:55">
      <c r="A2617" s="1">
        <v>2615</v>
      </c>
      <c r="B2617" t="s">
        <v>1644</v>
      </c>
      <c r="C2617" t="s">
        <v>1710</v>
      </c>
      <c r="D2617">
        <v>21</v>
      </c>
      <c r="E2617">
        <v>1</v>
      </c>
      <c r="F2617">
        <v>26604</v>
      </c>
      <c r="G2617">
        <v>42</v>
      </c>
      <c r="H2617">
        <v>1.8794166290783341</v>
      </c>
      <c r="I2617">
        <v>21</v>
      </c>
      <c r="J2617" t="s">
        <v>56</v>
      </c>
      <c r="K2617" t="s">
        <v>57</v>
      </c>
      <c r="L2617" t="s">
        <v>59</v>
      </c>
      <c r="M2617" t="s">
        <v>58</v>
      </c>
      <c r="N2617" t="s">
        <v>60</v>
      </c>
      <c r="O2617" t="s">
        <v>61</v>
      </c>
      <c r="P2617" t="s">
        <v>62</v>
      </c>
      <c r="Q2617" t="s">
        <v>63</v>
      </c>
      <c r="R2617" t="s">
        <v>64</v>
      </c>
      <c r="S2617" t="s">
        <v>65</v>
      </c>
      <c r="T2617">
        <v>13.905163999999999</v>
      </c>
      <c r="U2617">
        <f>(T2617-0.014129973)/(27755.404-0.014129973)</f>
        <v>5.0048059465382995E-4</v>
      </c>
      <c r="V2617">
        <v>0.24566291000000001</v>
      </c>
      <c r="W2617">
        <f>(V2617-0.006104506)/(0.96359551-0.006104506)</f>
        <v>0.25019389529428937</v>
      </c>
      <c r="X2617">
        <v>0.58300423999999995</v>
      </c>
      <c r="Y2617">
        <f>(X2617-0.026912883)/(0.97887218-0.026912883)</f>
        <v>0.58415455235582403</v>
      </c>
      <c r="Z2617">
        <v>0.14978843999999999</v>
      </c>
      <c r="AA2617">
        <f>(Z2617-0)/(0.8541435-0)</f>
        <v>0.17536683238823453</v>
      </c>
      <c r="AB2617">
        <v>4.0197460999999999E-3</v>
      </c>
      <c r="AC2617">
        <f>(AB2617-0)/(0.90509456-0)</f>
        <v>4.4412443490987287E-3</v>
      </c>
      <c r="AD2617">
        <v>3.5260930000000001E-3</v>
      </c>
      <c r="AE2617" s="3">
        <f>(AD2617-0)/(0.42788053-0)</f>
        <v>8.240835356542164E-3</v>
      </c>
      <c r="AF2617">
        <v>5.6417489999999995E-4</v>
      </c>
      <c r="AG2617">
        <f>(AF2617-0)/(0.48863637-0)</f>
        <v>1.1545904779867286E-3</v>
      </c>
      <c r="AH2617">
        <v>14.6</v>
      </c>
      <c r="AI2617">
        <f>(AH2617-0)/(78.5-0)</f>
        <v>0.1859872611464968</v>
      </c>
      <c r="AJ2617">
        <v>29.4</v>
      </c>
      <c r="AK2617">
        <f>(AJ2617-5.8)/(57.3-5.8)</f>
        <v>0.45825242718446596</v>
      </c>
      <c r="AL2617">
        <v>35.6</v>
      </c>
      <c r="AM2617">
        <f>(AL2617-5.5)/(55.8-5.5)</f>
        <v>0.59840954274353886</v>
      </c>
      <c r="AN2617">
        <v>20.399999999999999</v>
      </c>
      <c r="AO2617">
        <f>(AN2617-1.2)/(66.3-1.2)</f>
        <v>0.29493087557603687</v>
      </c>
      <c r="AP2617">
        <v>0.24622708039492239</v>
      </c>
      <c r="AQ2617">
        <v>0.3070169252468265</v>
      </c>
      <c r="AR2617">
        <v>0.27295486600846258</v>
      </c>
      <c r="AS2617">
        <v>0.17380112834978839</v>
      </c>
      <c r="AT2617" t="s">
        <v>66</v>
      </c>
      <c r="AU2617" t="s">
        <v>66</v>
      </c>
      <c r="AZ2617">
        <v>4.7409733000000003E-2</v>
      </c>
      <c r="BA2617" t="s">
        <v>67</v>
      </c>
      <c r="BB2617">
        <v>8.1130298000000003E-2</v>
      </c>
      <c r="BC2617" t="s">
        <v>67</v>
      </c>
    </row>
    <row r="2618" spans="1:55">
      <c r="A2618" s="1">
        <v>2616</v>
      </c>
      <c r="B2618" t="s">
        <v>1644</v>
      </c>
      <c r="C2618" t="s">
        <v>1272</v>
      </c>
      <c r="D2618">
        <v>85</v>
      </c>
      <c r="E2618">
        <v>0</v>
      </c>
      <c r="F2618">
        <v>131533</v>
      </c>
      <c r="G2618">
        <v>37</v>
      </c>
      <c r="H2618">
        <v>1.7465558432464079</v>
      </c>
      <c r="I2618">
        <v>85</v>
      </c>
      <c r="J2618" t="s">
        <v>102</v>
      </c>
      <c r="K2618" t="s">
        <v>57</v>
      </c>
      <c r="L2618" t="s">
        <v>59</v>
      </c>
      <c r="M2618" t="s">
        <v>58</v>
      </c>
      <c r="N2618" t="s">
        <v>60</v>
      </c>
      <c r="O2618" t="s">
        <v>62</v>
      </c>
      <c r="P2618" t="s">
        <v>61</v>
      </c>
      <c r="Q2618" t="s">
        <v>63</v>
      </c>
      <c r="R2618" t="s">
        <v>64</v>
      </c>
      <c r="S2618" t="s">
        <v>65</v>
      </c>
      <c r="T2618">
        <v>88.861007999999998</v>
      </c>
      <c r="U2618">
        <f>(T2618-0.014129973)/(27755.404-0.014129973)</f>
        <v>3.2010675563576068E-3</v>
      </c>
      <c r="V2618">
        <v>0.38342272999999999</v>
      </c>
      <c r="W2618">
        <f>(V2618-0.006104506)/(0.96359551-0.006104506)</f>
        <v>0.39406973269066869</v>
      </c>
      <c r="X2618">
        <v>0.49814898000000002</v>
      </c>
      <c r="Y2618">
        <f>(X2618-0.026912883)/(0.97887218-0.026912883)</f>
        <v>0.49501706478948337</v>
      </c>
      <c r="Z2618">
        <v>7.6386429000000006E-2</v>
      </c>
      <c r="AA2618">
        <f>(Z2618-0)/(0.8541435-0)</f>
        <v>8.9430439967054728E-2</v>
      </c>
      <c r="AB2618">
        <v>3.2316394999999999E-3</v>
      </c>
      <c r="AC2618">
        <f>(AB2618-0)/(0.90509456-0)</f>
        <v>3.5704993078292282E-3</v>
      </c>
      <c r="AD2618">
        <v>1.7807615999999998E-2</v>
      </c>
      <c r="AE2618" s="3">
        <f>(AD2618-0)/(0.42788053-0)</f>
        <v>4.1618196555940505E-2</v>
      </c>
      <c r="AF2618">
        <v>1.4294964000000001E-3</v>
      </c>
      <c r="AG2618">
        <f>(AF2618-0)/(0.48863637-0)</f>
        <v>2.9254809665518761E-3</v>
      </c>
      <c r="AH2618">
        <v>27.5</v>
      </c>
      <c r="AI2618">
        <f>(AH2618-0)/(78.5-0)</f>
        <v>0.3503184713375796</v>
      </c>
      <c r="AJ2618">
        <v>30.2</v>
      </c>
      <c r="AK2618">
        <f>(AJ2618-5.8)/(57.3-5.8)</f>
        <v>0.47378640776699027</v>
      </c>
      <c r="AL2618">
        <v>30.9</v>
      </c>
      <c r="AM2618">
        <f>(AL2618-5.5)/(55.8-5.5)</f>
        <v>0.50497017892644136</v>
      </c>
      <c r="AN2618">
        <v>11.4</v>
      </c>
      <c r="AO2618">
        <f>(AN2618-1.2)/(66.3-1.2)</f>
        <v>0.15668202764976963</v>
      </c>
      <c r="AP2618">
        <v>0.27839749777022982</v>
      </c>
      <c r="AQ2618">
        <v>0.3330238127237406</v>
      </c>
      <c r="AR2618">
        <v>0.25044900851588953</v>
      </c>
      <c r="AS2618">
        <v>0.13812968099014011</v>
      </c>
      <c r="AT2618" t="s">
        <v>66</v>
      </c>
      <c r="AU2618" t="s">
        <v>66</v>
      </c>
      <c r="AV2618">
        <v>59</v>
      </c>
      <c r="AW2618">
        <v>0.46268656699999999</v>
      </c>
      <c r="AX2618">
        <v>0.65500000000000003</v>
      </c>
      <c r="AY2618">
        <f>(AX2618-0)/(1.01692-0)</f>
        <v>0.64410179758486408</v>
      </c>
      <c r="AZ2618">
        <v>-9.2354430000000001E-2</v>
      </c>
      <c r="BA2618" t="s">
        <v>74</v>
      </c>
      <c r="BB2618">
        <v>9.7157324000000003E-2</v>
      </c>
      <c r="BC2618" t="s">
        <v>67</v>
      </c>
    </row>
    <row r="2619" spans="1:55">
      <c r="A2619" s="1">
        <v>2617</v>
      </c>
      <c r="B2619" t="s">
        <v>1644</v>
      </c>
      <c r="C2619" t="s">
        <v>108</v>
      </c>
      <c r="D2619">
        <v>26</v>
      </c>
      <c r="E2619">
        <v>4</v>
      </c>
      <c r="F2619">
        <v>36273</v>
      </c>
      <c r="G2619">
        <v>32</v>
      </c>
      <c r="H2619">
        <v>2.2399580955531659</v>
      </c>
      <c r="I2619">
        <v>26</v>
      </c>
      <c r="J2619" t="s">
        <v>56</v>
      </c>
      <c r="K2619" t="s">
        <v>59</v>
      </c>
      <c r="L2619" t="s">
        <v>57</v>
      </c>
      <c r="M2619" t="s">
        <v>58</v>
      </c>
      <c r="N2619" t="s">
        <v>60</v>
      </c>
      <c r="O2619" t="s">
        <v>62</v>
      </c>
      <c r="P2619" t="s">
        <v>61</v>
      </c>
      <c r="Q2619" t="s">
        <v>63</v>
      </c>
      <c r="R2619" t="s">
        <v>64</v>
      </c>
      <c r="S2619" t="s">
        <v>65</v>
      </c>
      <c r="T2619">
        <v>13.000991000000001</v>
      </c>
      <c r="U2619">
        <f>(T2619-0.014129973)/(27755.404-0.014129973)</f>
        <v>4.67904111158766E-4</v>
      </c>
      <c r="V2619">
        <v>0.59748745000000003</v>
      </c>
      <c r="W2619">
        <f>(V2619-0.006104506)/(0.96359551-0.006104506)</f>
        <v>0.6176381203890664</v>
      </c>
      <c r="X2619">
        <v>0.33479160000000002</v>
      </c>
      <c r="Y2619">
        <f>(X2619-0.026912883)/(0.97887218-0.026912883)</f>
        <v>0.32341584138129392</v>
      </c>
      <c r="Z2619">
        <v>4.9275789E-2</v>
      </c>
      <c r="AA2619">
        <f>(Z2619-0)/(0.8541435-0)</f>
        <v>5.7690293258685459E-2</v>
      </c>
      <c r="AB2619">
        <v>3.8723026E-3</v>
      </c>
      <c r="AC2619">
        <f>(AB2619-0)/(0.90509456-0)</f>
        <v>4.2783403758387415E-3</v>
      </c>
      <c r="AD2619">
        <v>5.5571976E-3</v>
      </c>
      <c r="AE2619" s="3">
        <f>(AD2619-0)/(0.42788053-0)</f>
        <v>1.2987731879270133E-2</v>
      </c>
      <c r="AF2619">
        <v>5.9119122999999997E-4</v>
      </c>
      <c r="AG2619">
        <f>(AF2619-0)/(0.48863637-0)</f>
        <v>1.2098797107550549E-3</v>
      </c>
      <c r="AH2619">
        <v>16.5</v>
      </c>
      <c r="AI2619">
        <f>(AH2619-0)/(78.5-0)</f>
        <v>0.21019108280254778</v>
      </c>
      <c r="AJ2619">
        <v>25.8</v>
      </c>
      <c r="AK2619">
        <f>(AJ2619-5.8)/(57.3-5.8)</f>
        <v>0.38834951456310679</v>
      </c>
      <c r="AL2619">
        <v>33.9</v>
      </c>
      <c r="AM2619">
        <f>(AL2619-5.5)/(55.8-5.5)</f>
        <v>0.56461232604373757</v>
      </c>
      <c r="AN2619">
        <v>23.8</v>
      </c>
      <c r="AO2619">
        <f>(AN2619-1.2)/(66.3-1.2)</f>
        <v>0.34715821812596009</v>
      </c>
      <c r="AP2619">
        <v>0.30384274312740162</v>
      </c>
      <c r="AQ2619">
        <v>0.33842743127401731</v>
      </c>
      <c r="AR2619">
        <v>0.22338161395211351</v>
      </c>
      <c r="AS2619">
        <v>0.13434821164646771</v>
      </c>
      <c r="AT2619" t="s">
        <v>66</v>
      </c>
      <c r="AU2619" t="s">
        <v>66</v>
      </c>
      <c r="AZ2619">
        <v>0.14043778800000001</v>
      </c>
      <c r="BA2619" t="s">
        <v>67</v>
      </c>
      <c r="BB2619">
        <v>0.45179723500000002</v>
      </c>
      <c r="BC2619" t="s">
        <v>67</v>
      </c>
    </row>
    <row r="2620" spans="1:55">
      <c r="A2620" s="1">
        <v>2618</v>
      </c>
      <c r="B2620" t="s">
        <v>1644</v>
      </c>
      <c r="C2620" t="s">
        <v>479</v>
      </c>
      <c r="D2620">
        <v>0</v>
      </c>
      <c r="E2620">
        <v>0</v>
      </c>
      <c r="F2620">
        <v>3353</v>
      </c>
      <c r="G2620">
        <v>102</v>
      </c>
      <c r="H2620">
        <v>0</v>
      </c>
      <c r="I2620">
        <v>0</v>
      </c>
      <c r="J2620" t="s">
        <v>77</v>
      </c>
      <c r="K2620" t="s">
        <v>57</v>
      </c>
      <c r="L2620" t="s">
        <v>59</v>
      </c>
      <c r="M2620" t="s">
        <v>58</v>
      </c>
      <c r="N2620" t="s">
        <v>60</v>
      </c>
      <c r="O2620" t="s">
        <v>62</v>
      </c>
      <c r="P2620" t="s">
        <v>61</v>
      </c>
      <c r="Q2620" t="s">
        <v>63</v>
      </c>
      <c r="R2620" t="s">
        <v>65</v>
      </c>
      <c r="S2620" t="s">
        <v>64</v>
      </c>
      <c r="T2620">
        <v>1.3232914</v>
      </c>
      <c r="U2620">
        <f>(T2620-0.014129973)/(27755.404-0.014129973)</f>
        <v>4.7167826974527978E-5</v>
      </c>
      <c r="V2620">
        <v>0.34214001999999999</v>
      </c>
      <c r="W2620">
        <f>(V2620-0.006104506)/(0.96359551-0.006104506)</f>
        <v>0.35095422577985913</v>
      </c>
      <c r="X2620">
        <v>0.55680317000000001</v>
      </c>
      <c r="Y2620">
        <f>(X2620-0.026912883)/(0.97887218-0.026912883)</f>
        <v>0.55663124323686286</v>
      </c>
      <c r="Z2620">
        <v>8.2892999000000009E-2</v>
      </c>
      <c r="AA2620">
        <f>(Z2620-0)/(0.8541435-0)</f>
        <v>9.7048094377584104E-2</v>
      </c>
      <c r="AB2620">
        <v>5.2840159999999999E-3</v>
      </c>
      <c r="AC2620">
        <f>(AB2620-0)/(0.90509456-0)</f>
        <v>5.8380817138045773E-3</v>
      </c>
      <c r="AD2620">
        <v>1.6512549000000001E-3</v>
      </c>
      <c r="AE2620" s="3">
        <f>(AD2620-0)/(0.42788053-0)</f>
        <v>3.8591494219192449E-3</v>
      </c>
      <c r="AF2620">
        <v>0</v>
      </c>
      <c r="AG2620">
        <f>(AF2620-0)/(0.48863637-0)</f>
        <v>0</v>
      </c>
      <c r="AH2620">
        <v>14.3</v>
      </c>
      <c r="AI2620">
        <f>(AH2620-0)/(78.5-0)</f>
        <v>0.18216560509554142</v>
      </c>
      <c r="AJ2620">
        <v>32.700000000000003</v>
      </c>
      <c r="AK2620">
        <f>(AJ2620-5.8)/(57.3-5.8)</f>
        <v>0.52233009708737865</v>
      </c>
      <c r="AL2620">
        <v>28.8</v>
      </c>
      <c r="AM2620">
        <f>(AL2620-5.5)/(55.8-5.5)</f>
        <v>0.46322067594433403</v>
      </c>
      <c r="AN2620">
        <v>24.1</v>
      </c>
      <c r="AO2620">
        <f>(AN2620-1.2)/(66.3-1.2)</f>
        <v>0.35176651305683571</v>
      </c>
      <c r="AP2620">
        <v>0.2566050198150594</v>
      </c>
      <c r="AQ2620">
        <v>0.25660501981505951</v>
      </c>
      <c r="AR2620">
        <v>0.25528401585204752</v>
      </c>
      <c r="AS2620">
        <v>0.23150594451783349</v>
      </c>
      <c r="AT2620" t="s">
        <v>147</v>
      </c>
      <c r="AU2620" t="s">
        <v>104</v>
      </c>
      <c r="AZ2620">
        <v>0</v>
      </c>
      <c r="BA2620" t="s">
        <v>74</v>
      </c>
      <c r="BB2620">
        <v>0</v>
      </c>
      <c r="BC2620" t="s">
        <v>74</v>
      </c>
    </row>
    <row r="2621" spans="1:55">
      <c r="A2621" s="1">
        <v>2619</v>
      </c>
      <c r="B2621" t="s">
        <v>1644</v>
      </c>
      <c r="C2621" t="s">
        <v>396</v>
      </c>
      <c r="D2621">
        <v>5</v>
      </c>
      <c r="E2621">
        <v>0</v>
      </c>
      <c r="F2621">
        <v>8517</v>
      </c>
      <c r="G2621">
        <v>25</v>
      </c>
      <c r="H2621">
        <v>2.348244687096396</v>
      </c>
      <c r="I2621">
        <v>5</v>
      </c>
      <c r="J2621" t="s">
        <v>77</v>
      </c>
      <c r="K2621" t="s">
        <v>57</v>
      </c>
      <c r="L2621" t="s">
        <v>59</v>
      </c>
      <c r="M2621" t="s">
        <v>58</v>
      </c>
      <c r="N2621" t="s">
        <v>60</v>
      </c>
      <c r="O2621" t="s">
        <v>61</v>
      </c>
      <c r="P2621" t="s">
        <v>63</v>
      </c>
      <c r="Q2621" t="s">
        <v>62</v>
      </c>
      <c r="R2621" t="s">
        <v>64</v>
      </c>
      <c r="S2621" t="s">
        <v>65</v>
      </c>
      <c r="T2621">
        <v>3.9186909000000001</v>
      </c>
      <c r="U2621">
        <f>(T2621-0.014129973)/(27755.404-0.014129973)</f>
        <v>1.4067757452820105E-4</v>
      </c>
      <c r="V2621">
        <v>0.12953795000000001</v>
      </c>
      <c r="W2621">
        <f>(V2621-0.006104506)/(0.96359551-0.006104506)</f>
        <v>0.1289134242351587</v>
      </c>
      <c r="X2621">
        <v>0.84099482999999997</v>
      </c>
      <c r="Y2621">
        <f>(X2621-0.026912883)/(0.97887218-0.026912883)</f>
        <v>0.85516465836879163</v>
      </c>
      <c r="Z2621">
        <v>6.7185289000000004E-3</v>
      </c>
      <c r="AA2621">
        <f>(Z2621-0)/(0.8541435-0)</f>
        <v>7.8658081458209319E-3</v>
      </c>
      <c r="AB2621">
        <v>5.8934464999999998E-3</v>
      </c>
      <c r="AC2621">
        <f>(AB2621-0)/(0.90509456-0)</f>
        <v>6.5114152271559334E-3</v>
      </c>
      <c r="AD2621">
        <v>6.1291843000000007E-3</v>
      </c>
      <c r="AE2621" s="3">
        <f>(AD2621-0)/(0.42788053-0)</f>
        <v>1.4324522548385179E-2</v>
      </c>
      <c r="AF2621">
        <v>2.3573784999999999E-4</v>
      </c>
      <c r="AG2621">
        <f>(AF2621-0)/(0.48863637-0)</f>
        <v>4.8244024487984795E-4</v>
      </c>
      <c r="AH2621">
        <v>21.7</v>
      </c>
      <c r="AI2621">
        <f>(AH2621-0)/(78.5-0)</f>
        <v>0.27643312101910827</v>
      </c>
      <c r="AJ2621">
        <v>26</v>
      </c>
      <c r="AK2621">
        <f>(AJ2621-5.8)/(57.3-5.8)</f>
        <v>0.39223300970873787</v>
      </c>
      <c r="AL2621">
        <v>33.799999999999997</v>
      </c>
      <c r="AM2621">
        <f>(AL2621-5.5)/(55.8-5.5)</f>
        <v>0.562624254473161</v>
      </c>
      <c r="AN2621">
        <v>18.5</v>
      </c>
      <c r="AO2621">
        <f>(AN2621-1.2)/(66.3-1.2)</f>
        <v>0.26574500768049159</v>
      </c>
      <c r="AP2621">
        <v>0.2404526166902404</v>
      </c>
      <c r="AQ2621">
        <v>0.25636492220650631</v>
      </c>
      <c r="AR2621">
        <v>0.25424328147100428</v>
      </c>
      <c r="AS2621">
        <v>0.2489391796322489</v>
      </c>
      <c r="AT2621" t="s">
        <v>66</v>
      </c>
      <c r="AU2621" t="s">
        <v>66</v>
      </c>
      <c r="AZ2621">
        <v>-0.45394285699999998</v>
      </c>
      <c r="BA2621" t="s">
        <v>74</v>
      </c>
      <c r="BB2621">
        <v>-0.73942857100000003</v>
      </c>
      <c r="BC2621" t="s">
        <v>74</v>
      </c>
    </row>
    <row r="2622" spans="1:55">
      <c r="A2622" s="1">
        <v>2620</v>
      </c>
      <c r="B2622" t="s">
        <v>1644</v>
      </c>
      <c r="C2622" t="s">
        <v>1711</v>
      </c>
      <c r="D2622">
        <v>6</v>
      </c>
      <c r="E2622">
        <v>0</v>
      </c>
      <c r="F2622">
        <v>5613</v>
      </c>
      <c r="G2622">
        <v>26</v>
      </c>
      <c r="H2622">
        <v>4.1113349504584136</v>
      </c>
      <c r="I2622">
        <v>6</v>
      </c>
      <c r="J2622" t="s">
        <v>77</v>
      </c>
      <c r="K2622" t="s">
        <v>57</v>
      </c>
      <c r="L2622" t="s">
        <v>59</v>
      </c>
      <c r="M2622" t="s">
        <v>58</v>
      </c>
      <c r="N2622" t="s">
        <v>62</v>
      </c>
      <c r="O2622" t="s">
        <v>60</v>
      </c>
      <c r="P2622" t="s">
        <v>61</v>
      </c>
      <c r="Q2622" t="s">
        <v>63</v>
      </c>
      <c r="R2622" t="s">
        <v>71</v>
      </c>
      <c r="S2622" t="s">
        <v>64</v>
      </c>
      <c r="T2622">
        <v>2.2931651999999998</v>
      </c>
      <c r="U2622">
        <f>(T2622-0.014129973)/(27755.404-0.014129973)</f>
        <v>8.2111447098104931E-5</v>
      </c>
      <c r="V2622">
        <v>0.48251875999999999</v>
      </c>
      <c r="W2622">
        <f>(V2622-0.006104506)/(0.96359551-0.006104506)</f>
        <v>0.49756525336503316</v>
      </c>
      <c r="X2622">
        <v>0.49624747000000002</v>
      </c>
      <c r="Y2622">
        <f>(X2622-0.026912883)/(0.97887218-0.026912883)</f>
        <v>0.49301959493337461</v>
      </c>
      <c r="Z2622">
        <v>6.2236865000000006E-3</v>
      </c>
      <c r="AA2622">
        <f>(Z2622-0)/(0.8541435-0)</f>
        <v>7.2864647450925999E-3</v>
      </c>
      <c r="AB2622">
        <v>2.7457441000000001E-3</v>
      </c>
      <c r="AC2622">
        <f>(AB2622-0)/(0.90509456-0)</f>
        <v>3.0336544062313227E-3</v>
      </c>
      <c r="AD2622">
        <v>3.4779424000000001E-3</v>
      </c>
      <c r="AE2622" s="3">
        <f>(AD2622-0)/(0.42788053-0)</f>
        <v>8.1283025427681885E-3</v>
      </c>
      <c r="AF2622">
        <v>5.4914883E-4</v>
      </c>
      <c r="AG2622">
        <f>(AF2622-0)/(0.48863637-0)</f>
        <v>1.123839451410463E-3</v>
      </c>
      <c r="AH2622">
        <v>14.3</v>
      </c>
      <c r="AI2622">
        <f>(AH2622-0)/(78.5-0)</f>
        <v>0.18216560509554142</v>
      </c>
      <c r="AJ2622">
        <v>26.6</v>
      </c>
      <c r="AK2622">
        <f>(AJ2622-5.8)/(57.3-5.8)</f>
        <v>0.4038834951456311</v>
      </c>
      <c r="AL2622">
        <v>27.9</v>
      </c>
      <c r="AM2622">
        <f>(AL2622-5.5)/(55.8-5.5)</f>
        <v>0.44532803180914515</v>
      </c>
      <c r="AN2622">
        <v>31.2</v>
      </c>
      <c r="AO2622">
        <f>(AN2622-1.2)/(66.3-1.2)</f>
        <v>0.46082949308755766</v>
      </c>
      <c r="AP2622">
        <v>0.32143510891451571</v>
      </c>
      <c r="AQ2622">
        <v>0.29654036243822079</v>
      </c>
      <c r="AR2622">
        <v>0.23430349624748309</v>
      </c>
      <c r="AS2622">
        <v>0.14772103239978041</v>
      </c>
      <c r="AT2622" t="s">
        <v>72</v>
      </c>
      <c r="AU2622" t="s">
        <v>66</v>
      </c>
      <c r="AZ2622">
        <v>0.394591837</v>
      </c>
      <c r="BA2622" t="s">
        <v>67</v>
      </c>
      <c r="BB2622">
        <v>0.98183673500000002</v>
      </c>
      <c r="BC2622" t="s">
        <v>67</v>
      </c>
    </row>
    <row r="2623" spans="1:55">
      <c r="A2623" s="1">
        <v>2621</v>
      </c>
      <c r="B2623" t="s">
        <v>1644</v>
      </c>
      <c r="C2623" t="s">
        <v>1629</v>
      </c>
      <c r="D2623">
        <v>0</v>
      </c>
      <c r="E2623">
        <v>0</v>
      </c>
      <c r="F2623">
        <v>4139</v>
      </c>
      <c r="G2623">
        <v>102</v>
      </c>
      <c r="H2623">
        <v>0</v>
      </c>
      <c r="I2623">
        <v>0</v>
      </c>
      <c r="J2623" t="s">
        <v>77</v>
      </c>
      <c r="K2623" t="s">
        <v>57</v>
      </c>
      <c r="L2623" t="s">
        <v>59</v>
      </c>
      <c r="M2623" t="s">
        <v>58</v>
      </c>
      <c r="N2623" t="s">
        <v>60</v>
      </c>
      <c r="O2623" t="s">
        <v>61</v>
      </c>
      <c r="P2623" t="s">
        <v>62</v>
      </c>
      <c r="Q2623" t="s">
        <v>63</v>
      </c>
      <c r="R2623" t="s">
        <v>64</v>
      </c>
      <c r="S2623" t="s">
        <v>65</v>
      </c>
      <c r="T2623">
        <v>2.1784805999999999</v>
      </c>
      <c r="U2623">
        <f>(T2623-0.014129973)/(27755.404-0.014129973)</f>
        <v>7.7979471271534119E-5</v>
      </c>
      <c r="V2623">
        <v>0.23763385000000001</v>
      </c>
      <c r="W2623">
        <f>(V2623-0.006104506)/(0.96359551-0.006104506)</f>
        <v>0.24180837525654705</v>
      </c>
      <c r="X2623">
        <v>0.68154000999999997</v>
      </c>
      <c r="Y2623">
        <f>(X2623-0.026912883)/(0.97887218-0.026912883)</f>
        <v>0.68766293796697908</v>
      </c>
      <c r="Z2623">
        <v>5.1249362999999999E-2</v>
      </c>
      <c r="AA2623">
        <f>(Z2623-0)/(0.8541435-0)</f>
        <v>6.0000881584885916E-2</v>
      </c>
      <c r="AB2623">
        <v>5.6093829000000003E-3</v>
      </c>
      <c r="AC2623">
        <f>(AB2623-0)/(0.90509456-0)</f>
        <v>6.197565589168938E-3</v>
      </c>
      <c r="AD2623">
        <v>5.8643547999999998E-3</v>
      </c>
      <c r="AE2623" s="3">
        <f>(AD2623-0)/(0.42788053-0)</f>
        <v>1.3705589268107152E-2</v>
      </c>
      <c r="AF2623">
        <v>0</v>
      </c>
      <c r="AG2623">
        <f>(AF2623-0)/(0.48863637-0)</f>
        <v>0</v>
      </c>
      <c r="AH2623">
        <v>14.5</v>
      </c>
      <c r="AI2623">
        <f>(AH2623-0)/(78.5-0)</f>
        <v>0.18471337579617833</v>
      </c>
      <c r="AJ2623">
        <v>29.5</v>
      </c>
      <c r="AK2623">
        <f>(AJ2623-5.8)/(57.3-5.8)</f>
        <v>0.46019417475728153</v>
      </c>
      <c r="AL2623">
        <v>35</v>
      </c>
      <c r="AM2623">
        <f>(AL2623-5.5)/(55.8-5.5)</f>
        <v>0.58648111332007957</v>
      </c>
      <c r="AN2623">
        <v>21</v>
      </c>
      <c r="AO2623">
        <f>(AN2623-1.2)/(66.3-1.2)</f>
        <v>0.30414746543778803</v>
      </c>
      <c r="AP2623">
        <v>0.2368689444161142</v>
      </c>
      <c r="AQ2623">
        <v>0.27434982151963272</v>
      </c>
      <c r="AR2623">
        <v>0.26389597144314131</v>
      </c>
      <c r="AS2623">
        <v>0.22488526262111169</v>
      </c>
      <c r="AT2623" t="s">
        <v>147</v>
      </c>
      <c r="AU2623" t="s">
        <v>104</v>
      </c>
      <c r="AZ2623">
        <v>0</v>
      </c>
      <c r="BA2623" t="s">
        <v>74</v>
      </c>
      <c r="BB2623">
        <v>0</v>
      </c>
      <c r="BC2623" t="s">
        <v>74</v>
      </c>
    </row>
    <row r="2624" spans="1:55">
      <c r="A2624" s="1">
        <v>2622</v>
      </c>
      <c r="B2624" t="s">
        <v>1644</v>
      </c>
      <c r="C2624" t="s">
        <v>595</v>
      </c>
      <c r="D2624">
        <v>103</v>
      </c>
      <c r="E2624">
        <v>3</v>
      </c>
      <c r="F2624">
        <v>54635</v>
      </c>
      <c r="G2624">
        <v>34</v>
      </c>
      <c r="H2624">
        <v>5.5448188243907426</v>
      </c>
      <c r="I2624">
        <v>103</v>
      </c>
      <c r="J2624" t="s">
        <v>56</v>
      </c>
      <c r="K2624" t="s">
        <v>57</v>
      </c>
      <c r="L2624" t="s">
        <v>59</v>
      </c>
      <c r="M2624" t="s">
        <v>58</v>
      </c>
      <c r="N2624" t="s">
        <v>60</v>
      </c>
      <c r="O2624" t="s">
        <v>62</v>
      </c>
      <c r="P2624" t="s">
        <v>61</v>
      </c>
      <c r="Q2624" t="s">
        <v>63</v>
      </c>
      <c r="R2624" t="s">
        <v>64</v>
      </c>
      <c r="S2624" t="s">
        <v>65</v>
      </c>
      <c r="T2624">
        <v>24.801324999999999</v>
      </c>
      <c r="U2624">
        <f>(T2624-0.014129973)/(27755.404-0.014129973)</f>
        <v>8.9305879481691775E-4</v>
      </c>
      <c r="V2624">
        <v>5.8978795999999993E-2</v>
      </c>
      <c r="W2624">
        <f>(V2624-0.006104506)/(0.96359551-0.006104506)</f>
        <v>5.5221709425063166E-2</v>
      </c>
      <c r="X2624">
        <v>0.86277901999999995</v>
      </c>
      <c r="Y2624">
        <f>(X2624-0.026912883)/(0.97887218-0.026912883)</f>
        <v>0.8780481892809332</v>
      </c>
      <c r="Z2624">
        <v>5.5045713000000003E-2</v>
      </c>
      <c r="AA2624">
        <f>(Z2624-0)/(0.8541435-0)</f>
        <v>6.4445509448939203E-2</v>
      </c>
      <c r="AB2624">
        <v>3.9156046999999994E-3</v>
      </c>
      <c r="AC2624">
        <f>(AB2624-0)/(0.90509456-0)</f>
        <v>4.3261830012545867E-3</v>
      </c>
      <c r="AD2624">
        <v>6.5551419000000003E-3</v>
      </c>
      <c r="AE2624" s="3">
        <f>(AD2624-0)/(0.42788053-0)</f>
        <v>1.5320028466824608E-2</v>
      </c>
      <c r="AF2624">
        <v>1.9228415999999999E-4</v>
      </c>
      <c r="AG2624">
        <f>(AF2624-0)/(0.48863637-0)</f>
        <v>3.9351176417752121E-4</v>
      </c>
      <c r="AH2624">
        <v>15.3</v>
      </c>
      <c r="AI2624">
        <f>(AH2624-0)/(78.5-0)</f>
        <v>0.19490445859872613</v>
      </c>
      <c r="AJ2624">
        <v>33.200000000000003</v>
      </c>
      <c r="AK2624">
        <f>(AJ2624-5.8)/(57.3-5.8)</f>
        <v>0.53203883495145632</v>
      </c>
      <c r="AL2624">
        <v>39.4</v>
      </c>
      <c r="AM2624">
        <f>(AL2624-5.5)/(55.8-5.5)</f>
        <v>0.67395626242544737</v>
      </c>
      <c r="AN2624">
        <v>12.1</v>
      </c>
      <c r="AO2624">
        <f>(AN2624-1.2)/(66.3-1.2)</f>
        <v>0.16743471582181263</v>
      </c>
      <c r="AP2624">
        <v>0.26746726799167941</v>
      </c>
      <c r="AQ2624">
        <v>0.30393133707413428</v>
      </c>
      <c r="AR2624">
        <v>0.26204835072630972</v>
      </c>
      <c r="AS2624">
        <v>0.1665530442078767</v>
      </c>
      <c r="AT2624" t="s">
        <v>72</v>
      </c>
      <c r="AU2624" t="s">
        <v>72</v>
      </c>
      <c r="AZ2624">
        <v>-0.14520839299999999</v>
      </c>
      <c r="BA2624" t="s">
        <v>74</v>
      </c>
      <c r="BB2624">
        <v>-0.107962058</v>
      </c>
      <c r="BC2624" t="s">
        <v>74</v>
      </c>
    </row>
    <row r="2625" spans="1:55">
      <c r="A2625" s="1">
        <v>2623</v>
      </c>
      <c r="B2625" t="s">
        <v>1644</v>
      </c>
      <c r="C2625" t="s">
        <v>482</v>
      </c>
      <c r="D2625">
        <v>6708</v>
      </c>
      <c r="E2625">
        <v>129</v>
      </c>
      <c r="F2625">
        <v>4092459</v>
      </c>
      <c r="G2625">
        <v>44</v>
      </c>
      <c r="H2625">
        <v>3.7252552916118509</v>
      </c>
      <c r="I2625">
        <v>6708</v>
      </c>
      <c r="J2625" t="s">
        <v>79</v>
      </c>
      <c r="K2625" t="s">
        <v>59</v>
      </c>
      <c r="L2625" t="s">
        <v>57</v>
      </c>
      <c r="M2625" t="s">
        <v>58</v>
      </c>
      <c r="N2625" t="s">
        <v>60</v>
      </c>
      <c r="O2625" t="s">
        <v>62</v>
      </c>
      <c r="P2625" t="s">
        <v>61</v>
      </c>
      <c r="Q2625" t="s">
        <v>63</v>
      </c>
      <c r="R2625" t="s">
        <v>69</v>
      </c>
      <c r="S2625" t="s">
        <v>65</v>
      </c>
      <c r="T2625">
        <v>1063.8893</v>
      </c>
      <c r="U2625">
        <f>(T2625-0.014129973)/(27755.404-0.014129973)</f>
        <v>3.8330399068754462E-2</v>
      </c>
      <c r="V2625">
        <v>0.43317108999999998</v>
      </c>
      <c r="W2625">
        <f>(V2625-0.006104506)/(0.96359551-0.006104506)</f>
        <v>0.44602673259163067</v>
      </c>
      <c r="X2625">
        <v>0.29088950000000002</v>
      </c>
      <c r="Y2625">
        <f>(X2625-0.026912883)/(0.97887218-0.026912883)</f>
        <v>0.27729821835019069</v>
      </c>
      <c r="Z2625">
        <v>0.18753893999999999</v>
      </c>
      <c r="AA2625">
        <f>(Z2625-0)/(0.8541435-0)</f>
        <v>0.21956373841163693</v>
      </c>
      <c r="AB2625">
        <v>1.8381997E-3</v>
      </c>
      <c r="AC2625">
        <f>(AB2625-0)/(0.90509456-0)</f>
        <v>2.0309476835215982E-3</v>
      </c>
      <c r="AD2625">
        <v>7.2071388E-2</v>
      </c>
      <c r="AE2625" s="3">
        <f>(AD2625-0)/(0.42788053-0)</f>
        <v>0.16843811051650329</v>
      </c>
      <c r="AF2625">
        <v>5.3632777000000003E-4</v>
      </c>
      <c r="AG2625">
        <f>(AF2625-0)/(0.48863637-0)</f>
        <v>1.09760100338008E-3</v>
      </c>
      <c r="AH2625">
        <v>31</v>
      </c>
      <c r="AI2625">
        <f>(AH2625-0)/(78.5-0)</f>
        <v>0.39490445859872614</v>
      </c>
      <c r="AJ2625">
        <v>26.8</v>
      </c>
      <c r="AK2625">
        <f>(AJ2625-5.8)/(57.3-5.8)</f>
        <v>0.40776699029126212</v>
      </c>
      <c r="AL2625">
        <v>23.2</v>
      </c>
      <c r="AM2625">
        <f>(AL2625-5.5)/(55.8-5.5)</f>
        <v>0.35188866799204771</v>
      </c>
      <c r="AN2625">
        <v>19.100000000000001</v>
      </c>
      <c r="AO2625">
        <f>(AN2625-1.2)/(66.3-1.2)</f>
        <v>0.27496159754224275</v>
      </c>
      <c r="AP2625">
        <v>0.2921228556731244</v>
      </c>
      <c r="AQ2625">
        <v>0.37090430188104212</v>
      </c>
      <c r="AR2625">
        <v>0.231779380281738</v>
      </c>
      <c r="AS2625">
        <v>0.1051934621640955</v>
      </c>
      <c r="AT2625" t="s">
        <v>72</v>
      </c>
      <c r="AU2625" t="s">
        <v>66</v>
      </c>
      <c r="AV2625">
        <v>58</v>
      </c>
      <c r="AW2625">
        <v>0.44776119399999997</v>
      </c>
      <c r="AX2625">
        <v>0.67744000000000004</v>
      </c>
      <c r="AY2625">
        <f>(AX2625-0)/(1.01692-0)</f>
        <v>0.6661684301616646</v>
      </c>
      <c r="AZ2625">
        <v>-0.190244055</v>
      </c>
      <c r="BA2625" t="s">
        <v>74</v>
      </c>
      <c r="BB2625">
        <v>-0.117871269</v>
      </c>
      <c r="BC2625" t="s">
        <v>74</v>
      </c>
    </row>
    <row r="2626" spans="1:55">
      <c r="A2626" s="1">
        <v>2624</v>
      </c>
      <c r="B2626" t="s">
        <v>1644</v>
      </c>
      <c r="C2626" t="s">
        <v>643</v>
      </c>
      <c r="D2626">
        <v>121</v>
      </c>
      <c r="E2626">
        <v>6</v>
      </c>
      <c r="F2626">
        <v>65631</v>
      </c>
      <c r="G2626">
        <v>27</v>
      </c>
      <c r="H2626">
        <v>6.8282998605559593</v>
      </c>
      <c r="I2626">
        <v>121</v>
      </c>
      <c r="J2626" t="s">
        <v>56</v>
      </c>
      <c r="K2626" t="s">
        <v>57</v>
      </c>
      <c r="L2626" t="s">
        <v>58</v>
      </c>
      <c r="M2626" t="s">
        <v>59</v>
      </c>
      <c r="N2626" t="s">
        <v>60</v>
      </c>
      <c r="O2626" t="s">
        <v>62</v>
      </c>
      <c r="P2626" t="s">
        <v>61</v>
      </c>
      <c r="Q2626" t="s">
        <v>63</v>
      </c>
      <c r="R2626" t="s">
        <v>64</v>
      </c>
      <c r="S2626" t="s">
        <v>65</v>
      </c>
      <c r="T2626">
        <v>28.62702800000001</v>
      </c>
      <c r="U2626">
        <f>(T2626-0.014129973)/(27755.404-0.014129973)</f>
        <v>1.0308951940862137E-3</v>
      </c>
      <c r="V2626">
        <v>0.13558432000000001</v>
      </c>
      <c r="W2626">
        <f>(V2626-0.006104506)/(0.96359551-0.006104506)</f>
        <v>0.13522823030095016</v>
      </c>
      <c r="X2626">
        <v>0.63194256999999998</v>
      </c>
      <c r="Y2626">
        <f>(X2626-0.026912883)/(0.97887218-0.026912883)</f>
        <v>0.63556255914164372</v>
      </c>
      <c r="Z2626">
        <v>0.20663609999999999</v>
      </c>
      <c r="AA2626">
        <f>(Z2626-0)/(0.8541435-0)</f>
        <v>0.2419219955429035</v>
      </c>
      <c r="AB2626">
        <v>4.7807450999999999E-3</v>
      </c>
      <c r="AC2626">
        <f>(AB2626-0)/(0.90509456-0)</f>
        <v>5.2820393705603529E-3</v>
      </c>
      <c r="AD2626">
        <v>7.1186642000000003E-3</v>
      </c>
      <c r="AE2626" s="3">
        <f>(AD2626-0)/(0.42788053-0)</f>
        <v>1.6637036978522955E-2</v>
      </c>
      <c r="AF2626">
        <v>4.6458650999999998E-4</v>
      </c>
      <c r="AG2626">
        <f>(AF2626-0)/(0.48863637-0)</f>
        <v>9.5078168250144787E-4</v>
      </c>
      <c r="AH2626">
        <v>19.100000000000001</v>
      </c>
      <c r="AI2626">
        <f>(AH2626-0)/(78.5-0)</f>
        <v>0.24331210191082805</v>
      </c>
      <c r="AJ2626">
        <v>31.5</v>
      </c>
      <c r="AK2626">
        <f>(AJ2626-5.8)/(57.3-5.8)</f>
        <v>0.49902912621359224</v>
      </c>
      <c r="AL2626">
        <v>34.299999999999997</v>
      </c>
      <c r="AM2626">
        <f>(AL2626-5.5)/(55.8-5.5)</f>
        <v>0.57256461232604372</v>
      </c>
      <c r="AN2626">
        <v>15.1</v>
      </c>
      <c r="AO2626">
        <f>(AN2626-1.2)/(66.3-1.2)</f>
        <v>0.21351766513056838</v>
      </c>
      <c r="AP2626">
        <v>0.27849713754758271</v>
      </c>
      <c r="AQ2626">
        <v>0.29805473128915272</v>
      </c>
      <c r="AR2626">
        <v>0.25444354524473223</v>
      </c>
      <c r="AS2626">
        <v>0.16900458591853251</v>
      </c>
      <c r="AT2626" t="s">
        <v>79</v>
      </c>
      <c r="AU2626" t="s">
        <v>72</v>
      </c>
      <c r="AZ2626">
        <v>0.18181198500000001</v>
      </c>
      <c r="BA2626" t="s">
        <v>67</v>
      </c>
      <c r="BB2626">
        <v>3.4172109999999999E-2</v>
      </c>
      <c r="BC2626" t="s">
        <v>67</v>
      </c>
    </row>
    <row r="2627" spans="1:55">
      <c r="A2627" s="1">
        <v>2625</v>
      </c>
      <c r="B2627" t="s">
        <v>1644</v>
      </c>
      <c r="C2627" t="s">
        <v>1712</v>
      </c>
      <c r="D2627">
        <v>5</v>
      </c>
      <c r="E2627">
        <v>0</v>
      </c>
      <c r="F2627">
        <v>6062</v>
      </c>
      <c r="G2627">
        <v>13</v>
      </c>
      <c r="H2627">
        <v>6.3446945664035734</v>
      </c>
      <c r="I2627">
        <v>5</v>
      </c>
      <c r="J2627" t="s">
        <v>77</v>
      </c>
      <c r="K2627" t="s">
        <v>57</v>
      </c>
      <c r="L2627" t="s">
        <v>59</v>
      </c>
      <c r="M2627" t="s">
        <v>58</v>
      </c>
      <c r="N2627" t="s">
        <v>60</v>
      </c>
      <c r="O2627" t="s">
        <v>61</v>
      </c>
      <c r="P2627" t="s">
        <v>62</v>
      </c>
      <c r="Q2627" t="s">
        <v>63</v>
      </c>
      <c r="R2627" t="s">
        <v>64</v>
      </c>
      <c r="S2627" t="s">
        <v>65</v>
      </c>
      <c r="T2627">
        <v>1.4839815000000001</v>
      </c>
      <c r="U2627">
        <f>(T2627-0.014129973)/(27755.404-0.014129973)</f>
        <v>5.2957336714887595E-5</v>
      </c>
      <c r="V2627">
        <v>0.27051076000000002</v>
      </c>
      <c r="W2627">
        <f>(V2627-0.006104506)/(0.96359551-0.006104506)</f>
        <v>0.27614489629189248</v>
      </c>
      <c r="X2627">
        <v>0.64335293000000005</v>
      </c>
      <c r="Y2627">
        <f>(X2627-0.026912883)/(0.97887218-0.026912883)</f>
        <v>0.64754874388290162</v>
      </c>
      <c r="Z2627">
        <v>6.5492079000000009E-2</v>
      </c>
      <c r="AA2627">
        <f>(Z2627-0)/(0.8541435-0)</f>
        <v>7.667573305890639E-2</v>
      </c>
      <c r="AB2627">
        <v>4.2712227000000014E-3</v>
      </c>
      <c r="AC2627">
        <f>(AB2627-0)/(0.90509456-0)</f>
        <v>4.7190900141969713E-3</v>
      </c>
      <c r="AD2627">
        <v>7.1187043000000014E-3</v>
      </c>
      <c r="AE2627" s="3">
        <f>(AD2627-0)/(0.42788053-0)</f>
        <v>1.6637130696271693E-2</v>
      </c>
      <c r="AF2627">
        <v>3.5593521999999997E-4</v>
      </c>
      <c r="AG2627">
        <f>(AF2627-0)/(0.48863637-0)</f>
        <v>7.2842555702515549E-4</v>
      </c>
      <c r="AH2627">
        <v>17.2</v>
      </c>
      <c r="AI2627">
        <f>(AH2627-0)/(78.5-0)</f>
        <v>0.21910828025477705</v>
      </c>
      <c r="AJ2627">
        <v>26.1</v>
      </c>
      <c r="AK2627">
        <f>(AJ2627-5.8)/(57.3-5.8)</f>
        <v>0.39417475728155343</v>
      </c>
      <c r="AL2627">
        <v>38.4</v>
      </c>
      <c r="AM2627">
        <f>(AL2627-5.5)/(55.8-5.5)</f>
        <v>0.65407554671968193</v>
      </c>
      <c r="AN2627">
        <v>18.399999999999999</v>
      </c>
      <c r="AO2627">
        <f>(AN2627-1.2)/(66.3-1.2)</f>
        <v>0.2642089093701997</v>
      </c>
      <c r="AP2627">
        <v>0.23295960135255381</v>
      </c>
      <c r="AQ2627">
        <v>0.35041822388325322</v>
      </c>
      <c r="AR2627">
        <v>0.26463783591386381</v>
      </c>
      <c r="AS2627">
        <v>0.15198433885032919</v>
      </c>
      <c r="AT2627" t="s">
        <v>72</v>
      </c>
      <c r="AU2627" t="s">
        <v>72</v>
      </c>
      <c r="AZ2627">
        <v>0.72870129900000002</v>
      </c>
      <c r="BA2627" t="s">
        <v>67</v>
      </c>
      <c r="BB2627">
        <v>1.1555844159999999</v>
      </c>
      <c r="BC2627" t="s">
        <v>67</v>
      </c>
    </row>
    <row r="2628" spans="1:55">
      <c r="A2628" s="1">
        <v>2626</v>
      </c>
      <c r="B2628" t="s">
        <v>1644</v>
      </c>
      <c r="C2628" t="s">
        <v>744</v>
      </c>
      <c r="D2628">
        <v>0</v>
      </c>
      <c r="E2628">
        <v>0</v>
      </c>
      <c r="F2628">
        <v>5899</v>
      </c>
      <c r="G2628">
        <v>102</v>
      </c>
      <c r="H2628">
        <v>0</v>
      </c>
      <c r="I2628">
        <v>0</v>
      </c>
      <c r="J2628" t="s">
        <v>77</v>
      </c>
      <c r="K2628" t="s">
        <v>57</v>
      </c>
      <c r="L2628" t="s">
        <v>59</v>
      </c>
      <c r="M2628" t="s">
        <v>58</v>
      </c>
      <c r="N2628" t="s">
        <v>60</v>
      </c>
      <c r="O2628" t="s">
        <v>61</v>
      </c>
      <c r="P2628" t="s">
        <v>63</v>
      </c>
      <c r="Q2628" t="s">
        <v>62</v>
      </c>
      <c r="R2628" t="s">
        <v>64</v>
      </c>
      <c r="S2628" t="s">
        <v>71</v>
      </c>
      <c r="T2628">
        <v>2.4851397999999998</v>
      </c>
      <c r="U2628">
        <f>(T2628-0.014129973)/(27755.404-0.014129973)</f>
        <v>8.902810728190992E-5</v>
      </c>
      <c r="V2628">
        <v>0.29726475000000002</v>
      </c>
      <c r="W2628">
        <f>(V2628-0.006104506)/(0.96359551-0.006104506)</f>
        <v>0.30408666272962709</v>
      </c>
      <c r="X2628">
        <v>0.63254774000000002</v>
      </c>
      <c r="Y2628">
        <f>(X2628-0.026912883)/(0.97887218-0.026912883)</f>
        <v>0.63619826909469235</v>
      </c>
      <c r="Z2628">
        <v>3.9050403999999997E-2</v>
      </c>
      <c r="AA2628">
        <f>(Z2628-0)/(0.8541435-0)</f>
        <v>4.5718786129028667E-2</v>
      </c>
      <c r="AB2628">
        <v>4.9888179999999999E-3</v>
      </c>
      <c r="AC2628">
        <f>(AB2628-0)/(0.90509456-0)</f>
        <v>5.5119301567783151E-3</v>
      </c>
      <c r="AD2628">
        <v>9.6335802000000002E-3</v>
      </c>
      <c r="AE2628" s="3">
        <f>(AD2628-0)/(0.42788053-0)</f>
        <v>2.2514649591557721E-2</v>
      </c>
      <c r="AF2628">
        <v>0</v>
      </c>
      <c r="AG2628">
        <f>(AF2628-0)/(0.48863637-0)</f>
        <v>0</v>
      </c>
      <c r="AH2628">
        <v>13.4</v>
      </c>
      <c r="AI2628">
        <f>(AH2628-0)/(78.5-0)</f>
        <v>0.17070063694267518</v>
      </c>
      <c r="AJ2628">
        <v>24.3</v>
      </c>
      <c r="AK2628">
        <f>(AJ2628-5.8)/(57.3-5.8)</f>
        <v>0.35922330097087379</v>
      </c>
      <c r="AL2628">
        <v>34.5</v>
      </c>
      <c r="AM2628">
        <f>(AL2628-5.5)/(55.8-5.5)</f>
        <v>0.57654075546719685</v>
      </c>
      <c r="AN2628">
        <v>27.8</v>
      </c>
      <c r="AO2628">
        <f>(AN2628-1.2)/(66.3-1.2)</f>
        <v>0.40860215053763449</v>
      </c>
      <c r="AP2628">
        <v>0.21245484259418551</v>
      </c>
      <c r="AQ2628">
        <v>0.32478926543953202</v>
      </c>
      <c r="AR2628">
        <v>0.2430758644417684</v>
      </c>
      <c r="AS2628">
        <v>0.21968002752451399</v>
      </c>
      <c r="AT2628" t="s">
        <v>147</v>
      </c>
      <c r="AU2628" t="s">
        <v>104</v>
      </c>
      <c r="AZ2628">
        <v>0</v>
      </c>
      <c r="BA2628" t="s">
        <v>74</v>
      </c>
      <c r="BB2628">
        <v>0</v>
      </c>
      <c r="BC2628" t="s">
        <v>74</v>
      </c>
    </row>
    <row r="2629" spans="1:55">
      <c r="A2629" s="1">
        <v>2627</v>
      </c>
      <c r="B2629" t="s">
        <v>1644</v>
      </c>
      <c r="C2629" t="s">
        <v>1713</v>
      </c>
      <c r="D2629">
        <v>167</v>
      </c>
      <c r="E2629">
        <v>1</v>
      </c>
      <c r="F2629">
        <v>157107</v>
      </c>
      <c r="G2629">
        <v>39</v>
      </c>
      <c r="H2629">
        <v>2.7255636490107258</v>
      </c>
      <c r="I2629">
        <v>167</v>
      </c>
      <c r="J2629" t="s">
        <v>102</v>
      </c>
      <c r="K2629" t="s">
        <v>57</v>
      </c>
      <c r="L2629" t="s">
        <v>59</v>
      </c>
      <c r="M2629" t="s">
        <v>58</v>
      </c>
      <c r="N2629" t="s">
        <v>60</v>
      </c>
      <c r="O2629" t="s">
        <v>62</v>
      </c>
      <c r="P2629" t="s">
        <v>61</v>
      </c>
      <c r="Q2629" t="s">
        <v>63</v>
      </c>
      <c r="R2629" t="s">
        <v>69</v>
      </c>
      <c r="S2629" t="s">
        <v>65</v>
      </c>
      <c r="T2629">
        <v>126.78456</v>
      </c>
      <c r="U2629">
        <f>(T2629-0.014129973)/(27755.404-0.014129973)</f>
        <v>4.5674166574723269E-3</v>
      </c>
      <c r="V2629">
        <v>0.39624313</v>
      </c>
      <c r="W2629">
        <f>(V2629-0.006104506)/(0.96359551-0.006104506)</f>
        <v>0.40745931018689757</v>
      </c>
      <c r="X2629">
        <v>0.53202832</v>
      </c>
      <c r="Y2629">
        <f>(X2629-0.026912883)/(0.97887218-0.026912883)</f>
        <v>0.53060612842567778</v>
      </c>
      <c r="Z2629">
        <v>3.6886148000000001E-2</v>
      </c>
      <c r="AA2629">
        <f>(Z2629-0)/(0.8541435-0)</f>
        <v>4.3184954284613775E-2</v>
      </c>
      <c r="AB2629">
        <v>3.1666748999999998E-3</v>
      </c>
      <c r="AC2629">
        <f>(AB2629-0)/(0.90509456-0)</f>
        <v>3.4987227190935717E-3</v>
      </c>
      <c r="AD2629">
        <v>1.5182072E-2</v>
      </c>
      <c r="AE2629" s="3">
        <f>(AD2629-0)/(0.42788053-0)</f>
        <v>3.5482035137237959E-2</v>
      </c>
      <c r="AF2629">
        <v>7.0071104000000008E-4</v>
      </c>
      <c r="AG2629">
        <f>(AF2629-0)/(0.48863637-0)</f>
        <v>1.4340132724872691E-3</v>
      </c>
      <c r="AH2629">
        <v>37.4</v>
      </c>
      <c r="AI2629">
        <f>(AH2629-0)/(78.5-0)</f>
        <v>0.47643312101910829</v>
      </c>
      <c r="AJ2629">
        <v>29.7</v>
      </c>
      <c r="AK2629">
        <f>(AJ2629-5.8)/(57.3-5.8)</f>
        <v>0.4640776699029126</v>
      </c>
      <c r="AL2629">
        <v>22.3</v>
      </c>
      <c r="AM2629">
        <f>(AL2629-5.5)/(55.8-5.5)</f>
        <v>0.33399602385685889</v>
      </c>
      <c r="AN2629">
        <v>10.5</v>
      </c>
      <c r="AO2629">
        <f>(AN2629-1.2)/(66.3-1.2)</f>
        <v>0.14285714285714288</v>
      </c>
      <c r="AP2629">
        <v>0.2726170209898891</v>
      </c>
      <c r="AQ2629">
        <v>0.40206440253154319</v>
      </c>
      <c r="AR2629">
        <v>0.2154327115271458</v>
      </c>
      <c r="AS2629">
        <v>0.1098858649514219</v>
      </c>
      <c r="AT2629" t="s">
        <v>66</v>
      </c>
      <c r="AU2629" t="s">
        <v>66</v>
      </c>
      <c r="AV2629">
        <v>58</v>
      </c>
      <c r="AW2629">
        <v>0.44776119399999997</v>
      </c>
      <c r="AX2629">
        <v>0.72023999999999999</v>
      </c>
      <c r="AY2629">
        <f>(AX2629-0)/(1.01692-0)</f>
        <v>0.70825630334736256</v>
      </c>
      <c r="AZ2629">
        <v>-1.8639958000000002E-2</v>
      </c>
      <c r="BA2629" t="s">
        <v>74</v>
      </c>
      <c r="BB2629">
        <v>-0.150026357</v>
      </c>
      <c r="BC2629" t="s">
        <v>74</v>
      </c>
    </row>
    <row r="2630" spans="1:55">
      <c r="A2630" s="1">
        <v>2628</v>
      </c>
      <c r="B2630" t="s">
        <v>1644</v>
      </c>
      <c r="C2630" t="s">
        <v>1714</v>
      </c>
      <c r="D2630">
        <v>1</v>
      </c>
      <c r="E2630">
        <v>0</v>
      </c>
      <c r="F2630">
        <v>3807</v>
      </c>
      <c r="G2630">
        <v>30</v>
      </c>
      <c r="H2630">
        <v>0.87558007179756592</v>
      </c>
      <c r="I2630">
        <v>1</v>
      </c>
      <c r="J2630" t="s">
        <v>77</v>
      </c>
      <c r="K2630" t="s">
        <v>57</v>
      </c>
      <c r="L2630" t="s">
        <v>59</v>
      </c>
      <c r="M2630" t="s">
        <v>117</v>
      </c>
      <c r="N2630" t="s">
        <v>62</v>
      </c>
      <c r="O2630" t="s">
        <v>60</v>
      </c>
      <c r="P2630" t="s">
        <v>61</v>
      </c>
      <c r="Q2630" t="s">
        <v>63</v>
      </c>
      <c r="R2630" t="s">
        <v>64</v>
      </c>
      <c r="S2630" t="s">
        <v>65</v>
      </c>
      <c r="T2630">
        <v>1.6295526</v>
      </c>
      <c r="U2630">
        <f>(T2630-0.014129973)/(27755.404-0.014129973)</f>
        <v>5.8202123427727175E-5</v>
      </c>
      <c r="V2630">
        <v>0.34169933000000002</v>
      </c>
      <c r="W2630">
        <f>(V2630-0.006104506)/(0.96359551-0.006104506)</f>
        <v>0.35049397080288391</v>
      </c>
      <c r="X2630">
        <v>0.62588233000000004</v>
      </c>
      <c r="Y2630">
        <f>(X2630-0.026912883)/(0.97887218-0.026912883)</f>
        <v>0.62919648863936672</v>
      </c>
      <c r="Z2630">
        <v>3.6601308E-3</v>
      </c>
      <c r="AA2630">
        <f>(Z2630-0)/(0.8541435-0)</f>
        <v>4.2851474020466117E-3</v>
      </c>
      <c r="AB2630">
        <v>7.3202616E-3</v>
      </c>
      <c r="AC2630">
        <f>(AB2630-0)/(0.90509456-0)</f>
        <v>8.0878417830729209E-3</v>
      </c>
      <c r="AD2630">
        <v>1.0718953999999999E-2</v>
      </c>
      <c r="AE2630" s="3">
        <f>(AD2630-0)/(0.42788053-0)</f>
        <v>2.505127774801999E-2</v>
      </c>
      <c r="AF2630">
        <v>7.8431371000000001E-4</v>
      </c>
      <c r="AG2630">
        <f>(AF2630-0)/(0.48863637-0)</f>
        <v>1.60510710653814E-3</v>
      </c>
      <c r="AH2630">
        <v>21</v>
      </c>
      <c r="AI2630">
        <f>(AH2630-0)/(78.5-0)</f>
        <v>0.26751592356687898</v>
      </c>
      <c r="AJ2630">
        <v>29.1</v>
      </c>
      <c r="AK2630">
        <f>(AJ2630-5.8)/(57.3-5.8)</f>
        <v>0.45242718446601943</v>
      </c>
      <c r="AL2630">
        <v>29.3</v>
      </c>
      <c r="AM2630">
        <f>(AL2630-5.5)/(55.8-5.5)</f>
        <v>0.47316103379721675</v>
      </c>
      <c r="AN2630">
        <v>20.5</v>
      </c>
      <c r="AO2630">
        <f>(AN2630-1.2)/(66.3-1.2)</f>
        <v>0.29646697388632876</v>
      </c>
      <c r="AP2630">
        <v>0.33934640522875831</v>
      </c>
      <c r="AQ2630">
        <v>0.28810457516339871</v>
      </c>
      <c r="AR2630">
        <v>0.22797385620915031</v>
      </c>
      <c r="AS2630">
        <v>0.14457516339869289</v>
      </c>
      <c r="AT2630" t="s">
        <v>104</v>
      </c>
      <c r="AU2630" t="s">
        <v>66</v>
      </c>
      <c r="AZ2630">
        <v>-0.11485714299999999</v>
      </c>
      <c r="BA2630" t="s">
        <v>74</v>
      </c>
      <c r="BB2630">
        <v>0</v>
      </c>
      <c r="BC2630" t="s">
        <v>74</v>
      </c>
    </row>
    <row r="2631" spans="1:55">
      <c r="A2631" s="1">
        <v>2629</v>
      </c>
      <c r="B2631" t="s">
        <v>1644</v>
      </c>
      <c r="C2631" t="s">
        <v>596</v>
      </c>
      <c r="D2631">
        <v>28</v>
      </c>
      <c r="E2631">
        <v>0</v>
      </c>
      <c r="F2631">
        <v>78532</v>
      </c>
      <c r="G2631">
        <v>28</v>
      </c>
      <c r="H2631">
        <v>1.273366271074212</v>
      </c>
      <c r="I2631">
        <v>28</v>
      </c>
      <c r="J2631" t="s">
        <v>56</v>
      </c>
      <c r="K2631" t="s">
        <v>57</v>
      </c>
      <c r="L2631" t="s">
        <v>59</v>
      </c>
      <c r="M2631" t="s">
        <v>58</v>
      </c>
      <c r="N2631" t="s">
        <v>61</v>
      </c>
      <c r="O2631" t="s">
        <v>60</v>
      </c>
      <c r="P2631" t="s">
        <v>62</v>
      </c>
      <c r="Q2631" t="s">
        <v>63</v>
      </c>
      <c r="R2631" t="s">
        <v>64</v>
      </c>
      <c r="S2631" t="s">
        <v>65</v>
      </c>
      <c r="T2631">
        <v>36.366222</v>
      </c>
      <c r="U2631">
        <f>(T2631-0.014129973)/(27755.404-0.014129973)</f>
        <v>1.3097309098243496E-3</v>
      </c>
      <c r="V2631">
        <v>0.13318509000000001</v>
      </c>
      <c r="W2631">
        <f>(V2631-0.006104506)/(0.96359551-0.006104506)</f>
        <v>0.13272248352110888</v>
      </c>
      <c r="X2631">
        <v>0.77699607999999998</v>
      </c>
      <c r="Y2631">
        <f>(X2631-0.026912883)/(0.97887218-0.026912883)</f>
        <v>0.7879362062682812</v>
      </c>
      <c r="Z2631">
        <v>6.1908409000000011E-2</v>
      </c>
      <c r="AA2631">
        <f>(Z2631-0)/(0.8541435-0)</f>
        <v>7.2480103167676169E-2</v>
      </c>
      <c r="AB2631">
        <v>5.5893753000000003E-3</v>
      </c>
      <c r="AC2631">
        <f>(AB2631-0)/(0.90509456-0)</f>
        <v>6.1754600535882135E-3</v>
      </c>
      <c r="AD2631">
        <v>6.7194011000000003E-3</v>
      </c>
      <c r="AE2631" s="3">
        <f>(AD2631-0)/(0.42788053-0)</f>
        <v>1.5703918801820687E-2</v>
      </c>
      <c r="AF2631">
        <v>5.2248505999999992E-4</v>
      </c>
      <c r="AG2631">
        <f>(AF2631-0)/(0.48863637-0)</f>
        <v>1.069271736772275E-3</v>
      </c>
      <c r="AH2631">
        <v>18.2</v>
      </c>
      <c r="AI2631">
        <f>(AH2631-0)/(78.5-0)</f>
        <v>0.23184713375796179</v>
      </c>
      <c r="AJ2631">
        <v>31.6</v>
      </c>
      <c r="AK2631">
        <f>(AJ2631-5.8)/(57.3-5.8)</f>
        <v>0.50097087378640781</v>
      </c>
      <c r="AL2631">
        <v>33.700000000000003</v>
      </c>
      <c r="AM2631">
        <f>(AL2631-5.5)/(55.8-5.5)</f>
        <v>0.56063618290258455</v>
      </c>
      <c r="AN2631">
        <v>16.5</v>
      </c>
      <c r="AO2631">
        <f>(AN2631-1.2)/(66.3-1.2)</f>
        <v>0.23502304147465441</v>
      </c>
      <c r="AP2631">
        <v>0.23854481828454779</v>
      </c>
      <c r="AQ2631">
        <v>0.27057436906888288</v>
      </c>
      <c r="AR2631">
        <v>0.27116975904932022</v>
      </c>
      <c r="AS2631">
        <v>0.21971105359724899</v>
      </c>
      <c r="AT2631" t="s">
        <v>104</v>
      </c>
      <c r="AU2631" t="s">
        <v>66</v>
      </c>
      <c r="AZ2631">
        <v>7.6643990999999995E-2</v>
      </c>
      <c r="BA2631" t="s">
        <v>67</v>
      </c>
      <c r="BB2631">
        <v>0.328435374</v>
      </c>
      <c r="BC2631" t="s">
        <v>67</v>
      </c>
    </row>
    <row r="2632" spans="1:55">
      <c r="A2632" s="1">
        <v>2630</v>
      </c>
      <c r="B2632" t="s">
        <v>1644</v>
      </c>
      <c r="C2632" t="s">
        <v>1274</v>
      </c>
      <c r="D2632">
        <v>339</v>
      </c>
      <c r="E2632">
        <v>6</v>
      </c>
      <c r="F2632">
        <v>774769</v>
      </c>
      <c r="G2632">
        <v>34</v>
      </c>
      <c r="H2632">
        <v>1.2869110967648569</v>
      </c>
      <c r="I2632">
        <v>339</v>
      </c>
      <c r="J2632" t="s">
        <v>79</v>
      </c>
      <c r="K2632" t="s">
        <v>59</v>
      </c>
      <c r="L2632" t="s">
        <v>57</v>
      </c>
      <c r="M2632" t="s">
        <v>117</v>
      </c>
      <c r="N2632" t="s">
        <v>62</v>
      </c>
      <c r="O2632" t="s">
        <v>60</v>
      </c>
      <c r="P2632" t="s">
        <v>61</v>
      </c>
      <c r="Q2632" t="s">
        <v>63</v>
      </c>
      <c r="R2632" t="s">
        <v>71</v>
      </c>
      <c r="S2632" t="s">
        <v>64</v>
      </c>
      <c r="T2632">
        <v>212.83409</v>
      </c>
      <c r="U2632">
        <f>(T2632-0.014129973)/(27755.404-0.014129973)</f>
        <v>7.6676984550962451E-3</v>
      </c>
      <c r="V2632">
        <v>0.92375445</v>
      </c>
      <c r="W2632">
        <f>(V2632-0.006104506)/(0.96359551-0.006104506)</f>
        <v>0.95839014692194435</v>
      </c>
      <c r="X2632">
        <v>6.0469615999999997E-2</v>
      </c>
      <c r="Y2632">
        <f>(X2632-0.026912883)/(0.97887218-0.026912883)</f>
        <v>3.5250176247819134E-2</v>
      </c>
      <c r="Z2632">
        <v>4.1365502000000002E-3</v>
      </c>
      <c r="AA2632">
        <f>(Z2632-0)/(0.8541435-0)</f>
        <v>4.8429218275383478E-3</v>
      </c>
      <c r="AB2632">
        <v>6.097427099999999E-4</v>
      </c>
      <c r="AC2632">
        <f>(AB2632-0)/(0.90509456-0)</f>
        <v>6.7367846073453357E-4</v>
      </c>
      <c r="AD2632">
        <v>9.3251374000000008E-3</v>
      </c>
      <c r="AE2632" s="3">
        <f>(AD2632-0)/(0.42788053-0)</f>
        <v>2.1793787625718798E-2</v>
      </c>
      <c r="AF2632">
        <v>1.0624305E-4</v>
      </c>
      <c r="AG2632">
        <f>(AF2632-0)/(0.48863637-0)</f>
        <v>2.1742763437768663E-4</v>
      </c>
      <c r="AH2632">
        <v>18.399999999999999</v>
      </c>
      <c r="AI2632">
        <f>(AH2632-0)/(78.5-0)</f>
        <v>0.2343949044585987</v>
      </c>
      <c r="AJ2632">
        <v>22.9</v>
      </c>
      <c r="AK2632">
        <f>(AJ2632-5.8)/(57.3-5.8)</f>
        <v>0.33203883495145625</v>
      </c>
      <c r="AL2632">
        <v>23.2</v>
      </c>
      <c r="AM2632">
        <f>(AL2632-5.5)/(55.8-5.5)</f>
        <v>0.35188866799204771</v>
      </c>
      <c r="AN2632">
        <v>35.5</v>
      </c>
      <c r="AO2632">
        <f>(AN2632-1.2)/(66.3-1.2)</f>
        <v>0.5268817204301075</v>
      </c>
      <c r="AP2632">
        <v>0.35877931355441911</v>
      </c>
      <c r="AQ2632">
        <v>0.33724777380392851</v>
      </c>
      <c r="AR2632">
        <v>0.1930817297754229</v>
      </c>
      <c r="AS2632">
        <v>0.1108911828662297</v>
      </c>
      <c r="AT2632" t="s">
        <v>104</v>
      </c>
      <c r="AU2632" t="s">
        <v>66</v>
      </c>
      <c r="AV2632">
        <v>60</v>
      </c>
      <c r="AW2632">
        <v>0.47761194000000001</v>
      </c>
      <c r="AX2632">
        <v>0.86956</v>
      </c>
      <c r="AY2632">
        <f>(AX2632-0)/(1.01692-0)</f>
        <v>0.85509184596625099</v>
      </c>
      <c r="AZ2632">
        <v>-0.12312841300000001</v>
      </c>
      <c r="BA2632" t="s">
        <v>74</v>
      </c>
      <c r="BB2632">
        <v>-0.13016734199999999</v>
      </c>
      <c r="BC2632" t="s">
        <v>74</v>
      </c>
    </row>
    <row r="2633" spans="1:55">
      <c r="A2633" s="1">
        <v>2631</v>
      </c>
      <c r="B2633" t="s">
        <v>1644</v>
      </c>
      <c r="C2633" t="s">
        <v>1168</v>
      </c>
      <c r="D2633">
        <v>16</v>
      </c>
      <c r="E2633">
        <v>1</v>
      </c>
      <c r="F2633">
        <v>35089</v>
      </c>
      <c r="G2633">
        <v>32</v>
      </c>
      <c r="H2633">
        <v>1.424947989398387</v>
      </c>
      <c r="I2633">
        <v>16</v>
      </c>
      <c r="J2633" t="s">
        <v>56</v>
      </c>
      <c r="K2633" t="s">
        <v>57</v>
      </c>
      <c r="L2633" t="s">
        <v>59</v>
      </c>
      <c r="M2633" t="s">
        <v>58</v>
      </c>
      <c r="N2633" t="s">
        <v>60</v>
      </c>
      <c r="O2633" t="s">
        <v>62</v>
      </c>
      <c r="P2633" t="s">
        <v>61</v>
      </c>
      <c r="Q2633" t="s">
        <v>63</v>
      </c>
      <c r="R2633" t="s">
        <v>64</v>
      </c>
      <c r="S2633" t="s">
        <v>65</v>
      </c>
      <c r="T2633">
        <v>14.63866</v>
      </c>
      <c r="U2633">
        <f>(T2633-0.014129973)/(27755.404-0.014129973)</f>
        <v>5.2690775000761229E-4</v>
      </c>
      <c r="V2633">
        <v>0.21386917</v>
      </c>
      <c r="W2633">
        <f>(V2633-0.006104506)/(0.96359551-0.006104506)</f>
        <v>0.21698863292923429</v>
      </c>
      <c r="X2633">
        <v>0.69799745000000002</v>
      </c>
      <c r="Y2633">
        <f>(X2633-0.026912883)/(0.97887218-0.026912883)</f>
        <v>0.70495090400908189</v>
      </c>
      <c r="Z2633">
        <v>6.3211754000000009E-2</v>
      </c>
      <c r="AA2633">
        <f>(Z2633-0)/(0.8541435-0)</f>
        <v>7.4006011870370744E-2</v>
      </c>
      <c r="AB2633">
        <v>4.4836881999999996E-3</v>
      </c>
      <c r="AC2633">
        <f>(AB2633-0)/(0.90509456-0)</f>
        <v>4.9538339949805905E-3</v>
      </c>
      <c r="AD2633">
        <v>5.1163555999999997E-3</v>
      </c>
      <c r="AE2633" s="3">
        <f>(AD2633-0)/(0.42788053-0)</f>
        <v>1.1957439615212218E-2</v>
      </c>
      <c r="AF2633">
        <v>1.1277988E-3</v>
      </c>
      <c r="AG2633">
        <f>(AF2633-0)/(0.48863637-0)</f>
        <v>2.308053328081166E-3</v>
      </c>
      <c r="AH2633">
        <v>17.100000000000001</v>
      </c>
      <c r="AI2633">
        <f>(AH2633-0)/(78.5-0)</f>
        <v>0.21783439490445861</v>
      </c>
      <c r="AJ2633">
        <v>30.6</v>
      </c>
      <c r="AK2633">
        <f>(AJ2633-5.8)/(57.3-5.8)</f>
        <v>0.48155339805825242</v>
      </c>
      <c r="AL2633">
        <v>34.6</v>
      </c>
      <c r="AM2633">
        <f>(AL2633-5.5)/(55.8-5.5)</f>
        <v>0.57852882703777342</v>
      </c>
      <c r="AN2633">
        <v>17.600000000000001</v>
      </c>
      <c r="AO2633">
        <f>(AN2633-1.2)/(66.3-1.2)</f>
        <v>0.25192012288786486</v>
      </c>
      <c r="AP2633">
        <v>0.25933872476206188</v>
      </c>
      <c r="AQ2633">
        <v>0.27620069318369361</v>
      </c>
      <c r="AR2633">
        <v>0.25700060516036749</v>
      </c>
      <c r="AS2633">
        <v>0.2074599768938768</v>
      </c>
      <c r="AT2633" t="s">
        <v>104</v>
      </c>
      <c r="AU2633" t="s">
        <v>66</v>
      </c>
      <c r="AZ2633">
        <v>9.4141049000000004E-2</v>
      </c>
      <c r="BA2633" t="s">
        <v>67</v>
      </c>
      <c r="BB2633">
        <v>0.28347197099999999</v>
      </c>
      <c r="BC2633" t="s">
        <v>67</v>
      </c>
    </row>
    <row r="2634" spans="1:55">
      <c r="A2634" s="1">
        <v>2632</v>
      </c>
      <c r="B2634" t="s">
        <v>1644</v>
      </c>
      <c r="C2634" t="s">
        <v>1715</v>
      </c>
      <c r="D2634">
        <v>20</v>
      </c>
      <c r="E2634">
        <v>1</v>
      </c>
      <c r="F2634">
        <v>22935</v>
      </c>
      <c r="G2634">
        <v>42</v>
      </c>
      <c r="H2634">
        <v>2.0762610690668239</v>
      </c>
      <c r="I2634">
        <v>20</v>
      </c>
      <c r="J2634" t="s">
        <v>77</v>
      </c>
      <c r="K2634" t="s">
        <v>59</v>
      </c>
      <c r="L2634" t="s">
        <v>57</v>
      </c>
      <c r="M2634" t="s">
        <v>58</v>
      </c>
      <c r="N2634" t="s">
        <v>60</v>
      </c>
      <c r="O2634" t="s">
        <v>62</v>
      </c>
      <c r="P2634" t="s">
        <v>61</v>
      </c>
      <c r="Q2634" t="s">
        <v>63</v>
      </c>
      <c r="R2634" t="s">
        <v>65</v>
      </c>
      <c r="S2634" t="s">
        <v>64</v>
      </c>
      <c r="T2634">
        <v>9.7674017000000006</v>
      </c>
      <c r="U2634">
        <f>(T2634-0.014129973)/(27755.404-0.014129973)</f>
        <v>3.5140099896534125E-4</v>
      </c>
      <c r="V2634">
        <v>0.48664054000000001</v>
      </c>
      <c r="W2634">
        <f>(V2634-0.006104506)/(0.96359551-0.006104506)</f>
        <v>0.5018700248801502</v>
      </c>
      <c r="X2634">
        <v>0.46140122</v>
      </c>
      <c r="Y2634">
        <f>(X2634-0.026912883)/(0.97887218-0.026912883)</f>
        <v>0.45641482610574269</v>
      </c>
      <c r="Z2634">
        <v>3.4682333000000003E-2</v>
      </c>
      <c r="AA2634">
        <f>(Z2634-0)/(0.8541435-0)</f>
        <v>4.0604808208456779E-2</v>
      </c>
      <c r="AB2634">
        <v>4.1775457000000002E-3</v>
      </c>
      <c r="AC2634">
        <f>(AB2634-0)/(0.90509456-0)</f>
        <v>4.6155903312467151E-3</v>
      </c>
      <c r="AD2634">
        <v>4.5256745000000001E-3</v>
      </c>
      <c r="AE2634" s="3">
        <f>(AD2634-0)/(0.42788053-0)</f>
        <v>1.0576958245798192E-2</v>
      </c>
      <c r="AF2634">
        <v>2.1758049999999999E-4</v>
      </c>
      <c r="AG2634">
        <f>(AF2634-0)/(0.48863637-0)</f>
        <v>4.4528101745680538E-4</v>
      </c>
      <c r="AH2634">
        <v>14</v>
      </c>
      <c r="AI2634">
        <f>(AH2634-0)/(78.5-0)</f>
        <v>0.17834394904458598</v>
      </c>
      <c r="AJ2634">
        <v>35.4</v>
      </c>
      <c r="AK2634">
        <f>(AJ2634-5.8)/(57.3-5.8)</f>
        <v>0.574757281553398</v>
      </c>
      <c r="AL2634">
        <v>26.6</v>
      </c>
      <c r="AM2634">
        <f>(AL2634-5.5)/(55.8-5.5)</f>
        <v>0.41948310139165013</v>
      </c>
      <c r="AN2634">
        <v>24</v>
      </c>
      <c r="AO2634">
        <f>(AN2634-1.2)/(66.3-1.2)</f>
        <v>0.35023041474654382</v>
      </c>
      <c r="AP2634">
        <v>0.30130548302872062</v>
      </c>
      <c r="AQ2634">
        <v>0.32528285465622281</v>
      </c>
      <c r="AR2634">
        <v>0.22667536988685821</v>
      </c>
      <c r="AS2634">
        <v>0.14673629242819841</v>
      </c>
      <c r="AT2634" t="s">
        <v>66</v>
      </c>
      <c r="AU2634" t="s">
        <v>66</v>
      </c>
      <c r="AZ2634">
        <v>-3.0042433E-2</v>
      </c>
      <c r="BA2634" t="s">
        <v>74</v>
      </c>
      <c r="BB2634">
        <v>0.157736917</v>
      </c>
      <c r="BC2634" t="s">
        <v>67</v>
      </c>
    </row>
    <row r="2635" spans="1:55">
      <c r="A2635" s="1">
        <v>2633</v>
      </c>
      <c r="B2635" t="s">
        <v>1644</v>
      </c>
      <c r="C2635" t="s">
        <v>1716</v>
      </c>
      <c r="D2635">
        <v>20</v>
      </c>
      <c r="E2635">
        <v>3</v>
      </c>
      <c r="F2635">
        <v>51182</v>
      </c>
      <c r="G2635">
        <v>36</v>
      </c>
      <c r="H2635">
        <v>1.0854510483286219</v>
      </c>
      <c r="I2635">
        <v>20</v>
      </c>
      <c r="J2635" t="s">
        <v>56</v>
      </c>
      <c r="K2635" t="s">
        <v>57</v>
      </c>
      <c r="L2635" t="s">
        <v>59</v>
      </c>
      <c r="M2635" t="s">
        <v>58</v>
      </c>
      <c r="N2635" t="s">
        <v>61</v>
      </c>
      <c r="O2635" t="s">
        <v>60</v>
      </c>
      <c r="P2635" t="s">
        <v>63</v>
      </c>
      <c r="Q2635" t="s">
        <v>62</v>
      </c>
      <c r="R2635" t="s">
        <v>65</v>
      </c>
      <c r="S2635" t="s">
        <v>64</v>
      </c>
      <c r="T2635">
        <v>55.558006000000013</v>
      </c>
      <c r="U2635">
        <f>(T2635-0.014129973)/(27755.404-0.014129973)</f>
        <v>2.0011924273844106E-3</v>
      </c>
      <c r="V2635">
        <v>0.12919372000000001</v>
      </c>
      <c r="W2635">
        <f>(V2635-0.006104506)/(0.96359551-0.006104506)</f>
        <v>0.12855391171904945</v>
      </c>
      <c r="X2635">
        <v>0.83486134000000001</v>
      </c>
      <c r="Y2635">
        <f>(X2635-0.026912883)/(0.97887218-0.026912883)</f>
        <v>0.84872164129933381</v>
      </c>
      <c r="Z2635">
        <v>9.7130676999999995E-3</v>
      </c>
      <c r="AA2635">
        <f>(Z2635-0)/(0.8541435-0)</f>
        <v>1.1371704754528953E-2</v>
      </c>
      <c r="AB2635">
        <v>5.7981069999999994E-3</v>
      </c>
      <c r="AC2635">
        <f>(AB2635-0)/(0.90509456-0)</f>
        <v>6.406078719553899E-3</v>
      </c>
      <c r="AD2635">
        <v>8.2924495999999997E-3</v>
      </c>
      <c r="AE2635" s="3">
        <f>(AD2635-0)/(0.42788053-0)</f>
        <v>1.9380291970751744E-2</v>
      </c>
      <c r="AF2635">
        <v>6.4423412999999995E-4</v>
      </c>
      <c r="AG2635">
        <f>(AF2635-0)/(0.48863637-0)</f>
        <v>1.3184326209692496E-3</v>
      </c>
      <c r="AH2635">
        <v>26.1</v>
      </c>
      <c r="AI2635">
        <f>(AH2635-0)/(78.5-0)</f>
        <v>0.33248407643312106</v>
      </c>
      <c r="AJ2635">
        <v>33.299999999999997</v>
      </c>
      <c r="AK2635">
        <f>(AJ2635-5.8)/(57.3-5.8)</f>
        <v>0.53398058252427183</v>
      </c>
      <c r="AL2635">
        <v>30</v>
      </c>
      <c r="AM2635">
        <f>(AL2635-5.5)/(55.8-5.5)</f>
        <v>0.48707753479125249</v>
      </c>
      <c r="AN2635">
        <v>10.6</v>
      </c>
      <c r="AO2635">
        <f>(AN2635-1.2)/(66.3-1.2)</f>
        <v>0.14439324116743474</v>
      </c>
      <c r="AP2635">
        <v>0.2317095330128682</v>
      </c>
      <c r="AQ2635">
        <v>0.25581049606026068</v>
      </c>
      <c r="AR2635">
        <v>0.26684506995721619</v>
      </c>
      <c r="AS2635">
        <v>0.24563490096965479</v>
      </c>
      <c r="AT2635" t="s">
        <v>104</v>
      </c>
      <c r="AU2635" t="s">
        <v>66</v>
      </c>
      <c r="AZ2635">
        <v>-0.214961598</v>
      </c>
      <c r="BA2635" t="s">
        <v>74</v>
      </c>
      <c r="BB2635">
        <v>-0.36393241199999998</v>
      </c>
      <c r="BC2635" t="s">
        <v>74</v>
      </c>
    </row>
    <row r="2636" spans="1:55">
      <c r="A2636" s="1">
        <v>2634</v>
      </c>
      <c r="B2636" t="s">
        <v>1644</v>
      </c>
      <c r="C2636" t="s">
        <v>816</v>
      </c>
      <c r="D2636">
        <v>6</v>
      </c>
      <c r="E2636">
        <v>0</v>
      </c>
      <c r="F2636">
        <v>35161</v>
      </c>
      <c r="G2636">
        <v>39</v>
      </c>
      <c r="H2636">
        <v>0.43754772004821768</v>
      </c>
      <c r="I2636">
        <v>6</v>
      </c>
      <c r="J2636" t="s">
        <v>56</v>
      </c>
      <c r="K2636" t="s">
        <v>57</v>
      </c>
      <c r="L2636" t="s">
        <v>59</v>
      </c>
      <c r="M2636" t="s">
        <v>58</v>
      </c>
      <c r="N2636" t="s">
        <v>60</v>
      </c>
      <c r="O2636" t="s">
        <v>62</v>
      </c>
      <c r="P2636" t="s">
        <v>61</v>
      </c>
      <c r="Q2636" t="s">
        <v>63</v>
      </c>
      <c r="R2636" t="s">
        <v>64</v>
      </c>
      <c r="S2636" t="s">
        <v>65</v>
      </c>
      <c r="T2636">
        <v>18.522839999999999</v>
      </c>
      <c r="U2636">
        <f>(T2636-0.014129973)/(27755.404-0.014129973)</f>
        <v>6.6685101933976166E-4</v>
      </c>
      <c r="V2636">
        <v>0.17397446999999999</v>
      </c>
      <c r="W2636">
        <f>(V2636-0.006104506)/(0.96359551-0.006104506)</f>
        <v>0.17532275843711215</v>
      </c>
      <c r="X2636">
        <v>0.72860634000000002</v>
      </c>
      <c r="Y2636">
        <f>(X2636-0.026912883)/(0.97887218-0.026912883)</f>
        <v>0.73710447412122915</v>
      </c>
      <c r="Z2636">
        <v>7.0334150999999998E-2</v>
      </c>
      <c r="AA2636">
        <f>(Z2636-0)/(0.8541435-0)</f>
        <v>8.2344654030616637E-2</v>
      </c>
      <c r="AB2636">
        <v>5.3518065000000004E-3</v>
      </c>
      <c r="AC2636">
        <f>(AB2636-0)/(0.90509456-0)</f>
        <v>5.9129805177483338E-3</v>
      </c>
      <c r="AD2636">
        <v>6.3841347999999999E-3</v>
      </c>
      <c r="AE2636" s="3">
        <f>(AD2636-0)/(0.42788053-0)</f>
        <v>1.4920367608219987E-2</v>
      </c>
      <c r="AF2636">
        <v>7.0632982999999994E-4</v>
      </c>
      <c r="AG2636">
        <f>(AF2636-0)/(0.48863637-0)</f>
        <v>1.445512191407283E-3</v>
      </c>
      <c r="AH2636">
        <v>18.3</v>
      </c>
      <c r="AI2636">
        <f>(AH2636-0)/(78.5-0)</f>
        <v>0.23312101910828026</v>
      </c>
      <c r="AJ2636">
        <v>29.2</v>
      </c>
      <c r="AK2636">
        <f>(AJ2636-5.8)/(57.3-5.8)</f>
        <v>0.45436893203883494</v>
      </c>
      <c r="AL2636">
        <v>36.200000000000003</v>
      </c>
      <c r="AM2636">
        <f>(AL2636-5.5)/(55.8-5.5)</f>
        <v>0.61033797216699814</v>
      </c>
      <c r="AN2636">
        <v>16.3</v>
      </c>
      <c r="AO2636">
        <f>(AN2636-1.2)/(66.3-1.2)</f>
        <v>0.23195084485407069</v>
      </c>
      <c r="AP2636">
        <v>0.26913882097256192</v>
      </c>
      <c r="AQ2636">
        <v>0.29217603911980439</v>
      </c>
      <c r="AR2636">
        <v>0.25612605270306982</v>
      </c>
      <c r="AS2636">
        <v>0.1825590872045639</v>
      </c>
      <c r="AT2636" t="s">
        <v>147</v>
      </c>
      <c r="AU2636" t="s">
        <v>104</v>
      </c>
      <c r="AZ2636">
        <v>-9.2077922000000006E-2</v>
      </c>
      <c r="BA2636" t="s">
        <v>74</v>
      </c>
      <c r="BB2636">
        <v>2.0779219999999998E-3</v>
      </c>
      <c r="BC2636" t="s">
        <v>67</v>
      </c>
    </row>
    <row r="2637" spans="1:55">
      <c r="A2637" s="1">
        <v>2635</v>
      </c>
      <c r="B2637" t="s">
        <v>1644</v>
      </c>
      <c r="C2637" t="s">
        <v>110</v>
      </c>
      <c r="D2637">
        <v>7</v>
      </c>
      <c r="E2637">
        <v>0</v>
      </c>
      <c r="F2637">
        <v>23732</v>
      </c>
      <c r="G2637">
        <v>15</v>
      </c>
      <c r="H2637">
        <v>1.9664026068880269</v>
      </c>
      <c r="I2637">
        <v>7</v>
      </c>
      <c r="J2637" t="s">
        <v>77</v>
      </c>
      <c r="K2637" t="s">
        <v>57</v>
      </c>
      <c r="L2637" t="s">
        <v>58</v>
      </c>
      <c r="M2637" t="s">
        <v>59</v>
      </c>
      <c r="N2637" t="s">
        <v>60</v>
      </c>
      <c r="O2637" t="s">
        <v>61</v>
      </c>
      <c r="P2637" t="s">
        <v>63</v>
      </c>
      <c r="Q2637" t="s">
        <v>62</v>
      </c>
      <c r="R2637" t="s">
        <v>64</v>
      </c>
      <c r="S2637" t="s">
        <v>65</v>
      </c>
      <c r="T2637">
        <v>7.2669085999999998</v>
      </c>
      <c r="U2637">
        <f>(T2637-0.014129973)/(27755.404-0.014129973)</f>
        <v>2.6131063771625356E-4</v>
      </c>
      <c r="V2637">
        <v>0.11467910000000001</v>
      </c>
      <c r="W2637">
        <f>(V2637-0.006104506)/(0.96359551-0.006104506)</f>
        <v>0.11339489723289349</v>
      </c>
      <c r="X2637">
        <v>0.61327635999999996</v>
      </c>
      <c r="Y2637">
        <f>(X2637-0.026912883)/(0.97887218-0.026912883)</f>
        <v>0.61595435734265425</v>
      </c>
      <c r="Z2637">
        <v>0.24847858</v>
      </c>
      <c r="AA2637">
        <f>(Z2637-0)/(0.8541435-0)</f>
        <v>0.29090964223224791</v>
      </c>
      <c r="AB2637">
        <v>3.5823729999999998E-3</v>
      </c>
      <c r="AC2637">
        <f>(AB2637-0)/(0.90509456-0)</f>
        <v>3.9580096470804111E-3</v>
      </c>
      <c r="AD2637">
        <v>7.8553240999999999E-3</v>
      </c>
      <c r="AE2637" s="3">
        <f>(AD2637-0)/(0.42788053-0)</f>
        <v>1.8358685542434007E-2</v>
      </c>
      <c r="AF2637">
        <v>8.6322238000000002E-5</v>
      </c>
      <c r="AG2637">
        <f>(AF2637-0)/(0.48863637-0)</f>
        <v>1.7665946151327214E-4</v>
      </c>
      <c r="AH2637">
        <v>14.1</v>
      </c>
      <c r="AI2637">
        <f>(AH2637-0)/(78.5-0)</f>
        <v>0.17961783439490445</v>
      </c>
      <c r="AJ2637">
        <v>29.2</v>
      </c>
      <c r="AK2637">
        <f>(AJ2637-5.8)/(57.3-5.8)</f>
        <v>0.45436893203883494</v>
      </c>
      <c r="AL2637">
        <v>36.9</v>
      </c>
      <c r="AM2637">
        <f>(AL2637-5.5)/(55.8-5.5)</f>
        <v>0.62425447316103377</v>
      </c>
      <c r="AN2637">
        <v>19.7</v>
      </c>
      <c r="AO2637">
        <f>(AN2637-1.2)/(66.3-1.2)</f>
        <v>0.28417818740399386</v>
      </c>
      <c r="AP2637">
        <v>0.2168414692045405</v>
      </c>
      <c r="AQ2637">
        <v>0.29302084682118351</v>
      </c>
      <c r="AR2637">
        <v>0.2700591307350339</v>
      </c>
      <c r="AS2637">
        <v>0.22007855323924211</v>
      </c>
      <c r="AT2637" t="s">
        <v>66</v>
      </c>
      <c r="AU2637" t="s">
        <v>66</v>
      </c>
      <c r="AZ2637">
        <v>0.56354679799999996</v>
      </c>
      <c r="BA2637" t="s">
        <v>67</v>
      </c>
      <c r="BB2637">
        <v>0.29891625599999999</v>
      </c>
      <c r="BC2637" t="s">
        <v>67</v>
      </c>
    </row>
    <row r="2638" spans="1:55">
      <c r="A2638" s="1">
        <v>2636</v>
      </c>
      <c r="B2638" t="s">
        <v>1644</v>
      </c>
      <c r="C2638" t="s">
        <v>217</v>
      </c>
      <c r="D2638">
        <v>4</v>
      </c>
      <c r="E2638">
        <v>1</v>
      </c>
      <c r="F2638">
        <v>35012</v>
      </c>
      <c r="G2638">
        <v>23</v>
      </c>
      <c r="H2638">
        <v>0.4967241045306206</v>
      </c>
      <c r="I2638">
        <v>4</v>
      </c>
      <c r="J2638" t="s">
        <v>56</v>
      </c>
      <c r="K2638" t="s">
        <v>57</v>
      </c>
      <c r="L2638" t="s">
        <v>59</v>
      </c>
      <c r="M2638" t="s">
        <v>58</v>
      </c>
      <c r="N2638" t="s">
        <v>60</v>
      </c>
      <c r="O2638" t="s">
        <v>61</v>
      </c>
      <c r="P2638" t="s">
        <v>62</v>
      </c>
      <c r="Q2638" t="s">
        <v>63</v>
      </c>
      <c r="R2638" t="s">
        <v>64</v>
      </c>
      <c r="S2638" t="s">
        <v>65</v>
      </c>
      <c r="T2638">
        <v>15.627255999999999</v>
      </c>
      <c r="U2638">
        <f>(T2638-0.014129973)/(27755.404-0.014129973)</f>
        <v>5.6252591298890705E-4</v>
      </c>
      <c r="V2638">
        <v>0.43116926999999999</v>
      </c>
      <c r="W2638">
        <f>(V2638-0.006104506)/(0.96359551-0.006104506)</f>
        <v>0.44393603931969683</v>
      </c>
      <c r="X2638">
        <v>0.48095122000000001</v>
      </c>
      <c r="Y2638">
        <f>(X2638-0.026912883)/(0.97887218-0.026912883)</f>
        <v>0.47695141843863947</v>
      </c>
      <c r="Z2638">
        <v>5.9930332000000003E-2</v>
      </c>
      <c r="AA2638">
        <f>(Z2638-0)/(0.8541435-0)</f>
        <v>7.0164242893612144E-2</v>
      </c>
      <c r="AB2638">
        <v>7.3507227999999999E-3</v>
      </c>
      <c r="AC2638">
        <f>(AB2638-0)/(0.90509456-0)</f>
        <v>8.121497051092651E-3</v>
      </c>
      <c r="AD2638">
        <v>9.5175402000000006E-3</v>
      </c>
      <c r="AE2638" s="3">
        <f>(AD2638-0)/(0.42788053-0)</f>
        <v>2.2243452395461886E-2</v>
      </c>
      <c r="AF2638">
        <v>4.3884912000000012E-4</v>
      </c>
      <c r="AG2638">
        <f>(AF2638-0)/(0.48863637-0)</f>
        <v>8.9810981528043053E-4</v>
      </c>
      <c r="AH2638">
        <v>12.3</v>
      </c>
      <c r="AI2638">
        <f>(AH2638-0)/(78.5-0)</f>
        <v>0.156687898089172</v>
      </c>
      <c r="AJ2638">
        <v>33.299999999999997</v>
      </c>
      <c r="AK2638">
        <f>(AJ2638-5.8)/(57.3-5.8)</f>
        <v>0.53398058252427183</v>
      </c>
      <c r="AL2638">
        <v>33.6</v>
      </c>
      <c r="AM2638">
        <f>(AL2638-5.5)/(55.8-5.5)</f>
        <v>0.55864811133200798</v>
      </c>
      <c r="AN2638">
        <v>20.8</v>
      </c>
      <c r="AO2638">
        <f>(AN2638-1.2)/(66.3-1.2)</f>
        <v>0.30107526881720437</v>
      </c>
      <c r="AP2638">
        <v>0.2439178255026194</v>
      </c>
      <c r="AQ2638">
        <v>0.35799116816149662</v>
      </c>
      <c r="AR2638">
        <v>0.26937107435749752</v>
      </c>
      <c r="AS2638">
        <v>0.12871993197838669</v>
      </c>
      <c r="AT2638" t="s">
        <v>147</v>
      </c>
      <c r="AU2638" t="s">
        <v>104</v>
      </c>
      <c r="AZ2638">
        <v>0.45771428600000003</v>
      </c>
      <c r="BA2638" t="s">
        <v>67</v>
      </c>
      <c r="BB2638">
        <v>1.338285714</v>
      </c>
      <c r="BC2638" t="s">
        <v>67</v>
      </c>
    </row>
    <row r="2639" spans="1:55">
      <c r="A2639" s="1">
        <v>2637</v>
      </c>
      <c r="B2639" t="s">
        <v>1644</v>
      </c>
      <c r="C2639" t="s">
        <v>1717</v>
      </c>
      <c r="D2639">
        <v>0</v>
      </c>
      <c r="E2639">
        <v>0</v>
      </c>
      <c r="F2639">
        <v>3476</v>
      </c>
      <c r="G2639">
        <v>102</v>
      </c>
      <c r="H2639">
        <v>0</v>
      </c>
      <c r="I2639">
        <v>0</v>
      </c>
      <c r="J2639" t="s">
        <v>77</v>
      </c>
      <c r="K2639" t="s">
        <v>59</v>
      </c>
      <c r="L2639" t="s">
        <v>57</v>
      </c>
      <c r="M2639" t="s">
        <v>58</v>
      </c>
      <c r="N2639" t="s">
        <v>60</v>
      </c>
      <c r="O2639" t="s">
        <v>62</v>
      </c>
      <c r="P2639" t="s">
        <v>61</v>
      </c>
      <c r="Q2639" t="s">
        <v>63</v>
      </c>
      <c r="R2639" t="s">
        <v>71</v>
      </c>
      <c r="S2639" t="s">
        <v>64</v>
      </c>
      <c r="T2639">
        <v>0.40506502999999999</v>
      </c>
      <c r="U2639">
        <f>(T2639-0.014129973)/(27755.404-0.014129973)</f>
        <v>1.4085014075848746E-5</v>
      </c>
      <c r="V2639">
        <v>0.77956205999999995</v>
      </c>
      <c r="W2639">
        <f>(V2639-0.006104506)/(0.96359551-0.006104506)</f>
        <v>0.80779615763366475</v>
      </c>
      <c r="X2639">
        <v>0.16600624999999999</v>
      </c>
      <c r="Y2639">
        <f>(X2639-0.026912883)/(0.97887218-0.026912883)</f>
        <v>0.14611272502757017</v>
      </c>
      <c r="Z2639">
        <v>2.7945777000000002E-2</v>
      </c>
      <c r="AA2639">
        <f>(Z2639-0)/(0.8541435-0)</f>
        <v>3.2717894592653347E-2</v>
      </c>
      <c r="AB2639">
        <v>4.3795621000000014E-3</v>
      </c>
      <c r="AC2639">
        <f>(AB2639-0)/(0.90509456-0)</f>
        <v>4.8387895514475322E-3</v>
      </c>
      <c r="AD2639">
        <v>1.0010428E-2</v>
      </c>
      <c r="AE2639" s="3">
        <f>(AD2639-0)/(0.42788053-0)</f>
        <v>2.3395380948976575E-2</v>
      </c>
      <c r="AF2639">
        <v>8.3420228E-4</v>
      </c>
      <c r="AG2639">
        <f>(AF2639-0)/(0.48863637-0)</f>
        <v>1.7072046438131488E-3</v>
      </c>
      <c r="AH2639">
        <v>6.9</v>
      </c>
      <c r="AI2639">
        <f>(AH2639-0)/(78.5-0)</f>
        <v>8.7898089171974531E-2</v>
      </c>
      <c r="AJ2639">
        <v>16.3</v>
      </c>
      <c r="AK2639">
        <f>(AJ2639-5.8)/(57.3-5.8)</f>
        <v>0.20388349514563106</v>
      </c>
      <c r="AL2639">
        <v>30.7</v>
      </c>
      <c r="AM2639">
        <f>(AL2639-5.5)/(55.8-5.5)</f>
        <v>0.50099403578528834</v>
      </c>
      <c r="AN2639">
        <v>46.1</v>
      </c>
      <c r="AO2639">
        <f>(AN2639-1.2)/(66.3-1.2)</f>
        <v>0.68970814132104463</v>
      </c>
      <c r="AP2639">
        <v>0.2337851929092804</v>
      </c>
      <c r="AQ2639">
        <v>0.42356621480709072</v>
      </c>
      <c r="AR2639">
        <v>0.1889468196037539</v>
      </c>
      <c r="AS2639">
        <v>0.15370177267987489</v>
      </c>
      <c r="AT2639" t="s">
        <v>147</v>
      </c>
      <c r="AU2639" t="s">
        <v>104</v>
      </c>
      <c r="AZ2639">
        <v>0</v>
      </c>
      <c r="BA2639" t="s">
        <v>74</v>
      </c>
      <c r="BB2639">
        <v>0</v>
      </c>
      <c r="BC2639" t="s">
        <v>74</v>
      </c>
    </row>
    <row r="2640" spans="1:55">
      <c r="A2640" s="1">
        <v>2638</v>
      </c>
      <c r="B2640" t="s">
        <v>1644</v>
      </c>
      <c r="C2640" t="s">
        <v>1718</v>
      </c>
      <c r="D2640">
        <v>48</v>
      </c>
      <c r="E2640">
        <v>2</v>
      </c>
      <c r="F2640">
        <v>86129</v>
      </c>
      <c r="G2640">
        <v>32</v>
      </c>
      <c r="H2640">
        <v>1.7415736859826541</v>
      </c>
      <c r="I2640">
        <v>48</v>
      </c>
      <c r="J2640" t="s">
        <v>56</v>
      </c>
      <c r="K2640" t="s">
        <v>57</v>
      </c>
      <c r="L2640" t="s">
        <v>59</v>
      </c>
      <c r="M2640" t="s">
        <v>58</v>
      </c>
      <c r="N2640" t="s">
        <v>60</v>
      </c>
      <c r="O2640" t="s">
        <v>62</v>
      </c>
      <c r="P2640" t="s">
        <v>61</v>
      </c>
      <c r="Q2640" t="s">
        <v>63</v>
      </c>
      <c r="R2640" t="s">
        <v>64</v>
      </c>
      <c r="S2640" t="s">
        <v>65</v>
      </c>
      <c r="T2640">
        <v>44.334621000000013</v>
      </c>
      <c r="U2640">
        <f>(T2640-0.014129973)/(27755.404-0.014129973)</f>
        <v>1.5968246612475668E-3</v>
      </c>
      <c r="V2640">
        <v>0.1699087</v>
      </c>
      <c r="W2640">
        <f>(V2640-0.006104506)/(0.96359551-0.006104506)</f>
        <v>0.17107648355513949</v>
      </c>
      <c r="X2640">
        <v>0.70977168999999996</v>
      </c>
      <c r="Y2640">
        <f>(X2640-0.026912883)/(0.97887218-0.026912883)</f>
        <v>0.71731933198400177</v>
      </c>
      <c r="Z2640">
        <v>7.8865826E-2</v>
      </c>
      <c r="AA2640">
        <f>(Z2640-0)/(0.8541435-0)</f>
        <v>9.2333227379240143E-2</v>
      </c>
      <c r="AB2640">
        <v>7.1300510000000001E-3</v>
      </c>
      <c r="AC2640">
        <f>(AB2640-0)/(0.90509456-0)</f>
        <v>7.8776862828564571E-3</v>
      </c>
      <c r="AD2640">
        <v>1.5451898E-2</v>
      </c>
      <c r="AE2640" s="3">
        <f>(AD2640-0)/(0.42788053-0)</f>
        <v>3.6112645742492656E-2</v>
      </c>
      <c r="AF2640">
        <v>1.1814328999999999E-3</v>
      </c>
      <c r="AG2640">
        <f>(AF2640-0)/(0.48863637-0)</f>
        <v>2.4178161359540225E-3</v>
      </c>
      <c r="AH2640">
        <v>19.3</v>
      </c>
      <c r="AI2640">
        <f>(AH2640-0)/(78.5-0)</f>
        <v>0.24585987261146497</v>
      </c>
      <c r="AJ2640">
        <v>30.8</v>
      </c>
      <c r="AK2640">
        <f>(AJ2640-5.8)/(57.3-5.8)</f>
        <v>0.4854368932038835</v>
      </c>
      <c r="AL2640">
        <v>34.9</v>
      </c>
      <c r="AM2640">
        <f>(AL2640-5.5)/(55.8-5.5)</f>
        <v>0.58449304174950301</v>
      </c>
      <c r="AN2640">
        <v>15</v>
      </c>
      <c r="AO2640">
        <f>(AN2640-1.2)/(66.3-1.2)</f>
        <v>0.21198156682027652</v>
      </c>
      <c r="AP2640">
        <v>0.2704341247551636</v>
      </c>
      <c r="AQ2640">
        <v>0.30998103489372292</v>
      </c>
      <c r="AR2640">
        <v>0.26121065776792102</v>
      </c>
      <c r="AS2640">
        <v>0.15837418258319261</v>
      </c>
      <c r="AT2640" t="s">
        <v>66</v>
      </c>
      <c r="AU2640" t="s">
        <v>66</v>
      </c>
      <c r="AV2640">
        <v>80</v>
      </c>
      <c r="AW2640">
        <v>0.77611940300000004</v>
      </c>
      <c r="AX2640">
        <v>0</v>
      </c>
      <c r="AY2640">
        <f>(AX2640-0)/(1.01692-0)</f>
        <v>0</v>
      </c>
      <c r="AZ2640">
        <v>-2.0541220999999998E-2</v>
      </c>
      <c r="BA2640" t="s">
        <v>74</v>
      </c>
      <c r="BB2640">
        <v>1.0320959999999999E-3</v>
      </c>
      <c r="BC2640" t="s">
        <v>67</v>
      </c>
    </row>
    <row r="2641" spans="1:55">
      <c r="A2641" s="1">
        <v>2639</v>
      </c>
      <c r="B2641" t="s">
        <v>1644</v>
      </c>
      <c r="C2641" t="s">
        <v>1598</v>
      </c>
      <c r="D2641">
        <v>14</v>
      </c>
      <c r="E2641">
        <v>0</v>
      </c>
      <c r="F2641">
        <v>22150</v>
      </c>
      <c r="G2641">
        <v>27</v>
      </c>
      <c r="H2641">
        <v>2.3409413928601288</v>
      </c>
      <c r="I2641">
        <v>14</v>
      </c>
      <c r="J2641" t="s">
        <v>77</v>
      </c>
      <c r="K2641" t="s">
        <v>57</v>
      </c>
      <c r="L2641" t="s">
        <v>59</v>
      </c>
      <c r="M2641" t="s">
        <v>58</v>
      </c>
      <c r="N2641" t="s">
        <v>60</v>
      </c>
      <c r="O2641" t="s">
        <v>62</v>
      </c>
      <c r="P2641" t="s">
        <v>61</v>
      </c>
      <c r="Q2641" t="s">
        <v>63</v>
      </c>
      <c r="R2641" t="s">
        <v>65</v>
      </c>
      <c r="S2641" t="s">
        <v>64</v>
      </c>
      <c r="T2641">
        <v>9.2229051999999996</v>
      </c>
      <c r="U2641">
        <f>(T2641-0.014129973)/(27755.404-0.014129973)</f>
        <v>3.3178331380401689E-4</v>
      </c>
      <c r="V2641">
        <v>0.24035287</v>
      </c>
      <c r="W2641">
        <f>(V2641-0.006104506)/(0.96359551-0.006104506)</f>
        <v>0.24464810950850457</v>
      </c>
      <c r="X2641">
        <v>0.69534861999999997</v>
      </c>
      <c r="Y2641">
        <f>(X2641-0.026912883)/(0.97887218-0.026912883)</f>
        <v>0.70216840058866514</v>
      </c>
      <c r="Z2641">
        <v>2.5285404000000001E-2</v>
      </c>
      <c r="AA2641">
        <f>(Z2641-0)/(0.8541435-0)</f>
        <v>2.9603227092403095E-2</v>
      </c>
      <c r="AB2641">
        <v>1.4907067E-2</v>
      </c>
      <c r="AC2641">
        <f>(AB2641-0)/(0.90509456-0)</f>
        <v>1.6470176331631028E-2</v>
      </c>
      <c r="AD2641">
        <v>6.1326538999999999E-3</v>
      </c>
      <c r="AE2641" s="3">
        <f>(AD2641-0)/(0.42788053-0)</f>
        <v>1.4332631353896846E-2</v>
      </c>
      <c r="AF2641">
        <v>1.8869703999999999E-4</v>
      </c>
      <c r="AG2641">
        <f>(AF2641-0)/(0.48863637-0)</f>
        <v>3.8617068148242835E-4</v>
      </c>
      <c r="AH2641">
        <v>13.8</v>
      </c>
      <c r="AI2641">
        <f>(AH2641-0)/(78.5-0)</f>
        <v>0.17579617834394906</v>
      </c>
      <c r="AJ2641">
        <v>38.299999999999997</v>
      </c>
      <c r="AK2641">
        <f>(AJ2641-5.8)/(57.3-5.8)</f>
        <v>0.6310679611650486</v>
      </c>
      <c r="AL2641">
        <v>33.4</v>
      </c>
      <c r="AM2641">
        <f>(AL2641-5.5)/(55.8-5.5)</f>
        <v>0.55467196819085485</v>
      </c>
      <c r="AN2641">
        <v>14.5</v>
      </c>
      <c r="AO2641">
        <f>(AN2641-1.2)/(66.3-1.2)</f>
        <v>0.20430107526881724</v>
      </c>
      <c r="AP2641">
        <v>0.28172469100858583</v>
      </c>
      <c r="AQ2641">
        <v>0.30705726955373153</v>
      </c>
      <c r="AR2641">
        <v>0.245777903575809</v>
      </c>
      <c r="AS2641">
        <v>0.16544013586187381</v>
      </c>
      <c r="AT2641" t="s">
        <v>66</v>
      </c>
      <c r="AU2641" t="s">
        <v>66</v>
      </c>
      <c r="AZ2641">
        <v>0.240504202</v>
      </c>
      <c r="BA2641" t="s">
        <v>67</v>
      </c>
      <c r="BB2641">
        <v>-9.3865545999999994E-2</v>
      </c>
      <c r="BC2641" t="s">
        <v>74</v>
      </c>
    </row>
    <row r="2642" spans="1:55">
      <c r="A2642" s="1">
        <v>2640</v>
      </c>
      <c r="B2642" t="s">
        <v>1644</v>
      </c>
      <c r="C2642" t="s">
        <v>1719</v>
      </c>
      <c r="D2642">
        <v>0</v>
      </c>
      <c r="E2642">
        <v>0</v>
      </c>
      <c r="F2642">
        <v>1599</v>
      </c>
      <c r="G2642">
        <v>102</v>
      </c>
      <c r="H2642">
        <v>0</v>
      </c>
      <c r="I2642">
        <v>0</v>
      </c>
      <c r="J2642" t="s">
        <v>77</v>
      </c>
      <c r="K2642" t="s">
        <v>57</v>
      </c>
      <c r="L2642" t="s">
        <v>59</v>
      </c>
      <c r="M2642" t="s">
        <v>58</v>
      </c>
      <c r="N2642" t="s">
        <v>61</v>
      </c>
      <c r="O2642" t="s">
        <v>60</v>
      </c>
      <c r="P2642" t="s">
        <v>62</v>
      </c>
      <c r="Q2642" t="s">
        <v>63</v>
      </c>
      <c r="R2642" t="s">
        <v>65</v>
      </c>
      <c r="S2642" t="s">
        <v>64</v>
      </c>
      <c r="T2642">
        <v>0.55884259999999997</v>
      </c>
      <c r="U2642">
        <f>(T2642-0.014129973)/(27755.404-0.014129973)</f>
        <v>1.9625472009248706E-5</v>
      </c>
      <c r="V2642">
        <v>0.26281208</v>
      </c>
      <c r="W2642">
        <f>(V2642-0.006104506)/(0.96359551-0.006104506)</f>
        <v>0.26810442388239919</v>
      </c>
      <c r="X2642">
        <v>0.70367937999999997</v>
      </c>
      <c r="Y2642">
        <f>(X2642-0.026912883)/(0.97887218-0.026912883)</f>
        <v>0.71091957306657838</v>
      </c>
      <c r="Z2642">
        <v>1.0512483E-2</v>
      </c>
      <c r="AA2642">
        <f>(Z2642-0)/(0.8541435-0)</f>
        <v>1.2307630977698712E-2</v>
      </c>
      <c r="AB2642">
        <v>6.5703024000000002E-3</v>
      </c>
      <c r="AC2642">
        <f>(AB2642-0)/(0.90509456-0)</f>
        <v>7.2592441611846617E-3</v>
      </c>
      <c r="AD2642">
        <v>2.6281208000000001E-3</v>
      </c>
      <c r="AE2642" s="3">
        <f>(AD2642-0)/(0.42788053-0)</f>
        <v>6.1421836604717683E-3</v>
      </c>
      <c r="AF2642">
        <v>0</v>
      </c>
      <c r="AG2642">
        <f>(AF2642-0)/(0.48863637-0)</f>
        <v>0</v>
      </c>
      <c r="AH2642">
        <v>16.899999999999999</v>
      </c>
      <c r="AI2642">
        <f>(AH2642-0)/(78.5-0)</f>
        <v>0.21528662420382164</v>
      </c>
      <c r="AJ2642">
        <v>39.9</v>
      </c>
      <c r="AK2642">
        <f>(AJ2642-5.8)/(57.3-5.8)</f>
        <v>0.6621359223300971</v>
      </c>
      <c r="AL2642">
        <v>35.9</v>
      </c>
      <c r="AM2642">
        <f>(AL2642-5.5)/(55.8-5.5)</f>
        <v>0.60437375745526845</v>
      </c>
      <c r="AN2642">
        <v>7.2</v>
      </c>
      <c r="AO2642">
        <f>(AN2642-1.2)/(66.3-1.2)</f>
        <v>9.2165898617511524E-2</v>
      </c>
      <c r="AP2642">
        <v>0.24047306176084099</v>
      </c>
      <c r="AQ2642">
        <v>0.26806833114323259</v>
      </c>
      <c r="AR2642">
        <v>0.2766097240473061</v>
      </c>
      <c r="AS2642">
        <v>0.21484888304862021</v>
      </c>
      <c r="AT2642" t="s">
        <v>147</v>
      </c>
      <c r="AU2642" t="s">
        <v>104</v>
      </c>
      <c r="AZ2642">
        <v>0</v>
      </c>
      <c r="BA2642" t="s">
        <v>74</v>
      </c>
      <c r="BB2642">
        <v>0</v>
      </c>
      <c r="BC2642" t="s">
        <v>74</v>
      </c>
    </row>
    <row r="2643" spans="1:55">
      <c r="A2643" s="1">
        <v>2641</v>
      </c>
      <c r="B2643" t="s">
        <v>1644</v>
      </c>
      <c r="C2643" t="s">
        <v>1720</v>
      </c>
      <c r="D2643">
        <v>4</v>
      </c>
      <c r="E2643">
        <v>0</v>
      </c>
      <c r="F2643">
        <v>9044</v>
      </c>
      <c r="G2643">
        <v>23</v>
      </c>
      <c r="H2643">
        <v>1.922965982731766</v>
      </c>
      <c r="I2643">
        <v>4</v>
      </c>
      <c r="J2643" t="s">
        <v>77</v>
      </c>
      <c r="K2643" t="s">
        <v>57</v>
      </c>
      <c r="L2643" t="s">
        <v>59</v>
      </c>
      <c r="M2643" t="s">
        <v>58</v>
      </c>
      <c r="N2643" t="s">
        <v>60</v>
      </c>
      <c r="O2643" t="s">
        <v>61</v>
      </c>
      <c r="P2643" t="s">
        <v>62</v>
      </c>
      <c r="Q2643" t="s">
        <v>63</v>
      </c>
      <c r="R2643" t="s">
        <v>64</v>
      </c>
      <c r="S2643" t="s">
        <v>65</v>
      </c>
      <c r="T2643">
        <v>3.7481086000000001</v>
      </c>
      <c r="U2643">
        <f>(T2643-0.014129973)/(27755.404-0.014129973)</f>
        <v>1.3453165833683054E-4</v>
      </c>
      <c r="V2643">
        <v>0.17256588</v>
      </c>
      <c r="W2643">
        <f>(V2643-0.006104506)/(0.96359551-0.006104506)</f>
        <v>0.17385163234390033</v>
      </c>
      <c r="X2643">
        <v>0.76806514999999997</v>
      </c>
      <c r="Y2643">
        <f>(X2643-0.026912883)/(0.97887218-0.026912883)</f>
        <v>0.77855457616272428</v>
      </c>
      <c r="Z2643">
        <v>3.8448490000000002E-2</v>
      </c>
      <c r="AA2643">
        <f>(Z2643-0)/(0.8541435-0)</f>
        <v>4.501408721134096E-2</v>
      </c>
      <c r="AB2643">
        <v>5.3149382999999996E-3</v>
      </c>
      <c r="AC2643">
        <f>(AB2643-0)/(0.90509456-0)</f>
        <v>5.872246431356299E-3</v>
      </c>
      <c r="AD2643">
        <v>4.8626032999999997E-3</v>
      </c>
      <c r="AE2643" s="3">
        <f>(AD2643-0)/(0.42788053-0)</f>
        <v>1.1364394869754883E-2</v>
      </c>
      <c r="AF2643">
        <v>4.5233517000000002E-4</v>
      </c>
      <c r="AG2643">
        <f>(AF2643-0)/(0.48863637-0)</f>
        <v>9.2570917306053176E-4</v>
      </c>
      <c r="AH2643">
        <v>12.6</v>
      </c>
      <c r="AI2643">
        <f>(AH2643-0)/(78.5-0)</f>
        <v>0.16050955414012738</v>
      </c>
      <c r="AJ2643">
        <v>27.9</v>
      </c>
      <c r="AK2643">
        <f>(AJ2643-5.8)/(57.3-5.8)</f>
        <v>0.42912621359223296</v>
      </c>
      <c r="AL2643">
        <v>39.6</v>
      </c>
      <c r="AM2643">
        <f>(AL2643-5.5)/(55.8-5.5)</f>
        <v>0.6779324055666005</v>
      </c>
      <c r="AN2643">
        <v>19.899999999999999</v>
      </c>
      <c r="AO2643">
        <f>(AN2643-1.2)/(66.3-1.2)</f>
        <v>0.28725038402457759</v>
      </c>
      <c r="AP2643">
        <v>0.2449395001696256</v>
      </c>
      <c r="AQ2643">
        <v>0.3274906705869049</v>
      </c>
      <c r="AR2643">
        <v>0.25636096347393422</v>
      </c>
      <c r="AS2643">
        <v>0.17120886576953531</v>
      </c>
      <c r="AT2643" t="s">
        <v>66</v>
      </c>
      <c r="AU2643" t="s">
        <v>66</v>
      </c>
      <c r="AZ2643">
        <v>-0.12942857099999999</v>
      </c>
      <c r="BA2643" t="s">
        <v>74</v>
      </c>
      <c r="BB2643">
        <v>-0.58857142900000003</v>
      </c>
      <c r="BC2643" t="s">
        <v>74</v>
      </c>
    </row>
    <row r="2644" spans="1:55">
      <c r="A2644" s="1">
        <v>2642</v>
      </c>
      <c r="B2644" t="s">
        <v>1644</v>
      </c>
      <c r="C2644" t="s">
        <v>111</v>
      </c>
      <c r="D2644">
        <v>10</v>
      </c>
      <c r="E2644">
        <v>0</v>
      </c>
      <c r="F2644">
        <v>14075</v>
      </c>
      <c r="G2644">
        <v>35</v>
      </c>
      <c r="H2644">
        <v>2.0299416391778742</v>
      </c>
      <c r="I2644">
        <v>10</v>
      </c>
      <c r="J2644" t="s">
        <v>77</v>
      </c>
      <c r="K2644" t="s">
        <v>57</v>
      </c>
      <c r="L2644" t="s">
        <v>59</v>
      </c>
      <c r="M2644" t="s">
        <v>58</v>
      </c>
      <c r="N2644" t="s">
        <v>60</v>
      </c>
      <c r="O2644" t="s">
        <v>62</v>
      </c>
      <c r="P2644" t="s">
        <v>61</v>
      </c>
      <c r="Q2644" t="s">
        <v>63</v>
      </c>
      <c r="R2644" t="s">
        <v>65</v>
      </c>
      <c r="S2644" t="s">
        <v>64</v>
      </c>
      <c r="T2644">
        <v>6.9237857000000016</v>
      </c>
      <c r="U2644">
        <f>(T2644-0.014129973)/(27755.404-0.014129973)</f>
        <v>2.4894824966813841E-4</v>
      </c>
      <c r="V2644">
        <v>0.33985478000000002</v>
      </c>
      <c r="W2644">
        <f>(V2644-0.006104506)/(0.96359551-0.006104506)</f>
        <v>0.34856752972689026</v>
      </c>
      <c r="X2644">
        <v>0.57644211999999995</v>
      </c>
      <c r="Y2644">
        <f>(X2644-0.026912883)/(0.97887218-0.026912883)</f>
        <v>0.57726127443871167</v>
      </c>
      <c r="Z2644">
        <v>5.8760251999999999E-2</v>
      </c>
      <c r="AA2644">
        <f>(Z2644-0)/(0.8541435-0)</f>
        <v>6.8794355983508623E-2</v>
      </c>
      <c r="AB2644">
        <v>4.0338845000000003E-3</v>
      </c>
      <c r="AC2644">
        <f>(AB2644-0)/(0.90509456-0)</f>
        <v>4.4568652583659328E-3</v>
      </c>
      <c r="AD2644">
        <v>1.0757025E-2</v>
      </c>
      <c r="AE2644" s="3">
        <f>(AD2644-0)/(0.42788053-0)</f>
        <v>2.5140253518896968E-2</v>
      </c>
      <c r="AF2644">
        <v>1.3446283E-4</v>
      </c>
      <c r="AG2644">
        <f>(AF2644-0)/(0.48863637-0)</f>
        <v>2.7517974153254291E-4</v>
      </c>
      <c r="AH2644">
        <v>16.100000000000001</v>
      </c>
      <c r="AI2644">
        <f>(AH2644-0)/(78.5-0)</f>
        <v>0.2050955414012739</v>
      </c>
      <c r="AJ2644">
        <v>34.1</v>
      </c>
      <c r="AK2644">
        <f>(AJ2644-5.8)/(57.3-5.8)</f>
        <v>0.54951456310679614</v>
      </c>
      <c r="AL2644">
        <v>33</v>
      </c>
      <c r="AM2644">
        <f>(AL2644-5.5)/(55.8-5.5)</f>
        <v>0.54671968190854869</v>
      </c>
      <c r="AN2644">
        <v>16.8</v>
      </c>
      <c r="AO2644">
        <f>(AN2644-1.2)/(66.3-1.2)</f>
        <v>0.23963133640553</v>
      </c>
      <c r="AP2644">
        <v>0.27847250235309939</v>
      </c>
      <c r="AQ2644">
        <v>0.29749899152884229</v>
      </c>
      <c r="AR2644">
        <v>0.24351216888530319</v>
      </c>
      <c r="AS2644">
        <v>0.18051633723275509</v>
      </c>
      <c r="AT2644" t="s">
        <v>66</v>
      </c>
      <c r="AU2644" t="s">
        <v>66</v>
      </c>
      <c r="AZ2644">
        <v>9.0158730000000006E-2</v>
      </c>
      <c r="BA2644" t="s">
        <v>67</v>
      </c>
      <c r="BB2644">
        <v>0.312063492</v>
      </c>
      <c r="BC2644" t="s">
        <v>67</v>
      </c>
    </row>
    <row r="2645" spans="1:55">
      <c r="A2645" s="1">
        <v>2643</v>
      </c>
      <c r="B2645" t="s">
        <v>1644</v>
      </c>
      <c r="C2645" t="s">
        <v>486</v>
      </c>
      <c r="D2645">
        <v>18</v>
      </c>
      <c r="E2645">
        <v>1</v>
      </c>
      <c r="F2645">
        <v>35710</v>
      </c>
      <c r="G2645">
        <v>30</v>
      </c>
      <c r="H2645">
        <v>1.6802016241949029</v>
      </c>
      <c r="I2645">
        <v>18</v>
      </c>
      <c r="J2645" t="s">
        <v>56</v>
      </c>
      <c r="K2645" t="s">
        <v>57</v>
      </c>
      <c r="L2645" t="s">
        <v>58</v>
      </c>
      <c r="M2645" t="s">
        <v>59</v>
      </c>
      <c r="N2645" t="s">
        <v>60</v>
      </c>
      <c r="O2645" t="s">
        <v>61</v>
      </c>
      <c r="P2645" t="s">
        <v>62</v>
      </c>
      <c r="Q2645" t="s">
        <v>63</v>
      </c>
      <c r="R2645" t="s">
        <v>64</v>
      </c>
      <c r="S2645" t="s">
        <v>65</v>
      </c>
      <c r="T2645">
        <v>14.755428</v>
      </c>
      <c r="U2645">
        <f>(T2645-0.014129973)/(27755.404-0.014129973)</f>
        <v>5.311147887322276E-4</v>
      </c>
      <c r="V2645">
        <v>6.8995318999999999E-2</v>
      </c>
      <c r="W2645">
        <f>(V2645-0.006104506)/(0.96359551-0.006104506)</f>
        <v>6.568292833798782E-2</v>
      </c>
      <c r="X2645">
        <v>0.74824374999999999</v>
      </c>
      <c r="Y2645">
        <f>(X2645-0.026912883)/(0.97887218-0.026912883)</f>
        <v>0.75773288760685331</v>
      </c>
      <c r="Z2645">
        <v>0.15783899000000001</v>
      </c>
      <c r="AA2645">
        <f>(Z2645-0)/(0.8541435-0)</f>
        <v>0.18479212216682561</v>
      </c>
      <c r="AB2645">
        <v>5.3802407000000003E-3</v>
      </c>
      <c r="AC2645">
        <f>(AB2645-0)/(0.90509456-0)</f>
        <v>5.9443962407640591E-3</v>
      </c>
      <c r="AD2645">
        <v>4.8505798999999997E-3</v>
      </c>
      <c r="AE2645" s="3">
        <f>(AD2645-0)/(0.42788053-0)</f>
        <v>1.1336294970000153E-2</v>
      </c>
      <c r="AF2645">
        <v>5.5753789000000001E-4</v>
      </c>
      <c r="AG2645">
        <f>(AF2645-0)/(0.48863637-0)</f>
        <v>1.141007760024085E-3</v>
      </c>
      <c r="AH2645">
        <v>12.4</v>
      </c>
      <c r="AI2645">
        <f>(AH2645-0)/(78.5-0)</f>
        <v>0.15796178343949044</v>
      </c>
      <c r="AJ2645">
        <v>27.6</v>
      </c>
      <c r="AK2645">
        <f>(AJ2645-5.8)/(57.3-5.8)</f>
        <v>0.42330097087378643</v>
      </c>
      <c r="AL2645">
        <v>44.6</v>
      </c>
      <c r="AM2645">
        <f>(AL2645-5.5)/(55.8-5.5)</f>
        <v>0.77733598409542748</v>
      </c>
      <c r="AN2645">
        <v>15.4</v>
      </c>
      <c r="AO2645">
        <f>(AN2645-1.2)/(66.3-1.2)</f>
        <v>0.21812596006144397</v>
      </c>
      <c r="AP2645">
        <v>0.2605374665477253</v>
      </c>
      <c r="AQ2645">
        <v>0.2800791703835861</v>
      </c>
      <c r="AR2645">
        <v>0.26365967885816238</v>
      </c>
      <c r="AS2645">
        <v>0.1957236842105263</v>
      </c>
      <c r="AT2645" t="s">
        <v>66</v>
      </c>
      <c r="AU2645" t="s">
        <v>66</v>
      </c>
      <c r="AZ2645">
        <v>0.124489796</v>
      </c>
      <c r="BA2645" t="s">
        <v>67</v>
      </c>
      <c r="BB2645">
        <v>0.308746356</v>
      </c>
      <c r="BC2645" t="s">
        <v>67</v>
      </c>
    </row>
    <row r="2646" spans="1:55">
      <c r="A2646" s="1">
        <v>2644</v>
      </c>
      <c r="B2646" t="s">
        <v>1644</v>
      </c>
      <c r="C2646" t="s">
        <v>487</v>
      </c>
      <c r="D2646">
        <v>0</v>
      </c>
      <c r="E2646">
        <v>0</v>
      </c>
      <c r="F2646">
        <v>2342</v>
      </c>
      <c r="G2646">
        <v>102</v>
      </c>
      <c r="H2646">
        <v>0</v>
      </c>
      <c r="I2646">
        <v>0</v>
      </c>
      <c r="J2646" t="s">
        <v>77</v>
      </c>
      <c r="K2646" t="s">
        <v>57</v>
      </c>
      <c r="L2646" t="s">
        <v>59</v>
      </c>
      <c r="M2646" t="s">
        <v>117</v>
      </c>
      <c r="N2646" t="s">
        <v>63</v>
      </c>
      <c r="O2646" t="s">
        <v>61</v>
      </c>
      <c r="P2646" t="s">
        <v>60</v>
      </c>
      <c r="Q2646" t="s">
        <v>62</v>
      </c>
      <c r="R2646" t="s">
        <v>69</v>
      </c>
      <c r="S2646" t="s">
        <v>65</v>
      </c>
      <c r="T2646">
        <v>0.38396143999999999</v>
      </c>
      <c r="U2646">
        <f>(T2646-0.014129973)/(27755.404-0.014129973)</f>
        <v>1.3324672027013403E-5</v>
      </c>
      <c r="V2646">
        <v>0.32815274999999999</v>
      </c>
      <c r="W2646">
        <f>(V2646-0.006104506)/(0.96359551-0.006104506)</f>
        <v>0.33634597364843755</v>
      </c>
      <c r="X2646">
        <v>0.62788630000000001</v>
      </c>
      <c r="Y2646">
        <f>(X2646-0.026912883)/(0.97887218-0.026912883)</f>
        <v>0.63130158914767143</v>
      </c>
      <c r="Z2646">
        <v>6.6607458999999999E-3</v>
      </c>
      <c r="AA2646">
        <f>(Z2646-0)/(0.8541435-0)</f>
        <v>7.7981579207709248E-3</v>
      </c>
      <c r="AB2646">
        <v>6.2166964999999996E-3</v>
      </c>
      <c r="AC2646">
        <f>(AB2646-0)/(0.90509456-0)</f>
        <v>6.8685602308779757E-3</v>
      </c>
      <c r="AD2646">
        <v>1.1101243E-2</v>
      </c>
      <c r="AE2646" s="3">
        <f>(AD2646-0)/(0.42788053-0)</f>
        <v>2.5944725739215104E-2</v>
      </c>
      <c r="AF2646">
        <v>4.4404973999999999E-4</v>
      </c>
      <c r="AG2646">
        <f>(AF2646-0)/(0.48863637-0)</f>
        <v>9.0875294444414765E-4</v>
      </c>
      <c r="AH2646">
        <v>35.1</v>
      </c>
      <c r="AI2646">
        <f>(AH2646-0)/(78.5-0)</f>
        <v>0.44713375796178345</v>
      </c>
      <c r="AJ2646">
        <v>27.4</v>
      </c>
      <c r="AK2646">
        <f>(AJ2646-5.8)/(57.3-5.8)</f>
        <v>0.4194174757281553</v>
      </c>
      <c r="AL2646">
        <v>22.7</v>
      </c>
      <c r="AM2646">
        <f>(AL2646-5.5)/(55.8-5.5)</f>
        <v>0.34194831013916499</v>
      </c>
      <c r="AN2646">
        <v>14.9</v>
      </c>
      <c r="AO2646">
        <f>(AN2646-1.2)/(66.3-1.2)</f>
        <v>0.21044546850998466</v>
      </c>
      <c r="AP2646">
        <v>8.8809946714031904E-2</v>
      </c>
      <c r="AQ2646">
        <v>0.2206927175843694</v>
      </c>
      <c r="AR2646">
        <v>0.34191829484902309</v>
      </c>
      <c r="AS2646">
        <v>0.34857904085257552</v>
      </c>
      <c r="AT2646" t="s">
        <v>147</v>
      </c>
      <c r="AU2646" t="s">
        <v>104</v>
      </c>
      <c r="AZ2646">
        <v>0</v>
      </c>
      <c r="BA2646" t="s">
        <v>74</v>
      </c>
      <c r="BB2646">
        <v>0</v>
      </c>
      <c r="BC2646" t="s">
        <v>74</v>
      </c>
    </row>
    <row r="2647" spans="1:55">
      <c r="A2647" s="1">
        <v>2645</v>
      </c>
      <c r="B2647" t="s">
        <v>1644</v>
      </c>
      <c r="C2647" t="s">
        <v>112</v>
      </c>
      <c r="D2647">
        <v>318</v>
      </c>
      <c r="E2647">
        <v>22</v>
      </c>
      <c r="F2647">
        <v>252273</v>
      </c>
      <c r="G2647">
        <v>33</v>
      </c>
      <c r="H2647">
        <v>3.8198156902893441</v>
      </c>
      <c r="I2647">
        <v>318</v>
      </c>
      <c r="J2647" t="s">
        <v>102</v>
      </c>
      <c r="K2647" t="s">
        <v>57</v>
      </c>
      <c r="L2647" t="s">
        <v>58</v>
      </c>
      <c r="M2647" t="s">
        <v>59</v>
      </c>
      <c r="N2647" t="s">
        <v>60</v>
      </c>
      <c r="O2647" t="s">
        <v>62</v>
      </c>
      <c r="P2647" t="s">
        <v>61</v>
      </c>
      <c r="Q2647" t="s">
        <v>63</v>
      </c>
      <c r="R2647" t="s">
        <v>64</v>
      </c>
      <c r="S2647" t="s">
        <v>65</v>
      </c>
      <c r="T2647">
        <v>112.34547999999999</v>
      </c>
      <c r="U2647">
        <f>(T2647-0.014129973)/(27755.404-0.014129973)</f>
        <v>4.0471904935591068E-3</v>
      </c>
      <c r="V2647">
        <v>0.21535994</v>
      </c>
      <c r="W2647">
        <f>(V2647-0.006104506)/(0.96359551-0.006104506)</f>
        <v>0.21854558750507069</v>
      </c>
      <c r="X2647">
        <v>0.39828864000000003</v>
      </c>
      <c r="Y2647">
        <f>(X2647-0.026912883)/(0.97887218-0.026912883)</f>
        <v>0.39011726464603252</v>
      </c>
      <c r="Z2647">
        <v>0.33143792</v>
      </c>
      <c r="AA2647">
        <f>(Z2647-0)/(0.8541435-0)</f>
        <v>0.38803540622857868</v>
      </c>
      <c r="AB2647">
        <v>3.1725365999999999E-3</v>
      </c>
      <c r="AC2647">
        <f>(AB2647-0)/(0.90509456-0)</f>
        <v>3.5051990589800913E-3</v>
      </c>
      <c r="AD2647">
        <v>3.8654752000000001E-2</v>
      </c>
      <c r="AE2647" s="3">
        <f>(AD2647-0)/(0.42788053-0)</f>
        <v>9.0340058240088658E-2</v>
      </c>
      <c r="AF2647">
        <v>4.1176309000000001E-4</v>
      </c>
      <c r="AG2647">
        <f>(AF2647-0)/(0.48863637-0)</f>
        <v>8.4267794065349662E-4</v>
      </c>
      <c r="AH2647">
        <v>19.600000000000001</v>
      </c>
      <c r="AI2647">
        <f>(AH2647-0)/(78.5-0)</f>
        <v>0.24968152866242041</v>
      </c>
      <c r="AJ2647">
        <v>31.9</v>
      </c>
      <c r="AK2647">
        <f>(AJ2647-5.8)/(57.3-5.8)</f>
        <v>0.50679611650485434</v>
      </c>
      <c r="AL2647">
        <v>32.6</v>
      </c>
      <c r="AM2647">
        <f>(AL2647-5.5)/(55.8-5.5)</f>
        <v>0.53876739562624265</v>
      </c>
      <c r="AN2647">
        <v>16</v>
      </c>
      <c r="AO2647">
        <f>(AN2647-1.2)/(66.3-1.2)</f>
        <v>0.22734254992319511</v>
      </c>
      <c r="AP2647">
        <v>0.26658718985415741</v>
      </c>
      <c r="AQ2647">
        <v>0.34351237838282989</v>
      </c>
      <c r="AR2647">
        <v>0.24555197822753641</v>
      </c>
      <c r="AS2647">
        <v>0.14434845353547629</v>
      </c>
      <c r="AT2647" t="s">
        <v>72</v>
      </c>
      <c r="AU2647" t="s">
        <v>66</v>
      </c>
      <c r="AV2647">
        <v>59</v>
      </c>
      <c r="AW2647">
        <v>0.46268656699999999</v>
      </c>
      <c r="AX2647">
        <v>0.52215999999999996</v>
      </c>
      <c r="AY2647">
        <f>(AX2647-0)/(1.01692-0)</f>
        <v>0.51347205286551545</v>
      </c>
      <c r="AZ2647">
        <v>9.9975498999999995E-2</v>
      </c>
      <c r="BA2647" t="s">
        <v>67</v>
      </c>
      <c r="BB2647">
        <v>0.13594421400000001</v>
      </c>
      <c r="BC2647" t="s">
        <v>67</v>
      </c>
    </row>
    <row r="2648" spans="1:55">
      <c r="A2648" s="1">
        <v>2646</v>
      </c>
      <c r="B2648" t="s">
        <v>1644</v>
      </c>
      <c r="C2648" t="s">
        <v>1721</v>
      </c>
      <c r="D2648">
        <v>3</v>
      </c>
      <c r="E2648">
        <v>0</v>
      </c>
      <c r="F2648">
        <v>5300</v>
      </c>
      <c r="G2648">
        <v>10</v>
      </c>
      <c r="H2648">
        <v>5.6603773584905657</v>
      </c>
      <c r="I2648">
        <v>3</v>
      </c>
      <c r="J2648" t="s">
        <v>77</v>
      </c>
      <c r="K2648" t="s">
        <v>59</v>
      </c>
      <c r="L2648" t="s">
        <v>57</v>
      </c>
      <c r="M2648" t="s">
        <v>58</v>
      </c>
      <c r="N2648" t="s">
        <v>62</v>
      </c>
      <c r="O2648" t="s">
        <v>60</v>
      </c>
      <c r="P2648" t="s">
        <v>61</v>
      </c>
      <c r="Q2648" t="s">
        <v>63</v>
      </c>
      <c r="R2648" t="s">
        <v>64</v>
      </c>
      <c r="S2648" t="s">
        <v>71</v>
      </c>
      <c r="T2648">
        <v>1.7834114999999999</v>
      </c>
      <c r="U2648">
        <f>(T2648-0.014129973)/(27755.404-0.014129973)</f>
        <v>6.3745511602798422E-5</v>
      </c>
      <c r="V2648">
        <v>0.92759144000000004</v>
      </c>
      <c r="W2648">
        <f>(V2648-0.006104506)/(0.96359551-0.006104506)</f>
        <v>0.96239748483318388</v>
      </c>
      <c r="X2648">
        <v>5.46875E-2</v>
      </c>
      <c r="Y2648">
        <f>(X2648-0.026912883)/(0.97887218-0.026912883)</f>
        <v>2.9176265295720941E-2</v>
      </c>
      <c r="Z2648">
        <v>6.2881098000000003E-3</v>
      </c>
      <c r="AA2648">
        <f>(Z2648-0)/(0.8541435-0)</f>
        <v>7.3618891907507355E-3</v>
      </c>
      <c r="AB2648">
        <v>3.6204268999999998E-3</v>
      </c>
      <c r="AC2648">
        <f>(AB2648-0)/(0.90509456-0)</f>
        <v>4.000053762338379E-3</v>
      </c>
      <c r="AD2648">
        <v>4.7637195999999998E-3</v>
      </c>
      <c r="AE2648" s="3">
        <f>(AD2648-0)/(0.42788053-0)</f>
        <v>1.113329367896221E-2</v>
      </c>
      <c r="AF2648">
        <v>0</v>
      </c>
      <c r="AG2648">
        <f>(AF2648-0)/(0.48863637-0)</f>
        <v>0</v>
      </c>
      <c r="AH2648">
        <v>12.3</v>
      </c>
      <c r="AI2648">
        <f>(AH2648-0)/(78.5-0)</f>
        <v>0.156687898089172</v>
      </c>
      <c r="AJ2648">
        <v>24.3</v>
      </c>
      <c r="AK2648">
        <f>(AJ2648-5.8)/(57.3-5.8)</f>
        <v>0.35922330097087379</v>
      </c>
      <c r="AL2648">
        <v>37.6</v>
      </c>
      <c r="AM2648">
        <f>(AL2648-5.5)/(55.8-5.5)</f>
        <v>0.63817097415506963</v>
      </c>
      <c r="AN2648">
        <v>25.8</v>
      </c>
      <c r="AO2648">
        <f>(AN2648-1.2)/(66.3-1.2)</f>
        <v>0.37788018433179726</v>
      </c>
      <c r="AP2648">
        <v>0.3355564024390244</v>
      </c>
      <c r="AQ2648">
        <v>0.28772865853658552</v>
      </c>
      <c r="AR2648">
        <v>0.20083841463414639</v>
      </c>
      <c r="AS2648">
        <v>0.1758765243902439</v>
      </c>
      <c r="AT2648" t="s">
        <v>72</v>
      </c>
      <c r="AU2648" t="s">
        <v>72</v>
      </c>
      <c r="AZ2648">
        <v>0.47619047599999997</v>
      </c>
      <c r="BA2648" t="s">
        <v>67</v>
      </c>
      <c r="BB2648">
        <v>0.92152381000000005</v>
      </c>
      <c r="BC2648" t="s">
        <v>67</v>
      </c>
    </row>
    <row r="2649" spans="1:55">
      <c r="A2649" s="1">
        <v>2647</v>
      </c>
      <c r="B2649" t="s">
        <v>1644</v>
      </c>
      <c r="C2649" t="s">
        <v>1722</v>
      </c>
      <c r="D2649">
        <v>4</v>
      </c>
      <c r="E2649">
        <v>0</v>
      </c>
      <c r="F2649">
        <v>40838</v>
      </c>
      <c r="G2649">
        <v>30</v>
      </c>
      <c r="H2649">
        <v>0.32649329872504368</v>
      </c>
      <c r="I2649">
        <v>4</v>
      </c>
      <c r="J2649" t="s">
        <v>56</v>
      </c>
      <c r="K2649" t="s">
        <v>59</v>
      </c>
      <c r="L2649" t="s">
        <v>57</v>
      </c>
      <c r="M2649" t="s">
        <v>58</v>
      </c>
      <c r="N2649" t="s">
        <v>60</v>
      </c>
      <c r="O2649" t="s">
        <v>62</v>
      </c>
      <c r="P2649" t="s">
        <v>61</v>
      </c>
      <c r="Q2649" t="s">
        <v>63</v>
      </c>
      <c r="R2649" t="s">
        <v>64</v>
      </c>
      <c r="S2649" t="s">
        <v>71</v>
      </c>
      <c r="T2649">
        <v>18.21776400000001</v>
      </c>
      <c r="U2649">
        <f>(T2649-0.014129973)/(27755.404-0.014129973)</f>
        <v>6.5585942450255709E-4</v>
      </c>
      <c r="V2649">
        <v>0.80353730999999995</v>
      </c>
      <c r="W2649">
        <f>(V2649-0.006104506)/(0.96359551-0.006104506)</f>
        <v>0.8328358184762642</v>
      </c>
      <c r="X2649">
        <v>0.17843318999999999</v>
      </c>
      <c r="Y2649">
        <f>(X2649-0.026912883)/(0.97887218-0.026912883)</f>
        <v>0.15916679156083707</v>
      </c>
      <c r="Z2649">
        <v>7.2999853000000024E-3</v>
      </c>
      <c r="AA2649">
        <f>(Z2649-0)/(0.8541435-0)</f>
        <v>8.5465560529349033E-3</v>
      </c>
      <c r="AB2649">
        <v>2.8905983E-3</v>
      </c>
      <c r="AC2649">
        <f>(AB2649-0)/(0.90509456-0)</f>
        <v>3.1936975734336531E-3</v>
      </c>
      <c r="AD2649">
        <v>3.7724755000000001E-3</v>
      </c>
      <c r="AE2649" s="3">
        <f>(AD2649-0)/(0.42788053-0)</f>
        <v>8.8166561353001972E-3</v>
      </c>
      <c r="AF2649">
        <v>2.6946255999999997E-4</v>
      </c>
      <c r="AG2649">
        <f>(AF2649-0)/(0.48863637-0)</f>
        <v>5.5145825514379943E-4</v>
      </c>
      <c r="AH2649">
        <v>12.7</v>
      </c>
      <c r="AI2649">
        <f>(AH2649-0)/(78.5-0)</f>
        <v>0.16178343949044585</v>
      </c>
      <c r="AJ2649">
        <v>25.2</v>
      </c>
      <c r="AK2649">
        <f>(AJ2649-5.8)/(57.3-5.8)</f>
        <v>0.37669902912621356</v>
      </c>
      <c r="AL2649">
        <v>36.700000000000003</v>
      </c>
      <c r="AM2649">
        <f>(AL2649-5.5)/(55.8-5.5)</f>
        <v>0.62027833001988075</v>
      </c>
      <c r="AN2649">
        <v>25.4</v>
      </c>
      <c r="AO2649">
        <f>(AN2649-1.2)/(66.3-1.2)</f>
        <v>0.37173579109062982</v>
      </c>
      <c r="AP2649">
        <v>0.30655038949586</v>
      </c>
      <c r="AQ2649">
        <v>0.3147322522169419</v>
      </c>
      <c r="AR2649">
        <v>0.22522169418450841</v>
      </c>
      <c r="AS2649">
        <v>0.15349566410268961</v>
      </c>
      <c r="AT2649" t="s">
        <v>147</v>
      </c>
      <c r="AU2649" t="s">
        <v>104</v>
      </c>
      <c r="AZ2649">
        <v>0.157142857</v>
      </c>
      <c r="BA2649" t="s">
        <v>67</v>
      </c>
      <c r="BB2649">
        <v>0.48642857099999998</v>
      </c>
      <c r="BC2649" t="s">
        <v>67</v>
      </c>
    </row>
    <row r="2650" spans="1:55">
      <c r="A2650" s="1">
        <v>2648</v>
      </c>
      <c r="B2650" t="s">
        <v>1644</v>
      </c>
      <c r="C2650" t="s">
        <v>220</v>
      </c>
      <c r="D2650">
        <v>82</v>
      </c>
      <c r="E2650">
        <v>4</v>
      </c>
      <c r="F2650">
        <v>150934</v>
      </c>
      <c r="G2650">
        <v>36</v>
      </c>
      <c r="H2650">
        <v>1.509121720604885</v>
      </c>
      <c r="I2650">
        <v>82</v>
      </c>
      <c r="J2650" t="s">
        <v>102</v>
      </c>
      <c r="K2650" t="s">
        <v>57</v>
      </c>
      <c r="L2650" t="s">
        <v>59</v>
      </c>
      <c r="M2650" t="s">
        <v>58</v>
      </c>
      <c r="N2650" t="s">
        <v>60</v>
      </c>
      <c r="O2650" t="s">
        <v>62</v>
      </c>
      <c r="P2650" t="s">
        <v>61</v>
      </c>
      <c r="Q2650" t="s">
        <v>63</v>
      </c>
      <c r="R2650" t="s">
        <v>64</v>
      </c>
      <c r="S2650" t="s">
        <v>65</v>
      </c>
      <c r="T2650">
        <v>91.284285999999994</v>
      </c>
      <c r="U2650">
        <f>(T2650-0.014129973)/(27755.404-0.014129973)</f>
        <v>3.2883759318244163E-3</v>
      </c>
      <c r="V2650">
        <v>0.22016679</v>
      </c>
      <c r="W2650">
        <f>(V2650-0.006104506)/(0.96359551-0.006104506)</f>
        <v>0.22356584354916822</v>
      </c>
      <c r="X2650">
        <v>0.71155632000000002</v>
      </c>
      <c r="Y2650">
        <f>(X2650-0.026912883)/(0.97887218-0.026912883)</f>
        <v>0.71919402348144734</v>
      </c>
      <c r="Z2650">
        <v>3.3986729E-2</v>
      </c>
      <c r="AA2650">
        <f>(Z2650-0)/(0.8541435-0)</f>
        <v>3.9790420462135462E-2</v>
      </c>
      <c r="AB2650">
        <v>4.8610828999999999E-3</v>
      </c>
      <c r="AC2650">
        <f>(AB2650-0)/(0.90509456-0)</f>
        <v>5.3708011459045781E-3</v>
      </c>
      <c r="AD2650">
        <v>8.5550387999999995E-3</v>
      </c>
      <c r="AE2650" s="3">
        <f>(AD2650-0)/(0.42788053-0)</f>
        <v>1.9993989443735614E-2</v>
      </c>
      <c r="AF2650">
        <v>4.3242043000000004E-3</v>
      </c>
      <c r="AG2650">
        <f>(AF2650-0)/(0.48863637-0)</f>
        <v>8.8495342661456013E-3</v>
      </c>
      <c r="AH2650">
        <v>18.3</v>
      </c>
      <c r="AI2650">
        <f>(AH2650-0)/(78.5-0)</f>
        <v>0.23312101910828026</v>
      </c>
      <c r="AJ2650">
        <v>32.700000000000003</v>
      </c>
      <c r="AK2650">
        <f>(AJ2650-5.8)/(57.3-5.8)</f>
        <v>0.52233009708737865</v>
      </c>
      <c r="AL2650">
        <v>33.799999999999997</v>
      </c>
      <c r="AM2650">
        <f>(AL2650-5.5)/(55.8-5.5)</f>
        <v>0.562624254473161</v>
      </c>
      <c r="AN2650">
        <v>15.2</v>
      </c>
      <c r="AO2650">
        <f>(AN2650-1.2)/(66.3-1.2)</f>
        <v>0.21505376344086025</v>
      </c>
      <c r="AP2650">
        <v>0.28466803998576112</v>
      </c>
      <c r="AQ2650">
        <v>0.32031208968201619</v>
      </c>
      <c r="AR2650">
        <v>0.25368666149240482</v>
      </c>
      <c r="AS2650">
        <v>0.14133320883981759</v>
      </c>
      <c r="AT2650" t="s">
        <v>66</v>
      </c>
      <c r="AU2650" t="s">
        <v>66</v>
      </c>
      <c r="AZ2650">
        <v>0.13042161299999999</v>
      </c>
      <c r="BA2650" t="s">
        <v>67</v>
      </c>
      <c r="BB2650">
        <v>0.10981580000000001</v>
      </c>
      <c r="BC2650" t="s">
        <v>67</v>
      </c>
    </row>
    <row r="2651" spans="1:55">
      <c r="A2651" s="1">
        <v>2649</v>
      </c>
      <c r="B2651" t="s">
        <v>1644</v>
      </c>
      <c r="C2651" t="s">
        <v>489</v>
      </c>
      <c r="D2651">
        <v>62</v>
      </c>
      <c r="E2651">
        <v>0</v>
      </c>
      <c r="F2651">
        <v>20202</v>
      </c>
      <c r="G2651">
        <v>16</v>
      </c>
      <c r="H2651">
        <v>19.18126918126918</v>
      </c>
      <c r="I2651">
        <v>62</v>
      </c>
      <c r="J2651" t="s">
        <v>77</v>
      </c>
      <c r="K2651" t="s">
        <v>57</v>
      </c>
      <c r="L2651" t="s">
        <v>59</v>
      </c>
      <c r="M2651" t="s">
        <v>58</v>
      </c>
      <c r="N2651" t="s">
        <v>60</v>
      </c>
      <c r="O2651" t="s">
        <v>61</v>
      </c>
      <c r="P2651" t="s">
        <v>62</v>
      </c>
      <c r="Q2651" t="s">
        <v>63</v>
      </c>
      <c r="R2651" t="s">
        <v>64</v>
      </c>
      <c r="S2651" t="s">
        <v>65</v>
      </c>
      <c r="T2651">
        <v>8.2399654000000009</v>
      </c>
      <c r="U2651">
        <f>(T2651-0.014129973)/(27755.404-0.014129973)</f>
        <v>2.9636893826820524E-4</v>
      </c>
      <c r="V2651">
        <v>0.27753949</v>
      </c>
      <c r="W2651">
        <f>(V2651-0.006104506)/(0.96359551-0.006104506)</f>
        <v>0.28348567544348435</v>
      </c>
      <c r="X2651">
        <v>0.58333754999999998</v>
      </c>
      <c r="Y2651">
        <f>(X2651-0.026912883)/(0.97887218-0.026912883)</f>
        <v>0.584504682871961</v>
      </c>
      <c r="Z2651">
        <v>0.12035121</v>
      </c>
      <c r="AA2651">
        <f>(Z2651-0)/(0.8541435-0)</f>
        <v>0.14090279911982004</v>
      </c>
      <c r="AB2651">
        <v>4.3901699000000001E-3</v>
      </c>
      <c r="AC2651">
        <f>(AB2651-0)/(0.90509456-0)</f>
        <v>4.850509652825667E-3</v>
      </c>
      <c r="AD2651">
        <v>5.5507895999999998E-3</v>
      </c>
      <c r="AE2651" s="3">
        <f>(AD2651-0)/(0.42788053-0)</f>
        <v>1.2972755736279937E-2</v>
      </c>
      <c r="AF2651">
        <v>5.0461723999999997E-5</v>
      </c>
      <c r="AG2651">
        <f>(AF2651-0)/(0.48863637-0)</f>
        <v>1.0327050358531436E-4</v>
      </c>
      <c r="AH2651">
        <v>11.5</v>
      </c>
      <c r="AI2651">
        <f>(AH2651-0)/(78.5-0)</f>
        <v>0.1464968152866242</v>
      </c>
      <c r="AJ2651">
        <v>26.7</v>
      </c>
      <c r="AK2651">
        <f>(AJ2651-5.8)/(57.3-5.8)</f>
        <v>0.40582524271844655</v>
      </c>
      <c r="AL2651">
        <v>40.299999999999997</v>
      </c>
      <c r="AM2651">
        <f>(AL2651-5.5)/(55.8-5.5)</f>
        <v>0.69184890656063613</v>
      </c>
      <c r="AN2651">
        <v>21.6</v>
      </c>
      <c r="AO2651">
        <f>(AN2651-1.2)/(66.3-1.2)</f>
        <v>0.31336405529953926</v>
      </c>
      <c r="AP2651">
        <v>0.1932179441893325</v>
      </c>
      <c r="AQ2651">
        <v>0.39698238885805121</v>
      </c>
      <c r="AR2651">
        <v>0.25382247565221783</v>
      </c>
      <c r="AS2651">
        <v>0.15597719130039861</v>
      </c>
      <c r="AT2651" t="s">
        <v>79</v>
      </c>
      <c r="AU2651" t="s">
        <v>72</v>
      </c>
      <c r="AZ2651">
        <v>0.23506912399999999</v>
      </c>
      <c r="BA2651" t="s">
        <v>67</v>
      </c>
      <c r="BB2651">
        <v>0.48393241199999998</v>
      </c>
      <c r="BC2651" t="s">
        <v>67</v>
      </c>
    </row>
    <row r="2652" spans="1:55">
      <c r="A2652" s="1">
        <v>2650</v>
      </c>
      <c r="B2652" t="s">
        <v>1644</v>
      </c>
      <c r="C2652" t="s">
        <v>1723</v>
      </c>
      <c r="D2652">
        <v>3</v>
      </c>
      <c r="E2652">
        <v>0</v>
      </c>
      <c r="F2652">
        <v>14824</v>
      </c>
      <c r="G2652">
        <v>38</v>
      </c>
      <c r="H2652">
        <v>0.53256454682307497</v>
      </c>
      <c r="I2652">
        <v>3</v>
      </c>
      <c r="J2652" t="s">
        <v>77</v>
      </c>
      <c r="K2652" t="s">
        <v>59</v>
      </c>
      <c r="L2652" t="s">
        <v>57</v>
      </c>
      <c r="M2652" t="s">
        <v>58</v>
      </c>
      <c r="N2652" t="s">
        <v>60</v>
      </c>
      <c r="O2652" t="s">
        <v>62</v>
      </c>
      <c r="P2652" t="s">
        <v>61</v>
      </c>
      <c r="Q2652" t="s">
        <v>63</v>
      </c>
      <c r="R2652" t="s">
        <v>64</v>
      </c>
      <c r="S2652" t="s">
        <v>65</v>
      </c>
      <c r="T2652">
        <v>8.0836429999999986</v>
      </c>
      <c r="U2652">
        <f>(T2652-0.014129973)/(27755.404-0.014129973)</f>
        <v>2.9073679255769535E-4</v>
      </c>
      <c r="V2652">
        <v>0.55309903999999999</v>
      </c>
      <c r="W2652">
        <f>(V2652-0.006104506)/(0.96359551-0.006104506)</f>
        <v>0.57127903208999753</v>
      </c>
      <c r="X2652">
        <v>0.35156551000000003</v>
      </c>
      <c r="Y2652">
        <f>(X2652-0.026912883)/(0.97887218-0.026912883)</f>
        <v>0.34103624810757016</v>
      </c>
      <c r="Z2652">
        <v>8.4472843000000006E-2</v>
      </c>
      <c r="AA2652">
        <f>(Z2652-0)/(0.8541435-0)</f>
        <v>9.8897718006400584E-2</v>
      </c>
      <c r="AB2652">
        <v>2.2364217E-3</v>
      </c>
      <c r="AC2652">
        <f>(AB2652-0)/(0.90509456-0)</f>
        <v>2.4709260212546187E-3</v>
      </c>
      <c r="AD2652">
        <v>3.6421726000000001E-3</v>
      </c>
      <c r="AE2652" s="3">
        <f>(AD2652-0)/(0.42788053-0)</f>
        <v>8.5121251018362536E-3</v>
      </c>
      <c r="AF2652">
        <v>1.2779552999999999E-4</v>
      </c>
      <c r="AG2652">
        <f>(AF2652-0)/(0.48863637-0)</f>
        <v>2.6153503473349719E-4</v>
      </c>
      <c r="AH2652">
        <v>14.4</v>
      </c>
      <c r="AI2652">
        <f>(AH2652-0)/(78.5-0)</f>
        <v>0.18343949044585989</v>
      </c>
      <c r="AJ2652">
        <v>25.1</v>
      </c>
      <c r="AK2652">
        <f>(AJ2652-5.8)/(57.3-5.8)</f>
        <v>0.37475728155339805</v>
      </c>
      <c r="AL2652">
        <v>36.6</v>
      </c>
      <c r="AM2652">
        <f>(AL2652-5.5)/(55.8-5.5)</f>
        <v>0.61829025844930419</v>
      </c>
      <c r="AN2652">
        <v>23.8</v>
      </c>
      <c r="AO2652">
        <f>(AN2652-1.2)/(66.3-1.2)</f>
        <v>0.34715821812596009</v>
      </c>
      <c r="AP2652">
        <v>0.23853035143769971</v>
      </c>
      <c r="AQ2652">
        <v>0.40076677316293918</v>
      </c>
      <c r="AR2652">
        <v>0.21980830670926521</v>
      </c>
      <c r="AS2652">
        <v>0.14089456869009589</v>
      </c>
      <c r="AT2652" t="s">
        <v>147</v>
      </c>
      <c r="AU2652" t="s">
        <v>104</v>
      </c>
      <c r="AZ2652">
        <v>-7.6380952000000002E-2</v>
      </c>
      <c r="BA2652" t="s">
        <v>74</v>
      </c>
      <c r="BB2652">
        <v>-0.51733333299999995</v>
      </c>
      <c r="BC2652" t="s">
        <v>74</v>
      </c>
    </row>
    <row r="2653" spans="1:55">
      <c r="A2653" s="1">
        <v>2651</v>
      </c>
      <c r="B2653" t="s">
        <v>1644</v>
      </c>
      <c r="C2653" t="s">
        <v>1724</v>
      </c>
      <c r="D2653">
        <v>87</v>
      </c>
      <c r="E2653">
        <v>1</v>
      </c>
      <c r="F2653">
        <v>103350</v>
      </c>
      <c r="G2653">
        <v>30</v>
      </c>
      <c r="H2653">
        <v>2.8059990324141268</v>
      </c>
      <c r="I2653">
        <v>87</v>
      </c>
      <c r="J2653" t="s">
        <v>56</v>
      </c>
      <c r="K2653" t="s">
        <v>57</v>
      </c>
      <c r="L2653" t="s">
        <v>59</v>
      </c>
      <c r="M2653" t="s">
        <v>58</v>
      </c>
      <c r="N2653" t="s">
        <v>60</v>
      </c>
      <c r="O2653" t="s">
        <v>62</v>
      </c>
      <c r="P2653" t="s">
        <v>61</v>
      </c>
      <c r="Q2653" t="s">
        <v>63</v>
      </c>
      <c r="R2653" t="s">
        <v>64</v>
      </c>
      <c r="S2653" t="s">
        <v>65</v>
      </c>
      <c r="T2653">
        <v>63.613166999999997</v>
      </c>
      <c r="U2653">
        <f>(T2653-0.014129973)/(27755.404-0.014129973)</f>
        <v>2.2914121302140488E-3</v>
      </c>
      <c r="V2653">
        <v>0.22381085000000001</v>
      </c>
      <c r="W2653">
        <f>(V2653-0.006104506)/(0.96359551-0.006104506)</f>
        <v>0.22737168609471342</v>
      </c>
      <c r="X2653">
        <v>0.62185316999999996</v>
      </c>
      <c r="Y2653">
        <f>(X2653-0.026912883)/(0.97887218-0.026912883)</f>
        <v>0.62496399675373937</v>
      </c>
      <c r="Z2653">
        <v>0.11984731</v>
      </c>
      <c r="AA2653">
        <f>(Z2653-0)/(0.8541435-0)</f>
        <v>0.14031285141197</v>
      </c>
      <c r="AB2653">
        <v>5.1235402999999999E-3</v>
      </c>
      <c r="AC2653">
        <f>(AB2653-0)/(0.90509456-0)</f>
        <v>5.660779024017115E-3</v>
      </c>
      <c r="AD2653">
        <v>1.2416228E-2</v>
      </c>
      <c r="AE2653" s="3">
        <f>(AD2653-0)/(0.42788053-0)</f>
        <v>2.9017978453004162E-2</v>
      </c>
      <c r="AF2653">
        <v>6.3752703000000003E-4</v>
      </c>
      <c r="AG2653">
        <f>(AF2653-0)/(0.48863637-0)</f>
        <v>1.3047064630084741E-3</v>
      </c>
      <c r="AH2653">
        <v>20.7</v>
      </c>
      <c r="AI2653">
        <f>(AH2653-0)/(78.5-0)</f>
        <v>0.26369426751592356</v>
      </c>
      <c r="AJ2653">
        <v>32.299999999999997</v>
      </c>
      <c r="AK2653">
        <f>(AJ2653-5.8)/(57.3-5.8)</f>
        <v>0.51456310679611639</v>
      </c>
      <c r="AL2653">
        <v>33.1</v>
      </c>
      <c r="AM2653">
        <f>(AL2653-5.5)/(55.8-5.5)</f>
        <v>0.54870775347912526</v>
      </c>
      <c r="AN2653">
        <v>13.8</v>
      </c>
      <c r="AO2653">
        <f>(AN2653-1.2)/(66.3-1.2)</f>
        <v>0.19354838709677424</v>
      </c>
      <c r="AP2653">
        <v>0.30166689990825829</v>
      </c>
      <c r="AQ2653">
        <v>0.33321671253751289</v>
      </c>
      <c r="AR2653">
        <v>0.24564226959618099</v>
      </c>
      <c r="AS2653">
        <v>0.1194741179580476</v>
      </c>
      <c r="AT2653" t="s">
        <v>66</v>
      </c>
      <c r="AU2653" t="s">
        <v>66</v>
      </c>
      <c r="AV2653">
        <v>73</v>
      </c>
      <c r="AW2653">
        <v>0.67164179099999999</v>
      </c>
      <c r="AX2653">
        <v>0.18064</v>
      </c>
      <c r="AY2653">
        <f>(AX2653-0)/(1.01692-0)</f>
        <v>0.17763442552019823</v>
      </c>
      <c r="AZ2653">
        <v>0.139623159</v>
      </c>
      <c r="BA2653" t="s">
        <v>67</v>
      </c>
      <c r="BB2653">
        <v>0.28519355899999999</v>
      </c>
      <c r="BC2653" t="s">
        <v>67</v>
      </c>
    </row>
    <row r="2654" spans="1:55">
      <c r="A2654" s="1">
        <v>2652</v>
      </c>
      <c r="B2654" t="s">
        <v>1644</v>
      </c>
      <c r="C2654" t="s">
        <v>602</v>
      </c>
      <c r="D2654">
        <v>16</v>
      </c>
      <c r="E2654">
        <v>0</v>
      </c>
      <c r="F2654">
        <v>33410</v>
      </c>
      <c r="G2654">
        <v>40</v>
      </c>
      <c r="H2654">
        <v>1.197246333433104</v>
      </c>
      <c r="I2654">
        <v>16</v>
      </c>
      <c r="J2654" t="s">
        <v>56</v>
      </c>
      <c r="K2654" t="s">
        <v>57</v>
      </c>
      <c r="L2654" t="s">
        <v>59</v>
      </c>
      <c r="M2654" t="s">
        <v>117</v>
      </c>
      <c r="N2654" t="s">
        <v>61</v>
      </c>
      <c r="O2654" t="s">
        <v>60</v>
      </c>
      <c r="P2654" t="s">
        <v>62</v>
      </c>
      <c r="Q2654" t="s">
        <v>63</v>
      </c>
      <c r="R2654" t="s">
        <v>69</v>
      </c>
      <c r="S2654" t="s">
        <v>65</v>
      </c>
      <c r="T2654">
        <v>26.601233000000001</v>
      </c>
      <c r="U2654">
        <f>(T2654-0.014129973)/(27755.404-0.014129973)</f>
        <v>9.579077487832866E-4</v>
      </c>
      <c r="V2654">
        <v>0.24392542</v>
      </c>
      <c r="W2654">
        <f>(V2654-0.006104506)/(0.96359551-0.006104506)</f>
        <v>0.24837926727925685</v>
      </c>
      <c r="X2654">
        <v>0.71622008000000004</v>
      </c>
      <c r="Y2654">
        <f>(X2654-0.026912883)/(0.97887218-0.026912883)</f>
        <v>0.72409314050745599</v>
      </c>
      <c r="Z2654">
        <v>1.1261804E-2</v>
      </c>
      <c r="AA2654">
        <f>(Z2654-0)/(0.8541435-0)</f>
        <v>1.3184908624838801E-2</v>
      </c>
      <c r="AB2654">
        <v>4.1410136E-3</v>
      </c>
      <c r="AC2654">
        <f>(AB2654-0)/(0.90509456-0)</f>
        <v>4.5752275872699977E-3</v>
      </c>
      <c r="AD2654">
        <v>1.1853377E-2</v>
      </c>
      <c r="AE2654" s="3">
        <f>(AD2654-0)/(0.42788053-0)</f>
        <v>2.7702538837184296E-2</v>
      </c>
      <c r="AF2654">
        <v>5.4775312000000006E-4</v>
      </c>
      <c r="AG2654">
        <f>(AF2654-0)/(0.48863637-0)</f>
        <v>1.120983114703476E-3</v>
      </c>
      <c r="AH2654">
        <v>40.9</v>
      </c>
      <c r="AI2654">
        <f>(AH2654-0)/(78.5-0)</f>
        <v>0.52101910828025477</v>
      </c>
      <c r="AJ2654">
        <v>31</v>
      </c>
      <c r="AK2654">
        <f>(AJ2654-5.8)/(57.3-5.8)</f>
        <v>0.48932038834951452</v>
      </c>
      <c r="AL2654">
        <v>21.2</v>
      </c>
      <c r="AM2654">
        <f>(AL2654-5.5)/(55.8-5.5)</f>
        <v>0.31212723658051689</v>
      </c>
      <c r="AN2654">
        <v>6.9</v>
      </c>
      <c r="AO2654">
        <f>(AN2654-1.2)/(66.3-1.2)</f>
        <v>8.7557603686635954E-2</v>
      </c>
      <c r="AP2654">
        <v>0.25459564864924072</v>
      </c>
      <c r="AQ2654">
        <v>0.27718498718257711</v>
      </c>
      <c r="AR2654">
        <v>0.2775355491772748</v>
      </c>
      <c r="AS2654">
        <v>0.19068381499090731</v>
      </c>
      <c r="AT2654" t="s">
        <v>104</v>
      </c>
      <c r="AU2654" t="s">
        <v>66</v>
      </c>
      <c r="AZ2654">
        <v>-1.7285714000000001E-2</v>
      </c>
      <c r="BA2654" t="s">
        <v>74</v>
      </c>
      <c r="BB2654">
        <v>-0.17435714299999999</v>
      </c>
      <c r="BC2654" t="s">
        <v>74</v>
      </c>
    </row>
    <row r="2655" spans="1:55">
      <c r="A2655" s="1">
        <v>2653</v>
      </c>
      <c r="B2655" t="s">
        <v>1644</v>
      </c>
      <c r="C2655" t="s">
        <v>1725</v>
      </c>
      <c r="D2655">
        <v>0</v>
      </c>
      <c r="E2655">
        <v>0</v>
      </c>
      <c r="F2655">
        <v>416</v>
      </c>
      <c r="G2655">
        <v>102</v>
      </c>
      <c r="H2655">
        <v>0</v>
      </c>
      <c r="I2655">
        <v>0</v>
      </c>
      <c r="J2655" t="s">
        <v>77</v>
      </c>
      <c r="K2655" t="s">
        <v>59</v>
      </c>
      <c r="L2655" t="s">
        <v>57</v>
      </c>
      <c r="M2655" t="s">
        <v>58</v>
      </c>
      <c r="N2655" t="s">
        <v>62</v>
      </c>
      <c r="O2655" t="s">
        <v>60</v>
      </c>
      <c r="P2655" t="s">
        <v>61</v>
      </c>
      <c r="Q2655" t="s">
        <v>63</v>
      </c>
      <c r="R2655" t="s">
        <v>71</v>
      </c>
      <c r="S2655" t="s">
        <v>64</v>
      </c>
      <c r="T2655">
        <v>0.11701246</v>
      </c>
      <c r="U2655">
        <f>(T2655-0.014129973)/(27755.404-0.014129973)</f>
        <v>3.7067570472538244E-6</v>
      </c>
      <c r="V2655">
        <v>0.73303169000000001</v>
      </c>
      <c r="W2655">
        <f>(V2655-0.006104506)/(0.96359551-0.006104506)</f>
        <v>0.75920001437423423</v>
      </c>
      <c r="X2655">
        <v>0.20814479999999999</v>
      </c>
      <c r="Y2655">
        <f>(X2655-0.026912883)/(0.97887218-0.026912883)</f>
        <v>0.19037780036513474</v>
      </c>
      <c r="Z2655">
        <v>2.0361991999999999E-2</v>
      </c>
      <c r="AA2655">
        <f>(Z2655-0)/(0.8541435-0)</f>
        <v>2.3839076220798963E-2</v>
      </c>
      <c r="AB2655">
        <v>1.5837105000000001E-2</v>
      </c>
      <c r="AC2655">
        <f>(AB2655-0)/(0.90509456-0)</f>
        <v>1.7497735264257915E-2</v>
      </c>
      <c r="AD2655">
        <v>6.7873304000000004E-3</v>
      </c>
      <c r="AE2655" s="3">
        <f>(AD2655-0)/(0.42788053-0)</f>
        <v>1.586267643447109E-2</v>
      </c>
      <c r="AF2655">
        <v>0</v>
      </c>
      <c r="AG2655">
        <f>(AF2655-0)/(0.48863637-0)</f>
        <v>0</v>
      </c>
      <c r="AH2655">
        <v>6.8</v>
      </c>
      <c r="AI2655">
        <f>(AH2655-0)/(78.5-0)</f>
        <v>8.6624203821656046E-2</v>
      </c>
      <c r="AJ2655">
        <v>5.8</v>
      </c>
      <c r="AK2655">
        <f>(AJ2655-5.8)/(57.3-5.8)</f>
        <v>0</v>
      </c>
      <c r="AL2655">
        <v>21.1</v>
      </c>
      <c r="AM2655">
        <f>(AL2655-5.5)/(55.8-5.5)</f>
        <v>0.31013916500994038</v>
      </c>
      <c r="AN2655">
        <v>66.3</v>
      </c>
      <c r="AO2655">
        <f>(AN2655-1.2)/(66.3-1.2)</f>
        <v>1</v>
      </c>
      <c r="AP2655">
        <v>0.32126696832579188</v>
      </c>
      <c r="AQ2655">
        <v>0.26470588235294118</v>
      </c>
      <c r="AR2655">
        <v>0.25791855203619918</v>
      </c>
      <c r="AS2655">
        <v>0.1561085972850679</v>
      </c>
      <c r="AT2655" t="s">
        <v>147</v>
      </c>
      <c r="AU2655" t="s">
        <v>104</v>
      </c>
      <c r="AZ2655">
        <v>0</v>
      </c>
      <c r="BA2655" t="s">
        <v>74</v>
      </c>
      <c r="BB2655">
        <v>0</v>
      </c>
      <c r="BC2655" t="s">
        <v>74</v>
      </c>
    </row>
    <row r="2656" spans="1:55">
      <c r="A2656" s="1">
        <v>2654</v>
      </c>
      <c r="B2656" t="s">
        <v>1644</v>
      </c>
      <c r="C2656" t="s">
        <v>374</v>
      </c>
      <c r="D2656">
        <v>0</v>
      </c>
      <c r="E2656">
        <v>0</v>
      </c>
      <c r="F2656">
        <v>808</v>
      </c>
      <c r="G2656">
        <v>102</v>
      </c>
      <c r="H2656">
        <v>0</v>
      </c>
      <c r="I2656">
        <v>0</v>
      </c>
      <c r="J2656" t="s">
        <v>77</v>
      </c>
      <c r="K2656" t="s">
        <v>57</v>
      </c>
      <c r="L2656" t="s">
        <v>59</v>
      </c>
      <c r="M2656" t="s">
        <v>58</v>
      </c>
      <c r="N2656" t="s">
        <v>61</v>
      </c>
      <c r="O2656" t="s">
        <v>63</v>
      </c>
      <c r="P2656" t="s">
        <v>62</v>
      </c>
      <c r="Q2656" t="s">
        <v>60</v>
      </c>
      <c r="R2656" t="s">
        <v>64</v>
      </c>
      <c r="S2656" t="s">
        <v>65</v>
      </c>
      <c r="T2656">
        <v>0.31059061999999998</v>
      </c>
      <c r="U2656">
        <f>(T2656-0.014129973)/(27755.404-0.014129973)</f>
        <v>1.0681191955446006E-5</v>
      </c>
      <c r="V2656">
        <v>0.19696970000000011</v>
      </c>
      <c r="W2656">
        <f>(V2656-0.006104506)/(0.96359551-0.006104506)</f>
        <v>0.19933889008110212</v>
      </c>
      <c r="X2656">
        <v>0.76308542000000001</v>
      </c>
      <c r="Y2656">
        <f>(X2656-0.026912883)/(0.97887218-0.026912883)</f>
        <v>0.77332354368508271</v>
      </c>
      <c r="Z2656">
        <v>1.2396694E-2</v>
      </c>
      <c r="AA2656">
        <f>(Z2656-0)/(0.8541435-0)</f>
        <v>1.451359636876005E-2</v>
      </c>
      <c r="AB2656">
        <v>9.6418736999999994E-3</v>
      </c>
      <c r="AC2656">
        <f>(AB2656-0)/(0.90509456-0)</f>
        <v>1.0652891008426788E-2</v>
      </c>
      <c r="AD2656">
        <v>0</v>
      </c>
      <c r="AE2656" s="3">
        <f>(AD2656-0)/(0.42788053-0)</f>
        <v>0</v>
      </c>
      <c r="AF2656">
        <v>1.3774105000000001E-3</v>
      </c>
      <c r="AG2656">
        <f>(AF2656-0)/(0.48863637-0)</f>
        <v>2.8188865679400822E-3</v>
      </c>
      <c r="AH2656">
        <v>23.6</v>
      </c>
      <c r="AI2656">
        <f>(AH2656-0)/(78.5-0)</f>
        <v>0.30063694267515928</v>
      </c>
      <c r="AJ2656">
        <v>25</v>
      </c>
      <c r="AK2656">
        <f>(AJ2656-5.8)/(57.3-5.8)</f>
        <v>0.37281553398058254</v>
      </c>
      <c r="AL2656">
        <v>32.700000000000003</v>
      </c>
      <c r="AM2656">
        <f>(AL2656-5.5)/(55.8-5.5)</f>
        <v>0.54075546719681922</v>
      </c>
      <c r="AN2656">
        <v>18.7</v>
      </c>
      <c r="AO2656">
        <f>(AN2656-1.2)/(66.3-1.2)</f>
        <v>0.26881720430107531</v>
      </c>
      <c r="AP2656">
        <v>0.2327823691460055</v>
      </c>
      <c r="AQ2656">
        <v>0.20798898071625349</v>
      </c>
      <c r="AR2656">
        <v>0.2878787878787879</v>
      </c>
      <c r="AS2656">
        <v>0.27134986225895319</v>
      </c>
      <c r="AT2656" t="s">
        <v>147</v>
      </c>
      <c r="AU2656" t="s">
        <v>104</v>
      </c>
      <c r="AZ2656">
        <v>0</v>
      </c>
      <c r="BA2656" t="s">
        <v>74</v>
      </c>
      <c r="BB2656">
        <v>0</v>
      </c>
      <c r="BC2656" t="s">
        <v>74</v>
      </c>
    </row>
    <row r="2657" spans="1:55">
      <c r="A2657" s="1">
        <v>2655</v>
      </c>
      <c r="B2657" t="s">
        <v>1644</v>
      </c>
      <c r="C2657" t="s">
        <v>1726</v>
      </c>
      <c r="D2657">
        <v>5</v>
      </c>
      <c r="E2657">
        <v>0</v>
      </c>
      <c r="F2657">
        <v>49625</v>
      </c>
      <c r="G2657">
        <v>32</v>
      </c>
      <c r="H2657">
        <v>0.31486146095717882</v>
      </c>
      <c r="I2657">
        <v>5</v>
      </c>
      <c r="J2657" t="s">
        <v>56</v>
      </c>
      <c r="K2657" t="s">
        <v>57</v>
      </c>
      <c r="L2657" t="s">
        <v>59</v>
      </c>
      <c r="M2657" t="s">
        <v>58</v>
      </c>
      <c r="N2657" t="s">
        <v>63</v>
      </c>
      <c r="O2657" t="s">
        <v>61</v>
      </c>
      <c r="P2657" t="s">
        <v>60</v>
      </c>
      <c r="Q2657" t="s">
        <v>62</v>
      </c>
      <c r="R2657" t="s">
        <v>65</v>
      </c>
      <c r="S2657" t="s">
        <v>64</v>
      </c>
      <c r="T2657">
        <v>18.338804</v>
      </c>
      <c r="U2657">
        <f>(T2657-0.014129973)/(27755.404-0.014129973)</f>
        <v>6.6022037927807259E-4</v>
      </c>
      <c r="V2657">
        <v>0.27468753000000001</v>
      </c>
      <c r="W2657">
        <f>(V2657-0.006104506)/(0.96359551-0.006104506)</f>
        <v>0.28050709915599376</v>
      </c>
      <c r="X2657">
        <v>0.6844576</v>
      </c>
      <c r="Y2657">
        <f>(X2657-0.026912883)/(0.97887218-0.026912883)</f>
        <v>0.69072776438255634</v>
      </c>
      <c r="Z2657">
        <v>1.4578762E-2</v>
      </c>
      <c r="AA2657">
        <f>(Z2657-0)/(0.8541435-0)</f>
        <v>1.706828185193706E-2</v>
      </c>
      <c r="AB2657">
        <v>4.9613588000000002E-3</v>
      </c>
      <c r="AC2657">
        <f>(AB2657-0)/(0.90509456-0)</f>
        <v>5.4815916692726565E-3</v>
      </c>
      <c r="AD2657">
        <v>9.3311704999999995E-3</v>
      </c>
      <c r="AE2657" s="3">
        <f>(AD2657-0)/(0.42788053-0)</f>
        <v>2.1807887589556832E-2</v>
      </c>
      <c r="AF2657">
        <v>6.2971090999999996E-4</v>
      </c>
      <c r="AG2657">
        <f>(AF2657-0)/(0.48863637-0)</f>
        <v>1.2887106827516748E-3</v>
      </c>
      <c r="AH2657">
        <v>25.6</v>
      </c>
      <c r="AI2657">
        <f>(AH2657-0)/(78.5-0)</f>
        <v>0.3261146496815287</v>
      </c>
      <c r="AJ2657">
        <v>35.4</v>
      </c>
      <c r="AK2657">
        <f>(AJ2657-5.8)/(57.3-5.8)</f>
        <v>0.574757281553398</v>
      </c>
      <c r="AL2657">
        <v>27.5</v>
      </c>
      <c r="AM2657">
        <f>(AL2657-5.5)/(55.8-5.5)</f>
        <v>0.437375745526839</v>
      </c>
      <c r="AN2657">
        <v>11.5</v>
      </c>
      <c r="AO2657">
        <f>(AN2657-1.2)/(66.3-1.2)</f>
        <v>0.15821812596006146</v>
      </c>
      <c r="AP2657">
        <v>0.21778456254174211</v>
      </c>
      <c r="AQ2657">
        <v>0.25154088350348253</v>
      </c>
      <c r="AR2657">
        <v>0.25367808415227561</v>
      </c>
      <c r="AS2657">
        <v>0.27699646980249981</v>
      </c>
      <c r="AT2657" t="s">
        <v>147</v>
      </c>
      <c r="AU2657" t="s">
        <v>104</v>
      </c>
      <c r="AZ2657">
        <v>0.204867725</v>
      </c>
      <c r="BA2657" t="s">
        <v>67</v>
      </c>
      <c r="BB2657">
        <v>-0.20105820099999999</v>
      </c>
      <c r="BC2657" t="s">
        <v>74</v>
      </c>
    </row>
    <row r="2658" spans="1:55">
      <c r="A2658" s="1">
        <v>2656</v>
      </c>
      <c r="B2658" t="s">
        <v>1644</v>
      </c>
      <c r="C2658" t="s">
        <v>1727</v>
      </c>
      <c r="D2658">
        <v>0</v>
      </c>
      <c r="E2658">
        <v>0</v>
      </c>
      <c r="F2658">
        <v>4607</v>
      </c>
      <c r="G2658">
        <v>102</v>
      </c>
      <c r="H2658">
        <v>0</v>
      </c>
      <c r="I2658">
        <v>0</v>
      </c>
      <c r="J2658" t="s">
        <v>77</v>
      </c>
      <c r="K2658" t="s">
        <v>57</v>
      </c>
      <c r="L2658" t="s">
        <v>59</v>
      </c>
      <c r="M2658" t="s">
        <v>117</v>
      </c>
      <c r="N2658" t="s">
        <v>63</v>
      </c>
      <c r="O2658" t="s">
        <v>61</v>
      </c>
      <c r="P2658" t="s">
        <v>60</v>
      </c>
      <c r="Q2658" t="s">
        <v>62</v>
      </c>
      <c r="R2658" t="s">
        <v>64</v>
      </c>
      <c r="S2658" t="s">
        <v>65</v>
      </c>
      <c r="T2658">
        <v>1.3462813</v>
      </c>
      <c r="U2658">
        <f>(T2658-0.014129973)/(27755.404-0.014129973)</f>
        <v>4.7996130958282378E-5</v>
      </c>
      <c r="V2658">
        <v>0.24919762000000001</v>
      </c>
      <c r="W2658">
        <f>(V2658-0.006104506)/(0.96359551-0.006104506)</f>
        <v>0.25388553311149437</v>
      </c>
      <c r="X2658">
        <v>0.72673087999999997</v>
      </c>
      <c r="Y2658">
        <f>(X2658-0.026912883)/(0.97887218-0.026912883)</f>
        <v>0.73513436888047967</v>
      </c>
      <c r="Z2658">
        <v>5.0435578E-3</v>
      </c>
      <c r="AA2658">
        <f>(Z2658-0)/(0.8541435-0)</f>
        <v>5.904813184201484E-3</v>
      </c>
      <c r="AB2658">
        <v>6.1898213000000004E-3</v>
      </c>
      <c r="AC2658">
        <f>(AB2658-0)/(0.90509456-0)</f>
        <v>6.8388669798214235E-3</v>
      </c>
      <c r="AD2658">
        <v>8.2530946999999997E-3</v>
      </c>
      <c r="AE2658" s="3">
        <f>(AD2658-0)/(0.42788053-0)</f>
        <v>1.9288315595944502E-2</v>
      </c>
      <c r="AF2658">
        <v>4.5850527000000001E-4</v>
      </c>
      <c r="AG2658">
        <f>(AF2658-0)/(0.48863637-0)</f>
        <v>9.3833635429143355E-4</v>
      </c>
      <c r="AH2658">
        <v>22.1</v>
      </c>
      <c r="AI2658">
        <f>(AH2658-0)/(78.5-0)</f>
        <v>0.28152866242038216</v>
      </c>
      <c r="AJ2658">
        <v>31.1</v>
      </c>
      <c r="AK2658">
        <f>(AJ2658-5.8)/(57.3-5.8)</f>
        <v>0.49126213592233009</v>
      </c>
      <c r="AL2658">
        <v>31.1</v>
      </c>
      <c r="AM2658">
        <f>(AL2658-5.5)/(55.8-5.5)</f>
        <v>0.50894632206759449</v>
      </c>
      <c r="AN2658">
        <v>15.7</v>
      </c>
      <c r="AO2658">
        <f>(AN2658-1.2)/(66.3-1.2)</f>
        <v>0.22273425499231952</v>
      </c>
      <c r="AP2658">
        <v>0.1960110041265474</v>
      </c>
      <c r="AQ2658">
        <v>0.2306281522237506</v>
      </c>
      <c r="AR2658">
        <v>0.27991746905089399</v>
      </c>
      <c r="AS2658">
        <v>0.29344337459880793</v>
      </c>
      <c r="AT2658" t="s">
        <v>147</v>
      </c>
      <c r="AU2658" t="s">
        <v>104</v>
      </c>
      <c r="AZ2658">
        <v>0</v>
      </c>
      <c r="BA2658" t="s">
        <v>74</v>
      </c>
      <c r="BB2658">
        <v>0</v>
      </c>
      <c r="BC2658" t="s">
        <v>74</v>
      </c>
    </row>
    <row r="2659" spans="1:55">
      <c r="A2659" s="1">
        <v>2657</v>
      </c>
      <c r="B2659" t="s">
        <v>1644</v>
      </c>
      <c r="C2659" t="s">
        <v>1728</v>
      </c>
      <c r="D2659">
        <v>0</v>
      </c>
      <c r="E2659">
        <v>0</v>
      </c>
      <c r="F2659">
        <v>286</v>
      </c>
      <c r="G2659">
        <v>102</v>
      </c>
      <c r="H2659">
        <v>0</v>
      </c>
      <c r="I2659">
        <v>0</v>
      </c>
      <c r="J2659" t="s">
        <v>77</v>
      </c>
      <c r="K2659" t="s">
        <v>57</v>
      </c>
      <c r="L2659" t="s">
        <v>59</v>
      </c>
      <c r="M2659" t="s">
        <v>100</v>
      </c>
      <c r="N2659" t="s">
        <v>61</v>
      </c>
      <c r="O2659" t="s">
        <v>62</v>
      </c>
      <c r="P2659" t="s">
        <v>60</v>
      </c>
      <c r="Q2659" t="s">
        <v>63</v>
      </c>
      <c r="R2659" t="s">
        <v>64</v>
      </c>
      <c r="S2659" t="s">
        <v>65</v>
      </c>
      <c r="T2659">
        <v>0.11741523</v>
      </c>
      <c r="U2659">
        <f>(T2659-0.014129973)/(27755.404-0.014129973)</f>
        <v>3.7212684629423119E-6</v>
      </c>
      <c r="V2659">
        <v>0.15523465</v>
      </c>
      <c r="W2659">
        <f>(V2659-0.006104506)/(0.96359551-0.006104506)</f>
        <v>0.15575096097717489</v>
      </c>
      <c r="X2659">
        <v>0.80866426000000002</v>
      </c>
      <c r="Y2659">
        <f>(X2659-0.026912883)/(0.97887218-0.026912883)</f>
        <v>0.82120252353604573</v>
      </c>
      <c r="Z2659">
        <v>0</v>
      </c>
      <c r="AA2659">
        <f>(Z2659-0)/(0.8541435-0)</f>
        <v>0</v>
      </c>
      <c r="AB2659">
        <v>7.2202166E-3</v>
      </c>
      <c r="AC2659">
        <f>(AB2659-0)/(0.90509456-0)</f>
        <v>7.9773063711707642E-3</v>
      </c>
      <c r="AD2659">
        <v>0</v>
      </c>
      <c r="AE2659" s="3">
        <f>(AD2659-0)/(0.42788053-0)</f>
        <v>0</v>
      </c>
      <c r="AF2659">
        <v>3.6101083E-3</v>
      </c>
      <c r="AG2659">
        <f>(AF2659-0)/(0.48863637-0)</f>
        <v>7.3881285177360007E-3</v>
      </c>
      <c r="AH2659">
        <v>18.2</v>
      </c>
      <c r="AI2659">
        <f>(AH2659-0)/(78.5-0)</f>
        <v>0.23184713375796179</v>
      </c>
      <c r="AJ2659">
        <v>29.6</v>
      </c>
      <c r="AK2659">
        <f>(AJ2659-5.8)/(57.3-5.8)</f>
        <v>0.46213592233009709</v>
      </c>
      <c r="AL2659">
        <v>37.700000000000003</v>
      </c>
      <c r="AM2659">
        <f>(AL2659-5.5)/(55.8-5.5)</f>
        <v>0.64015904572564619</v>
      </c>
      <c r="AN2659">
        <v>14.5</v>
      </c>
      <c r="AO2659">
        <f>(AN2659-1.2)/(66.3-1.2)</f>
        <v>0.20430107526881724</v>
      </c>
      <c r="AP2659">
        <v>0.26714801444043318</v>
      </c>
      <c r="AQ2659">
        <v>0.2599277978339351</v>
      </c>
      <c r="AR2659">
        <v>0.29602888086642598</v>
      </c>
      <c r="AS2659">
        <v>0.1768953068592059</v>
      </c>
      <c r="AT2659" t="s">
        <v>147</v>
      </c>
      <c r="AU2659" t="s">
        <v>104</v>
      </c>
      <c r="AZ2659">
        <v>0</v>
      </c>
      <c r="BA2659" t="s">
        <v>74</v>
      </c>
      <c r="BB2659">
        <v>0</v>
      </c>
      <c r="BC2659" t="s">
        <v>74</v>
      </c>
    </row>
    <row r="2660" spans="1:55">
      <c r="A2660" s="1">
        <v>2658</v>
      </c>
      <c r="B2660" t="s">
        <v>1644</v>
      </c>
      <c r="C2660" t="s">
        <v>1729</v>
      </c>
      <c r="D2660">
        <v>0</v>
      </c>
      <c r="E2660">
        <v>0</v>
      </c>
      <c r="F2660">
        <v>3598</v>
      </c>
      <c r="G2660">
        <v>102</v>
      </c>
      <c r="H2660">
        <v>0</v>
      </c>
      <c r="I2660">
        <v>0</v>
      </c>
      <c r="J2660" t="s">
        <v>77</v>
      </c>
      <c r="K2660" t="s">
        <v>59</v>
      </c>
      <c r="L2660" t="s">
        <v>57</v>
      </c>
      <c r="M2660" t="s">
        <v>58</v>
      </c>
      <c r="N2660" t="s">
        <v>60</v>
      </c>
      <c r="O2660" t="s">
        <v>63</v>
      </c>
      <c r="P2660" t="s">
        <v>61</v>
      </c>
      <c r="Q2660" t="s">
        <v>62</v>
      </c>
      <c r="R2660" t="s">
        <v>64</v>
      </c>
      <c r="S2660" t="s">
        <v>65</v>
      </c>
      <c r="T2660">
        <v>1.0694032</v>
      </c>
      <c r="U2660">
        <f>(T2660-0.014129973)/(27755.404-0.014129973)</f>
        <v>3.8020479335424067E-5</v>
      </c>
      <c r="V2660">
        <v>0.60153966999999997</v>
      </c>
      <c r="W2660">
        <f>(V2660-0.006104506)/(0.96359551-0.006104506)</f>
        <v>0.62187024370204946</v>
      </c>
      <c r="X2660">
        <v>0.36341918000000001</v>
      </c>
      <c r="Y2660">
        <f>(X2660-0.026912883)/(0.97887218-0.026912883)</f>
        <v>0.3534881145238713</v>
      </c>
      <c r="Z2660">
        <v>1.0353065999999999E-2</v>
      </c>
      <c r="AA2660">
        <f>(Z2660-0)/(0.8541435-0)</f>
        <v>1.2120991379083257E-2</v>
      </c>
      <c r="AB2660">
        <v>8.4948231999999995E-3</v>
      </c>
      <c r="AC2660">
        <f>(AB2660-0)/(0.90509456-0)</f>
        <v>9.3855643105401048E-3</v>
      </c>
      <c r="AD2660">
        <v>3.1855588000000001E-3</v>
      </c>
      <c r="AE2660" s="3">
        <f>(AD2660-0)/(0.42788053-0)</f>
        <v>7.4449725487626189E-3</v>
      </c>
      <c r="AF2660">
        <v>0</v>
      </c>
      <c r="AG2660">
        <f>(AF2660-0)/(0.48863637-0)</f>
        <v>0</v>
      </c>
      <c r="AH2660">
        <v>9.6</v>
      </c>
      <c r="AI2660">
        <f>(AH2660-0)/(78.5-0)</f>
        <v>0.12229299363057325</v>
      </c>
      <c r="AJ2660">
        <v>28.1</v>
      </c>
      <c r="AK2660">
        <f>(AJ2660-5.8)/(57.3-5.8)</f>
        <v>0.4330097087378641</v>
      </c>
      <c r="AL2660">
        <v>35.6</v>
      </c>
      <c r="AM2660">
        <f>(AL2660-5.5)/(55.8-5.5)</f>
        <v>0.59840954274353886</v>
      </c>
      <c r="AN2660">
        <v>26.6</v>
      </c>
      <c r="AO2660">
        <f>(AN2660-1.2)/(66.3-1.2)</f>
        <v>0.39016897081413215</v>
      </c>
      <c r="AP2660">
        <v>0.2113087337403769</v>
      </c>
      <c r="AQ2660">
        <v>0.3209450491106981</v>
      </c>
      <c r="AR2660">
        <v>0.2277674542075922</v>
      </c>
      <c r="AS2660">
        <v>0.2399787629413325</v>
      </c>
      <c r="AT2660" t="s">
        <v>147</v>
      </c>
      <c r="AU2660" t="s">
        <v>104</v>
      </c>
      <c r="AZ2660">
        <v>0</v>
      </c>
      <c r="BA2660" t="s">
        <v>74</v>
      </c>
      <c r="BB2660">
        <v>0</v>
      </c>
      <c r="BC2660" t="s">
        <v>74</v>
      </c>
    </row>
    <row r="2661" spans="1:55">
      <c r="A2661" s="1">
        <v>2659</v>
      </c>
      <c r="B2661" t="s">
        <v>1644</v>
      </c>
      <c r="C2661" t="s">
        <v>1730</v>
      </c>
      <c r="D2661">
        <v>10</v>
      </c>
      <c r="E2661">
        <v>1</v>
      </c>
      <c r="F2661">
        <v>32061</v>
      </c>
      <c r="G2661">
        <v>34</v>
      </c>
      <c r="H2661">
        <v>0.91736891256923847</v>
      </c>
      <c r="I2661">
        <v>10</v>
      </c>
      <c r="J2661" t="s">
        <v>56</v>
      </c>
      <c r="K2661" t="s">
        <v>59</v>
      </c>
      <c r="L2661" t="s">
        <v>57</v>
      </c>
      <c r="M2661" t="s">
        <v>58</v>
      </c>
      <c r="N2661" t="s">
        <v>60</v>
      </c>
      <c r="O2661" t="s">
        <v>62</v>
      </c>
      <c r="P2661" t="s">
        <v>61</v>
      </c>
      <c r="Q2661" t="s">
        <v>63</v>
      </c>
      <c r="R2661" t="s">
        <v>65</v>
      </c>
      <c r="S2661" t="s">
        <v>64</v>
      </c>
      <c r="T2661">
        <v>13.637683000000001</v>
      </c>
      <c r="U2661">
        <f>(T2661-0.014129973)/(27755.404-0.014129973)</f>
        <v>4.9084351150520335E-4</v>
      </c>
      <c r="V2661">
        <v>0.73404223000000002</v>
      </c>
      <c r="W2661">
        <f>(V2661-0.006104506)/(0.96359551-0.006104506)</f>
        <v>0.76025541854594803</v>
      </c>
      <c r="X2661">
        <v>0.19856082999999999</v>
      </c>
      <c r="Y2661">
        <f>(X2661-0.026912883)/(0.97887218-0.026912883)</f>
        <v>0.18031017454310341</v>
      </c>
      <c r="Z2661">
        <v>3.3505734000000002E-2</v>
      </c>
      <c r="AA2661">
        <f>(Z2661-0)/(0.8541435-0)</f>
        <v>3.9227289091352924E-2</v>
      </c>
      <c r="AB2661">
        <v>1.9274631E-3</v>
      </c>
      <c r="AC2661">
        <f>(AB2661-0)/(0.90509456-0)</f>
        <v>2.1295709699105914E-3</v>
      </c>
      <c r="AD2661">
        <v>2.2519193999999999E-2</v>
      </c>
      <c r="AE2661" s="3">
        <f>(AD2661-0)/(0.42788053-0)</f>
        <v>5.2629630051173396E-2</v>
      </c>
      <c r="AF2661">
        <v>1.0279804000000001E-3</v>
      </c>
      <c r="AG2661">
        <f>(AF2661-0)/(0.48863637-0)</f>
        <v>2.1037738144624807E-3</v>
      </c>
      <c r="AH2661">
        <v>24.8</v>
      </c>
      <c r="AI2661">
        <f>(AH2661-0)/(78.5-0)</f>
        <v>0.31592356687898088</v>
      </c>
      <c r="AJ2661">
        <v>29.1</v>
      </c>
      <c r="AK2661">
        <f>(AJ2661-5.8)/(57.3-5.8)</f>
        <v>0.45242718446601943</v>
      </c>
      <c r="AL2661">
        <v>25.2</v>
      </c>
      <c r="AM2661">
        <f>(AL2661-5.5)/(55.8-5.5)</f>
        <v>0.39165009940357853</v>
      </c>
      <c r="AN2661">
        <v>20.8</v>
      </c>
      <c r="AO2661">
        <f>(AN2661-1.2)/(66.3-1.2)</f>
        <v>0.30107526881720437</v>
      </c>
      <c r="AP2661">
        <v>0.29377750650518808</v>
      </c>
      <c r="AQ2661">
        <v>0.39644704295030359</v>
      </c>
      <c r="AR2661">
        <v>0.1803463008769958</v>
      </c>
      <c r="AS2661">
        <v>0.12942914966751259</v>
      </c>
      <c r="AT2661" t="s">
        <v>104</v>
      </c>
      <c r="AU2661" t="s">
        <v>66</v>
      </c>
      <c r="AV2661">
        <v>62</v>
      </c>
      <c r="AW2661">
        <v>0.50746268699999997</v>
      </c>
      <c r="AX2661">
        <v>0.19288</v>
      </c>
      <c r="AY2661">
        <f>(AX2661-0)/(1.01692-0)</f>
        <v>0.18967077056208945</v>
      </c>
      <c r="AZ2661">
        <v>0.26831746000000001</v>
      </c>
      <c r="BA2661" t="s">
        <v>67</v>
      </c>
      <c r="BB2661">
        <v>-0.163047619</v>
      </c>
      <c r="BC2661" t="s">
        <v>74</v>
      </c>
    </row>
    <row r="2662" spans="1:55">
      <c r="A2662" s="1">
        <v>2660</v>
      </c>
      <c r="B2662" t="s">
        <v>1644</v>
      </c>
      <c r="C2662" t="s">
        <v>603</v>
      </c>
      <c r="D2662">
        <v>1</v>
      </c>
      <c r="E2662">
        <v>0</v>
      </c>
      <c r="F2662">
        <v>3719</v>
      </c>
      <c r="G2662">
        <v>26</v>
      </c>
      <c r="H2662">
        <v>1.0341903323887729</v>
      </c>
      <c r="I2662">
        <v>1</v>
      </c>
      <c r="J2662" t="s">
        <v>77</v>
      </c>
      <c r="K2662" t="s">
        <v>57</v>
      </c>
      <c r="L2662" t="s">
        <v>59</v>
      </c>
      <c r="M2662" t="s">
        <v>58</v>
      </c>
      <c r="N2662" t="s">
        <v>62</v>
      </c>
      <c r="O2662" t="s">
        <v>60</v>
      </c>
      <c r="P2662" t="s">
        <v>61</v>
      </c>
      <c r="Q2662" t="s">
        <v>63</v>
      </c>
      <c r="R2662" t="s">
        <v>64</v>
      </c>
      <c r="S2662" t="s">
        <v>65</v>
      </c>
      <c r="T2662">
        <v>1.6581113000000001</v>
      </c>
      <c r="U2662">
        <f>(T2662-0.014129973)/(27755.404-0.014129973)</f>
        <v>5.923106591903192E-5</v>
      </c>
      <c r="V2662">
        <v>0.34902820000000001</v>
      </c>
      <c r="W2662">
        <f>(V2662-0.006104506)/(0.96359551-0.006104506)</f>
        <v>0.3581482150405666</v>
      </c>
      <c r="X2662">
        <v>0.57295375999999998</v>
      </c>
      <c r="Y2662">
        <f>(X2662-0.026912883)/(0.97887218-0.026912883)</f>
        <v>0.57359687406887117</v>
      </c>
      <c r="Z2662">
        <v>5.2833289000000012E-2</v>
      </c>
      <c r="AA2662">
        <f>(Z2662-0)/(0.8541435-0)</f>
        <v>6.1855284270149004E-2</v>
      </c>
      <c r="AB2662">
        <v>6.5699425000000002E-3</v>
      </c>
      <c r="AC2662">
        <f>(AB2662-0)/(0.90509456-0)</f>
        <v>7.2588465231743305E-3</v>
      </c>
      <c r="AD2662">
        <v>3.0112236000000001E-3</v>
      </c>
      <c r="AE2662" s="3">
        <f>(AD2662-0)/(0.42788053-0)</f>
        <v>7.0375335844330197E-3</v>
      </c>
      <c r="AF2662">
        <v>2.7374760000000001E-4</v>
      </c>
      <c r="AG2662">
        <f>(AF2662-0)/(0.48863637-0)</f>
        <v>5.6022763921564011E-4</v>
      </c>
      <c r="AH2662">
        <v>19.600000000000001</v>
      </c>
      <c r="AI2662">
        <f>(AH2662-0)/(78.5-0)</f>
        <v>0.24968152866242041</v>
      </c>
      <c r="AJ2662">
        <v>28.4</v>
      </c>
      <c r="AK2662">
        <f>(AJ2662-5.8)/(57.3-5.8)</f>
        <v>0.43883495145631063</v>
      </c>
      <c r="AL2662">
        <v>32.4</v>
      </c>
      <c r="AM2662">
        <f>(AL2662-5.5)/(55.8-5.5)</f>
        <v>0.53479125248508952</v>
      </c>
      <c r="AN2662">
        <v>19.5</v>
      </c>
      <c r="AO2662">
        <f>(AN2662-1.2)/(66.3-1.2)</f>
        <v>0.2811059907834102</v>
      </c>
      <c r="AP2662">
        <v>0.2877087325485902</v>
      </c>
      <c r="AQ2662">
        <v>0.27374760470845888</v>
      </c>
      <c r="AR2662">
        <v>0.23980290172460991</v>
      </c>
      <c r="AS2662">
        <v>0.19874076101834101</v>
      </c>
      <c r="AT2662" t="s">
        <v>104</v>
      </c>
      <c r="AU2662" t="s">
        <v>66</v>
      </c>
      <c r="AZ2662">
        <v>-0.77828571400000002</v>
      </c>
      <c r="BA2662" t="s">
        <v>74</v>
      </c>
      <c r="BB2662">
        <v>-4.5714290000000001E-3</v>
      </c>
      <c r="BC2662" t="s">
        <v>74</v>
      </c>
    </row>
    <row r="2663" spans="1:55">
      <c r="A2663" s="1">
        <v>2664</v>
      </c>
      <c r="B2663" t="s">
        <v>1644</v>
      </c>
      <c r="C2663" t="s">
        <v>1731</v>
      </c>
      <c r="D2663">
        <v>1</v>
      </c>
      <c r="E2663">
        <v>0</v>
      </c>
      <c r="F2663">
        <v>6886</v>
      </c>
      <c r="G2663">
        <v>17</v>
      </c>
      <c r="H2663">
        <v>0.85424817618014381</v>
      </c>
      <c r="I2663">
        <v>1</v>
      </c>
      <c r="J2663" t="s">
        <v>77</v>
      </c>
      <c r="K2663" t="s">
        <v>59</v>
      </c>
      <c r="L2663" t="s">
        <v>57</v>
      </c>
      <c r="M2663" t="s">
        <v>58</v>
      </c>
      <c r="N2663" t="s">
        <v>60</v>
      </c>
      <c r="O2663" t="s">
        <v>62</v>
      </c>
      <c r="P2663" t="s">
        <v>61</v>
      </c>
      <c r="Q2663" t="s">
        <v>63</v>
      </c>
      <c r="R2663" t="s">
        <v>64</v>
      </c>
      <c r="S2663" t="s">
        <v>71</v>
      </c>
      <c r="T2663">
        <v>1.9558266</v>
      </c>
      <c r="U2663">
        <f>(T2663-0.014129973)/(27755.404-0.014129973)</f>
        <v>6.9957461815257552E-5</v>
      </c>
      <c r="V2663">
        <v>0.87066792999999998</v>
      </c>
      <c r="W2663">
        <f>(V2663-0.006104506)/(0.96359551-0.006104506)</f>
        <v>0.90294678528384376</v>
      </c>
      <c r="X2663">
        <v>0.11392909</v>
      </c>
      <c r="Y2663">
        <f>(X2663-0.026912883)/(0.97887218-0.026912883)</f>
        <v>9.1407486931660273E-2</v>
      </c>
      <c r="Z2663">
        <v>5.7097329000000002E-3</v>
      </c>
      <c r="AA2663">
        <f>(Z2663-0)/(0.8541435-0)</f>
        <v>6.6847466497140127E-3</v>
      </c>
      <c r="AB2663">
        <v>4.1163190999999998E-3</v>
      </c>
      <c r="AC2663">
        <f>(AB2663-0)/(0.90509456-0)</f>
        <v>4.5479436977281136E-3</v>
      </c>
      <c r="AD2663">
        <v>2.9212588000000002E-3</v>
      </c>
      <c r="AE2663" s="3">
        <f>(AD2663-0)/(0.42788053-0)</f>
        <v>6.8272767634460964E-3</v>
      </c>
      <c r="AF2663">
        <v>0</v>
      </c>
      <c r="AG2663">
        <f>(AF2663-0)/(0.48863637-0)</f>
        <v>0</v>
      </c>
      <c r="AH2663">
        <v>13.1</v>
      </c>
      <c r="AI2663">
        <f>(AH2663-0)/(78.5-0)</f>
        <v>0.16687898089171974</v>
      </c>
      <c r="AJ2663">
        <v>12.6</v>
      </c>
      <c r="AK2663">
        <f>(AJ2663-5.8)/(57.3-5.8)</f>
        <v>0.1320388349514563</v>
      </c>
      <c r="AL2663">
        <v>42.5</v>
      </c>
      <c r="AM2663">
        <f>(AL2663-5.5)/(55.8-5.5)</f>
        <v>0.73558648111332015</v>
      </c>
      <c r="AN2663">
        <v>31.7</v>
      </c>
      <c r="AO2663">
        <f>(AN2663-1.2)/(66.3-1.2)</f>
        <v>0.46850998463901694</v>
      </c>
      <c r="AP2663">
        <v>0.22440578940379771</v>
      </c>
      <c r="AQ2663">
        <v>0.44841322533528089</v>
      </c>
      <c r="AR2663">
        <v>0.19001460629398481</v>
      </c>
      <c r="AS2663">
        <v>0.13716637896693659</v>
      </c>
      <c r="AT2663" t="s">
        <v>104</v>
      </c>
      <c r="AU2663" t="s">
        <v>66</v>
      </c>
      <c r="AZ2663" s="4">
        <v>-1.5100000000000001E-15</v>
      </c>
      <c r="BA2663" t="s">
        <v>74</v>
      </c>
      <c r="BB2663">
        <v>-1.838857143</v>
      </c>
      <c r="BC2663" t="s">
        <v>74</v>
      </c>
    </row>
    <row r="2664" spans="1:55">
      <c r="A2664" s="1">
        <v>2661</v>
      </c>
      <c r="B2664" t="s">
        <v>1644</v>
      </c>
      <c r="C2664" t="s">
        <v>113</v>
      </c>
      <c r="D2664">
        <v>67</v>
      </c>
      <c r="E2664">
        <v>1</v>
      </c>
      <c r="F2664">
        <v>49793</v>
      </c>
      <c r="G2664">
        <v>32</v>
      </c>
      <c r="H2664">
        <v>4.2049083204466493</v>
      </c>
      <c r="I2664">
        <v>67</v>
      </c>
      <c r="J2664" t="s">
        <v>56</v>
      </c>
      <c r="K2664" t="s">
        <v>57</v>
      </c>
      <c r="L2664" t="s">
        <v>58</v>
      </c>
      <c r="M2664" t="s">
        <v>59</v>
      </c>
      <c r="N2664" t="s">
        <v>60</v>
      </c>
      <c r="O2664" t="s">
        <v>62</v>
      </c>
      <c r="P2664" t="s">
        <v>61</v>
      </c>
      <c r="Q2664" t="s">
        <v>63</v>
      </c>
      <c r="R2664" t="s">
        <v>64</v>
      </c>
      <c r="S2664" t="s">
        <v>65</v>
      </c>
      <c r="T2664">
        <v>21.164553000000002</v>
      </c>
      <c r="U2664">
        <f>(T2664-0.014129973)/(27755.404-0.014129973)</f>
        <v>7.6202939775096834E-4</v>
      </c>
      <c r="V2664">
        <v>8.0578350000000007E-2</v>
      </c>
      <c r="W2664">
        <f>(V2664-0.006104506)/(0.96359551-0.006104506)</f>
        <v>7.7780202308825042E-2</v>
      </c>
      <c r="X2664">
        <v>0.73988496999999998</v>
      </c>
      <c r="Y2664">
        <f>(X2664-0.026912883)/(0.97887218-0.026912883)</f>
        <v>0.74895228109737144</v>
      </c>
      <c r="Z2664">
        <v>0.13107304</v>
      </c>
      <c r="AA2664">
        <f>(Z2664-0)/(0.8541435-0)</f>
        <v>0.15345552591572728</v>
      </c>
      <c r="AB2664">
        <v>1.3593951E-2</v>
      </c>
      <c r="AC2664">
        <f>(AB2664-0)/(0.90509456-0)</f>
        <v>1.5019371014670555E-2</v>
      </c>
      <c r="AD2664">
        <v>7.4806949000000003E-3</v>
      </c>
      <c r="AE2664" s="3">
        <f>(AD2664-0)/(0.42788053-0)</f>
        <v>1.748313927721834E-2</v>
      </c>
      <c r="AF2664">
        <v>3.2175033000000002E-4</v>
      </c>
      <c r="AG2664">
        <f>(AF2664-0)/(0.48863637-0)</f>
        <v>6.5846578305253872E-4</v>
      </c>
      <c r="AH2664">
        <v>17.600000000000001</v>
      </c>
      <c r="AI2664">
        <f>(AH2664-0)/(78.5-0)</f>
        <v>0.22420382165605096</v>
      </c>
      <c r="AJ2664">
        <v>33.299999999999997</v>
      </c>
      <c r="AK2664">
        <f>(AJ2664-5.8)/(57.3-5.8)</f>
        <v>0.53398058252427183</v>
      </c>
      <c r="AL2664">
        <v>33.6</v>
      </c>
      <c r="AM2664">
        <f>(AL2664-5.5)/(55.8-5.5)</f>
        <v>0.55864811133200798</v>
      </c>
      <c r="AN2664">
        <v>15.4</v>
      </c>
      <c r="AO2664">
        <f>(AN2664-1.2)/(66.3-1.2)</f>
        <v>0.21812596006144397</v>
      </c>
      <c r="AP2664">
        <v>0.26132158944658951</v>
      </c>
      <c r="AQ2664">
        <v>0.29064108751608753</v>
      </c>
      <c r="AR2664">
        <v>0.256052927927928</v>
      </c>
      <c r="AS2664">
        <v>0.19198439510939511</v>
      </c>
      <c r="AT2664" t="s">
        <v>72</v>
      </c>
      <c r="AU2664" t="s">
        <v>66</v>
      </c>
      <c r="AZ2664">
        <v>0.14473817999999999</v>
      </c>
      <c r="BA2664" t="s">
        <v>67</v>
      </c>
      <c r="BB2664">
        <v>0.41679715299999998</v>
      </c>
      <c r="BC2664" t="s">
        <v>67</v>
      </c>
    </row>
    <row r="2665" spans="1:55">
      <c r="A2665" s="1">
        <v>2662</v>
      </c>
      <c r="B2665" t="s">
        <v>1644</v>
      </c>
      <c r="C2665" t="s">
        <v>1732</v>
      </c>
      <c r="D2665">
        <v>4</v>
      </c>
      <c r="E2665">
        <v>0</v>
      </c>
      <c r="F2665">
        <v>13977</v>
      </c>
      <c r="G2665">
        <v>36</v>
      </c>
      <c r="H2665">
        <v>0.79495679409824083</v>
      </c>
      <c r="I2665">
        <v>4</v>
      </c>
      <c r="J2665" t="s">
        <v>77</v>
      </c>
      <c r="K2665" t="s">
        <v>59</v>
      </c>
      <c r="L2665" t="s">
        <v>57</v>
      </c>
      <c r="M2665" t="s">
        <v>58</v>
      </c>
      <c r="N2665" t="s">
        <v>62</v>
      </c>
      <c r="O2665" t="s">
        <v>60</v>
      </c>
      <c r="P2665" t="s">
        <v>61</v>
      </c>
      <c r="Q2665" t="s">
        <v>63</v>
      </c>
      <c r="R2665" t="s">
        <v>64</v>
      </c>
      <c r="S2665" t="s">
        <v>71</v>
      </c>
      <c r="T2665">
        <v>4.9994344999999996</v>
      </c>
      <c r="U2665">
        <f>(T2665-0.014129973)/(27755.404-0.014129973)</f>
        <v>1.7961572690368229E-4</v>
      </c>
      <c r="V2665">
        <v>0.55867153000000003</v>
      </c>
      <c r="W2665">
        <f>(V2665-0.006104506)/(0.96359551-0.006104506)</f>
        <v>0.57709891966776117</v>
      </c>
      <c r="X2665">
        <v>0.39177686</v>
      </c>
      <c r="Y2665">
        <f>(X2665-0.026912883)/(0.97887218-0.026912883)</f>
        <v>0.38327686714109588</v>
      </c>
      <c r="Z2665">
        <v>3.4123726E-2</v>
      </c>
      <c r="AA2665">
        <f>(Z2665-0)/(0.8541435-0)</f>
        <v>3.9950811543961878E-2</v>
      </c>
      <c r="AB2665">
        <v>4.3319654999999999E-3</v>
      </c>
      <c r="AC2665">
        <f>(AB2665-0)/(0.90509456-0)</f>
        <v>4.7862021179311915E-3</v>
      </c>
      <c r="AD2665">
        <v>1.9759841000000001E-3</v>
      </c>
      <c r="AE2665" s="3">
        <f>(AD2665-0)/(0.42788053-0)</f>
        <v>4.6180743489309976E-3</v>
      </c>
      <c r="AF2665">
        <v>3.7999696000000003E-4</v>
      </c>
      <c r="AG2665">
        <f>(AF2665-0)/(0.48863637-0)</f>
        <v>7.7766818708153063E-4</v>
      </c>
      <c r="AH2665">
        <v>15.9</v>
      </c>
      <c r="AI2665">
        <f>(AH2665-0)/(78.5-0)</f>
        <v>0.20254777070063695</v>
      </c>
      <c r="AJ2665">
        <v>25.5</v>
      </c>
      <c r="AK2665">
        <f>(AJ2665-5.8)/(57.3-5.8)</f>
        <v>0.3825242718446602</v>
      </c>
      <c r="AL2665">
        <v>32.6</v>
      </c>
      <c r="AM2665">
        <f>(AL2665-5.5)/(55.8-5.5)</f>
        <v>0.53876739562624265</v>
      </c>
      <c r="AN2665">
        <v>25.9</v>
      </c>
      <c r="AO2665">
        <f>(AN2665-1.2)/(66.3-1.2)</f>
        <v>0.3794162826420891</v>
      </c>
      <c r="AP2665">
        <v>0.30673354613163112</v>
      </c>
      <c r="AQ2665">
        <v>0.29221766225870199</v>
      </c>
      <c r="AR2665">
        <v>0.2326341389268885</v>
      </c>
      <c r="AS2665">
        <v>0.1684146526827785</v>
      </c>
      <c r="AT2665" t="s">
        <v>104</v>
      </c>
      <c r="AU2665" t="s">
        <v>104</v>
      </c>
      <c r="AZ2665">
        <v>7.1428599999999996E-4</v>
      </c>
      <c r="BA2665" t="s">
        <v>67</v>
      </c>
      <c r="BB2665">
        <v>-0.12</v>
      </c>
      <c r="BC2665" t="s">
        <v>74</v>
      </c>
    </row>
    <row r="2666" spans="1:55">
      <c r="A2666" s="1">
        <v>2663</v>
      </c>
      <c r="B2666" t="s">
        <v>1644</v>
      </c>
      <c r="C2666" t="s">
        <v>1733</v>
      </c>
      <c r="D2666">
        <v>4</v>
      </c>
      <c r="E2666">
        <v>0</v>
      </c>
      <c r="F2666">
        <v>19677</v>
      </c>
      <c r="G2666">
        <v>29</v>
      </c>
      <c r="H2666">
        <v>0.70097593374375478</v>
      </c>
      <c r="I2666">
        <v>4</v>
      </c>
      <c r="J2666" t="s">
        <v>56</v>
      </c>
      <c r="K2666" t="s">
        <v>57</v>
      </c>
      <c r="L2666" t="s">
        <v>59</v>
      </c>
      <c r="M2666" t="s">
        <v>58</v>
      </c>
      <c r="N2666" t="s">
        <v>61</v>
      </c>
      <c r="O2666" t="s">
        <v>60</v>
      </c>
      <c r="P2666" t="s">
        <v>62</v>
      </c>
      <c r="Q2666" t="s">
        <v>63</v>
      </c>
      <c r="R2666" t="s">
        <v>65</v>
      </c>
      <c r="S2666" t="s">
        <v>64</v>
      </c>
      <c r="T2666">
        <v>11.498438999999999</v>
      </c>
      <c r="U2666">
        <f>(T2666-0.014129973)/(27755.404-0.014129973)</f>
        <v>4.137686078552219E-4</v>
      </c>
      <c r="V2666">
        <v>0.19826652</v>
      </c>
      <c r="W2666">
        <f>(V2666-0.006104506)/(0.96359551-0.006104506)</f>
        <v>0.200693284007084</v>
      </c>
      <c r="X2666">
        <v>0.72090065000000003</v>
      </c>
      <c r="Y2666">
        <f>(X2666-0.026912883)/(0.97887218-0.026912883)</f>
        <v>0.7290099158514759</v>
      </c>
      <c r="Z2666">
        <v>3.5093504999999997E-2</v>
      </c>
      <c r="AA2666">
        <f>(Z2666-0)/(0.8541435-0)</f>
        <v>4.1086193362122408E-2</v>
      </c>
      <c r="AB2666">
        <v>7.4897543999999996E-3</v>
      </c>
      <c r="AC2666">
        <f>(AB2666-0)/(0.90509456-0)</f>
        <v>8.2751070783145565E-3</v>
      </c>
      <c r="AD2666">
        <v>1.1540817E-2</v>
      </c>
      <c r="AE2666" s="3">
        <f>(AD2666-0)/(0.42788053-0)</f>
        <v>2.6972054559248115E-2</v>
      </c>
      <c r="AF2666">
        <v>3.9568515000000014E-3</v>
      </c>
      <c r="AG2666">
        <f>(AF2666-0)/(0.48863637-0)</f>
        <v>8.0977424991921943E-3</v>
      </c>
      <c r="AH2666">
        <v>20</v>
      </c>
      <c r="AI2666">
        <f>(AH2666-0)/(78.5-0)</f>
        <v>0.25477707006369427</v>
      </c>
      <c r="AJ2666">
        <v>42.5</v>
      </c>
      <c r="AK2666">
        <f>(AJ2666-5.8)/(57.3-5.8)</f>
        <v>0.71262135922330105</v>
      </c>
      <c r="AL2666">
        <v>28.1</v>
      </c>
      <c r="AM2666">
        <f>(AL2666-5.5)/(55.8-5.5)</f>
        <v>0.44930417495029829</v>
      </c>
      <c r="AN2666">
        <v>9.4</v>
      </c>
      <c r="AO2666">
        <f>(AN2666-1.2)/(66.3-1.2)</f>
        <v>0.12596006144393243</v>
      </c>
      <c r="AP2666">
        <v>0.24466531631259131</v>
      </c>
      <c r="AQ2666">
        <v>0.27476565076075188</v>
      </c>
      <c r="AR2666">
        <v>0.28437514720429602</v>
      </c>
      <c r="AS2666">
        <v>0.19619388572236091</v>
      </c>
      <c r="AT2666" t="s">
        <v>104</v>
      </c>
      <c r="AU2666" t="s">
        <v>104</v>
      </c>
      <c r="AZ2666">
        <v>-0.22178571399999999</v>
      </c>
      <c r="BA2666" t="s">
        <v>74</v>
      </c>
      <c r="BB2666">
        <v>0.23</v>
      </c>
      <c r="BC2666" t="s">
        <v>67</v>
      </c>
    </row>
    <row r="2667" spans="1:55">
      <c r="A2667" s="1">
        <v>2665</v>
      </c>
      <c r="B2667" t="s">
        <v>1644</v>
      </c>
      <c r="C2667" t="s">
        <v>1734</v>
      </c>
      <c r="D2667">
        <v>6</v>
      </c>
      <c r="E2667">
        <v>1</v>
      </c>
      <c r="F2667">
        <v>19263</v>
      </c>
      <c r="G2667">
        <v>49</v>
      </c>
      <c r="H2667">
        <v>0.63566931211045397</v>
      </c>
      <c r="I2667">
        <v>6</v>
      </c>
      <c r="J2667" t="s">
        <v>77</v>
      </c>
      <c r="K2667" t="s">
        <v>57</v>
      </c>
      <c r="L2667" t="s">
        <v>59</v>
      </c>
      <c r="M2667" t="s">
        <v>58</v>
      </c>
      <c r="N2667" t="s">
        <v>62</v>
      </c>
      <c r="O2667" t="s">
        <v>60</v>
      </c>
      <c r="P2667" t="s">
        <v>61</v>
      </c>
      <c r="Q2667" t="s">
        <v>63</v>
      </c>
      <c r="R2667" t="s">
        <v>64</v>
      </c>
      <c r="S2667" t="s">
        <v>65</v>
      </c>
      <c r="T2667">
        <v>8.0070543000000001</v>
      </c>
      <c r="U2667">
        <f>(T2667-0.014129973)/(27755.404-0.014129973)</f>
        <v>2.879773753649033E-4</v>
      </c>
      <c r="V2667">
        <v>0.19249129000000001</v>
      </c>
      <c r="W2667">
        <f>(V2667-0.006104506)/(0.96359551-0.006104506)</f>
        <v>0.19466165553655687</v>
      </c>
      <c r="X2667">
        <v>0.73182493000000004</v>
      </c>
      <c r="Y2667">
        <f>(X2667-0.026912883)/(0.97887218-0.026912883)</f>
        <v>0.74048549052617751</v>
      </c>
      <c r="Z2667">
        <v>5.8478370000000002E-2</v>
      </c>
      <c r="AA2667">
        <f>(Z2667-0)/(0.8541435-0)</f>
        <v>6.8464338837677746E-2</v>
      </c>
      <c r="AB2667">
        <v>2.1382398E-3</v>
      </c>
      <c r="AC2667">
        <f>(AB2667-0)/(0.90509456-0)</f>
        <v>2.3624490683050842E-3</v>
      </c>
      <c r="AD2667">
        <v>4.7240177999999999E-3</v>
      </c>
      <c r="AE2667" s="3">
        <f>(AD2667-0)/(0.42788053-0)</f>
        <v>1.1040506563829862E-2</v>
      </c>
      <c r="AF2667">
        <v>8.4535055999999996E-4</v>
      </c>
      <c r="AG2667">
        <f>(AF2667-0)/(0.48863637-0)</f>
        <v>1.7300197281671849E-3</v>
      </c>
      <c r="AH2667">
        <v>16.7</v>
      </c>
      <c r="AI2667">
        <f>(AH2667-0)/(78.5-0)</f>
        <v>0.21273885350318469</v>
      </c>
      <c r="AJ2667">
        <v>27.4</v>
      </c>
      <c r="AK2667">
        <f>(AJ2667-5.8)/(57.3-5.8)</f>
        <v>0.4194174757281553</v>
      </c>
      <c r="AL2667">
        <v>41.2</v>
      </c>
      <c r="AM2667">
        <f>(AL2667-5.5)/(55.8-5.5)</f>
        <v>0.70974155069582512</v>
      </c>
      <c r="AN2667">
        <v>14.7</v>
      </c>
      <c r="AO2667">
        <f>(AN2667-1.2)/(66.3-1.2)</f>
        <v>0.20737327188940094</v>
      </c>
      <c r="AP2667">
        <v>0.2587767279960218</v>
      </c>
      <c r="AQ2667">
        <v>0.25604177026355041</v>
      </c>
      <c r="AR2667">
        <v>0.25231228244654408</v>
      </c>
      <c r="AS2667">
        <v>0.23286921929388349</v>
      </c>
      <c r="AT2667" t="s">
        <v>147</v>
      </c>
      <c r="AU2667" t="s">
        <v>104</v>
      </c>
      <c r="AZ2667">
        <v>-0.19653061199999999</v>
      </c>
      <c r="BA2667" t="s">
        <v>74</v>
      </c>
      <c r="BB2667">
        <v>0.32346938800000002</v>
      </c>
      <c r="BC2667" t="s">
        <v>67</v>
      </c>
    </row>
    <row r="2668" spans="1:55">
      <c r="A2668" s="1">
        <v>2666</v>
      </c>
      <c r="B2668" t="s">
        <v>1644</v>
      </c>
      <c r="C2668" t="s">
        <v>116</v>
      </c>
      <c r="D2668">
        <v>2</v>
      </c>
      <c r="E2668">
        <v>0</v>
      </c>
      <c r="F2668">
        <v>16612</v>
      </c>
      <c r="G2668">
        <v>31</v>
      </c>
      <c r="H2668">
        <v>0.3883706298594875</v>
      </c>
      <c r="I2668">
        <v>2</v>
      </c>
      <c r="J2668" t="s">
        <v>77</v>
      </c>
      <c r="K2668" t="s">
        <v>57</v>
      </c>
      <c r="L2668" t="s">
        <v>59</v>
      </c>
      <c r="M2668" t="s">
        <v>58</v>
      </c>
      <c r="N2668" t="s">
        <v>60</v>
      </c>
      <c r="O2668" t="s">
        <v>61</v>
      </c>
      <c r="P2668" t="s">
        <v>62</v>
      </c>
      <c r="Q2668" t="s">
        <v>63</v>
      </c>
      <c r="R2668" t="s">
        <v>64</v>
      </c>
      <c r="S2668" t="s">
        <v>65</v>
      </c>
      <c r="T2668">
        <v>10.522923</v>
      </c>
      <c r="U2668">
        <f>(T2668-0.014129973)/(27755.404-0.014129973)</f>
        <v>3.7862170469269574E-4</v>
      </c>
      <c r="V2668">
        <v>0.23880075000000001</v>
      </c>
      <c r="W2668">
        <f>(V2668-0.006104506)/(0.96359551-0.006104506)</f>
        <v>0.24302708122362682</v>
      </c>
      <c r="X2668">
        <v>0.63351606999999999</v>
      </c>
      <c r="Y2668">
        <f>(X2668-0.026912883)/(0.97887218-0.026912883)</f>
        <v>0.63721546594654455</v>
      </c>
      <c r="Z2668">
        <v>0.10510965999999999</v>
      </c>
      <c r="AA2668">
        <f>(Z2668-0)/(0.8541435-0)</f>
        <v>0.1230585492952882</v>
      </c>
      <c r="AB2668">
        <v>3.9664022999999996E-3</v>
      </c>
      <c r="AC2668">
        <f>(AB2668-0)/(0.90509456-0)</f>
        <v>4.3823070818147436E-3</v>
      </c>
      <c r="AD2668">
        <v>4.6080262000000004E-3</v>
      </c>
      <c r="AE2668" s="3">
        <f>(AD2668-0)/(0.42788053-0)</f>
        <v>1.0769422483420782E-2</v>
      </c>
      <c r="AF2668">
        <v>1.1665889E-3</v>
      </c>
      <c r="AG2668">
        <f>(AF2668-0)/(0.48863637-0)</f>
        <v>2.3874377177449972E-3</v>
      </c>
      <c r="AH2668">
        <v>15.9</v>
      </c>
      <c r="AI2668">
        <f>(AH2668-0)/(78.5-0)</f>
        <v>0.20254777070063695</v>
      </c>
      <c r="AJ2668">
        <v>31.3</v>
      </c>
      <c r="AK2668">
        <f>(AJ2668-5.8)/(57.3-5.8)</f>
        <v>0.49514563106796117</v>
      </c>
      <c r="AL2668">
        <v>36.799999999999997</v>
      </c>
      <c r="AM2668">
        <f>(AL2668-5.5)/(55.8-5.5)</f>
        <v>0.62226640159045721</v>
      </c>
      <c r="AN2668">
        <v>16.100000000000001</v>
      </c>
      <c r="AO2668">
        <f>(AN2668-1.2)/(66.3-1.2)</f>
        <v>0.228878648233487</v>
      </c>
      <c r="AP2668">
        <v>0.2439337377508167</v>
      </c>
      <c r="AQ2668">
        <v>0.28919738684087731</v>
      </c>
      <c r="AR2668">
        <v>0.2819645356976202</v>
      </c>
      <c r="AS2668">
        <v>0.1849043397106859</v>
      </c>
      <c r="AT2668" t="s">
        <v>147</v>
      </c>
      <c r="AU2668" t="s">
        <v>104</v>
      </c>
      <c r="AZ2668">
        <v>-8.0571429E-2</v>
      </c>
      <c r="BA2668" t="s">
        <v>74</v>
      </c>
      <c r="BB2668">
        <v>0</v>
      </c>
      <c r="BC2668" t="s">
        <v>74</v>
      </c>
    </row>
    <row r="2669" spans="1:55">
      <c r="A2669" s="1">
        <v>2667</v>
      </c>
      <c r="B2669" t="s">
        <v>1644</v>
      </c>
      <c r="C2669" t="s">
        <v>404</v>
      </c>
      <c r="D2669">
        <v>6</v>
      </c>
      <c r="E2669">
        <v>0</v>
      </c>
      <c r="F2669">
        <v>16801</v>
      </c>
      <c r="G2669">
        <v>33</v>
      </c>
      <c r="H2669">
        <v>1.082186666378083</v>
      </c>
      <c r="I2669">
        <v>6</v>
      </c>
      <c r="J2669" t="s">
        <v>77</v>
      </c>
      <c r="K2669" t="s">
        <v>57</v>
      </c>
      <c r="L2669" t="s">
        <v>59</v>
      </c>
      <c r="M2669" t="s">
        <v>58</v>
      </c>
      <c r="N2669" t="s">
        <v>61</v>
      </c>
      <c r="O2669" t="s">
        <v>60</v>
      </c>
      <c r="P2669" t="s">
        <v>62</v>
      </c>
      <c r="Q2669" t="s">
        <v>63</v>
      </c>
      <c r="R2669" t="s">
        <v>64</v>
      </c>
      <c r="S2669" t="s">
        <v>65</v>
      </c>
      <c r="T2669">
        <v>6.2134328000000014</v>
      </c>
      <c r="U2669">
        <f>(T2669-0.014129973)/(27755.404-0.014129973)</f>
        <v>2.2335491794675232E-4</v>
      </c>
      <c r="V2669">
        <v>0.15014475999999999</v>
      </c>
      <c r="W2669">
        <f>(V2669-0.006104506)/(0.96359551-0.006104506)</f>
        <v>0.15043509902261179</v>
      </c>
      <c r="X2669">
        <v>0.75778805999999999</v>
      </c>
      <c r="Y2669">
        <f>(X2669-0.026912883)/(0.97887218-0.026912883)</f>
        <v>0.76775885198377336</v>
      </c>
      <c r="Z2669">
        <v>6.8616099999999999E-2</v>
      </c>
      <c r="AA2669">
        <f>(Z2669-0)/(0.8541435-0)</f>
        <v>8.0333222696186299E-2</v>
      </c>
      <c r="AB2669">
        <v>4.9797338000000003E-3</v>
      </c>
      <c r="AC2669">
        <f>(AB2669-0)/(0.90509456-0)</f>
        <v>5.5018934154239096E-3</v>
      </c>
      <c r="AD2669">
        <v>6.8905618999999998E-3</v>
      </c>
      <c r="AE2669" s="3">
        <f>(AD2669-0)/(0.42788053-0)</f>
        <v>1.6103938872843782E-2</v>
      </c>
      <c r="AF2669">
        <v>1.1580776E-4</v>
      </c>
      <c r="AG2669">
        <f>(AF2669-0)/(0.48863637-0)</f>
        <v>2.3700192435532379E-4</v>
      </c>
      <c r="AH2669">
        <v>16.399999999999999</v>
      </c>
      <c r="AI2669">
        <f>(AH2669-0)/(78.5-0)</f>
        <v>0.20891719745222928</v>
      </c>
      <c r="AJ2669">
        <v>27.3</v>
      </c>
      <c r="AK2669">
        <f>(AJ2669-5.8)/(57.3-5.8)</f>
        <v>0.41747572815533979</v>
      </c>
      <c r="AL2669">
        <v>38.799999999999997</v>
      </c>
      <c r="AM2669">
        <f>(AL2669-5.5)/(55.8-5.5)</f>
        <v>0.66202783300198809</v>
      </c>
      <c r="AN2669">
        <v>17.600000000000001</v>
      </c>
      <c r="AO2669">
        <f>(AN2669-1.2)/(66.3-1.2)</f>
        <v>0.25192012288786486</v>
      </c>
      <c r="AP2669">
        <v>0.245859872611465</v>
      </c>
      <c r="AQ2669">
        <v>0.24846554719166181</v>
      </c>
      <c r="AR2669">
        <v>0.26097278517660688</v>
      </c>
      <c r="AS2669">
        <v>0.24470179502026629</v>
      </c>
      <c r="AT2669" t="s">
        <v>104</v>
      </c>
      <c r="AU2669" t="s">
        <v>66</v>
      </c>
      <c r="AZ2669">
        <v>-0.150793651</v>
      </c>
      <c r="BA2669" t="s">
        <v>74</v>
      </c>
      <c r="BB2669">
        <v>-0.67449735399999999</v>
      </c>
      <c r="BC2669" t="s">
        <v>74</v>
      </c>
    </row>
    <row r="2670" spans="1:55">
      <c r="A2670" s="1">
        <v>2668</v>
      </c>
      <c r="B2670" t="s">
        <v>1644</v>
      </c>
      <c r="C2670" t="s">
        <v>406</v>
      </c>
      <c r="D2670">
        <v>45</v>
      </c>
      <c r="E2670">
        <v>0</v>
      </c>
      <c r="F2670">
        <v>75643</v>
      </c>
      <c r="G2670">
        <v>33</v>
      </c>
      <c r="H2670">
        <v>1.802726443473109</v>
      </c>
      <c r="I2670">
        <v>45</v>
      </c>
      <c r="J2670" t="s">
        <v>56</v>
      </c>
      <c r="K2670" t="s">
        <v>57</v>
      </c>
      <c r="L2670" t="s">
        <v>59</v>
      </c>
      <c r="M2670" t="s">
        <v>58</v>
      </c>
      <c r="N2670" t="s">
        <v>60</v>
      </c>
      <c r="O2670" t="s">
        <v>62</v>
      </c>
      <c r="P2670" t="s">
        <v>61</v>
      </c>
      <c r="Q2670" t="s">
        <v>63</v>
      </c>
      <c r="R2670" t="s">
        <v>64</v>
      </c>
      <c r="S2670" t="s">
        <v>65</v>
      </c>
      <c r="T2670">
        <v>28.772373000000002</v>
      </c>
      <c r="U2670">
        <f>(T2670-0.014129973)/(27755.404-0.014129973)</f>
        <v>1.0361318346335312E-3</v>
      </c>
      <c r="V2670">
        <v>0.26775019999999999</v>
      </c>
      <c r="W2670">
        <f>(V2670-0.006104506)/(0.96359551-0.006104506)</f>
        <v>0.27326177782031674</v>
      </c>
      <c r="X2670">
        <v>0.61498094000000003</v>
      </c>
      <c r="Y2670">
        <f>(X2670-0.026912883)/(0.97887218-0.026912883)</f>
        <v>0.61774495911036853</v>
      </c>
      <c r="Z2670">
        <v>9.3926303000000003E-2</v>
      </c>
      <c r="AA2670">
        <f>(Z2670-0)/(0.8541435-0)</f>
        <v>0.10996548355165146</v>
      </c>
      <c r="AB2670">
        <v>3.9039422000000002E-3</v>
      </c>
      <c r="AC2670">
        <f>(AB2670-0)/(0.90509456-0)</f>
        <v>4.3132976072687923E-3</v>
      </c>
      <c r="AD2670">
        <v>6.0933934999999996E-3</v>
      </c>
      <c r="AE2670" s="3">
        <f>(AD2670-0)/(0.42788053-0)</f>
        <v>1.4240875835130895E-2</v>
      </c>
      <c r="AF2670">
        <v>4.8654470999999998E-4</v>
      </c>
      <c r="AG2670">
        <f>(AF2670-0)/(0.48863637-0)</f>
        <v>9.9571939354411955E-4</v>
      </c>
      <c r="AH2670">
        <v>9.5</v>
      </c>
      <c r="AI2670">
        <f>(AH2670-0)/(78.5-0)</f>
        <v>0.12101910828025478</v>
      </c>
      <c r="AJ2670">
        <v>28.6</v>
      </c>
      <c r="AK2670">
        <f>(AJ2670-5.8)/(57.3-5.8)</f>
        <v>0.44271844660194176</v>
      </c>
      <c r="AL2670">
        <v>39.299999999999997</v>
      </c>
      <c r="AM2670">
        <f>(AL2670-5.5)/(55.8-5.5)</f>
        <v>0.67196819085487081</v>
      </c>
      <c r="AN2670">
        <v>22.6</v>
      </c>
      <c r="AO2670">
        <f>(AN2670-1.2)/(66.3-1.2)</f>
        <v>0.32872503840245781</v>
      </c>
      <c r="AP2670">
        <v>0.2896678753055385</v>
      </c>
      <c r="AQ2670">
        <v>0.33379284779259288</v>
      </c>
      <c r="AR2670">
        <v>0.24850850874042829</v>
      </c>
      <c r="AS2670">
        <v>0.1280307681614401</v>
      </c>
      <c r="AT2670" t="s">
        <v>66</v>
      </c>
      <c r="AU2670" t="s">
        <v>66</v>
      </c>
      <c r="AZ2670">
        <v>-8.6040816000000006E-2</v>
      </c>
      <c r="BA2670" t="s">
        <v>74</v>
      </c>
      <c r="BB2670">
        <v>-0.20155102</v>
      </c>
      <c r="BC2670" t="s">
        <v>74</v>
      </c>
    </row>
    <row r="2671" spans="1:55">
      <c r="A2671" s="1">
        <v>2669</v>
      </c>
      <c r="B2671" t="s">
        <v>1644</v>
      </c>
      <c r="C2671" t="s">
        <v>118</v>
      </c>
      <c r="D2671">
        <v>13</v>
      </c>
      <c r="E2671">
        <v>1</v>
      </c>
      <c r="F2671">
        <v>23384</v>
      </c>
      <c r="G2671">
        <v>36</v>
      </c>
      <c r="H2671">
        <v>1.544265784772114</v>
      </c>
      <c r="I2671">
        <v>13</v>
      </c>
      <c r="J2671" t="s">
        <v>77</v>
      </c>
      <c r="K2671" t="s">
        <v>57</v>
      </c>
      <c r="L2671" t="s">
        <v>59</v>
      </c>
      <c r="M2671" t="s">
        <v>58</v>
      </c>
      <c r="N2671" t="s">
        <v>60</v>
      </c>
      <c r="O2671" t="s">
        <v>61</v>
      </c>
      <c r="P2671" t="s">
        <v>62</v>
      </c>
      <c r="Q2671" t="s">
        <v>63</v>
      </c>
      <c r="R2671" t="s">
        <v>64</v>
      </c>
      <c r="S2671" t="s">
        <v>65</v>
      </c>
      <c r="T2671">
        <v>10.029197</v>
      </c>
      <c r="U2671">
        <f>(T2671-0.014129973)/(27755.404-0.014129973)</f>
        <v>3.6083323181185993E-4</v>
      </c>
      <c r="V2671">
        <v>0.22683787</v>
      </c>
      <c r="W2671">
        <f>(V2671-0.006104506)/(0.96359551-0.006104506)</f>
        <v>0.2305330943871719</v>
      </c>
      <c r="X2671">
        <v>0.58029675000000003</v>
      </c>
      <c r="Y2671">
        <f>(X2671-0.026912883)/(0.97887218-0.026912883)</f>
        <v>0.58131042865375793</v>
      </c>
      <c r="Z2671">
        <v>0.16658871</v>
      </c>
      <c r="AA2671">
        <f>(Z2671-0)/(0.8541435-0)</f>
        <v>0.19503597463423888</v>
      </c>
      <c r="AB2671">
        <v>3.6991368999999999E-3</v>
      </c>
      <c r="AC2671">
        <f>(AB2671-0)/(0.90509456-0)</f>
        <v>4.0870170515664127E-3</v>
      </c>
      <c r="AD2671">
        <v>7.2281984999999997E-3</v>
      </c>
      <c r="AE2671" s="3">
        <f>(AD2671-0)/(0.42788053-0)</f>
        <v>1.6893029696864216E-2</v>
      </c>
      <c r="AF2671">
        <v>3.4015051999999998E-4</v>
      </c>
      <c r="AG2671">
        <f>(AF2671-0)/(0.48863637-0)</f>
        <v>6.9612198535282999E-4</v>
      </c>
      <c r="AH2671">
        <v>14</v>
      </c>
      <c r="AI2671">
        <f>(AH2671-0)/(78.5-0)</f>
        <v>0.17834394904458598</v>
      </c>
      <c r="AJ2671">
        <v>32.200000000000003</v>
      </c>
      <c r="AK2671">
        <f>(AJ2671-5.8)/(57.3-5.8)</f>
        <v>0.51262135922330099</v>
      </c>
      <c r="AL2671">
        <v>34.9</v>
      </c>
      <c r="AM2671">
        <f>(AL2671-5.5)/(55.8-5.5)</f>
        <v>0.58449304174950301</v>
      </c>
      <c r="AN2671">
        <v>18.899999999999999</v>
      </c>
      <c r="AO2671">
        <f>(AN2671-1.2)/(66.3-1.2)</f>
        <v>0.27188940092165897</v>
      </c>
      <c r="AP2671">
        <v>0.24877758408095579</v>
      </c>
      <c r="AQ2671">
        <v>0.30290403503550323</v>
      </c>
      <c r="AR2671">
        <v>0.2535396913134062</v>
      </c>
      <c r="AS2671">
        <v>0.19477868957013469</v>
      </c>
      <c r="AT2671" t="s">
        <v>66</v>
      </c>
      <c r="AU2671" t="s">
        <v>66</v>
      </c>
      <c r="AZ2671">
        <v>-0.47799107099999999</v>
      </c>
      <c r="BA2671" t="s">
        <v>74</v>
      </c>
      <c r="BB2671">
        <v>-2.0267857E-2</v>
      </c>
      <c r="BC2671" t="s">
        <v>74</v>
      </c>
    </row>
    <row r="2672" spans="1:55">
      <c r="A2672" s="1">
        <v>2670</v>
      </c>
      <c r="B2672" t="s">
        <v>1644</v>
      </c>
      <c r="C2672" t="s">
        <v>1735</v>
      </c>
      <c r="D2672">
        <v>2</v>
      </c>
      <c r="E2672">
        <v>0</v>
      </c>
      <c r="F2672">
        <v>3302</v>
      </c>
      <c r="G2672">
        <v>4</v>
      </c>
      <c r="H2672">
        <v>15.142337976983651</v>
      </c>
      <c r="I2672">
        <v>2</v>
      </c>
      <c r="J2672" t="s">
        <v>77</v>
      </c>
      <c r="K2672" t="s">
        <v>57</v>
      </c>
      <c r="L2672" t="s">
        <v>59</v>
      </c>
      <c r="M2672" t="s">
        <v>100</v>
      </c>
      <c r="N2672" t="s">
        <v>60</v>
      </c>
      <c r="O2672" t="s">
        <v>62</v>
      </c>
      <c r="P2672" t="s">
        <v>61</v>
      </c>
      <c r="Q2672" t="s">
        <v>63</v>
      </c>
      <c r="R2672" t="s">
        <v>64</v>
      </c>
      <c r="S2672" t="s">
        <v>65</v>
      </c>
      <c r="T2672">
        <v>1.3896075000000001</v>
      </c>
      <c r="U2672">
        <f>(T2672-0.014129973)/(27755.404-0.014129973)</f>
        <v>4.9557132270203708E-5</v>
      </c>
      <c r="V2672">
        <v>0.34485841</v>
      </c>
      <c r="W2672">
        <f>(V2672-0.006104506)/(0.96359551-0.006104506)</f>
        <v>0.35379330206218834</v>
      </c>
      <c r="X2672">
        <v>0.61073023000000004</v>
      </c>
      <c r="Y2672">
        <f>(X2672-0.026912883)/(0.97887218-0.026912883)</f>
        <v>0.61327973668605307</v>
      </c>
      <c r="Z2672">
        <v>8.3457530000000009E-3</v>
      </c>
      <c r="AA2672">
        <f>(Z2672-0)/(0.8541435-0)</f>
        <v>9.7709026644820229E-3</v>
      </c>
      <c r="AB2672">
        <v>1.0134127999999999E-2</v>
      </c>
      <c r="AC2672">
        <f>(AB2672-0)/(0.90509456-0)</f>
        <v>1.1196761584778499E-2</v>
      </c>
      <c r="AD2672">
        <v>6.5573770999999993E-3</v>
      </c>
      <c r="AE2672" s="3">
        <f>(AD2672-0)/(0.42788053-0)</f>
        <v>1.5325252354903831E-2</v>
      </c>
      <c r="AF2672">
        <v>0</v>
      </c>
      <c r="AG2672">
        <f>(AF2672-0)/(0.48863637-0)</f>
        <v>0</v>
      </c>
      <c r="AH2672">
        <v>19.5</v>
      </c>
      <c r="AI2672">
        <f>(AH2672-0)/(78.5-0)</f>
        <v>0.24840764331210191</v>
      </c>
      <c r="AJ2672">
        <v>29.4</v>
      </c>
      <c r="AK2672">
        <f>(AJ2672-5.8)/(57.3-5.8)</f>
        <v>0.45825242718446596</v>
      </c>
      <c r="AL2672">
        <v>33.299999999999997</v>
      </c>
      <c r="AM2672">
        <f>(AL2672-5.5)/(55.8-5.5)</f>
        <v>0.55268389662027828</v>
      </c>
      <c r="AN2672">
        <v>17.8</v>
      </c>
      <c r="AO2672">
        <f>(AN2672-1.2)/(66.3-1.2)</f>
        <v>0.25499231950844858</v>
      </c>
      <c r="AP2672">
        <v>0.28047690014903132</v>
      </c>
      <c r="AQ2672">
        <v>0.29538002980625933</v>
      </c>
      <c r="AR2672">
        <v>0.24292101341281669</v>
      </c>
      <c r="AS2672">
        <v>0.18122205663189281</v>
      </c>
      <c r="AT2672" t="s">
        <v>79</v>
      </c>
      <c r="AU2672" t="s">
        <v>72</v>
      </c>
      <c r="AZ2672">
        <v>0.143571429</v>
      </c>
      <c r="BA2672" t="s">
        <v>67</v>
      </c>
      <c r="BB2672">
        <v>0.28714285699999997</v>
      </c>
      <c r="BC2672" t="s">
        <v>67</v>
      </c>
    </row>
    <row r="2673" spans="1:55">
      <c r="A2673" s="1">
        <v>2671</v>
      </c>
      <c r="B2673" t="s">
        <v>1644</v>
      </c>
      <c r="C2673" t="s">
        <v>1736</v>
      </c>
      <c r="D2673">
        <v>5</v>
      </c>
      <c r="E2673">
        <v>0</v>
      </c>
      <c r="F2673">
        <v>11531</v>
      </c>
      <c r="G2673">
        <v>32</v>
      </c>
      <c r="H2673">
        <v>1.3550429277599509</v>
      </c>
      <c r="I2673">
        <v>5</v>
      </c>
      <c r="J2673" t="s">
        <v>77</v>
      </c>
      <c r="K2673" t="s">
        <v>57</v>
      </c>
      <c r="L2673" t="s">
        <v>59</v>
      </c>
      <c r="M2673" t="s">
        <v>58</v>
      </c>
      <c r="N2673" t="s">
        <v>60</v>
      </c>
      <c r="O2673" t="s">
        <v>61</v>
      </c>
      <c r="P2673" t="s">
        <v>62</v>
      </c>
      <c r="Q2673" t="s">
        <v>63</v>
      </c>
      <c r="R2673" t="s">
        <v>64</v>
      </c>
      <c r="S2673" t="s">
        <v>65</v>
      </c>
      <c r="T2673">
        <v>4.5179790999999998</v>
      </c>
      <c r="U2673">
        <f>(T2673-0.014129973)/(27755.404-0.014129973)</f>
        <v>1.6226935193815089E-4</v>
      </c>
      <c r="V2673">
        <v>0.40432351999999999</v>
      </c>
      <c r="W2673">
        <f>(V2673-0.006104506)/(0.96359551-0.006104506)</f>
        <v>0.41589843908340257</v>
      </c>
      <c r="X2673">
        <v>0.53394704999999998</v>
      </c>
      <c r="Y2673">
        <f>(X2673-0.026912883)/(0.97887218-0.026912883)</f>
        <v>0.53262168729048098</v>
      </c>
      <c r="Z2673">
        <v>4.1098144000000003E-2</v>
      </c>
      <c r="AA2673">
        <f>(Z2673-0)/(0.8541435-0)</f>
        <v>4.8116205298055895E-2</v>
      </c>
      <c r="AB2673">
        <v>6.3291141000000007E-3</v>
      </c>
      <c r="AC2673">
        <f>(AB2673-0)/(0.90509456-0)</f>
        <v>6.992765595674336E-3</v>
      </c>
      <c r="AD2673">
        <v>5.7537396999999997E-3</v>
      </c>
      <c r="AE2673" s="3">
        <f>(AD2673-0)/(0.42788053-0)</f>
        <v>1.3447070611041825E-2</v>
      </c>
      <c r="AF2673">
        <v>5.7537400000000002E-4</v>
      </c>
      <c r="AG2673">
        <f>(AF2673-0)/(0.48863637-0)</f>
        <v>1.1775095660603407E-3</v>
      </c>
      <c r="AH2673">
        <v>13.2</v>
      </c>
      <c r="AI2673">
        <f>(AH2673-0)/(78.5-0)</f>
        <v>0.16815286624203821</v>
      </c>
      <c r="AJ2673">
        <v>31.6</v>
      </c>
      <c r="AK2673">
        <f>(AJ2673-5.8)/(57.3-5.8)</f>
        <v>0.50097087378640781</v>
      </c>
      <c r="AL2673">
        <v>34.5</v>
      </c>
      <c r="AM2673">
        <f>(AL2673-5.5)/(55.8-5.5)</f>
        <v>0.57654075546719685</v>
      </c>
      <c r="AN2673">
        <v>20.8</v>
      </c>
      <c r="AO2673">
        <f>(AN2673-1.2)/(66.3-1.2)</f>
        <v>0.30107526881720437</v>
      </c>
      <c r="AP2673">
        <v>0.21921749136939009</v>
      </c>
      <c r="AQ2673">
        <v>0.3230313989807661</v>
      </c>
      <c r="AR2673">
        <v>0.25184941640637842</v>
      </c>
      <c r="AS2673">
        <v>0.2059016932434653</v>
      </c>
      <c r="AT2673" t="s">
        <v>104</v>
      </c>
      <c r="AU2673" t="s">
        <v>66</v>
      </c>
      <c r="AZ2673">
        <v>0.34720000000000001</v>
      </c>
      <c r="BA2673" t="s">
        <v>67</v>
      </c>
      <c r="BB2673">
        <v>0.64045714300000001</v>
      </c>
      <c r="BC2673" t="s">
        <v>67</v>
      </c>
    </row>
    <row r="2674" spans="1:55">
      <c r="A2674" s="1">
        <v>2672</v>
      </c>
      <c r="B2674" t="s">
        <v>1644</v>
      </c>
      <c r="C2674" t="s">
        <v>1737</v>
      </c>
      <c r="D2674">
        <v>3</v>
      </c>
      <c r="E2674">
        <v>0</v>
      </c>
      <c r="F2674">
        <v>19301</v>
      </c>
      <c r="G2674">
        <v>40</v>
      </c>
      <c r="H2674">
        <v>0.38858090254390959</v>
      </c>
      <c r="I2674">
        <v>3</v>
      </c>
      <c r="J2674" t="s">
        <v>77</v>
      </c>
      <c r="K2674" t="s">
        <v>57</v>
      </c>
      <c r="L2674" t="s">
        <v>59</v>
      </c>
      <c r="M2674" t="s">
        <v>58</v>
      </c>
      <c r="N2674" t="s">
        <v>63</v>
      </c>
      <c r="O2674" t="s">
        <v>61</v>
      </c>
      <c r="P2674" t="s">
        <v>60</v>
      </c>
      <c r="Q2674" t="s">
        <v>62</v>
      </c>
      <c r="R2674" t="s">
        <v>65</v>
      </c>
      <c r="S2674" t="s">
        <v>64</v>
      </c>
      <c r="T2674">
        <v>8.9476470999999993</v>
      </c>
      <c r="U2674">
        <f>(T2674-0.014129973)/(27755.404-0.014129973)</f>
        <v>3.2186602922293269E-4</v>
      </c>
      <c r="V2674">
        <v>0.10935046</v>
      </c>
      <c r="W2674">
        <f>(V2674-0.006104506)/(0.96359551-0.006104506)</f>
        <v>0.1078296856771304</v>
      </c>
      <c r="X2674">
        <v>0.85803384000000005</v>
      </c>
      <c r="Y2674">
        <f>(X2674-0.026912883)/(0.97887218-0.026912883)</f>
        <v>0.87306354338803216</v>
      </c>
      <c r="Z2674">
        <v>1.0024946999999999E-2</v>
      </c>
      <c r="AA2674">
        <f>(Z2674-0)/(0.8541435-0)</f>
        <v>1.1736841643119687E-2</v>
      </c>
      <c r="AB2674">
        <v>5.9133326000000014E-3</v>
      </c>
      <c r="AC2674">
        <f>(AB2674-0)/(0.90509456-0)</f>
        <v>6.5333865226192512E-3</v>
      </c>
      <c r="AD2674">
        <v>5.6361454000000014E-3</v>
      </c>
      <c r="AE2674" s="3">
        <f>(AD2674-0)/(0.42788053-0)</f>
        <v>1.3172240858914525E-2</v>
      </c>
      <c r="AF2674">
        <v>2.7718746999999999E-4</v>
      </c>
      <c r="AG2674">
        <f>(AF2674-0)/(0.48863637-0)</f>
        <v>5.6726737307744815E-4</v>
      </c>
      <c r="AH2674">
        <v>25.7</v>
      </c>
      <c r="AI2674">
        <f>(AH2674-0)/(78.5-0)</f>
        <v>0.32738853503184712</v>
      </c>
      <c r="AJ2674">
        <v>34.4</v>
      </c>
      <c r="AK2674">
        <f>(AJ2674-5.8)/(57.3-5.8)</f>
        <v>0.55533980582524267</v>
      </c>
      <c r="AL2674">
        <v>25.9</v>
      </c>
      <c r="AM2674">
        <f>(AL2674-5.5)/(55.8-5.5)</f>
        <v>0.40556660039761433</v>
      </c>
      <c r="AN2674">
        <v>14</v>
      </c>
      <c r="AO2674">
        <f>(AN2674-1.2)/(66.3-1.2)</f>
        <v>0.19662058371735794</v>
      </c>
      <c r="AP2674">
        <v>0.1695463365055899</v>
      </c>
      <c r="AQ2674">
        <v>0.1938926360528504</v>
      </c>
      <c r="AR2674">
        <v>0.27538575256398418</v>
      </c>
      <c r="AS2674">
        <v>0.36117527487757561</v>
      </c>
      <c r="AT2674" t="s">
        <v>147</v>
      </c>
      <c r="AU2674" t="s">
        <v>104</v>
      </c>
      <c r="AZ2674">
        <v>-6.2666666999999995E-2</v>
      </c>
      <c r="BA2674" t="s">
        <v>74</v>
      </c>
      <c r="BB2674">
        <v>-1.52381E-3</v>
      </c>
      <c r="BC2674" t="s">
        <v>74</v>
      </c>
    </row>
    <row r="2675" spans="1:55">
      <c r="A2675" s="1">
        <v>2673</v>
      </c>
      <c r="B2675" t="s">
        <v>1644</v>
      </c>
      <c r="C2675" t="s">
        <v>1738</v>
      </c>
      <c r="D2675">
        <v>0</v>
      </c>
      <c r="E2675">
        <v>0</v>
      </c>
      <c r="F2675">
        <v>82</v>
      </c>
      <c r="G2675">
        <v>102</v>
      </c>
      <c r="H2675">
        <v>0</v>
      </c>
      <c r="I2675">
        <v>0</v>
      </c>
      <c r="J2675" t="s">
        <v>77</v>
      </c>
      <c r="K2675" t="s">
        <v>57</v>
      </c>
      <c r="L2675" t="s">
        <v>59</v>
      </c>
      <c r="M2675" t="s">
        <v>58</v>
      </c>
      <c r="N2675" t="s">
        <v>62</v>
      </c>
      <c r="O2675" t="s">
        <v>60</v>
      </c>
      <c r="P2675" t="s">
        <v>61</v>
      </c>
      <c r="Q2675" t="s">
        <v>63</v>
      </c>
      <c r="R2675" t="s">
        <v>65</v>
      </c>
      <c r="S2675" t="s">
        <v>71</v>
      </c>
      <c r="T2675">
        <v>8.7748161999999991E-2</v>
      </c>
      <c r="U2675">
        <f>(T2675-0.014129973)/(27755.404-0.014129973)</f>
        <v>2.65239253870111E-6</v>
      </c>
      <c r="V2675">
        <v>0.16447368000000001</v>
      </c>
      <c r="W2675">
        <f>(V2675-0.006104506)/(0.96359551-0.006104506)</f>
        <v>0.16540016912785532</v>
      </c>
      <c r="X2675">
        <v>0.78289472999999998</v>
      </c>
      <c r="Y2675">
        <f>(X2675-0.026912883)/(0.97887218-0.026912883)</f>
        <v>0.79413253211812473</v>
      </c>
      <c r="Z2675">
        <v>4.6052630999999997E-2</v>
      </c>
      <c r="AA2675">
        <f>(Z2675-0)/(0.8541435-0)</f>
        <v>5.3916737644201469E-2</v>
      </c>
      <c r="AB2675">
        <v>6.5789474000000001E-3</v>
      </c>
      <c r="AC2675">
        <f>(AB2675-0)/(0.90509456-0)</f>
        <v>7.2687956493739173E-3</v>
      </c>
      <c r="AD2675">
        <v>0</v>
      </c>
      <c r="AE2675" s="3">
        <f>(AD2675-0)/(0.42788053-0)</f>
        <v>0</v>
      </c>
      <c r="AF2675">
        <v>0</v>
      </c>
      <c r="AG2675">
        <f>(AF2675-0)/(0.48863637-0)</f>
        <v>0</v>
      </c>
      <c r="AH2675">
        <v>0</v>
      </c>
      <c r="AI2675">
        <f>(AH2675-0)/(78.5-0)</f>
        <v>0</v>
      </c>
      <c r="AJ2675">
        <v>57.3</v>
      </c>
      <c r="AK2675">
        <f>(AJ2675-5.8)/(57.3-5.8)</f>
        <v>1</v>
      </c>
      <c r="AL2675">
        <v>20</v>
      </c>
      <c r="AM2675">
        <f>(AL2675-5.5)/(55.8-5.5)</f>
        <v>0.28827037773359843</v>
      </c>
      <c r="AN2675">
        <v>22.7</v>
      </c>
      <c r="AO2675">
        <f>(AN2675-1.2)/(66.3-1.2)</f>
        <v>0.33026113671274965</v>
      </c>
      <c r="AP2675">
        <v>0.36842105263157898</v>
      </c>
      <c r="AQ2675">
        <v>0.34210526315789469</v>
      </c>
      <c r="AR2675">
        <v>0.19078947368421059</v>
      </c>
      <c r="AS2675">
        <v>9.8684210526315902E-2</v>
      </c>
      <c r="AT2675" t="s">
        <v>147</v>
      </c>
      <c r="AU2675" t="s">
        <v>104</v>
      </c>
      <c r="AZ2675">
        <v>0</v>
      </c>
      <c r="BA2675" t="s">
        <v>74</v>
      </c>
      <c r="BB2675">
        <v>0</v>
      </c>
      <c r="BC2675" t="s">
        <v>74</v>
      </c>
    </row>
    <row r="2676" spans="1:55">
      <c r="A2676" s="1">
        <v>2674</v>
      </c>
      <c r="B2676" t="s">
        <v>1644</v>
      </c>
      <c r="C2676" t="s">
        <v>1739</v>
      </c>
      <c r="D2676">
        <v>543</v>
      </c>
      <c r="E2676">
        <v>43</v>
      </c>
      <c r="F2676">
        <v>278831</v>
      </c>
      <c r="G2676">
        <v>35</v>
      </c>
      <c r="H2676">
        <v>5.5640462194970119</v>
      </c>
      <c r="I2676">
        <v>543</v>
      </c>
      <c r="J2676" t="s">
        <v>102</v>
      </c>
      <c r="K2676" t="s">
        <v>57</v>
      </c>
      <c r="L2676" t="s">
        <v>59</v>
      </c>
      <c r="M2676" t="s">
        <v>58</v>
      </c>
      <c r="N2676" t="s">
        <v>60</v>
      </c>
      <c r="O2676" t="s">
        <v>62</v>
      </c>
      <c r="P2676" t="s">
        <v>61</v>
      </c>
      <c r="Q2676" t="s">
        <v>63</v>
      </c>
      <c r="R2676" t="s">
        <v>65</v>
      </c>
      <c r="S2676" t="s">
        <v>69</v>
      </c>
      <c r="T2676">
        <v>132.52786</v>
      </c>
      <c r="U2676">
        <f>(T2676-0.014129973)/(27755.404-0.014129973)</f>
        <v>4.7743422321767266E-3</v>
      </c>
      <c r="V2676">
        <v>0.35934186000000001</v>
      </c>
      <c r="W2676">
        <f>(V2676-0.006104506)/(0.96359551-0.006104506)</f>
        <v>0.36891976271768712</v>
      </c>
      <c r="X2676">
        <v>0.53019077000000003</v>
      </c>
      <c r="Y2676">
        <f>(X2676-0.026912883)/(0.97887218-0.026912883)</f>
        <v>0.52867584631614783</v>
      </c>
      <c r="Z2676">
        <v>7.0192449000000004E-2</v>
      </c>
      <c r="AA2676">
        <f>(Z2676-0)/(0.8541435-0)</f>
        <v>8.2178754506707613E-2</v>
      </c>
      <c r="AB2676">
        <v>3.7376549999999999E-3</v>
      </c>
      <c r="AC2676">
        <f>(AB2676-0)/(0.90509456-0)</f>
        <v>4.1295740414128666E-3</v>
      </c>
      <c r="AD2676">
        <v>2.2969175000000001E-2</v>
      </c>
      <c r="AE2676" s="3">
        <f>(AD2676-0)/(0.42788053-0)</f>
        <v>5.3681281080959681E-2</v>
      </c>
      <c r="AF2676">
        <v>6.8312231000000005E-4</v>
      </c>
      <c r="AG2676">
        <f>(AF2676-0)/(0.48863637-0)</f>
        <v>1.3980177324909319E-3</v>
      </c>
      <c r="AH2676">
        <v>29.1</v>
      </c>
      <c r="AI2676">
        <f>(AH2676-0)/(78.5-0)</f>
        <v>0.37070063694267519</v>
      </c>
      <c r="AJ2676">
        <v>30.5</v>
      </c>
      <c r="AK2676">
        <f>(AJ2676-5.8)/(57.3-5.8)</f>
        <v>0.47961165048543686</v>
      </c>
      <c r="AL2676">
        <v>26.3</v>
      </c>
      <c r="AM2676">
        <f>(AL2676-5.5)/(55.8-5.5)</f>
        <v>0.41351888667992054</v>
      </c>
      <c r="AN2676">
        <v>14.2</v>
      </c>
      <c r="AO2676">
        <f>(AN2676-1.2)/(66.3-1.2)</f>
        <v>0.19969278033794163</v>
      </c>
      <c r="AP2676">
        <v>0.28283866602474861</v>
      </c>
      <c r="AQ2676">
        <v>0.38843961849244668</v>
      </c>
      <c r="AR2676">
        <v>0.20445851170416249</v>
      </c>
      <c r="AS2676">
        <v>0.1242632037786424</v>
      </c>
      <c r="AT2676" t="s">
        <v>72</v>
      </c>
      <c r="AU2676" t="s">
        <v>72</v>
      </c>
      <c r="AV2676">
        <v>56</v>
      </c>
      <c r="AW2676">
        <v>0.41791044799999999</v>
      </c>
      <c r="AX2676">
        <v>0.51968000000000003</v>
      </c>
      <c r="AY2676">
        <f>(AX2676-0)/(1.01692-0)</f>
        <v>0.51103331628840032</v>
      </c>
      <c r="AZ2676">
        <v>-8.2024678000000004E-2</v>
      </c>
      <c r="BA2676" t="s">
        <v>74</v>
      </c>
      <c r="BB2676">
        <v>-0.249893063</v>
      </c>
      <c r="BC2676" t="s">
        <v>74</v>
      </c>
    </row>
    <row r="2677" spans="1:55">
      <c r="A2677" s="1">
        <v>2675</v>
      </c>
      <c r="B2677" t="s">
        <v>1644</v>
      </c>
      <c r="C2677" t="s">
        <v>1740</v>
      </c>
      <c r="D2677">
        <v>5</v>
      </c>
      <c r="E2677">
        <v>1</v>
      </c>
      <c r="F2677">
        <v>5915</v>
      </c>
      <c r="G2677">
        <v>35</v>
      </c>
      <c r="H2677">
        <v>2.415167250332086</v>
      </c>
      <c r="I2677">
        <v>5</v>
      </c>
      <c r="J2677" t="s">
        <v>77</v>
      </c>
      <c r="K2677" t="s">
        <v>57</v>
      </c>
      <c r="L2677" t="s">
        <v>59</v>
      </c>
      <c r="M2677" t="s">
        <v>58</v>
      </c>
      <c r="N2677" t="s">
        <v>60</v>
      </c>
      <c r="O2677" t="s">
        <v>62</v>
      </c>
      <c r="P2677" t="s">
        <v>61</v>
      </c>
      <c r="Q2677" t="s">
        <v>63</v>
      </c>
      <c r="R2677" t="s">
        <v>64</v>
      </c>
      <c r="S2677" t="s">
        <v>65</v>
      </c>
      <c r="T2677">
        <v>2.5442385999999999</v>
      </c>
      <c r="U2677">
        <f>(T2677-0.014129973)/(27755.404-0.014129973)</f>
        <v>9.1157380200674459E-5</v>
      </c>
      <c r="V2677">
        <v>0.47234985000000002</v>
      </c>
      <c r="W2677">
        <f>(V2677-0.006104506)/(0.96359551-0.006104506)</f>
        <v>0.48694488204298575</v>
      </c>
      <c r="X2677">
        <v>0.49106686999999999</v>
      </c>
      <c r="Y2677">
        <f>(X2677-0.026912883)/(0.97887218-0.026912883)</f>
        <v>0.4875775555349191</v>
      </c>
      <c r="Z2677">
        <v>2.2460437999999999E-2</v>
      </c>
      <c r="AA2677">
        <f>(Z2677-0)/(0.8541435-0)</f>
        <v>2.6295860121864769E-2</v>
      </c>
      <c r="AB2677">
        <v>4.0837162999999999E-3</v>
      </c>
      <c r="AC2677">
        <f>(AB2677-0)/(0.90509456-0)</f>
        <v>4.5119222680998104E-3</v>
      </c>
      <c r="AD2677">
        <v>1.5313936E-3</v>
      </c>
      <c r="AE2677" s="3">
        <f>(AD2677-0)/(0.42788053-0)</f>
        <v>3.579021461901994E-3</v>
      </c>
      <c r="AF2677">
        <v>1.7015484999999999E-4</v>
      </c>
      <c r="AG2677">
        <f>(AF2677-0)/(0.48863637-0)</f>
        <v>3.4822387453475884E-4</v>
      </c>
      <c r="AH2677">
        <v>18.2</v>
      </c>
      <c r="AI2677">
        <f>(AH2677-0)/(78.5-0)</f>
        <v>0.23184713375796179</v>
      </c>
      <c r="AJ2677">
        <v>28.3</v>
      </c>
      <c r="AK2677">
        <f>(AJ2677-5.8)/(57.3-5.8)</f>
        <v>0.43689320388349512</v>
      </c>
      <c r="AL2677">
        <v>29.6</v>
      </c>
      <c r="AM2677">
        <f>(AL2677-5.5)/(55.8-5.5)</f>
        <v>0.47912524850894639</v>
      </c>
      <c r="AN2677">
        <v>23.9</v>
      </c>
      <c r="AO2677">
        <f>(AN2677-1.2)/(66.3-1.2)</f>
        <v>0.34869431643625193</v>
      </c>
      <c r="AP2677">
        <v>0.2938574102433214</v>
      </c>
      <c r="AQ2677">
        <v>0.295048494129658</v>
      </c>
      <c r="AR2677">
        <v>0.2426408031308491</v>
      </c>
      <c r="AS2677">
        <v>0.1684532924961715</v>
      </c>
      <c r="AT2677" t="s">
        <v>66</v>
      </c>
      <c r="AU2677" t="s">
        <v>66</v>
      </c>
      <c r="AZ2677">
        <v>-0.34799999999999998</v>
      </c>
      <c r="BA2677" t="s">
        <v>74</v>
      </c>
      <c r="BB2677">
        <v>-4.6857142999999997E-2</v>
      </c>
      <c r="BC2677" t="s">
        <v>74</v>
      </c>
    </row>
    <row r="2678" spans="1:55">
      <c r="A2678" s="1">
        <v>2679</v>
      </c>
      <c r="B2678" t="s">
        <v>1644</v>
      </c>
      <c r="C2678" t="s">
        <v>121</v>
      </c>
      <c r="D2678">
        <v>1</v>
      </c>
      <c r="E2678">
        <v>0</v>
      </c>
      <c r="F2678">
        <v>13664</v>
      </c>
      <c r="G2678">
        <v>24</v>
      </c>
      <c r="H2678">
        <v>0.30493754879000778</v>
      </c>
      <c r="I2678">
        <v>1</v>
      </c>
      <c r="J2678" t="s">
        <v>56</v>
      </c>
      <c r="K2678" t="s">
        <v>57</v>
      </c>
      <c r="L2678" t="s">
        <v>59</v>
      </c>
      <c r="M2678" t="s">
        <v>58</v>
      </c>
      <c r="N2678" t="s">
        <v>60</v>
      </c>
      <c r="O2678" t="s">
        <v>62</v>
      </c>
      <c r="P2678" t="s">
        <v>61</v>
      </c>
      <c r="Q2678" t="s">
        <v>63</v>
      </c>
      <c r="R2678" t="s">
        <v>64</v>
      </c>
      <c r="S2678" t="s">
        <v>65</v>
      </c>
      <c r="T2678">
        <v>11.947609</v>
      </c>
      <c r="U2678">
        <f>(T2678-0.014129973)/(27755.404-0.014129973)</f>
        <v>4.299517709130415E-4</v>
      </c>
      <c r="V2678">
        <v>0.23353209999999999</v>
      </c>
      <c r="W2678">
        <f>(V2678-0.006104506)/(0.96359551-0.006104506)</f>
        <v>0.23752452299802493</v>
      </c>
      <c r="X2678">
        <v>0.54950768000000005</v>
      </c>
      <c r="Y2678">
        <f>(X2678-0.026912883)/(0.97887218-0.026912883)</f>
        <v>0.54896758574332205</v>
      </c>
      <c r="Z2678">
        <v>0.19220635</v>
      </c>
      <c r="AA2678">
        <f>(Z2678-0)/(0.8541435-0)</f>
        <v>0.22502817149577325</v>
      </c>
      <c r="AB2678">
        <v>3.1895714000000001E-3</v>
      </c>
      <c r="AC2678">
        <f>(AB2678-0)/(0.90509456-0)</f>
        <v>3.5240200758691999E-3</v>
      </c>
      <c r="AD2678">
        <v>7.2112050999999996E-3</v>
      </c>
      <c r="AE2678" s="3">
        <f>(AD2678-0)/(0.42788053-0)</f>
        <v>1.6853314405308416E-2</v>
      </c>
      <c r="AF2678">
        <v>3.4669254000000002E-4</v>
      </c>
      <c r="AG2678">
        <f>(AF2678-0)/(0.48863637-0)</f>
        <v>7.095103051784705E-4</v>
      </c>
      <c r="AH2678">
        <v>13.6</v>
      </c>
      <c r="AI2678">
        <f>(AH2678-0)/(78.5-0)</f>
        <v>0.17324840764331209</v>
      </c>
      <c r="AJ2678">
        <v>27.6</v>
      </c>
      <c r="AK2678">
        <f>(AJ2678-5.8)/(57.3-5.8)</f>
        <v>0.42330097087378643</v>
      </c>
      <c r="AL2678">
        <v>38.700000000000003</v>
      </c>
      <c r="AM2678">
        <f>(AL2678-5.5)/(55.8-5.5)</f>
        <v>0.66003976143141163</v>
      </c>
      <c r="AN2678">
        <v>20</v>
      </c>
      <c r="AO2678">
        <f>(AN2678-1.2)/(66.3-1.2)</f>
        <v>0.28878648233486948</v>
      </c>
      <c r="AP2678">
        <v>0.2381084454305922</v>
      </c>
      <c r="AQ2678">
        <v>0.39474414089585358</v>
      </c>
      <c r="AR2678">
        <v>0.21106642629316319</v>
      </c>
      <c r="AS2678">
        <v>0.15608098738039089</v>
      </c>
      <c r="AT2678" t="s">
        <v>147</v>
      </c>
      <c r="AU2678" t="s">
        <v>104</v>
      </c>
      <c r="AZ2678">
        <v>-0.375142857</v>
      </c>
      <c r="BA2678" t="s">
        <v>74</v>
      </c>
      <c r="BB2678">
        <v>-0.60685714300000004</v>
      </c>
      <c r="BC2678" t="s">
        <v>74</v>
      </c>
    </row>
    <row r="2679" spans="1:55">
      <c r="A2679" s="1">
        <v>2680</v>
      </c>
      <c r="B2679" t="s">
        <v>1644</v>
      </c>
      <c r="C2679" t="s">
        <v>124</v>
      </c>
      <c r="D2679">
        <v>14</v>
      </c>
      <c r="E2679">
        <v>0</v>
      </c>
      <c r="F2679">
        <v>10546</v>
      </c>
      <c r="G2679">
        <v>16</v>
      </c>
      <c r="H2679">
        <v>8.2969846387255828</v>
      </c>
      <c r="I2679">
        <v>14</v>
      </c>
      <c r="J2679" t="s">
        <v>77</v>
      </c>
      <c r="K2679" t="s">
        <v>57</v>
      </c>
      <c r="L2679" t="s">
        <v>58</v>
      </c>
      <c r="M2679" t="s">
        <v>59</v>
      </c>
      <c r="N2679" t="s">
        <v>61</v>
      </c>
      <c r="O2679" t="s">
        <v>63</v>
      </c>
      <c r="P2679" t="s">
        <v>60</v>
      </c>
      <c r="Q2679" t="s">
        <v>62</v>
      </c>
      <c r="R2679" t="s">
        <v>64</v>
      </c>
      <c r="S2679" t="s">
        <v>65</v>
      </c>
      <c r="T2679">
        <v>10.064014</v>
      </c>
      <c r="U2679">
        <f>(T2679-0.014129973)/(27755.404-0.014129973)</f>
        <v>3.620876548325071E-4</v>
      </c>
      <c r="V2679">
        <v>4.2606766999999997E-2</v>
      </c>
      <c r="W2679">
        <f>(V2679-0.006104506)/(0.96359551-0.006104506)</f>
        <v>3.8122823971722661E-2</v>
      </c>
      <c r="X2679">
        <v>0.70618451000000004</v>
      </c>
      <c r="Y2679">
        <f>(X2679-0.026912883)/(0.97887218-0.026912883)</f>
        <v>0.71355112465486026</v>
      </c>
      <c r="Z2679">
        <v>0.21051570999999999</v>
      </c>
      <c r="AA2679">
        <f>(Z2679-0)/(0.8541435-0)</f>
        <v>0.24646410117269524</v>
      </c>
      <c r="AB2679">
        <v>8.9645451000000004E-3</v>
      </c>
      <c r="AC2679">
        <f>(AB2679-0)/(0.90509456-0)</f>
        <v>9.9045398085256427E-3</v>
      </c>
      <c r="AD2679">
        <v>8.9645451000000004E-3</v>
      </c>
      <c r="AE2679" s="3">
        <f>(AD2679-0)/(0.42788053-0)</f>
        <v>2.095104701305292E-2</v>
      </c>
      <c r="AF2679">
        <v>8.0580176999999994E-4</v>
      </c>
      <c r="AG2679">
        <f>(AF2679-0)/(0.48863637-0)</f>
        <v>1.6490826706165977E-3</v>
      </c>
      <c r="AH2679">
        <v>14.9</v>
      </c>
      <c r="AI2679">
        <f>(AH2679-0)/(78.5-0)</f>
        <v>0.18980891719745224</v>
      </c>
      <c r="AJ2679">
        <v>27.9</v>
      </c>
      <c r="AK2679">
        <f>(AJ2679-5.8)/(57.3-5.8)</f>
        <v>0.42912621359223296</v>
      </c>
      <c r="AL2679">
        <v>40.700000000000003</v>
      </c>
      <c r="AM2679">
        <f>(AL2679-5.5)/(55.8-5.5)</f>
        <v>0.6998011928429424</v>
      </c>
      <c r="AN2679">
        <v>16.5</v>
      </c>
      <c r="AO2679">
        <f>(AN2679-1.2)/(66.3-1.2)</f>
        <v>0.23502304147465441</v>
      </c>
      <c r="AP2679">
        <v>0.19842868654311041</v>
      </c>
      <c r="AQ2679">
        <v>0.23579774375503629</v>
      </c>
      <c r="AR2679">
        <v>0.30207493956486697</v>
      </c>
      <c r="AS2679">
        <v>0.2636986301369863</v>
      </c>
      <c r="AT2679" t="s">
        <v>79</v>
      </c>
      <c r="AU2679" t="s">
        <v>72</v>
      </c>
      <c r="AW2679">
        <v>0.44776119399999997</v>
      </c>
      <c r="AZ2679">
        <v>0.33186440699999997</v>
      </c>
      <c r="BA2679" t="s">
        <v>67</v>
      </c>
      <c r="BB2679">
        <v>7.8547215000000004E-2</v>
      </c>
      <c r="BC2679" t="s">
        <v>67</v>
      </c>
    </row>
    <row r="2680" spans="1:55">
      <c r="A2680" s="1">
        <v>2681</v>
      </c>
      <c r="B2680" t="s">
        <v>1644</v>
      </c>
      <c r="C2680" t="s">
        <v>408</v>
      </c>
      <c r="D2680">
        <v>2</v>
      </c>
      <c r="E2680">
        <v>0</v>
      </c>
      <c r="F2680">
        <v>4799</v>
      </c>
      <c r="G2680">
        <v>38</v>
      </c>
      <c r="H2680">
        <v>1.096719711343372</v>
      </c>
      <c r="I2680">
        <v>2</v>
      </c>
      <c r="J2680" t="s">
        <v>77</v>
      </c>
      <c r="K2680" t="s">
        <v>57</v>
      </c>
      <c r="L2680" t="s">
        <v>59</v>
      </c>
      <c r="M2680" t="s">
        <v>58</v>
      </c>
      <c r="N2680" t="s">
        <v>62</v>
      </c>
      <c r="O2680" t="s">
        <v>60</v>
      </c>
      <c r="P2680" t="s">
        <v>61</v>
      </c>
      <c r="Q2680" t="s">
        <v>63</v>
      </c>
      <c r="R2680" t="s">
        <v>64</v>
      </c>
      <c r="S2680" t="s">
        <v>65</v>
      </c>
      <c r="T2680">
        <v>2.4277084000000002</v>
      </c>
      <c r="U2680">
        <f>(T2680-0.014129973)/(27755.404-0.014129973)</f>
        <v>8.6958909181326948E-5</v>
      </c>
      <c r="V2680">
        <v>0.47436120999999998</v>
      </c>
      <c r="W2680">
        <f>(V2680-0.006104506)/(0.96359551-0.006104506)</f>
        <v>0.48904553885500524</v>
      </c>
      <c r="X2680">
        <v>0.49191724999999997</v>
      </c>
      <c r="Y2680">
        <f>(X2680-0.026912883)/(0.97887218-0.026912883)</f>
        <v>0.48847085003047142</v>
      </c>
      <c r="Z2680">
        <v>1.8251346000000002E-2</v>
      </c>
      <c r="AA2680">
        <f>(Z2680-0)/(0.8541435-0)</f>
        <v>2.1368009005512542E-2</v>
      </c>
      <c r="AB2680">
        <v>3.8240917000000002E-3</v>
      </c>
      <c r="AC2680">
        <f>(AB2680-0)/(0.90509456-0)</f>
        <v>4.2250742287082135E-3</v>
      </c>
      <c r="AD2680">
        <v>4.3455590000000006E-3</v>
      </c>
      <c r="AE2680" s="3">
        <f>(AD2680-0)/(0.42788053-0)</f>
        <v>1.0156010136754764E-2</v>
      </c>
      <c r="AF2680">
        <v>5.2146707E-4</v>
      </c>
      <c r="AG2680">
        <f>(AF2680-0)/(0.48863637-0)</f>
        <v>1.0671884084273138E-3</v>
      </c>
      <c r="AH2680">
        <v>20.399999999999999</v>
      </c>
      <c r="AI2680">
        <f>(AH2680-0)/(78.5-0)</f>
        <v>0.25987261146496815</v>
      </c>
      <c r="AJ2680">
        <v>25.6</v>
      </c>
      <c r="AK2680">
        <f>(AJ2680-5.8)/(57.3-5.8)</f>
        <v>0.38446601941747577</v>
      </c>
      <c r="AL2680">
        <v>31.1</v>
      </c>
      <c r="AM2680">
        <f>(AL2680-5.5)/(55.8-5.5)</f>
        <v>0.50894632206759449</v>
      </c>
      <c r="AN2680">
        <v>22.9</v>
      </c>
      <c r="AO2680">
        <f>(AN2680-1.2)/(66.3-1.2)</f>
        <v>0.33333333333333337</v>
      </c>
      <c r="AP2680">
        <v>0.33860594472449163</v>
      </c>
      <c r="AQ2680">
        <v>0.3114896575699635</v>
      </c>
      <c r="AR2680">
        <v>0.23726751260212059</v>
      </c>
      <c r="AS2680">
        <v>0.1126368851034243</v>
      </c>
      <c r="AT2680" t="s">
        <v>104</v>
      </c>
      <c r="AU2680" t="s">
        <v>66</v>
      </c>
      <c r="AZ2680">
        <v>-0.29514285699999998</v>
      </c>
      <c r="BA2680" t="s">
        <v>74</v>
      </c>
      <c r="BB2680" s="4">
        <v>8.3299999999999996E-18</v>
      </c>
      <c r="BC2680" t="s">
        <v>67</v>
      </c>
    </row>
    <row r="2681" spans="1:55">
      <c r="A2681" s="1">
        <v>2682</v>
      </c>
      <c r="B2681" t="s">
        <v>1644</v>
      </c>
      <c r="C2681" t="s">
        <v>607</v>
      </c>
      <c r="D2681">
        <v>24</v>
      </c>
      <c r="E2681">
        <v>0</v>
      </c>
      <c r="F2681">
        <v>4012</v>
      </c>
      <c r="G2681">
        <v>22</v>
      </c>
      <c r="H2681">
        <v>27.19115381129339</v>
      </c>
      <c r="I2681">
        <v>24</v>
      </c>
      <c r="J2681" t="s">
        <v>77</v>
      </c>
      <c r="K2681" t="s">
        <v>57</v>
      </c>
      <c r="L2681" t="s">
        <v>59</v>
      </c>
      <c r="M2681" t="s">
        <v>58</v>
      </c>
      <c r="N2681" t="s">
        <v>63</v>
      </c>
      <c r="O2681" t="s">
        <v>61</v>
      </c>
      <c r="P2681" t="s">
        <v>62</v>
      </c>
      <c r="Q2681" t="s">
        <v>60</v>
      </c>
      <c r="R2681" t="s">
        <v>65</v>
      </c>
      <c r="S2681" t="s">
        <v>64</v>
      </c>
      <c r="T2681">
        <v>1.7791271</v>
      </c>
      <c r="U2681">
        <f>(T2681-0.014129973)/(27755.404-0.014129973)</f>
        <v>6.359114879182502E-5</v>
      </c>
      <c r="V2681">
        <v>0.26098132000000002</v>
      </c>
      <c r="W2681">
        <f>(V2681-0.006104506)/(0.96359551-0.006104506)</f>
        <v>0.26619238503049164</v>
      </c>
      <c r="X2681">
        <v>0.72219628000000002</v>
      </c>
      <c r="Y2681">
        <f>(X2681-0.026912883)/(0.97887218-0.026912883)</f>
        <v>0.73037092992432862</v>
      </c>
      <c r="Z2681">
        <v>4.6728970000000014E-3</v>
      </c>
      <c r="AA2681">
        <f>(Z2681-0)/(0.8541435-0)</f>
        <v>5.4708570632452293E-3</v>
      </c>
      <c r="AB2681">
        <v>3.5046728000000002E-3</v>
      </c>
      <c r="AC2681">
        <f>(AB2681-0)/(0.90509456-0)</f>
        <v>3.8721620423837265E-3</v>
      </c>
      <c r="AD2681">
        <v>3.0373830999999999E-3</v>
      </c>
      <c r="AE2681" s="3">
        <f>(AD2681-0)/(0.42788053-0)</f>
        <v>7.0986709771533657E-3</v>
      </c>
      <c r="AF2681">
        <v>0</v>
      </c>
      <c r="AG2681">
        <f>(AF2681-0)/(0.48863637-0)</f>
        <v>0</v>
      </c>
      <c r="AH2681">
        <v>20</v>
      </c>
      <c r="AI2681">
        <f>(AH2681-0)/(78.5-0)</f>
        <v>0.25477707006369427</v>
      </c>
      <c r="AJ2681">
        <v>35.5</v>
      </c>
      <c r="AK2681">
        <f>(AJ2681-5.8)/(57.3-5.8)</f>
        <v>0.57669902912621362</v>
      </c>
      <c r="AL2681">
        <v>32.700000000000003</v>
      </c>
      <c r="AM2681">
        <f>(AL2681-5.5)/(55.8-5.5)</f>
        <v>0.54075546719681922</v>
      </c>
      <c r="AN2681">
        <v>11.8</v>
      </c>
      <c r="AO2681">
        <f>(AN2681-1.2)/(66.3-1.2)</f>
        <v>0.16282642089093705</v>
      </c>
      <c r="AP2681">
        <v>0.2313084112149533</v>
      </c>
      <c r="AQ2681">
        <v>0.2261682242990655</v>
      </c>
      <c r="AR2681">
        <v>0.25747663551401878</v>
      </c>
      <c r="AS2681">
        <v>0.2850467289719627</v>
      </c>
      <c r="AT2681" t="s">
        <v>79</v>
      </c>
      <c r="AU2681" t="s">
        <v>72</v>
      </c>
      <c r="AZ2681">
        <v>0.161892857</v>
      </c>
      <c r="BA2681" t="s">
        <v>67</v>
      </c>
      <c r="BB2681">
        <v>0.35271428599999999</v>
      </c>
      <c r="BC2681" t="s">
        <v>67</v>
      </c>
    </row>
    <row r="2682" spans="1:55">
      <c r="A2682" s="1">
        <v>2683</v>
      </c>
      <c r="B2682" t="s">
        <v>1644</v>
      </c>
      <c r="C2682" t="s">
        <v>1741</v>
      </c>
      <c r="D2682">
        <v>62</v>
      </c>
      <c r="E2682">
        <v>3</v>
      </c>
      <c r="F2682">
        <v>36702</v>
      </c>
      <c r="G2682">
        <v>41</v>
      </c>
      <c r="H2682">
        <v>4.1201981416577276</v>
      </c>
      <c r="I2682">
        <v>62</v>
      </c>
      <c r="J2682" t="s">
        <v>56</v>
      </c>
      <c r="K2682" t="s">
        <v>57</v>
      </c>
      <c r="L2682" t="s">
        <v>59</v>
      </c>
      <c r="M2682" t="s">
        <v>58</v>
      </c>
      <c r="N2682" t="s">
        <v>60</v>
      </c>
      <c r="O2682" t="s">
        <v>62</v>
      </c>
      <c r="P2682" t="s">
        <v>61</v>
      </c>
      <c r="Q2682" t="s">
        <v>63</v>
      </c>
      <c r="R2682" t="s">
        <v>64</v>
      </c>
      <c r="S2682" t="s">
        <v>65</v>
      </c>
      <c r="T2682">
        <v>12.913224</v>
      </c>
      <c r="U2682">
        <f>(T2682-0.014129973)/(27755.404-0.014129973)</f>
        <v>4.6474195056902119E-4</v>
      </c>
      <c r="V2682">
        <v>0.42911470000000002</v>
      </c>
      <c r="W2682">
        <f>(V2682-0.006104506)/(0.96359551-0.006104506)</f>
        <v>0.44179025414634604</v>
      </c>
      <c r="X2682">
        <v>0.43658349000000002</v>
      </c>
      <c r="Y2682">
        <f>(X2682-0.026912883)/(0.97887218-0.026912883)</f>
        <v>0.43034466735188581</v>
      </c>
      <c r="Z2682">
        <v>0.10335959</v>
      </c>
      <c r="AA2682">
        <f>(Z2682-0)/(0.8541435-0)</f>
        <v>0.12100963128560951</v>
      </c>
      <c r="AB2682">
        <v>4.0763845000000003E-3</v>
      </c>
      <c r="AC2682">
        <f>(AB2682-0)/(0.90509456-0)</f>
        <v>4.5038216780354974E-3</v>
      </c>
      <c r="AD2682">
        <v>1.6825343999999999E-2</v>
      </c>
      <c r="AE2682" s="3">
        <f>(AD2682-0)/(0.42788053-0)</f>
        <v>3.9322527715855635E-2</v>
      </c>
      <c r="AF2682">
        <v>2.4622454999999999E-4</v>
      </c>
      <c r="AG2682">
        <f>(AF2682-0)/(0.48863637-0)</f>
        <v>5.03901398088726E-4</v>
      </c>
      <c r="AH2682">
        <v>16.7</v>
      </c>
      <c r="AI2682">
        <f>(AH2682-0)/(78.5-0)</f>
        <v>0.21273885350318469</v>
      </c>
      <c r="AJ2682">
        <v>29.9</v>
      </c>
      <c r="AK2682">
        <f>(AJ2682-5.8)/(57.3-5.8)</f>
        <v>0.46796116504854363</v>
      </c>
      <c r="AL2682">
        <v>31.7</v>
      </c>
      <c r="AM2682">
        <f>(AL2682-5.5)/(55.8-5.5)</f>
        <v>0.52087475149105367</v>
      </c>
      <c r="AN2682">
        <v>21.7</v>
      </c>
      <c r="AO2682">
        <f>(AN2682-1.2)/(66.3-1.2)</f>
        <v>0.31490015360983103</v>
      </c>
      <c r="AP2682">
        <v>0.27858940687240091</v>
      </c>
      <c r="AQ2682">
        <v>0.2989713285182754</v>
      </c>
      <c r="AR2682">
        <v>0.2522433792952507</v>
      </c>
      <c r="AS2682">
        <v>0.17019588531407309</v>
      </c>
      <c r="AT2682" t="s">
        <v>72</v>
      </c>
      <c r="AU2682" t="s">
        <v>66</v>
      </c>
      <c r="AZ2682">
        <v>-6.0274360999999999E-2</v>
      </c>
      <c r="BA2682" t="s">
        <v>74</v>
      </c>
      <c r="BB2682">
        <v>4.4503310999999997E-2</v>
      </c>
      <c r="BC2682" t="s">
        <v>67</v>
      </c>
    </row>
    <row r="2683" spans="1:55">
      <c r="A2683" s="1">
        <v>2684</v>
      </c>
      <c r="B2683" t="s">
        <v>1644</v>
      </c>
      <c r="C2683" t="s">
        <v>1742</v>
      </c>
      <c r="D2683">
        <v>24</v>
      </c>
      <c r="E2683">
        <v>0</v>
      </c>
      <c r="F2683">
        <v>54258</v>
      </c>
      <c r="G2683">
        <v>34</v>
      </c>
      <c r="H2683">
        <v>1.300973778873487</v>
      </c>
      <c r="I2683">
        <v>24</v>
      </c>
      <c r="J2683" t="s">
        <v>56</v>
      </c>
      <c r="K2683" t="s">
        <v>59</v>
      </c>
      <c r="L2683" t="s">
        <v>57</v>
      </c>
      <c r="M2683" t="s">
        <v>100</v>
      </c>
      <c r="N2683" t="s">
        <v>62</v>
      </c>
      <c r="O2683" t="s">
        <v>60</v>
      </c>
      <c r="P2683" t="s">
        <v>61</v>
      </c>
      <c r="Q2683" t="s">
        <v>63</v>
      </c>
      <c r="R2683" t="s">
        <v>71</v>
      </c>
      <c r="S2683" t="s">
        <v>65</v>
      </c>
      <c r="T2683">
        <v>17.648828999999999</v>
      </c>
      <c r="U2683">
        <f>(T2683-0.014129973)/(27755.404-0.014129973)</f>
        <v>6.3536124369283976E-4</v>
      </c>
      <c r="V2683">
        <v>0.95190220999999997</v>
      </c>
      <c r="W2683">
        <f>(V2683-0.006104506)/(0.96359551-0.006104506)</f>
        <v>0.98778756150068225</v>
      </c>
      <c r="X2683">
        <v>2.6912882999999999E-2</v>
      </c>
      <c r="Y2683">
        <f>(X2683-0.026912883)/(0.97887218-0.026912883)</f>
        <v>0</v>
      </c>
      <c r="Z2683">
        <v>2.4792681999999998E-3</v>
      </c>
      <c r="AA2683">
        <f>(Z2683-0)/(0.8541435-0)</f>
        <v>2.902636617851684E-3</v>
      </c>
      <c r="AB2683">
        <v>1.1079764000000001E-2</v>
      </c>
      <c r="AC2683">
        <f>(AB2683-0)/(0.90509456-0)</f>
        <v>1.2241554075852583E-2</v>
      </c>
      <c r="AD2683">
        <v>5.6595708999999999E-3</v>
      </c>
      <c r="AE2683" s="3">
        <f>(AD2683-0)/(0.42788053-0)</f>
        <v>1.3226988617593794E-2</v>
      </c>
      <c r="AF2683">
        <v>1.7098400999999999E-4</v>
      </c>
      <c r="AG2683">
        <f>(AF2683-0)/(0.48863637-0)</f>
        <v>3.4992076009405523E-4</v>
      </c>
      <c r="AH2683">
        <v>12.5</v>
      </c>
      <c r="AI2683">
        <f>(AH2683-0)/(78.5-0)</f>
        <v>0.15923566878980891</v>
      </c>
      <c r="AJ2683">
        <v>25.3</v>
      </c>
      <c r="AK2683">
        <f>(AJ2683-5.8)/(57.3-5.8)</f>
        <v>0.37864077669902912</v>
      </c>
      <c r="AL2683">
        <v>21.9</v>
      </c>
      <c r="AM2683">
        <f>(AL2683-5.5)/(55.8-5.5)</f>
        <v>0.32604373757455268</v>
      </c>
      <c r="AN2683">
        <v>40.299999999999997</v>
      </c>
      <c r="AO2683">
        <f>(AN2683-1.2)/(66.3-1.2)</f>
        <v>0.60061443932411673</v>
      </c>
      <c r="AP2683">
        <v>0.34728562879370778</v>
      </c>
      <c r="AQ2683">
        <v>0.33365820295802351</v>
      </c>
      <c r="AR2683">
        <v>0.2008036248610755</v>
      </c>
      <c r="AS2683">
        <v>0.1182525433871934</v>
      </c>
      <c r="AT2683" t="s">
        <v>104</v>
      </c>
      <c r="AU2683" t="s">
        <v>66</v>
      </c>
      <c r="AV2683">
        <v>62</v>
      </c>
      <c r="AX2683">
        <v>0.77780000000000005</v>
      </c>
      <c r="AY2683">
        <f>(AX2683-0)/(1.01692-0)</f>
        <v>0.76485859261298828</v>
      </c>
      <c r="AZ2683">
        <v>-4.1620879E-2</v>
      </c>
      <c r="BA2683" t="s">
        <v>74</v>
      </c>
      <c r="BB2683">
        <v>3.4615380000000001E-3</v>
      </c>
      <c r="BC2683" t="s">
        <v>67</v>
      </c>
    </row>
    <row r="2684" spans="1:55">
      <c r="A2684" s="1">
        <v>2676</v>
      </c>
      <c r="B2684" t="s">
        <v>1644</v>
      </c>
      <c r="C2684" t="s">
        <v>1743</v>
      </c>
      <c r="D2684">
        <v>3</v>
      </c>
      <c r="E2684">
        <v>0</v>
      </c>
      <c r="F2684">
        <v>8283</v>
      </c>
      <c r="G2684">
        <v>26</v>
      </c>
      <c r="H2684">
        <v>1.393029281475497</v>
      </c>
      <c r="I2684">
        <v>3</v>
      </c>
      <c r="J2684" t="s">
        <v>77</v>
      </c>
      <c r="K2684" t="s">
        <v>57</v>
      </c>
      <c r="L2684" t="s">
        <v>59</v>
      </c>
      <c r="M2684" t="s">
        <v>58</v>
      </c>
      <c r="N2684" t="s">
        <v>60</v>
      </c>
      <c r="O2684" t="s">
        <v>61</v>
      </c>
      <c r="P2684" t="s">
        <v>62</v>
      </c>
      <c r="Q2684" t="s">
        <v>63</v>
      </c>
      <c r="R2684" t="s">
        <v>65</v>
      </c>
      <c r="S2684" t="s">
        <v>64</v>
      </c>
      <c r="T2684">
        <v>2.8939520999999999</v>
      </c>
      <c r="U2684">
        <f>(T2684-0.014129973)/(27755.404-0.014129973)</f>
        <v>1.0375722122750346E-4</v>
      </c>
      <c r="V2684">
        <v>0.32890949000000003</v>
      </c>
      <c r="W2684">
        <f>(V2684-0.006104506)/(0.96359551-0.006104506)</f>
        <v>0.33713631005560868</v>
      </c>
      <c r="X2684">
        <v>0.62877178</v>
      </c>
      <c r="Y2684">
        <f>(X2684-0.026912883)/(0.97887218-0.026912883)</f>
        <v>0.63223175496756567</v>
      </c>
      <c r="Z2684">
        <v>1.7778889999999999E-2</v>
      </c>
      <c r="AA2684">
        <f>(Z2684-0)/(0.8541435-0)</f>
        <v>2.0814874783920967E-2</v>
      </c>
      <c r="AB2684">
        <v>4.8829349999999997E-3</v>
      </c>
      <c r="AC2684">
        <f>(AB2684-0)/(0.90509456-0)</f>
        <v>5.3949445900989615E-3</v>
      </c>
      <c r="AD2684">
        <v>6.6357831999999993E-3</v>
      </c>
      <c r="AE2684" s="3">
        <f>(AD2684-0)/(0.42788053-0)</f>
        <v>1.5508495326954932E-2</v>
      </c>
      <c r="AF2684">
        <v>2.5040691000000011E-4</v>
      </c>
      <c r="AG2684">
        <f>(AF2684-0)/(0.48863637-0)</f>
        <v>5.1246064634934997E-4</v>
      </c>
      <c r="AH2684">
        <v>19</v>
      </c>
      <c r="AI2684">
        <f>(AH2684-0)/(78.5-0)</f>
        <v>0.24203821656050956</v>
      </c>
      <c r="AJ2684">
        <v>30.6</v>
      </c>
      <c r="AK2684">
        <f>(AJ2684-5.8)/(57.3-5.8)</f>
        <v>0.48155339805825242</v>
      </c>
      <c r="AL2684">
        <v>30.5</v>
      </c>
      <c r="AM2684">
        <f>(AL2684-5.5)/(55.8-5.5)</f>
        <v>0.49701789264413521</v>
      </c>
      <c r="AN2684">
        <v>19.899999999999999</v>
      </c>
      <c r="AO2684">
        <f>(AN2684-1.2)/(66.3-1.2)</f>
        <v>0.28725038402457759</v>
      </c>
      <c r="AP2684">
        <v>0.2470264179291348</v>
      </c>
      <c r="AQ2684">
        <v>0.27394516088644039</v>
      </c>
      <c r="AR2684">
        <v>0.25641667710028793</v>
      </c>
      <c r="AS2684">
        <v>0.2226117440841367</v>
      </c>
      <c r="AT2684" t="s">
        <v>104</v>
      </c>
      <c r="AU2684" t="s">
        <v>66</v>
      </c>
      <c r="AZ2684">
        <v>-0.84076190500000003</v>
      </c>
      <c r="BA2684" t="s">
        <v>74</v>
      </c>
      <c r="BB2684">
        <v>-0.254095238</v>
      </c>
      <c r="BC2684" t="s">
        <v>74</v>
      </c>
    </row>
    <row r="2685" spans="1:55">
      <c r="A2685" s="1">
        <v>2677</v>
      </c>
      <c r="B2685" t="s">
        <v>1644</v>
      </c>
      <c r="C2685" t="s">
        <v>1744</v>
      </c>
      <c r="D2685">
        <v>91</v>
      </c>
      <c r="E2685">
        <v>4</v>
      </c>
      <c r="F2685">
        <v>234906</v>
      </c>
      <c r="G2685">
        <v>43</v>
      </c>
      <c r="H2685">
        <v>0.90090464686616856</v>
      </c>
      <c r="I2685">
        <v>91</v>
      </c>
      <c r="J2685" t="s">
        <v>102</v>
      </c>
      <c r="K2685" t="s">
        <v>57</v>
      </c>
      <c r="L2685" t="s">
        <v>59</v>
      </c>
      <c r="M2685" t="s">
        <v>58</v>
      </c>
      <c r="N2685" t="s">
        <v>60</v>
      </c>
      <c r="O2685" t="s">
        <v>62</v>
      </c>
      <c r="P2685" t="s">
        <v>61</v>
      </c>
      <c r="Q2685" t="s">
        <v>63</v>
      </c>
      <c r="R2685" t="s">
        <v>65</v>
      </c>
      <c r="S2685" t="s">
        <v>64</v>
      </c>
      <c r="T2685">
        <v>94.785706000000005</v>
      </c>
      <c r="U2685">
        <f>(T2685-0.014129973)/(27755.404-0.014129973)</f>
        <v>3.4145287265211028E-3</v>
      </c>
      <c r="V2685">
        <v>0.26730609</v>
      </c>
      <c r="W2685">
        <f>(V2685-0.006104506)/(0.96359551-0.006104506)</f>
        <v>0.27279795100821647</v>
      </c>
      <c r="X2685">
        <v>0.55629265000000006</v>
      </c>
      <c r="Y2685">
        <f>(X2685-0.026912883)/(0.97887218-0.026912883)</f>
        <v>0.55609495980372792</v>
      </c>
      <c r="Z2685">
        <v>0.14024359</v>
      </c>
      <c r="AA2685">
        <f>(Z2685-0)/(0.8541435-0)</f>
        <v>0.16419207077030967</v>
      </c>
      <c r="AB2685">
        <v>3.1224593999999999E-3</v>
      </c>
      <c r="AC2685">
        <f>(AB2685-0)/(0.90509456-0)</f>
        <v>3.4498709173547567E-3</v>
      </c>
      <c r="AD2685">
        <v>1.6484229E-2</v>
      </c>
      <c r="AE2685" s="3">
        <f>(AD2685-0)/(0.42788053-0)</f>
        <v>3.8525307519835038E-2</v>
      </c>
      <c r="AF2685">
        <v>5.5379467000000006E-4</v>
      </c>
      <c r="AG2685">
        <f>(AF2685-0)/(0.48863637-0)</f>
        <v>1.1333472168680364E-3</v>
      </c>
      <c r="AH2685">
        <v>23.7</v>
      </c>
      <c r="AI2685">
        <f>(AH2685-0)/(78.5-0)</f>
        <v>0.3019108280254777</v>
      </c>
      <c r="AJ2685">
        <v>33.1</v>
      </c>
      <c r="AK2685">
        <f>(AJ2685-5.8)/(57.3-5.8)</f>
        <v>0.53009708737864081</v>
      </c>
      <c r="AL2685">
        <v>27.6</v>
      </c>
      <c r="AM2685">
        <f>(AL2685-5.5)/(55.8-5.5)</f>
        <v>0.43936381709741557</v>
      </c>
      <c r="AN2685">
        <v>15.7</v>
      </c>
      <c r="AO2685">
        <f>(AN2685-1.2)/(66.3-1.2)</f>
        <v>0.22273425499231952</v>
      </c>
      <c r="AP2685">
        <v>0.28747834898490621</v>
      </c>
      <c r="AQ2685">
        <v>0.34937766832805067</v>
      </c>
      <c r="AR2685">
        <v>0.2193341110024469</v>
      </c>
      <c r="AS2685">
        <v>0.1438098716845963</v>
      </c>
      <c r="AT2685" t="s">
        <v>104</v>
      </c>
      <c r="AU2685" t="s">
        <v>66</v>
      </c>
      <c r="AV2685">
        <v>58</v>
      </c>
      <c r="AX2685">
        <v>0.54759999999999998</v>
      </c>
      <c r="AY2685">
        <f>(AX2685-0)/(1.01692-0)</f>
        <v>0.53848877001140694</v>
      </c>
      <c r="AZ2685">
        <v>-0.118823529</v>
      </c>
      <c r="BA2685" t="s">
        <v>74</v>
      </c>
      <c r="BB2685">
        <v>-2.6489980999999999E-2</v>
      </c>
      <c r="BC2685" t="s">
        <v>74</v>
      </c>
    </row>
    <row r="2686" spans="1:55">
      <c r="A2686" s="1">
        <v>2678</v>
      </c>
      <c r="B2686" t="s">
        <v>1644</v>
      </c>
      <c r="C2686" t="s">
        <v>1745</v>
      </c>
      <c r="D2686">
        <v>0</v>
      </c>
      <c r="E2686">
        <v>0</v>
      </c>
      <c r="F2686">
        <v>707</v>
      </c>
      <c r="G2686">
        <v>102</v>
      </c>
      <c r="H2686">
        <v>0</v>
      </c>
      <c r="I2686">
        <v>0</v>
      </c>
      <c r="J2686" t="s">
        <v>77</v>
      </c>
      <c r="K2686" t="s">
        <v>57</v>
      </c>
      <c r="L2686" t="s">
        <v>59</v>
      </c>
      <c r="M2686" t="s">
        <v>58</v>
      </c>
      <c r="N2686" t="s">
        <v>61</v>
      </c>
      <c r="O2686" t="s">
        <v>60</v>
      </c>
      <c r="P2686" t="s">
        <v>63</v>
      </c>
      <c r="Q2686" t="s">
        <v>62</v>
      </c>
      <c r="R2686" t="s">
        <v>64</v>
      </c>
      <c r="S2686" t="s">
        <v>65</v>
      </c>
      <c r="T2686">
        <v>0.25372061000000001</v>
      </c>
      <c r="U2686">
        <f>(T2686-0.014129973)/(27755.404-0.014129973)</f>
        <v>8.6322201965800364E-6</v>
      </c>
      <c r="V2686">
        <v>0.42990655</v>
      </c>
      <c r="W2686">
        <f>(V2686-0.006104506)/(0.96359551-0.006104506)</f>
        <v>0.44261725930534174</v>
      </c>
      <c r="X2686">
        <v>0.5273698</v>
      </c>
      <c r="Y2686">
        <f>(X2686-0.026912883)/(0.97887218-0.026912883)</f>
        <v>0.52571251583669332</v>
      </c>
      <c r="Z2686">
        <v>2.4032042999999999E-2</v>
      </c>
      <c r="AA2686">
        <f>(Z2686-0)/(0.8541435-0)</f>
        <v>2.813583783052848E-2</v>
      </c>
      <c r="AB2686">
        <v>5.3404542000000006E-3</v>
      </c>
      <c r="AC2686">
        <f>(AB2686-0)/(0.90509456-0)</f>
        <v>5.90043785038328E-3</v>
      </c>
      <c r="AD2686">
        <v>5.3404542000000006E-3</v>
      </c>
      <c r="AE2686" s="3">
        <f>(AD2686-0)/(0.42788053-0)</f>
        <v>1.2481180669753776E-2</v>
      </c>
      <c r="AF2686">
        <v>0</v>
      </c>
      <c r="AG2686">
        <f>(AF2686-0)/(0.48863637-0)</f>
        <v>0</v>
      </c>
      <c r="AH2686">
        <v>23.3</v>
      </c>
      <c r="AI2686">
        <f>(AH2686-0)/(78.5-0)</f>
        <v>0.29681528662420381</v>
      </c>
      <c r="AJ2686">
        <v>23.9</v>
      </c>
      <c r="AK2686">
        <f>(AJ2686-5.8)/(57.3-5.8)</f>
        <v>0.35145631067961158</v>
      </c>
      <c r="AL2686">
        <v>43.1</v>
      </c>
      <c r="AM2686">
        <f>(AL2686-5.5)/(55.8-5.5)</f>
        <v>0.74751491053677943</v>
      </c>
      <c r="AN2686">
        <v>9.6999999999999993</v>
      </c>
      <c r="AO2686">
        <f>(AN2686-1.2)/(66.3-1.2)</f>
        <v>0.13056835637480799</v>
      </c>
      <c r="AP2686">
        <v>0.20560747663551401</v>
      </c>
      <c r="AQ2686">
        <v>0.26969292389853128</v>
      </c>
      <c r="AR2686">
        <v>0.28437917222963949</v>
      </c>
      <c r="AS2686">
        <v>0.24032042723631511</v>
      </c>
      <c r="AT2686" t="s">
        <v>147</v>
      </c>
      <c r="AU2686" t="s">
        <v>104</v>
      </c>
      <c r="AW2686">
        <v>0.50746268699999997</v>
      </c>
      <c r="AZ2686">
        <v>0</v>
      </c>
      <c r="BA2686" t="s">
        <v>74</v>
      </c>
      <c r="BB2686">
        <v>0</v>
      </c>
      <c r="BC2686" t="s">
        <v>74</v>
      </c>
    </row>
    <row r="2687" spans="1:55">
      <c r="A2687" s="1">
        <v>2685</v>
      </c>
      <c r="B2687" t="s">
        <v>1644</v>
      </c>
      <c r="C2687" t="s">
        <v>1437</v>
      </c>
      <c r="D2687">
        <v>20</v>
      </c>
      <c r="E2687">
        <v>2</v>
      </c>
      <c r="F2687">
        <v>46006</v>
      </c>
      <c r="G2687">
        <v>38</v>
      </c>
      <c r="H2687">
        <v>1.1440155403071</v>
      </c>
      <c r="I2687">
        <v>20</v>
      </c>
      <c r="J2687" t="s">
        <v>56</v>
      </c>
      <c r="K2687" t="s">
        <v>59</v>
      </c>
      <c r="L2687" t="s">
        <v>57</v>
      </c>
      <c r="M2687" t="s">
        <v>58</v>
      </c>
      <c r="N2687" t="s">
        <v>60</v>
      </c>
      <c r="O2687" t="s">
        <v>61</v>
      </c>
      <c r="P2687" t="s">
        <v>62</v>
      </c>
      <c r="Q2687" t="s">
        <v>63</v>
      </c>
      <c r="R2687" t="s">
        <v>65</v>
      </c>
      <c r="S2687" t="s">
        <v>64</v>
      </c>
      <c r="T2687">
        <v>14.834253</v>
      </c>
      <c r="U2687">
        <f>(T2687-0.014129973)/(27755.404-0.014129973)</f>
        <v>5.3395477766299466E-4</v>
      </c>
      <c r="V2687">
        <v>0.52355611000000002</v>
      </c>
      <c r="W2687">
        <f>(V2687-0.006104506)/(0.96359551-0.006104506)</f>
        <v>0.54042450721552682</v>
      </c>
      <c r="X2687">
        <v>0.43166866999999998</v>
      </c>
      <c r="Y2687">
        <f>(X2687-0.026912883)/(0.97887218-0.026912883)</f>
        <v>0.42518182056264953</v>
      </c>
      <c r="Z2687">
        <v>2.4783487999999999E-2</v>
      </c>
      <c r="AA2687">
        <f>(Z2687-0)/(0.8541435-0)</f>
        <v>2.9015602179259106E-2</v>
      </c>
      <c r="AB2687">
        <v>4.2418647000000004E-3</v>
      </c>
      <c r="AC2687">
        <f>(AB2687-0)/(0.90509456-0)</f>
        <v>4.6866536243461683E-3</v>
      </c>
      <c r="AD2687">
        <v>6.5199033999999998E-3</v>
      </c>
      <c r="AE2687" s="3">
        <f>(AD2687-0)/(0.42788053-0)</f>
        <v>1.5237672534433852E-2</v>
      </c>
      <c r="AF2687">
        <v>8.0516875999999988E-4</v>
      </c>
      <c r="AG2687">
        <f>(AF2687-0)/(0.48863637-0)</f>
        <v>1.6477872083078874E-3</v>
      </c>
      <c r="AH2687">
        <v>19.8</v>
      </c>
      <c r="AI2687">
        <f>(AH2687-0)/(78.5-0)</f>
        <v>0.25222929936305732</v>
      </c>
      <c r="AJ2687">
        <v>32.299999999999997</v>
      </c>
      <c r="AK2687">
        <f>(AJ2687-5.8)/(57.3-5.8)</f>
        <v>0.51456310679611639</v>
      </c>
      <c r="AL2687">
        <v>30.9</v>
      </c>
      <c r="AM2687">
        <f>(AL2687-5.5)/(55.8-5.5)</f>
        <v>0.50497017892644136</v>
      </c>
      <c r="AN2687">
        <v>17</v>
      </c>
      <c r="AO2687">
        <f>(AN2687-1.2)/(66.3-1.2)</f>
        <v>0.24270353302611369</v>
      </c>
      <c r="AP2687">
        <v>0.26001060466212372</v>
      </c>
      <c r="AQ2687">
        <v>0.30680858584866749</v>
      </c>
      <c r="AR2687">
        <v>0.26647159325229269</v>
      </c>
      <c r="AS2687">
        <v>0.16670921623691609</v>
      </c>
      <c r="AT2687" t="s">
        <v>104</v>
      </c>
      <c r="AU2687" t="s">
        <v>66</v>
      </c>
      <c r="AZ2687">
        <v>-0.22591836700000001</v>
      </c>
      <c r="BA2687" t="s">
        <v>74</v>
      </c>
      <c r="BB2687">
        <v>2.8163265E-2</v>
      </c>
      <c r="BC2687" t="s">
        <v>67</v>
      </c>
    </row>
    <row r="2688" spans="1:55">
      <c r="A2688" s="1">
        <v>2686</v>
      </c>
      <c r="B2688" t="s">
        <v>1644</v>
      </c>
      <c r="C2688" t="s">
        <v>612</v>
      </c>
      <c r="D2688">
        <v>0</v>
      </c>
      <c r="E2688">
        <v>0</v>
      </c>
      <c r="F2688">
        <v>2242</v>
      </c>
      <c r="G2688">
        <v>102</v>
      </c>
      <c r="H2688">
        <v>0</v>
      </c>
      <c r="I2688">
        <v>0</v>
      </c>
      <c r="J2688" t="s">
        <v>77</v>
      </c>
      <c r="K2688" t="s">
        <v>57</v>
      </c>
      <c r="L2688" t="s">
        <v>59</v>
      </c>
      <c r="M2688" t="s">
        <v>58</v>
      </c>
      <c r="N2688" t="s">
        <v>63</v>
      </c>
      <c r="O2688" t="s">
        <v>61</v>
      </c>
      <c r="P2688" t="s">
        <v>60</v>
      </c>
      <c r="Q2688" t="s">
        <v>62</v>
      </c>
      <c r="R2688" t="s">
        <v>64</v>
      </c>
      <c r="S2688" t="s">
        <v>65</v>
      </c>
      <c r="T2688">
        <v>0.91557454999999999</v>
      </c>
      <c r="U2688">
        <f>(T2688-0.014129973)/(27755.404-0.014129973)</f>
        <v>3.2478181038756316E-5</v>
      </c>
      <c r="V2688">
        <v>0.36465639</v>
      </c>
      <c r="W2688">
        <f>(V2688-0.006104506)/(0.96359551-0.006104506)</f>
        <v>0.37447023784256878</v>
      </c>
      <c r="X2688">
        <v>0.60869563000000004</v>
      </c>
      <c r="Y2688">
        <f>(X2688-0.026912883)/(0.97887218-0.026912883)</f>
        <v>0.61114246043231846</v>
      </c>
      <c r="Z2688">
        <v>1.3090229E-2</v>
      </c>
      <c r="AA2688">
        <f>(Z2688-0)/(0.8541435-0)</f>
        <v>1.5325561805481164E-2</v>
      </c>
      <c r="AB2688">
        <v>5.1425899999999998E-3</v>
      </c>
      <c r="AC2688">
        <f>(AB2688-0)/(0.90509456-0)</f>
        <v>5.6818262171413336E-3</v>
      </c>
      <c r="AD2688">
        <v>1.8700327E-3</v>
      </c>
      <c r="AE2688" s="3">
        <f>(AD2688-0)/(0.42788053-0)</f>
        <v>4.3704552296408537E-3</v>
      </c>
      <c r="AF2688">
        <v>0</v>
      </c>
      <c r="AG2688">
        <f>(AF2688-0)/(0.48863637-0)</f>
        <v>0</v>
      </c>
      <c r="AH2688">
        <v>17.8</v>
      </c>
      <c r="AI2688">
        <f>(AH2688-0)/(78.5-0)</f>
        <v>0.2267515923566879</v>
      </c>
      <c r="AJ2688">
        <v>28.7</v>
      </c>
      <c r="AK2688">
        <f>(AJ2688-5.8)/(57.3-5.8)</f>
        <v>0.44466019417475727</v>
      </c>
      <c r="AL2688">
        <v>35.1</v>
      </c>
      <c r="AM2688">
        <f>(AL2688-5.5)/(55.8-5.5)</f>
        <v>0.58846918489065614</v>
      </c>
      <c r="AN2688">
        <v>18.399999999999999</v>
      </c>
      <c r="AO2688">
        <f>(AN2688-1.2)/(66.3-1.2)</f>
        <v>0.2642089093701997</v>
      </c>
      <c r="AP2688">
        <v>0.1968209443665265</v>
      </c>
      <c r="AQ2688">
        <v>0.21271622253389441</v>
      </c>
      <c r="AR2688">
        <v>0.27302477793361379</v>
      </c>
      <c r="AS2688">
        <v>0.31743805516596529</v>
      </c>
      <c r="AT2688" t="s">
        <v>147</v>
      </c>
      <c r="AU2688" t="s">
        <v>104</v>
      </c>
      <c r="AZ2688">
        <v>0</v>
      </c>
      <c r="BA2688" t="s">
        <v>74</v>
      </c>
      <c r="BB2688">
        <v>0</v>
      </c>
      <c r="BC2688" t="s">
        <v>74</v>
      </c>
    </row>
    <row r="2689" spans="1:55">
      <c r="A2689" s="1">
        <v>2687</v>
      </c>
      <c r="B2689" t="s">
        <v>1644</v>
      </c>
      <c r="C2689" t="s">
        <v>991</v>
      </c>
      <c r="D2689">
        <v>82</v>
      </c>
      <c r="E2689">
        <v>6</v>
      </c>
      <c r="F2689">
        <v>136872</v>
      </c>
      <c r="G2689">
        <v>36</v>
      </c>
      <c r="H2689">
        <v>1.6641663581870489</v>
      </c>
      <c r="I2689">
        <v>82</v>
      </c>
      <c r="J2689" t="s">
        <v>102</v>
      </c>
      <c r="K2689" t="s">
        <v>59</v>
      </c>
      <c r="L2689" t="s">
        <v>57</v>
      </c>
      <c r="M2689" t="s">
        <v>58</v>
      </c>
      <c r="N2689" t="s">
        <v>60</v>
      </c>
      <c r="O2689" t="s">
        <v>62</v>
      </c>
      <c r="P2689" t="s">
        <v>61</v>
      </c>
      <c r="Q2689" t="s">
        <v>63</v>
      </c>
      <c r="R2689" t="s">
        <v>65</v>
      </c>
      <c r="S2689" t="s">
        <v>69</v>
      </c>
      <c r="T2689">
        <v>74.015472000000003</v>
      </c>
      <c r="U2689">
        <f>(T2689-0.014129973)/(27755.404-0.014129973)</f>
        <v>2.6661971737213441E-3</v>
      </c>
      <c r="V2689">
        <v>0.45336022999999998</v>
      </c>
      <c r="W2689">
        <f>(V2689-0.006104506)/(0.96359551-0.006104506)</f>
        <v>0.46711219440344737</v>
      </c>
      <c r="X2689">
        <v>0.44882315</v>
      </c>
      <c r="Y2689">
        <f>(X2689-0.026912883)/(0.97887218-0.026912883)</f>
        <v>0.44320200278478927</v>
      </c>
      <c r="Z2689">
        <v>6.0419057000000012E-2</v>
      </c>
      <c r="AA2689">
        <f>(Z2689-0)/(0.8541435-0)</f>
        <v>7.0736424265945966E-2</v>
      </c>
      <c r="AB2689">
        <v>4.4211894E-3</v>
      </c>
      <c r="AC2689">
        <f>(AB2689-0)/(0.90509456-0)</f>
        <v>4.8847817624713156E-3</v>
      </c>
      <c r="AD2689">
        <v>2.0697888000000001E-2</v>
      </c>
      <c r="AE2689" s="3">
        <f>(AD2689-0)/(0.42788053-0)</f>
        <v>4.8373054039173045E-2</v>
      </c>
      <c r="AF2689">
        <v>5.794481299999999E-4</v>
      </c>
      <c r="AG2689">
        <f>(AF2689-0)/(0.48863637-0)</f>
        <v>1.1858473203703603E-3</v>
      </c>
      <c r="AH2689">
        <v>27.4</v>
      </c>
      <c r="AI2689">
        <f>(AH2689-0)/(78.5-0)</f>
        <v>0.34904458598726112</v>
      </c>
      <c r="AJ2689">
        <v>30.6</v>
      </c>
      <c r="AK2689">
        <f>(AJ2689-5.8)/(57.3-5.8)</f>
        <v>0.48155339805825242</v>
      </c>
      <c r="AL2689">
        <v>25.9</v>
      </c>
      <c r="AM2689">
        <f>(AL2689-5.5)/(55.8-5.5)</f>
        <v>0.40556660039761433</v>
      </c>
      <c r="AN2689">
        <v>16.2</v>
      </c>
      <c r="AO2689">
        <f>(AN2689-1.2)/(66.3-1.2)</f>
        <v>0.23041474654377883</v>
      </c>
      <c r="AP2689">
        <v>0.30853295321535767</v>
      </c>
      <c r="AQ2689">
        <v>0.37940525443567552</v>
      </c>
      <c r="AR2689">
        <v>0.20892581904993679</v>
      </c>
      <c r="AS2689">
        <v>0.1031359732990301</v>
      </c>
      <c r="AT2689" t="s">
        <v>66</v>
      </c>
      <c r="AU2689" t="s">
        <v>66</v>
      </c>
      <c r="AV2689">
        <v>59</v>
      </c>
      <c r="AW2689">
        <v>0.46268656699999999</v>
      </c>
      <c r="AX2689">
        <v>0.58420000000000005</v>
      </c>
      <c r="AY2689">
        <f>(AX2689-0)/(1.01692-0)</f>
        <v>0.57447980175431701</v>
      </c>
      <c r="AZ2689">
        <v>0.21267209500000001</v>
      </c>
      <c r="BA2689" t="s">
        <v>67</v>
      </c>
      <c r="BB2689">
        <v>0.25742412999999997</v>
      </c>
      <c r="BC2689" t="s">
        <v>67</v>
      </c>
    </row>
    <row r="2690" spans="1:55">
      <c r="A2690" s="1">
        <v>2688</v>
      </c>
      <c r="B2690" t="s">
        <v>1644</v>
      </c>
      <c r="C2690" t="s">
        <v>1746</v>
      </c>
      <c r="D2690">
        <v>16</v>
      </c>
      <c r="E2690">
        <v>1</v>
      </c>
      <c r="F2690">
        <v>24757</v>
      </c>
      <c r="G2690">
        <v>41</v>
      </c>
      <c r="H2690">
        <v>1.5762972187220761</v>
      </c>
      <c r="I2690">
        <v>16</v>
      </c>
      <c r="J2690" t="s">
        <v>77</v>
      </c>
      <c r="K2690" t="s">
        <v>57</v>
      </c>
      <c r="L2690" t="s">
        <v>59</v>
      </c>
      <c r="M2690" t="s">
        <v>58</v>
      </c>
      <c r="N2690" t="s">
        <v>60</v>
      </c>
      <c r="O2690" t="s">
        <v>62</v>
      </c>
      <c r="P2690" t="s">
        <v>61</v>
      </c>
      <c r="Q2690" t="s">
        <v>63</v>
      </c>
      <c r="R2690" t="s">
        <v>64</v>
      </c>
      <c r="S2690" t="s">
        <v>65</v>
      </c>
      <c r="T2690">
        <v>9.5417328000000001</v>
      </c>
      <c r="U2690">
        <f>(T2690-0.014129973)/(27755.404-0.014129973)</f>
        <v>3.4327036556200001E-4</v>
      </c>
      <c r="V2690">
        <v>0.26922922999999999</v>
      </c>
      <c r="W2690">
        <f>(V2690-0.006104506)/(0.96359551-0.006104506)</f>
        <v>0.27480647118434959</v>
      </c>
      <c r="X2690">
        <v>0.61851895000000001</v>
      </c>
      <c r="Y2690">
        <f>(X2690-0.026912883)/(0.97887218-0.026912883)</f>
        <v>0.62146151507147906</v>
      </c>
      <c r="Z2690">
        <v>8.6904623000000014E-2</v>
      </c>
      <c r="AA2690">
        <f>(Z2690-0)/(0.8541435-0)</f>
        <v>0.10174475717487755</v>
      </c>
      <c r="AB2690">
        <v>4.5362301000000001E-3</v>
      </c>
      <c r="AC2690">
        <f>(AB2690-0)/(0.90509456-0)</f>
        <v>5.0118852774896803E-3</v>
      </c>
      <c r="AD2690">
        <v>8.276630200000001E-3</v>
      </c>
      <c r="AE2690" s="3">
        <f>(AD2690-0)/(0.42788053-0)</f>
        <v>1.9343320435730043E-2</v>
      </c>
      <c r="AF2690">
        <v>3.5812342000000002E-4</v>
      </c>
      <c r="AG2690">
        <f>(AF2690-0)/(0.48863637-0)</f>
        <v>7.3290373371102122E-4</v>
      </c>
      <c r="AH2690">
        <v>13.8</v>
      </c>
      <c r="AI2690">
        <f>(AH2690-0)/(78.5-0)</f>
        <v>0.17579617834394906</v>
      </c>
      <c r="AJ2690">
        <v>30.2</v>
      </c>
      <c r="AK2690">
        <f>(AJ2690-5.8)/(57.3-5.8)</f>
        <v>0.47378640776699027</v>
      </c>
      <c r="AL2690">
        <v>38.200000000000003</v>
      </c>
      <c r="AM2690">
        <f>(AL2690-5.5)/(55.8-5.5)</f>
        <v>0.65009940357852891</v>
      </c>
      <c r="AN2690">
        <v>17.8</v>
      </c>
      <c r="AO2690">
        <f>(AN2690-1.2)/(66.3-1.2)</f>
        <v>0.25499231950844858</v>
      </c>
      <c r="AP2690">
        <v>0.26907007281843143</v>
      </c>
      <c r="AQ2690">
        <v>0.27141777088058572</v>
      </c>
      <c r="AR2690">
        <v>0.25665512713381888</v>
      </c>
      <c r="AS2690">
        <v>0.202857029167164</v>
      </c>
      <c r="AT2690" t="s">
        <v>66</v>
      </c>
      <c r="AU2690" t="s">
        <v>66</v>
      </c>
      <c r="AZ2690">
        <v>-0.11056391</v>
      </c>
      <c r="BA2690" t="s">
        <v>74</v>
      </c>
      <c r="BB2690">
        <v>-5.2180451000000003E-2</v>
      </c>
      <c r="BC2690" t="s">
        <v>74</v>
      </c>
    </row>
    <row r="2691" spans="1:55">
      <c r="A2691" s="1">
        <v>2689</v>
      </c>
      <c r="B2691" t="s">
        <v>1644</v>
      </c>
      <c r="C2691" t="s">
        <v>701</v>
      </c>
      <c r="D2691">
        <v>0</v>
      </c>
      <c r="E2691">
        <v>0</v>
      </c>
      <c r="F2691">
        <v>4936</v>
      </c>
      <c r="G2691">
        <v>102</v>
      </c>
      <c r="H2691">
        <v>0</v>
      </c>
      <c r="I2691">
        <v>0</v>
      </c>
      <c r="J2691" t="s">
        <v>77</v>
      </c>
      <c r="K2691" t="s">
        <v>57</v>
      </c>
      <c r="L2691" t="s">
        <v>59</v>
      </c>
      <c r="M2691" t="s">
        <v>58</v>
      </c>
      <c r="N2691" t="s">
        <v>63</v>
      </c>
      <c r="O2691" t="s">
        <v>61</v>
      </c>
      <c r="P2691" t="s">
        <v>62</v>
      </c>
      <c r="Q2691" t="s">
        <v>60</v>
      </c>
      <c r="R2691" t="s">
        <v>65</v>
      </c>
      <c r="S2691" t="s">
        <v>64</v>
      </c>
      <c r="T2691">
        <v>2.5393897999999999</v>
      </c>
      <c r="U2691">
        <f>(T2691-0.014129973)/(27755.404-0.014129973)</f>
        <v>9.0982682600579268E-5</v>
      </c>
      <c r="V2691">
        <v>0.18390571</v>
      </c>
      <c r="W2691">
        <f>(V2691-0.006104506)/(0.96359551-0.006104506)</f>
        <v>0.18569490810589381</v>
      </c>
      <c r="X2691">
        <v>0.79089617999999995</v>
      </c>
      <c r="Y2691">
        <f>(X2691-0.026912883)/(0.97887218-0.026912883)</f>
        <v>0.80253777594022491</v>
      </c>
      <c r="Z2691">
        <v>8.331639699999999E-3</v>
      </c>
      <c r="AA2691">
        <f>(Z2691-0)/(0.8541435-0)</f>
        <v>9.754379328532032E-3</v>
      </c>
      <c r="AB2691">
        <v>2.4385286999999999E-3</v>
      </c>
      <c r="AC2691">
        <f>(AB2691-0)/(0.90509456-0)</f>
        <v>2.6942253414936005E-3</v>
      </c>
      <c r="AD2691">
        <v>3.0481610000000002E-3</v>
      </c>
      <c r="AE2691" s="3">
        <f>(AD2691-0)/(0.42788053-0)</f>
        <v>7.1238600176549288E-3</v>
      </c>
      <c r="AF2691">
        <v>2.0321073000000001E-4</v>
      </c>
      <c r="AG2691">
        <f>(AF2691-0)/(0.48863637-0)</f>
        <v>4.1587311644444315E-4</v>
      </c>
      <c r="AH2691">
        <v>18.2</v>
      </c>
      <c r="AI2691">
        <f>(AH2691-0)/(78.5-0)</f>
        <v>0.23184713375796179</v>
      </c>
      <c r="AJ2691">
        <v>31.9</v>
      </c>
      <c r="AK2691">
        <f>(AJ2691-5.8)/(57.3-5.8)</f>
        <v>0.50679611650485434</v>
      </c>
      <c r="AL2691">
        <v>30.4</v>
      </c>
      <c r="AM2691">
        <f>(AL2691-5.5)/(55.8-5.5)</f>
        <v>0.49502982107355864</v>
      </c>
      <c r="AN2691">
        <v>19.5</v>
      </c>
      <c r="AO2691">
        <f>(AN2691-1.2)/(66.3-1.2)</f>
        <v>0.2811059907834102</v>
      </c>
      <c r="AP2691">
        <v>0.22759601706970131</v>
      </c>
      <c r="AQ2691">
        <v>0.22129648445437911</v>
      </c>
      <c r="AR2691">
        <v>0.2653932127616338</v>
      </c>
      <c r="AS2691">
        <v>0.2857142857142857</v>
      </c>
      <c r="AT2691" t="s">
        <v>147</v>
      </c>
      <c r="AU2691" t="s">
        <v>104</v>
      </c>
      <c r="AZ2691">
        <v>0</v>
      </c>
      <c r="BA2691" t="s">
        <v>74</v>
      </c>
      <c r="BB2691">
        <v>0</v>
      </c>
      <c r="BC2691" t="s">
        <v>74</v>
      </c>
    </row>
    <row r="2692" spans="1:55">
      <c r="A2692" s="1">
        <v>2690</v>
      </c>
      <c r="B2692" t="s">
        <v>1644</v>
      </c>
      <c r="C2692" t="s">
        <v>497</v>
      </c>
      <c r="D2692">
        <v>1</v>
      </c>
      <c r="E2692">
        <v>0</v>
      </c>
      <c r="F2692">
        <v>9403</v>
      </c>
      <c r="G2692">
        <v>26</v>
      </c>
      <c r="H2692">
        <v>0.40903475977388559</v>
      </c>
      <c r="I2692">
        <v>1</v>
      </c>
      <c r="J2692" t="s">
        <v>77</v>
      </c>
      <c r="K2692" t="s">
        <v>57</v>
      </c>
      <c r="L2692" t="s">
        <v>59</v>
      </c>
      <c r="M2692" t="s">
        <v>58</v>
      </c>
      <c r="N2692" t="s">
        <v>60</v>
      </c>
      <c r="O2692" t="s">
        <v>62</v>
      </c>
      <c r="P2692" t="s">
        <v>61</v>
      </c>
      <c r="Q2692" t="s">
        <v>63</v>
      </c>
      <c r="R2692" t="s">
        <v>64</v>
      </c>
      <c r="S2692" t="s">
        <v>65</v>
      </c>
      <c r="T2692">
        <v>3.4516939999999998</v>
      </c>
      <c r="U2692">
        <f>(T2692-0.014129973)/(27755.404-0.014129973)</f>
        <v>1.2385212541050339E-4</v>
      </c>
      <c r="V2692">
        <v>0.40184161000000002</v>
      </c>
      <c r="W2692">
        <f>(V2692-0.006104506)/(0.96359551-0.006104506)</f>
        <v>0.41330634162281904</v>
      </c>
      <c r="X2692">
        <v>0.48348679999999999</v>
      </c>
      <c r="Y2692">
        <f>(X2692-0.026912883)/(0.97887218-0.026912883)</f>
        <v>0.47961495668863668</v>
      </c>
      <c r="Z2692">
        <v>9.0976058999999998E-2</v>
      </c>
      <c r="AA2692">
        <f>(Z2692-0)/(0.8541435-0)</f>
        <v>0.10651144567628273</v>
      </c>
      <c r="AB2692">
        <v>7.9803559999999992E-3</v>
      </c>
      <c r="AC2692">
        <f>(AB2692-0)/(0.90509456-0)</f>
        <v>8.8171516576124372E-3</v>
      </c>
      <c r="AD2692">
        <v>4.1743400999999999E-3</v>
      </c>
      <c r="AE2692" s="3">
        <f>(AD2692-0)/(0.42788053-0)</f>
        <v>9.7558542801655414E-3</v>
      </c>
      <c r="AF2692">
        <v>2.4554942999999998E-4</v>
      </c>
      <c r="AG2692">
        <f>(AF2692-0)/(0.48863637-0)</f>
        <v>5.0251975717648687E-4</v>
      </c>
      <c r="AH2692">
        <v>11.8</v>
      </c>
      <c r="AI2692">
        <f>(AH2692-0)/(78.5-0)</f>
        <v>0.15031847133757964</v>
      </c>
      <c r="AJ2692">
        <v>29.7</v>
      </c>
      <c r="AK2692">
        <f>(AJ2692-5.8)/(57.3-5.8)</f>
        <v>0.4640776699029126</v>
      </c>
      <c r="AL2692">
        <v>37.299999999999997</v>
      </c>
      <c r="AM2692">
        <f>(AL2692-5.5)/(55.8-5.5)</f>
        <v>0.63220675944333993</v>
      </c>
      <c r="AN2692">
        <v>21.2</v>
      </c>
      <c r="AO2692">
        <f>(AN2692-1.2)/(66.3-1.2)</f>
        <v>0.30721966205837176</v>
      </c>
      <c r="AP2692">
        <v>0.2405156537753223</v>
      </c>
      <c r="AQ2692">
        <v>0.38133824432166968</v>
      </c>
      <c r="AR2692">
        <v>0.22590546347452431</v>
      </c>
      <c r="AS2692">
        <v>0.15224063842848379</v>
      </c>
      <c r="AT2692" t="s">
        <v>147</v>
      </c>
      <c r="AU2692" t="s">
        <v>104</v>
      </c>
      <c r="AZ2692">
        <v>-0.77828571400000002</v>
      </c>
      <c r="BA2692" t="s">
        <v>74</v>
      </c>
      <c r="BB2692">
        <v>-4.5714290000000001E-3</v>
      </c>
      <c r="BC2692" t="s">
        <v>74</v>
      </c>
    </row>
    <row r="2693" spans="1:55">
      <c r="A2693" s="1">
        <v>2691</v>
      </c>
      <c r="B2693" t="s">
        <v>1644</v>
      </c>
      <c r="C2693" t="s">
        <v>1747</v>
      </c>
      <c r="D2693">
        <v>6</v>
      </c>
      <c r="E2693">
        <v>1</v>
      </c>
      <c r="F2693">
        <v>19719</v>
      </c>
      <c r="G2693">
        <v>36</v>
      </c>
      <c r="H2693">
        <v>0.84520851294014243</v>
      </c>
      <c r="I2693">
        <v>6</v>
      </c>
      <c r="J2693" t="s">
        <v>77</v>
      </c>
      <c r="K2693" t="s">
        <v>57</v>
      </c>
      <c r="L2693" t="s">
        <v>59</v>
      </c>
      <c r="M2693" t="s">
        <v>100</v>
      </c>
      <c r="N2693" t="s">
        <v>60</v>
      </c>
      <c r="O2693" t="s">
        <v>61</v>
      </c>
      <c r="P2693" t="s">
        <v>62</v>
      </c>
      <c r="Q2693" t="s">
        <v>63</v>
      </c>
      <c r="R2693" t="s">
        <v>64</v>
      </c>
      <c r="S2693" t="s">
        <v>65</v>
      </c>
      <c r="T2693">
        <v>8.1276311999999997</v>
      </c>
      <c r="U2693">
        <f>(T2693-0.014129973)/(27755.404-0.014129973)</f>
        <v>2.9232164509286021E-4</v>
      </c>
      <c r="V2693">
        <v>0.11262503</v>
      </c>
      <c r="W2693">
        <f>(V2693-0.006104506)/(0.96359551-0.006104506)</f>
        <v>0.11124963425766035</v>
      </c>
      <c r="X2693">
        <v>0.85466421000000004</v>
      </c>
      <c r="Y2693">
        <f>(X2693-0.026912883)/(0.97887218-0.026912883)</f>
        <v>0.86952386473725474</v>
      </c>
      <c r="Z2693">
        <v>5.5113290000000006E-3</v>
      </c>
      <c r="AA2693">
        <f>(Z2693-0)/(0.8541435-0)</f>
        <v>6.4524626131323374E-3</v>
      </c>
      <c r="AB2693">
        <v>7.9608084999999995E-3</v>
      </c>
      <c r="AC2693">
        <f>(AB2693-0)/(0.90509456-0)</f>
        <v>8.795554466706771E-3</v>
      </c>
      <c r="AD2693">
        <v>3.7762808999999998E-3</v>
      </c>
      <c r="AE2693" s="3">
        <f>(AD2693-0)/(0.42788053-0)</f>
        <v>8.8255497393162526E-3</v>
      </c>
      <c r="AF2693">
        <v>2.0412328999999999E-4</v>
      </c>
      <c r="AG2693">
        <f>(AF2693-0)/(0.48863637-0)</f>
        <v>4.1774068107128416E-4</v>
      </c>
      <c r="AH2693">
        <v>15.5</v>
      </c>
      <c r="AI2693">
        <f>(AH2693-0)/(78.5-0)</f>
        <v>0.19745222929936307</v>
      </c>
      <c r="AJ2693">
        <v>32.5</v>
      </c>
      <c r="AK2693">
        <f>(AJ2693-5.8)/(57.3-5.8)</f>
        <v>0.51844660194174752</v>
      </c>
      <c r="AL2693">
        <v>37.5</v>
      </c>
      <c r="AM2693">
        <f>(AL2693-5.5)/(55.8-5.5)</f>
        <v>0.63618290258449306</v>
      </c>
      <c r="AN2693">
        <v>14.5</v>
      </c>
      <c r="AO2693">
        <f>(AN2693-1.2)/(66.3-1.2)</f>
        <v>0.20430107526881724</v>
      </c>
      <c r="AP2693">
        <v>0.24831598285364359</v>
      </c>
      <c r="AQ2693">
        <v>0.26684017146356398</v>
      </c>
      <c r="AR2693">
        <v>0.26464584609103903</v>
      </c>
      <c r="AS2693">
        <v>0.2201979995917534</v>
      </c>
      <c r="AT2693" t="s">
        <v>104</v>
      </c>
      <c r="AU2693" t="s">
        <v>66</v>
      </c>
      <c r="AZ2693">
        <v>-0.114571429</v>
      </c>
      <c r="BA2693" t="s">
        <v>74</v>
      </c>
      <c r="BB2693">
        <v>-0.67085714299999999</v>
      </c>
      <c r="BC2693" t="s">
        <v>74</v>
      </c>
    </row>
    <row r="2694" spans="1:55">
      <c r="A2694" s="1">
        <v>2692</v>
      </c>
      <c r="B2694" t="s">
        <v>1644</v>
      </c>
      <c r="C2694" t="s">
        <v>128</v>
      </c>
      <c r="D2694">
        <v>634</v>
      </c>
      <c r="E2694">
        <v>14</v>
      </c>
      <c r="F2694">
        <v>455746</v>
      </c>
      <c r="G2694">
        <v>37</v>
      </c>
      <c r="H2694">
        <v>3.7597993476926042</v>
      </c>
      <c r="I2694">
        <v>634</v>
      </c>
      <c r="J2694" t="s">
        <v>79</v>
      </c>
      <c r="K2694" t="s">
        <v>57</v>
      </c>
      <c r="L2694" t="s">
        <v>59</v>
      </c>
      <c r="M2694" t="s">
        <v>58</v>
      </c>
      <c r="N2694" t="s">
        <v>60</v>
      </c>
      <c r="O2694" t="s">
        <v>62</v>
      </c>
      <c r="P2694" t="s">
        <v>61</v>
      </c>
      <c r="Q2694" t="s">
        <v>63</v>
      </c>
      <c r="R2694" t="s">
        <v>69</v>
      </c>
      <c r="S2694" t="s">
        <v>65</v>
      </c>
      <c r="T2694">
        <v>218.83028999999999</v>
      </c>
      <c r="U2694">
        <f>(T2694-0.014129973)/(27755.404-0.014129973)</f>
        <v>7.8837357735442662E-3</v>
      </c>
      <c r="V2694">
        <v>0.24777086000000001</v>
      </c>
      <c r="W2694">
        <f>(V2694-0.006104506)/(0.96359551-0.006104506)</f>
        <v>0.25239543033868544</v>
      </c>
      <c r="X2694">
        <v>0.65120953000000004</v>
      </c>
      <c r="Y2694">
        <f>(X2694-0.026912883)/(0.97887218-0.026912883)</f>
        <v>0.65580182783802365</v>
      </c>
      <c r="Z2694">
        <v>5.1116469999999997E-2</v>
      </c>
      <c r="AA2694">
        <f>(Z2694-0)/(0.8541435-0)</f>
        <v>5.9845295316302241E-2</v>
      </c>
      <c r="AB2694">
        <v>3.6519016000000001E-3</v>
      </c>
      <c r="AC2694">
        <f>(AB2694-0)/(0.90509456-0)</f>
        <v>4.0348288028601124E-3</v>
      </c>
      <c r="AD2694">
        <v>3.0423487999999999E-2</v>
      </c>
      <c r="AE2694" s="3">
        <f>(AD2694-0)/(0.42788053-0)</f>
        <v>7.1102763194202834E-2</v>
      </c>
      <c r="AF2694">
        <v>6.3629057999999993E-4</v>
      </c>
      <c r="AG2694">
        <f>(AF2694-0)/(0.48863637-0)</f>
        <v>1.3021760537391025E-3</v>
      </c>
      <c r="AH2694">
        <v>34.700000000000003</v>
      </c>
      <c r="AI2694">
        <f>(AH2694-0)/(78.5-0)</f>
        <v>0.44203821656050957</v>
      </c>
      <c r="AJ2694">
        <v>30.4</v>
      </c>
      <c r="AK2694">
        <f>(AJ2694-5.8)/(57.3-5.8)</f>
        <v>0.47766990291262129</v>
      </c>
      <c r="AL2694">
        <v>22.3</v>
      </c>
      <c r="AM2694">
        <f>(AL2694-5.5)/(55.8-5.5)</f>
        <v>0.33399602385685889</v>
      </c>
      <c r="AN2694">
        <v>12.6</v>
      </c>
      <c r="AO2694">
        <f>(AN2694-1.2)/(66.3-1.2)</f>
        <v>0.17511520737327191</v>
      </c>
      <c r="AP2694">
        <v>0.28796886237678221</v>
      </c>
      <c r="AQ2694">
        <v>0.32246393366332438</v>
      </c>
      <c r="AR2694">
        <v>0.25881795490121418</v>
      </c>
      <c r="AS2694">
        <v>0.13074924905867921</v>
      </c>
      <c r="AT2694" t="s">
        <v>72</v>
      </c>
      <c r="AU2694" t="s">
        <v>66</v>
      </c>
      <c r="AV2694">
        <v>58</v>
      </c>
      <c r="AW2694">
        <v>0.44776119399999997</v>
      </c>
      <c r="AX2694">
        <v>0.57443999999999995</v>
      </c>
      <c r="AY2694">
        <f>(AX2694-0)/(1.01692-0)</f>
        <v>0.56488219328954092</v>
      </c>
      <c r="AZ2694">
        <v>5.606175E-2</v>
      </c>
      <c r="BA2694" t="s">
        <v>67</v>
      </c>
      <c r="BB2694">
        <v>7.9038379000000006E-2</v>
      </c>
      <c r="BC2694" t="s">
        <v>67</v>
      </c>
    </row>
    <row r="2695" spans="1:55">
      <c r="A2695" s="1">
        <v>2693</v>
      </c>
      <c r="B2695" t="s">
        <v>1644</v>
      </c>
      <c r="C2695" t="s">
        <v>1360</v>
      </c>
      <c r="D2695">
        <v>363</v>
      </c>
      <c r="E2695">
        <v>5</v>
      </c>
      <c r="F2695">
        <v>21904</v>
      </c>
      <c r="G2695">
        <v>21</v>
      </c>
      <c r="H2695">
        <v>78.915788375247843</v>
      </c>
      <c r="I2695">
        <v>363</v>
      </c>
      <c r="J2695" t="s">
        <v>77</v>
      </c>
      <c r="K2695" t="s">
        <v>59</v>
      </c>
      <c r="L2695" t="s">
        <v>57</v>
      </c>
      <c r="M2695" t="s">
        <v>117</v>
      </c>
      <c r="N2695" t="s">
        <v>62</v>
      </c>
      <c r="O2695" t="s">
        <v>60</v>
      </c>
      <c r="P2695" t="s">
        <v>61</v>
      </c>
      <c r="Q2695" t="s">
        <v>63</v>
      </c>
      <c r="R2695" t="s">
        <v>71</v>
      </c>
      <c r="S2695" t="s">
        <v>65</v>
      </c>
      <c r="T2695">
        <v>9.2202100999999992</v>
      </c>
      <c r="U2695">
        <f>(T2695-0.014129973)/(27755.404-0.014129973)</f>
        <v>3.3168621194334691E-4</v>
      </c>
      <c r="V2695">
        <v>0.56336980999999997</v>
      </c>
      <c r="W2695">
        <f>(V2695-0.006104506)/(0.96359551-0.006104506)</f>
        <v>0.58200578561258209</v>
      </c>
      <c r="X2695">
        <v>0.31435886000000002</v>
      </c>
      <c r="Y2695">
        <f>(X2695-0.026912883)/(0.97887218-0.026912883)</f>
        <v>0.30195196150282466</v>
      </c>
      <c r="Z2695">
        <v>3.3418663000000001E-2</v>
      </c>
      <c r="AA2695">
        <f>(Z2695-0)/(0.8541435-0)</f>
        <v>3.9125349546065738E-2</v>
      </c>
      <c r="AB2695">
        <v>5.7249242000000002E-3</v>
      </c>
      <c r="AC2695">
        <f>(AB2695-0)/(0.90509456-0)</f>
        <v>6.3252221955681625E-3</v>
      </c>
      <c r="AD2695">
        <v>7.2608799000000002E-2</v>
      </c>
      <c r="AE2695" s="3">
        <f>(AD2695-0)/(0.42788053-0)</f>
        <v>0.16969409428374785</v>
      </c>
      <c r="AF2695">
        <v>1.7221317E-3</v>
      </c>
      <c r="AG2695">
        <f>(AF2695-0)/(0.48863637-0)</f>
        <v>3.5243625029385351E-3</v>
      </c>
      <c r="AH2695">
        <v>14.3</v>
      </c>
      <c r="AI2695">
        <f>(AH2695-0)/(78.5-0)</f>
        <v>0.18216560509554142</v>
      </c>
      <c r="AJ2695">
        <v>29.1</v>
      </c>
      <c r="AK2695">
        <f>(AJ2695-5.8)/(57.3-5.8)</f>
        <v>0.45242718446601943</v>
      </c>
      <c r="AL2695">
        <v>23.3</v>
      </c>
      <c r="AM2695">
        <f>(AL2695-5.5)/(55.8-5.5)</f>
        <v>0.35387673956262428</v>
      </c>
      <c r="AN2695">
        <v>33.299999999999997</v>
      </c>
      <c r="AO2695">
        <f>(AN2695-1.2)/(66.3-1.2)</f>
        <v>0.49308755760368661</v>
      </c>
      <c r="AP2695">
        <v>0.34633465208284858</v>
      </c>
      <c r="AQ2695">
        <v>0.3320456132185246</v>
      </c>
      <c r="AR2695">
        <v>0.2125669071445194</v>
      </c>
      <c r="AS2695">
        <v>0.1090528275541076</v>
      </c>
      <c r="AT2695" t="s">
        <v>79</v>
      </c>
      <c r="AU2695" t="s">
        <v>72</v>
      </c>
      <c r="AZ2695">
        <v>0.34350434099999999</v>
      </c>
      <c r="BA2695" t="s">
        <v>67</v>
      </c>
      <c r="BB2695">
        <v>0.292280979</v>
      </c>
      <c r="BC2695" t="s">
        <v>67</v>
      </c>
    </row>
    <row r="2696" spans="1:55">
      <c r="A2696" s="1">
        <v>2694</v>
      </c>
      <c r="B2696" t="s">
        <v>1644</v>
      </c>
      <c r="C2696" t="s">
        <v>754</v>
      </c>
      <c r="D2696">
        <v>8</v>
      </c>
      <c r="E2696">
        <v>0</v>
      </c>
      <c r="F2696">
        <v>12934</v>
      </c>
      <c r="G2696">
        <v>37</v>
      </c>
      <c r="H2696">
        <v>1.671688698130634</v>
      </c>
      <c r="I2696">
        <v>8</v>
      </c>
      <c r="J2696" t="s">
        <v>56</v>
      </c>
      <c r="K2696" t="s">
        <v>57</v>
      </c>
      <c r="L2696" t="s">
        <v>58</v>
      </c>
      <c r="M2696" t="s">
        <v>59</v>
      </c>
      <c r="N2696" t="s">
        <v>60</v>
      </c>
      <c r="O2696" t="s">
        <v>61</v>
      </c>
      <c r="P2696" t="s">
        <v>62</v>
      </c>
      <c r="Q2696" t="s">
        <v>63</v>
      </c>
      <c r="R2696" t="s">
        <v>64</v>
      </c>
      <c r="S2696" t="s">
        <v>65</v>
      </c>
      <c r="T2696">
        <v>18.906020999999999</v>
      </c>
      <c r="U2696">
        <f>(T2696-0.014129973)/(27755.404-0.014129973)</f>
        <v>6.8065666220027852E-4</v>
      </c>
      <c r="V2696">
        <v>9.9846019999999994E-2</v>
      </c>
      <c r="W2696">
        <f>(V2696-0.006104506)/(0.96359551-0.006104506)</f>
        <v>9.7903284321614367E-2</v>
      </c>
      <c r="X2696">
        <v>0.63935487999999996</v>
      </c>
      <c r="Y2696">
        <f>(X2696-0.026912883)/(0.97887218-0.026912883)</f>
        <v>0.64334893196594301</v>
      </c>
      <c r="Z2696">
        <v>0.22149283</v>
      </c>
      <c r="AA2696">
        <f>(Z2696-0)/(0.8541435-0)</f>
        <v>0.25931571217248628</v>
      </c>
      <c r="AB2696">
        <v>8.1043848999999991E-3</v>
      </c>
      <c r="AC2696">
        <f>(AB2696-0)/(0.90509456-0)</f>
        <v>8.954185847719601E-3</v>
      </c>
      <c r="AD2696">
        <v>5.6730690000000002E-3</v>
      </c>
      <c r="AE2696" s="3">
        <f>(AD2696-0)/(0.42788053-0)</f>
        <v>1.3258535040143099E-2</v>
      </c>
      <c r="AF2696">
        <v>4.0521923999999997E-4</v>
      </c>
      <c r="AG2696">
        <f>(AF2696-0)/(0.48863637-0)</f>
        <v>8.2928587571162574E-4</v>
      </c>
      <c r="AH2696">
        <v>15.5</v>
      </c>
      <c r="AI2696">
        <f>(AH2696-0)/(78.5-0)</f>
        <v>0.19745222929936307</v>
      </c>
      <c r="AJ2696">
        <v>32.1</v>
      </c>
      <c r="AK2696">
        <f>(AJ2696-5.8)/(57.3-5.8)</f>
        <v>0.51067961165048548</v>
      </c>
      <c r="AL2696">
        <v>40.799999999999997</v>
      </c>
      <c r="AM2696">
        <f>(AL2696-5.5)/(55.8-5.5)</f>
        <v>0.70178926441351885</v>
      </c>
      <c r="AN2696">
        <v>11.6</v>
      </c>
      <c r="AO2696">
        <f>(AN2696-1.2)/(66.3-1.2)</f>
        <v>0.15975422427035332</v>
      </c>
      <c r="AP2696">
        <v>0.24872355944566019</v>
      </c>
      <c r="AQ2696">
        <v>0.27409028284301812</v>
      </c>
      <c r="AR2696">
        <v>0.25812464543317942</v>
      </c>
      <c r="AS2696">
        <v>0.21906151227814261</v>
      </c>
      <c r="AT2696" t="s">
        <v>66</v>
      </c>
      <c r="AU2696" t="s">
        <v>66</v>
      </c>
      <c r="AZ2696">
        <v>-0.245918367</v>
      </c>
      <c r="BA2696" t="s">
        <v>74</v>
      </c>
      <c r="BB2696">
        <v>-0.41040816299999999</v>
      </c>
      <c r="BC2696" t="s">
        <v>74</v>
      </c>
    </row>
    <row r="2697" spans="1:55">
      <c r="A2697" s="1">
        <v>2695</v>
      </c>
      <c r="B2697" t="s">
        <v>1644</v>
      </c>
      <c r="C2697" t="s">
        <v>1748</v>
      </c>
      <c r="D2697">
        <v>1</v>
      </c>
      <c r="E2697">
        <v>0</v>
      </c>
      <c r="F2697">
        <v>1210</v>
      </c>
      <c r="G2697">
        <v>20</v>
      </c>
      <c r="H2697">
        <v>4.1322314049586772</v>
      </c>
      <c r="I2697">
        <v>1</v>
      </c>
      <c r="J2697" t="s">
        <v>77</v>
      </c>
      <c r="K2697" t="s">
        <v>57</v>
      </c>
      <c r="L2697" t="s">
        <v>59</v>
      </c>
      <c r="M2697" t="s">
        <v>58</v>
      </c>
      <c r="N2697" t="s">
        <v>63</v>
      </c>
      <c r="O2697" t="s">
        <v>61</v>
      </c>
      <c r="P2697" t="s">
        <v>60</v>
      </c>
      <c r="Q2697" t="s">
        <v>62</v>
      </c>
      <c r="R2697" t="s">
        <v>65</v>
      </c>
      <c r="S2697" t="s">
        <v>64</v>
      </c>
      <c r="T2697">
        <v>0.48147380000000001</v>
      </c>
      <c r="U2697">
        <f>(T2697-0.014129973)/(27755.404-0.014129973)</f>
        <v>1.6837948563809719E-5</v>
      </c>
      <c r="V2697">
        <v>0.18314424000000001</v>
      </c>
      <c r="W2697">
        <f>(V2697-0.006104506)/(0.96359551-0.006104506)</f>
        <v>0.1848996317045293</v>
      </c>
      <c r="X2697">
        <v>0.77714746999999995</v>
      </c>
      <c r="Y2697">
        <f>(X2697-0.026912883)/(0.97887218-0.026912883)</f>
        <v>0.78809523617688881</v>
      </c>
      <c r="Z2697">
        <v>2.3500809000000001E-2</v>
      </c>
      <c r="AA2697">
        <f>(Z2697-0)/(0.8541435-0)</f>
        <v>2.7513888474243499E-2</v>
      </c>
      <c r="AB2697">
        <v>1.0534846E-2</v>
      </c>
      <c r="AC2697">
        <f>(AB2697-0)/(0.90509456-0)</f>
        <v>1.1639497645417293E-2</v>
      </c>
      <c r="AD2697">
        <v>0</v>
      </c>
      <c r="AE2697" s="3">
        <f>(AD2697-0)/(0.42788053-0)</f>
        <v>0</v>
      </c>
      <c r="AF2697">
        <v>0</v>
      </c>
      <c r="AG2697">
        <f>(AF2697-0)/(0.48863637-0)</f>
        <v>0</v>
      </c>
      <c r="AH2697">
        <v>16.7</v>
      </c>
      <c r="AI2697">
        <f>(AH2697-0)/(78.5-0)</f>
        <v>0.21273885350318469</v>
      </c>
      <c r="AJ2697">
        <v>39.4</v>
      </c>
      <c r="AK2697">
        <f>(AJ2697-5.8)/(57.3-5.8)</f>
        <v>0.65242718446601944</v>
      </c>
      <c r="AL2697">
        <v>30.1</v>
      </c>
      <c r="AM2697">
        <f>(AL2697-5.5)/(55.8-5.5)</f>
        <v>0.48906560636182911</v>
      </c>
      <c r="AN2697">
        <v>13.8</v>
      </c>
      <c r="AO2697">
        <f>(AN2697-1.2)/(66.3-1.2)</f>
        <v>0.19354838709677424</v>
      </c>
      <c r="AP2697">
        <v>0.22204213938411671</v>
      </c>
      <c r="AQ2697">
        <v>0.22447325769854129</v>
      </c>
      <c r="AR2697">
        <v>0.25040518638573739</v>
      </c>
      <c r="AS2697">
        <v>0.30307941653160458</v>
      </c>
      <c r="AT2697" t="s">
        <v>72</v>
      </c>
      <c r="AU2697" t="s">
        <v>66</v>
      </c>
      <c r="AZ2697">
        <v>-0.39600000000000002</v>
      </c>
      <c r="BA2697" t="s">
        <v>74</v>
      </c>
      <c r="BB2697">
        <v>-1.180571429</v>
      </c>
      <c r="BC2697" t="s">
        <v>74</v>
      </c>
    </row>
    <row r="2698" spans="1:55">
      <c r="A2698" s="1">
        <v>2696</v>
      </c>
      <c r="B2698" t="s">
        <v>1644</v>
      </c>
      <c r="C2698" t="s">
        <v>1749</v>
      </c>
      <c r="D2698">
        <v>172</v>
      </c>
      <c r="E2698">
        <v>7</v>
      </c>
      <c r="F2698">
        <v>64524</v>
      </c>
      <c r="G2698">
        <v>28</v>
      </c>
      <c r="H2698">
        <v>9.5202670988425133</v>
      </c>
      <c r="I2698">
        <v>172</v>
      </c>
      <c r="J2698" t="s">
        <v>56</v>
      </c>
      <c r="K2698" t="s">
        <v>57</v>
      </c>
      <c r="L2698" t="s">
        <v>59</v>
      </c>
      <c r="M2698" t="s">
        <v>58</v>
      </c>
      <c r="N2698" t="s">
        <v>60</v>
      </c>
      <c r="O2698" t="s">
        <v>62</v>
      </c>
      <c r="P2698" t="s">
        <v>61</v>
      </c>
      <c r="Q2698" t="s">
        <v>63</v>
      </c>
      <c r="R2698" t="s">
        <v>65</v>
      </c>
      <c r="S2698" t="s">
        <v>64</v>
      </c>
      <c r="T2698">
        <v>26.803614</v>
      </c>
      <c r="U2698">
        <f>(T2698-0.014129973)/(27755.404-0.014129973)</f>
        <v>9.6519934154950995E-4</v>
      </c>
      <c r="V2698">
        <v>0.19728813000000001</v>
      </c>
      <c r="W2698">
        <f>(V2698-0.006104506)/(0.96359551-0.006104506)</f>
        <v>0.19967145717433812</v>
      </c>
      <c r="X2698">
        <v>0.59219915000000001</v>
      </c>
      <c r="Y2698">
        <f>(X2698-0.026912883)/(0.97887218-0.026912883)</f>
        <v>0.5938134842334547</v>
      </c>
      <c r="Z2698">
        <v>0.17698711</v>
      </c>
      <c r="AA2698">
        <f>(Z2698-0)/(0.8541435-0)</f>
        <v>0.20721004140404981</v>
      </c>
      <c r="AB2698">
        <v>3.8501924999999998E-3</v>
      </c>
      <c r="AC2698">
        <f>(AB2698-0)/(0.90509456-0)</f>
        <v>4.2539118785555399E-3</v>
      </c>
      <c r="AD2698">
        <v>1.4731172000000001E-2</v>
      </c>
      <c r="AE2698" s="3">
        <f>(AD2698-0)/(0.42788053-0)</f>
        <v>3.4428236311663918E-2</v>
      </c>
      <c r="AF2698">
        <v>2.891449E-4</v>
      </c>
      <c r="AG2698">
        <f>(AF2698-0)/(0.48863637-0)</f>
        <v>5.9173839229363959E-4</v>
      </c>
      <c r="AH2698">
        <v>24.5</v>
      </c>
      <c r="AI2698">
        <f>(AH2698-0)/(78.5-0)</f>
        <v>0.31210191082802546</v>
      </c>
      <c r="AJ2698">
        <v>29.6</v>
      </c>
      <c r="AK2698">
        <f>(AJ2698-5.8)/(57.3-5.8)</f>
        <v>0.46213592233009709</v>
      </c>
      <c r="AL2698">
        <v>29.2</v>
      </c>
      <c r="AM2698">
        <f>(AL2698-5.5)/(55.8-5.5)</f>
        <v>0.47117296222664018</v>
      </c>
      <c r="AN2698">
        <v>16.7</v>
      </c>
      <c r="AO2698">
        <f>(AN2698-1.2)/(66.3-1.2)</f>
        <v>0.23809523809523811</v>
      </c>
      <c r="AP2698">
        <v>0.29380164660406932</v>
      </c>
      <c r="AQ2698">
        <v>0.34785652326094568</v>
      </c>
      <c r="AR2698">
        <v>0.2109540259621677</v>
      </c>
      <c r="AS2698">
        <v>0.14738780417281719</v>
      </c>
      <c r="AT2698" t="s">
        <v>79</v>
      </c>
      <c r="AU2698" t="s">
        <v>72</v>
      </c>
      <c r="AZ2698">
        <v>6.7411525E-2</v>
      </c>
      <c r="BA2698" t="s">
        <v>67</v>
      </c>
      <c r="BB2698">
        <v>-9.2147488999999999E-2</v>
      </c>
      <c r="BC2698" t="s">
        <v>74</v>
      </c>
    </row>
    <row r="2699" spans="1:55">
      <c r="A2699" s="1">
        <v>2697</v>
      </c>
      <c r="B2699" t="s">
        <v>1644</v>
      </c>
      <c r="C2699" t="s">
        <v>1750</v>
      </c>
      <c r="D2699">
        <v>31</v>
      </c>
      <c r="E2699">
        <v>2</v>
      </c>
      <c r="F2699">
        <v>47735</v>
      </c>
      <c r="G2699">
        <v>32</v>
      </c>
      <c r="H2699">
        <v>2.0294333298418352</v>
      </c>
      <c r="I2699">
        <v>31</v>
      </c>
      <c r="J2699" t="s">
        <v>56</v>
      </c>
      <c r="K2699" t="s">
        <v>57</v>
      </c>
      <c r="L2699" t="s">
        <v>59</v>
      </c>
      <c r="M2699" t="s">
        <v>58</v>
      </c>
      <c r="N2699" t="s">
        <v>62</v>
      </c>
      <c r="O2699" t="s">
        <v>60</v>
      </c>
      <c r="P2699" t="s">
        <v>61</v>
      </c>
      <c r="Q2699" t="s">
        <v>63</v>
      </c>
      <c r="R2699" t="s">
        <v>65</v>
      </c>
      <c r="S2699" t="s">
        <v>64</v>
      </c>
      <c r="T2699">
        <v>18.954578000000001</v>
      </c>
      <c r="U2699">
        <f>(T2699-0.014129973)/(27755.404-0.014129973)</f>
        <v>6.8240612420486155E-4</v>
      </c>
      <c r="V2699">
        <v>0.27995563000000001</v>
      </c>
      <c r="W2699">
        <f>(V2699-0.006104506)/(0.96359551-0.006104506)</f>
        <v>0.28600908296366617</v>
      </c>
      <c r="X2699">
        <v>0.55387872000000005</v>
      </c>
      <c r="Y2699">
        <f>(X2699-0.026912883)/(0.97887218-0.026912883)</f>
        <v>0.55355921063083036</v>
      </c>
      <c r="Z2699">
        <v>0.12759002999999999</v>
      </c>
      <c r="AA2699">
        <f>(Z2699-0)/(0.8541435-0)</f>
        <v>0.14937774507445178</v>
      </c>
      <c r="AB2699">
        <v>3.8131746000000001E-3</v>
      </c>
      <c r="AC2699">
        <f>(AB2699-0)/(0.90509456-0)</f>
        <v>4.2130123950805762E-3</v>
      </c>
      <c r="AD2699">
        <v>5.7298499000000003E-3</v>
      </c>
      <c r="AE2699" s="3">
        <f>(AD2699-0)/(0.42788053-0)</f>
        <v>1.3391237736384034E-2</v>
      </c>
      <c r="AF2699">
        <v>1.4062342E-2</v>
      </c>
      <c r="AG2699">
        <f>(AF2699-0)/(0.48863637-0)</f>
        <v>2.8778746043811681E-2</v>
      </c>
      <c r="AH2699">
        <v>16.100000000000001</v>
      </c>
      <c r="AI2699">
        <f>(AH2699-0)/(78.5-0)</f>
        <v>0.2050955414012739</v>
      </c>
      <c r="AJ2699">
        <v>32.700000000000003</v>
      </c>
      <c r="AK2699">
        <f>(AJ2699-5.8)/(57.3-5.8)</f>
        <v>0.52233009708737865</v>
      </c>
      <c r="AL2699">
        <v>29.4</v>
      </c>
      <c r="AM2699">
        <f>(AL2699-5.5)/(55.8-5.5)</f>
        <v>0.47514910536779326</v>
      </c>
      <c r="AN2699">
        <v>21.7</v>
      </c>
      <c r="AO2699">
        <f>(AN2699-1.2)/(66.3-1.2)</f>
        <v>0.31490015360983103</v>
      </c>
      <c r="AP2699">
        <v>0.29058811661454648</v>
      </c>
      <c r="AQ2699">
        <v>0.29048723897911838</v>
      </c>
      <c r="AR2699">
        <v>0.24886512660143251</v>
      </c>
      <c r="AS2699">
        <v>0.17005951780490261</v>
      </c>
      <c r="AT2699" t="s">
        <v>66</v>
      </c>
      <c r="AU2699" t="s">
        <v>66</v>
      </c>
      <c r="AZ2699">
        <v>-2.0495237999999999E-2</v>
      </c>
      <c r="BA2699" t="s">
        <v>74</v>
      </c>
      <c r="BB2699">
        <v>-7.4019048000000004E-2</v>
      </c>
      <c r="BC2699" t="s">
        <v>74</v>
      </c>
    </row>
    <row r="2700" spans="1:55">
      <c r="A2700" s="1">
        <v>2698</v>
      </c>
      <c r="B2700" t="s">
        <v>1644</v>
      </c>
      <c r="C2700" t="s">
        <v>229</v>
      </c>
      <c r="D2700">
        <v>2</v>
      </c>
      <c r="E2700">
        <v>0</v>
      </c>
      <c r="F2700">
        <v>14445</v>
      </c>
      <c r="G2700">
        <v>33</v>
      </c>
      <c r="H2700">
        <v>0.41956428249263139</v>
      </c>
      <c r="I2700">
        <v>2</v>
      </c>
      <c r="J2700" t="s">
        <v>77</v>
      </c>
      <c r="K2700" t="s">
        <v>57</v>
      </c>
      <c r="L2700" t="s">
        <v>58</v>
      </c>
      <c r="M2700" t="s">
        <v>59</v>
      </c>
      <c r="N2700" t="s">
        <v>60</v>
      </c>
      <c r="O2700" t="s">
        <v>61</v>
      </c>
      <c r="P2700" t="s">
        <v>62</v>
      </c>
      <c r="Q2700" t="s">
        <v>63</v>
      </c>
      <c r="R2700" t="s">
        <v>64</v>
      </c>
      <c r="S2700" t="s">
        <v>65</v>
      </c>
      <c r="T2700">
        <v>5.6843637999999999</v>
      </c>
      <c r="U2700">
        <f>(T2700-0.014129973)/(27755.404-0.014129973)</f>
        <v>2.0429307077121176E-4</v>
      </c>
      <c r="V2700">
        <v>3.7247200000000001E-2</v>
      </c>
      <c r="W2700">
        <f>(V2700-0.006104506)/(0.96359551-0.006104506)</f>
        <v>3.2525312373587585E-2</v>
      </c>
      <c r="X2700">
        <v>0.73039430000000005</v>
      </c>
      <c r="Y2700">
        <f>(X2700-0.026912883)/(0.97887218-0.026912883)</f>
        <v>0.73898266366739429</v>
      </c>
      <c r="Z2700">
        <v>0.20158592</v>
      </c>
      <c r="AA2700">
        <f>(Z2700-0)/(0.8541435-0)</f>
        <v>0.23600942932891256</v>
      </c>
      <c r="AB2700">
        <v>7.2748437999999999E-3</v>
      </c>
      <c r="AC2700">
        <f>(AB2700-0)/(0.90509456-0)</f>
        <v>8.037661611843076E-3</v>
      </c>
      <c r="AD2700">
        <v>6.0381200000000001E-3</v>
      </c>
      <c r="AE2700" s="3">
        <f>(AD2700-0)/(0.42788053-0)</f>
        <v>1.4111696084886126E-2</v>
      </c>
      <c r="AF2700">
        <v>1.4549687E-4</v>
      </c>
      <c r="AG2700">
        <f>(AF2700-0)/(0.48863637-0)</f>
        <v>2.9776103240125167E-4</v>
      </c>
      <c r="AH2700">
        <v>8.9</v>
      </c>
      <c r="AI2700">
        <f>(AH2700-0)/(78.5-0)</f>
        <v>0.11337579617834395</v>
      </c>
      <c r="AJ2700">
        <v>33.1</v>
      </c>
      <c r="AK2700">
        <f>(AJ2700-5.8)/(57.3-5.8)</f>
        <v>0.53009708737864081</v>
      </c>
      <c r="AL2700">
        <v>41.7</v>
      </c>
      <c r="AM2700">
        <f>(AL2700-5.5)/(55.8-5.5)</f>
        <v>0.71968190854870784</v>
      </c>
      <c r="AN2700">
        <v>16.3</v>
      </c>
      <c r="AO2700">
        <f>(AN2700-1.2)/(66.3-1.2)</f>
        <v>0.23195084485407069</v>
      </c>
      <c r="AP2700">
        <v>0.2253019060090207</v>
      </c>
      <c r="AQ2700">
        <v>0.28917503273679618</v>
      </c>
      <c r="AR2700">
        <v>0.28029972355594363</v>
      </c>
      <c r="AS2700">
        <v>0.2052233376982395</v>
      </c>
      <c r="AT2700" t="s">
        <v>147</v>
      </c>
      <c r="AU2700" t="s">
        <v>104</v>
      </c>
      <c r="AZ2700">
        <v>-0.39028571400000001</v>
      </c>
      <c r="BA2700" t="s">
        <v>74</v>
      </c>
      <c r="BB2700">
        <v>-0.231428571</v>
      </c>
      <c r="BC2700" t="s">
        <v>74</v>
      </c>
    </row>
    <row r="2701" spans="1:55">
      <c r="A2701" s="1">
        <v>2699</v>
      </c>
      <c r="B2701" t="s">
        <v>1644</v>
      </c>
      <c r="C2701" t="s">
        <v>1751</v>
      </c>
      <c r="D2701">
        <v>2</v>
      </c>
      <c r="E2701">
        <v>0</v>
      </c>
      <c r="F2701">
        <v>15216</v>
      </c>
      <c r="G2701">
        <v>9</v>
      </c>
      <c r="H2701">
        <v>1.460450987264867</v>
      </c>
      <c r="I2701">
        <v>2</v>
      </c>
      <c r="J2701" t="s">
        <v>77</v>
      </c>
      <c r="K2701" t="s">
        <v>57</v>
      </c>
      <c r="L2701" t="s">
        <v>59</v>
      </c>
      <c r="M2701" t="s">
        <v>58</v>
      </c>
      <c r="N2701" t="s">
        <v>62</v>
      </c>
      <c r="O2701" t="s">
        <v>60</v>
      </c>
      <c r="P2701" t="s">
        <v>61</v>
      </c>
      <c r="Q2701" t="s">
        <v>63</v>
      </c>
      <c r="R2701" t="s">
        <v>64</v>
      </c>
      <c r="S2701" t="s">
        <v>65</v>
      </c>
      <c r="T2701">
        <v>6.2449679000000016</v>
      </c>
      <c r="U2701">
        <f>(T2701-0.014129973)/(27755.404-0.014129973)</f>
        <v>2.2449109726715362E-4</v>
      </c>
      <c r="V2701">
        <v>0.38085553</v>
      </c>
      <c r="W2701">
        <f>(V2701-0.006104506)/(0.96359551-0.006104506)</f>
        <v>0.39138855867516847</v>
      </c>
      <c r="X2701">
        <v>0.55013221999999995</v>
      </c>
      <c r="Y2701">
        <f>(X2701-0.026912883)/(0.97887218-0.026912883)</f>
        <v>0.54962364320498891</v>
      </c>
      <c r="Z2701">
        <v>4.3386887999999998E-2</v>
      </c>
      <c r="AA2701">
        <f>(Z2701-0)/(0.8541435-0)</f>
        <v>5.0795783144167231E-2</v>
      </c>
      <c r="AB2701">
        <v>4.7454410000000004E-3</v>
      </c>
      <c r="AC2701">
        <f>(AB2701-0)/(0.90509456-0)</f>
        <v>5.2430333908978534E-3</v>
      </c>
      <c r="AD2701">
        <v>6.9825775E-3</v>
      </c>
      <c r="AE2701" s="3">
        <f>(AD2701-0)/(0.42788053-0)</f>
        <v>1.63189886204918E-2</v>
      </c>
      <c r="AF2701">
        <v>5.4233609E-4</v>
      </c>
      <c r="AG2701">
        <f>(AF2701-0)/(0.48863637-0)</f>
        <v>1.1098970999641308E-3</v>
      </c>
      <c r="AH2701">
        <v>15.5</v>
      </c>
      <c r="AI2701">
        <f>(AH2701-0)/(78.5-0)</f>
        <v>0.19745222929936307</v>
      </c>
      <c r="AJ2701">
        <v>32.5</v>
      </c>
      <c r="AK2701">
        <f>(AJ2701-5.8)/(57.3-5.8)</f>
        <v>0.51844660194174752</v>
      </c>
      <c r="AL2701">
        <v>33.1</v>
      </c>
      <c r="AM2701">
        <f>(AL2701-5.5)/(55.8-5.5)</f>
        <v>0.54870775347912526</v>
      </c>
      <c r="AN2701">
        <v>18.899999999999999</v>
      </c>
      <c r="AO2701">
        <f>(AN2701-1.2)/(66.3-1.2)</f>
        <v>0.27188940092165897</v>
      </c>
      <c r="AP2701">
        <v>0.29062436444986778</v>
      </c>
      <c r="AQ2701">
        <v>0.28981086028065889</v>
      </c>
      <c r="AR2701">
        <v>0.23693308928208259</v>
      </c>
      <c r="AS2701">
        <v>0.1826316859873906</v>
      </c>
      <c r="AT2701" t="s">
        <v>104</v>
      </c>
      <c r="AU2701" t="s">
        <v>66</v>
      </c>
      <c r="AZ2701">
        <v>0.76476190499999996</v>
      </c>
      <c r="BA2701" t="s">
        <v>67</v>
      </c>
      <c r="BB2701">
        <v>1.506666667</v>
      </c>
      <c r="BC2701" t="s">
        <v>67</v>
      </c>
    </row>
    <row r="2702" spans="1:55">
      <c r="A2702" s="1">
        <v>2700</v>
      </c>
      <c r="B2702" t="s">
        <v>1644</v>
      </c>
      <c r="C2702" t="s">
        <v>1752</v>
      </c>
      <c r="D2702">
        <v>106</v>
      </c>
      <c r="E2702">
        <v>3</v>
      </c>
      <c r="F2702">
        <v>340223</v>
      </c>
      <c r="G2702">
        <v>38</v>
      </c>
      <c r="H2702">
        <v>0.8198956814238092</v>
      </c>
      <c r="I2702">
        <v>106</v>
      </c>
      <c r="J2702" t="s">
        <v>122</v>
      </c>
      <c r="K2702" t="s">
        <v>59</v>
      </c>
      <c r="L2702" t="s">
        <v>57</v>
      </c>
      <c r="M2702" t="s">
        <v>58</v>
      </c>
      <c r="N2702" t="s">
        <v>60</v>
      </c>
      <c r="O2702" t="s">
        <v>62</v>
      </c>
      <c r="P2702" t="s">
        <v>61</v>
      </c>
      <c r="Q2702" t="s">
        <v>63</v>
      </c>
      <c r="R2702" t="s">
        <v>65</v>
      </c>
      <c r="S2702" t="s">
        <v>64</v>
      </c>
      <c r="T2702">
        <v>166.84799000000001</v>
      </c>
      <c r="U2702">
        <f>(T2702-0.014129973)/(27755.404-0.014129973)</f>
        <v>6.0108635046472042E-3</v>
      </c>
      <c r="V2702">
        <v>0.64158833000000004</v>
      </c>
      <c r="W2702">
        <f>(V2702-0.006104506)/(0.96359551-0.006104506)</f>
        <v>0.66369691343857262</v>
      </c>
      <c r="X2702">
        <v>0.29011633999999997</v>
      </c>
      <c r="Y2702">
        <f>(X2702-0.026912883)/(0.97887218-0.026912883)</f>
        <v>0.2764860407681905</v>
      </c>
      <c r="Z2702">
        <v>3.478945E-2</v>
      </c>
      <c r="AA2702">
        <f>(Z2702-0)/(0.8541435-0)</f>
        <v>4.0730216878077284E-2</v>
      </c>
      <c r="AB2702">
        <v>2.4926504E-3</v>
      </c>
      <c r="AC2702">
        <f>(AB2702-0)/(0.90509456-0)</f>
        <v>2.7540220769860777E-3</v>
      </c>
      <c r="AD2702">
        <v>2.0540210999999999E-2</v>
      </c>
      <c r="AE2702" s="3">
        <f>(AD2702-0)/(0.42788053-0)</f>
        <v>4.800454697015543E-2</v>
      </c>
      <c r="AF2702">
        <v>7.2046706999999996E-4</v>
      </c>
      <c r="AG2702">
        <f>(AF2702-0)/(0.48863637-0)</f>
        <v>1.4744442170770056E-3</v>
      </c>
      <c r="AH2702">
        <v>21.5</v>
      </c>
      <c r="AI2702">
        <f>(AH2702-0)/(78.5-0)</f>
        <v>0.27388535031847133</v>
      </c>
      <c r="AJ2702">
        <v>32</v>
      </c>
      <c r="AK2702">
        <f>(AJ2702-5.8)/(57.3-5.8)</f>
        <v>0.50873786407766985</v>
      </c>
      <c r="AL2702">
        <v>28.9</v>
      </c>
      <c r="AM2702">
        <f>(AL2702-5.5)/(55.8-5.5)</f>
        <v>0.46520874751491054</v>
      </c>
      <c r="AN2702">
        <v>17.600000000000001</v>
      </c>
      <c r="AO2702">
        <f>(AN2702-1.2)/(66.3-1.2)</f>
        <v>0.25192012288786486</v>
      </c>
      <c r="AP2702">
        <v>0.27392102466426521</v>
      </c>
      <c r="AQ2702">
        <v>0.34337570562985681</v>
      </c>
      <c r="AR2702">
        <v>0.23856845127185899</v>
      </c>
      <c r="AS2702">
        <v>0.14413481843401929</v>
      </c>
      <c r="AT2702" t="s">
        <v>104</v>
      </c>
      <c r="AU2702" t="s">
        <v>104</v>
      </c>
      <c r="AV2702">
        <v>60</v>
      </c>
      <c r="AW2702">
        <v>0.47761194000000001</v>
      </c>
      <c r="AX2702">
        <v>0.62807999999999997</v>
      </c>
      <c r="AY2702">
        <f>(AX2702-0)/(1.01692-0)</f>
        <v>0.6176297053848876</v>
      </c>
      <c r="AZ2702">
        <v>-0.16898444100000001</v>
      </c>
      <c r="BA2702" t="s">
        <v>74</v>
      </c>
      <c r="BB2702">
        <v>-0.16770579899999999</v>
      </c>
      <c r="BC2702" t="s">
        <v>74</v>
      </c>
    </row>
    <row r="2703" spans="1:55">
      <c r="A2703" s="1">
        <v>2701</v>
      </c>
      <c r="B2703" t="s">
        <v>1644</v>
      </c>
      <c r="C2703" t="s">
        <v>1753</v>
      </c>
      <c r="D2703">
        <v>19</v>
      </c>
      <c r="E2703">
        <v>1</v>
      </c>
      <c r="F2703">
        <v>10223</v>
      </c>
      <c r="G2703">
        <v>8</v>
      </c>
      <c r="H2703">
        <v>23.23192800547784</v>
      </c>
      <c r="I2703">
        <v>19</v>
      </c>
      <c r="J2703" t="s">
        <v>77</v>
      </c>
      <c r="K2703" t="s">
        <v>59</v>
      </c>
      <c r="L2703" t="s">
        <v>57</v>
      </c>
      <c r="M2703" t="s">
        <v>100</v>
      </c>
      <c r="N2703" t="s">
        <v>62</v>
      </c>
      <c r="O2703" t="s">
        <v>60</v>
      </c>
      <c r="P2703" t="s">
        <v>61</v>
      </c>
      <c r="Q2703" t="s">
        <v>63</v>
      </c>
      <c r="R2703" t="s">
        <v>64</v>
      </c>
      <c r="S2703" t="s">
        <v>65</v>
      </c>
      <c r="T2703">
        <v>4.1850529000000014</v>
      </c>
      <c r="U2703">
        <f>(T2703-0.014129973)/(27755.404-0.014129973)</f>
        <v>1.5027434118315786E-4</v>
      </c>
      <c r="V2703">
        <v>0.55383532999999996</v>
      </c>
      <c r="W2703">
        <f>(V2703-0.006104506)/(0.96359551-0.006104506)</f>
        <v>0.57204801059415489</v>
      </c>
      <c r="X2703">
        <v>0.41892027999999998</v>
      </c>
      <c r="Y2703">
        <f>(X2703-0.026912883)/(0.97887218-0.026912883)</f>
        <v>0.41179008202910594</v>
      </c>
      <c r="Z2703">
        <v>5.7303709999999997E-3</v>
      </c>
      <c r="AA2703">
        <f>(Z2703-0)/(0.8541435-0)</f>
        <v>6.7089089830924195E-3</v>
      </c>
      <c r="AB2703">
        <v>7.0372977999999999E-3</v>
      </c>
      <c r="AC2703">
        <f>(AB2703-0)/(0.90509456-0)</f>
        <v>7.7752072667412785E-3</v>
      </c>
      <c r="AD2703">
        <v>3.8202472000000002E-3</v>
      </c>
      <c r="AE2703" s="3">
        <f>(AD2703-0)/(0.42788053-0)</f>
        <v>8.9283034215181523E-3</v>
      </c>
      <c r="AF2703">
        <v>7.0372975000000009E-4</v>
      </c>
      <c r="AG2703">
        <f>(AF2703-0)/(0.48863637-0)</f>
        <v>1.4401910975230929E-3</v>
      </c>
      <c r="AH2703">
        <v>15.2</v>
      </c>
      <c r="AI2703">
        <f>(AH2703-0)/(78.5-0)</f>
        <v>0.19363057324840763</v>
      </c>
      <c r="AJ2703">
        <v>28.7</v>
      </c>
      <c r="AK2703">
        <f>(AJ2703-5.8)/(57.3-5.8)</f>
        <v>0.44466019417475727</v>
      </c>
      <c r="AL2703">
        <v>31.4</v>
      </c>
      <c r="AM2703">
        <f>(AL2703-5.5)/(55.8-5.5)</f>
        <v>0.51491053677932408</v>
      </c>
      <c r="AN2703">
        <v>24.7</v>
      </c>
      <c r="AO2703">
        <f>(AN2703-1.2)/(66.3-1.2)</f>
        <v>0.36098310291858682</v>
      </c>
      <c r="AP2703">
        <v>0.34482758620689657</v>
      </c>
      <c r="AQ2703">
        <v>0.31667839549612942</v>
      </c>
      <c r="AR2703">
        <v>0.22710364934151001</v>
      </c>
      <c r="AS2703">
        <v>0.111390368955464</v>
      </c>
      <c r="AT2703" t="s">
        <v>79</v>
      </c>
      <c r="AU2703" t="s">
        <v>72</v>
      </c>
      <c r="AZ2703">
        <v>0.377602041</v>
      </c>
      <c r="BA2703" t="s">
        <v>67</v>
      </c>
      <c r="BB2703">
        <v>0.75316326499999997</v>
      </c>
      <c r="BC2703" t="s">
        <v>67</v>
      </c>
    </row>
    <row r="2704" spans="1:55">
      <c r="A2704" s="1">
        <v>2702</v>
      </c>
      <c r="B2704" t="s">
        <v>1644</v>
      </c>
      <c r="C2704" t="s">
        <v>832</v>
      </c>
      <c r="D2704">
        <v>3</v>
      </c>
      <c r="E2704">
        <v>1</v>
      </c>
      <c r="F2704">
        <v>2052</v>
      </c>
      <c r="G2704">
        <v>44</v>
      </c>
      <c r="H2704">
        <v>3.322700691121744</v>
      </c>
      <c r="I2704">
        <v>3</v>
      </c>
      <c r="J2704" t="s">
        <v>77</v>
      </c>
      <c r="K2704" t="s">
        <v>57</v>
      </c>
      <c r="L2704" t="s">
        <v>59</v>
      </c>
      <c r="M2704" t="s">
        <v>58</v>
      </c>
      <c r="N2704" t="s">
        <v>60</v>
      </c>
      <c r="O2704" t="s">
        <v>61</v>
      </c>
      <c r="P2704" t="s">
        <v>62</v>
      </c>
      <c r="Q2704" t="s">
        <v>63</v>
      </c>
      <c r="R2704" t="s">
        <v>64</v>
      </c>
      <c r="S2704" t="s">
        <v>65</v>
      </c>
      <c r="T2704">
        <v>0.54833120000000002</v>
      </c>
      <c r="U2704">
        <f>(T2704-0.014129973)/(27755.404-0.014129973)</f>
        <v>1.9246756377826388E-5</v>
      </c>
      <c r="V2704">
        <v>0.16283434999999999</v>
      </c>
      <c r="W2704">
        <f>(V2704-0.006104506)/(0.96359551-0.006104506)</f>
        <v>0.16368805904728895</v>
      </c>
      <c r="X2704">
        <v>0.77287656000000005</v>
      </c>
      <c r="Y2704">
        <f>(X2704-0.026912883)/(0.97887218-0.026912883)</f>
        <v>0.78360879435793784</v>
      </c>
      <c r="Z2704">
        <v>3.0502113000000001E-2</v>
      </c>
      <c r="AA2704">
        <f>(Z2704-0)/(0.8541435-0)</f>
        <v>3.5710759374742072E-2</v>
      </c>
      <c r="AB2704">
        <v>7.0389491000000014E-3</v>
      </c>
      <c r="AC2704">
        <f>(AB2704-0)/(0.90509456-0)</f>
        <v>7.777031716995406E-3</v>
      </c>
      <c r="AD2704">
        <v>1.4077898E-2</v>
      </c>
      <c r="AE2704" s="3">
        <f>(AD2704-0)/(0.42788053-0)</f>
        <v>3.2901469015194501E-2</v>
      </c>
      <c r="AF2704">
        <v>4.6926325999999992E-4</v>
      </c>
      <c r="AG2704">
        <f>(AF2704-0)/(0.48863637-0)</f>
        <v>9.6035270563261574E-4</v>
      </c>
      <c r="AH2704">
        <v>22.5</v>
      </c>
      <c r="AI2704">
        <f>(AH2704-0)/(78.5-0)</f>
        <v>0.28662420382165604</v>
      </c>
      <c r="AJ2704">
        <v>29.7</v>
      </c>
      <c r="AK2704">
        <f>(AJ2704-5.8)/(57.3-5.8)</f>
        <v>0.4640776699029126</v>
      </c>
      <c r="AL2704">
        <v>33.4</v>
      </c>
      <c r="AM2704">
        <f>(AL2704-5.5)/(55.8-5.5)</f>
        <v>0.55467196819085485</v>
      </c>
      <c r="AN2704">
        <v>14.3</v>
      </c>
      <c r="AO2704">
        <f>(AN2704-1.2)/(66.3-1.2)</f>
        <v>0.20122887864823352</v>
      </c>
      <c r="AP2704">
        <v>0.26794931956827778</v>
      </c>
      <c r="AQ2704">
        <v>0.30408259033317708</v>
      </c>
      <c r="AR2704">
        <v>0.27827311121539178</v>
      </c>
      <c r="AS2704">
        <v>0.14969497888315339</v>
      </c>
      <c r="AT2704" t="s">
        <v>72</v>
      </c>
      <c r="AU2704" t="s">
        <v>66</v>
      </c>
      <c r="AZ2704">
        <v>-0.259428571</v>
      </c>
      <c r="BA2704" t="s">
        <v>74</v>
      </c>
      <c r="BB2704">
        <v>-1.52381E-3</v>
      </c>
      <c r="BC2704" t="s">
        <v>74</v>
      </c>
    </row>
    <row r="2705" spans="1:55">
      <c r="A2705" s="1">
        <v>2703</v>
      </c>
      <c r="B2705" t="s">
        <v>1644</v>
      </c>
      <c r="C2705" t="s">
        <v>280</v>
      </c>
      <c r="D2705">
        <v>71</v>
      </c>
      <c r="E2705">
        <v>1</v>
      </c>
      <c r="F2705">
        <v>81837</v>
      </c>
      <c r="G2705">
        <v>32</v>
      </c>
      <c r="H2705">
        <v>2.711181983699305</v>
      </c>
      <c r="I2705">
        <v>71</v>
      </c>
      <c r="J2705" t="s">
        <v>102</v>
      </c>
      <c r="K2705" t="s">
        <v>57</v>
      </c>
      <c r="L2705" t="s">
        <v>58</v>
      </c>
      <c r="M2705" t="s">
        <v>59</v>
      </c>
      <c r="N2705" t="s">
        <v>60</v>
      </c>
      <c r="O2705" t="s">
        <v>62</v>
      </c>
      <c r="P2705" t="s">
        <v>61</v>
      </c>
      <c r="Q2705" t="s">
        <v>63</v>
      </c>
      <c r="R2705" t="s">
        <v>64</v>
      </c>
      <c r="S2705" t="s">
        <v>65</v>
      </c>
      <c r="T2705">
        <v>96.672118999999995</v>
      </c>
      <c r="U2705">
        <f>(T2705-0.014129973)/(27755.404-0.014129973)</f>
        <v>3.4824943724310934E-3</v>
      </c>
      <c r="V2705">
        <v>7.9847320999999999E-2</v>
      </c>
      <c r="W2705">
        <f>(V2705-0.006104506)/(0.96359551-0.006104506)</f>
        <v>7.7016718373262127E-2</v>
      </c>
      <c r="X2705">
        <v>0.80372613999999998</v>
      </c>
      <c r="Y2705">
        <f>(X2705-0.026912883)/(0.97887218-0.026912883)</f>
        <v>0.8160152009104229</v>
      </c>
      <c r="Z2705">
        <v>8.5195995999999996E-2</v>
      </c>
      <c r="AA2705">
        <f>(Z2705-0)/(0.8541435-0)</f>
        <v>9.9744359115300885E-2</v>
      </c>
      <c r="AB2705">
        <v>4.9059493000000003E-3</v>
      </c>
      <c r="AC2705">
        <f>(AB2705-0)/(0.90509456-0)</f>
        <v>5.4203720990213446E-3</v>
      </c>
      <c r="AD2705">
        <v>1.1355478E-2</v>
      </c>
      <c r="AE2705" s="3">
        <f>(AD2705-0)/(0.42788053-0)</f>
        <v>2.6538898603308735E-2</v>
      </c>
      <c r="AF2705">
        <v>7.5384100999999995E-4</v>
      </c>
      <c r="AG2705">
        <f>(AF2705-0)/(0.48863637-0)</f>
        <v>1.5427443724665849E-3</v>
      </c>
      <c r="AH2705">
        <v>15.3</v>
      </c>
      <c r="AI2705">
        <f>(AH2705-0)/(78.5-0)</f>
        <v>0.19490445859872613</v>
      </c>
      <c r="AJ2705">
        <v>34.299999999999997</v>
      </c>
      <c r="AK2705">
        <f>(AJ2705-5.8)/(57.3-5.8)</f>
        <v>0.55339805825242716</v>
      </c>
      <c r="AL2705">
        <v>38.799999999999997</v>
      </c>
      <c r="AM2705">
        <f>(AL2705-5.5)/(55.8-5.5)</f>
        <v>0.66202783300198809</v>
      </c>
      <c r="AN2705">
        <v>11.7</v>
      </c>
      <c r="AO2705">
        <f>(AN2705-1.2)/(66.3-1.2)</f>
        <v>0.16129032258064518</v>
      </c>
      <c r="AP2705">
        <v>0.2698391805867994</v>
      </c>
      <c r="AQ2705">
        <v>0.31165940745704312</v>
      </c>
      <c r="AR2705">
        <v>0.25737088977169392</v>
      </c>
      <c r="AS2705">
        <v>0.16113052218446361</v>
      </c>
      <c r="AT2705" t="s">
        <v>66</v>
      </c>
      <c r="AU2705" t="s">
        <v>66</v>
      </c>
      <c r="AV2705">
        <v>60</v>
      </c>
      <c r="AW2705">
        <v>0.47761194000000001</v>
      </c>
      <c r="AX2705">
        <v>0.56720000000000004</v>
      </c>
      <c r="AY2705">
        <f>(AX2705-0)/(1.01692-0)</f>
        <v>0.55776265586280138</v>
      </c>
      <c r="AZ2705">
        <v>-0.156201486</v>
      </c>
      <c r="BA2705" t="s">
        <v>74</v>
      </c>
      <c r="BB2705">
        <v>-8.9446737999999998E-2</v>
      </c>
      <c r="BC2705" t="s">
        <v>74</v>
      </c>
    </row>
    <row r="2706" spans="1:55">
      <c r="A2706" s="1">
        <v>2704</v>
      </c>
      <c r="B2706" t="s">
        <v>1644</v>
      </c>
      <c r="C2706" t="s">
        <v>1754</v>
      </c>
      <c r="D2706">
        <v>8</v>
      </c>
      <c r="E2706">
        <v>1</v>
      </c>
      <c r="F2706">
        <v>28111</v>
      </c>
      <c r="G2706">
        <v>29</v>
      </c>
      <c r="H2706">
        <v>0.98133139683937687</v>
      </c>
      <c r="I2706">
        <v>8</v>
      </c>
      <c r="J2706" t="s">
        <v>56</v>
      </c>
      <c r="K2706" t="s">
        <v>57</v>
      </c>
      <c r="L2706" t="s">
        <v>59</v>
      </c>
      <c r="M2706" t="s">
        <v>58</v>
      </c>
      <c r="N2706" t="s">
        <v>60</v>
      </c>
      <c r="O2706" t="s">
        <v>61</v>
      </c>
      <c r="P2706" t="s">
        <v>62</v>
      </c>
      <c r="Q2706" t="s">
        <v>63</v>
      </c>
      <c r="R2706" t="s">
        <v>64</v>
      </c>
      <c r="S2706" t="s">
        <v>65</v>
      </c>
      <c r="T2706">
        <v>11.704069</v>
      </c>
      <c r="U2706">
        <f>(T2706-0.014129973)/(27755.404-0.014129973)</f>
        <v>4.2117725896633672E-4</v>
      </c>
      <c r="V2706">
        <v>0.20169698</v>
      </c>
      <c r="W2706">
        <f>(V2706-0.006104506)/(0.96359551-0.006104506)</f>
        <v>0.20427604351674933</v>
      </c>
      <c r="X2706">
        <v>0.74815582999999997</v>
      </c>
      <c r="Y2706">
        <f>(X2706-0.026912883)/(0.97887218-0.026912883)</f>
        <v>0.7576405307169346</v>
      </c>
      <c r="Z2706">
        <v>2.3341990999999999E-2</v>
      </c>
      <c r="AA2706">
        <f>(Z2706-0)/(0.8541435-0)</f>
        <v>2.7327950162941005E-2</v>
      </c>
      <c r="AB2706">
        <v>5.6796535000000004E-3</v>
      </c>
      <c r="AC2706">
        <f>(AB2706-0)/(0.90509456-0)</f>
        <v>6.275204548793223E-3</v>
      </c>
      <c r="AD2706">
        <v>7.9653681999999996E-3</v>
      </c>
      <c r="AE2706" s="3">
        <f>(AD2706-0)/(0.42788053-0)</f>
        <v>1.861586971484774E-2</v>
      </c>
      <c r="AF2706">
        <v>5.8874459000000001E-4</v>
      </c>
      <c r="AG2706">
        <f>(AF2706-0)/(0.48863637-0)</f>
        <v>1.2048726336109611E-3</v>
      </c>
      <c r="AH2706">
        <v>16.5</v>
      </c>
      <c r="AI2706">
        <f>(AH2706-0)/(78.5-0)</f>
        <v>0.21019108280254778</v>
      </c>
      <c r="AJ2706">
        <v>31.4</v>
      </c>
      <c r="AK2706">
        <f>(AJ2706-5.8)/(57.3-5.8)</f>
        <v>0.49708737864077668</v>
      </c>
      <c r="AL2706">
        <v>36</v>
      </c>
      <c r="AM2706">
        <f>(AL2706-5.5)/(55.8-5.5)</f>
        <v>0.60636182902584501</v>
      </c>
      <c r="AN2706">
        <v>16.100000000000001</v>
      </c>
      <c r="AO2706">
        <f>(AN2706-1.2)/(66.3-1.2)</f>
        <v>0.228878648233487</v>
      </c>
      <c r="AP2706">
        <v>0.25575757575757568</v>
      </c>
      <c r="AQ2706">
        <v>0.28419047619047622</v>
      </c>
      <c r="AR2706">
        <v>0.26476190476190481</v>
      </c>
      <c r="AS2706">
        <v>0.19529004329004329</v>
      </c>
      <c r="AT2706" t="s">
        <v>104</v>
      </c>
      <c r="AU2706" t="s">
        <v>66</v>
      </c>
      <c r="AZ2706">
        <v>-0.54047619000000002</v>
      </c>
      <c r="BA2706" t="s">
        <v>74</v>
      </c>
      <c r="BB2706">
        <v>-0.50857142899999996</v>
      </c>
      <c r="BC2706" t="s">
        <v>74</v>
      </c>
    </row>
    <row r="2707" spans="1:55">
      <c r="A2707" s="1">
        <v>2705</v>
      </c>
      <c r="B2707" t="s">
        <v>1644</v>
      </c>
      <c r="C2707" t="s">
        <v>1096</v>
      </c>
      <c r="D2707">
        <v>133</v>
      </c>
      <c r="E2707">
        <v>7</v>
      </c>
      <c r="F2707">
        <v>23796</v>
      </c>
      <c r="G2707">
        <v>23</v>
      </c>
      <c r="H2707">
        <v>24.30075935305166</v>
      </c>
      <c r="I2707">
        <v>133</v>
      </c>
      <c r="J2707" t="s">
        <v>56</v>
      </c>
      <c r="K2707" t="s">
        <v>57</v>
      </c>
      <c r="L2707" t="s">
        <v>58</v>
      </c>
      <c r="M2707" t="s">
        <v>59</v>
      </c>
      <c r="N2707" t="s">
        <v>60</v>
      </c>
      <c r="O2707" t="s">
        <v>62</v>
      </c>
      <c r="P2707" t="s">
        <v>61</v>
      </c>
      <c r="Q2707" t="s">
        <v>63</v>
      </c>
      <c r="R2707" t="s">
        <v>65</v>
      </c>
      <c r="S2707" t="s">
        <v>64</v>
      </c>
      <c r="T2707">
        <v>11.015509</v>
      </c>
      <c r="U2707">
        <f>(T2707-0.014129973)/(27755.404-0.014129973)</f>
        <v>3.9636910447006084E-4</v>
      </c>
      <c r="V2707">
        <v>8.8085361000000001E-2</v>
      </c>
      <c r="W2707">
        <f>(V2707-0.006104506)/(0.96359551-0.006104506)</f>
        <v>8.5620496336276816E-2</v>
      </c>
      <c r="X2707">
        <v>0.72878867000000003</v>
      </c>
      <c r="Y2707">
        <f>(X2707-0.026912883)/(0.97887218-0.026912883)</f>
        <v>0.73729600541944196</v>
      </c>
      <c r="Z2707">
        <v>0.15668741</v>
      </c>
      <c r="AA2707">
        <f>(Z2707-0)/(0.8541435-0)</f>
        <v>0.18344389438074515</v>
      </c>
      <c r="AB2707">
        <v>3.9312253000000014E-3</v>
      </c>
      <c r="AC2707">
        <f>(AB2707-0)/(0.90509456-0)</f>
        <v>4.3434415294684803E-3</v>
      </c>
      <c r="AD2707">
        <v>8.2944529000000006E-3</v>
      </c>
      <c r="AE2707" s="3">
        <f>(AD2707-0)/(0.42788053-0)</f>
        <v>1.9384973885116952E-2</v>
      </c>
      <c r="AF2707">
        <v>2.1600138000000001E-4</v>
      </c>
      <c r="AG2707">
        <f>(AF2707-0)/(0.48863637-0)</f>
        <v>4.4204933005703202E-4</v>
      </c>
      <c r="AH2707">
        <v>15.5</v>
      </c>
      <c r="AI2707">
        <f>(AH2707-0)/(78.5-0)</f>
        <v>0.19745222929936307</v>
      </c>
      <c r="AJ2707">
        <v>34.700000000000003</v>
      </c>
      <c r="AK2707">
        <f>(AJ2707-5.8)/(57.3-5.8)</f>
        <v>0.56116504854368932</v>
      </c>
      <c r="AL2707">
        <v>33.5</v>
      </c>
      <c r="AM2707">
        <f>(AL2707-5.5)/(55.8-5.5)</f>
        <v>0.55666003976143141</v>
      </c>
      <c r="AN2707">
        <v>16.3</v>
      </c>
      <c r="AO2707">
        <f>(AN2707-1.2)/(66.3-1.2)</f>
        <v>0.23195084485407069</v>
      </c>
      <c r="AP2707">
        <v>0.26010886469673411</v>
      </c>
      <c r="AQ2707">
        <v>0.28896664938655608</v>
      </c>
      <c r="AR2707">
        <v>0.2592016588906168</v>
      </c>
      <c r="AS2707">
        <v>0.191722827026093</v>
      </c>
      <c r="AT2707" t="s">
        <v>79</v>
      </c>
      <c r="AU2707" t="s">
        <v>72</v>
      </c>
      <c r="AZ2707">
        <v>0.25448051900000002</v>
      </c>
      <c r="BA2707" t="s">
        <v>67</v>
      </c>
      <c r="BB2707">
        <v>0.17378787900000001</v>
      </c>
      <c r="BC2707" t="s">
        <v>67</v>
      </c>
    </row>
    <row r="2708" spans="1:55">
      <c r="A2708" s="1">
        <v>2706</v>
      </c>
      <c r="B2708" t="s">
        <v>1644</v>
      </c>
      <c r="C2708" t="s">
        <v>1755</v>
      </c>
      <c r="D2708">
        <v>35</v>
      </c>
      <c r="E2708">
        <v>0</v>
      </c>
      <c r="F2708">
        <v>116927</v>
      </c>
      <c r="G2708">
        <v>36</v>
      </c>
      <c r="H2708">
        <v>0.83147794967990474</v>
      </c>
      <c r="I2708">
        <v>35</v>
      </c>
      <c r="J2708" t="s">
        <v>56</v>
      </c>
      <c r="K2708" t="s">
        <v>57</v>
      </c>
      <c r="L2708" t="s">
        <v>59</v>
      </c>
      <c r="M2708" t="s">
        <v>58</v>
      </c>
      <c r="N2708" t="s">
        <v>60</v>
      </c>
      <c r="O2708" t="s">
        <v>61</v>
      </c>
      <c r="P2708" t="s">
        <v>62</v>
      </c>
      <c r="Q2708" t="s">
        <v>63</v>
      </c>
      <c r="R2708" t="s">
        <v>65</v>
      </c>
      <c r="S2708" t="s">
        <v>64</v>
      </c>
      <c r="T2708">
        <v>59.132740000000013</v>
      </c>
      <c r="U2708">
        <f>(T2708-0.014129973)/(27755.404-0.014129973)</f>
        <v>2.1299866549827173E-3</v>
      </c>
      <c r="V2708">
        <v>0.12781580000000001</v>
      </c>
      <c r="W2708">
        <f>(V2708-0.006104506)/(0.96359551-0.006104506)</f>
        <v>0.12711481725837709</v>
      </c>
      <c r="X2708">
        <v>0.82923442000000003</v>
      </c>
      <c r="Y2708">
        <f>(X2708-0.026912883)/(0.97887218-0.026912883)</f>
        <v>0.84281075832594143</v>
      </c>
      <c r="Z2708">
        <v>1.4265995E-2</v>
      </c>
      <c r="AA2708">
        <f>(Z2708-0)/(0.8541435-0)</f>
        <v>1.6702105676622257E-2</v>
      </c>
      <c r="AB2708">
        <v>6.9595505000000007E-3</v>
      </c>
      <c r="AC2708">
        <f>(AB2708-0)/(0.90509456-0)</f>
        <v>7.6893076232830313E-3</v>
      </c>
      <c r="AD2708">
        <v>6.1284518000000003E-3</v>
      </c>
      <c r="AE2708" s="3">
        <f>(AD2708-0)/(0.42788053-0)</f>
        <v>1.4322810621927575E-2</v>
      </c>
      <c r="AF2708">
        <v>5.1311328000000001E-4</v>
      </c>
      <c r="AG2708">
        <f>(AF2708-0)/(0.48863637-0)</f>
        <v>1.0500922802778681E-3</v>
      </c>
      <c r="AH2708">
        <v>26.8</v>
      </c>
      <c r="AI2708">
        <f>(AH2708-0)/(78.5-0)</f>
        <v>0.34140127388535035</v>
      </c>
      <c r="AJ2708">
        <v>33.5</v>
      </c>
      <c r="AK2708">
        <f>(AJ2708-5.8)/(57.3-5.8)</f>
        <v>0.53786407766990285</v>
      </c>
      <c r="AL2708">
        <v>28.8</v>
      </c>
      <c r="AM2708">
        <f>(AL2708-5.5)/(55.8-5.5)</f>
        <v>0.46322067594433403</v>
      </c>
      <c r="AN2708">
        <v>10.9</v>
      </c>
      <c r="AO2708">
        <f>(AN2708-1.2)/(66.3-1.2)</f>
        <v>0.14900153609831032</v>
      </c>
      <c r="AP2708">
        <v>0.27208735934552758</v>
      </c>
      <c r="AQ2708">
        <v>0.29775747808428071</v>
      </c>
      <c r="AR2708">
        <v>0.2762067196161046</v>
      </c>
      <c r="AS2708">
        <v>0.1539484429540873</v>
      </c>
      <c r="AT2708" t="s">
        <v>104</v>
      </c>
      <c r="AU2708" t="s">
        <v>104</v>
      </c>
      <c r="AV2708">
        <v>57</v>
      </c>
      <c r="AW2708">
        <v>0.43283582100000001</v>
      </c>
      <c r="AX2708">
        <v>0.53271999999999997</v>
      </c>
      <c r="AY2708">
        <f>(AX2708-0)/(1.01692-0)</f>
        <v>0.52385635054871571</v>
      </c>
      <c r="AZ2708">
        <v>-0.1116</v>
      </c>
      <c r="BA2708" t="s">
        <v>74</v>
      </c>
      <c r="BB2708">
        <v>-0.23687618999999999</v>
      </c>
      <c r="BC2708" t="s">
        <v>74</v>
      </c>
    </row>
    <row r="2709" spans="1:55">
      <c r="A2709" s="1">
        <v>2707</v>
      </c>
      <c r="B2709" t="s">
        <v>1644</v>
      </c>
      <c r="C2709" t="s">
        <v>1756</v>
      </c>
      <c r="D2709">
        <v>8</v>
      </c>
      <c r="E2709">
        <v>0</v>
      </c>
      <c r="F2709">
        <v>10269</v>
      </c>
      <c r="G2709">
        <v>12</v>
      </c>
      <c r="H2709">
        <v>6.4920310319083327</v>
      </c>
      <c r="I2709">
        <v>8</v>
      </c>
      <c r="J2709" t="s">
        <v>77</v>
      </c>
      <c r="K2709" t="s">
        <v>59</v>
      </c>
      <c r="L2709" t="s">
        <v>57</v>
      </c>
      <c r="M2709" t="s">
        <v>58</v>
      </c>
      <c r="N2709" t="s">
        <v>60</v>
      </c>
      <c r="O2709" t="s">
        <v>62</v>
      </c>
      <c r="P2709" t="s">
        <v>61</v>
      </c>
      <c r="Q2709" t="s">
        <v>63</v>
      </c>
      <c r="R2709" t="s">
        <v>64</v>
      </c>
      <c r="S2709" t="s">
        <v>71</v>
      </c>
      <c r="T2709">
        <v>4.3238272999999996</v>
      </c>
      <c r="U2709">
        <f>(T2709-0.014129973)/(27755.404-0.014129973)</f>
        <v>1.5527424933252457E-4</v>
      </c>
      <c r="V2709">
        <v>0.64324820000000005</v>
      </c>
      <c r="W2709">
        <f>(V2709-0.006104506)/(0.96359551-0.006104506)</f>
        <v>0.66543047541781397</v>
      </c>
      <c r="X2709">
        <v>0.33292781999999999</v>
      </c>
      <c r="Y2709">
        <f>(X2709-0.026912883)/(0.97887218-0.026912883)</f>
        <v>0.32145800557268994</v>
      </c>
      <c r="Z2709">
        <v>1.0036496000000001E-2</v>
      </c>
      <c r="AA2709">
        <f>(Z2709-0)/(0.8541435-0)</f>
        <v>1.1750362790327387E-2</v>
      </c>
      <c r="AB2709">
        <v>2.5344689000000001E-3</v>
      </c>
      <c r="AC2709">
        <f>(AB2709-0)/(0.90509456-0)</f>
        <v>2.8002255366555294E-3</v>
      </c>
      <c r="AD2709">
        <v>5.9813460999999998E-3</v>
      </c>
      <c r="AE2709" s="3">
        <f>(AD2709-0)/(0.42788053-0)</f>
        <v>1.3979009748351952E-2</v>
      </c>
      <c r="AF2709">
        <v>7.0965127000000006E-4</v>
      </c>
      <c r="AG2709">
        <f>(AF2709-0)/(0.48863637-0)</f>
        <v>1.4523095569001548E-3</v>
      </c>
      <c r="AH2709">
        <v>17.7</v>
      </c>
      <c r="AI2709">
        <f>(AH2709-0)/(78.5-0)</f>
        <v>0.2254777070063694</v>
      </c>
      <c r="AJ2709">
        <v>21.8</v>
      </c>
      <c r="AK2709">
        <f>(AJ2709-5.8)/(57.3-5.8)</f>
        <v>0.31067961165048541</v>
      </c>
      <c r="AL2709">
        <v>31.3</v>
      </c>
      <c r="AM2709">
        <f>(AL2709-5.5)/(55.8-5.5)</f>
        <v>0.51292246520874751</v>
      </c>
      <c r="AN2709">
        <v>29.2</v>
      </c>
      <c r="AO2709">
        <f>(AN2709-1.2)/(66.3-1.2)</f>
        <v>0.43010752688172049</v>
      </c>
      <c r="AP2709">
        <v>0.31265206812652069</v>
      </c>
      <c r="AQ2709">
        <v>0.31336171938361729</v>
      </c>
      <c r="AR2709">
        <v>0.23661800486618001</v>
      </c>
      <c r="AS2709">
        <v>0.1373682076236821</v>
      </c>
      <c r="AT2709" t="s">
        <v>79</v>
      </c>
      <c r="AU2709" t="s">
        <v>72</v>
      </c>
      <c r="AZ2709">
        <v>0.51403361299999994</v>
      </c>
      <c r="BA2709" t="s">
        <v>67</v>
      </c>
      <c r="BB2709">
        <v>0.74857142899999995</v>
      </c>
      <c r="BC2709" t="s">
        <v>67</v>
      </c>
    </row>
    <row r="2710" spans="1:55">
      <c r="A2710" s="1">
        <v>2708</v>
      </c>
      <c r="B2710" t="s">
        <v>1644</v>
      </c>
      <c r="C2710" t="s">
        <v>1757</v>
      </c>
      <c r="D2710">
        <v>10</v>
      </c>
      <c r="E2710">
        <v>0</v>
      </c>
      <c r="F2710">
        <v>15507</v>
      </c>
      <c r="G2710">
        <v>25</v>
      </c>
      <c r="H2710">
        <v>2.579480234732701</v>
      </c>
      <c r="I2710">
        <v>10</v>
      </c>
      <c r="J2710" t="s">
        <v>77</v>
      </c>
      <c r="K2710" t="s">
        <v>59</v>
      </c>
      <c r="L2710" t="s">
        <v>57</v>
      </c>
      <c r="M2710" t="s">
        <v>58</v>
      </c>
      <c r="N2710" t="s">
        <v>60</v>
      </c>
      <c r="O2710" t="s">
        <v>62</v>
      </c>
      <c r="P2710" t="s">
        <v>61</v>
      </c>
      <c r="Q2710" t="s">
        <v>63</v>
      </c>
      <c r="R2710" t="s">
        <v>64</v>
      </c>
      <c r="S2710" t="s">
        <v>71</v>
      </c>
      <c r="T2710">
        <v>1.2702749</v>
      </c>
      <c r="U2710">
        <f>(T2710-0.014129973)/(27755.404-0.014129973)</f>
        <v>4.5257693474394639E-5</v>
      </c>
      <c r="V2710">
        <v>0.68799847000000003</v>
      </c>
      <c r="W2710">
        <f>(V2710-0.006104506)/(0.96359551-0.006104506)</f>
        <v>0.71216748893862192</v>
      </c>
      <c r="X2710">
        <v>0.25030306000000002</v>
      </c>
      <c r="Y2710">
        <f>(X2710-0.026912883)/(0.97887218-0.026912883)</f>
        <v>0.23466358036944518</v>
      </c>
      <c r="Z2710">
        <v>3.8920436000000003E-2</v>
      </c>
      <c r="AA2710">
        <f>(Z2710-0)/(0.8541435-0)</f>
        <v>4.556662434356757E-2</v>
      </c>
      <c r="AB2710">
        <v>5.1043196999999993E-3</v>
      </c>
      <c r="AC2710">
        <f>(AB2710-0)/(0.90509456-0)</f>
        <v>5.639543010842977E-3</v>
      </c>
      <c r="AD2710">
        <v>8.8049509000000005E-3</v>
      </c>
      <c r="AE2710" s="3">
        <f>(AD2710-0)/(0.42788053-0)</f>
        <v>2.057805925406328E-2</v>
      </c>
      <c r="AF2710">
        <v>5.7423591999999999E-4</v>
      </c>
      <c r="AG2710">
        <f>(AF2710-0)/(0.48863637-0)</f>
        <v>1.1751804721371847E-3</v>
      </c>
      <c r="AH2710">
        <v>9.8000000000000007</v>
      </c>
      <c r="AI2710">
        <f>(AH2710-0)/(78.5-0)</f>
        <v>0.1248407643312102</v>
      </c>
      <c r="AJ2710">
        <v>23.3</v>
      </c>
      <c r="AK2710">
        <f>(AJ2710-5.8)/(57.3-5.8)</f>
        <v>0.33980582524271846</v>
      </c>
      <c r="AL2710">
        <v>36.5</v>
      </c>
      <c r="AM2710">
        <f>(AL2710-5.5)/(55.8-5.5)</f>
        <v>0.61630218687872762</v>
      </c>
      <c r="AN2710">
        <v>30.5</v>
      </c>
      <c r="AO2710">
        <f>(AN2710-1.2)/(66.3-1.2)</f>
        <v>0.45007680491551466</v>
      </c>
      <c r="AP2710">
        <v>0.26753014738722641</v>
      </c>
      <c r="AQ2710">
        <v>0.36342755056466541</v>
      </c>
      <c r="AR2710">
        <v>0.23499011038090989</v>
      </c>
      <c r="AS2710">
        <v>0.13405219166719831</v>
      </c>
      <c r="AT2710" t="s">
        <v>66</v>
      </c>
      <c r="AU2710" t="s">
        <v>66</v>
      </c>
      <c r="AZ2710">
        <v>0.101071429</v>
      </c>
      <c r="BA2710" t="s">
        <v>67</v>
      </c>
      <c r="BB2710">
        <v>6.1904762000000002E-2</v>
      </c>
      <c r="BC2710" t="s">
        <v>67</v>
      </c>
    </row>
    <row r="2711" spans="1:55">
      <c r="A2711" s="1">
        <v>2709</v>
      </c>
      <c r="B2711" t="s">
        <v>1644</v>
      </c>
      <c r="C2711" t="s">
        <v>233</v>
      </c>
      <c r="D2711">
        <v>20</v>
      </c>
      <c r="E2711">
        <v>0</v>
      </c>
      <c r="F2711">
        <v>45413</v>
      </c>
      <c r="G2711">
        <v>33</v>
      </c>
      <c r="H2711">
        <v>1.334553114880334</v>
      </c>
      <c r="I2711">
        <v>20</v>
      </c>
      <c r="J2711" t="s">
        <v>56</v>
      </c>
      <c r="K2711" t="s">
        <v>57</v>
      </c>
      <c r="L2711" t="s">
        <v>59</v>
      </c>
      <c r="M2711" t="s">
        <v>58</v>
      </c>
      <c r="N2711" t="s">
        <v>61</v>
      </c>
      <c r="O2711" t="s">
        <v>60</v>
      </c>
      <c r="P2711" t="s">
        <v>62</v>
      </c>
      <c r="Q2711" t="s">
        <v>63</v>
      </c>
      <c r="R2711" t="s">
        <v>64</v>
      </c>
      <c r="S2711" t="s">
        <v>65</v>
      </c>
      <c r="T2711">
        <v>18.274611</v>
      </c>
      <c r="U2711">
        <f>(T2711-0.014129973)/(27755.404-0.014129973)</f>
        <v>6.5790756723325527E-4</v>
      </c>
      <c r="V2711">
        <v>0.15498391</v>
      </c>
      <c r="W2711">
        <f>(V2711-0.006104506)/(0.96359551-0.006104506)</f>
        <v>0.1554890890651125</v>
      </c>
      <c r="X2711">
        <v>0.70774119999999996</v>
      </c>
      <c r="Y2711">
        <f>(X2711-0.026912883)/(0.97887218-0.026912883)</f>
        <v>0.71518637314175004</v>
      </c>
      <c r="Z2711">
        <v>9.8139151999999993E-2</v>
      </c>
      <c r="AA2711">
        <f>(Z2711-0)/(0.8541435-0)</f>
        <v>0.11489773322632556</v>
      </c>
      <c r="AB2711">
        <v>1.8068798E-2</v>
      </c>
      <c r="AC2711">
        <f>(AB2711-0)/(0.90509456-0)</f>
        <v>1.9963436748531557E-2</v>
      </c>
      <c r="AD2711">
        <v>7.855129399999999E-3</v>
      </c>
      <c r="AE2711" s="3">
        <f>(AD2711-0)/(0.42788053-0)</f>
        <v>1.8358230508875924E-2</v>
      </c>
      <c r="AF2711">
        <v>3.5977691999999998E-4</v>
      </c>
      <c r="AG2711">
        <f>(AF2711-0)/(0.48863637-0)</f>
        <v>7.3628764064369583E-4</v>
      </c>
      <c r="AH2711">
        <v>14</v>
      </c>
      <c r="AI2711">
        <f>(AH2711-0)/(78.5-0)</f>
        <v>0.17834394904458598</v>
      </c>
      <c r="AJ2711">
        <v>29.5</v>
      </c>
      <c r="AK2711">
        <f>(AJ2711-5.8)/(57.3-5.8)</f>
        <v>0.46019417475728153</v>
      </c>
      <c r="AL2711">
        <v>36.700000000000003</v>
      </c>
      <c r="AM2711">
        <f>(AL2711-5.5)/(55.8-5.5)</f>
        <v>0.62027833001988075</v>
      </c>
      <c r="AN2711">
        <v>19.8</v>
      </c>
      <c r="AO2711">
        <f>(AN2711-1.2)/(66.3-1.2)</f>
        <v>0.28571428571428575</v>
      </c>
      <c r="AP2711">
        <v>0.22150266834562571</v>
      </c>
      <c r="AQ2711">
        <v>0.29379784533589171</v>
      </c>
      <c r="AR2711">
        <v>0.29637624672702928</v>
      </c>
      <c r="AS2711">
        <v>0.18832323959145331</v>
      </c>
      <c r="AT2711" t="s">
        <v>104</v>
      </c>
      <c r="AU2711" t="s">
        <v>66</v>
      </c>
      <c r="AZ2711">
        <v>8.4672619000000005E-2</v>
      </c>
      <c r="BA2711" t="s">
        <v>67</v>
      </c>
      <c r="BB2711">
        <v>-0.115416667</v>
      </c>
      <c r="BC2711" t="s">
        <v>74</v>
      </c>
    </row>
    <row r="2712" spans="1:55">
      <c r="A2712" s="1">
        <v>2710</v>
      </c>
      <c r="B2712" t="s">
        <v>1644</v>
      </c>
      <c r="C2712" t="s">
        <v>1541</v>
      </c>
      <c r="D2712">
        <v>684</v>
      </c>
      <c r="E2712">
        <v>9</v>
      </c>
      <c r="F2712">
        <v>121073</v>
      </c>
      <c r="G2712">
        <v>26</v>
      </c>
      <c r="H2712">
        <v>21.728785367251419</v>
      </c>
      <c r="I2712">
        <v>684</v>
      </c>
      <c r="J2712" t="s">
        <v>56</v>
      </c>
      <c r="K2712" t="s">
        <v>57</v>
      </c>
      <c r="L2712" t="s">
        <v>59</v>
      </c>
      <c r="M2712" t="s">
        <v>58</v>
      </c>
      <c r="N2712" t="s">
        <v>60</v>
      </c>
      <c r="O2712" t="s">
        <v>62</v>
      </c>
      <c r="P2712" t="s">
        <v>61</v>
      </c>
      <c r="Q2712" t="s">
        <v>63</v>
      </c>
      <c r="R2712" t="s">
        <v>64</v>
      </c>
      <c r="S2712" t="s">
        <v>65</v>
      </c>
      <c r="T2712">
        <v>50.855209000000002</v>
      </c>
      <c r="U2712">
        <f>(T2712-0.014129973)/(27755.404-0.014129973)</f>
        <v>1.8317551749436312E-3</v>
      </c>
      <c r="V2712">
        <v>0.38680126999999997</v>
      </c>
      <c r="W2712">
        <f>(V2712-0.006104506)/(0.96359551-0.006104506)</f>
        <v>0.39759826714779239</v>
      </c>
      <c r="X2712">
        <v>0.43435742999999999</v>
      </c>
      <c r="Y2712">
        <f>(X2712-0.026912883)/(0.97887218-0.026912883)</f>
        <v>0.42800626905374928</v>
      </c>
      <c r="Z2712">
        <v>0.10000167</v>
      </c>
      <c r="AA2712">
        <f>(Z2712-0)/(0.8541435-0)</f>
        <v>0.11707830124563379</v>
      </c>
      <c r="AB2712">
        <v>5.0481412999999996E-3</v>
      </c>
      <c r="AC2712">
        <f>(AB2712-0)/(0.90509456-0)</f>
        <v>5.577473916095573E-3</v>
      </c>
      <c r="AD2712">
        <v>5.8061982999999998E-2</v>
      </c>
      <c r="AE2712" s="3">
        <f>(AD2712-0)/(0.42788053-0)</f>
        <v>0.13569671655777374</v>
      </c>
      <c r="AF2712">
        <v>5.1818665999999998E-4</v>
      </c>
      <c r="AG2712">
        <f>(AF2712-0)/(0.48863637-0)</f>
        <v>1.0604750113054418E-3</v>
      </c>
      <c r="AH2712">
        <v>14.8</v>
      </c>
      <c r="AI2712">
        <f>(AH2712-0)/(78.5-0)</f>
        <v>0.18853503184713377</v>
      </c>
      <c r="AJ2712">
        <v>31</v>
      </c>
      <c r="AK2712">
        <f>(AJ2712-5.8)/(57.3-5.8)</f>
        <v>0.48932038834951452</v>
      </c>
      <c r="AL2712">
        <v>31.6</v>
      </c>
      <c r="AM2712">
        <f>(AL2712-5.5)/(55.8-5.5)</f>
        <v>0.51888667992047721</v>
      </c>
      <c r="AN2712">
        <v>22.6</v>
      </c>
      <c r="AO2712">
        <f>(AN2712-1.2)/(66.3-1.2)</f>
        <v>0.32872503840245781</v>
      </c>
      <c r="AP2712">
        <v>0.298350160470714</v>
      </c>
      <c r="AQ2712">
        <v>0.34882321476330558</v>
      </c>
      <c r="AR2712">
        <v>0.22811079165552289</v>
      </c>
      <c r="AS2712">
        <v>0.12471583311045729</v>
      </c>
      <c r="AT2712" t="s">
        <v>79</v>
      </c>
      <c r="AU2712" t="s">
        <v>72</v>
      </c>
      <c r="AV2712">
        <v>59</v>
      </c>
      <c r="AW2712">
        <v>0.46268656699999999</v>
      </c>
      <c r="AX2712">
        <v>0.52300000000000002</v>
      </c>
      <c r="AY2712">
        <f>(AX2712-0)/(1.01692-0)</f>
        <v>0.51429807654486093</v>
      </c>
      <c r="AZ2712">
        <v>0.295841036</v>
      </c>
      <c r="BA2712" t="s">
        <v>67</v>
      </c>
      <c r="BB2712">
        <v>0.48848618999999999</v>
      </c>
      <c r="BC2712" t="s">
        <v>67</v>
      </c>
    </row>
    <row r="2713" spans="1:55">
      <c r="A2713" s="1">
        <v>2711</v>
      </c>
      <c r="B2713" t="s">
        <v>1644</v>
      </c>
      <c r="C2713" t="s">
        <v>1758</v>
      </c>
      <c r="D2713">
        <v>0</v>
      </c>
      <c r="E2713">
        <v>0</v>
      </c>
      <c r="F2713">
        <v>7818</v>
      </c>
      <c r="G2713">
        <v>102</v>
      </c>
      <c r="H2713">
        <v>0</v>
      </c>
      <c r="I2713">
        <v>0</v>
      </c>
      <c r="J2713" t="s">
        <v>77</v>
      </c>
      <c r="K2713" t="s">
        <v>59</v>
      </c>
      <c r="L2713" t="s">
        <v>57</v>
      </c>
      <c r="M2713" t="s">
        <v>117</v>
      </c>
      <c r="N2713" t="s">
        <v>62</v>
      </c>
      <c r="O2713" t="s">
        <v>60</v>
      </c>
      <c r="P2713" t="s">
        <v>63</v>
      </c>
      <c r="Q2713" t="s">
        <v>61</v>
      </c>
      <c r="R2713" t="s">
        <v>71</v>
      </c>
      <c r="S2713" t="s">
        <v>69</v>
      </c>
      <c r="T2713">
        <v>0.69583976000000003</v>
      </c>
      <c r="U2713">
        <f>(T2713-0.014129973)/(27755.404-0.014129973)</f>
        <v>2.4561347910885493E-5</v>
      </c>
      <c r="V2713">
        <v>0.82973516000000003</v>
      </c>
      <c r="W2713">
        <f>(V2713-0.006104506)/(0.96359551-0.006104506)</f>
        <v>0.86019675439164756</v>
      </c>
      <c r="X2713">
        <v>0.1236327</v>
      </c>
      <c r="Y2713">
        <f>(X2713-0.026912883)/(0.97887218-0.026912883)</f>
        <v>0.10160079039597845</v>
      </c>
      <c r="Z2713">
        <v>9.4991364000000002E-3</v>
      </c>
      <c r="AA2713">
        <f>(Z2713-0)/(0.8541435-0)</f>
        <v>1.1121241805387504E-2</v>
      </c>
      <c r="AB2713">
        <v>4.1738631999999999E-3</v>
      </c>
      <c r="AC2713">
        <f>(AB2713-0)/(0.90509456-0)</f>
        <v>4.611521695589464E-3</v>
      </c>
      <c r="AD2713">
        <v>2.6050663000000002E-2</v>
      </c>
      <c r="AE2713" s="3">
        <f>(AD2713-0)/(0.42788053-0)</f>
        <v>6.0883029662508838E-2</v>
      </c>
      <c r="AF2713">
        <v>0</v>
      </c>
      <c r="AG2713">
        <f>(AF2713-0)/(0.48863637-0)</f>
        <v>0</v>
      </c>
      <c r="AH2713">
        <v>20.100000000000001</v>
      </c>
      <c r="AI2713">
        <f>(AH2713-0)/(78.5-0)</f>
        <v>0.25605095541401274</v>
      </c>
      <c r="AJ2713">
        <v>13.2</v>
      </c>
      <c r="AK2713">
        <f>(AJ2713-5.8)/(57.3-5.8)</f>
        <v>0.1436893203883495</v>
      </c>
      <c r="AL2713">
        <v>19.100000000000001</v>
      </c>
      <c r="AM2713">
        <f>(AL2713-5.5)/(55.8-5.5)</f>
        <v>0.27037773359840961</v>
      </c>
      <c r="AN2713">
        <v>47.6</v>
      </c>
      <c r="AO2713">
        <f>(AN2713-1.2)/(66.3-1.2)</f>
        <v>0.71274961597542241</v>
      </c>
      <c r="AP2713">
        <v>0.28828439838802528</v>
      </c>
      <c r="AQ2713">
        <v>0.27202072538860111</v>
      </c>
      <c r="AR2713">
        <v>0.208405296488198</v>
      </c>
      <c r="AS2713">
        <v>0.23128957973517569</v>
      </c>
      <c r="AT2713" t="s">
        <v>147</v>
      </c>
      <c r="AU2713" t="s">
        <v>104</v>
      </c>
      <c r="AZ2713">
        <v>0</v>
      </c>
      <c r="BA2713" t="s">
        <v>74</v>
      </c>
      <c r="BB2713">
        <v>0</v>
      </c>
      <c r="BC2713" t="s">
        <v>74</v>
      </c>
    </row>
    <row r="2714" spans="1:55">
      <c r="A2714" s="1">
        <v>2712</v>
      </c>
      <c r="B2714" t="s">
        <v>1644</v>
      </c>
      <c r="C2714" t="s">
        <v>1759</v>
      </c>
      <c r="D2714">
        <v>2</v>
      </c>
      <c r="E2714">
        <v>0</v>
      </c>
      <c r="F2714">
        <v>10914</v>
      </c>
      <c r="G2714">
        <v>24</v>
      </c>
      <c r="H2714">
        <v>0.76354529350681088</v>
      </c>
      <c r="I2714">
        <v>2</v>
      </c>
      <c r="J2714" t="s">
        <v>56</v>
      </c>
      <c r="K2714" t="s">
        <v>57</v>
      </c>
      <c r="L2714" t="s">
        <v>59</v>
      </c>
      <c r="M2714" t="s">
        <v>58</v>
      </c>
      <c r="N2714" t="s">
        <v>61</v>
      </c>
      <c r="O2714" t="s">
        <v>60</v>
      </c>
      <c r="P2714" t="s">
        <v>63</v>
      </c>
      <c r="Q2714" t="s">
        <v>62</v>
      </c>
      <c r="R2714" t="s">
        <v>64</v>
      </c>
      <c r="S2714" t="s">
        <v>65</v>
      </c>
      <c r="T2714">
        <v>20.460032999999999</v>
      </c>
      <c r="U2714">
        <f>(T2714-0.014129973)/(27755.404-0.014129973)</f>
        <v>7.366462198061032E-4</v>
      </c>
      <c r="V2714">
        <v>9.2112839000000002E-2</v>
      </c>
      <c r="W2714">
        <f>(V2714-0.006104506)/(0.96359551-0.006104506)</f>
        <v>8.9826779197603832E-2</v>
      </c>
      <c r="X2714">
        <v>0.85048115000000002</v>
      </c>
      <c r="Y2714">
        <f>(X2714-0.026912883)/(0.97887218-0.026912883)</f>
        <v>0.86512970627566654</v>
      </c>
      <c r="Z2714">
        <v>2.4015132000000002E-2</v>
      </c>
      <c r="AA2714">
        <f>(Z2714-0)/(0.8541435-0)</f>
        <v>2.8116039049644471E-2</v>
      </c>
      <c r="AB2714">
        <v>8.9645525000000004E-3</v>
      </c>
      <c r="AC2714">
        <f>(AB2714-0)/(0.90509456-0)</f>
        <v>9.9045479844669486E-3</v>
      </c>
      <c r="AD2714">
        <v>1.0362694E-2</v>
      </c>
      <c r="AE2714" s="3">
        <f>(AD2714-0)/(0.42788053-0)</f>
        <v>2.4218662157869164E-2</v>
      </c>
      <c r="AF2714">
        <v>1.6448721E-4</v>
      </c>
      <c r="AG2714">
        <f>(AF2714-0)/(0.48863637-0)</f>
        <v>3.3662498352302349E-4</v>
      </c>
      <c r="AH2714">
        <v>11.7</v>
      </c>
      <c r="AI2714">
        <f>(AH2714-0)/(78.5-0)</f>
        <v>0.14904458598726114</v>
      </c>
      <c r="AJ2714">
        <v>31.2</v>
      </c>
      <c r="AK2714">
        <f>(AJ2714-5.8)/(57.3-5.8)</f>
        <v>0.4932038834951456</v>
      </c>
      <c r="AL2714">
        <v>41.8</v>
      </c>
      <c r="AM2714">
        <f>(AL2714-5.5)/(55.8-5.5)</f>
        <v>0.72166998011928429</v>
      </c>
      <c r="AN2714">
        <v>15.2</v>
      </c>
      <c r="AO2714">
        <f>(AN2714-1.2)/(66.3-1.2)</f>
        <v>0.21505376344086025</v>
      </c>
      <c r="AP2714">
        <v>0.21761658031088091</v>
      </c>
      <c r="AQ2714">
        <v>0.25306357430709758</v>
      </c>
      <c r="AR2714">
        <v>0.28398716999753282</v>
      </c>
      <c r="AS2714">
        <v>0.24533267538448891</v>
      </c>
      <c r="AT2714" t="s">
        <v>104</v>
      </c>
      <c r="AU2714" t="s">
        <v>104</v>
      </c>
      <c r="AZ2714">
        <v>-0.53342857099999996</v>
      </c>
      <c r="BA2714" t="s">
        <v>74</v>
      </c>
      <c r="BB2714">
        <v>-0.94799999999999995</v>
      </c>
      <c r="BC2714" t="s">
        <v>74</v>
      </c>
    </row>
    <row r="2715" spans="1:55">
      <c r="A2715" s="1">
        <v>2713</v>
      </c>
      <c r="B2715" t="s">
        <v>1644</v>
      </c>
      <c r="C2715" t="s">
        <v>1760</v>
      </c>
      <c r="D2715">
        <v>256</v>
      </c>
      <c r="E2715">
        <v>3</v>
      </c>
      <c r="F2715">
        <v>120725</v>
      </c>
      <c r="G2715">
        <v>30</v>
      </c>
      <c r="H2715">
        <v>7.0684061572444268</v>
      </c>
      <c r="I2715">
        <v>256</v>
      </c>
      <c r="J2715" t="s">
        <v>56</v>
      </c>
      <c r="K2715" t="s">
        <v>57</v>
      </c>
      <c r="L2715" t="s">
        <v>59</v>
      </c>
      <c r="M2715" t="s">
        <v>58</v>
      </c>
      <c r="N2715" t="s">
        <v>60</v>
      </c>
      <c r="O2715" t="s">
        <v>62</v>
      </c>
      <c r="P2715" t="s">
        <v>61</v>
      </c>
      <c r="Q2715" t="s">
        <v>63</v>
      </c>
      <c r="R2715" t="s">
        <v>65</v>
      </c>
      <c r="S2715" t="s">
        <v>69</v>
      </c>
      <c r="T2715">
        <v>57.696067999999997</v>
      </c>
      <c r="U2715">
        <f>(T2715-0.014129973)/(27755.404-0.014129973)</f>
        <v>2.0782247447113191E-3</v>
      </c>
      <c r="V2715">
        <v>0.22266659</v>
      </c>
      <c r="W2715">
        <f>(V2715-0.006104506)/(0.96359551-0.006104506)</f>
        <v>0.22617662525840293</v>
      </c>
      <c r="X2715">
        <v>0.70764875000000005</v>
      </c>
      <c r="Y2715">
        <f>(X2715-0.026912883)/(0.97887218-0.026912883)</f>
        <v>0.71508925764501474</v>
      </c>
      <c r="Z2715">
        <v>3.1165838000000001E-2</v>
      </c>
      <c r="AA2715">
        <f>(Z2715-0)/(0.8541435-0)</f>
        <v>3.6487824352699524E-2</v>
      </c>
      <c r="AB2715">
        <v>4.8432903999999994E-3</v>
      </c>
      <c r="AC2715">
        <f>(AB2715-0)/(0.90509456-0)</f>
        <v>5.3511429789170313E-3</v>
      </c>
      <c r="AD2715">
        <v>1.7076266999999999E-2</v>
      </c>
      <c r="AE2715" s="3">
        <f>(AD2715-0)/(0.42788053-0)</f>
        <v>3.9908960101549838E-2</v>
      </c>
      <c r="AF2715">
        <v>3.8893087E-4</v>
      </c>
      <c r="AG2715">
        <f>(AF2715-0)/(0.48863637-0)</f>
        <v>7.9595153754109631E-4</v>
      </c>
      <c r="AH2715">
        <v>32</v>
      </c>
      <c r="AI2715">
        <f>(AH2715-0)/(78.5-0)</f>
        <v>0.40764331210191085</v>
      </c>
      <c r="AJ2715">
        <v>37.9</v>
      </c>
      <c r="AK2715">
        <f>(AJ2715-5.8)/(57.3-5.8)</f>
        <v>0.62330097087378644</v>
      </c>
      <c r="AL2715">
        <v>21.9</v>
      </c>
      <c r="AM2715">
        <f>(AL2715-5.5)/(55.8-5.5)</f>
        <v>0.32604373757455268</v>
      </c>
      <c r="AN2715">
        <v>8.1</v>
      </c>
      <c r="AO2715">
        <f>(AN2715-1.2)/(66.3-1.2)</f>
        <v>0.10599078341013825</v>
      </c>
      <c r="AP2715">
        <v>0.2692135524066015</v>
      </c>
      <c r="AQ2715">
        <v>0.3472272163556443</v>
      </c>
      <c r="AR2715">
        <v>0.2328595225689985</v>
      </c>
      <c r="AS2715">
        <v>0.15069970866875559</v>
      </c>
      <c r="AT2715" t="s">
        <v>79</v>
      </c>
      <c r="AU2715" t="s">
        <v>72</v>
      </c>
      <c r="AZ2715">
        <v>0.12651345</v>
      </c>
      <c r="BA2715" t="s">
        <v>67</v>
      </c>
      <c r="BB2715">
        <v>0.183833899</v>
      </c>
      <c r="BC2715" t="s">
        <v>67</v>
      </c>
    </row>
    <row r="2716" spans="1:55">
      <c r="A2716" s="1">
        <v>2714</v>
      </c>
      <c r="B2716" t="s">
        <v>1644</v>
      </c>
      <c r="C2716" t="s">
        <v>1761</v>
      </c>
      <c r="D2716">
        <v>0</v>
      </c>
      <c r="E2716">
        <v>0</v>
      </c>
      <c r="F2716">
        <v>3367</v>
      </c>
      <c r="G2716">
        <v>102</v>
      </c>
      <c r="H2716">
        <v>0</v>
      </c>
      <c r="I2716">
        <v>0</v>
      </c>
      <c r="J2716" t="s">
        <v>77</v>
      </c>
      <c r="K2716" t="s">
        <v>59</v>
      </c>
      <c r="L2716" t="s">
        <v>57</v>
      </c>
      <c r="M2716" t="s">
        <v>58</v>
      </c>
      <c r="N2716" t="s">
        <v>60</v>
      </c>
      <c r="O2716" t="s">
        <v>62</v>
      </c>
      <c r="P2716" t="s">
        <v>61</v>
      </c>
      <c r="Q2716" t="s">
        <v>63</v>
      </c>
      <c r="R2716" t="s">
        <v>64</v>
      </c>
      <c r="S2716" t="s">
        <v>65</v>
      </c>
      <c r="T2716">
        <v>1.2289551000000001</v>
      </c>
      <c r="U2716">
        <f>(T2716-0.014129973)/(27755.404-0.014129973)</f>
        <v>4.3768980824581667E-5</v>
      </c>
      <c r="V2716">
        <v>0.68858593999999995</v>
      </c>
      <c r="W2716">
        <f>(V2716-0.006104506)/(0.96359551-0.006104506)</f>
        <v>0.7127810403950281</v>
      </c>
      <c r="X2716">
        <v>0.26811013</v>
      </c>
      <c r="Y2716">
        <f>(X2716-0.026912883)/(0.97887218-0.026912883)</f>
        <v>0.25336928559877286</v>
      </c>
      <c r="Z2716">
        <v>2.4859663000000001E-2</v>
      </c>
      <c r="AA2716">
        <f>(Z2716-0)/(0.8541435-0)</f>
        <v>2.910478508587843E-2</v>
      </c>
      <c r="AB2716">
        <v>3.2076984999999999E-3</v>
      </c>
      <c r="AC2716">
        <f>(AB2716-0)/(0.90509456-0)</f>
        <v>3.5440479279866626E-3</v>
      </c>
      <c r="AD2716">
        <v>4.8115477E-3</v>
      </c>
      <c r="AE2716" s="3">
        <f>(AD2716-0)/(0.42788053-0)</f>
        <v>1.1245072777674647E-2</v>
      </c>
      <c r="AF2716">
        <v>0</v>
      </c>
      <c r="AG2716">
        <f>(AF2716-0)/(0.48863637-0)</f>
        <v>0</v>
      </c>
      <c r="AH2716">
        <v>10.6</v>
      </c>
      <c r="AI2716">
        <f>(AH2716-0)/(78.5-0)</f>
        <v>0.13503184713375796</v>
      </c>
      <c r="AJ2716">
        <v>30.7</v>
      </c>
      <c r="AK2716">
        <f>(AJ2716-5.8)/(57.3-5.8)</f>
        <v>0.48349514563106794</v>
      </c>
      <c r="AL2716">
        <v>38.5</v>
      </c>
      <c r="AM2716">
        <f>(AL2716-5.5)/(55.8-5.5)</f>
        <v>0.6560636182902585</v>
      </c>
      <c r="AN2716">
        <v>20.2</v>
      </c>
      <c r="AO2716">
        <f>(AN2716-1.2)/(66.3-1.2)</f>
        <v>0.2918586789554532</v>
      </c>
      <c r="AP2716">
        <v>0.3172948409516172</v>
      </c>
      <c r="AQ2716">
        <v>0.34295642876236299</v>
      </c>
      <c r="AR2716">
        <v>0.2274792836140071</v>
      </c>
      <c r="AS2716">
        <v>0.1122694466720128</v>
      </c>
      <c r="AT2716" t="s">
        <v>147</v>
      </c>
      <c r="AU2716" t="s">
        <v>104</v>
      </c>
      <c r="AZ2716">
        <v>0</v>
      </c>
      <c r="BA2716" t="s">
        <v>74</v>
      </c>
      <c r="BB2716">
        <v>0</v>
      </c>
      <c r="BC2716" t="s">
        <v>74</v>
      </c>
    </row>
    <row r="2717" spans="1:55">
      <c r="A2717" s="1">
        <v>2715</v>
      </c>
      <c r="B2717" t="s">
        <v>1644</v>
      </c>
      <c r="C2717" t="s">
        <v>1762</v>
      </c>
      <c r="D2717">
        <v>0</v>
      </c>
      <c r="E2717">
        <v>0</v>
      </c>
      <c r="F2717">
        <v>3309</v>
      </c>
      <c r="G2717">
        <v>102</v>
      </c>
      <c r="H2717">
        <v>0</v>
      </c>
      <c r="I2717">
        <v>0</v>
      </c>
      <c r="J2717" t="s">
        <v>77</v>
      </c>
      <c r="K2717" t="s">
        <v>57</v>
      </c>
      <c r="L2717" t="s">
        <v>59</v>
      </c>
      <c r="M2717" t="s">
        <v>58</v>
      </c>
      <c r="N2717" t="s">
        <v>61</v>
      </c>
      <c r="O2717" t="s">
        <v>63</v>
      </c>
      <c r="P2717" t="s">
        <v>60</v>
      </c>
      <c r="Q2717" t="s">
        <v>62</v>
      </c>
      <c r="R2717" t="s">
        <v>65</v>
      </c>
      <c r="S2717" t="s">
        <v>64</v>
      </c>
      <c r="T2717">
        <v>1.9206843</v>
      </c>
      <c r="U2717">
        <f>(T2717-0.014129973)/(27755.404-0.014129973)</f>
        <v>6.8691318548505956E-5</v>
      </c>
      <c r="V2717">
        <v>0.27774584000000002</v>
      </c>
      <c r="W2717">
        <f>(V2717-0.006104506)/(0.96359551-0.006104506)</f>
        <v>0.28370118660665766</v>
      </c>
      <c r="X2717">
        <v>0.68545138999999999</v>
      </c>
      <c r="Y2717">
        <f>(X2717-0.026912883)/(0.97887218-0.026912883)</f>
        <v>0.69177170607537031</v>
      </c>
      <c r="Z2717">
        <v>8.9131686999999998E-3</v>
      </c>
      <c r="AA2717">
        <f>(Z2717-0)/(0.8541435-0)</f>
        <v>1.0435212233073249E-2</v>
      </c>
      <c r="AB2717">
        <v>7.4755605000000006E-3</v>
      </c>
      <c r="AC2717">
        <f>(AB2717-0)/(0.90509456-0)</f>
        <v>8.2594248494875511E-3</v>
      </c>
      <c r="AD2717">
        <v>2.0126508999999998E-3</v>
      </c>
      <c r="AE2717" s="3">
        <f>(AD2717-0)/(0.42788053-0)</f>
        <v>4.7037683626315035E-3</v>
      </c>
      <c r="AF2717">
        <v>3.4502589000000002E-3</v>
      </c>
      <c r="AG2717">
        <f>(AF2717-0)/(0.48863637-0)</f>
        <v>7.0609948661823933E-3</v>
      </c>
      <c r="AH2717">
        <v>20.6</v>
      </c>
      <c r="AI2717">
        <f>(AH2717-0)/(78.5-0)</f>
        <v>0.26242038216560509</v>
      </c>
      <c r="AJ2717">
        <v>35.9</v>
      </c>
      <c r="AK2717">
        <f>(AJ2717-5.8)/(57.3-5.8)</f>
        <v>0.58446601941747567</v>
      </c>
      <c r="AL2717">
        <v>28.2</v>
      </c>
      <c r="AM2717">
        <f>(AL2717-5.5)/(55.8-5.5)</f>
        <v>0.45129224652087474</v>
      </c>
      <c r="AN2717">
        <v>15.3</v>
      </c>
      <c r="AO2717">
        <f>(AN2717-1.2)/(66.3-1.2)</f>
        <v>0.21658986175115211</v>
      </c>
      <c r="AP2717">
        <v>0.18487636572742949</v>
      </c>
      <c r="AQ2717">
        <v>0.2222541690626797</v>
      </c>
      <c r="AR2717">
        <v>0.29815986198964922</v>
      </c>
      <c r="AS2717">
        <v>0.29470960322024142</v>
      </c>
      <c r="AT2717" t="s">
        <v>147</v>
      </c>
      <c r="AU2717" t="s">
        <v>104</v>
      </c>
      <c r="AZ2717">
        <v>0</v>
      </c>
      <c r="BA2717" t="s">
        <v>74</v>
      </c>
      <c r="BB2717">
        <v>0</v>
      </c>
      <c r="BC2717" t="s">
        <v>74</v>
      </c>
    </row>
    <row r="2718" spans="1:55">
      <c r="A2718" s="1">
        <v>2716</v>
      </c>
      <c r="B2718" t="s">
        <v>1644</v>
      </c>
      <c r="C2718" t="s">
        <v>1763</v>
      </c>
      <c r="D2718">
        <v>1</v>
      </c>
      <c r="E2718">
        <v>0</v>
      </c>
      <c r="F2718">
        <v>12860</v>
      </c>
      <c r="G2718">
        <v>17</v>
      </c>
      <c r="H2718">
        <v>0.45741469215991221</v>
      </c>
      <c r="I2718">
        <v>1</v>
      </c>
      <c r="J2718" t="s">
        <v>77</v>
      </c>
      <c r="K2718" t="s">
        <v>57</v>
      </c>
      <c r="L2718" t="s">
        <v>58</v>
      </c>
      <c r="M2718" t="s">
        <v>59</v>
      </c>
      <c r="N2718" t="s">
        <v>61</v>
      </c>
      <c r="O2718" t="s">
        <v>60</v>
      </c>
      <c r="P2718" t="s">
        <v>63</v>
      </c>
      <c r="Q2718" t="s">
        <v>62</v>
      </c>
      <c r="R2718" t="s">
        <v>64</v>
      </c>
      <c r="S2718" t="s">
        <v>65</v>
      </c>
      <c r="T2718">
        <v>4.5032105000000016</v>
      </c>
      <c r="U2718">
        <f>(T2718-0.014129973)/(27755.404-0.014129973)</f>
        <v>1.6173725348559245E-4</v>
      </c>
      <c r="V2718">
        <v>7.4661188000000003E-2</v>
      </c>
      <c r="W2718">
        <f>(V2718-0.006104506)/(0.96359551-0.006104506)</f>
        <v>7.1600340591816164E-2</v>
      </c>
      <c r="X2718">
        <v>0.73215604000000001</v>
      </c>
      <c r="Y2718">
        <f>(X2718-0.026912883)/(0.97887218-0.026912883)</f>
        <v>0.74083331001913622</v>
      </c>
      <c r="Z2718">
        <v>0.16336755</v>
      </c>
      <c r="AA2718">
        <f>(Z2718-0)/(0.8541435-0)</f>
        <v>0.19126475820514938</v>
      </c>
      <c r="AB2718">
        <v>1.0184805E-2</v>
      </c>
      <c r="AC2718">
        <f>(AB2718-0)/(0.90509456-0)</f>
        <v>1.1252752419592491E-2</v>
      </c>
      <c r="AD2718">
        <v>3.2032853999999999E-3</v>
      </c>
      <c r="AE2718" s="3">
        <f>(AD2718-0)/(0.42788053-0)</f>
        <v>7.4864014027466964E-3</v>
      </c>
      <c r="AF2718">
        <v>0</v>
      </c>
      <c r="AG2718">
        <f>(AF2718-0)/(0.48863637-0)</f>
        <v>0</v>
      </c>
      <c r="AH2718">
        <v>12.6</v>
      </c>
      <c r="AI2718">
        <f>(AH2718-0)/(78.5-0)</f>
        <v>0.16050955414012738</v>
      </c>
      <c r="AJ2718">
        <v>31.7</v>
      </c>
      <c r="AK2718">
        <f>(AJ2718-5.8)/(57.3-5.8)</f>
        <v>0.50291262135922332</v>
      </c>
      <c r="AL2718">
        <v>40.200000000000003</v>
      </c>
      <c r="AM2718">
        <f>(AL2718-5.5)/(55.8-5.5)</f>
        <v>0.68986083499005979</v>
      </c>
      <c r="AN2718">
        <v>15.5</v>
      </c>
      <c r="AO2718">
        <f>(AN2718-1.2)/(66.3-1.2)</f>
        <v>0.21966205837173583</v>
      </c>
      <c r="AP2718">
        <v>0.21798767967145791</v>
      </c>
      <c r="AQ2718">
        <v>0.25618069815195071</v>
      </c>
      <c r="AR2718">
        <v>0.27975359342915812</v>
      </c>
      <c r="AS2718">
        <v>0.24607802874743329</v>
      </c>
      <c r="AT2718" t="s">
        <v>147</v>
      </c>
      <c r="AU2718" t="s">
        <v>104</v>
      </c>
      <c r="AZ2718" s="4">
        <v>-1.5100000000000001E-15</v>
      </c>
      <c r="BA2718" t="s">
        <v>74</v>
      </c>
      <c r="BB2718">
        <v>-1.838857143</v>
      </c>
      <c r="BC2718" t="s">
        <v>74</v>
      </c>
    </row>
    <row r="2719" spans="1:55">
      <c r="A2719" s="1">
        <v>2717</v>
      </c>
      <c r="B2719" t="s">
        <v>1644</v>
      </c>
      <c r="C2719" t="s">
        <v>1764</v>
      </c>
      <c r="D2719">
        <v>5</v>
      </c>
      <c r="E2719">
        <v>0</v>
      </c>
      <c r="F2719">
        <v>13783</v>
      </c>
      <c r="G2719">
        <v>38</v>
      </c>
      <c r="H2719">
        <v>0.9546466470900461</v>
      </c>
      <c r="I2719">
        <v>5</v>
      </c>
      <c r="J2719" t="s">
        <v>77</v>
      </c>
      <c r="K2719" t="s">
        <v>59</v>
      </c>
      <c r="L2719" t="s">
        <v>57</v>
      </c>
      <c r="M2719" t="s">
        <v>58</v>
      </c>
      <c r="N2719" t="s">
        <v>60</v>
      </c>
      <c r="O2719" t="s">
        <v>62</v>
      </c>
      <c r="P2719" t="s">
        <v>61</v>
      </c>
      <c r="Q2719" t="s">
        <v>63</v>
      </c>
      <c r="R2719" t="s">
        <v>71</v>
      </c>
      <c r="S2719" t="s">
        <v>64</v>
      </c>
      <c r="T2719">
        <v>2.2994536999999999</v>
      </c>
      <c r="U2719">
        <f>(T2719-0.014129973)/(27755.404-0.014129973)</f>
        <v>8.2338015704398987E-5</v>
      </c>
      <c r="V2719">
        <v>0.75043004999999996</v>
      </c>
      <c r="W2719">
        <f>(V2719-0.006104506)/(0.96359551-0.006104506)</f>
        <v>0.77737079606024162</v>
      </c>
      <c r="X2719">
        <v>0.18184133999999999</v>
      </c>
      <c r="Y2719">
        <f>(X2719-0.026912883)/(0.97887218-0.026912883)</f>
        <v>0.16274693412653335</v>
      </c>
      <c r="Z2719">
        <v>4.6001910999999999E-2</v>
      </c>
      <c r="AA2719">
        <f>(Z2719-0)/(0.8541435-0)</f>
        <v>5.3857356521474442E-2</v>
      </c>
      <c r="AB2719">
        <v>2.6760115E-3</v>
      </c>
      <c r="AC2719">
        <f>(AB2719-0)/(0.90509456-0)</f>
        <v>2.9566098596372076E-3</v>
      </c>
      <c r="AD2719">
        <v>1.4080917E-2</v>
      </c>
      <c r="AE2719" s="3">
        <f>(AD2719-0)/(0.42788053-0)</f>
        <v>3.2908524723010882E-2</v>
      </c>
      <c r="AF2719">
        <v>2.5485823000000001E-4</v>
      </c>
      <c r="AG2719">
        <f>(AF2719-0)/(0.48863637-0)</f>
        <v>5.2157032437024698E-4</v>
      </c>
      <c r="AH2719">
        <v>10.8</v>
      </c>
      <c r="AI2719">
        <f>(AH2719-0)/(78.5-0)</f>
        <v>0.1375796178343949</v>
      </c>
      <c r="AJ2719">
        <v>25.5</v>
      </c>
      <c r="AK2719">
        <f>(AJ2719-5.8)/(57.3-5.8)</f>
        <v>0.3825242718446602</v>
      </c>
      <c r="AL2719">
        <v>27.6</v>
      </c>
      <c r="AM2719">
        <f>(AL2719-5.5)/(55.8-5.5)</f>
        <v>0.43936381709741557</v>
      </c>
      <c r="AN2719">
        <v>36.1</v>
      </c>
      <c r="AO2719">
        <f>(AN2719-1.2)/(66.3-1.2)</f>
        <v>0.53609831029185873</v>
      </c>
      <c r="AP2719">
        <v>0.24778591908251041</v>
      </c>
      <c r="AQ2719">
        <v>0.42344695762981832</v>
      </c>
      <c r="AR2719">
        <v>0.2090474673462886</v>
      </c>
      <c r="AS2719">
        <v>0.11971965594138261</v>
      </c>
      <c r="AT2719" t="s">
        <v>104</v>
      </c>
      <c r="AU2719" t="s">
        <v>66</v>
      </c>
      <c r="AZ2719">
        <v>-2.1714289999999999E-3</v>
      </c>
      <c r="BA2719" t="s">
        <v>74</v>
      </c>
      <c r="BB2719">
        <v>0.11931428600000001</v>
      </c>
      <c r="BC2719" t="s">
        <v>67</v>
      </c>
    </row>
    <row r="2720" spans="1:55">
      <c r="A2720" s="1">
        <v>2718</v>
      </c>
      <c r="B2720" t="s">
        <v>1644</v>
      </c>
      <c r="C2720" t="s">
        <v>1765</v>
      </c>
      <c r="D2720">
        <v>0</v>
      </c>
      <c r="E2720">
        <v>0</v>
      </c>
      <c r="F2720">
        <v>7383</v>
      </c>
      <c r="G2720">
        <v>102</v>
      </c>
      <c r="H2720">
        <v>0</v>
      </c>
      <c r="I2720">
        <v>0</v>
      </c>
      <c r="J2720" t="s">
        <v>77</v>
      </c>
      <c r="K2720" t="s">
        <v>59</v>
      </c>
      <c r="L2720" t="s">
        <v>57</v>
      </c>
      <c r="M2720" t="s">
        <v>58</v>
      </c>
      <c r="N2720" t="s">
        <v>60</v>
      </c>
      <c r="O2720" t="s">
        <v>61</v>
      </c>
      <c r="P2720" t="s">
        <v>62</v>
      </c>
      <c r="Q2720" t="s">
        <v>63</v>
      </c>
      <c r="R2720" t="s">
        <v>64</v>
      </c>
      <c r="S2720" t="s">
        <v>65</v>
      </c>
      <c r="T2720">
        <v>3.5238483</v>
      </c>
      <c r="U2720">
        <f>(T2720-0.014129973)/(27755.404-0.014129973)</f>
        <v>1.2645177543660227E-4</v>
      </c>
      <c r="V2720">
        <v>0.50341296000000002</v>
      </c>
      <c r="W2720">
        <f>(V2720-0.006104506)/(0.96359551-0.006104506)</f>
        <v>0.51938707718657584</v>
      </c>
      <c r="X2720">
        <v>0.41936858999999999</v>
      </c>
      <c r="Y2720">
        <f>(X2720-0.026912883)/(0.97887218-0.026912883)</f>
        <v>0.41226101602955406</v>
      </c>
      <c r="Z2720">
        <v>5.3612061000000003E-2</v>
      </c>
      <c r="AA2720">
        <f>(Z2720-0)/(0.8541435-0)</f>
        <v>6.2767042071970355E-2</v>
      </c>
      <c r="AB2720">
        <v>4.9772467000000001E-3</v>
      </c>
      <c r="AC2720">
        <f>(AB2720-0)/(0.90509456-0)</f>
        <v>5.4991455257448457E-3</v>
      </c>
      <c r="AD2720">
        <v>7.5369738E-3</v>
      </c>
      <c r="AE2720" s="3">
        <f>(AD2720-0)/(0.42788053-0)</f>
        <v>1.7614668748774338E-2</v>
      </c>
      <c r="AF2720">
        <v>0</v>
      </c>
      <c r="AG2720">
        <f>(AF2720-0)/(0.48863637-0)</f>
        <v>0</v>
      </c>
      <c r="AH2720">
        <v>11.8</v>
      </c>
      <c r="AI2720">
        <f>(AH2720-0)/(78.5-0)</f>
        <v>0.15031847133757964</v>
      </c>
      <c r="AJ2720">
        <v>32.200000000000003</v>
      </c>
      <c r="AK2720">
        <f>(AJ2720-5.8)/(57.3-5.8)</f>
        <v>0.51262135922330099</v>
      </c>
      <c r="AL2720">
        <v>36.700000000000003</v>
      </c>
      <c r="AM2720">
        <f>(AL2720-5.5)/(55.8-5.5)</f>
        <v>0.62027833001988075</v>
      </c>
      <c r="AN2720">
        <v>19.3</v>
      </c>
      <c r="AO2720">
        <f>(AN2720-1.2)/(66.3-1.2)</f>
        <v>0.27803379416282648</v>
      </c>
      <c r="AP2720">
        <v>0.25298634812286691</v>
      </c>
      <c r="AQ2720">
        <v>0.26379408418657568</v>
      </c>
      <c r="AR2720">
        <v>0.25711035267349269</v>
      </c>
      <c r="AS2720">
        <v>0.22610921501706491</v>
      </c>
      <c r="AT2720" t="s">
        <v>147</v>
      </c>
      <c r="AU2720" t="s">
        <v>104</v>
      </c>
      <c r="AZ2720">
        <v>0</v>
      </c>
      <c r="BA2720" t="s">
        <v>74</v>
      </c>
      <c r="BB2720">
        <v>0</v>
      </c>
      <c r="BC2720" t="s">
        <v>74</v>
      </c>
    </row>
    <row r="2721" spans="1:55">
      <c r="A2721" s="1">
        <v>2719</v>
      </c>
      <c r="B2721" t="s">
        <v>1644</v>
      </c>
      <c r="C2721" t="s">
        <v>1608</v>
      </c>
      <c r="D2721">
        <v>2</v>
      </c>
      <c r="E2721">
        <v>0</v>
      </c>
      <c r="F2721">
        <v>929</v>
      </c>
      <c r="G2721">
        <v>17</v>
      </c>
      <c r="H2721">
        <v>12.663838409421899</v>
      </c>
      <c r="I2721">
        <v>2</v>
      </c>
      <c r="J2721" t="s">
        <v>77</v>
      </c>
      <c r="K2721" t="s">
        <v>57</v>
      </c>
      <c r="L2721" t="s">
        <v>59</v>
      </c>
      <c r="M2721" t="s">
        <v>100</v>
      </c>
      <c r="N2721" t="s">
        <v>60</v>
      </c>
      <c r="O2721" t="s">
        <v>62</v>
      </c>
      <c r="P2721" t="s">
        <v>61</v>
      </c>
      <c r="Q2721" t="s">
        <v>63</v>
      </c>
      <c r="R2721" t="s">
        <v>65</v>
      </c>
      <c r="S2721" t="s">
        <v>64</v>
      </c>
      <c r="T2721">
        <v>0.37730353999999999</v>
      </c>
      <c r="U2721">
        <f>(T2721-0.014129973)/(27755.404-0.014129973)</f>
        <v>1.3084794294033338E-5</v>
      </c>
      <c r="V2721">
        <v>0.11184939000000001</v>
      </c>
      <c r="W2721">
        <f>(V2721-0.006104506)/(0.96359551-0.006104506)</f>
        <v>0.11043955876164034</v>
      </c>
      <c r="X2721">
        <v>0.85825026000000004</v>
      </c>
      <c r="Y2721">
        <f>(X2721-0.026912883)/(0.97887218-0.026912883)</f>
        <v>0.87329088504085506</v>
      </c>
      <c r="Z2721">
        <v>3.3222591000000002E-3</v>
      </c>
      <c r="AA2721">
        <f>(Z2721-0)/(0.8541435-0)</f>
        <v>3.8895795612798089E-3</v>
      </c>
      <c r="AB2721">
        <v>7.7519380000000016E-3</v>
      </c>
      <c r="AC2721">
        <f>(AB2721-0)/(0.90509456-0)</f>
        <v>8.5647824465987302E-3</v>
      </c>
      <c r="AD2721">
        <v>2.2148393999999998E-3</v>
      </c>
      <c r="AE2721" s="3">
        <f>(AD2721-0)/(0.42788053-0)</f>
        <v>5.1763033012976771E-3</v>
      </c>
      <c r="AF2721">
        <v>0</v>
      </c>
      <c r="AG2721">
        <f>(AF2721-0)/(0.48863637-0)</f>
        <v>0</v>
      </c>
      <c r="AH2721">
        <v>26.3</v>
      </c>
      <c r="AI2721">
        <f>(AH2721-0)/(78.5-0)</f>
        <v>0.335031847133758</v>
      </c>
      <c r="AJ2721">
        <v>37</v>
      </c>
      <c r="AK2721">
        <f>(AJ2721-5.8)/(57.3-5.8)</f>
        <v>0.60582524271844662</v>
      </c>
      <c r="AL2721">
        <v>27.7</v>
      </c>
      <c r="AM2721">
        <f>(AL2721-5.5)/(55.8-5.5)</f>
        <v>0.44135188866799208</v>
      </c>
      <c r="AN2721">
        <v>9</v>
      </c>
      <c r="AO2721">
        <f>(AN2721-1.2)/(66.3-1.2)</f>
        <v>0.11981566820276499</v>
      </c>
      <c r="AP2721">
        <v>0.26910299003322252</v>
      </c>
      <c r="AQ2721">
        <v>0.27353266888150612</v>
      </c>
      <c r="AR2721">
        <v>0.24806201550387591</v>
      </c>
      <c r="AS2721">
        <v>0.20930232558139539</v>
      </c>
      <c r="AT2721" t="s">
        <v>79</v>
      </c>
      <c r="AU2721" t="s">
        <v>72</v>
      </c>
      <c r="AZ2721">
        <v>0.114571429</v>
      </c>
      <c r="BA2721" t="s">
        <v>67</v>
      </c>
      <c r="BB2721">
        <v>-1.4662857140000001</v>
      </c>
      <c r="BC2721" t="s">
        <v>74</v>
      </c>
    </row>
    <row r="2722" spans="1:55">
      <c r="A2722" s="1">
        <v>2720</v>
      </c>
      <c r="B2722" t="s">
        <v>1644</v>
      </c>
      <c r="C2722" t="s">
        <v>836</v>
      </c>
      <c r="D2722">
        <v>4</v>
      </c>
      <c r="E2722">
        <v>0</v>
      </c>
      <c r="F2722">
        <v>16622</v>
      </c>
      <c r="G2722">
        <v>40</v>
      </c>
      <c r="H2722">
        <v>0.60161232102033446</v>
      </c>
      <c r="I2722">
        <v>4</v>
      </c>
      <c r="J2722" t="s">
        <v>77</v>
      </c>
      <c r="K2722" t="s">
        <v>57</v>
      </c>
      <c r="L2722" t="s">
        <v>59</v>
      </c>
      <c r="M2722" t="s">
        <v>58</v>
      </c>
      <c r="N2722" t="s">
        <v>60</v>
      </c>
      <c r="O2722" t="s">
        <v>62</v>
      </c>
      <c r="P2722" t="s">
        <v>61</v>
      </c>
      <c r="Q2722" t="s">
        <v>63</v>
      </c>
      <c r="R2722" t="s">
        <v>64</v>
      </c>
      <c r="S2722" t="s">
        <v>65</v>
      </c>
      <c r="T2722">
        <v>7.8041491999999986</v>
      </c>
      <c r="U2722">
        <f>(T2722-0.014129973)/(27755.404-0.014129973)</f>
        <v>2.8066689977979472E-4</v>
      </c>
      <c r="V2722">
        <v>0.21459153</v>
      </c>
      <c r="W2722">
        <f>(V2722-0.006104506)/(0.96359551-0.006104506)</f>
        <v>0.21774306299383259</v>
      </c>
      <c r="X2722">
        <v>0.56948619999999994</v>
      </c>
      <c r="Y2722">
        <f>(X2722-0.026912883)/(0.97887218-0.026912883)</f>
        <v>0.56995432337271457</v>
      </c>
      <c r="Z2722">
        <v>0.19208516</v>
      </c>
      <c r="AA2722">
        <f>(Z2722-0)/(0.8541435-0)</f>
        <v>0.22488628667197025</v>
      </c>
      <c r="AB2722">
        <v>3.4135617000000001E-3</v>
      </c>
      <c r="AC2722">
        <f>(AB2722-0)/(0.90509456-0)</f>
        <v>3.7714973118388867E-3</v>
      </c>
      <c r="AD2722">
        <v>7.3478362E-3</v>
      </c>
      <c r="AE2722" s="3">
        <f>(AD2722-0)/(0.42788053-0)</f>
        <v>1.7172635081105468E-2</v>
      </c>
      <c r="AF2722">
        <v>4.6285582E-4</v>
      </c>
      <c r="AG2722">
        <f>(AF2722-0)/(0.48863637-0)</f>
        <v>9.4723980533827231E-4</v>
      </c>
      <c r="AH2722">
        <v>16.100000000000001</v>
      </c>
      <c r="AI2722">
        <f>(AH2722-0)/(78.5-0)</f>
        <v>0.2050955414012739</v>
      </c>
      <c r="AJ2722">
        <v>31</v>
      </c>
      <c r="AK2722">
        <f>(AJ2722-5.8)/(57.3-5.8)</f>
        <v>0.48932038834951452</v>
      </c>
      <c r="AL2722">
        <v>36.700000000000003</v>
      </c>
      <c r="AM2722">
        <f>(AL2722-5.5)/(55.8-5.5)</f>
        <v>0.62027833001988075</v>
      </c>
      <c r="AN2722">
        <v>16.2</v>
      </c>
      <c r="AO2722">
        <f>(AN2722-1.2)/(66.3-1.2)</f>
        <v>0.23041474654377883</v>
      </c>
      <c r="AP2722">
        <v>0.26238139319601939</v>
      </c>
      <c r="AQ2722">
        <v>0.28934274473501509</v>
      </c>
      <c r="AR2722">
        <v>0.2552649849571858</v>
      </c>
      <c r="AS2722">
        <v>0.1930108771117798</v>
      </c>
      <c r="AT2722" t="s">
        <v>147</v>
      </c>
      <c r="AU2722" t="s">
        <v>104</v>
      </c>
      <c r="AZ2722">
        <v>6.3809524000000006E-2</v>
      </c>
      <c r="BA2722" t="s">
        <v>67</v>
      </c>
      <c r="BB2722">
        <v>0.12761904800000001</v>
      </c>
      <c r="BC2722" t="s">
        <v>67</v>
      </c>
    </row>
    <row r="2723" spans="1:55">
      <c r="A2723" s="1">
        <v>2721</v>
      </c>
      <c r="B2723" t="s">
        <v>1644</v>
      </c>
      <c r="C2723" t="s">
        <v>1766</v>
      </c>
      <c r="D2723">
        <v>85</v>
      </c>
      <c r="E2723">
        <v>3</v>
      </c>
      <c r="F2723">
        <v>78337</v>
      </c>
      <c r="G2723">
        <v>32</v>
      </c>
      <c r="H2723">
        <v>3.390798728570152</v>
      </c>
      <c r="I2723">
        <v>85</v>
      </c>
      <c r="J2723" t="s">
        <v>79</v>
      </c>
      <c r="K2723" t="s">
        <v>57</v>
      </c>
      <c r="L2723" t="s">
        <v>59</v>
      </c>
      <c r="M2723" t="s">
        <v>58</v>
      </c>
      <c r="N2723" t="s">
        <v>60</v>
      </c>
      <c r="O2723" t="s">
        <v>62</v>
      </c>
      <c r="P2723" t="s">
        <v>61</v>
      </c>
      <c r="Q2723" t="s">
        <v>63</v>
      </c>
      <c r="R2723" t="s">
        <v>69</v>
      </c>
      <c r="S2723" t="s">
        <v>65</v>
      </c>
      <c r="T2723">
        <v>305.75002999999998</v>
      </c>
      <c r="U2723">
        <f>(T2723-0.014129973)/(27755.404-0.014129973)</f>
        <v>1.1015370400441165E-2</v>
      </c>
      <c r="V2723">
        <v>0.18010670000000001</v>
      </c>
      <c r="W2723">
        <f>(V2723-0.006104506)/(0.96359551-0.006104506)</f>
        <v>0.18172723636367449</v>
      </c>
      <c r="X2723">
        <v>0.70256417999999998</v>
      </c>
      <c r="Y2723">
        <f>(X2723-0.026912883)/(0.97887218-0.026912883)</f>
        <v>0.70974809440828435</v>
      </c>
      <c r="Z2723">
        <v>6.4665154000000002E-2</v>
      </c>
      <c r="AA2723">
        <f>(Z2723-0)/(0.8541435-0)</f>
        <v>7.5707599484161628E-2</v>
      </c>
      <c r="AB2723">
        <v>4.7488003000000006E-3</v>
      </c>
      <c r="AC2723">
        <f>(AB2723-0)/(0.90509456-0)</f>
        <v>5.2467449367942292E-3</v>
      </c>
      <c r="AD2723">
        <v>2.998301200000001E-2</v>
      </c>
      <c r="AE2723" s="3">
        <f>(AD2723-0)/(0.42788053-0)</f>
        <v>7.0073326309098502E-2</v>
      </c>
      <c r="AF2723">
        <v>7.5503938999999995E-4</v>
      </c>
      <c r="AG2723">
        <f>(AF2723-0)/(0.48863637-0)</f>
        <v>1.5451968710392964E-3</v>
      </c>
      <c r="AH2723">
        <v>40.299999999999997</v>
      </c>
      <c r="AI2723">
        <f>(AH2723-0)/(78.5-0)</f>
        <v>0.51337579617834395</v>
      </c>
      <c r="AJ2723">
        <v>32.299999999999997</v>
      </c>
      <c r="AK2723">
        <f>(AJ2723-5.8)/(57.3-5.8)</f>
        <v>0.51456310679611639</v>
      </c>
      <c r="AL2723">
        <v>19.600000000000001</v>
      </c>
      <c r="AM2723">
        <f>(AL2723-5.5)/(55.8-5.5)</f>
        <v>0.28031809145129227</v>
      </c>
      <c r="AN2723">
        <v>7.9</v>
      </c>
      <c r="AO2723">
        <f>(AN2723-1.2)/(66.3-1.2)</f>
        <v>0.10291858678955454</v>
      </c>
      <c r="AP2723">
        <v>0.29529987978978112</v>
      </c>
      <c r="AQ2723">
        <v>0.3152984889277447</v>
      </c>
      <c r="AR2723">
        <v>0.26428365637759932</v>
      </c>
      <c r="AS2723">
        <v>0.12511797490487489</v>
      </c>
      <c r="AT2723" t="s">
        <v>72</v>
      </c>
      <c r="AU2723" t="s">
        <v>66</v>
      </c>
      <c r="AZ2723">
        <v>2.9704969000000001E-2</v>
      </c>
      <c r="BA2723" t="s">
        <v>67</v>
      </c>
      <c r="BB2723">
        <v>-0.11889751599999999</v>
      </c>
      <c r="BC2723" t="s">
        <v>74</v>
      </c>
    </row>
    <row r="2724" spans="1:55">
      <c r="A2724" s="1">
        <v>2722</v>
      </c>
      <c r="B2724" t="s">
        <v>1644</v>
      </c>
      <c r="C2724" t="s">
        <v>1767</v>
      </c>
      <c r="D2724">
        <v>2</v>
      </c>
      <c r="E2724">
        <v>0</v>
      </c>
      <c r="F2724">
        <v>10501</v>
      </c>
      <c r="G2724">
        <v>5</v>
      </c>
      <c r="H2724">
        <v>3.8091610322826401</v>
      </c>
      <c r="I2724">
        <v>2</v>
      </c>
      <c r="J2724" t="s">
        <v>77</v>
      </c>
      <c r="K2724" t="s">
        <v>57</v>
      </c>
      <c r="L2724" t="s">
        <v>59</v>
      </c>
      <c r="M2724" t="s">
        <v>58</v>
      </c>
      <c r="N2724" t="s">
        <v>60</v>
      </c>
      <c r="O2724" t="s">
        <v>61</v>
      </c>
      <c r="P2724" t="s">
        <v>62</v>
      </c>
      <c r="Q2724" t="s">
        <v>63</v>
      </c>
      <c r="R2724" t="s">
        <v>64</v>
      </c>
      <c r="S2724" t="s">
        <v>65</v>
      </c>
      <c r="T2724">
        <v>3.7593771999999999</v>
      </c>
      <c r="U2724">
        <f>(T2724-0.014129973)/(27755.404-0.014129973)</f>
        <v>1.3493765515592651E-4</v>
      </c>
      <c r="V2724">
        <v>0.34160641000000003</v>
      </c>
      <c r="W2724">
        <f>(V2724-0.006104506)/(0.96359551-0.006104506)</f>
        <v>0.35039692550469126</v>
      </c>
      <c r="X2724">
        <v>0.61061167999999999</v>
      </c>
      <c r="Y2724">
        <f>(X2724-0.026912883)/(0.97887218-0.026912883)</f>
        <v>0.61315520405070434</v>
      </c>
      <c r="Z2724">
        <v>1.9249559999999999E-2</v>
      </c>
      <c r="AA2724">
        <f>(Z2724-0)/(0.8541435-0)</f>
        <v>2.2536681482678261E-2</v>
      </c>
      <c r="AB2724">
        <v>5.8628101999999996E-3</v>
      </c>
      <c r="AC2724">
        <f>(AB2724-0)/(0.90509456-0)</f>
        <v>6.4775664986871642E-3</v>
      </c>
      <c r="AD2724">
        <v>1.4461598000000001E-2</v>
      </c>
      <c r="AE2724" s="3">
        <f>(AD2724-0)/(0.42788053-0)</f>
        <v>3.3798214655852657E-2</v>
      </c>
      <c r="AF2724">
        <v>9.7713506000000002E-5</v>
      </c>
      <c r="AG2724">
        <f>(AF2724-0)/(0.48863637-0)</f>
        <v>1.9997182362827394E-4</v>
      </c>
      <c r="AH2724">
        <v>18.3</v>
      </c>
      <c r="AI2724">
        <f>(AH2724-0)/(78.5-0)</f>
        <v>0.23312101910828026</v>
      </c>
      <c r="AJ2724">
        <v>25.3</v>
      </c>
      <c r="AK2724">
        <f>(AJ2724-5.8)/(57.3-5.8)</f>
        <v>0.37864077669902912</v>
      </c>
      <c r="AL2724">
        <v>34.9</v>
      </c>
      <c r="AM2724">
        <f>(AL2724-5.5)/(55.8-5.5)</f>
        <v>0.58449304174950301</v>
      </c>
      <c r="AN2724">
        <v>21.5</v>
      </c>
      <c r="AO2724">
        <f>(AN2724-1.2)/(66.3-1.2)</f>
        <v>0.31182795698924737</v>
      </c>
      <c r="AP2724">
        <v>0.25053742427203451</v>
      </c>
      <c r="AQ2724">
        <v>0.28073089700996667</v>
      </c>
      <c r="AR2724">
        <v>0.26099276920070358</v>
      </c>
      <c r="AS2724">
        <v>0.20773890951729521</v>
      </c>
      <c r="AT2724" t="s">
        <v>72</v>
      </c>
      <c r="AU2724" t="s">
        <v>66</v>
      </c>
      <c r="AZ2724">
        <v>0.19476190500000001</v>
      </c>
      <c r="BA2724" t="s">
        <v>67</v>
      </c>
      <c r="BB2724">
        <v>0.38952381000000003</v>
      </c>
      <c r="BC2724" t="s">
        <v>67</v>
      </c>
    </row>
    <row r="2725" spans="1:55">
      <c r="A2725" s="1">
        <v>2723</v>
      </c>
      <c r="B2725" t="s">
        <v>1644</v>
      </c>
      <c r="C2725" t="s">
        <v>1768</v>
      </c>
      <c r="D2725">
        <v>36</v>
      </c>
      <c r="E2725">
        <v>1</v>
      </c>
      <c r="F2725">
        <v>53330</v>
      </c>
      <c r="G2725">
        <v>38</v>
      </c>
      <c r="H2725">
        <v>1.7764268161496941</v>
      </c>
      <c r="I2725">
        <v>36</v>
      </c>
      <c r="J2725" t="s">
        <v>56</v>
      </c>
      <c r="K2725" t="s">
        <v>57</v>
      </c>
      <c r="L2725" t="s">
        <v>59</v>
      </c>
      <c r="M2725" t="s">
        <v>58</v>
      </c>
      <c r="N2725" t="s">
        <v>60</v>
      </c>
      <c r="O2725" t="s">
        <v>61</v>
      </c>
      <c r="P2725" t="s">
        <v>62</v>
      </c>
      <c r="Q2725" t="s">
        <v>63</v>
      </c>
      <c r="R2725" t="s">
        <v>65</v>
      </c>
      <c r="S2725" t="s">
        <v>64</v>
      </c>
      <c r="T2725">
        <v>22.751541</v>
      </c>
      <c r="U2725">
        <f>(T2725-0.014129973)/(27755.404-0.014129973)</f>
        <v>8.1920704891823889E-4</v>
      </c>
      <c r="V2725">
        <v>0.17283746999999999</v>
      </c>
      <c r="W2725">
        <f>(V2725-0.006104506)/(0.96359551-0.006104506)</f>
        <v>0.17413527991747063</v>
      </c>
      <c r="X2725">
        <v>0.63037652</v>
      </c>
      <c r="Y2725">
        <f>(X2725-0.026912883)/(0.97887218-0.026912883)</f>
        <v>0.63391747830159595</v>
      </c>
      <c r="Z2725">
        <v>0.17166207999999999</v>
      </c>
      <c r="AA2725">
        <f>(Z2725-0)/(0.8541435-0)</f>
        <v>0.20097569085288364</v>
      </c>
      <c r="AB2725">
        <v>4.2607896000000003E-3</v>
      </c>
      <c r="AC2725">
        <f>(AB2725-0)/(0.90509456-0)</f>
        <v>4.7075629313250988E-3</v>
      </c>
      <c r="AD2725">
        <v>5.9871441000000003E-3</v>
      </c>
      <c r="AE2725" s="3">
        <f>(AD2725-0)/(0.42788053-0)</f>
        <v>1.3992560259752882E-2</v>
      </c>
      <c r="AF2725">
        <v>3.3057851000000001E-4</v>
      </c>
      <c r="AG2725">
        <f>(AF2725-0)/(0.48863637-0)</f>
        <v>6.7653275584050366E-4</v>
      </c>
      <c r="AH2725">
        <v>14.5</v>
      </c>
      <c r="AI2725">
        <f>(AH2725-0)/(78.5-0)</f>
        <v>0.18471337579617833</v>
      </c>
      <c r="AJ2725">
        <v>34.1</v>
      </c>
      <c r="AK2725">
        <f>(AJ2725-5.8)/(57.3-5.8)</f>
        <v>0.54951456310679614</v>
      </c>
      <c r="AL2725">
        <v>31.5</v>
      </c>
      <c r="AM2725">
        <f>(AL2725-5.5)/(55.8-5.5)</f>
        <v>0.51689860834990065</v>
      </c>
      <c r="AN2725">
        <v>19.899999999999999</v>
      </c>
      <c r="AO2725">
        <f>(AN2725-1.2)/(66.3-1.2)</f>
        <v>0.28725038402457759</v>
      </c>
      <c r="AP2725">
        <v>0.24617079889807161</v>
      </c>
      <c r="AQ2725">
        <v>0.33381083562901742</v>
      </c>
      <c r="AR2725">
        <v>0.25423324150596871</v>
      </c>
      <c r="AS2725">
        <v>0.1657851239669422</v>
      </c>
      <c r="AT2725" t="s">
        <v>66</v>
      </c>
      <c r="AU2725" t="s">
        <v>66</v>
      </c>
      <c r="AZ2725">
        <v>-2.2890173E-2</v>
      </c>
      <c r="BA2725" t="s">
        <v>74</v>
      </c>
      <c r="BB2725">
        <v>-0.475639967</v>
      </c>
      <c r="BC2725" t="s">
        <v>74</v>
      </c>
    </row>
    <row r="2726" spans="1:55">
      <c r="A2726" s="1">
        <v>2724</v>
      </c>
      <c r="B2726" t="s">
        <v>1644</v>
      </c>
      <c r="C2726" t="s">
        <v>1769</v>
      </c>
      <c r="D2726">
        <v>1</v>
      </c>
      <c r="E2726">
        <v>0</v>
      </c>
      <c r="F2726">
        <v>10834</v>
      </c>
      <c r="G2726">
        <v>17</v>
      </c>
      <c r="H2726">
        <v>0.54295301284626829</v>
      </c>
      <c r="I2726">
        <v>1</v>
      </c>
      <c r="J2726" t="s">
        <v>77</v>
      </c>
      <c r="K2726" t="s">
        <v>57</v>
      </c>
      <c r="L2726" t="s">
        <v>58</v>
      </c>
      <c r="M2726" t="s">
        <v>59</v>
      </c>
      <c r="N2726" t="s">
        <v>63</v>
      </c>
      <c r="O2726" t="s">
        <v>61</v>
      </c>
      <c r="P2726" t="s">
        <v>60</v>
      </c>
      <c r="Q2726" t="s">
        <v>62</v>
      </c>
      <c r="R2726" t="s">
        <v>64</v>
      </c>
      <c r="S2726" t="s">
        <v>65</v>
      </c>
      <c r="T2726">
        <v>8.3148555999999996</v>
      </c>
      <c r="U2726">
        <f>(T2726-0.014129973)/(27755.404-0.014129973)</f>
        <v>2.9906716013972985E-4</v>
      </c>
      <c r="V2726">
        <v>4.9485315000000002E-2</v>
      </c>
      <c r="W2726">
        <f>(V2726-0.006104506)/(0.96359551-0.006104506)</f>
        <v>4.5306753607890819E-2</v>
      </c>
      <c r="X2726">
        <v>0.85588819000000005</v>
      </c>
      <c r="Y2726">
        <f>(X2726-0.026912883)/(0.97887218-0.026912883)</f>
        <v>0.87080961298705628</v>
      </c>
      <c r="Z2726">
        <v>6.7239590000000002E-2</v>
      </c>
      <c r="AA2726">
        <f>(Z2726-0)/(0.8541435-0)</f>
        <v>7.8721655084889139E-2</v>
      </c>
      <c r="AB2726">
        <v>7.3661348000000001E-3</v>
      </c>
      <c r="AC2726">
        <f>(AB2726-0)/(0.90509456-0)</f>
        <v>8.1385251061502351E-3</v>
      </c>
      <c r="AD2726">
        <v>3.4941921000000002E-3</v>
      </c>
      <c r="AE2726" s="3">
        <f>(AD2726-0)/(0.42788053-0)</f>
        <v>8.1662797323355657E-3</v>
      </c>
      <c r="AF2726">
        <v>9.4437621999999999E-5</v>
      </c>
      <c r="AG2726">
        <f>(AF2726-0)/(0.48863637-0)</f>
        <v>1.9326768901790917E-4</v>
      </c>
      <c r="AH2726">
        <v>16</v>
      </c>
      <c r="AI2726">
        <f>(AH2726-0)/(78.5-0)</f>
        <v>0.20382165605095542</v>
      </c>
      <c r="AJ2726">
        <v>31.3</v>
      </c>
      <c r="AK2726">
        <f>(AJ2726-5.8)/(57.3-5.8)</f>
        <v>0.49514563106796117</v>
      </c>
      <c r="AL2726">
        <v>39</v>
      </c>
      <c r="AM2726">
        <f>(AL2726-5.5)/(55.8-5.5)</f>
        <v>0.66600397614314122</v>
      </c>
      <c r="AN2726">
        <v>13.7</v>
      </c>
      <c r="AO2726">
        <f>(AN2726-1.2)/(66.3-1.2)</f>
        <v>0.19201228878648235</v>
      </c>
      <c r="AP2726">
        <v>0.2050240815941072</v>
      </c>
      <c r="AQ2726">
        <v>0.21626215884408351</v>
      </c>
      <c r="AR2726">
        <v>0.27330248370950982</v>
      </c>
      <c r="AS2726">
        <v>0.3054112758522996</v>
      </c>
      <c r="AT2726" t="s">
        <v>147</v>
      </c>
      <c r="AU2726" t="s">
        <v>104</v>
      </c>
      <c r="AZ2726" s="4">
        <v>-1.5100000000000001E-15</v>
      </c>
      <c r="BA2726" t="s">
        <v>74</v>
      </c>
      <c r="BB2726">
        <v>-1.838857143</v>
      </c>
      <c r="BC2726" t="s">
        <v>74</v>
      </c>
    </row>
    <row r="2727" spans="1:55">
      <c r="A2727" s="1">
        <v>2725</v>
      </c>
      <c r="B2727" t="s">
        <v>1644</v>
      </c>
      <c r="C2727" t="s">
        <v>1770</v>
      </c>
      <c r="D2727">
        <v>19</v>
      </c>
      <c r="E2727">
        <v>1</v>
      </c>
      <c r="F2727">
        <v>8865</v>
      </c>
      <c r="G2727">
        <v>30</v>
      </c>
      <c r="H2727">
        <v>7.1442000376010526</v>
      </c>
      <c r="I2727">
        <v>19</v>
      </c>
      <c r="J2727" t="s">
        <v>77</v>
      </c>
      <c r="K2727" t="s">
        <v>57</v>
      </c>
      <c r="L2727" t="s">
        <v>58</v>
      </c>
      <c r="M2727" t="s">
        <v>59</v>
      </c>
      <c r="N2727" t="s">
        <v>61</v>
      </c>
      <c r="O2727" t="s">
        <v>63</v>
      </c>
      <c r="P2727" t="s">
        <v>60</v>
      </c>
      <c r="Q2727" t="s">
        <v>62</v>
      </c>
      <c r="R2727" t="s">
        <v>64</v>
      </c>
      <c r="S2727" t="s">
        <v>65</v>
      </c>
      <c r="T2727">
        <v>5.9895439000000001</v>
      </c>
      <c r="U2727">
        <f>(T2727-0.014129973)/(27755.404-0.014129973)</f>
        <v>2.1528841623128628E-4</v>
      </c>
      <c r="V2727">
        <v>7.0821187999999993E-2</v>
      </c>
      <c r="W2727">
        <f>(V2727-0.006104506)/(0.96359551-0.006104506)</f>
        <v>6.7589859047908082E-2</v>
      </c>
      <c r="X2727">
        <v>0.69181245999999996</v>
      </c>
      <c r="Y2727">
        <f>(X2727-0.026912883)/(0.97887218-0.026912883)</f>
        <v>0.69845378798795421</v>
      </c>
      <c r="Z2727">
        <v>0.21853742000000001</v>
      </c>
      <c r="AA2727">
        <f>(Z2727-0)/(0.8541435-0)</f>
        <v>0.25585562613307955</v>
      </c>
      <c r="AB2727">
        <v>3.4013605000000001E-3</v>
      </c>
      <c r="AC2727">
        <f>(AB2727-0)/(0.90509456-0)</f>
        <v>3.7580167314230683E-3</v>
      </c>
      <c r="AD2727">
        <v>2.5510203999999999E-3</v>
      </c>
      <c r="AE2727" s="3">
        <f>(AD2727-0)/(0.42788053-0)</f>
        <v>5.9619922411519874E-3</v>
      </c>
      <c r="AF2727">
        <v>0</v>
      </c>
      <c r="AG2727">
        <f>(AF2727-0)/(0.48863637-0)</f>
        <v>0</v>
      </c>
      <c r="AH2727">
        <v>13.3</v>
      </c>
      <c r="AI2727">
        <f>(AH2727-0)/(78.5-0)</f>
        <v>0.16942675159235671</v>
      </c>
      <c r="AJ2727">
        <v>28.5</v>
      </c>
      <c r="AK2727">
        <f>(AJ2727-5.8)/(57.3-5.8)</f>
        <v>0.4407766990291262</v>
      </c>
      <c r="AL2727">
        <v>39</v>
      </c>
      <c r="AM2727">
        <f>(AL2727-5.5)/(55.8-5.5)</f>
        <v>0.66600397614314122</v>
      </c>
      <c r="AN2727">
        <v>19.2</v>
      </c>
      <c r="AO2727">
        <f>(AN2727-1.2)/(66.3-1.2)</f>
        <v>0.27649769585253459</v>
      </c>
      <c r="AP2727">
        <v>0.2163508260447036</v>
      </c>
      <c r="AQ2727">
        <v>0.23457240038872701</v>
      </c>
      <c r="AR2727">
        <v>0.28462099125364432</v>
      </c>
      <c r="AS2727">
        <v>0.26445578231292521</v>
      </c>
      <c r="AT2727" t="s">
        <v>79</v>
      </c>
      <c r="AU2727" t="s">
        <v>72</v>
      </c>
      <c r="AZ2727">
        <v>-0.16564784099999999</v>
      </c>
      <c r="BA2727" t="s">
        <v>74</v>
      </c>
      <c r="BB2727">
        <v>-0.319401993</v>
      </c>
      <c r="BC2727" t="s">
        <v>74</v>
      </c>
    </row>
    <row r="2728" spans="1:55">
      <c r="A2728" s="1">
        <v>2726</v>
      </c>
      <c r="B2728" t="s">
        <v>1644</v>
      </c>
      <c r="C2728" t="s">
        <v>1771</v>
      </c>
      <c r="D2728">
        <v>10</v>
      </c>
      <c r="E2728">
        <v>0</v>
      </c>
      <c r="F2728">
        <v>26384</v>
      </c>
      <c r="G2728">
        <v>34</v>
      </c>
      <c r="H2728">
        <v>1.1147576071059111</v>
      </c>
      <c r="I2728">
        <v>10</v>
      </c>
      <c r="J2728" t="s">
        <v>56</v>
      </c>
      <c r="K2728" t="s">
        <v>57</v>
      </c>
      <c r="L2728" t="s">
        <v>59</v>
      </c>
      <c r="M2728" t="s">
        <v>58</v>
      </c>
      <c r="N2728" t="s">
        <v>61</v>
      </c>
      <c r="O2728" t="s">
        <v>60</v>
      </c>
      <c r="P2728" t="s">
        <v>62</v>
      </c>
      <c r="Q2728" t="s">
        <v>63</v>
      </c>
      <c r="R2728" t="s">
        <v>64</v>
      </c>
      <c r="S2728" t="s">
        <v>65</v>
      </c>
      <c r="T2728">
        <v>19.479326</v>
      </c>
      <c r="U2728">
        <f>(T2728-0.014129973)/(27755.404-0.014129973)</f>
        <v>7.0131228990663304E-4</v>
      </c>
      <c r="V2728">
        <v>0.13193357</v>
      </c>
      <c r="W2728">
        <f>(V2728-0.006104506)/(0.96359551-0.006104506)</f>
        <v>0.13141540074459018</v>
      </c>
      <c r="X2728">
        <v>0.74567359999999994</v>
      </c>
      <c r="Y2728">
        <f>(X2728-0.026912883)/(0.97887218-0.026912883)</f>
        <v>0.75503303477900685</v>
      </c>
      <c r="Z2728">
        <v>9.2900172000000003E-2</v>
      </c>
      <c r="AA2728">
        <f>(Z2728-0)/(0.8541435-0)</f>
        <v>0.10876412687095319</v>
      </c>
      <c r="AB2728">
        <v>5.6756851000000002E-3</v>
      </c>
      <c r="AC2728">
        <f>(AB2728-0)/(0.90509456-0)</f>
        <v>6.270820034538712E-3</v>
      </c>
      <c r="AD2728">
        <v>4.9444618999999997E-3</v>
      </c>
      <c r="AE2728" s="3">
        <f>(AD2728-0)/(0.42788053-0)</f>
        <v>1.1555706682891133E-2</v>
      </c>
      <c r="AF2728">
        <v>3.8302169E-4</v>
      </c>
      <c r="AG2728">
        <f>(AF2728-0)/(0.48863637-0)</f>
        <v>7.8385833211719379E-4</v>
      </c>
      <c r="AH2728">
        <v>10.9</v>
      </c>
      <c r="AI2728">
        <f>(AH2728-0)/(78.5-0)</f>
        <v>0.13885350318471337</v>
      </c>
      <c r="AJ2728">
        <v>23.5</v>
      </c>
      <c r="AK2728">
        <f>(AJ2728-5.8)/(57.3-5.8)</f>
        <v>0.34368932038834948</v>
      </c>
      <c r="AL2728">
        <v>49.5</v>
      </c>
      <c r="AM2728">
        <f>(AL2728-5.5)/(55.8-5.5)</f>
        <v>0.874751491053678</v>
      </c>
      <c r="AN2728">
        <v>16.100000000000001</v>
      </c>
      <c r="AO2728">
        <f>(AN2728-1.2)/(66.3-1.2)</f>
        <v>0.228878648233487</v>
      </c>
      <c r="AP2728">
        <v>0.23601100316863399</v>
      </c>
      <c r="AQ2728">
        <v>0.26243949998258981</v>
      </c>
      <c r="AR2728">
        <v>0.28287893032487188</v>
      </c>
      <c r="AS2728">
        <v>0.2186705665239041</v>
      </c>
      <c r="AT2728" t="s">
        <v>104</v>
      </c>
      <c r="AU2728" t="s">
        <v>66</v>
      </c>
      <c r="AZ2728">
        <v>-0.45365714299999998</v>
      </c>
      <c r="BA2728" t="s">
        <v>74</v>
      </c>
      <c r="BB2728">
        <v>-0.90651428599999995</v>
      </c>
      <c r="BC2728" t="s">
        <v>74</v>
      </c>
    </row>
    <row r="2729" spans="1:55">
      <c r="A2729" s="1">
        <v>2727</v>
      </c>
      <c r="B2729" t="s">
        <v>1644</v>
      </c>
      <c r="C2729" t="s">
        <v>1772</v>
      </c>
      <c r="D2729">
        <v>12</v>
      </c>
      <c r="E2729">
        <v>0</v>
      </c>
      <c r="F2729">
        <v>64804</v>
      </c>
      <c r="G2729">
        <v>37</v>
      </c>
      <c r="H2729">
        <v>0.50046960731486378</v>
      </c>
      <c r="I2729">
        <v>12</v>
      </c>
      <c r="J2729" t="s">
        <v>56</v>
      </c>
      <c r="K2729" t="s">
        <v>59</v>
      </c>
      <c r="L2729" t="s">
        <v>57</v>
      </c>
      <c r="M2729" t="s">
        <v>58</v>
      </c>
      <c r="N2729" t="s">
        <v>60</v>
      </c>
      <c r="O2729" t="s">
        <v>62</v>
      </c>
      <c r="P2729" t="s">
        <v>61</v>
      </c>
      <c r="Q2729" t="s">
        <v>63</v>
      </c>
      <c r="R2729" t="s">
        <v>64</v>
      </c>
      <c r="S2729" t="s">
        <v>65</v>
      </c>
      <c r="T2729">
        <v>37.245735000000003</v>
      </c>
      <c r="U2729">
        <f>(T2729-0.014129973)/(27755.404-0.014129973)</f>
        <v>1.3414189172390747E-3</v>
      </c>
      <c r="V2729">
        <v>0.5838876999999999</v>
      </c>
      <c r="W2729">
        <f>(V2729-0.006104506)/(0.96359551-0.006104506)</f>
        <v>0.60343459268678401</v>
      </c>
      <c r="X2729">
        <v>0.37785718000000001</v>
      </c>
      <c r="Y2729">
        <f>(X2729-0.026912883)/(0.97887218-0.026912883)</f>
        <v>0.36865472936286692</v>
      </c>
      <c r="Z2729">
        <v>1.4590465E-2</v>
      </c>
      <c r="AA2729">
        <f>(Z2729-0)/(0.8541435-0)</f>
        <v>1.7081983296717708E-2</v>
      </c>
      <c r="AB2729">
        <v>3.3785298000000002E-3</v>
      </c>
      <c r="AC2729">
        <f>(AB2729-0)/(0.90509456-0)</f>
        <v>3.7327920742336583E-3</v>
      </c>
      <c r="AD2729">
        <v>1.0329929999999999E-2</v>
      </c>
      <c r="AE2729" s="3">
        <f>(AD2729-0)/(0.42788053-0)</f>
        <v>2.4142089381818797E-2</v>
      </c>
      <c r="AF2729">
        <v>1.0763458000000001E-3</v>
      </c>
      <c r="AG2729">
        <f>(AF2729-0)/(0.48863637-0)</f>
        <v>2.2027541666618067E-3</v>
      </c>
      <c r="AH2729">
        <v>14.9</v>
      </c>
      <c r="AI2729">
        <f>(AH2729-0)/(78.5-0)</f>
        <v>0.18980891719745224</v>
      </c>
      <c r="AJ2729">
        <v>31.9</v>
      </c>
      <c r="AK2729">
        <f>(AJ2729-5.8)/(57.3-5.8)</f>
        <v>0.50679611650485434</v>
      </c>
      <c r="AL2729">
        <v>32.700000000000003</v>
      </c>
      <c r="AM2729">
        <f>(AL2729-5.5)/(55.8-5.5)</f>
        <v>0.54075546719681922</v>
      </c>
      <c r="AN2729">
        <v>20.5</v>
      </c>
      <c r="AO2729">
        <f>(AN2729-1.2)/(66.3-1.2)</f>
        <v>0.29646697388632876</v>
      </c>
      <c r="AP2729">
        <v>0.2931846381534689</v>
      </c>
      <c r="AQ2729">
        <v>0.3224403151301331</v>
      </c>
      <c r="AR2729">
        <v>0.23456863946900289</v>
      </c>
      <c r="AS2729">
        <v>0.14980640724739511</v>
      </c>
      <c r="AT2729" t="s">
        <v>147</v>
      </c>
      <c r="AU2729" t="s">
        <v>104</v>
      </c>
      <c r="AV2729">
        <v>61</v>
      </c>
      <c r="AW2729">
        <v>0.49253731299999998</v>
      </c>
      <c r="AX2729">
        <v>0.57579999999999998</v>
      </c>
      <c r="AY2729">
        <f>(AX2729-0)/(1.01692-0)</f>
        <v>0.56621956496086212</v>
      </c>
      <c r="AZ2729">
        <v>-4.9886619999999996E-3</v>
      </c>
      <c r="BA2729" t="s">
        <v>74</v>
      </c>
      <c r="BB2729">
        <v>0.46258503400000001</v>
      </c>
      <c r="BC2729" t="s">
        <v>67</v>
      </c>
    </row>
    <row r="2730" spans="1:55">
      <c r="A2730" s="1">
        <v>2728</v>
      </c>
      <c r="B2730" t="s">
        <v>1644</v>
      </c>
      <c r="C2730" t="s">
        <v>1773</v>
      </c>
      <c r="D2730">
        <v>0</v>
      </c>
      <c r="E2730">
        <v>0</v>
      </c>
      <c r="F2730">
        <v>6131</v>
      </c>
      <c r="G2730">
        <v>102</v>
      </c>
      <c r="H2730">
        <v>0</v>
      </c>
      <c r="I2730">
        <v>0</v>
      </c>
      <c r="J2730" t="s">
        <v>77</v>
      </c>
      <c r="K2730" t="s">
        <v>57</v>
      </c>
      <c r="L2730" t="s">
        <v>59</v>
      </c>
      <c r="M2730" t="s">
        <v>58</v>
      </c>
      <c r="N2730" t="s">
        <v>60</v>
      </c>
      <c r="O2730" t="s">
        <v>63</v>
      </c>
      <c r="P2730" t="s">
        <v>61</v>
      </c>
      <c r="Q2730" t="s">
        <v>62</v>
      </c>
      <c r="R2730" t="s">
        <v>64</v>
      </c>
      <c r="S2730" t="s">
        <v>65</v>
      </c>
      <c r="T2730">
        <v>2.0588706000000001</v>
      </c>
      <c r="U2730">
        <f>(T2730-0.014129973)/(27755.404-0.014129973)</f>
        <v>7.3670038020547205E-5</v>
      </c>
      <c r="V2730">
        <v>0.30673936000000002</v>
      </c>
      <c r="W2730">
        <f>(V2730-0.006104506)/(0.96359551-0.006104506)</f>
        <v>0.31398190974544132</v>
      </c>
      <c r="X2730">
        <v>0.63462174000000005</v>
      </c>
      <c r="Y2730">
        <f>(X2730-0.026912883)/(0.97887218-0.026912883)</f>
        <v>0.63837693367261694</v>
      </c>
      <c r="Z2730">
        <v>3.6009248000000001E-2</v>
      </c>
      <c r="AA2730">
        <f>(Z2730-0)/(0.8541435-0)</f>
        <v>4.2158311805920202E-2</v>
      </c>
      <c r="AB2730">
        <v>6.111661899999999E-3</v>
      </c>
      <c r="AC2730">
        <f>(AB2730-0)/(0.90509456-0)</f>
        <v>6.7525120248209192E-3</v>
      </c>
      <c r="AD2730">
        <v>5.2857612999999996E-3</v>
      </c>
      <c r="AE2730" s="3">
        <f>(AD2730-0)/(0.42788053-0)</f>
        <v>1.2353357840329869E-2</v>
      </c>
      <c r="AF2730">
        <v>0</v>
      </c>
      <c r="AG2730">
        <f>(AF2730-0)/(0.48863637-0)</f>
        <v>0</v>
      </c>
      <c r="AH2730">
        <v>14.4</v>
      </c>
      <c r="AI2730">
        <f>(AH2730-0)/(78.5-0)</f>
        <v>0.18343949044585989</v>
      </c>
      <c r="AJ2730">
        <v>26</v>
      </c>
      <c r="AK2730">
        <f>(AJ2730-5.8)/(57.3-5.8)</f>
        <v>0.39223300970873787</v>
      </c>
      <c r="AL2730">
        <v>33.799999999999997</v>
      </c>
      <c r="AM2730">
        <f>(AL2730-5.5)/(55.8-5.5)</f>
        <v>0.562624254473161</v>
      </c>
      <c r="AN2730">
        <v>25.8</v>
      </c>
      <c r="AO2730">
        <f>(AN2730-1.2)/(66.3-1.2)</f>
        <v>0.37788018433179726</v>
      </c>
      <c r="AP2730">
        <v>0.2210109018830525</v>
      </c>
      <c r="AQ2730">
        <v>0.30905186653452271</v>
      </c>
      <c r="AR2730">
        <v>0.2310868847043277</v>
      </c>
      <c r="AS2730">
        <v>0.2388503468780972</v>
      </c>
      <c r="AT2730" t="s">
        <v>147</v>
      </c>
      <c r="AU2730" t="s">
        <v>104</v>
      </c>
      <c r="AZ2730">
        <v>0</v>
      </c>
      <c r="BA2730" t="s">
        <v>74</v>
      </c>
      <c r="BB2730">
        <v>0</v>
      </c>
      <c r="BC2730" t="s">
        <v>74</v>
      </c>
    </row>
    <row r="2731" spans="1:55">
      <c r="A2731" s="1">
        <v>2729</v>
      </c>
      <c r="B2731" t="s">
        <v>1644</v>
      </c>
      <c r="C2731" t="s">
        <v>1774</v>
      </c>
      <c r="D2731">
        <v>0</v>
      </c>
      <c r="E2731">
        <v>0</v>
      </c>
      <c r="F2731">
        <v>3461</v>
      </c>
      <c r="G2731">
        <v>102</v>
      </c>
      <c r="H2731">
        <v>0</v>
      </c>
      <c r="I2731">
        <v>0</v>
      </c>
      <c r="J2731" t="s">
        <v>77</v>
      </c>
      <c r="K2731" t="s">
        <v>59</v>
      </c>
      <c r="L2731" t="s">
        <v>57</v>
      </c>
      <c r="M2731" t="s">
        <v>58</v>
      </c>
      <c r="N2731" t="s">
        <v>62</v>
      </c>
      <c r="O2731" t="s">
        <v>60</v>
      </c>
      <c r="P2731" t="s">
        <v>61</v>
      </c>
      <c r="Q2731" t="s">
        <v>63</v>
      </c>
      <c r="R2731" t="s">
        <v>65</v>
      </c>
      <c r="S2731" t="s">
        <v>64</v>
      </c>
      <c r="T2731">
        <v>0.85283863999999998</v>
      </c>
      <c r="U2731">
        <f>(T2731-0.014129973)/(27755.404-0.014129973)</f>
        <v>3.0217866545110941E-5</v>
      </c>
      <c r="V2731">
        <v>0.53333335999999998</v>
      </c>
      <c r="W2731">
        <f>(V2731-0.006104506)/(0.96359551-0.006104506)</f>
        <v>0.55063583030802032</v>
      </c>
      <c r="X2731">
        <v>0.44110537</v>
      </c>
      <c r="Y2731">
        <f>(X2731-0.026912883)/(0.97887218-0.026912883)</f>
        <v>0.43509474439220697</v>
      </c>
      <c r="Z2731">
        <v>1.2780656E-2</v>
      </c>
      <c r="AA2731">
        <f>(Z2731-0)/(0.8541435-0)</f>
        <v>1.4963125048659856E-2</v>
      </c>
      <c r="AB2731">
        <v>1.0362695E-3</v>
      </c>
      <c r="AC2731">
        <f>(AB2731-0)/(0.90509456-0)</f>
        <v>1.1449295419475286E-3</v>
      </c>
      <c r="AD2731">
        <v>3.4542314E-3</v>
      </c>
      <c r="AE2731" s="3">
        <f>(AD2731-0)/(0.42788053-0)</f>
        <v>8.0728875417631178E-3</v>
      </c>
      <c r="AF2731">
        <v>0</v>
      </c>
      <c r="AG2731">
        <f>(AF2731-0)/(0.48863637-0)</f>
        <v>0</v>
      </c>
      <c r="AH2731">
        <v>16.5</v>
      </c>
      <c r="AI2731">
        <f>(AH2731-0)/(78.5-0)</f>
        <v>0.21019108280254778</v>
      </c>
      <c r="AJ2731">
        <v>38</v>
      </c>
      <c r="AK2731">
        <f>(AJ2731-5.8)/(57.3-5.8)</f>
        <v>0.62524271844660195</v>
      </c>
      <c r="AL2731">
        <v>24</v>
      </c>
      <c r="AM2731">
        <f>(AL2731-5.5)/(55.8-5.5)</f>
        <v>0.36779324055666007</v>
      </c>
      <c r="AN2731">
        <v>21.5</v>
      </c>
      <c r="AO2731">
        <f>(AN2731-1.2)/(66.3-1.2)</f>
        <v>0.31182795698924737</v>
      </c>
      <c r="AP2731">
        <v>0.2863557858376512</v>
      </c>
      <c r="AQ2731">
        <v>0.28359240069084629</v>
      </c>
      <c r="AR2731">
        <v>0.23419689119170981</v>
      </c>
      <c r="AS2731">
        <v>0.1958549222797927</v>
      </c>
      <c r="AT2731" t="s">
        <v>147</v>
      </c>
      <c r="AU2731" t="s">
        <v>104</v>
      </c>
      <c r="AZ2731">
        <v>0</v>
      </c>
      <c r="BA2731" t="s">
        <v>74</v>
      </c>
      <c r="BB2731">
        <v>0</v>
      </c>
      <c r="BC2731" t="s">
        <v>74</v>
      </c>
    </row>
    <row r="2732" spans="1:55">
      <c r="A2732" s="1">
        <v>2730</v>
      </c>
      <c r="B2732" t="s">
        <v>1644</v>
      </c>
      <c r="C2732" t="s">
        <v>1775</v>
      </c>
      <c r="D2732">
        <v>2</v>
      </c>
      <c r="E2732">
        <v>0</v>
      </c>
      <c r="F2732">
        <v>16921</v>
      </c>
      <c r="G2732">
        <v>20</v>
      </c>
      <c r="H2732">
        <v>0.5909816204716033</v>
      </c>
      <c r="I2732">
        <v>2</v>
      </c>
      <c r="J2732" t="s">
        <v>77</v>
      </c>
      <c r="K2732" t="s">
        <v>57</v>
      </c>
      <c r="L2732" t="s">
        <v>59</v>
      </c>
      <c r="M2732" t="s">
        <v>58</v>
      </c>
      <c r="N2732" t="s">
        <v>60</v>
      </c>
      <c r="O2732" t="s">
        <v>62</v>
      </c>
      <c r="P2732" t="s">
        <v>61</v>
      </c>
      <c r="Q2732" t="s">
        <v>63</v>
      </c>
      <c r="R2732" t="s">
        <v>64</v>
      </c>
      <c r="S2732" t="s">
        <v>65</v>
      </c>
      <c r="T2732">
        <v>7.1920466000000003</v>
      </c>
      <c r="U2732">
        <f>(T2732-0.014129973)/(27755.404-0.014129973)</f>
        <v>2.5861343186360427E-4</v>
      </c>
      <c r="V2732">
        <v>0.40608326</v>
      </c>
      <c r="W2732">
        <f>(V2732-0.006104506)/(0.96359551-0.006104506)</f>
        <v>0.41773630491467262</v>
      </c>
      <c r="X2732">
        <v>0.52644371999999995</v>
      </c>
      <c r="Y2732">
        <f>(X2732-0.026912883)/(0.97887218-0.026912883)</f>
        <v>0.52473970113451185</v>
      </c>
      <c r="Z2732">
        <v>4.6602632999999997E-2</v>
      </c>
      <c r="AA2732">
        <f>(Z2732-0)/(0.8541435-0)</f>
        <v>5.4560659889116993E-2</v>
      </c>
      <c r="AB2732">
        <v>4.0317796999999999E-3</v>
      </c>
      <c r="AC2732">
        <f>(AB2732-0)/(0.90509456-0)</f>
        <v>4.4545397554925092E-3</v>
      </c>
      <c r="AD2732">
        <v>5.1583065999999999E-3</v>
      </c>
      <c r="AE2732" s="3">
        <f>(AD2732-0)/(0.42788053-0)</f>
        <v>1.2055483337837316E-2</v>
      </c>
      <c r="AF2732">
        <v>1.7787264E-4</v>
      </c>
      <c r="AG2732">
        <f>(AF2732-0)/(0.48863637-0)</f>
        <v>3.6401842130580662E-4</v>
      </c>
      <c r="AH2732">
        <v>16.5</v>
      </c>
      <c r="AI2732">
        <f>(AH2732-0)/(78.5-0)</f>
        <v>0.21019108280254778</v>
      </c>
      <c r="AJ2732">
        <v>29</v>
      </c>
      <c r="AK2732">
        <f>(AJ2732-5.8)/(57.3-5.8)</f>
        <v>0.45048543689320386</v>
      </c>
      <c r="AL2732">
        <v>32.299999999999997</v>
      </c>
      <c r="AM2732">
        <f>(AL2732-5.5)/(55.8-5.5)</f>
        <v>0.53280318091451284</v>
      </c>
      <c r="AN2732">
        <v>22.2</v>
      </c>
      <c r="AO2732">
        <f>(AN2732-1.2)/(66.3-1.2)</f>
        <v>0.32258064516129037</v>
      </c>
      <c r="AP2732">
        <v>0.27878572275584018</v>
      </c>
      <c r="AQ2732">
        <v>0.33434127831139582</v>
      </c>
      <c r="AR2732">
        <v>0.23579983398553311</v>
      </c>
      <c r="AS2732">
        <v>0.15107316494723119</v>
      </c>
      <c r="AT2732" t="s">
        <v>147</v>
      </c>
      <c r="AU2732" t="s">
        <v>104</v>
      </c>
      <c r="AZ2732">
        <v>-0.39600000000000002</v>
      </c>
      <c r="BA2732" t="s">
        <v>74</v>
      </c>
      <c r="BB2732">
        <v>-1.180571429</v>
      </c>
      <c r="BC2732" t="s">
        <v>74</v>
      </c>
    </row>
    <row r="2733" spans="1:55">
      <c r="A2733" s="1">
        <v>2731</v>
      </c>
      <c r="B2733" t="s">
        <v>1644</v>
      </c>
      <c r="C2733" t="s">
        <v>1776</v>
      </c>
      <c r="D2733">
        <v>0</v>
      </c>
      <c r="E2733">
        <v>0</v>
      </c>
      <c r="F2733">
        <v>3378</v>
      </c>
      <c r="G2733">
        <v>102</v>
      </c>
      <c r="H2733">
        <v>0</v>
      </c>
      <c r="I2733">
        <v>0</v>
      </c>
      <c r="J2733" t="s">
        <v>77</v>
      </c>
      <c r="K2733" t="s">
        <v>57</v>
      </c>
      <c r="L2733" t="s">
        <v>59</v>
      </c>
      <c r="M2733" t="s">
        <v>58</v>
      </c>
      <c r="N2733" t="s">
        <v>61</v>
      </c>
      <c r="O2733" t="s">
        <v>62</v>
      </c>
      <c r="P2733" t="s">
        <v>60</v>
      </c>
      <c r="Q2733" t="s">
        <v>63</v>
      </c>
      <c r="R2733" t="s">
        <v>65</v>
      </c>
      <c r="S2733" t="s">
        <v>69</v>
      </c>
      <c r="T2733">
        <v>1.3737394000000001</v>
      </c>
      <c r="U2733">
        <f>(T2733-0.014129973)/(27755.404-0.014129973)</f>
        <v>4.8985419890218874E-5</v>
      </c>
      <c r="V2733">
        <v>0.10943744</v>
      </c>
      <c r="W2733">
        <f>(V2733-0.006104506)/(0.96359551-0.006104506)</f>
        <v>0.10792052726168486</v>
      </c>
      <c r="X2733">
        <v>0.85736245</v>
      </c>
      <c r="Y2733">
        <f>(X2733-0.026912883)/(0.97887218-0.026912883)</f>
        <v>0.87235827163732205</v>
      </c>
      <c r="Z2733">
        <v>1.0144482E-2</v>
      </c>
      <c r="AA2733">
        <f>(Z2733-0)/(0.8541435-0)</f>
        <v>1.1876788853395244E-2</v>
      </c>
      <c r="AB2733">
        <v>2.7666768999999999E-3</v>
      </c>
      <c r="AC2733">
        <f>(AB2733-0)/(0.90509456-0)</f>
        <v>3.0567821554468295E-3</v>
      </c>
      <c r="AD2733">
        <v>4.3037198000000004E-3</v>
      </c>
      <c r="AE2733" s="3">
        <f>(AD2733-0)/(0.42788053-0)</f>
        <v>1.0058227702017666E-2</v>
      </c>
      <c r="AF2733">
        <v>6.1481708000000004E-4</v>
      </c>
      <c r="AG2733">
        <f>(AF2733-0)/(0.48863637-0)</f>
        <v>1.2582302868695591E-3</v>
      </c>
      <c r="AH2733">
        <v>24.9</v>
      </c>
      <c r="AI2733">
        <f>(AH2733-0)/(78.5-0)</f>
        <v>0.31719745222929935</v>
      </c>
      <c r="AJ2733">
        <v>37.1</v>
      </c>
      <c r="AK2733">
        <f>(AJ2733-5.8)/(57.3-5.8)</f>
        <v>0.60776699029126213</v>
      </c>
      <c r="AL2733">
        <v>22.6</v>
      </c>
      <c r="AM2733">
        <f>(AL2733-5.5)/(55.8-5.5)</f>
        <v>0.33996023856858854</v>
      </c>
      <c r="AN2733">
        <v>15.4</v>
      </c>
      <c r="AO2733">
        <f>(AN2733-1.2)/(66.3-1.2)</f>
        <v>0.21812596006144397</v>
      </c>
      <c r="AP2733">
        <v>0.25914540424223792</v>
      </c>
      <c r="AQ2733">
        <v>0.25853058715032268</v>
      </c>
      <c r="AR2733">
        <v>0.27789732554565011</v>
      </c>
      <c r="AS2733">
        <v>0.20442668306178921</v>
      </c>
      <c r="AT2733" t="s">
        <v>147</v>
      </c>
      <c r="AU2733" t="s">
        <v>104</v>
      </c>
      <c r="AZ2733">
        <v>0</v>
      </c>
      <c r="BA2733" t="s">
        <v>74</v>
      </c>
      <c r="BB2733">
        <v>0</v>
      </c>
      <c r="BC2733" t="s">
        <v>74</v>
      </c>
    </row>
    <row r="2734" spans="1:55">
      <c r="A2734" s="1">
        <v>2732</v>
      </c>
      <c r="B2734" t="s">
        <v>1644</v>
      </c>
      <c r="C2734" t="s">
        <v>135</v>
      </c>
      <c r="D2734">
        <v>117</v>
      </c>
      <c r="E2734">
        <v>4</v>
      </c>
      <c r="F2734">
        <v>25448</v>
      </c>
      <c r="G2734">
        <v>29</v>
      </c>
      <c r="H2734">
        <v>15.85383039382541</v>
      </c>
      <c r="I2734">
        <v>117</v>
      </c>
      <c r="J2734" t="s">
        <v>56</v>
      </c>
      <c r="K2734" t="s">
        <v>57</v>
      </c>
      <c r="L2734" t="s">
        <v>59</v>
      </c>
      <c r="M2734" t="s">
        <v>58</v>
      </c>
      <c r="N2734" t="s">
        <v>60</v>
      </c>
      <c r="O2734" t="s">
        <v>62</v>
      </c>
      <c r="P2734" t="s">
        <v>61</v>
      </c>
      <c r="Q2734" t="s">
        <v>63</v>
      </c>
      <c r="R2734" t="s">
        <v>64</v>
      </c>
      <c r="S2734" t="s">
        <v>65</v>
      </c>
      <c r="T2734">
        <v>12.335444000000001</v>
      </c>
      <c r="U2734">
        <f>(T2734-0.014129973)/(27755.404-0.014129973)</f>
        <v>4.4392509291702538E-4</v>
      </c>
      <c r="V2734">
        <v>0.18624595999999999</v>
      </c>
      <c r="W2734">
        <f>(V2734-0.006104506)/(0.96359551-0.006104506)</f>
        <v>0.18813905639577161</v>
      </c>
      <c r="X2734">
        <v>0.61181050999999997</v>
      </c>
      <c r="Y2734">
        <f>(X2734-0.026912883)/(0.97887218-0.026912883)</f>
        <v>0.61441453310371941</v>
      </c>
      <c r="Z2734">
        <v>0.17196475</v>
      </c>
      <c r="AA2734">
        <f>(Z2734-0)/(0.8541435-0)</f>
        <v>0.20133004582953568</v>
      </c>
      <c r="AB2734">
        <v>3.6194822999999999E-3</v>
      </c>
      <c r="AC2734">
        <f>(AB2734-0)/(0.90509456-0)</f>
        <v>3.9990101144790884E-3</v>
      </c>
      <c r="AD2734">
        <v>1.4005823000000001E-2</v>
      </c>
      <c r="AE2734" s="3">
        <f>(AD2734-0)/(0.42788053-0)</f>
        <v>3.2733022463069306E-2</v>
      </c>
      <c r="AF2734">
        <v>2.7539539999999998E-4</v>
      </c>
      <c r="AG2734">
        <f>(AF2734-0)/(0.48863637-0)</f>
        <v>5.6359988103218755E-4</v>
      </c>
      <c r="AH2734">
        <v>14.5</v>
      </c>
      <c r="AI2734">
        <f>(AH2734-0)/(78.5-0)</f>
        <v>0.18471337579617833</v>
      </c>
      <c r="AJ2734">
        <v>27.2</v>
      </c>
      <c r="AK2734">
        <f>(AJ2734-5.8)/(57.3-5.8)</f>
        <v>0.41553398058252422</v>
      </c>
      <c r="AL2734">
        <v>33.4</v>
      </c>
      <c r="AM2734">
        <f>(AL2734-5.5)/(55.8-5.5)</f>
        <v>0.55467196819085485</v>
      </c>
      <c r="AN2734">
        <v>25</v>
      </c>
      <c r="AO2734">
        <f>(AN2734-1.2)/(66.3-1.2)</f>
        <v>0.36559139784946243</v>
      </c>
      <c r="AP2734">
        <v>0.2812573766622079</v>
      </c>
      <c r="AQ2734">
        <v>0.29471240852938863</v>
      </c>
      <c r="AR2734">
        <v>0.24891808954284361</v>
      </c>
      <c r="AS2734">
        <v>0.1751121252655598</v>
      </c>
      <c r="AT2734" t="s">
        <v>79</v>
      </c>
      <c r="AU2734" t="s">
        <v>72</v>
      </c>
      <c r="AZ2734">
        <v>8.8481813000000006E-2</v>
      </c>
      <c r="BA2734" t="s">
        <v>67</v>
      </c>
      <c r="BB2734">
        <v>0.12603057500000001</v>
      </c>
      <c r="BC2734" t="s">
        <v>67</v>
      </c>
    </row>
    <row r="2735" spans="1:55">
      <c r="A2735" s="1">
        <v>2733</v>
      </c>
      <c r="B2735" t="s">
        <v>1644</v>
      </c>
      <c r="C2735" t="s">
        <v>775</v>
      </c>
      <c r="D2735">
        <v>17</v>
      </c>
      <c r="E2735">
        <v>0</v>
      </c>
      <c r="F2735">
        <v>3034</v>
      </c>
      <c r="G2735">
        <v>16</v>
      </c>
      <c r="H2735">
        <v>35.019775873434412</v>
      </c>
      <c r="I2735">
        <v>17</v>
      </c>
      <c r="J2735" t="s">
        <v>77</v>
      </c>
      <c r="K2735" t="s">
        <v>57</v>
      </c>
      <c r="L2735" t="s">
        <v>59</v>
      </c>
      <c r="M2735" t="s">
        <v>58</v>
      </c>
      <c r="N2735" t="s">
        <v>62</v>
      </c>
      <c r="O2735" t="s">
        <v>60</v>
      </c>
      <c r="P2735" t="s">
        <v>61</v>
      </c>
      <c r="Q2735" t="s">
        <v>63</v>
      </c>
      <c r="R2735" t="s">
        <v>65</v>
      </c>
      <c r="S2735" t="s">
        <v>64</v>
      </c>
      <c r="T2735">
        <v>1.2879335999999999</v>
      </c>
      <c r="U2735">
        <f>(T2735-0.014129973)/(27755.404-0.014129973)</f>
        <v>4.5893919450058898E-5</v>
      </c>
      <c r="V2735">
        <v>0.43910359999999998</v>
      </c>
      <c r="W2735">
        <f>(V2735-0.006104506)/(0.96359551-0.006104506)</f>
        <v>0.4522226237020604</v>
      </c>
      <c r="X2735">
        <v>0.53329002999999997</v>
      </c>
      <c r="Y2735">
        <f>(X2735-0.026912883)/(0.97887218-0.026912883)</f>
        <v>0.53193151072298428</v>
      </c>
      <c r="Z2735">
        <v>1.2341670000000001E-2</v>
      </c>
      <c r="AA2735">
        <f>(Z2735-0)/(0.8541435-0)</f>
        <v>1.4449176280098135E-2</v>
      </c>
      <c r="AB2735">
        <v>4.22215E-3</v>
      </c>
      <c r="AC2735">
        <f>(AB2735-0)/(0.90509456-0)</f>
        <v>4.6648717013612366E-3</v>
      </c>
      <c r="AD2735">
        <v>3.8973694000000001E-3</v>
      </c>
      <c r="AE2735" s="3">
        <f>(AD2735-0)/(0.42788053-0)</f>
        <v>9.1085457896389922E-3</v>
      </c>
      <c r="AF2735">
        <v>0</v>
      </c>
      <c r="AG2735">
        <f>(AF2735-0)/(0.48863637-0)</f>
        <v>0</v>
      </c>
      <c r="AH2735">
        <v>19.7</v>
      </c>
      <c r="AI2735">
        <f>(AH2735-0)/(78.5-0)</f>
        <v>0.25095541401273885</v>
      </c>
      <c r="AJ2735">
        <v>29</v>
      </c>
      <c r="AK2735">
        <f>(AJ2735-5.8)/(57.3-5.8)</f>
        <v>0.45048543689320386</v>
      </c>
      <c r="AL2735">
        <v>27.8</v>
      </c>
      <c r="AM2735">
        <f>(AL2735-5.5)/(55.8-5.5)</f>
        <v>0.44333996023856864</v>
      </c>
      <c r="AN2735">
        <v>23.5</v>
      </c>
      <c r="AO2735">
        <f>(AN2735-1.2)/(66.3-1.2)</f>
        <v>0.34254992319508454</v>
      </c>
      <c r="AP2735">
        <v>0.30691783046443649</v>
      </c>
      <c r="AQ2735">
        <v>0.28158493017213371</v>
      </c>
      <c r="AR2735">
        <v>0.26242286456641772</v>
      </c>
      <c r="AS2735">
        <v>0.14907437479701199</v>
      </c>
      <c r="AT2735" t="s">
        <v>79</v>
      </c>
      <c r="AU2735" t="s">
        <v>72</v>
      </c>
      <c r="AZ2735">
        <v>0.37769944300000002</v>
      </c>
      <c r="BA2735" t="s">
        <v>67</v>
      </c>
      <c r="BB2735">
        <v>-9.3061223999999998E-2</v>
      </c>
      <c r="BC2735" t="s">
        <v>74</v>
      </c>
    </row>
    <row r="2736" spans="1:55">
      <c r="A2736" s="1">
        <v>2734</v>
      </c>
      <c r="B2736" t="s">
        <v>1644</v>
      </c>
      <c r="C2736" t="s">
        <v>776</v>
      </c>
      <c r="D2736">
        <v>146</v>
      </c>
      <c r="E2736">
        <v>3</v>
      </c>
      <c r="F2736">
        <v>209714</v>
      </c>
      <c r="G2736">
        <v>42</v>
      </c>
      <c r="H2736">
        <v>1.6575862728241679</v>
      </c>
      <c r="I2736">
        <v>146</v>
      </c>
      <c r="J2736" t="s">
        <v>102</v>
      </c>
      <c r="K2736" t="s">
        <v>57</v>
      </c>
      <c r="L2736" t="s">
        <v>59</v>
      </c>
      <c r="M2736" t="s">
        <v>58</v>
      </c>
      <c r="N2736" t="s">
        <v>60</v>
      </c>
      <c r="O2736" t="s">
        <v>62</v>
      </c>
      <c r="P2736" t="s">
        <v>61</v>
      </c>
      <c r="Q2736" t="s">
        <v>63</v>
      </c>
      <c r="R2736" t="s">
        <v>65</v>
      </c>
      <c r="S2736" t="s">
        <v>69</v>
      </c>
      <c r="T2736">
        <v>96.463866999999993</v>
      </c>
      <c r="U2736">
        <f>(T2736-0.014129973)/(27755.404-0.014129973)</f>
        <v>3.474991253181996E-3</v>
      </c>
      <c r="V2736">
        <v>0.19866997</v>
      </c>
      <c r="W2736">
        <f>(V2736-0.006104506)/(0.96359551-0.006104506)</f>
        <v>0.20111464566825318</v>
      </c>
      <c r="X2736">
        <v>0.59307796000000002</v>
      </c>
      <c r="Y2736">
        <f>(X2736-0.026912883)/(0.97887218-0.026912883)</f>
        <v>0.59473664345125887</v>
      </c>
      <c r="Z2736">
        <v>0.17215632</v>
      </c>
      <c r="AA2736">
        <f>(Z2736-0)/(0.8541435-0)</f>
        <v>0.20155432898570325</v>
      </c>
      <c r="AB2736">
        <v>3.2707702000000002E-3</v>
      </c>
      <c r="AC2736">
        <f>(AB2736-0)/(0.90509456-0)</f>
        <v>3.6137331330330837E-3</v>
      </c>
      <c r="AD2736">
        <v>1.6849027999999999E-2</v>
      </c>
      <c r="AE2736" s="3">
        <f>(AD2736-0)/(0.42788053-0)</f>
        <v>3.9377879615134621E-2</v>
      </c>
      <c r="AF2736">
        <v>1.0468202E-3</v>
      </c>
      <c r="AG2736">
        <f>(AF2736-0)/(0.48863637-0)</f>
        <v>2.1423296837277997E-3</v>
      </c>
      <c r="AH2736">
        <v>25.8</v>
      </c>
      <c r="AI2736">
        <f>(AH2736-0)/(78.5-0)</f>
        <v>0.32866242038216559</v>
      </c>
      <c r="AJ2736">
        <v>35.200000000000003</v>
      </c>
      <c r="AK2736">
        <f>(AJ2736-5.8)/(57.3-5.8)</f>
        <v>0.57087378640776698</v>
      </c>
      <c r="AL2736">
        <v>24.2</v>
      </c>
      <c r="AM2736">
        <f>(AL2736-5.5)/(55.8-5.5)</f>
        <v>0.37176938369781315</v>
      </c>
      <c r="AN2736">
        <v>14.8</v>
      </c>
      <c r="AO2736">
        <f>(AN2736-1.2)/(66.3-1.2)</f>
        <v>0.20890937019969283</v>
      </c>
      <c r="AP2736">
        <v>0.27407577935983252</v>
      </c>
      <c r="AQ2736">
        <v>0.32208616937638179</v>
      </c>
      <c r="AR2736">
        <v>0.23873582340446789</v>
      </c>
      <c r="AS2736">
        <v>0.1651022278593178</v>
      </c>
      <c r="AT2736" t="s">
        <v>66</v>
      </c>
      <c r="AU2736" t="s">
        <v>66</v>
      </c>
      <c r="AV2736">
        <v>58</v>
      </c>
      <c r="AW2736">
        <v>0.44776119399999997</v>
      </c>
      <c r="AX2736">
        <v>0.55779999999999996</v>
      </c>
      <c r="AY2736">
        <f>(AX2736-0)/(1.01692-0)</f>
        <v>0.54851905754631625</v>
      </c>
      <c r="AZ2736">
        <v>-0.13709859199999999</v>
      </c>
      <c r="BA2736" t="s">
        <v>74</v>
      </c>
      <c r="BB2736">
        <v>-0.128346076</v>
      </c>
      <c r="BC2736" t="s">
        <v>74</v>
      </c>
    </row>
    <row r="2737" spans="1:55">
      <c r="A2737" s="1">
        <v>2735</v>
      </c>
      <c r="B2737" t="s">
        <v>1644</v>
      </c>
      <c r="C2737" t="s">
        <v>1777</v>
      </c>
      <c r="D2737">
        <v>0</v>
      </c>
      <c r="E2737">
        <v>0</v>
      </c>
      <c r="F2737">
        <v>8490</v>
      </c>
      <c r="G2737">
        <v>102</v>
      </c>
      <c r="H2737">
        <v>0</v>
      </c>
      <c r="I2737">
        <v>0</v>
      </c>
      <c r="J2737" t="s">
        <v>56</v>
      </c>
      <c r="K2737" t="s">
        <v>57</v>
      </c>
      <c r="L2737" t="s">
        <v>59</v>
      </c>
      <c r="M2737" t="s">
        <v>58</v>
      </c>
      <c r="N2737" t="s">
        <v>60</v>
      </c>
      <c r="O2737" t="s">
        <v>61</v>
      </c>
      <c r="P2737" t="s">
        <v>62</v>
      </c>
      <c r="Q2737" t="s">
        <v>63</v>
      </c>
      <c r="R2737" t="s">
        <v>64</v>
      </c>
      <c r="S2737" t="s">
        <v>65</v>
      </c>
      <c r="T2737">
        <v>18.669042999999999</v>
      </c>
      <c r="U2737">
        <f>(T2737-0.014129973)/(27755.404-0.014129973)</f>
        <v>6.7211857280179697E-4</v>
      </c>
      <c r="V2737">
        <v>0.18256433</v>
      </c>
      <c r="W2737">
        <f>(V2737-0.006104506)/(0.96359551-0.006104506)</f>
        <v>0.1842939758836627</v>
      </c>
      <c r="X2737">
        <v>0.77539926999999997</v>
      </c>
      <c r="Y2737">
        <f>(X2737-0.026912883)/(0.97887218-0.026912883)</f>
        <v>0.78625881312234303</v>
      </c>
      <c r="Z2737">
        <v>1.0869564999999999E-2</v>
      </c>
      <c r="AA2737">
        <f>(Z2737-0)/(0.8541435-0)</f>
        <v>1.2725689535774727E-2</v>
      </c>
      <c r="AB2737">
        <v>7.3203193000000001E-3</v>
      </c>
      <c r="AC2737">
        <f>(AB2737-0)/(0.90509456-0)</f>
        <v>8.0879055333179777E-3</v>
      </c>
      <c r="AD2737">
        <v>7.6530612999999997E-3</v>
      </c>
      <c r="AE2737" s="3">
        <f>(AD2737-0)/(0.42788053-0)</f>
        <v>1.7885976957166056E-2</v>
      </c>
      <c r="AF2737">
        <v>1.1091393E-4</v>
      </c>
      <c r="AG2737">
        <f>(AF2737-0)/(0.48863637-0)</f>
        <v>2.2698664448575533E-4</v>
      </c>
      <c r="AH2737">
        <v>23.9</v>
      </c>
      <c r="AI2737">
        <f>(AH2737-0)/(78.5-0)</f>
        <v>0.30445859872611464</v>
      </c>
      <c r="AJ2737">
        <v>29.4</v>
      </c>
      <c r="AK2737">
        <f>(AJ2737-5.8)/(57.3-5.8)</f>
        <v>0.45825242718446596</v>
      </c>
      <c r="AL2737">
        <v>34.5</v>
      </c>
      <c r="AM2737">
        <f>(AL2737-5.5)/(55.8-5.5)</f>
        <v>0.57654075546719685</v>
      </c>
      <c r="AN2737">
        <v>12.2</v>
      </c>
      <c r="AO2737">
        <f>(AN2737-1.2)/(66.3-1.2)</f>
        <v>0.16897081413210446</v>
      </c>
      <c r="AP2737">
        <v>0.2467834960070984</v>
      </c>
      <c r="AQ2737">
        <v>0.28316326530612251</v>
      </c>
      <c r="AR2737">
        <v>0.28094498669032819</v>
      </c>
      <c r="AS2737">
        <v>0.18910825199645079</v>
      </c>
      <c r="AT2737" t="s">
        <v>147</v>
      </c>
      <c r="AU2737" t="s">
        <v>104</v>
      </c>
      <c r="AZ2737">
        <v>0</v>
      </c>
      <c r="BA2737" t="s">
        <v>74</v>
      </c>
      <c r="BB2737">
        <v>0</v>
      </c>
      <c r="BC2737" t="s">
        <v>74</v>
      </c>
    </row>
    <row r="2738" spans="1:55">
      <c r="A2738" s="1">
        <v>2736</v>
      </c>
      <c r="B2738" t="s">
        <v>1644</v>
      </c>
      <c r="C2738" t="s">
        <v>1778</v>
      </c>
      <c r="D2738">
        <v>9</v>
      </c>
      <c r="E2738">
        <v>0</v>
      </c>
      <c r="F2738">
        <v>60968</v>
      </c>
      <c r="G2738">
        <v>37</v>
      </c>
      <c r="H2738">
        <v>0.39896871021395358</v>
      </c>
      <c r="I2738">
        <v>9</v>
      </c>
      <c r="J2738" t="s">
        <v>56</v>
      </c>
      <c r="K2738" t="s">
        <v>59</v>
      </c>
      <c r="L2738" t="s">
        <v>57</v>
      </c>
      <c r="M2738" t="s">
        <v>117</v>
      </c>
      <c r="N2738" t="s">
        <v>62</v>
      </c>
      <c r="O2738" t="s">
        <v>60</v>
      </c>
      <c r="P2738" t="s">
        <v>61</v>
      </c>
      <c r="Q2738" t="s">
        <v>63</v>
      </c>
      <c r="R2738" t="s">
        <v>71</v>
      </c>
      <c r="S2738" t="s">
        <v>64</v>
      </c>
      <c r="T2738">
        <v>20.36761700000001</v>
      </c>
      <c r="U2738">
        <f>(T2738-0.014129973)/(27755.404-0.014129973)</f>
        <v>7.3331656021808245E-4</v>
      </c>
      <c r="V2738">
        <v>0.96359550999999999</v>
      </c>
      <c r="W2738">
        <f>(V2738-0.006104506)/(0.96359551-0.006104506)</f>
        <v>1</v>
      </c>
      <c r="X2738">
        <v>3.2654009999999997E-2</v>
      </c>
      <c r="Y2738">
        <f>(X2738-0.026912883)/(0.97887218-0.026912883)</f>
        <v>6.0308534388944565E-3</v>
      </c>
      <c r="Z2738">
        <v>1.2863232000000001E-3</v>
      </c>
      <c r="AA2738">
        <f>(Z2738-0)/(0.8541435-0)</f>
        <v>1.5059802012191161E-3</v>
      </c>
      <c r="AB2738">
        <v>2.3246804E-4</v>
      </c>
      <c r="AC2738">
        <f>(AB2738-0)/(0.90509456-0)</f>
        <v>2.5684392578826238E-4</v>
      </c>
      <c r="AD2738">
        <v>1.5652848E-3</v>
      </c>
      <c r="AE2738" s="3">
        <f>(AD2738-0)/(0.42788053-0)</f>
        <v>3.6582286181612426E-3</v>
      </c>
      <c r="AF2738">
        <v>9.2987211000000007E-5</v>
      </c>
      <c r="AG2738">
        <f>(AF2738-0)/(0.48863637-0)</f>
        <v>1.9029940607982171E-4</v>
      </c>
      <c r="AH2738">
        <v>10.3</v>
      </c>
      <c r="AI2738">
        <f>(AH2738-0)/(78.5-0)</f>
        <v>0.13121019108280255</v>
      </c>
      <c r="AJ2738">
        <v>16.2</v>
      </c>
      <c r="AK2738">
        <f>(AJ2738-5.8)/(57.3-5.8)</f>
        <v>0.20194174757281549</v>
      </c>
      <c r="AL2738">
        <v>25</v>
      </c>
      <c r="AM2738">
        <f>(AL2738-5.5)/(55.8-5.5)</f>
        <v>0.38767395626242546</v>
      </c>
      <c r="AN2738">
        <v>48.5</v>
      </c>
      <c r="AO2738">
        <f>(AN2738-1.2)/(66.3-1.2)</f>
        <v>0.72657450076804919</v>
      </c>
      <c r="AP2738">
        <v>0.36151879116621471</v>
      </c>
      <c r="AQ2738">
        <v>0.3305850445563735</v>
      </c>
      <c r="AR2738">
        <v>0.1945602479659046</v>
      </c>
      <c r="AS2738">
        <v>0.11333591631150711</v>
      </c>
      <c r="AT2738" t="s">
        <v>147</v>
      </c>
      <c r="AU2738" t="s">
        <v>104</v>
      </c>
      <c r="AZ2738">
        <v>-8.1103895999999995E-2</v>
      </c>
      <c r="BA2738" t="s">
        <v>74</v>
      </c>
      <c r="BB2738">
        <v>7.8701299000000002E-2</v>
      </c>
      <c r="BC2738" t="s">
        <v>67</v>
      </c>
    </row>
    <row r="2739" spans="1:55">
      <c r="A2739" s="1">
        <v>2737</v>
      </c>
      <c r="B2739" t="s">
        <v>1644</v>
      </c>
      <c r="C2739" t="s">
        <v>512</v>
      </c>
      <c r="D2739">
        <v>1</v>
      </c>
      <c r="E2739">
        <v>0</v>
      </c>
      <c r="F2739">
        <v>9630</v>
      </c>
      <c r="G2739">
        <v>23</v>
      </c>
      <c r="H2739">
        <v>0.45148765181272288</v>
      </c>
      <c r="I2739">
        <v>1</v>
      </c>
      <c r="J2739" t="s">
        <v>77</v>
      </c>
      <c r="K2739" t="s">
        <v>57</v>
      </c>
      <c r="L2739" t="s">
        <v>59</v>
      </c>
      <c r="M2739" t="s">
        <v>58</v>
      </c>
      <c r="N2739" t="s">
        <v>60</v>
      </c>
      <c r="O2739" t="s">
        <v>61</v>
      </c>
      <c r="P2739" t="s">
        <v>62</v>
      </c>
      <c r="Q2739" t="s">
        <v>63</v>
      </c>
      <c r="R2739" t="s">
        <v>65</v>
      </c>
      <c r="S2739" t="s">
        <v>64</v>
      </c>
      <c r="T2739">
        <v>4.0615763999999999</v>
      </c>
      <c r="U2739">
        <f>(T2739-0.014129973)/(27755.404-0.014129973)</f>
        <v>1.4582560165623293E-4</v>
      </c>
      <c r="V2739">
        <v>0.23894836999999999</v>
      </c>
      <c r="W2739">
        <f>(V2739-0.006104506)/(0.96359551-0.006104506)</f>
        <v>0.24318125499589549</v>
      </c>
      <c r="X2739">
        <v>0.71027242999999995</v>
      </c>
      <c r="Y2739">
        <f>(X2739-0.026912883)/(0.97887218-0.026912883)</f>
        <v>0.71784534186864513</v>
      </c>
      <c r="Z2739">
        <v>2.5548604999999999E-2</v>
      </c>
      <c r="AA2739">
        <f>(Z2739-0)/(0.8541435-0)</f>
        <v>2.9911373206024515E-2</v>
      </c>
      <c r="AB2739">
        <v>7.3147463000000001E-3</v>
      </c>
      <c r="AC2739">
        <f>(AB2739-0)/(0.90509456-0)</f>
        <v>8.0817481656281307E-3</v>
      </c>
      <c r="AD2739">
        <v>8.4808655000000004E-3</v>
      </c>
      <c r="AE2739" s="3">
        <f>(AD2739-0)/(0.42788053-0)</f>
        <v>1.9820638952653444E-2</v>
      </c>
      <c r="AF2739">
        <v>3.1803243000000001E-4</v>
      </c>
      <c r="AG2739">
        <f>(AF2739-0)/(0.48863637-0)</f>
        <v>6.5085705757023376E-4</v>
      </c>
      <c r="AH2739">
        <v>16.600000000000001</v>
      </c>
      <c r="AI2739">
        <f>(AH2739-0)/(78.5-0)</f>
        <v>0.21146496815286625</v>
      </c>
      <c r="AJ2739">
        <v>30.6</v>
      </c>
      <c r="AK2739">
        <f>(AJ2739-5.8)/(57.3-5.8)</f>
        <v>0.48155339805825242</v>
      </c>
      <c r="AL2739">
        <v>29.8</v>
      </c>
      <c r="AM2739">
        <f>(AL2739-5.5)/(55.8-5.5)</f>
        <v>0.48310139165009947</v>
      </c>
      <c r="AN2739">
        <v>22.9</v>
      </c>
      <c r="AO2739">
        <f>(AN2739-1.2)/(66.3-1.2)</f>
        <v>0.33333333333333337</v>
      </c>
      <c r="AP2739">
        <v>0.2411745998091806</v>
      </c>
      <c r="AQ2739">
        <v>0.31421605003710379</v>
      </c>
      <c r="AR2739">
        <v>0.24700519452984199</v>
      </c>
      <c r="AS2739">
        <v>0.1976041556238736</v>
      </c>
      <c r="AT2739" t="s">
        <v>147</v>
      </c>
      <c r="AU2739" t="s">
        <v>104</v>
      </c>
      <c r="AZ2739">
        <v>-0.91542857099999997</v>
      </c>
      <c r="BA2739" t="s">
        <v>74</v>
      </c>
      <c r="BB2739">
        <v>-0.22971428599999999</v>
      </c>
      <c r="BC2739" t="s">
        <v>74</v>
      </c>
    </row>
    <row r="2740" spans="1:55">
      <c r="A2740" s="1">
        <v>2738</v>
      </c>
      <c r="B2740" t="s">
        <v>1644</v>
      </c>
      <c r="C2740" t="s">
        <v>1779</v>
      </c>
      <c r="D2740">
        <v>0</v>
      </c>
      <c r="E2740">
        <v>0</v>
      </c>
      <c r="F2740">
        <v>1143</v>
      </c>
      <c r="G2740">
        <v>102</v>
      </c>
      <c r="H2740">
        <v>0</v>
      </c>
      <c r="I2740">
        <v>0</v>
      </c>
      <c r="J2740" t="s">
        <v>77</v>
      </c>
      <c r="K2740" t="s">
        <v>57</v>
      </c>
      <c r="L2740" t="s">
        <v>59</v>
      </c>
      <c r="M2740" t="s">
        <v>58</v>
      </c>
      <c r="N2740" t="s">
        <v>62</v>
      </c>
      <c r="O2740" t="s">
        <v>60</v>
      </c>
      <c r="P2740" t="s">
        <v>61</v>
      </c>
      <c r="Q2740" t="s">
        <v>63</v>
      </c>
      <c r="R2740" t="s">
        <v>64</v>
      </c>
      <c r="S2740" t="s">
        <v>65</v>
      </c>
      <c r="T2740">
        <v>0.54814046999999999</v>
      </c>
      <c r="U2740">
        <f>(T2740-0.014129973)/(27755.404-0.014129973)</f>
        <v>1.923988455938344E-5</v>
      </c>
      <c r="V2740">
        <v>0.40655987999999998</v>
      </c>
      <c r="W2740">
        <f>(V2740-0.006104506)/(0.96359551-0.006104506)</f>
        <v>0.41823408504838544</v>
      </c>
      <c r="X2740">
        <v>0.54767352000000002</v>
      </c>
      <c r="Y2740">
        <f>(X2740-0.026912883)/(0.97887218-0.026912883)</f>
        <v>0.54704086471041635</v>
      </c>
      <c r="Z2740">
        <v>1.8306635000000002E-2</v>
      </c>
      <c r="AA2740">
        <f>(Z2740-0)/(0.8541435-0)</f>
        <v>2.1432739346491547E-2</v>
      </c>
      <c r="AB2740">
        <v>7.6277652E-3</v>
      </c>
      <c r="AC2740">
        <f>(AB2740-0)/(0.90509456-0)</f>
        <v>8.4275892675788489E-3</v>
      </c>
      <c r="AD2740">
        <v>3.0511061000000001E-3</v>
      </c>
      <c r="AE2740" s="3">
        <f>(AD2740-0)/(0.42788053-0)</f>
        <v>7.1307430137099257E-3</v>
      </c>
      <c r="AF2740">
        <v>7.6277652999999989E-4</v>
      </c>
      <c r="AG2740">
        <f>(AF2740-0)/(0.48863637-0)</f>
        <v>1.5610310178098285E-3</v>
      </c>
      <c r="AH2740">
        <v>15.9</v>
      </c>
      <c r="AI2740">
        <f>(AH2740-0)/(78.5-0)</f>
        <v>0.20254777070063695</v>
      </c>
      <c r="AJ2740">
        <v>24.2</v>
      </c>
      <c r="AK2740">
        <f>(AJ2740-5.8)/(57.3-5.8)</f>
        <v>0.35728155339805823</v>
      </c>
      <c r="AL2740">
        <v>45.9</v>
      </c>
      <c r="AM2740">
        <f>(AL2740-5.5)/(55.8-5.5)</f>
        <v>0.80318091451292251</v>
      </c>
      <c r="AN2740">
        <v>14.1</v>
      </c>
      <c r="AO2740">
        <f>(AN2740-1.2)/(66.3-1.2)</f>
        <v>0.1981566820276498</v>
      </c>
      <c r="AP2740">
        <v>0.30663615560640722</v>
      </c>
      <c r="AQ2740">
        <v>0.30587337909992363</v>
      </c>
      <c r="AR2740">
        <v>0.24332570556826841</v>
      </c>
      <c r="AS2740">
        <v>0.14416475972540041</v>
      </c>
      <c r="AT2740" t="s">
        <v>147</v>
      </c>
      <c r="AU2740" t="s">
        <v>104</v>
      </c>
      <c r="AZ2740">
        <v>0</v>
      </c>
      <c r="BA2740" t="s">
        <v>74</v>
      </c>
      <c r="BB2740">
        <v>0</v>
      </c>
      <c r="BC2740" t="s">
        <v>74</v>
      </c>
    </row>
    <row r="2741" spans="1:55">
      <c r="A2741" s="1">
        <v>2739</v>
      </c>
      <c r="B2741" t="s">
        <v>1644</v>
      </c>
      <c r="C2741" t="s">
        <v>1780</v>
      </c>
      <c r="D2741">
        <v>0</v>
      </c>
      <c r="E2741">
        <v>0</v>
      </c>
      <c r="F2741">
        <v>1490</v>
      </c>
      <c r="G2741">
        <v>102</v>
      </c>
      <c r="H2741">
        <v>0</v>
      </c>
      <c r="I2741">
        <v>0</v>
      </c>
      <c r="J2741" t="s">
        <v>77</v>
      </c>
      <c r="K2741" t="s">
        <v>57</v>
      </c>
      <c r="L2741" t="s">
        <v>59</v>
      </c>
      <c r="M2741" t="s">
        <v>58</v>
      </c>
      <c r="N2741" t="s">
        <v>61</v>
      </c>
      <c r="O2741" t="s">
        <v>63</v>
      </c>
      <c r="P2741" t="s">
        <v>62</v>
      </c>
      <c r="Q2741" t="s">
        <v>60</v>
      </c>
      <c r="R2741" t="s">
        <v>64</v>
      </c>
      <c r="S2741" t="s">
        <v>65</v>
      </c>
      <c r="T2741">
        <v>0.57389926999999996</v>
      </c>
      <c r="U2741">
        <f>(T2741-0.014129973)/(27755.404-0.014129973)</f>
        <v>2.0167949346821965E-5</v>
      </c>
      <c r="V2741">
        <v>0.18869309000000001</v>
      </c>
      <c r="W2741">
        <f>(V2741-0.006104506)/(0.96359551-0.006104506)</f>
        <v>0.19069482975528823</v>
      </c>
      <c r="X2741">
        <v>0.74302495000000002</v>
      </c>
      <c r="Y2741">
        <f>(X2741-0.026912883)/(0.97887218-0.026912883)</f>
        <v>0.7522507204423049</v>
      </c>
      <c r="Z2741">
        <v>3.0837005000000001E-2</v>
      </c>
      <c r="AA2741">
        <f>(Z2741-0)/(0.8541435-0)</f>
        <v>3.6102838691625005E-2</v>
      </c>
      <c r="AB2741">
        <v>6.6079297E-3</v>
      </c>
      <c r="AC2741">
        <f>(AB2741-0)/(0.90509456-0)</f>
        <v>7.3008169444748403E-3</v>
      </c>
      <c r="AD2741">
        <v>1.6152717E-2</v>
      </c>
      <c r="AE2741" s="3">
        <f>(AD2741-0)/(0.42788053-0)</f>
        <v>3.7750530504391033E-2</v>
      </c>
      <c r="AF2741">
        <v>0</v>
      </c>
      <c r="AG2741">
        <f>(AF2741-0)/(0.48863637-0)</f>
        <v>0</v>
      </c>
      <c r="AH2741">
        <v>13.7</v>
      </c>
      <c r="AI2741">
        <f>(AH2741-0)/(78.5-0)</f>
        <v>0.17452229299363056</v>
      </c>
      <c r="AJ2741">
        <v>32.200000000000003</v>
      </c>
      <c r="AK2741">
        <f>(AJ2741-5.8)/(57.3-5.8)</f>
        <v>0.51262135922330099</v>
      </c>
      <c r="AL2741">
        <v>43.6</v>
      </c>
      <c r="AM2741">
        <f>(AL2741-5.5)/(55.8-5.5)</f>
        <v>0.75745526838966215</v>
      </c>
      <c r="AN2741">
        <v>10.6</v>
      </c>
      <c r="AO2741">
        <f>(AN2741-1.2)/(66.3-1.2)</f>
        <v>0.14439324116743474</v>
      </c>
      <c r="AP2741">
        <v>0.24229074889867841</v>
      </c>
      <c r="AQ2741">
        <v>0.22760646108663729</v>
      </c>
      <c r="AR2741">
        <v>0.26505139500734221</v>
      </c>
      <c r="AS2741">
        <v>0.26505139500734221</v>
      </c>
      <c r="AT2741" t="s">
        <v>147</v>
      </c>
      <c r="AU2741" t="s">
        <v>104</v>
      </c>
      <c r="AZ2741">
        <v>0</v>
      </c>
      <c r="BA2741" t="s">
        <v>74</v>
      </c>
      <c r="BB2741">
        <v>0</v>
      </c>
      <c r="BC2741" t="s">
        <v>74</v>
      </c>
    </row>
    <row r="2742" spans="1:55">
      <c r="A2742" s="1">
        <v>2740</v>
      </c>
      <c r="B2742" t="s">
        <v>1644</v>
      </c>
      <c r="C2742" t="s">
        <v>1781</v>
      </c>
      <c r="D2742">
        <v>0</v>
      </c>
      <c r="E2742">
        <v>0</v>
      </c>
      <c r="F2742">
        <v>4128</v>
      </c>
      <c r="G2742">
        <v>102</v>
      </c>
      <c r="H2742">
        <v>0</v>
      </c>
      <c r="I2742">
        <v>0</v>
      </c>
      <c r="J2742" t="s">
        <v>77</v>
      </c>
      <c r="K2742" t="s">
        <v>59</v>
      </c>
      <c r="L2742" t="s">
        <v>57</v>
      </c>
      <c r="M2742" t="s">
        <v>58</v>
      </c>
      <c r="N2742" t="s">
        <v>61</v>
      </c>
      <c r="O2742" t="s">
        <v>60</v>
      </c>
      <c r="P2742" t="s">
        <v>62</v>
      </c>
      <c r="Q2742" t="s">
        <v>63</v>
      </c>
      <c r="R2742" t="s">
        <v>64</v>
      </c>
      <c r="S2742" t="s">
        <v>65</v>
      </c>
      <c r="T2742">
        <v>0.99796194000000005</v>
      </c>
      <c r="U2742">
        <f>(T2742-0.014129973)/(27755.404-0.014129973)</f>
        <v>3.5446519454674952E-5</v>
      </c>
      <c r="V2742">
        <v>0.63118677999999995</v>
      </c>
      <c r="W2742">
        <f>(V2742-0.006104506)/(0.96359551-0.006104506)</f>
        <v>0.65283357377632334</v>
      </c>
      <c r="X2742">
        <v>0.35683872999999999</v>
      </c>
      <c r="Y2742">
        <f>(X2742-0.026912883)/(0.97887218-0.026912883)</f>
        <v>0.34657558158182472</v>
      </c>
      <c r="Z2742">
        <v>4.7897818000000002E-3</v>
      </c>
      <c r="AA2742">
        <f>(Z2742-0)/(0.8541435-0)</f>
        <v>5.60770151619722E-3</v>
      </c>
      <c r="AB2742">
        <v>1.3304949999999999E-3</v>
      </c>
      <c r="AC2742">
        <f>(AB2742-0)/(0.90509456-0)</f>
        <v>1.4700066256060581E-3</v>
      </c>
      <c r="AD2742">
        <v>2.3948909000000001E-3</v>
      </c>
      <c r="AE2742" s="3">
        <f>(AD2742-0)/(0.42788053-0)</f>
        <v>5.5971018358792817E-3</v>
      </c>
      <c r="AF2742">
        <v>0</v>
      </c>
      <c r="AG2742">
        <f>(AF2742-0)/(0.48863637-0)</f>
        <v>0</v>
      </c>
      <c r="AH2742">
        <v>17.7</v>
      </c>
      <c r="AI2742">
        <f>(AH2742-0)/(78.5-0)</f>
        <v>0.2254777070063694</v>
      </c>
      <c r="AJ2742">
        <v>27.6</v>
      </c>
      <c r="AK2742">
        <f>(AJ2742-5.8)/(57.3-5.8)</f>
        <v>0.42330097087378643</v>
      </c>
      <c r="AL2742">
        <v>29.9</v>
      </c>
      <c r="AM2742">
        <f>(AL2742-5.5)/(55.8-5.5)</f>
        <v>0.48508946322067592</v>
      </c>
      <c r="AN2742">
        <v>24.7</v>
      </c>
      <c r="AO2742">
        <f>(AN2742-1.2)/(66.3-1.2)</f>
        <v>0.36098310291858682</v>
      </c>
      <c r="AP2742">
        <v>0.26609898882384247</v>
      </c>
      <c r="AQ2742">
        <v>0.270356572645024</v>
      </c>
      <c r="AR2742">
        <v>0.27993613624268232</v>
      </c>
      <c r="AS2742">
        <v>0.18360830228845129</v>
      </c>
      <c r="AT2742" t="s">
        <v>147</v>
      </c>
      <c r="AU2742" t="s">
        <v>104</v>
      </c>
      <c r="AZ2742">
        <v>0</v>
      </c>
      <c r="BA2742" t="s">
        <v>74</v>
      </c>
      <c r="BB2742">
        <v>0</v>
      </c>
      <c r="BC2742" t="s">
        <v>74</v>
      </c>
    </row>
    <row r="2743" spans="1:55">
      <c r="A2743" s="1">
        <v>2741</v>
      </c>
      <c r="B2743" t="s">
        <v>1644</v>
      </c>
      <c r="C2743" t="s">
        <v>1782</v>
      </c>
      <c r="D2743">
        <v>9</v>
      </c>
      <c r="E2743">
        <v>0</v>
      </c>
      <c r="F2743">
        <v>7854</v>
      </c>
      <c r="G2743">
        <v>36</v>
      </c>
      <c r="H2743">
        <v>3.1830914183855361</v>
      </c>
      <c r="I2743">
        <v>9</v>
      </c>
      <c r="J2743" t="s">
        <v>77</v>
      </c>
      <c r="K2743" t="s">
        <v>57</v>
      </c>
      <c r="L2743" t="s">
        <v>59</v>
      </c>
      <c r="M2743" t="s">
        <v>58</v>
      </c>
      <c r="N2743" t="s">
        <v>60</v>
      </c>
      <c r="O2743" t="s">
        <v>62</v>
      </c>
      <c r="P2743" t="s">
        <v>61</v>
      </c>
      <c r="Q2743" t="s">
        <v>63</v>
      </c>
      <c r="R2743" t="s">
        <v>64</v>
      </c>
      <c r="S2743" t="s">
        <v>65</v>
      </c>
      <c r="T2743">
        <v>3.2366041999999999</v>
      </c>
      <c r="U2743">
        <f>(T2743-0.014129973)/(27755.404-0.014129973)</f>
        <v>1.1610264680446605E-4</v>
      </c>
      <c r="V2743">
        <v>0.44532295999999999</v>
      </c>
      <c r="W2743">
        <f>(V2743-0.006104506)/(0.96359551-0.006104506)</f>
        <v>0.45871809987261247</v>
      </c>
      <c r="X2743">
        <v>0.45725006000000001</v>
      </c>
      <c r="Y2743">
        <f>(X2743-0.026912883)/(0.97887218-0.026912883)</f>
        <v>0.45205417748023741</v>
      </c>
      <c r="Z2743">
        <v>7.5984992000000001E-2</v>
      </c>
      <c r="AA2743">
        <f>(Z2743-0)/(0.8541435-0)</f>
        <v>8.8960452195679066E-2</v>
      </c>
      <c r="AB2743">
        <v>6.2985793000000009E-3</v>
      </c>
      <c r="AC2743">
        <f>(AB2743-0)/(0.90509456-0)</f>
        <v>6.9590290101843068E-3</v>
      </c>
      <c r="AD2743">
        <v>4.2883944999999998E-3</v>
      </c>
      <c r="AE2743" s="3">
        <f>(AD2743-0)/(0.42788053-0)</f>
        <v>1.0022410928583267E-2</v>
      </c>
      <c r="AF2743">
        <v>4.02037E-4</v>
      </c>
      <c r="AG2743">
        <f>(AF2743-0)/(0.48863637-0)</f>
        <v>8.2277338463364899E-4</v>
      </c>
      <c r="AH2743">
        <v>12.8</v>
      </c>
      <c r="AI2743">
        <f>(AH2743-0)/(78.5-0)</f>
        <v>0.16305732484076435</v>
      </c>
      <c r="AJ2743">
        <v>28.7</v>
      </c>
      <c r="AK2743">
        <f>(AJ2743-5.8)/(57.3-5.8)</f>
        <v>0.44466019417475727</v>
      </c>
      <c r="AL2743">
        <v>31.7</v>
      </c>
      <c r="AM2743">
        <f>(AL2743-5.5)/(55.8-5.5)</f>
        <v>0.52087475149105367</v>
      </c>
      <c r="AN2743">
        <v>26.8</v>
      </c>
      <c r="AO2743">
        <f>(AN2743-1.2)/(66.3-1.2)</f>
        <v>0.39324116743471588</v>
      </c>
      <c r="AP2743">
        <v>0.27941570624497453</v>
      </c>
      <c r="AQ2743">
        <v>0.32095952827660151</v>
      </c>
      <c r="AR2743">
        <v>0.2228625033503083</v>
      </c>
      <c r="AS2743">
        <v>0.17676226212811569</v>
      </c>
      <c r="AT2743" t="s">
        <v>72</v>
      </c>
      <c r="AU2743" t="s">
        <v>66</v>
      </c>
      <c r="AZ2743">
        <v>0.14641269800000001</v>
      </c>
      <c r="BA2743" t="s">
        <v>67</v>
      </c>
      <c r="BB2743">
        <v>0.56977777799999996</v>
      </c>
      <c r="BC2743" t="s">
        <v>67</v>
      </c>
    </row>
    <row r="2744" spans="1:55">
      <c r="A2744" s="1">
        <v>2742</v>
      </c>
      <c r="B2744" t="s">
        <v>1644</v>
      </c>
      <c r="C2744" t="s">
        <v>1783</v>
      </c>
      <c r="D2744">
        <v>2388</v>
      </c>
      <c r="E2744">
        <v>69</v>
      </c>
      <c r="F2744">
        <v>1809034</v>
      </c>
      <c r="G2744">
        <v>41</v>
      </c>
      <c r="H2744">
        <v>3.2196134754252488</v>
      </c>
      <c r="I2744">
        <v>2388</v>
      </c>
      <c r="J2744" t="s">
        <v>79</v>
      </c>
      <c r="K2744" t="s">
        <v>57</v>
      </c>
      <c r="L2744" t="s">
        <v>59</v>
      </c>
      <c r="M2744" t="s">
        <v>58</v>
      </c>
      <c r="N2744" t="s">
        <v>60</v>
      </c>
      <c r="O2744" t="s">
        <v>62</v>
      </c>
      <c r="P2744" t="s">
        <v>61</v>
      </c>
      <c r="Q2744" t="s">
        <v>63</v>
      </c>
      <c r="R2744" t="s">
        <v>69</v>
      </c>
      <c r="S2744" t="s">
        <v>65</v>
      </c>
      <c r="T2744">
        <v>932.09038999999996</v>
      </c>
      <c r="U2744">
        <f>(T2744-0.014129973)/(27755.404-0.014129973)</f>
        <v>3.3581811114588148E-2</v>
      </c>
      <c r="V2744">
        <v>0.29220918000000001</v>
      </c>
      <c r="W2744">
        <f>(V2744-0.006104506)/(0.96359551-0.006104506)</f>
        <v>0.29880664445386268</v>
      </c>
      <c r="X2744">
        <v>0.45921519</v>
      </c>
      <c r="Y2744">
        <f>(X2744-0.026912883)/(0.97887218-0.026912883)</f>
        <v>0.45411847792479726</v>
      </c>
      <c r="Z2744">
        <v>0.16698441999999999</v>
      </c>
      <c r="AA2744">
        <f>(Z2744-0)/(0.8541435-0)</f>
        <v>0.19549925744327507</v>
      </c>
      <c r="AB2744">
        <v>3.6097118000000001E-3</v>
      </c>
      <c r="AC2744">
        <f>(AB2744-0)/(0.90509456-0)</f>
        <v>3.9882151098112892E-3</v>
      </c>
      <c r="AD2744">
        <v>5.6534246000000003E-2</v>
      </c>
      <c r="AE2744" s="3">
        <f>(AD2744-0)/(0.42788053-0)</f>
        <v>0.13212624093926406</v>
      </c>
      <c r="AF2744">
        <v>1.8700857999999999E-3</v>
      </c>
      <c r="AG2744">
        <f>(AF2744-0)/(0.48863637-0)</f>
        <v>3.8271522850417375E-3</v>
      </c>
      <c r="AH2744">
        <v>31.5</v>
      </c>
      <c r="AI2744">
        <f>(AH2744-0)/(78.5-0)</f>
        <v>0.40127388535031849</v>
      </c>
      <c r="AJ2744">
        <v>30.2</v>
      </c>
      <c r="AK2744">
        <f>(AJ2744-5.8)/(57.3-5.8)</f>
        <v>0.47378640776699027</v>
      </c>
      <c r="AL2744">
        <v>24</v>
      </c>
      <c r="AM2744">
        <f>(AL2744-5.5)/(55.8-5.5)</f>
        <v>0.36779324055666007</v>
      </c>
      <c r="AN2744">
        <v>14.4</v>
      </c>
      <c r="AO2744">
        <f>(AN2744-1.2)/(66.3-1.2)</f>
        <v>0.20276497695852538</v>
      </c>
      <c r="AP2744">
        <v>0.29006955146237462</v>
      </c>
      <c r="AQ2744">
        <v>0.35303758253870282</v>
      </c>
      <c r="AR2744">
        <v>0.2440896125579215</v>
      </c>
      <c r="AS2744">
        <v>0.1128032534410012</v>
      </c>
      <c r="AT2744" t="s">
        <v>72</v>
      </c>
      <c r="AU2744" t="s">
        <v>66</v>
      </c>
      <c r="AV2744">
        <v>57</v>
      </c>
      <c r="AW2744">
        <v>0.43283582100000001</v>
      </c>
      <c r="AX2744">
        <v>0.65959999999999996</v>
      </c>
      <c r="AY2744">
        <f>(AX2744-0)/(1.01692-0)</f>
        <v>0.6486252605908035</v>
      </c>
      <c r="AZ2744">
        <v>0.12954426699999999</v>
      </c>
      <c r="BA2744" t="s">
        <v>67</v>
      </c>
      <c r="BB2744">
        <v>0.19026225799999999</v>
      </c>
      <c r="BC2744" t="s">
        <v>67</v>
      </c>
    </row>
    <row r="2745" spans="1:55">
      <c r="A2745" s="1">
        <v>2743</v>
      </c>
      <c r="B2745" t="s">
        <v>1644</v>
      </c>
      <c r="C2745" t="s">
        <v>424</v>
      </c>
      <c r="D2745">
        <v>327</v>
      </c>
      <c r="E2745">
        <v>5</v>
      </c>
      <c r="F2745">
        <v>131506</v>
      </c>
      <c r="G2745">
        <v>29</v>
      </c>
      <c r="H2745">
        <v>8.5744088246661878</v>
      </c>
      <c r="I2745">
        <v>327</v>
      </c>
      <c r="J2745" t="s">
        <v>56</v>
      </c>
      <c r="K2745" t="s">
        <v>57</v>
      </c>
      <c r="L2745" t="s">
        <v>59</v>
      </c>
      <c r="M2745" t="s">
        <v>58</v>
      </c>
      <c r="N2745" t="s">
        <v>60</v>
      </c>
      <c r="O2745" t="s">
        <v>62</v>
      </c>
      <c r="P2745" t="s">
        <v>61</v>
      </c>
      <c r="Q2745" t="s">
        <v>63</v>
      </c>
      <c r="R2745" t="s">
        <v>65</v>
      </c>
      <c r="S2745" t="s">
        <v>64</v>
      </c>
      <c r="T2745">
        <v>58.045868000000013</v>
      </c>
      <c r="U2745">
        <f>(T2745-0.014129973)/(27755.404-0.014129973)</f>
        <v>2.090827702249947E-3</v>
      </c>
      <c r="V2745">
        <v>0.24757338000000001</v>
      </c>
      <c r="W2745">
        <f>(V2745-0.006104506)/(0.96359551-0.006104506)</f>
        <v>0.25218918297012011</v>
      </c>
      <c r="X2745">
        <v>0.62969339000000002</v>
      </c>
      <c r="Y2745">
        <f>(X2745-0.026912883)/(0.97887218-0.026912883)</f>
        <v>0.63319987409083534</v>
      </c>
      <c r="Z2745">
        <v>7.3488809000000002E-2</v>
      </c>
      <c r="AA2745">
        <f>(Z2745-0)/(0.8541435-0)</f>
        <v>8.6038012348042231E-2</v>
      </c>
      <c r="AB2745">
        <v>4.2865443999999999E-3</v>
      </c>
      <c r="AC2745">
        <f>(AB2745-0)/(0.90509456-0)</f>
        <v>4.7360183006734677E-3</v>
      </c>
      <c r="AD2745">
        <v>2.2755014E-2</v>
      </c>
      <c r="AE2745" s="3">
        <f>(AD2745-0)/(0.42788053-0)</f>
        <v>5.3180765200977947E-2</v>
      </c>
      <c r="AF2745">
        <v>7.6285964999999996E-4</v>
      </c>
      <c r="AG2745">
        <f>(AF2745-0)/(0.48863637-0)</f>
        <v>1.5612011238541248E-3</v>
      </c>
      <c r="AH2745">
        <v>24.5</v>
      </c>
      <c r="AI2745">
        <f>(AH2745-0)/(78.5-0)</f>
        <v>0.31210191082802546</v>
      </c>
      <c r="AJ2745">
        <v>33.700000000000003</v>
      </c>
      <c r="AK2745">
        <f>(AJ2745-5.8)/(57.3-5.8)</f>
        <v>0.54174757281553398</v>
      </c>
      <c r="AL2745">
        <v>30.1</v>
      </c>
      <c r="AM2745">
        <f>(AL2745-5.5)/(55.8-5.5)</f>
        <v>0.48906560636182911</v>
      </c>
      <c r="AN2745">
        <v>11.6</v>
      </c>
      <c r="AO2745">
        <f>(AN2745-1.2)/(66.3-1.2)</f>
        <v>0.15975422427035332</v>
      </c>
      <c r="AP2745">
        <v>0.28516419645451901</v>
      </c>
      <c r="AQ2745">
        <v>0.36453065969194998</v>
      </c>
      <c r="AR2745">
        <v>0.20656059285091541</v>
      </c>
      <c r="AS2745">
        <v>0.14374455100261549</v>
      </c>
      <c r="AT2745" t="s">
        <v>79</v>
      </c>
      <c r="AU2745" t="s">
        <v>72</v>
      </c>
      <c r="AZ2745">
        <v>0.21159389300000001</v>
      </c>
      <c r="BA2745" t="s">
        <v>67</v>
      </c>
      <c r="BB2745">
        <v>0.1632403</v>
      </c>
      <c r="BC2745" t="s">
        <v>67</v>
      </c>
    </row>
    <row r="2746" spans="1:55">
      <c r="A2746" s="1">
        <v>2744</v>
      </c>
      <c r="B2746" t="s">
        <v>1644</v>
      </c>
      <c r="C2746" t="s">
        <v>518</v>
      </c>
      <c r="D2746">
        <v>0</v>
      </c>
      <c r="E2746">
        <v>0</v>
      </c>
      <c r="F2746">
        <v>984</v>
      </c>
      <c r="G2746">
        <v>102</v>
      </c>
      <c r="H2746">
        <v>0</v>
      </c>
      <c r="I2746">
        <v>0</v>
      </c>
      <c r="J2746" t="s">
        <v>77</v>
      </c>
      <c r="K2746" t="s">
        <v>59</v>
      </c>
      <c r="L2746" t="s">
        <v>57</v>
      </c>
      <c r="M2746" t="s">
        <v>100</v>
      </c>
      <c r="N2746" t="s">
        <v>63</v>
      </c>
      <c r="O2746" t="s">
        <v>60</v>
      </c>
      <c r="P2746" t="s">
        <v>61</v>
      </c>
      <c r="Q2746" t="s">
        <v>62</v>
      </c>
      <c r="R2746" t="s">
        <v>65</v>
      </c>
      <c r="S2746" t="s">
        <v>64</v>
      </c>
      <c r="T2746">
        <v>0.13475819</v>
      </c>
      <c r="U2746">
        <f>(T2746-0.014129973)/(27755.404-0.014129973)</f>
        <v>4.346118630106731E-6</v>
      </c>
      <c r="V2746">
        <v>0.54313487000000005</v>
      </c>
      <c r="W2746">
        <f>(V2746-0.006104506)/(0.96359551-0.006104506)</f>
        <v>0.56087249045318455</v>
      </c>
      <c r="X2746">
        <v>0.40826245999999999</v>
      </c>
      <c r="Y2746">
        <f>(X2746-0.026912883)/(0.97887218-0.026912883)</f>
        <v>0.40059441427987863</v>
      </c>
      <c r="Z2746">
        <v>9.7205350000000006E-3</v>
      </c>
      <c r="AA2746">
        <f>(Z2746-0)/(0.8541435-0)</f>
        <v>1.1380447196519088E-2</v>
      </c>
      <c r="AB2746">
        <v>1.2150668999999999E-2</v>
      </c>
      <c r="AC2746">
        <f>(AB2746-0)/(0.90509456-0)</f>
        <v>1.3424750890116939E-2</v>
      </c>
      <c r="AD2746">
        <v>9.7205350000000006E-3</v>
      </c>
      <c r="AE2746" s="3">
        <f>(AD2746-0)/(0.42788053-0)</f>
        <v>2.2717871738636954E-2</v>
      </c>
      <c r="AF2746">
        <v>0</v>
      </c>
      <c r="AG2746">
        <f>(AF2746-0)/(0.48863637-0)</f>
        <v>0</v>
      </c>
      <c r="AH2746">
        <v>15.3</v>
      </c>
      <c r="AI2746">
        <f>(AH2746-0)/(78.5-0)</f>
        <v>0.19490445859872613</v>
      </c>
      <c r="AJ2746">
        <v>37.1</v>
      </c>
      <c r="AK2746">
        <f>(AJ2746-5.8)/(57.3-5.8)</f>
        <v>0.60776699029126213</v>
      </c>
      <c r="AL2746">
        <v>29</v>
      </c>
      <c r="AM2746">
        <f>(AL2746-5.5)/(55.8-5.5)</f>
        <v>0.4671968190854871</v>
      </c>
      <c r="AN2746">
        <v>18.5</v>
      </c>
      <c r="AO2746">
        <f>(AN2746-1.2)/(66.3-1.2)</f>
        <v>0.26574500768049159</v>
      </c>
      <c r="AP2746">
        <v>0.22114216281895499</v>
      </c>
      <c r="AQ2746">
        <v>0.25273390036451998</v>
      </c>
      <c r="AR2746">
        <v>0.22964763061968399</v>
      </c>
      <c r="AS2746">
        <v>0.29647630619684101</v>
      </c>
      <c r="AT2746" t="s">
        <v>147</v>
      </c>
      <c r="AU2746" t="s">
        <v>104</v>
      </c>
      <c r="AZ2746">
        <v>0</v>
      </c>
      <c r="BA2746" t="s">
        <v>74</v>
      </c>
      <c r="BB2746">
        <v>0</v>
      </c>
      <c r="BC2746" t="s">
        <v>74</v>
      </c>
    </row>
    <row r="2747" spans="1:55">
      <c r="A2747" s="1">
        <v>2745</v>
      </c>
      <c r="B2747" t="s">
        <v>1644</v>
      </c>
      <c r="C2747" t="s">
        <v>1784</v>
      </c>
      <c r="D2747">
        <v>11</v>
      </c>
      <c r="E2747">
        <v>0</v>
      </c>
      <c r="F2747">
        <v>12651</v>
      </c>
      <c r="G2747">
        <v>39</v>
      </c>
      <c r="H2747">
        <v>2.2294781602346219</v>
      </c>
      <c r="I2747">
        <v>11</v>
      </c>
      <c r="J2747" t="s">
        <v>77</v>
      </c>
      <c r="K2747" t="s">
        <v>59</v>
      </c>
      <c r="L2747" t="s">
        <v>57</v>
      </c>
      <c r="M2747" t="s">
        <v>58</v>
      </c>
      <c r="N2747" t="s">
        <v>60</v>
      </c>
      <c r="O2747" t="s">
        <v>62</v>
      </c>
      <c r="P2747" t="s">
        <v>61</v>
      </c>
      <c r="Q2747" t="s">
        <v>63</v>
      </c>
      <c r="R2747" t="s">
        <v>71</v>
      </c>
      <c r="S2747" t="s">
        <v>64</v>
      </c>
      <c r="T2747">
        <v>5.3373394000000003</v>
      </c>
      <c r="U2747">
        <f>(T2747-0.014129973)/(27755.404-0.014129973)</f>
        <v>1.9179011543082395E-4</v>
      </c>
      <c r="V2747">
        <v>0.55872058999999996</v>
      </c>
      <c r="W2747">
        <f>(V2747-0.006104506)/(0.96359551-0.006104506)</f>
        <v>0.57715015774706946</v>
      </c>
      <c r="X2747">
        <v>0.38569220999999998</v>
      </c>
      <c r="Y2747">
        <f>(X2747-0.026912883)/(0.97887218-0.026912883)</f>
        <v>0.3768851547861925</v>
      </c>
      <c r="Z2747">
        <v>4.0530640999999999E-2</v>
      </c>
      <c r="AA2747">
        <f>(Z2747-0)/(0.8541435-0)</f>
        <v>4.7451793521814542E-2</v>
      </c>
      <c r="AB2747">
        <v>3.6624074E-3</v>
      </c>
      <c r="AC2747">
        <f>(AB2747-0)/(0.90509456-0)</f>
        <v>4.0464362088310423E-3</v>
      </c>
      <c r="AD2747">
        <v>3.4182470000000001E-3</v>
      </c>
      <c r="AE2747" s="3">
        <f>(AD2747-0)/(0.42788053-0)</f>
        <v>7.9887883657618168E-3</v>
      </c>
      <c r="AF2747">
        <v>1.6277366000000011E-4</v>
      </c>
      <c r="AG2747">
        <f>(AF2747-0)/(0.48863637-0)</f>
        <v>3.3311818356869364E-4</v>
      </c>
      <c r="AH2747">
        <v>12</v>
      </c>
      <c r="AI2747">
        <f>(AH2747-0)/(78.5-0)</f>
        <v>0.15286624203821655</v>
      </c>
      <c r="AJ2747">
        <v>24.8</v>
      </c>
      <c r="AK2747">
        <f>(AJ2747-5.8)/(57.3-5.8)</f>
        <v>0.36893203883495146</v>
      </c>
      <c r="AL2747">
        <v>31.6</v>
      </c>
      <c r="AM2747">
        <f>(AL2747-5.5)/(55.8-5.5)</f>
        <v>0.51888667992047721</v>
      </c>
      <c r="AN2747">
        <v>31.6</v>
      </c>
      <c r="AO2747">
        <f>(AN2747-1.2)/(66.3-1.2)</f>
        <v>0.46697388632872511</v>
      </c>
      <c r="AP2747">
        <v>0.30316594774965411</v>
      </c>
      <c r="AQ2747">
        <v>0.31936192724017248</v>
      </c>
      <c r="AR2747">
        <v>0.22609261821437279</v>
      </c>
      <c r="AS2747">
        <v>0.15137950679580039</v>
      </c>
      <c r="AT2747" t="s">
        <v>66</v>
      </c>
      <c r="AU2747" t="s">
        <v>66</v>
      </c>
      <c r="AZ2747">
        <v>-0.34091644199999999</v>
      </c>
      <c r="BA2747" t="s">
        <v>74</v>
      </c>
      <c r="BB2747">
        <v>-0.34792452800000001</v>
      </c>
      <c r="BC2747" t="s">
        <v>74</v>
      </c>
    </row>
    <row r="2748" spans="1:55">
      <c r="A2748" s="1">
        <v>2746</v>
      </c>
      <c r="B2748" t="s">
        <v>1644</v>
      </c>
      <c r="C2748" t="s">
        <v>1785</v>
      </c>
      <c r="D2748">
        <v>0</v>
      </c>
      <c r="E2748">
        <v>0</v>
      </c>
      <c r="F2748">
        <v>1641</v>
      </c>
      <c r="G2748">
        <v>102</v>
      </c>
      <c r="H2748">
        <v>0</v>
      </c>
      <c r="I2748">
        <v>0</v>
      </c>
      <c r="J2748" t="s">
        <v>77</v>
      </c>
      <c r="K2748" t="s">
        <v>57</v>
      </c>
      <c r="L2748" t="s">
        <v>59</v>
      </c>
      <c r="M2748" t="s">
        <v>58</v>
      </c>
      <c r="N2748" t="s">
        <v>63</v>
      </c>
      <c r="O2748" t="s">
        <v>61</v>
      </c>
      <c r="P2748" t="s">
        <v>60</v>
      </c>
      <c r="Q2748" t="s">
        <v>62</v>
      </c>
      <c r="R2748" t="s">
        <v>64</v>
      </c>
      <c r="S2748" t="s">
        <v>65</v>
      </c>
      <c r="T2748">
        <v>0.64099866000000005</v>
      </c>
      <c r="U2748">
        <f>(T2748-0.014129973)/(27755.404-0.014129973)</f>
        <v>2.258547582777623E-5</v>
      </c>
      <c r="V2748">
        <v>0.14455445</v>
      </c>
      <c r="W2748">
        <f>(V2748-0.006104506)/(0.96359551-0.006104506)</f>
        <v>0.14459660030393351</v>
      </c>
      <c r="X2748">
        <v>0.82376236000000003</v>
      </c>
      <c r="Y2748">
        <f>(X2748-0.026912883)/(0.97887218-0.026912883)</f>
        <v>0.83706255037498745</v>
      </c>
      <c r="Z2748">
        <v>9.2409243999999995E-3</v>
      </c>
      <c r="AA2748">
        <f>(Z2748-0)/(0.8541435-0)</f>
        <v>1.0818936630671544E-2</v>
      </c>
      <c r="AB2748">
        <v>8.5808579000000006E-3</v>
      </c>
      <c r="AC2748">
        <f>(AB2748-0)/(0.90509456-0)</f>
        <v>9.4806203453482261E-3</v>
      </c>
      <c r="AD2748">
        <v>4.6204621999999997E-3</v>
      </c>
      <c r="AE2748" s="3">
        <f>(AD2748-0)/(0.42788053-0)</f>
        <v>1.0798486671034085E-2</v>
      </c>
      <c r="AF2748">
        <v>0</v>
      </c>
      <c r="AG2748">
        <f>(AF2748-0)/(0.48863637-0)</f>
        <v>0</v>
      </c>
      <c r="AH2748">
        <v>19</v>
      </c>
      <c r="AI2748">
        <f>(AH2748-0)/(78.5-0)</f>
        <v>0.24203821656050956</v>
      </c>
      <c r="AJ2748">
        <v>29.4</v>
      </c>
      <c r="AK2748">
        <f>(AJ2748-5.8)/(57.3-5.8)</f>
        <v>0.45825242718446596</v>
      </c>
      <c r="AL2748">
        <v>36.9</v>
      </c>
      <c r="AM2748">
        <f>(AL2748-5.5)/(55.8-5.5)</f>
        <v>0.62425447316103377</v>
      </c>
      <c r="AN2748">
        <v>14.7</v>
      </c>
      <c r="AO2748">
        <f>(AN2748-1.2)/(66.3-1.2)</f>
        <v>0.20737327188940094</v>
      </c>
      <c r="AP2748">
        <v>0.21782178217821779</v>
      </c>
      <c r="AQ2748">
        <v>0.227062706270627</v>
      </c>
      <c r="AR2748">
        <v>0.27458745874587459</v>
      </c>
      <c r="AS2748">
        <v>0.28052805280528048</v>
      </c>
      <c r="AT2748" t="s">
        <v>147</v>
      </c>
      <c r="AU2748" t="s">
        <v>104</v>
      </c>
      <c r="AZ2748">
        <v>0</v>
      </c>
      <c r="BA2748" t="s">
        <v>74</v>
      </c>
      <c r="BB2748">
        <v>0</v>
      </c>
      <c r="BC2748" t="s">
        <v>74</v>
      </c>
    </row>
    <row r="2749" spans="1:55">
      <c r="A2749" s="1">
        <v>2747</v>
      </c>
      <c r="B2749" t="s">
        <v>1644</v>
      </c>
      <c r="C2749" t="s">
        <v>1786</v>
      </c>
      <c r="D2749">
        <v>17</v>
      </c>
      <c r="E2749">
        <v>0</v>
      </c>
      <c r="F2749">
        <v>32334</v>
      </c>
      <c r="G2749">
        <v>26</v>
      </c>
      <c r="H2749">
        <v>2.022162905443663</v>
      </c>
      <c r="I2749">
        <v>17</v>
      </c>
      <c r="J2749" t="s">
        <v>56</v>
      </c>
      <c r="K2749" t="s">
        <v>57</v>
      </c>
      <c r="L2749" t="s">
        <v>59</v>
      </c>
      <c r="M2749" t="s">
        <v>58</v>
      </c>
      <c r="N2749" t="s">
        <v>62</v>
      </c>
      <c r="O2749" t="s">
        <v>60</v>
      </c>
      <c r="P2749" t="s">
        <v>61</v>
      </c>
      <c r="Q2749" t="s">
        <v>63</v>
      </c>
      <c r="R2749" t="s">
        <v>64</v>
      </c>
      <c r="S2749" t="s">
        <v>65</v>
      </c>
      <c r="T2749">
        <v>31.409635999999999</v>
      </c>
      <c r="U2749">
        <f>(T2749-0.014129973)/(27755.404-0.014129973)</f>
        <v>1.1311498838250495E-3</v>
      </c>
      <c r="V2749">
        <v>0.44061998000000002</v>
      </c>
      <c r="W2749">
        <f>(V2749-0.006104506)/(0.96359551-0.006104506)</f>
        <v>0.45380632526548526</v>
      </c>
      <c r="X2749">
        <v>0.44334453000000001</v>
      </c>
      <c r="Y2749">
        <f>(X2749-0.026912883)/(0.97887218-0.026912883)</f>
        <v>0.43744690378290413</v>
      </c>
      <c r="Z2749">
        <v>9.0455003000000006E-2</v>
      </c>
      <c r="AA2749">
        <f>(Z2749-0)/(0.8541435-0)</f>
        <v>0.10590141235050084</v>
      </c>
      <c r="AB2749">
        <v>4.2987316999999999E-3</v>
      </c>
      <c r="AC2749">
        <f>(AB2749-0)/(0.90509456-0)</f>
        <v>4.7494835235779125E-3</v>
      </c>
      <c r="AD2749">
        <v>1.1019284000000001E-2</v>
      </c>
      <c r="AE2749" s="3">
        <f>(AD2749-0)/(0.42788053-0)</f>
        <v>2.5753179281141868E-2</v>
      </c>
      <c r="AF2749">
        <v>4.8436410999999993E-4</v>
      </c>
      <c r="AG2749">
        <f>(AF2749-0)/(0.48863637-0)</f>
        <v>9.9125677034642341E-4</v>
      </c>
      <c r="AH2749">
        <v>15.9</v>
      </c>
      <c r="AI2749">
        <f>(AH2749-0)/(78.5-0)</f>
        <v>0.20254777070063695</v>
      </c>
      <c r="AJ2749">
        <v>27.2</v>
      </c>
      <c r="AK2749">
        <f>(AJ2749-5.8)/(57.3-5.8)</f>
        <v>0.41553398058252422</v>
      </c>
      <c r="AL2749">
        <v>32.700000000000003</v>
      </c>
      <c r="AM2749">
        <f>(AL2749-5.5)/(55.8-5.5)</f>
        <v>0.54075546719681922</v>
      </c>
      <c r="AN2749">
        <v>24.2</v>
      </c>
      <c r="AO2749">
        <f>(AN2749-1.2)/(66.3-1.2)</f>
        <v>0.35330261136712754</v>
      </c>
      <c r="AP2749">
        <v>0.31995277449822912</v>
      </c>
      <c r="AQ2749">
        <v>0.30599703326976052</v>
      </c>
      <c r="AR2749">
        <v>0.2313141404050495</v>
      </c>
      <c r="AS2749">
        <v>0.142736051826961</v>
      </c>
      <c r="AT2749" t="s">
        <v>66</v>
      </c>
      <c r="AU2749" t="s">
        <v>66</v>
      </c>
      <c r="AZ2749">
        <v>4.3035714000000003E-2</v>
      </c>
      <c r="BA2749" t="s">
        <v>67</v>
      </c>
      <c r="BB2749">
        <v>0.307857143</v>
      </c>
      <c r="BC2749" t="s">
        <v>67</v>
      </c>
    </row>
    <row r="2750" spans="1:55">
      <c r="A2750" s="1">
        <v>2748</v>
      </c>
      <c r="B2750" t="s">
        <v>1644</v>
      </c>
      <c r="C2750" t="s">
        <v>1787</v>
      </c>
      <c r="D2750">
        <v>53</v>
      </c>
      <c r="E2750">
        <v>1</v>
      </c>
      <c r="F2750">
        <v>110224</v>
      </c>
      <c r="G2750">
        <v>35</v>
      </c>
      <c r="H2750">
        <v>1.373825767787155</v>
      </c>
      <c r="I2750">
        <v>53</v>
      </c>
      <c r="J2750" t="s">
        <v>56</v>
      </c>
      <c r="K2750" t="s">
        <v>57</v>
      </c>
      <c r="L2750" t="s">
        <v>59</v>
      </c>
      <c r="M2750" t="s">
        <v>58</v>
      </c>
      <c r="N2750" t="s">
        <v>60</v>
      </c>
      <c r="O2750" t="s">
        <v>62</v>
      </c>
      <c r="P2750" t="s">
        <v>61</v>
      </c>
      <c r="Q2750" t="s">
        <v>63</v>
      </c>
      <c r="R2750" t="s">
        <v>65</v>
      </c>
      <c r="S2750" t="s">
        <v>64</v>
      </c>
      <c r="T2750">
        <v>29.98225200000001</v>
      </c>
      <c r="U2750">
        <f>(T2750-0.014129973)/(27755.404-0.014129973)</f>
        <v>1.0797226112598238E-3</v>
      </c>
      <c r="V2750">
        <v>0.40475847999999998</v>
      </c>
      <c r="W2750">
        <f>(V2750-0.006104506)/(0.96359551-0.006104506)</f>
        <v>0.41635270966994897</v>
      </c>
      <c r="X2750">
        <v>0.52749407000000004</v>
      </c>
      <c r="Y2750">
        <f>(X2750-0.026912883)/(0.97887218-0.026912883)</f>
        <v>0.52584305713230528</v>
      </c>
      <c r="Z2750">
        <v>3.6111653000000001E-2</v>
      </c>
      <c r="AA2750">
        <f>(Z2750-0)/(0.8541435-0)</f>
        <v>4.2278203838113856E-2</v>
      </c>
      <c r="AB2750">
        <v>3.6382404999999998E-3</v>
      </c>
      <c r="AC2750">
        <f>(AB2750-0)/(0.90509456-0)</f>
        <v>4.0197352418072201E-3</v>
      </c>
      <c r="AD2750">
        <v>1.2040037999999999E-2</v>
      </c>
      <c r="AE2750" s="3">
        <f>(AD2750-0)/(0.42788053-0)</f>
        <v>2.8138784440600743E-2</v>
      </c>
      <c r="AF2750">
        <v>9.8147884000000015E-4</v>
      </c>
      <c r="AG2750">
        <f>(AF2750-0)/(0.48863637-0)</f>
        <v>2.0086078324460378E-3</v>
      </c>
      <c r="AH2750">
        <v>24.2</v>
      </c>
      <c r="AI2750">
        <f>(AH2750-0)/(78.5-0)</f>
        <v>0.30828025477707005</v>
      </c>
      <c r="AJ2750">
        <v>31</v>
      </c>
      <c r="AK2750">
        <f>(AJ2750-5.8)/(57.3-5.8)</f>
        <v>0.48932038834951452</v>
      </c>
      <c r="AL2750">
        <v>30.5</v>
      </c>
      <c r="AM2750">
        <f>(AL2750-5.5)/(55.8-5.5)</f>
        <v>0.49701789264413521</v>
      </c>
      <c r="AN2750">
        <v>14.3</v>
      </c>
      <c r="AO2750">
        <f>(AN2750-1.2)/(66.3-1.2)</f>
        <v>0.20122887864823352</v>
      </c>
      <c r="AP2750">
        <v>0.27783465466329349</v>
      </c>
      <c r="AQ2750">
        <v>0.34918647251436241</v>
      </c>
      <c r="AR2750">
        <v>0.21842134208767319</v>
      </c>
      <c r="AS2750">
        <v>0.15455753073467091</v>
      </c>
      <c r="AT2750" t="s">
        <v>104</v>
      </c>
      <c r="AU2750" t="s">
        <v>66</v>
      </c>
      <c r="AZ2750">
        <v>-0.27287477999999998</v>
      </c>
      <c r="BA2750" t="s">
        <v>74</v>
      </c>
      <c r="BB2750">
        <v>-0.115414462</v>
      </c>
      <c r="BC2750" t="s">
        <v>74</v>
      </c>
    </row>
    <row r="2751" spans="1:55">
      <c r="A2751" s="1">
        <v>2749</v>
      </c>
      <c r="B2751" t="s">
        <v>1644</v>
      </c>
      <c r="C2751" t="s">
        <v>1788</v>
      </c>
      <c r="D2751">
        <v>1714</v>
      </c>
      <c r="E2751">
        <v>51</v>
      </c>
      <c r="F2751">
        <v>1024266</v>
      </c>
      <c r="G2751">
        <v>43</v>
      </c>
      <c r="H2751">
        <v>3.891612639322116</v>
      </c>
      <c r="I2751">
        <v>1714</v>
      </c>
      <c r="J2751" t="s">
        <v>79</v>
      </c>
      <c r="K2751" t="s">
        <v>57</v>
      </c>
      <c r="L2751" t="s">
        <v>59</v>
      </c>
      <c r="M2751" t="s">
        <v>58</v>
      </c>
      <c r="N2751" t="s">
        <v>60</v>
      </c>
      <c r="O2751" t="s">
        <v>62</v>
      </c>
      <c r="P2751" t="s">
        <v>61</v>
      </c>
      <c r="Q2751" t="s">
        <v>63</v>
      </c>
      <c r="R2751" t="s">
        <v>69</v>
      </c>
      <c r="S2751" t="s">
        <v>65</v>
      </c>
      <c r="T2751">
        <v>486.10485999999997</v>
      </c>
      <c r="U2751">
        <f>(T2751-0.014129973)/(27755.404-0.014129973)</f>
        <v>1.7513381447829292E-2</v>
      </c>
      <c r="V2751">
        <v>0.33857888000000003</v>
      </c>
      <c r="W2751">
        <f>(V2751-0.006104506)/(0.96359551-0.006104506)</f>
        <v>0.34723498457015273</v>
      </c>
      <c r="X2751">
        <v>0.48834628000000002</v>
      </c>
      <c r="Y2751">
        <f>(X2751-0.026912883)/(0.97887218-0.026912883)</f>
        <v>0.48471967074029221</v>
      </c>
      <c r="Z2751">
        <v>7.9882733999999997E-2</v>
      </c>
      <c r="AA2751">
        <f>(Z2751-0)/(0.8541435-0)</f>
        <v>9.3523786108540313E-2</v>
      </c>
      <c r="AB2751">
        <v>2.4720859E-3</v>
      </c>
      <c r="AC2751">
        <f>(AB2751-0)/(0.90509456-0)</f>
        <v>2.7313012465791419E-3</v>
      </c>
      <c r="AD2751">
        <v>7.0479675999999991E-2</v>
      </c>
      <c r="AE2751" s="3">
        <f>(AD2751-0)/(0.42788053-0)</f>
        <v>0.16471811886369309</v>
      </c>
      <c r="AF2751">
        <v>6.7267643E-4</v>
      </c>
      <c r="AG2751">
        <f>(AF2751-0)/(0.48863637-0)</f>
        <v>1.376640117885617E-3</v>
      </c>
      <c r="AH2751">
        <v>48.6</v>
      </c>
      <c r="AI2751">
        <f>(AH2751-0)/(78.5-0)</f>
        <v>0.61910828025477704</v>
      </c>
      <c r="AJ2751">
        <v>23.7</v>
      </c>
      <c r="AK2751">
        <f>(AJ2751-5.8)/(57.3-5.8)</f>
        <v>0.34757281553398056</v>
      </c>
      <c r="AL2751">
        <v>16.8</v>
      </c>
      <c r="AM2751">
        <f>(AL2751-5.5)/(55.8-5.5)</f>
        <v>0.22465208747514914</v>
      </c>
      <c r="AN2751">
        <v>10.9</v>
      </c>
      <c r="AO2751">
        <f>(AN2751-1.2)/(66.3-1.2)</f>
        <v>0.14900153609831032</v>
      </c>
      <c r="AP2751">
        <v>0.24289865889138121</v>
      </c>
      <c r="AQ2751">
        <v>0.42633111857283679</v>
      </c>
      <c r="AR2751">
        <v>0.23195485380098241</v>
      </c>
      <c r="AS2751">
        <v>9.8815368734799708E-2</v>
      </c>
      <c r="AT2751" t="s">
        <v>72</v>
      </c>
      <c r="AU2751" t="s">
        <v>66</v>
      </c>
      <c r="AV2751">
        <v>57</v>
      </c>
      <c r="AW2751">
        <v>0.43283582100000001</v>
      </c>
      <c r="AX2751">
        <v>0.79203999999999997</v>
      </c>
      <c r="AY2751">
        <f>(AX2751-0)/(1.01692-0)</f>
        <v>0.77886166070093998</v>
      </c>
      <c r="AZ2751">
        <v>1.3775585999999999E-2</v>
      </c>
      <c r="BA2751" t="s">
        <v>67</v>
      </c>
      <c r="BB2751">
        <v>-6.3364432999999998E-2</v>
      </c>
      <c r="BC2751" t="s">
        <v>74</v>
      </c>
    </row>
    <row r="2752" spans="1:55">
      <c r="A2752" s="1">
        <v>2750</v>
      </c>
      <c r="B2752" t="s">
        <v>1644</v>
      </c>
      <c r="C2752" t="s">
        <v>302</v>
      </c>
      <c r="D2752">
        <v>8</v>
      </c>
      <c r="E2752">
        <v>0</v>
      </c>
      <c r="F2752">
        <v>14585</v>
      </c>
      <c r="G2752">
        <v>29</v>
      </c>
      <c r="H2752">
        <v>1.891409454683012</v>
      </c>
      <c r="I2752">
        <v>8</v>
      </c>
      <c r="J2752" t="s">
        <v>77</v>
      </c>
      <c r="K2752" t="s">
        <v>57</v>
      </c>
      <c r="L2752" t="s">
        <v>59</v>
      </c>
      <c r="M2752" t="s">
        <v>58</v>
      </c>
      <c r="N2752" t="s">
        <v>61</v>
      </c>
      <c r="O2752" t="s">
        <v>63</v>
      </c>
      <c r="P2752" t="s">
        <v>60</v>
      </c>
      <c r="Q2752" t="s">
        <v>62</v>
      </c>
      <c r="R2752" t="s">
        <v>64</v>
      </c>
      <c r="S2752" t="s">
        <v>65</v>
      </c>
      <c r="T2752">
        <v>8.2029037000000002</v>
      </c>
      <c r="U2752">
        <f>(T2752-0.014129973)/(27755.404-0.014129973)</f>
        <v>2.9503364086566278E-4</v>
      </c>
      <c r="V2752">
        <v>0.10515604000000001</v>
      </c>
      <c r="W2752">
        <f>(V2752-0.006104506)/(0.96359551-0.006104506)</f>
        <v>0.10344904921947445</v>
      </c>
      <c r="X2752">
        <v>0.77598369</v>
      </c>
      <c r="Y2752">
        <f>(X2752-0.026912883)/(0.97887218-0.026912883)</f>
        <v>0.7868727259249616</v>
      </c>
      <c r="Z2752">
        <v>9.1994575999999995E-2</v>
      </c>
      <c r="AA2752">
        <f>(Z2752-0)/(0.8541435-0)</f>
        <v>0.10770388816399118</v>
      </c>
      <c r="AB2752">
        <v>5.2238804999999999E-3</v>
      </c>
      <c r="AC2752">
        <f>(AB2752-0)/(0.90509456-0)</f>
        <v>5.7716405896860098E-3</v>
      </c>
      <c r="AD2752">
        <v>4.8846677000000003E-3</v>
      </c>
      <c r="AE2752" s="3">
        <f>(AD2752-0)/(0.42788053-0)</f>
        <v>1.1415961600309322E-2</v>
      </c>
      <c r="AF2752">
        <v>1.3568521999999999E-4</v>
      </c>
      <c r="AG2752">
        <f>(AF2752-0)/(0.48863637-0)</f>
        <v>2.7768137684880065E-4</v>
      </c>
      <c r="AH2752">
        <v>12.8</v>
      </c>
      <c r="AI2752">
        <f>(AH2752-0)/(78.5-0)</f>
        <v>0.16305732484076435</v>
      </c>
      <c r="AJ2752">
        <v>33.1</v>
      </c>
      <c r="AK2752">
        <f>(AJ2752-5.8)/(57.3-5.8)</f>
        <v>0.53009708737864081</v>
      </c>
      <c r="AL2752">
        <v>37.5</v>
      </c>
      <c r="AM2752">
        <f>(AL2752-5.5)/(55.8-5.5)</f>
        <v>0.63618290258449306</v>
      </c>
      <c r="AN2752">
        <v>16.600000000000001</v>
      </c>
      <c r="AO2752">
        <f>(AN2752-1.2)/(66.3-1.2)</f>
        <v>0.23655913978494628</v>
      </c>
      <c r="AP2752">
        <v>0.2186567164179104</v>
      </c>
      <c r="AQ2752">
        <v>0.2392808683853459</v>
      </c>
      <c r="AR2752">
        <v>0.27605156037991863</v>
      </c>
      <c r="AS2752">
        <v>0.26601085481682502</v>
      </c>
      <c r="AT2752" t="s">
        <v>66</v>
      </c>
      <c r="AU2752" t="s">
        <v>66</v>
      </c>
      <c r="AZ2752">
        <v>-9.5357143000000005E-2</v>
      </c>
      <c r="BA2752" t="s">
        <v>74</v>
      </c>
      <c r="BB2752">
        <v>-0.75842857100000005</v>
      </c>
      <c r="BC2752" t="s">
        <v>74</v>
      </c>
    </row>
    <row r="2753" spans="1:55">
      <c r="A2753" s="1">
        <v>2751</v>
      </c>
      <c r="B2753" t="s">
        <v>1644</v>
      </c>
      <c r="C2753" t="s">
        <v>1789</v>
      </c>
      <c r="D2753">
        <v>6</v>
      </c>
      <c r="E2753">
        <v>0</v>
      </c>
      <c r="F2753">
        <v>21766</v>
      </c>
      <c r="G2753">
        <v>32</v>
      </c>
      <c r="H2753">
        <v>0.86143526601121012</v>
      </c>
      <c r="I2753">
        <v>6</v>
      </c>
      <c r="J2753" t="s">
        <v>77</v>
      </c>
      <c r="K2753" t="s">
        <v>57</v>
      </c>
      <c r="L2753" t="s">
        <v>58</v>
      </c>
      <c r="M2753" t="s">
        <v>59</v>
      </c>
      <c r="N2753" t="s">
        <v>60</v>
      </c>
      <c r="O2753" t="s">
        <v>61</v>
      </c>
      <c r="P2753" t="s">
        <v>63</v>
      </c>
      <c r="Q2753" t="s">
        <v>62</v>
      </c>
      <c r="R2753" t="s">
        <v>64</v>
      </c>
      <c r="S2753" t="s">
        <v>65</v>
      </c>
      <c r="T2753">
        <v>9.0620556000000008</v>
      </c>
      <c r="U2753">
        <f>(T2753-0.014129973)/(27755.404-0.014129973)</f>
        <v>3.2598805743207525E-4</v>
      </c>
      <c r="V2753">
        <v>8.1259220999999993E-2</v>
      </c>
      <c r="W2753">
        <f>(V2753-0.006104506)/(0.96359551-0.006104506)</f>
        <v>7.849130141801311E-2</v>
      </c>
      <c r="X2753">
        <v>0.78493732000000005</v>
      </c>
      <c r="Y2753">
        <f>(X2753-0.026912883)/(0.97887218-0.026912883)</f>
        <v>0.79627820158785634</v>
      </c>
      <c r="Z2753">
        <v>0.10762352</v>
      </c>
      <c r="AA2753">
        <f>(Z2753-0)/(0.8541435-0)</f>
        <v>0.12600168472861997</v>
      </c>
      <c r="AB2753">
        <v>6.2684366000000007E-3</v>
      </c>
      <c r="AC2753">
        <f>(AB2753-0)/(0.90509456-0)</f>
        <v>6.9257256390978647E-3</v>
      </c>
      <c r="AD2753">
        <v>5.8075221999999999E-3</v>
      </c>
      <c r="AE2753" s="3">
        <f>(AD2753-0)/(0.42788053-0)</f>
        <v>1.3572765743746275E-2</v>
      </c>
      <c r="AF2753">
        <v>3.6873156E-4</v>
      </c>
      <c r="AG2753">
        <f>(AF2753-0)/(0.48863637-0)</f>
        <v>7.5461341528875554E-4</v>
      </c>
      <c r="AH2753">
        <v>12.5</v>
      </c>
      <c r="AI2753">
        <f>(AH2753-0)/(78.5-0)</f>
        <v>0.15923566878980891</v>
      </c>
      <c r="AJ2753">
        <v>27.7</v>
      </c>
      <c r="AK2753">
        <f>(AJ2753-5.8)/(57.3-5.8)</f>
        <v>0.42524271844660194</v>
      </c>
      <c r="AL2753">
        <v>44.2</v>
      </c>
      <c r="AM2753">
        <f>(AL2753-5.5)/(55.8-5.5)</f>
        <v>0.76938369781312133</v>
      </c>
      <c r="AN2753">
        <v>15.6</v>
      </c>
      <c r="AO2753">
        <f>(AN2753-1.2)/(66.3-1.2)</f>
        <v>0.22119815668202766</v>
      </c>
      <c r="AP2753">
        <v>0.21285029498525079</v>
      </c>
      <c r="AQ2753">
        <v>0.31517330383480829</v>
      </c>
      <c r="AR2753">
        <v>0.24861725663716819</v>
      </c>
      <c r="AS2753">
        <v>0.22335914454277289</v>
      </c>
      <c r="AT2753" t="s">
        <v>104</v>
      </c>
      <c r="AU2753" t="s">
        <v>66</v>
      </c>
      <c r="AZ2753">
        <v>-0.33600000000000002</v>
      </c>
      <c r="BA2753" t="s">
        <v>74</v>
      </c>
      <c r="BB2753">
        <v>-0.60419047599999998</v>
      </c>
      <c r="BC2753" t="s">
        <v>74</v>
      </c>
    </row>
    <row r="2754" spans="1:55">
      <c r="A2754" s="1">
        <v>2752</v>
      </c>
      <c r="B2754" t="s">
        <v>1644</v>
      </c>
      <c r="C2754" t="s">
        <v>1790</v>
      </c>
      <c r="D2754">
        <v>15</v>
      </c>
      <c r="E2754">
        <v>0</v>
      </c>
      <c r="F2754">
        <v>39309</v>
      </c>
      <c r="G2754">
        <v>33</v>
      </c>
      <c r="H2754">
        <v>1.156339399489823</v>
      </c>
      <c r="I2754">
        <v>15</v>
      </c>
      <c r="J2754" t="s">
        <v>56</v>
      </c>
      <c r="K2754" t="s">
        <v>57</v>
      </c>
      <c r="L2754" t="s">
        <v>59</v>
      </c>
      <c r="M2754" t="s">
        <v>58</v>
      </c>
      <c r="N2754" t="s">
        <v>60</v>
      </c>
      <c r="O2754" t="s">
        <v>61</v>
      </c>
      <c r="P2754" t="s">
        <v>62</v>
      </c>
      <c r="Q2754" t="s">
        <v>63</v>
      </c>
      <c r="R2754" t="s">
        <v>64</v>
      </c>
      <c r="S2754" t="s">
        <v>65</v>
      </c>
      <c r="T2754">
        <v>27.326129999999999</v>
      </c>
      <c r="U2754">
        <f>(T2754-0.014129973)/(27755.404-0.014129973)</f>
        <v>9.8402509043817054E-4</v>
      </c>
      <c r="V2754">
        <v>9.0450800999999997E-2</v>
      </c>
      <c r="W2754">
        <f>(V2754-0.006104506)/(0.96359551-0.006104506)</f>
        <v>8.8090952967324179E-2</v>
      </c>
      <c r="X2754">
        <v>0.80249636999999996</v>
      </c>
      <c r="Y2754">
        <f>(X2754-0.026912883)/(0.97887218-0.026912883)</f>
        <v>0.81472337046780274</v>
      </c>
      <c r="Z2754">
        <v>7.7799320000000005E-2</v>
      </c>
      <c r="AA2754">
        <f>(Z2754-0)/(0.8541435-0)</f>
        <v>9.1084601123815861E-2</v>
      </c>
      <c r="AB2754">
        <v>5.8652446999999993E-3</v>
      </c>
      <c r="AC2754">
        <f>(AB2754-0)/(0.90509456-0)</f>
        <v>6.4802562728915299E-3</v>
      </c>
      <c r="AD2754">
        <v>4.4110520000000004E-3</v>
      </c>
      <c r="AE2754" s="3">
        <f>(AD2754-0)/(0.42788053-0)</f>
        <v>1.0309073890321676E-2</v>
      </c>
      <c r="AF2754">
        <v>2.9083859E-4</v>
      </c>
      <c r="AG2754">
        <f>(AF2754-0)/(0.48863637-0)</f>
        <v>5.9520454852756864E-4</v>
      </c>
      <c r="AH2754">
        <v>17</v>
      </c>
      <c r="AI2754">
        <f>(AH2754-0)/(78.5-0)</f>
        <v>0.21656050955414013</v>
      </c>
      <c r="AJ2754">
        <v>33.200000000000003</v>
      </c>
      <c r="AK2754">
        <f>(AJ2754-5.8)/(57.3-5.8)</f>
        <v>0.53203883495145632</v>
      </c>
      <c r="AL2754">
        <v>34.1</v>
      </c>
      <c r="AM2754">
        <f>(AL2754-5.5)/(55.8-5.5)</f>
        <v>0.5685884691848907</v>
      </c>
      <c r="AN2754">
        <v>15.7</v>
      </c>
      <c r="AO2754">
        <f>(AN2754-1.2)/(66.3-1.2)</f>
        <v>0.22273425499231952</v>
      </c>
      <c r="AP2754">
        <v>0.26020358700920998</v>
      </c>
      <c r="AQ2754">
        <v>0.2844401357246728</v>
      </c>
      <c r="AR2754">
        <v>0.2717401841977703</v>
      </c>
      <c r="AS2754">
        <v>0.18361609306834711</v>
      </c>
      <c r="AT2754" t="s">
        <v>104</v>
      </c>
      <c r="AU2754" t="s">
        <v>66</v>
      </c>
      <c r="AZ2754">
        <v>-2.4530612E-2</v>
      </c>
      <c r="BA2754" t="s">
        <v>74</v>
      </c>
      <c r="BB2754">
        <v>0.21763265300000001</v>
      </c>
      <c r="BC2754" t="s">
        <v>67</v>
      </c>
    </row>
    <row r="2755" spans="1:55">
      <c r="A2755" s="1">
        <v>2753</v>
      </c>
      <c r="B2755" t="s">
        <v>1644</v>
      </c>
      <c r="C2755" t="s">
        <v>1791</v>
      </c>
      <c r="D2755">
        <v>0</v>
      </c>
      <c r="E2755">
        <v>0</v>
      </c>
      <c r="F2755">
        <v>3355</v>
      </c>
      <c r="G2755">
        <v>102</v>
      </c>
      <c r="H2755">
        <v>0</v>
      </c>
      <c r="I2755">
        <v>0</v>
      </c>
      <c r="J2755" t="s">
        <v>77</v>
      </c>
      <c r="K2755" t="s">
        <v>59</v>
      </c>
      <c r="L2755" t="s">
        <v>57</v>
      </c>
      <c r="M2755" t="s">
        <v>58</v>
      </c>
      <c r="N2755" t="s">
        <v>62</v>
      </c>
      <c r="O2755" t="s">
        <v>60</v>
      </c>
      <c r="P2755" t="s">
        <v>61</v>
      </c>
      <c r="Q2755" t="s">
        <v>63</v>
      </c>
      <c r="R2755" t="s">
        <v>64</v>
      </c>
      <c r="S2755" t="s">
        <v>65</v>
      </c>
      <c r="T2755">
        <v>1.1418314000000001</v>
      </c>
      <c r="U2755">
        <f>(T2755-0.014129973)/(27755.404-0.014129973)</f>
        <v>4.0629997715067336E-5</v>
      </c>
      <c r="V2755">
        <v>0.53745573999999996</v>
      </c>
      <c r="W2755">
        <f>(V2755-0.006104506)/(0.96359551-0.006104506)</f>
        <v>0.55494122846087857</v>
      </c>
      <c r="X2755">
        <v>0.41759738000000002</v>
      </c>
      <c r="Y2755">
        <f>(X2755-0.026912883)/(0.97887218-0.026912883)</f>
        <v>0.41040042177349528</v>
      </c>
      <c r="Z2755">
        <v>2.1247616E-2</v>
      </c>
      <c r="AA2755">
        <f>(Z2755-0)/(0.8541435-0)</f>
        <v>2.487593243992374E-2</v>
      </c>
      <c r="AB2755">
        <v>1.0078996999999999E-2</v>
      </c>
      <c r="AC2755">
        <f>(AB2755-0)/(0.90509456-0)</f>
        <v>1.1135849717183141E-2</v>
      </c>
      <c r="AD2755">
        <v>3.5412693000000002E-3</v>
      </c>
      <c r="AE2755" s="3">
        <f>(AD2755-0)/(0.42788053-0)</f>
        <v>8.2763039019326263E-3</v>
      </c>
      <c r="AF2755">
        <v>0</v>
      </c>
      <c r="AG2755">
        <f>(AF2755-0)/(0.48863637-0)</f>
        <v>0</v>
      </c>
      <c r="AH2755">
        <v>9.9</v>
      </c>
      <c r="AI2755">
        <f>(AH2755-0)/(78.5-0)</f>
        <v>0.12611464968152866</v>
      </c>
      <c r="AJ2755">
        <v>28.3</v>
      </c>
      <c r="AK2755">
        <f>(AJ2755-5.8)/(57.3-5.8)</f>
        <v>0.43689320388349512</v>
      </c>
      <c r="AL2755">
        <v>40.1</v>
      </c>
      <c r="AM2755">
        <f>(AL2755-5.5)/(55.8-5.5)</f>
        <v>0.68787276341948311</v>
      </c>
      <c r="AN2755">
        <v>21.8</v>
      </c>
      <c r="AO2755">
        <f>(AN2755-1.2)/(66.3-1.2)</f>
        <v>0.31643625192012292</v>
      </c>
      <c r="AP2755">
        <v>0.318169436120948</v>
      </c>
      <c r="AQ2755">
        <v>0.31299373467719971</v>
      </c>
      <c r="AR2755">
        <v>0.2282756742032144</v>
      </c>
      <c r="AS2755">
        <v>0.140561154998638</v>
      </c>
      <c r="AT2755" t="s">
        <v>147</v>
      </c>
      <c r="AU2755" t="s">
        <v>104</v>
      </c>
      <c r="AZ2755">
        <v>0</v>
      </c>
      <c r="BA2755" t="s">
        <v>74</v>
      </c>
      <c r="BB2755">
        <v>0</v>
      </c>
      <c r="BC2755" t="s">
        <v>74</v>
      </c>
    </row>
    <row r="2756" spans="1:55">
      <c r="A2756" s="1">
        <v>2754</v>
      </c>
      <c r="B2756" t="s">
        <v>1644</v>
      </c>
      <c r="C2756" t="s">
        <v>1792</v>
      </c>
      <c r="D2756">
        <v>6</v>
      </c>
      <c r="E2756">
        <v>0</v>
      </c>
      <c r="F2756">
        <v>26405</v>
      </c>
      <c r="G2756">
        <v>36</v>
      </c>
      <c r="H2756">
        <v>0.63119358707315543</v>
      </c>
      <c r="I2756">
        <v>6</v>
      </c>
      <c r="J2756" t="s">
        <v>77</v>
      </c>
      <c r="K2756" t="s">
        <v>59</v>
      </c>
      <c r="L2756" t="s">
        <v>57</v>
      </c>
      <c r="M2756" t="s">
        <v>117</v>
      </c>
      <c r="N2756" t="s">
        <v>60</v>
      </c>
      <c r="O2756" t="s">
        <v>62</v>
      </c>
      <c r="P2756" t="s">
        <v>61</v>
      </c>
      <c r="Q2756" t="s">
        <v>63</v>
      </c>
      <c r="R2756" t="s">
        <v>65</v>
      </c>
      <c r="S2756" t="s">
        <v>71</v>
      </c>
      <c r="T2756">
        <v>6.6790136999999996</v>
      </c>
      <c r="U2756">
        <f>(T2756-0.014129973)/(27755.404-0.014129973)</f>
        <v>2.4012934994645477E-4</v>
      </c>
      <c r="V2756">
        <v>0.72100127000000003</v>
      </c>
      <c r="W2756">
        <f>(V2756-0.006104506)/(0.96359551-0.006104506)</f>
        <v>0.74663548901604093</v>
      </c>
      <c r="X2756">
        <v>0.25825077000000002</v>
      </c>
      <c r="Y2756">
        <f>(X2756-0.026912883)/(0.97887218-0.026912883)</f>
        <v>0.24301237219809413</v>
      </c>
      <c r="Z2756">
        <v>6.4814122999999994E-3</v>
      </c>
      <c r="AA2756">
        <f>(Z2756-0)/(0.8541435-0)</f>
        <v>7.5882006946139608E-3</v>
      </c>
      <c r="AB2756">
        <v>2.3094688000000001E-3</v>
      </c>
      <c r="AC2756">
        <f>(AB2756-0)/(0.90509456-0)</f>
        <v>2.5516326161544936E-3</v>
      </c>
      <c r="AD2756">
        <v>6.5931607999999992E-3</v>
      </c>
      <c r="AE2756" s="3">
        <f>(AD2756-0)/(0.42788053-0)</f>
        <v>1.5408882474741254E-2</v>
      </c>
      <c r="AF2756">
        <v>2.9799598E-4</v>
      </c>
      <c r="AG2756">
        <f>(AF2756-0)/(0.48863637-0)</f>
        <v>6.0985223019727327E-4</v>
      </c>
      <c r="AH2756">
        <v>15.8</v>
      </c>
      <c r="AI2756">
        <f>(AH2756-0)/(78.5-0)</f>
        <v>0.20127388535031848</v>
      </c>
      <c r="AJ2756">
        <v>29.7</v>
      </c>
      <c r="AK2756">
        <f>(AJ2756-5.8)/(57.3-5.8)</f>
        <v>0.4640776699029126</v>
      </c>
      <c r="AL2756">
        <v>26.9</v>
      </c>
      <c r="AM2756">
        <f>(AL2756-5.5)/(55.8-5.5)</f>
        <v>0.42544731610337971</v>
      </c>
      <c r="AN2756">
        <v>27.6</v>
      </c>
      <c r="AO2756">
        <f>(AN2756-1.2)/(66.3-1.2)</f>
        <v>0.40552995391705077</v>
      </c>
      <c r="AP2756">
        <v>0.30425389257245028</v>
      </c>
      <c r="AQ2756">
        <v>0.31464650227221919</v>
      </c>
      <c r="AR2756">
        <v>0.2128063771139089</v>
      </c>
      <c r="AS2756">
        <v>0.16829322804142149</v>
      </c>
      <c r="AT2756" t="s">
        <v>147</v>
      </c>
      <c r="AU2756" t="s">
        <v>104</v>
      </c>
      <c r="AZ2756">
        <v>-0.27751152099999998</v>
      </c>
      <c r="BA2756" t="s">
        <v>74</v>
      </c>
      <c r="BB2756">
        <v>2.2672811000000001E-2</v>
      </c>
      <c r="BC2756" t="s">
        <v>67</v>
      </c>
    </row>
    <row r="2757" spans="1:55">
      <c r="A2757" s="1">
        <v>2755</v>
      </c>
      <c r="B2757" t="s">
        <v>1644</v>
      </c>
      <c r="C2757" t="s">
        <v>1793</v>
      </c>
      <c r="D2757">
        <v>13</v>
      </c>
      <c r="E2757">
        <v>0</v>
      </c>
      <c r="F2757">
        <v>48879</v>
      </c>
      <c r="G2757">
        <v>37</v>
      </c>
      <c r="H2757">
        <v>0.71881861607510655</v>
      </c>
      <c r="I2757">
        <v>13</v>
      </c>
      <c r="J2757" t="s">
        <v>77</v>
      </c>
      <c r="K2757" t="s">
        <v>59</v>
      </c>
      <c r="L2757" t="s">
        <v>57</v>
      </c>
      <c r="M2757" t="s">
        <v>58</v>
      </c>
      <c r="N2757" t="s">
        <v>60</v>
      </c>
      <c r="O2757" t="s">
        <v>62</v>
      </c>
      <c r="P2757" t="s">
        <v>61</v>
      </c>
      <c r="Q2757" t="s">
        <v>63</v>
      </c>
      <c r="R2757" t="s">
        <v>71</v>
      </c>
      <c r="S2757" t="s">
        <v>65</v>
      </c>
      <c r="T2757">
        <v>6.0415988</v>
      </c>
      <c r="U2757">
        <f>(T2757-0.014129973)/(27755.404-0.014129973)</f>
        <v>2.1716390420835176E-4</v>
      </c>
      <c r="V2757">
        <v>0.82502847999999995</v>
      </c>
      <c r="W2757">
        <f>(V2757-0.006104506)/(0.96359551-0.006104506)</f>
        <v>0.85528111551844921</v>
      </c>
      <c r="X2757">
        <v>0.14690700000000001</v>
      </c>
      <c r="Y2757">
        <f>(X2757-0.026912883)/(0.97887218-0.026912883)</f>
        <v>0.1260496298299191</v>
      </c>
      <c r="Z2757">
        <v>1.3066981E-2</v>
      </c>
      <c r="AA2757">
        <f>(Z2757-0)/(0.8541435-0)</f>
        <v>1.5298343896546659E-2</v>
      </c>
      <c r="AB2757">
        <v>2.0728336999999999E-3</v>
      </c>
      <c r="AC2757">
        <f>(AB2757-0)/(0.90509456-0)</f>
        <v>2.2901846852333308E-3</v>
      </c>
      <c r="AD2757">
        <v>5.9339943999999999E-3</v>
      </c>
      <c r="AE2757" s="3">
        <f>(AD2757-0)/(0.42788053-0)</f>
        <v>1.3868344044539722E-2</v>
      </c>
      <c r="AF2757">
        <v>8.1287598E-4</v>
      </c>
      <c r="AG2757">
        <f>(AF2757-0)/(0.48863637-0)</f>
        <v>1.6635601234513101E-3</v>
      </c>
      <c r="AH2757">
        <v>18.600000000000001</v>
      </c>
      <c r="AI2757">
        <f>(AH2757-0)/(78.5-0)</f>
        <v>0.2369426751592357</v>
      </c>
      <c r="AJ2757">
        <v>25.9</v>
      </c>
      <c r="AK2757">
        <f>(AJ2757-5.8)/(57.3-5.8)</f>
        <v>0.3902912621359223</v>
      </c>
      <c r="AL2757">
        <v>23.8</v>
      </c>
      <c r="AM2757">
        <f>(AL2757-5.5)/(55.8-5.5)</f>
        <v>0.363817097415507</v>
      </c>
      <c r="AN2757">
        <v>31.8</v>
      </c>
      <c r="AO2757">
        <f>(AN2757-1.2)/(66.3-1.2)</f>
        <v>0.47004608294930883</v>
      </c>
      <c r="AP2757">
        <v>0.31478621362380088</v>
      </c>
      <c r="AQ2757">
        <v>0.34486262396358319</v>
      </c>
      <c r="AR2757">
        <v>0.19807754836611929</v>
      </c>
      <c r="AS2757">
        <v>0.14227361404649649</v>
      </c>
      <c r="AT2757" t="s">
        <v>104</v>
      </c>
      <c r="AU2757" t="s">
        <v>104</v>
      </c>
      <c r="AZ2757">
        <v>-0.36584615399999998</v>
      </c>
      <c r="BA2757" t="s">
        <v>74</v>
      </c>
      <c r="BB2757">
        <v>-0.18215384600000001</v>
      </c>
      <c r="BC2757" t="s">
        <v>74</v>
      </c>
    </row>
    <row r="2758" spans="1:55">
      <c r="A2758" s="1">
        <v>2756</v>
      </c>
      <c r="B2758" t="s">
        <v>1644</v>
      </c>
      <c r="C2758" t="s">
        <v>1794</v>
      </c>
      <c r="D2758">
        <v>16</v>
      </c>
      <c r="E2758">
        <v>1</v>
      </c>
      <c r="F2758">
        <v>52579</v>
      </c>
      <c r="G2758">
        <v>41</v>
      </c>
      <c r="H2758">
        <v>0.74220487730657558</v>
      </c>
      <c r="I2758">
        <v>16</v>
      </c>
      <c r="J2758" t="s">
        <v>56</v>
      </c>
      <c r="K2758" t="s">
        <v>57</v>
      </c>
      <c r="L2758" t="s">
        <v>59</v>
      </c>
      <c r="M2758" t="s">
        <v>58</v>
      </c>
      <c r="N2758" t="s">
        <v>61</v>
      </c>
      <c r="O2758" t="s">
        <v>60</v>
      </c>
      <c r="P2758" t="s">
        <v>62</v>
      </c>
      <c r="Q2758" t="s">
        <v>63</v>
      </c>
      <c r="R2758" t="s">
        <v>64</v>
      </c>
      <c r="S2758" t="s">
        <v>65</v>
      </c>
      <c r="T2758">
        <v>25.670469000000001</v>
      </c>
      <c r="U2758">
        <f>(T2758-0.014129973)/(27755.404-0.014129973)</f>
        <v>9.2437321713525057E-4</v>
      </c>
      <c r="V2758">
        <v>0.11246183999999999</v>
      </c>
      <c r="W2758">
        <f>(V2758-0.006104506)/(0.96359551-0.006104506)</f>
        <v>0.11107919923600661</v>
      </c>
      <c r="X2758">
        <v>0.83362787999999999</v>
      </c>
      <c r="Y2758">
        <f>(X2758-0.026912883)/(0.97887218-0.026912883)</f>
        <v>0.84742593464056493</v>
      </c>
      <c r="Z2758">
        <v>2.6848033E-2</v>
      </c>
      <c r="AA2758">
        <f>(Z2758-0)/(0.8541435-0)</f>
        <v>3.1432696028243501E-2</v>
      </c>
      <c r="AB2758">
        <v>6.4620933999999996E-3</v>
      </c>
      <c r="AC2758">
        <f>(AB2758-0)/(0.90509456-0)</f>
        <v>7.1396886972782151E-3</v>
      </c>
      <c r="AD2758">
        <v>4.2842608000000001E-3</v>
      </c>
      <c r="AE2758" s="3">
        <f>(AD2758-0)/(0.42788053-0)</f>
        <v>1.001275005432007E-2</v>
      </c>
      <c r="AF2758">
        <v>1.4459379999999999E-3</v>
      </c>
      <c r="AG2758">
        <f>(AF2758-0)/(0.48863637-0)</f>
        <v>2.9591288916950655E-3</v>
      </c>
      <c r="AH2758">
        <v>17.100000000000001</v>
      </c>
      <c r="AI2758">
        <f>(AH2758-0)/(78.5-0)</f>
        <v>0.21783439490445861</v>
      </c>
      <c r="AJ2758">
        <v>33.200000000000003</v>
      </c>
      <c r="AK2758">
        <f>(AJ2758-5.8)/(57.3-5.8)</f>
        <v>0.53203883495145632</v>
      </c>
      <c r="AL2758">
        <v>33.299999999999997</v>
      </c>
      <c r="AM2758">
        <f>(AL2758-5.5)/(55.8-5.5)</f>
        <v>0.55268389662027828</v>
      </c>
      <c r="AN2758">
        <v>16.5</v>
      </c>
      <c r="AO2758">
        <f>(AN2758-1.2)/(66.3-1.2)</f>
        <v>0.23502304147465441</v>
      </c>
      <c r="AP2758">
        <v>0.25444938324497052</v>
      </c>
      <c r="AQ2758">
        <v>0.27119370213677513</v>
      </c>
      <c r="AR2758">
        <v>0.27226476731109089</v>
      </c>
      <c r="AS2758">
        <v>0.20209214730716371</v>
      </c>
      <c r="AT2758" t="s">
        <v>104</v>
      </c>
      <c r="AU2758" t="s">
        <v>104</v>
      </c>
      <c r="AV2758">
        <v>61</v>
      </c>
      <c r="AW2758">
        <v>0.49253731299999998</v>
      </c>
      <c r="AX2758">
        <v>0.50312000000000001</v>
      </c>
      <c r="AY2758">
        <f>(AX2758-0)/(1.01692-0)</f>
        <v>0.49474884946701803</v>
      </c>
      <c r="AZ2758">
        <v>-0.268219178</v>
      </c>
      <c r="BA2758" t="s">
        <v>74</v>
      </c>
      <c r="BB2758">
        <v>-0.139882583</v>
      </c>
      <c r="BC2758" t="s">
        <v>74</v>
      </c>
    </row>
    <row r="2759" spans="1:55">
      <c r="A2759" s="1">
        <v>2757</v>
      </c>
      <c r="B2759" t="s">
        <v>1644</v>
      </c>
      <c r="C2759" t="s">
        <v>1795</v>
      </c>
      <c r="D2759">
        <v>139</v>
      </c>
      <c r="E2759">
        <v>5</v>
      </c>
      <c r="F2759">
        <v>86793</v>
      </c>
      <c r="G2759">
        <v>32</v>
      </c>
      <c r="H2759">
        <v>5.004723883262475</v>
      </c>
      <c r="I2759">
        <v>139</v>
      </c>
      <c r="J2759" t="s">
        <v>56</v>
      </c>
      <c r="K2759" t="s">
        <v>59</v>
      </c>
      <c r="L2759" t="s">
        <v>57</v>
      </c>
      <c r="M2759" t="s">
        <v>58</v>
      </c>
      <c r="N2759" t="s">
        <v>60</v>
      </c>
      <c r="O2759" t="s">
        <v>62</v>
      </c>
      <c r="P2759" t="s">
        <v>61</v>
      </c>
      <c r="Q2759" t="s">
        <v>63</v>
      </c>
      <c r="R2759" t="s">
        <v>65</v>
      </c>
      <c r="S2759" t="s">
        <v>64</v>
      </c>
      <c r="T2759">
        <v>40.284160999999997</v>
      </c>
      <c r="U2759">
        <f>(T2759-0.014129973)/(27755.404-0.014129973)</f>
        <v>1.4508904834548023E-3</v>
      </c>
      <c r="V2759">
        <v>0.47388493999999998</v>
      </c>
      <c r="W2759">
        <f>(V2759-0.006104506)/(0.96359551-0.006104506)</f>
        <v>0.48854812425997474</v>
      </c>
      <c r="X2759">
        <v>0.44313576999999998</v>
      </c>
      <c r="Y2759">
        <f>(X2759-0.026912883)/(0.97887218-0.026912883)</f>
        <v>0.43722760869260152</v>
      </c>
      <c r="Z2759">
        <v>5.7304285000000003E-2</v>
      </c>
      <c r="AA2759">
        <f>(Z2759-0)/(0.8541435-0)</f>
        <v>6.7089763019914109E-2</v>
      </c>
      <c r="AB2759">
        <v>2.6946269999999998E-3</v>
      </c>
      <c r="AC2759">
        <f>(AB2759-0)/(0.90509456-0)</f>
        <v>2.977177323880943E-3</v>
      </c>
      <c r="AD2759">
        <v>1.2864670999999999E-2</v>
      </c>
      <c r="AE2759" s="3">
        <f>(AD2759-0)/(0.42788053-0)</f>
        <v>3.0066035021504716E-2</v>
      </c>
      <c r="AF2759">
        <v>2.716358E-4</v>
      </c>
      <c r="AG2759">
        <f>(AF2759-0)/(0.48863637-0)</f>
        <v>5.5590581601611035E-4</v>
      </c>
      <c r="AH2759">
        <v>20.100000000000001</v>
      </c>
      <c r="AI2759">
        <f>(AH2759-0)/(78.5-0)</f>
        <v>0.25605095541401274</v>
      </c>
      <c r="AJ2759">
        <v>32.700000000000003</v>
      </c>
      <c r="AK2759">
        <f>(AJ2759-5.8)/(57.3-5.8)</f>
        <v>0.52233009708737865</v>
      </c>
      <c r="AL2759">
        <v>30.4</v>
      </c>
      <c r="AM2759">
        <f>(AL2759-5.5)/(55.8-5.5)</f>
        <v>0.49502982107355864</v>
      </c>
      <c r="AN2759">
        <v>16.8</v>
      </c>
      <c r="AO2759">
        <f>(AN2759-1.2)/(66.3-1.2)</f>
        <v>0.23963133640553</v>
      </c>
      <c r="AP2759">
        <v>0.28084967675340888</v>
      </c>
      <c r="AQ2759">
        <v>0.32499592546313888</v>
      </c>
      <c r="AR2759">
        <v>0.23310697017439019</v>
      </c>
      <c r="AS2759">
        <v>0.16104742760906171</v>
      </c>
      <c r="AT2759" t="s">
        <v>72</v>
      </c>
      <c r="AU2759" t="s">
        <v>66</v>
      </c>
      <c r="AV2759">
        <v>89</v>
      </c>
      <c r="AW2759">
        <v>0.91044776100000002</v>
      </c>
      <c r="AX2759">
        <v>0.13596</v>
      </c>
      <c r="AY2759">
        <f>(AX2759-0)/(1.01692-0)</f>
        <v>0.13369783267120322</v>
      </c>
      <c r="AZ2759">
        <v>-0.13835994800000001</v>
      </c>
      <c r="BA2759" t="s">
        <v>74</v>
      </c>
      <c r="BB2759">
        <v>0.154492879</v>
      </c>
      <c r="BC2759" t="s">
        <v>67</v>
      </c>
    </row>
    <row r="2760" spans="1:55">
      <c r="A2760" s="1">
        <v>2758</v>
      </c>
      <c r="B2760" t="s">
        <v>1644</v>
      </c>
      <c r="C2760" t="s">
        <v>141</v>
      </c>
      <c r="D2760">
        <v>269</v>
      </c>
      <c r="E2760">
        <v>2</v>
      </c>
      <c r="F2760">
        <v>67861</v>
      </c>
      <c r="G2760">
        <v>26</v>
      </c>
      <c r="H2760">
        <v>15.24609694250578</v>
      </c>
      <c r="I2760">
        <v>269</v>
      </c>
      <c r="J2760" t="s">
        <v>56</v>
      </c>
      <c r="K2760" t="s">
        <v>57</v>
      </c>
      <c r="L2760" t="s">
        <v>58</v>
      </c>
      <c r="M2760" t="s">
        <v>59</v>
      </c>
      <c r="N2760" t="s">
        <v>60</v>
      </c>
      <c r="O2760" t="s">
        <v>61</v>
      </c>
      <c r="P2760" t="s">
        <v>62</v>
      </c>
      <c r="Q2760" t="s">
        <v>63</v>
      </c>
      <c r="R2760" t="s">
        <v>64</v>
      </c>
      <c r="S2760" t="s">
        <v>65</v>
      </c>
      <c r="T2760">
        <v>35.684657999999999</v>
      </c>
      <c r="U2760">
        <f>(T2760-0.014129973)/(27755.404-0.014129973)</f>
        <v>1.2851748144788462E-3</v>
      </c>
      <c r="V2760">
        <v>0.18113962</v>
      </c>
      <c r="W2760">
        <f>(V2760-0.006104506)/(0.96359551-0.006104506)</f>
        <v>0.18280601412313635</v>
      </c>
      <c r="X2760">
        <v>0.56361753000000003</v>
      </c>
      <c r="Y2760">
        <f>(X2760-0.026912883)/(0.97887218-0.026912883)</f>
        <v>0.56378949046599847</v>
      </c>
      <c r="Z2760">
        <v>0.22850442000000001</v>
      </c>
      <c r="AA2760">
        <f>(Z2760-0)/(0.8541435-0)</f>
        <v>0.2675246255459417</v>
      </c>
      <c r="AB2760">
        <v>3.4630243E-3</v>
      </c>
      <c r="AC2760">
        <f>(AB2760-0)/(0.90509456-0)</f>
        <v>3.826146408392953E-3</v>
      </c>
      <c r="AD2760">
        <v>1.0789183000000001E-2</v>
      </c>
      <c r="AE2760" s="3">
        <f>(AD2760-0)/(0.42788053-0)</f>
        <v>2.5215410011761932E-2</v>
      </c>
      <c r="AF2760">
        <v>7.4503309000000005E-4</v>
      </c>
      <c r="AG2760">
        <f>(AF2760-0)/(0.48863637-0)</f>
        <v>1.5247188620036616E-3</v>
      </c>
      <c r="AH2760">
        <v>20.6</v>
      </c>
      <c r="AI2760">
        <f>(AH2760-0)/(78.5-0)</f>
        <v>0.26242038216560509</v>
      </c>
      <c r="AJ2760">
        <v>25.9</v>
      </c>
      <c r="AK2760">
        <f>(AJ2760-5.8)/(57.3-5.8)</f>
        <v>0.3902912621359223</v>
      </c>
      <c r="AL2760">
        <v>38.6</v>
      </c>
      <c r="AM2760">
        <f>(AL2760-5.5)/(55.8-5.5)</f>
        <v>0.65805168986083507</v>
      </c>
      <c r="AN2760">
        <v>14.9</v>
      </c>
      <c r="AO2760">
        <f>(AN2760-1.2)/(66.3-1.2)</f>
        <v>0.21044546850998466</v>
      </c>
      <c r="AP2760">
        <v>0.19365342163355401</v>
      </c>
      <c r="AQ2760">
        <v>0.42599337748344379</v>
      </c>
      <c r="AR2760">
        <v>0.24830298013245031</v>
      </c>
      <c r="AS2760">
        <v>0.13205022075055189</v>
      </c>
      <c r="AT2760" t="s">
        <v>79</v>
      </c>
      <c r="AU2760" t="s">
        <v>72</v>
      </c>
      <c r="AV2760">
        <v>58</v>
      </c>
      <c r="AW2760">
        <v>0.44776119399999997</v>
      </c>
      <c r="AX2760">
        <v>0.44119999999999998</v>
      </c>
      <c r="AY2760">
        <f>(AX2760-0)/(1.01692-0)</f>
        <v>0.43385910396098015</v>
      </c>
      <c r="AZ2760">
        <v>0.34818888199999998</v>
      </c>
      <c r="BA2760" t="s">
        <v>67</v>
      </c>
      <c r="BB2760">
        <v>0.31583980900000003</v>
      </c>
      <c r="BC2760" t="s">
        <v>67</v>
      </c>
    </row>
    <row r="2761" spans="1:55">
      <c r="A2761" s="1">
        <v>2759</v>
      </c>
      <c r="B2761" t="s">
        <v>1644</v>
      </c>
      <c r="C2761" t="s">
        <v>1796</v>
      </c>
      <c r="D2761">
        <v>33</v>
      </c>
      <c r="E2761">
        <v>0</v>
      </c>
      <c r="F2761">
        <v>43205</v>
      </c>
      <c r="G2761">
        <v>32</v>
      </c>
      <c r="H2761">
        <v>2.3868765189214209</v>
      </c>
      <c r="I2761">
        <v>33</v>
      </c>
      <c r="J2761" t="s">
        <v>56</v>
      </c>
      <c r="K2761" t="s">
        <v>57</v>
      </c>
      <c r="L2761" t="s">
        <v>59</v>
      </c>
      <c r="M2761" t="s">
        <v>58</v>
      </c>
      <c r="N2761" t="s">
        <v>60</v>
      </c>
      <c r="O2761" t="s">
        <v>62</v>
      </c>
      <c r="P2761" t="s">
        <v>61</v>
      </c>
      <c r="Q2761" t="s">
        <v>63</v>
      </c>
      <c r="R2761" t="s">
        <v>64</v>
      </c>
      <c r="S2761" t="s">
        <v>65</v>
      </c>
      <c r="T2761">
        <v>39.958317000000001</v>
      </c>
      <c r="U2761">
        <f>(T2761-0.014129973)/(27755.404-0.014129973)</f>
        <v>1.4391506375536689E-3</v>
      </c>
      <c r="V2761">
        <v>0.30802244000000001</v>
      </c>
      <c r="W2761">
        <f>(V2761-0.006104506)/(0.96359551-0.006104506)</f>
        <v>0.31532195366714905</v>
      </c>
      <c r="X2761">
        <v>0.43058014</v>
      </c>
      <c r="Y2761">
        <f>(X2761-0.026912883)/(0.97887218-0.026912883)</f>
        <v>0.42403835780806504</v>
      </c>
      <c r="Z2761">
        <v>0.23568497999999999</v>
      </c>
      <c r="AA2761">
        <f>(Z2761-0)/(0.8541435-0)</f>
        <v>0.27593136282135261</v>
      </c>
      <c r="AB2761">
        <v>3.3505252000000001E-3</v>
      </c>
      <c r="AC2761">
        <f>(AB2761-0)/(0.90509456-0)</f>
        <v>3.701850997756522E-3</v>
      </c>
      <c r="AD2761">
        <v>1.1275082000000001E-2</v>
      </c>
      <c r="AE2761" s="3">
        <f>(AD2761-0)/(0.42788053-0)</f>
        <v>2.6351005034045371E-2</v>
      </c>
      <c r="AF2761">
        <v>3.5764032999999998E-4</v>
      </c>
      <c r="AG2761">
        <f>(AF2761-0)/(0.48863637-0)</f>
        <v>7.3191508442157095E-4</v>
      </c>
      <c r="AH2761">
        <v>19.899999999999999</v>
      </c>
      <c r="AI2761">
        <f>(AH2761-0)/(78.5-0)</f>
        <v>0.2535031847133758</v>
      </c>
      <c r="AJ2761">
        <v>28.6</v>
      </c>
      <c r="AK2761">
        <f>(AJ2761-5.8)/(57.3-5.8)</f>
        <v>0.44271844660194176</v>
      </c>
      <c r="AL2761">
        <v>32.4</v>
      </c>
      <c r="AM2761">
        <f>(AL2761-5.5)/(55.8-5.5)</f>
        <v>0.53479125248508952</v>
      </c>
      <c r="AN2761">
        <v>19.2</v>
      </c>
      <c r="AO2761">
        <f>(AN2761-1.2)/(66.3-1.2)</f>
        <v>0.27649769585253459</v>
      </c>
      <c r="AP2761">
        <v>0.3094906448819788</v>
      </c>
      <c r="AQ2761">
        <v>0.35332981967398258</v>
      </c>
      <c r="AR2761">
        <v>0.2189323495087151</v>
      </c>
      <c r="AS2761">
        <v>0.11824718593532341</v>
      </c>
      <c r="AT2761" t="s">
        <v>66</v>
      </c>
      <c r="AU2761" t="s">
        <v>66</v>
      </c>
      <c r="AZ2761">
        <v>-5.8500000000000003E-2</v>
      </c>
      <c r="BA2761" t="s">
        <v>74</v>
      </c>
      <c r="BB2761">
        <v>-0.20510714299999999</v>
      </c>
      <c r="BC2761" t="s">
        <v>74</v>
      </c>
    </row>
    <row r="2762" spans="1:55">
      <c r="A2762" s="1">
        <v>2760</v>
      </c>
      <c r="B2762" t="s">
        <v>1644</v>
      </c>
      <c r="C2762" t="s">
        <v>1415</v>
      </c>
      <c r="D2762">
        <v>0</v>
      </c>
      <c r="E2762">
        <v>0</v>
      </c>
      <c r="F2762">
        <v>10658</v>
      </c>
      <c r="G2762">
        <v>102</v>
      </c>
      <c r="H2762">
        <v>0</v>
      </c>
      <c r="I2762">
        <v>0</v>
      </c>
      <c r="J2762" t="s">
        <v>77</v>
      </c>
      <c r="K2762" t="s">
        <v>59</v>
      </c>
      <c r="L2762" t="s">
        <v>57</v>
      </c>
      <c r="M2762" t="s">
        <v>58</v>
      </c>
      <c r="N2762" t="s">
        <v>60</v>
      </c>
      <c r="O2762" t="s">
        <v>62</v>
      </c>
      <c r="P2762" t="s">
        <v>61</v>
      </c>
      <c r="Q2762" t="s">
        <v>63</v>
      </c>
      <c r="R2762" t="s">
        <v>64</v>
      </c>
      <c r="S2762" t="s">
        <v>65</v>
      </c>
      <c r="T2762">
        <v>5.4153934000000001</v>
      </c>
      <c r="U2762">
        <f>(T2762-0.014129973)/(27755.404-0.014129973)</f>
        <v>1.9460232597319109E-4</v>
      </c>
      <c r="V2762">
        <v>0.54343003000000001</v>
      </c>
      <c r="W2762">
        <f>(V2762-0.006104506)/(0.96359551-0.006104506)</f>
        <v>0.561180754446023</v>
      </c>
      <c r="X2762">
        <v>0.39428326000000002</v>
      </c>
      <c r="Y2762">
        <f>(X2762-0.026912883)/(0.97887218-0.026912883)</f>
        <v>0.38590975282003054</v>
      </c>
      <c r="Z2762">
        <v>3.9249147999999998E-2</v>
      </c>
      <c r="AA2762">
        <f>(Z2762-0)/(0.8541435-0)</f>
        <v>4.5951468342263331E-2</v>
      </c>
      <c r="AB2762">
        <v>5.2901021999999997E-3</v>
      </c>
      <c r="AC2762">
        <f>(AB2762-0)/(0.90509456-0)</f>
        <v>5.8448060940726456E-3</v>
      </c>
      <c r="AD2762">
        <v>4.4368599000000003E-3</v>
      </c>
      <c r="AE2762" s="3">
        <f>(AD2762-0)/(0.42788053-0)</f>
        <v>1.0369389558342374E-2</v>
      </c>
      <c r="AF2762">
        <v>8.5324230999999997E-5</v>
      </c>
      <c r="AG2762">
        <f>(AF2762-0)/(0.48863637-0)</f>
        <v>1.746170286096387E-4</v>
      </c>
      <c r="AH2762">
        <v>13.6</v>
      </c>
      <c r="AI2762">
        <f>(AH2762-0)/(78.5-0)</f>
        <v>0.17324840764331209</v>
      </c>
      <c r="AJ2762">
        <v>29.9</v>
      </c>
      <c r="AK2762">
        <f>(AJ2762-5.8)/(57.3-5.8)</f>
        <v>0.46796116504854363</v>
      </c>
      <c r="AL2762">
        <v>35.200000000000003</v>
      </c>
      <c r="AM2762">
        <f>(AL2762-5.5)/(55.8-5.5)</f>
        <v>0.5904572564612327</v>
      </c>
      <c r="AN2762">
        <v>21.3</v>
      </c>
      <c r="AO2762">
        <f>(AN2762-1.2)/(66.3-1.2)</f>
        <v>0.30875576036866365</v>
      </c>
      <c r="AP2762">
        <v>0.31134812286689417</v>
      </c>
      <c r="AQ2762">
        <v>0.32568259385665538</v>
      </c>
      <c r="AR2762">
        <v>0.22337883959044369</v>
      </c>
      <c r="AS2762">
        <v>0.1395904436860069</v>
      </c>
      <c r="AT2762" t="s">
        <v>147</v>
      </c>
      <c r="AU2762" t="s">
        <v>104</v>
      </c>
      <c r="AZ2762">
        <v>0</v>
      </c>
      <c r="BA2762" t="s">
        <v>74</v>
      </c>
      <c r="BB2762">
        <v>0</v>
      </c>
      <c r="BC2762" t="s">
        <v>74</v>
      </c>
    </row>
    <row r="2763" spans="1:55">
      <c r="A2763" s="1">
        <v>2761</v>
      </c>
      <c r="B2763" t="s">
        <v>1644</v>
      </c>
      <c r="C2763" t="s">
        <v>142</v>
      </c>
      <c r="D2763">
        <v>145</v>
      </c>
      <c r="E2763">
        <v>15</v>
      </c>
      <c r="F2763">
        <v>33718</v>
      </c>
      <c r="G2763">
        <v>32</v>
      </c>
      <c r="H2763">
        <v>13.438667773889319</v>
      </c>
      <c r="I2763">
        <v>145</v>
      </c>
      <c r="J2763" t="s">
        <v>56</v>
      </c>
      <c r="K2763" t="s">
        <v>57</v>
      </c>
      <c r="L2763" t="s">
        <v>58</v>
      </c>
      <c r="M2763" t="s">
        <v>59</v>
      </c>
      <c r="N2763" t="s">
        <v>60</v>
      </c>
      <c r="O2763" t="s">
        <v>62</v>
      </c>
      <c r="P2763" t="s">
        <v>61</v>
      </c>
      <c r="Q2763" t="s">
        <v>63</v>
      </c>
      <c r="R2763" t="s">
        <v>64</v>
      </c>
      <c r="S2763" t="s">
        <v>65</v>
      </c>
      <c r="T2763">
        <v>22.435677999999999</v>
      </c>
      <c r="U2763">
        <f>(T2763-0.014129973)/(27755.404-0.014129973)</f>
        <v>8.0782680884670238E-4</v>
      </c>
      <c r="V2763">
        <v>0.16395123</v>
      </c>
      <c r="W2763">
        <f>(V2763-0.006104506)/(0.96359551-0.006104506)</f>
        <v>0.1648545243146744</v>
      </c>
      <c r="X2763">
        <v>0.63837301999999996</v>
      </c>
      <c r="Y2763">
        <f>(X2763-0.026912883)/(0.97887218-0.026912883)</f>
        <v>0.64231752232154515</v>
      </c>
      <c r="Z2763">
        <v>0.16722683999999999</v>
      </c>
      <c r="AA2763">
        <f>(Z2763-0)/(0.8541435-0)</f>
        <v>0.19578307392141953</v>
      </c>
      <c r="AB2763">
        <v>2.5065511000000001E-3</v>
      </c>
      <c r="AC2763">
        <f>(AB2763-0)/(0.90509456-0)</f>
        <v>2.7693803617602122E-3</v>
      </c>
      <c r="AD2763">
        <v>1.7204055999999999E-2</v>
      </c>
      <c r="AE2763" s="3">
        <f>(AD2763-0)/(0.42788053-0)</f>
        <v>4.0207615896895331E-2</v>
      </c>
      <c r="AF2763">
        <v>3.4180243000000001E-4</v>
      </c>
      <c r="AG2763">
        <f>(AF2763-0)/(0.48863637-0)</f>
        <v>6.9950263833205872E-4</v>
      </c>
      <c r="AH2763">
        <v>25</v>
      </c>
      <c r="AI2763">
        <f>(AH2763-0)/(78.5-0)</f>
        <v>0.31847133757961782</v>
      </c>
      <c r="AJ2763">
        <v>28.2</v>
      </c>
      <c r="AK2763">
        <f>(AJ2763-5.8)/(57.3-5.8)</f>
        <v>0.43495145631067961</v>
      </c>
      <c r="AL2763">
        <v>32.6</v>
      </c>
      <c r="AM2763">
        <f>(AL2763-5.5)/(55.8-5.5)</f>
        <v>0.53876739562624265</v>
      </c>
      <c r="AN2763">
        <v>14.2</v>
      </c>
      <c r="AO2763">
        <f>(AN2763-1.2)/(66.3-1.2)</f>
        <v>0.19969278033794163</v>
      </c>
      <c r="AP2763">
        <v>0.26039649082830119</v>
      </c>
      <c r="AQ2763">
        <v>0.27030876153583222</v>
      </c>
      <c r="AR2763">
        <v>0.25247806767688269</v>
      </c>
      <c r="AS2763">
        <v>0.21681667995898371</v>
      </c>
      <c r="AT2763" t="s">
        <v>79</v>
      </c>
      <c r="AU2763" t="s">
        <v>72</v>
      </c>
      <c r="AZ2763">
        <v>0.24788038000000001</v>
      </c>
      <c r="BA2763" t="s">
        <v>67</v>
      </c>
      <c r="BB2763">
        <v>0.45763588599999999</v>
      </c>
      <c r="BC2763" t="s">
        <v>67</v>
      </c>
    </row>
    <row r="2764" spans="1:55">
      <c r="A2764" s="1">
        <v>2762</v>
      </c>
      <c r="B2764" t="s">
        <v>1644</v>
      </c>
      <c r="C2764" t="s">
        <v>1797</v>
      </c>
      <c r="D2764">
        <v>368</v>
      </c>
      <c r="E2764">
        <v>16</v>
      </c>
      <c r="F2764">
        <v>250304</v>
      </c>
      <c r="G2764">
        <v>35</v>
      </c>
      <c r="H2764">
        <v>4.2006063483946372</v>
      </c>
      <c r="I2764">
        <v>368</v>
      </c>
      <c r="J2764" t="s">
        <v>56</v>
      </c>
      <c r="K2764" t="s">
        <v>59</v>
      </c>
      <c r="L2764" t="s">
        <v>57</v>
      </c>
      <c r="M2764" t="s">
        <v>117</v>
      </c>
      <c r="N2764" t="s">
        <v>62</v>
      </c>
      <c r="O2764" t="s">
        <v>60</v>
      </c>
      <c r="P2764" t="s">
        <v>61</v>
      </c>
      <c r="Q2764" t="s">
        <v>63</v>
      </c>
      <c r="R2764" t="s">
        <v>71</v>
      </c>
      <c r="S2764" t="s">
        <v>64</v>
      </c>
      <c r="T2764">
        <v>31.691257</v>
      </c>
      <c r="U2764">
        <f>(T2764-0.014129973)/(27755.404-0.014129973)</f>
        <v>1.1412964175728649E-3</v>
      </c>
      <c r="V2764">
        <v>0.95455402</v>
      </c>
      <c r="W2764">
        <f>(V2764-0.006104506)/(0.96359551-0.006104506)</f>
        <v>0.99055710188165902</v>
      </c>
      <c r="X2764">
        <v>3.5660177000000001E-2</v>
      </c>
      <c r="Y2764">
        <f>(X2764-0.026912883)/(0.97887218-0.026912883)</f>
        <v>9.1887268999485423E-3</v>
      </c>
      <c r="Z2764">
        <v>2.9393641999999999E-3</v>
      </c>
      <c r="AA2764">
        <f>(Z2764-0)/(0.8541435-0)</f>
        <v>3.4413002030689224E-3</v>
      </c>
      <c r="AB2764">
        <v>3.8780761E-4</v>
      </c>
      <c r="AC2764">
        <f>(AB2764-0)/(0.90509456-0)</f>
        <v>4.2847192673437347E-4</v>
      </c>
      <c r="AD2764">
        <v>5.1031130999999999E-3</v>
      </c>
      <c r="AE2764" s="3">
        <f>(AD2764-0)/(0.42788053-0)</f>
        <v>1.1926490555669828E-2</v>
      </c>
      <c r="AF2764">
        <v>1.1597985E-4</v>
      </c>
      <c r="AG2764">
        <f>(AF2764-0)/(0.48863637-0)</f>
        <v>2.373541085367837E-4</v>
      </c>
      <c r="AH2764">
        <v>18.399999999999999</v>
      </c>
      <c r="AI2764">
        <f>(AH2764-0)/(78.5-0)</f>
        <v>0.2343949044585987</v>
      </c>
      <c r="AJ2764">
        <v>22.5</v>
      </c>
      <c r="AK2764">
        <f>(AJ2764-5.8)/(57.3-5.8)</f>
        <v>0.32427184466019415</v>
      </c>
      <c r="AL2764">
        <v>26.4</v>
      </c>
      <c r="AM2764">
        <f>(AL2764-5.5)/(55.8-5.5)</f>
        <v>0.41550695825049699</v>
      </c>
      <c r="AN2764">
        <v>32.700000000000003</v>
      </c>
      <c r="AO2764">
        <f>(AN2764-1.2)/(66.3-1.2)</f>
        <v>0.48387096774193555</v>
      </c>
      <c r="AP2764">
        <v>0.36299880395781242</v>
      </c>
      <c r="AQ2764">
        <v>0.34108223696132789</v>
      </c>
      <c r="AR2764">
        <v>0.2013700119604219</v>
      </c>
      <c r="AS2764">
        <v>9.4548947120437904E-2</v>
      </c>
      <c r="AT2764" t="s">
        <v>72</v>
      </c>
      <c r="AU2764" t="s">
        <v>66</v>
      </c>
      <c r="AV2764">
        <v>58</v>
      </c>
      <c r="AW2764">
        <v>0.44776119399999997</v>
      </c>
      <c r="AX2764">
        <v>0.77051999999999998</v>
      </c>
      <c r="AY2764">
        <f>(AX2764-0)/(1.01692-0)</f>
        <v>0.75769972072532743</v>
      </c>
      <c r="AZ2764">
        <v>-4.6262011999999998E-2</v>
      </c>
      <c r="BA2764" t="s">
        <v>74</v>
      </c>
      <c r="BB2764">
        <v>-4.7552851E-2</v>
      </c>
      <c r="BC2764" t="s">
        <v>74</v>
      </c>
    </row>
    <row r="2765" spans="1:55">
      <c r="A2765" s="1">
        <v>2763</v>
      </c>
      <c r="B2765" t="s">
        <v>1644</v>
      </c>
      <c r="C2765" t="s">
        <v>1798</v>
      </c>
      <c r="D2765">
        <v>37</v>
      </c>
      <c r="E2765">
        <v>0</v>
      </c>
      <c r="F2765">
        <v>41280</v>
      </c>
      <c r="G2765">
        <v>37</v>
      </c>
      <c r="H2765">
        <v>2.4224806201550391</v>
      </c>
      <c r="I2765">
        <v>37</v>
      </c>
      <c r="J2765" t="s">
        <v>56</v>
      </c>
      <c r="K2765" t="s">
        <v>57</v>
      </c>
      <c r="L2765" t="s">
        <v>59</v>
      </c>
      <c r="M2765" t="s">
        <v>58</v>
      </c>
      <c r="N2765" t="s">
        <v>60</v>
      </c>
      <c r="O2765" t="s">
        <v>62</v>
      </c>
      <c r="P2765" t="s">
        <v>61</v>
      </c>
      <c r="Q2765" t="s">
        <v>63</v>
      </c>
      <c r="R2765" t="s">
        <v>65</v>
      </c>
      <c r="S2765" t="s">
        <v>64</v>
      </c>
      <c r="T2765">
        <v>14.79462</v>
      </c>
      <c r="U2765">
        <f>(T2765-0.014129973)/(27755.404-0.014129973)</f>
        <v>5.3252683879470304E-4</v>
      </c>
      <c r="V2765">
        <v>0.41997644000000001</v>
      </c>
      <c r="W2765">
        <f>(V2765-0.006104506)/(0.96359551-0.006104506)</f>
        <v>0.43224628980430607</v>
      </c>
      <c r="X2765">
        <v>0.43948677000000003</v>
      </c>
      <c r="Y2765">
        <f>(X2765-0.026912883)/(0.97887218-0.026912883)</f>
        <v>0.43339446161215445</v>
      </c>
      <c r="Z2765">
        <v>0.12751387</v>
      </c>
      <c r="AA2765">
        <f>(Z2765-0)/(0.8541435-0)</f>
        <v>0.14928857972928439</v>
      </c>
      <c r="AB2765">
        <v>2.1144189000000002E-3</v>
      </c>
      <c r="AC2765">
        <f>(AB2765-0)/(0.90509456-0)</f>
        <v>2.3361303817802199E-3</v>
      </c>
      <c r="AD2765">
        <v>4.7574425000000004E-3</v>
      </c>
      <c r="AE2765" s="3">
        <f>(AD2765-0)/(0.42788053-0)</f>
        <v>1.1118623462488467E-2</v>
      </c>
      <c r="AF2765">
        <v>1.9221989999999999E-4</v>
      </c>
      <c r="AG2765">
        <f>(AF2765-0)/(0.48863637-0)</f>
        <v>3.9338025534202457E-4</v>
      </c>
      <c r="AH2765">
        <v>17.100000000000001</v>
      </c>
      <c r="AI2765">
        <f>(AH2765-0)/(78.5-0)</f>
        <v>0.21783439490445861</v>
      </c>
      <c r="AJ2765">
        <v>31.7</v>
      </c>
      <c r="AK2765">
        <f>(AJ2765-5.8)/(57.3-5.8)</f>
        <v>0.50291262135922332</v>
      </c>
      <c r="AL2765">
        <v>29.5</v>
      </c>
      <c r="AM2765">
        <f>(AL2765-5.5)/(55.8-5.5)</f>
        <v>0.47713717693836982</v>
      </c>
      <c r="AN2765">
        <v>21.7</v>
      </c>
      <c r="AO2765">
        <f>(AN2765-1.2)/(66.3-1.2)</f>
        <v>0.31490015360983103</v>
      </c>
      <c r="AP2765">
        <v>0.28448545135635162</v>
      </c>
      <c r="AQ2765">
        <v>0.30029553809558129</v>
      </c>
      <c r="AR2765">
        <v>0.24438357480958231</v>
      </c>
      <c r="AS2765">
        <v>0.17083543573848489</v>
      </c>
      <c r="AT2765" t="s">
        <v>66</v>
      </c>
      <c r="AU2765" t="s">
        <v>66</v>
      </c>
      <c r="AZ2765">
        <v>-0.310772834</v>
      </c>
      <c r="BA2765" t="s">
        <v>74</v>
      </c>
      <c r="BB2765">
        <v>-0.33567525399999998</v>
      </c>
      <c r="BC2765" t="s">
        <v>74</v>
      </c>
    </row>
    <row r="2766" spans="1:55">
      <c r="A2766" s="1">
        <v>2764</v>
      </c>
      <c r="B2766" t="s">
        <v>1644</v>
      </c>
      <c r="C2766" t="s">
        <v>532</v>
      </c>
      <c r="D2766">
        <v>8</v>
      </c>
      <c r="E2766">
        <v>0</v>
      </c>
      <c r="F2766">
        <v>5410</v>
      </c>
      <c r="G2766">
        <v>9</v>
      </c>
      <c r="H2766">
        <v>16.43047853768741</v>
      </c>
      <c r="I2766">
        <v>8</v>
      </c>
      <c r="J2766" t="s">
        <v>77</v>
      </c>
      <c r="K2766" t="s">
        <v>57</v>
      </c>
      <c r="L2766" t="s">
        <v>59</v>
      </c>
      <c r="M2766" t="s">
        <v>58</v>
      </c>
      <c r="N2766" t="s">
        <v>60</v>
      </c>
      <c r="O2766" t="s">
        <v>62</v>
      </c>
      <c r="P2766" t="s">
        <v>61</v>
      </c>
      <c r="Q2766" t="s">
        <v>63</v>
      </c>
      <c r="R2766" t="s">
        <v>65</v>
      </c>
      <c r="S2766" t="s">
        <v>64</v>
      </c>
      <c r="T2766">
        <v>2.1915867000000002</v>
      </c>
      <c r="U2766">
        <f>(T2766-0.014129973)/(27755.404-0.014129973)</f>
        <v>7.8451671448197957E-5</v>
      </c>
      <c r="V2766">
        <v>0.25582739999999998</v>
      </c>
      <c r="W2766">
        <f>(V2766-0.006104506)/(0.96359551-0.006104506)</f>
        <v>0.26080965038497633</v>
      </c>
      <c r="X2766">
        <v>0.68657290999999998</v>
      </c>
      <c r="Y2766">
        <f>(X2766-0.026912883)/(0.97887218-0.026912883)</f>
        <v>0.69294982367297575</v>
      </c>
      <c r="Z2766">
        <v>2.6584473000000001E-2</v>
      </c>
      <c r="AA2766">
        <f>(Z2766-0)/(0.8541435-0)</f>
        <v>3.1124129610539685E-2</v>
      </c>
      <c r="AB2766">
        <v>5.9718745999999996E-3</v>
      </c>
      <c r="AC2766">
        <f>(AB2766-0)/(0.90509456-0)</f>
        <v>6.5980670572144415E-3</v>
      </c>
      <c r="AD2766">
        <v>7.8982850999999993E-3</v>
      </c>
      <c r="AE2766" s="3">
        <f>(AD2766-0)/(0.42788053-0)</f>
        <v>1.8459089737034775E-2</v>
      </c>
      <c r="AF2766">
        <v>0</v>
      </c>
      <c r="AG2766">
        <f>(AF2766-0)/(0.48863637-0)</f>
        <v>0</v>
      </c>
      <c r="AH2766">
        <v>16.600000000000001</v>
      </c>
      <c r="AI2766">
        <f>(AH2766-0)/(78.5-0)</f>
        <v>0.21146496815286625</v>
      </c>
      <c r="AJ2766">
        <v>34.799999999999997</v>
      </c>
      <c r="AK2766">
        <f>(AJ2766-5.8)/(57.3-5.8)</f>
        <v>0.56310679611650483</v>
      </c>
      <c r="AL2766">
        <v>29.9</v>
      </c>
      <c r="AM2766">
        <f>(AL2766-5.5)/(55.8-5.5)</f>
        <v>0.48508946322067592</v>
      </c>
      <c r="AN2766">
        <v>18.7</v>
      </c>
      <c r="AO2766">
        <f>(AN2766-1.2)/(66.3-1.2)</f>
        <v>0.26881720430107531</v>
      </c>
      <c r="AP2766">
        <v>0.27220188788287408</v>
      </c>
      <c r="AQ2766">
        <v>0.2789443267193219</v>
      </c>
      <c r="AR2766">
        <v>0.25544211134656147</v>
      </c>
      <c r="AS2766">
        <v>0.1934116740512426</v>
      </c>
      <c r="AT2766" t="s">
        <v>79</v>
      </c>
      <c r="AU2766" t="s">
        <v>72</v>
      </c>
      <c r="AZ2766">
        <v>0.61159663900000005</v>
      </c>
      <c r="BA2766" t="s">
        <v>67</v>
      </c>
      <c r="BB2766">
        <v>1.1813445380000001</v>
      </c>
      <c r="BC2766" t="s">
        <v>67</v>
      </c>
    </row>
    <row r="2767" spans="1:55">
      <c r="A2767" s="1">
        <v>2765</v>
      </c>
      <c r="B2767" t="s">
        <v>1644</v>
      </c>
      <c r="C2767" t="s">
        <v>784</v>
      </c>
      <c r="D2767">
        <v>65</v>
      </c>
      <c r="E2767">
        <v>2</v>
      </c>
      <c r="F2767">
        <v>131500</v>
      </c>
      <c r="G2767">
        <v>40</v>
      </c>
      <c r="H2767">
        <v>1.2357414448669199</v>
      </c>
      <c r="I2767">
        <v>65</v>
      </c>
      <c r="J2767" t="s">
        <v>102</v>
      </c>
      <c r="K2767" t="s">
        <v>57</v>
      </c>
      <c r="L2767" t="s">
        <v>59</v>
      </c>
      <c r="M2767" t="s">
        <v>58</v>
      </c>
      <c r="N2767" t="s">
        <v>60</v>
      </c>
      <c r="O2767" t="s">
        <v>62</v>
      </c>
      <c r="P2767" t="s">
        <v>61</v>
      </c>
      <c r="Q2767" t="s">
        <v>63</v>
      </c>
      <c r="R2767" t="s">
        <v>65</v>
      </c>
      <c r="S2767" t="s">
        <v>64</v>
      </c>
      <c r="T2767">
        <v>81.247154000000023</v>
      </c>
      <c r="U2767">
        <f>(T2767-0.014129973)/(27755.404-0.014129973)</f>
        <v>2.9267477202589553E-3</v>
      </c>
      <c r="V2767">
        <v>0.19442089000000001</v>
      </c>
      <c r="W2767">
        <f>(V2767-0.006104506)/(0.96359551-0.006104506)</f>
        <v>0.19667692251237068</v>
      </c>
      <c r="X2767">
        <v>0.64814031000000005</v>
      </c>
      <c r="Y2767">
        <f>(X2767-0.026912883)/(0.97887218-0.026912883)</f>
        <v>0.65257771940221942</v>
      </c>
      <c r="Z2767">
        <v>0.10569874999999999</v>
      </c>
      <c r="AA2767">
        <f>(Z2767-0)/(0.8541435-0)</f>
        <v>0.12374823434235582</v>
      </c>
      <c r="AB2767">
        <v>7.8598252E-3</v>
      </c>
      <c r="AC2767">
        <f>(AB2767-0)/(0.90509456-0)</f>
        <v>8.6839823675440055E-3</v>
      </c>
      <c r="AD2767">
        <v>2.0527924999999999E-2</v>
      </c>
      <c r="AE2767" s="3">
        <f>(AD2767-0)/(0.42788053-0)</f>
        <v>4.7975833347687027E-2</v>
      </c>
      <c r="AF2767">
        <v>8.2535739000000005E-4</v>
      </c>
      <c r="AG2767">
        <f>(AF2767-0)/(0.48863637-0)</f>
        <v>1.6891034738163271E-3</v>
      </c>
      <c r="AH2767">
        <v>23</v>
      </c>
      <c r="AI2767">
        <f>(AH2767-0)/(78.5-0)</f>
        <v>0.2929936305732484</v>
      </c>
      <c r="AJ2767">
        <v>31.8</v>
      </c>
      <c r="AK2767">
        <f>(AJ2767-5.8)/(57.3-5.8)</f>
        <v>0.50485436893203883</v>
      </c>
      <c r="AL2767">
        <v>31.6</v>
      </c>
      <c r="AM2767">
        <f>(AL2767-5.5)/(55.8-5.5)</f>
        <v>0.51888667992047721</v>
      </c>
      <c r="AN2767">
        <v>13.5</v>
      </c>
      <c r="AO2767">
        <f>(AN2767-1.2)/(66.3-1.2)</f>
        <v>0.18894009216589863</v>
      </c>
      <c r="AP2767">
        <v>0.26708262660528231</v>
      </c>
      <c r="AQ2767">
        <v>0.35657711412648418</v>
      </c>
      <c r="AR2767">
        <v>0.22916919069542041</v>
      </c>
      <c r="AS2767">
        <v>0.1471710685728132</v>
      </c>
      <c r="AT2767" t="s">
        <v>104</v>
      </c>
      <c r="AU2767" t="s">
        <v>66</v>
      </c>
      <c r="AV2767">
        <v>67</v>
      </c>
      <c r="AW2767">
        <v>0.58208955200000001</v>
      </c>
      <c r="AX2767">
        <v>0.31280000000000002</v>
      </c>
      <c r="AY2767">
        <f>(AX2767-0)/(1.01692-0)</f>
        <v>0.30759548440388623</v>
      </c>
      <c r="AZ2767">
        <v>-8.5244010999999995E-2</v>
      </c>
      <c r="BA2767" t="s">
        <v>74</v>
      </c>
      <c r="BB2767">
        <v>-2.9050577000000001E-2</v>
      </c>
      <c r="BC2767" t="s">
        <v>74</v>
      </c>
    </row>
    <row r="2768" spans="1:55">
      <c r="A2768" s="1">
        <v>2766</v>
      </c>
      <c r="B2768" t="s">
        <v>1644</v>
      </c>
      <c r="C2768" t="s">
        <v>1799</v>
      </c>
      <c r="D2768">
        <v>1</v>
      </c>
      <c r="E2768">
        <v>0</v>
      </c>
      <c r="F2768">
        <v>13535</v>
      </c>
      <c r="G2768">
        <v>19</v>
      </c>
      <c r="H2768">
        <v>0.38885540411797881</v>
      </c>
      <c r="I2768">
        <v>1</v>
      </c>
      <c r="J2768" t="s">
        <v>77</v>
      </c>
      <c r="K2768" t="s">
        <v>57</v>
      </c>
      <c r="L2768" t="s">
        <v>59</v>
      </c>
      <c r="M2768" t="s">
        <v>58</v>
      </c>
      <c r="N2768" t="s">
        <v>60</v>
      </c>
      <c r="O2768" t="s">
        <v>61</v>
      </c>
      <c r="P2768" t="s">
        <v>62</v>
      </c>
      <c r="Q2768" t="s">
        <v>63</v>
      </c>
      <c r="R2768" t="s">
        <v>64</v>
      </c>
      <c r="S2768" t="s">
        <v>65</v>
      </c>
      <c r="T2768">
        <v>5.0979462</v>
      </c>
      <c r="U2768">
        <f>(T2768-0.014129973)/(27755.404-0.014129973)</f>
        <v>1.831650086994456E-4</v>
      </c>
      <c r="V2768">
        <v>0.29516381000000003</v>
      </c>
      <c r="W2768">
        <f>(V2768-0.006104506)/(0.96359551-0.006104506)</f>
        <v>0.30189244890284112</v>
      </c>
      <c r="X2768">
        <v>0.57620906999999999</v>
      </c>
      <c r="Y2768">
        <f>(X2768-0.026912883)/(0.97887218-0.026912883)</f>
        <v>0.57701646355159231</v>
      </c>
      <c r="Z2768">
        <v>7.3946960000000006E-2</v>
      </c>
      <c r="AA2768">
        <f>(Z2768-0)/(0.8541435-0)</f>
        <v>8.65743987983284E-2</v>
      </c>
      <c r="AB2768">
        <v>9.3603739999999994E-3</v>
      </c>
      <c r="AC2768">
        <f>(AB2768-0)/(0.90509456-0)</f>
        <v>1.0341874113131339E-2</v>
      </c>
      <c r="AD2768">
        <v>2.6989079999999999E-2</v>
      </c>
      <c r="AE2768" s="3">
        <f>(AD2768-0)/(0.42788053-0)</f>
        <v>6.3076204939729319E-2</v>
      </c>
      <c r="AF2768">
        <v>4.6801873000000001E-4</v>
      </c>
      <c r="AG2768">
        <f>(AF2768-0)/(0.48863637-0)</f>
        <v>9.5780576054950645E-4</v>
      </c>
      <c r="AH2768">
        <v>16.100000000000001</v>
      </c>
      <c r="AI2768">
        <f>(AH2768-0)/(78.5-0)</f>
        <v>0.2050955414012739</v>
      </c>
      <c r="AJ2768">
        <v>28.8</v>
      </c>
      <c r="AK2768">
        <f>(AJ2768-5.8)/(57.3-5.8)</f>
        <v>0.44660194174757284</v>
      </c>
      <c r="AL2768">
        <v>33.700000000000003</v>
      </c>
      <c r="AM2768">
        <f>(AL2768-5.5)/(55.8-5.5)</f>
        <v>0.56063618290258455</v>
      </c>
      <c r="AN2768">
        <v>21.5</v>
      </c>
      <c r="AO2768">
        <f>(AN2768-1.2)/(66.3-1.2)</f>
        <v>0.31182795698924737</v>
      </c>
      <c r="AP2768">
        <v>0.24726989079563191</v>
      </c>
      <c r="AQ2768">
        <v>0.31544461778471139</v>
      </c>
      <c r="AR2768">
        <v>0.25358814352574111</v>
      </c>
      <c r="AS2768">
        <v>0.1836973478939157</v>
      </c>
      <c r="AT2768" t="s">
        <v>147</v>
      </c>
      <c r="AU2768" t="s">
        <v>104</v>
      </c>
      <c r="AZ2768">
        <v>-0.22914285700000001</v>
      </c>
      <c r="BA2768" t="s">
        <v>74</v>
      </c>
      <c r="BB2768">
        <v>-1.552</v>
      </c>
      <c r="BC2768" t="s">
        <v>74</v>
      </c>
    </row>
    <row r="2769" spans="1:55">
      <c r="A2769" s="1">
        <v>2767</v>
      </c>
      <c r="B2769" t="s">
        <v>1644</v>
      </c>
      <c r="C2769" t="s">
        <v>1800</v>
      </c>
      <c r="D2769">
        <v>13</v>
      </c>
      <c r="E2769">
        <v>1</v>
      </c>
      <c r="F2769">
        <v>22134</v>
      </c>
      <c r="G2769">
        <v>34</v>
      </c>
      <c r="H2769">
        <v>1.727446196694997</v>
      </c>
      <c r="I2769">
        <v>13</v>
      </c>
      <c r="J2769" t="s">
        <v>56</v>
      </c>
      <c r="K2769" t="s">
        <v>59</v>
      </c>
      <c r="L2769" t="s">
        <v>57</v>
      </c>
      <c r="M2769" t="s">
        <v>58</v>
      </c>
      <c r="N2769" t="s">
        <v>60</v>
      </c>
      <c r="O2769" t="s">
        <v>62</v>
      </c>
      <c r="P2769" t="s">
        <v>61</v>
      </c>
      <c r="Q2769" t="s">
        <v>63</v>
      </c>
      <c r="R2769" t="s">
        <v>64</v>
      </c>
      <c r="S2769" t="s">
        <v>71</v>
      </c>
      <c r="T2769">
        <v>14.065559</v>
      </c>
      <c r="U2769">
        <f>(T2769-0.014129973)/(27755.404-0.014129973)</f>
        <v>5.0625947222503675E-4</v>
      </c>
      <c r="V2769">
        <v>0.88403440000000011</v>
      </c>
      <c r="W2769">
        <f>(V2769-0.006104506)/(0.96359551-0.006104506)</f>
        <v>0.91690667623233368</v>
      </c>
      <c r="X2769">
        <v>8.6451314000000001E-2</v>
      </c>
      <c r="Y2769">
        <f>(X2769-0.026912883)/(0.97887218-0.026912883)</f>
        <v>6.2543042741038543E-2</v>
      </c>
      <c r="Z2769">
        <v>1.9428305E-2</v>
      </c>
      <c r="AA2769">
        <f>(Z2769-0)/(0.8541435-0)</f>
        <v>2.2745949597462255E-2</v>
      </c>
      <c r="AB2769">
        <v>1.2549384000000001E-3</v>
      </c>
      <c r="AC2769">
        <f>(AB2769-0)/(0.90509456-0)</f>
        <v>1.3865273922318128E-3</v>
      </c>
      <c r="AD2769">
        <v>6.5070880000000003E-3</v>
      </c>
      <c r="AE2769" s="3">
        <f>(AD2769-0)/(0.42788053-0)</f>
        <v>1.5207721650714046E-2</v>
      </c>
      <c r="AF2769">
        <v>9.2958397999999995E-5</v>
      </c>
      <c r="AG2769">
        <f>(AF2769-0)/(0.48863637-0)</f>
        <v>1.9024043994105472E-4</v>
      </c>
      <c r="AH2769">
        <v>10.1</v>
      </c>
      <c r="AI2769">
        <f>(AH2769-0)/(78.5-0)</f>
        <v>0.1286624203821656</v>
      </c>
      <c r="AJ2769">
        <v>19.3</v>
      </c>
      <c r="AK2769">
        <f>(AJ2769-5.8)/(57.3-5.8)</f>
        <v>0.26213592233009708</v>
      </c>
      <c r="AL2769">
        <v>36.5</v>
      </c>
      <c r="AM2769">
        <f>(AL2769-5.5)/(55.8-5.5)</f>
        <v>0.61630218687872762</v>
      </c>
      <c r="AN2769">
        <v>34.1</v>
      </c>
      <c r="AO2769">
        <f>(AN2769-1.2)/(66.3-1.2)</f>
        <v>0.5053763440860215</v>
      </c>
      <c r="AP2769">
        <v>0.27023007204276078</v>
      </c>
      <c r="AQ2769">
        <v>0.38926330467115972</v>
      </c>
      <c r="AR2769">
        <v>0.20037183360446209</v>
      </c>
      <c r="AS2769">
        <v>0.14013478968161741</v>
      </c>
      <c r="AT2769" t="s">
        <v>66</v>
      </c>
      <c r="AU2769" t="s">
        <v>66</v>
      </c>
      <c r="AZ2769">
        <v>0.29608791200000001</v>
      </c>
      <c r="BA2769" t="s">
        <v>67</v>
      </c>
      <c r="BB2769">
        <v>0.20843956</v>
      </c>
      <c r="BC2769" t="s">
        <v>67</v>
      </c>
    </row>
    <row r="2770" spans="1:55">
      <c r="A2770" s="1">
        <v>2768</v>
      </c>
      <c r="B2770" t="s">
        <v>1644</v>
      </c>
      <c r="C2770" t="s">
        <v>629</v>
      </c>
      <c r="D2770">
        <v>313</v>
      </c>
      <c r="E2770">
        <v>10</v>
      </c>
      <c r="F2770">
        <v>422679</v>
      </c>
      <c r="G2770">
        <v>38</v>
      </c>
      <c r="H2770">
        <v>1.9487228145384929</v>
      </c>
      <c r="I2770">
        <v>313</v>
      </c>
      <c r="J2770" t="s">
        <v>122</v>
      </c>
      <c r="K2770" t="s">
        <v>57</v>
      </c>
      <c r="L2770" t="s">
        <v>59</v>
      </c>
      <c r="M2770" t="s">
        <v>117</v>
      </c>
      <c r="N2770" t="s">
        <v>60</v>
      </c>
      <c r="O2770" t="s">
        <v>62</v>
      </c>
      <c r="P2770" t="s">
        <v>61</v>
      </c>
      <c r="Q2770" t="s">
        <v>63</v>
      </c>
      <c r="R2770" t="s">
        <v>69</v>
      </c>
      <c r="S2770" t="s">
        <v>65</v>
      </c>
      <c r="T2770">
        <v>195.65768</v>
      </c>
      <c r="U2770">
        <f>(T2770-0.014129973)/(27755.404-0.014129973)</f>
        <v>7.0488489242327363E-3</v>
      </c>
      <c r="V2770">
        <v>0.24762007999999999</v>
      </c>
      <c r="W2770">
        <f>(V2770-0.006104506)/(0.96359551-0.006104506)</f>
        <v>0.25223795627431295</v>
      </c>
      <c r="X2770">
        <v>0.58649169999999995</v>
      </c>
      <c r="Y2770">
        <f>(X2770-0.026912883)/(0.97887218-0.026912883)</f>
        <v>0.58781800730709188</v>
      </c>
      <c r="Z2770">
        <v>6.5240442999999995E-2</v>
      </c>
      <c r="AA2770">
        <f>(Z2770-0)/(0.8541435-0)</f>
        <v>7.6381126824708032E-2</v>
      </c>
      <c r="AB2770">
        <v>3.2608754E-3</v>
      </c>
      <c r="AC2770">
        <f>(AB2770-0)/(0.90509456-0)</f>
        <v>3.6028007946484618E-3</v>
      </c>
      <c r="AD2770">
        <v>7.4507825E-2</v>
      </c>
      <c r="AE2770" s="3">
        <f>(AD2770-0)/(0.42788053-0)</f>
        <v>0.17413230978282654</v>
      </c>
      <c r="AF2770">
        <v>1.0551966E-3</v>
      </c>
      <c r="AG2770">
        <f>(AF2770-0)/(0.48863637-0)</f>
        <v>2.1594720835045496E-3</v>
      </c>
      <c r="AH2770">
        <v>41.1</v>
      </c>
      <c r="AI2770">
        <f>(AH2770-0)/(78.5-0)</f>
        <v>0.52356687898089171</v>
      </c>
      <c r="AJ2770">
        <v>31.7</v>
      </c>
      <c r="AK2770">
        <f>(AJ2770-5.8)/(57.3-5.8)</f>
        <v>0.50291262135922332</v>
      </c>
      <c r="AL2770">
        <v>20.399999999999999</v>
      </c>
      <c r="AM2770">
        <f>(AL2770-5.5)/(55.8-5.5)</f>
        <v>0.29622266401590458</v>
      </c>
      <c r="AN2770">
        <v>6.8</v>
      </c>
      <c r="AO2770">
        <f>(AN2770-1.2)/(66.3-1.2)</f>
        <v>8.6021505376344093E-2</v>
      </c>
      <c r="AP2770">
        <v>0.28033646304429538</v>
      </c>
      <c r="AQ2770">
        <v>0.35780342638944518</v>
      </c>
      <c r="AR2770">
        <v>0.24012782348924261</v>
      </c>
      <c r="AS2770">
        <v>0.1217322870770168</v>
      </c>
      <c r="AT2770" t="s">
        <v>66</v>
      </c>
      <c r="AU2770" t="s">
        <v>66</v>
      </c>
      <c r="AV2770">
        <v>58</v>
      </c>
      <c r="AW2770">
        <v>0.44776119399999997</v>
      </c>
      <c r="AX2770">
        <v>0.67796000000000001</v>
      </c>
      <c r="AY2770">
        <f>(AX2770-0)/(1.01692-0)</f>
        <v>0.66667977815364043</v>
      </c>
      <c r="AZ2770">
        <v>0.143126793</v>
      </c>
      <c r="BA2770" t="s">
        <v>67</v>
      </c>
      <c r="BB2770">
        <v>0.28785236199999997</v>
      </c>
      <c r="BC2770" t="s">
        <v>67</v>
      </c>
    </row>
    <row r="2771" spans="1:55">
      <c r="A2771" s="1">
        <v>2769</v>
      </c>
      <c r="B2771" t="s">
        <v>1644</v>
      </c>
      <c r="C2771" t="s">
        <v>785</v>
      </c>
      <c r="D2771">
        <v>33</v>
      </c>
      <c r="E2771">
        <v>3</v>
      </c>
      <c r="F2771">
        <v>42918</v>
      </c>
      <c r="G2771">
        <v>33</v>
      </c>
      <c r="H2771">
        <v>2.330024698261802</v>
      </c>
      <c r="I2771">
        <v>33</v>
      </c>
      <c r="J2771" t="s">
        <v>56</v>
      </c>
      <c r="K2771" t="s">
        <v>57</v>
      </c>
      <c r="L2771" t="s">
        <v>59</v>
      </c>
      <c r="M2771" t="s">
        <v>58</v>
      </c>
      <c r="N2771" t="s">
        <v>60</v>
      </c>
      <c r="O2771" t="s">
        <v>61</v>
      </c>
      <c r="P2771" t="s">
        <v>62</v>
      </c>
      <c r="Q2771" t="s">
        <v>63</v>
      </c>
      <c r="R2771" t="s">
        <v>64</v>
      </c>
      <c r="S2771" t="s">
        <v>65</v>
      </c>
      <c r="T2771">
        <v>24.126864999999999</v>
      </c>
      <c r="U2771">
        <f>(T2771-0.014129973)/(27755.404-0.014129973)</f>
        <v>8.6875864975830518E-4</v>
      </c>
      <c r="V2771">
        <v>0.39998805999999998</v>
      </c>
      <c r="W2771">
        <f>(V2771-0.006104506)/(0.96359551-0.006104506)</f>
        <v>0.41137050098070682</v>
      </c>
      <c r="X2771">
        <v>0.56721884</v>
      </c>
      <c r="Y2771">
        <f>(X2771-0.026912883)/(0.97887218-0.026912883)</f>
        <v>0.56757254086673414</v>
      </c>
      <c r="Z2771">
        <v>1.4475151E-2</v>
      </c>
      <c r="AA2771">
        <f>(Z2771-0)/(0.8541435-0)</f>
        <v>1.6946977879009794E-2</v>
      </c>
      <c r="AB2771">
        <v>3.8029627999999998E-3</v>
      </c>
      <c r="AC2771">
        <f>(AB2771-0)/(0.90509456-0)</f>
        <v>4.2017298170480659E-3</v>
      </c>
      <c r="AD2771">
        <v>4.4998405999999999E-3</v>
      </c>
      <c r="AE2771" s="3">
        <f>(AD2771-0)/(0.42788053-0)</f>
        <v>1.0516581813152378E-2</v>
      </c>
      <c r="AF2771">
        <v>5.5750237999999998E-4</v>
      </c>
      <c r="AG2771">
        <f>(AF2771-0)/(0.48863637-0)</f>
        <v>1.1409350883971245E-3</v>
      </c>
      <c r="AH2771">
        <v>20.5</v>
      </c>
      <c r="AI2771">
        <f>(AH2771-0)/(78.5-0)</f>
        <v>0.26114649681528662</v>
      </c>
      <c r="AJ2771">
        <v>30.2</v>
      </c>
      <c r="AK2771">
        <f>(AJ2771-5.8)/(57.3-5.8)</f>
        <v>0.47378640776699027</v>
      </c>
      <c r="AL2771">
        <v>35.9</v>
      </c>
      <c r="AM2771">
        <f>(AL2771-5.5)/(55.8-5.5)</f>
        <v>0.60437375745526845</v>
      </c>
      <c r="AN2771">
        <v>13.4</v>
      </c>
      <c r="AO2771">
        <f>(AN2771-1.2)/(66.3-1.2)</f>
        <v>0.1874039938556068</v>
      </c>
      <c r="AP2771">
        <v>0.26570962089837519</v>
      </c>
      <c r="AQ2771">
        <v>0.2928082191780822</v>
      </c>
      <c r="AR2771">
        <v>0.28153870659445679</v>
      </c>
      <c r="AS2771">
        <v>0.15994345332908569</v>
      </c>
      <c r="AT2771" t="s">
        <v>66</v>
      </c>
      <c r="AU2771" t="s">
        <v>66</v>
      </c>
      <c r="AZ2771">
        <v>0.110718835</v>
      </c>
      <c r="BA2771" t="s">
        <v>67</v>
      </c>
      <c r="BB2771">
        <v>-0.10143767099999999</v>
      </c>
      <c r="BC2771" t="s">
        <v>74</v>
      </c>
    </row>
    <row r="2772" spans="1:55">
      <c r="A2772" s="1">
        <v>2770</v>
      </c>
      <c r="B2772" t="s">
        <v>1644</v>
      </c>
      <c r="C2772" t="s">
        <v>1801</v>
      </c>
      <c r="D2772">
        <v>3</v>
      </c>
      <c r="E2772">
        <v>0</v>
      </c>
      <c r="F2772">
        <v>7110</v>
      </c>
      <c r="G2772">
        <v>23</v>
      </c>
      <c r="H2772">
        <v>1.83452577508714</v>
      </c>
      <c r="I2772">
        <v>3</v>
      </c>
      <c r="J2772" t="s">
        <v>77</v>
      </c>
      <c r="K2772" t="s">
        <v>59</v>
      </c>
      <c r="L2772" t="s">
        <v>57</v>
      </c>
      <c r="M2772" t="s">
        <v>58</v>
      </c>
      <c r="N2772" t="s">
        <v>60</v>
      </c>
      <c r="O2772" t="s">
        <v>62</v>
      </c>
      <c r="P2772" t="s">
        <v>61</v>
      </c>
      <c r="Q2772" t="s">
        <v>63</v>
      </c>
      <c r="R2772" t="s">
        <v>71</v>
      </c>
      <c r="S2772" t="s">
        <v>65</v>
      </c>
      <c r="T2772">
        <v>3.5431108</v>
      </c>
      <c r="U2772">
        <f>(T2772-0.014129973)/(27755.404-0.014129973)</f>
        <v>1.2714578478362288E-4</v>
      </c>
      <c r="V2772">
        <v>0.60829014000000003</v>
      </c>
      <c r="W2772">
        <f>(V2772-0.006104506)/(0.96359551-0.006104506)</f>
        <v>0.62892040915718106</v>
      </c>
      <c r="X2772">
        <v>0.34857512000000002</v>
      </c>
      <c r="Y2772">
        <f>(X2772-0.026912883)/(0.97887218-0.026912883)</f>
        <v>0.33789494783409846</v>
      </c>
      <c r="Z2772">
        <v>2.0336788000000001E-2</v>
      </c>
      <c r="AA2772">
        <f>(Z2772-0)/(0.8541435-0)</f>
        <v>2.3809568298535321E-2</v>
      </c>
      <c r="AB2772">
        <v>5.1813470000000002E-3</v>
      </c>
      <c r="AC2772">
        <f>(AB2772-0)/(0.90509456-0)</f>
        <v>5.7246471573091772E-3</v>
      </c>
      <c r="AD2772">
        <v>7.1243523000000001E-3</v>
      </c>
      <c r="AE2772" s="3">
        <f>(AD2772-0)/(0.42788053-0)</f>
        <v>1.6650330642527716E-2</v>
      </c>
      <c r="AF2772">
        <v>3.8860103999999998E-4</v>
      </c>
      <c r="AG2772">
        <f>(AF2772-0)/(0.48863637-0)</f>
        <v>7.9527653661965435E-4</v>
      </c>
      <c r="AH2772">
        <v>9.5</v>
      </c>
      <c r="AI2772">
        <f>(AH2772-0)/(78.5-0)</f>
        <v>0.12101910828025478</v>
      </c>
      <c r="AJ2772">
        <v>29.6</v>
      </c>
      <c r="AK2772">
        <f>(AJ2772-5.8)/(57.3-5.8)</f>
        <v>0.46213592233009709</v>
      </c>
      <c r="AL2772">
        <v>27.9</v>
      </c>
      <c r="AM2772">
        <f>(AL2772-5.5)/(55.8-5.5)</f>
        <v>0.44532803180914515</v>
      </c>
      <c r="AN2772">
        <v>33</v>
      </c>
      <c r="AO2772">
        <f>(AN2772-1.2)/(66.3-1.2)</f>
        <v>0.48847926267281111</v>
      </c>
      <c r="AP2772">
        <v>0.32461139896373059</v>
      </c>
      <c r="AQ2772">
        <v>0.3275906735751295</v>
      </c>
      <c r="AR2772">
        <v>0.2248704663212435</v>
      </c>
      <c r="AS2772">
        <v>0.1229274611398963</v>
      </c>
      <c r="AT2772" t="s">
        <v>66</v>
      </c>
      <c r="AU2772" t="s">
        <v>66</v>
      </c>
      <c r="AZ2772">
        <v>-0.27142857100000001</v>
      </c>
      <c r="BA2772" t="s">
        <v>74</v>
      </c>
      <c r="BB2772">
        <v>-1.2232380949999999</v>
      </c>
      <c r="BC2772" t="s">
        <v>74</v>
      </c>
    </row>
    <row r="2773" spans="1:55">
      <c r="A2773" s="1">
        <v>2771</v>
      </c>
      <c r="B2773" t="s">
        <v>1644</v>
      </c>
      <c r="C2773" t="s">
        <v>1802</v>
      </c>
      <c r="D2773">
        <v>24</v>
      </c>
      <c r="E2773">
        <v>2</v>
      </c>
      <c r="F2773">
        <v>59127</v>
      </c>
      <c r="G2773">
        <v>30</v>
      </c>
      <c r="H2773">
        <v>1.353019771001404</v>
      </c>
      <c r="I2773">
        <v>24</v>
      </c>
      <c r="J2773" t="s">
        <v>56</v>
      </c>
      <c r="K2773" t="s">
        <v>57</v>
      </c>
      <c r="L2773" t="s">
        <v>59</v>
      </c>
      <c r="M2773" t="s">
        <v>58</v>
      </c>
      <c r="N2773" t="s">
        <v>60</v>
      </c>
      <c r="O2773" t="s">
        <v>61</v>
      </c>
      <c r="P2773" t="s">
        <v>62</v>
      </c>
      <c r="Q2773" t="s">
        <v>63</v>
      </c>
      <c r="R2773" t="s">
        <v>64</v>
      </c>
      <c r="S2773" t="s">
        <v>65</v>
      </c>
      <c r="T2773">
        <v>29.160647999999998</v>
      </c>
      <c r="U2773">
        <f>(T2773-0.014129973)/(27755.404-0.014129973)</f>
        <v>1.0501210094142931E-3</v>
      </c>
      <c r="V2773">
        <v>0.19702803999999999</v>
      </c>
      <c r="W2773">
        <f>(V2773-0.006104506)/(0.96359551-0.006104506)</f>
        <v>0.19939982015747479</v>
      </c>
      <c r="X2773">
        <v>0.76326769999999999</v>
      </c>
      <c r="Y2773">
        <f>(X2773-0.026912883)/(0.97887218-0.026912883)</f>
        <v>0.77351502246004133</v>
      </c>
      <c r="Z2773">
        <v>1.2956591E-2</v>
      </c>
      <c r="AA2773">
        <f>(Z2773-0)/(0.8541435-0)</f>
        <v>1.5169103318119263E-2</v>
      </c>
      <c r="AB2773">
        <v>6.9394629000000003E-3</v>
      </c>
      <c r="AC2773">
        <f>(AB2773-0)/(0.90509456-0)</f>
        <v>7.6671136991476345E-3</v>
      </c>
      <c r="AD2773">
        <v>5.6804040999999996E-3</v>
      </c>
      <c r="AE2773" s="3">
        <f>(AD2773-0)/(0.42788053-0)</f>
        <v>1.327567790943888E-2</v>
      </c>
      <c r="AF2773">
        <v>3.8064562000000011E-4</v>
      </c>
      <c r="AG2773">
        <f>(AF2773-0)/(0.48863637-0)</f>
        <v>7.7899567729680078E-4</v>
      </c>
      <c r="AH2773">
        <v>17.5</v>
      </c>
      <c r="AI2773">
        <f>(AH2773-0)/(78.5-0)</f>
        <v>0.22292993630573249</v>
      </c>
      <c r="AJ2773">
        <v>33.799999999999997</v>
      </c>
      <c r="AK2773">
        <f>(AJ2773-5.8)/(57.3-5.8)</f>
        <v>0.5436893203883495</v>
      </c>
      <c r="AL2773">
        <v>33.799999999999997</v>
      </c>
      <c r="AM2773">
        <f>(AL2773-5.5)/(55.8-5.5)</f>
        <v>0.562624254473161</v>
      </c>
      <c r="AN2773">
        <v>14.9</v>
      </c>
      <c r="AO2773">
        <f>(AN2773-1.2)/(66.3-1.2)</f>
        <v>0.21044546850998466</v>
      </c>
      <c r="AP2773">
        <v>0.27166386062513742</v>
      </c>
      <c r="AQ2773">
        <v>0.30213015152624262</v>
      </c>
      <c r="AR2773">
        <v>0.277022179928263</v>
      </c>
      <c r="AS2773">
        <v>0.14918380792035721</v>
      </c>
      <c r="AT2773" t="s">
        <v>104</v>
      </c>
      <c r="AU2773" t="s">
        <v>66</v>
      </c>
      <c r="AV2773">
        <v>58</v>
      </c>
      <c r="AW2773">
        <v>0.44776119399999997</v>
      </c>
      <c r="AX2773">
        <v>0.22559999999999999</v>
      </c>
      <c r="AY2773">
        <f>(AX2773-0)/(1.01692-0)</f>
        <v>0.22184635959564172</v>
      </c>
      <c r="AZ2773">
        <v>0.21022222199999999</v>
      </c>
      <c r="BA2773" t="s">
        <v>67</v>
      </c>
      <c r="BB2773">
        <v>9.4412698000000003E-2</v>
      </c>
      <c r="BC2773" t="s">
        <v>67</v>
      </c>
    </row>
    <row r="2774" spans="1:55">
      <c r="A2774" s="1">
        <v>2772</v>
      </c>
      <c r="B2774" t="s">
        <v>1644</v>
      </c>
      <c r="C2774" t="s">
        <v>1451</v>
      </c>
      <c r="D2774">
        <v>10</v>
      </c>
      <c r="E2774">
        <v>0</v>
      </c>
      <c r="F2774">
        <v>41964</v>
      </c>
      <c r="G2774">
        <v>31</v>
      </c>
      <c r="H2774">
        <v>0.7687080477582936</v>
      </c>
      <c r="I2774">
        <v>10</v>
      </c>
      <c r="J2774" t="s">
        <v>56</v>
      </c>
      <c r="K2774" t="s">
        <v>57</v>
      </c>
      <c r="L2774" t="s">
        <v>59</v>
      </c>
      <c r="M2774" t="s">
        <v>58</v>
      </c>
      <c r="N2774" t="s">
        <v>63</v>
      </c>
      <c r="O2774" t="s">
        <v>61</v>
      </c>
      <c r="P2774" t="s">
        <v>60</v>
      </c>
      <c r="Q2774" t="s">
        <v>62</v>
      </c>
      <c r="R2774" t="s">
        <v>64</v>
      </c>
      <c r="S2774" t="s">
        <v>65</v>
      </c>
      <c r="T2774">
        <v>27.004313</v>
      </c>
      <c r="U2774">
        <f>(T2774-0.014129973)/(27755.404-0.014129973)</f>
        <v>9.7243033347359513E-4</v>
      </c>
      <c r="V2774">
        <v>0.10270558</v>
      </c>
      <c r="W2774">
        <f>(V2774-0.006104506)/(0.96359551-0.006104506)</f>
        <v>0.100889798020494</v>
      </c>
      <c r="X2774">
        <v>0.82166678000000004</v>
      </c>
      <c r="Y2774">
        <f>(X2774-0.026912883)/(0.97887218-0.026912883)</f>
        <v>0.83486121676061553</v>
      </c>
      <c r="Z2774">
        <v>5.1474660999999998E-2</v>
      </c>
      <c r="AA2774">
        <f>(Z2774-0)/(0.8541435-0)</f>
        <v>6.0264652251056178E-2</v>
      </c>
      <c r="AB2774">
        <v>5.4731987999999997E-3</v>
      </c>
      <c r="AC2774">
        <f>(AB2774-0)/(0.90509456-0)</f>
        <v>6.0471016420648909E-3</v>
      </c>
      <c r="AD2774">
        <v>5.2737705000000003E-3</v>
      </c>
      <c r="AE2774" s="3">
        <f>(AD2774-0)/(0.42788053-0)</f>
        <v>1.2325334130066635E-2</v>
      </c>
      <c r="AF2774">
        <v>3.1022180000000001E-4</v>
      </c>
      <c r="AG2774">
        <f>(AF2774-0)/(0.48863637-0)</f>
        <v>6.3487251266212551E-4</v>
      </c>
      <c r="AH2774">
        <v>16.399999999999999</v>
      </c>
      <c r="AI2774">
        <f>(AH2774-0)/(78.5-0)</f>
        <v>0.20891719745222928</v>
      </c>
      <c r="AJ2774">
        <v>34.200000000000003</v>
      </c>
      <c r="AK2774">
        <f>(AJ2774-5.8)/(57.3-5.8)</f>
        <v>0.55145631067961165</v>
      </c>
      <c r="AL2774">
        <v>34.200000000000003</v>
      </c>
      <c r="AM2774">
        <f>(AL2774-5.5)/(55.8-5.5)</f>
        <v>0.57057654075546727</v>
      </c>
      <c r="AN2774">
        <v>15.2</v>
      </c>
      <c r="AO2774">
        <f>(AN2774-1.2)/(66.3-1.2)</f>
        <v>0.21505376344086025</v>
      </c>
      <c r="AP2774">
        <v>0.2163797114937181</v>
      </c>
      <c r="AQ2774">
        <v>0.24569567240577009</v>
      </c>
      <c r="AR2774">
        <v>0.26887367324780082</v>
      </c>
      <c r="AS2774">
        <v>0.26905094285271131</v>
      </c>
      <c r="AT2774" t="s">
        <v>104</v>
      </c>
      <c r="AU2774" t="s">
        <v>104</v>
      </c>
      <c r="AZ2774">
        <v>-0.22968641100000001</v>
      </c>
      <c r="BA2774" t="s">
        <v>74</v>
      </c>
      <c r="BB2774">
        <v>2.1602786999999998E-2</v>
      </c>
      <c r="BC2774" t="s">
        <v>67</v>
      </c>
    </row>
    <row r="2775" spans="1:55">
      <c r="A2775" s="1">
        <v>2773</v>
      </c>
      <c r="B2775" t="s">
        <v>1644</v>
      </c>
      <c r="C2775" t="s">
        <v>1803</v>
      </c>
      <c r="D2775">
        <v>1</v>
      </c>
      <c r="E2775">
        <v>0</v>
      </c>
      <c r="F2775">
        <v>7879</v>
      </c>
      <c r="G2775">
        <v>37</v>
      </c>
      <c r="H2775">
        <v>0.34302610771705833</v>
      </c>
      <c r="I2775">
        <v>1</v>
      </c>
      <c r="J2775" t="s">
        <v>77</v>
      </c>
      <c r="K2775" t="s">
        <v>59</v>
      </c>
      <c r="L2775" t="s">
        <v>57</v>
      </c>
      <c r="M2775" t="s">
        <v>58</v>
      </c>
      <c r="N2775" t="s">
        <v>62</v>
      </c>
      <c r="O2775" t="s">
        <v>60</v>
      </c>
      <c r="P2775" t="s">
        <v>61</v>
      </c>
      <c r="Q2775" t="s">
        <v>63</v>
      </c>
      <c r="R2775" t="s">
        <v>71</v>
      </c>
      <c r="S2775" t="s">
        <v>64</v>
      </c>
      <c r="T2775">
        <v>4.1477317999999999</v>
      </c>
      <c r="U2775">
        <f>(T2775-0.014129973)/(27755.404-0.014129973)</f>
        <v>1.4892969784812389E-4</v>
      </c>
      <c r="V2775">
        <v>0.66895585999999996</v>
      </c>
      <c r="W2775">
        <f>(V2775-0.006104506)/(0.96359551-0.006104506)</f>
        <v>0.69227945874257002</v>
      </c>
      <c r="X2775">
        <v>0.30543593000000002</v>
      </c>
      <c r="Y2775">
        <f>(X2775-0.026912883)/(0.97887218-0.026912883)</f>
        <v>0.29257873511791549</v>
      </c>
      <c r="Z2775">
        <v>9.0792691000000005E-3</v>
      </c>
      <c r="AA2775">
        <f>(Z2775-0)/(0.8541435-0)</f>
        <v>1.062967651220199E-2</v>
      </c>
      <c r="AB2775">
        <v>4.0740309999999997E-3</v>
      </c>
      <c r="AC2775">
        <f>(AB2775-0)/(0.90509456-0)</f>
        <v>4.5012213972427367E-3</v>
      </c>
      <c r="AD2775">
        <v>4.4232337000000002E-3</v>
      </c>
      <c r="AE2775" s="3">
        <f>(AD2775-0)/(0.42788053-0)</f>
        <v>1.0337543753159322E-2</v>
      </c>
      <c r="AF2775">
        <v>1.1640089E-4</v>
      </c>
      <c r="AG2775">
        <f>(AF2775-0)/(0.48863637-0)</f>
        <v>2.3821577178137601E-4</v>
      </c>
      <c r="AH2775">
        <v>16.3</v>
      </c>
      <c r="AI2775">
        <f>(AH2775-0)/(78.5-0)</f>
        <v>0.20764331210191084</v>
      </c>
      <c r="AJ2775">
        <v>23</v>
      </c>
      <c r="AK2775">
        <f>(AJ2775-5.8)/(57.3-5.8)</f>
        <v>0.33398058252427182</v>
      </c>
      <c r="AL2775">
        <v>28.8</v>
      </c>
      <c r="AM2775">
        <f>(AL2775-5.5)/(55.8-5.5)</f>
        <v>0.46322067594433403</v>
      </c>
      <c r="AN2775">
        <v>31.8</v>
      </c>
      <c r="AO2775">
        <f>(AN2775-1.2)/(66.3-1.2)</f>
        <v>0.47004608294930883</v>
      </c>
      <c r="AP2775">
        <v>0.35758351763473412</v>
      </c>
      <c r="AQ2775">
        <v>0.31253637527645212</v>
      </c>
      <c r="AR2775">
        <v>0.21150040740309631</v>
      </c>
      <c r="AS2775">
        <v>0.1183796996857176</v>
      </c>
      <c r="AT2775" t="s">
        <v>147</v>
      </c>
      <c r="AU2775" t="s">
        <v>104</v>
      </c>
      <c r="AZ2775">
        <v>0.39600000000000002</v>
      </c>
      <c r="BA2775" t="s">
        <v>67</v>
      </c>
      <c r="BB2775">
        <v>-0.38857142900000002</v>
      </c>
      <c r="BC2775" t="s">
        <v>74</v>
      </c>
    </row>
    <row r="2776" spans="1:55">
      <c r="A2776" s="1">
        <v>2774</v>
      </c>
      <c r="B2776" t="s">
        <v>1644</v>
      </c>
      <c r="C2776" t="s">
        <v>1804</v>
      </c>
      <c r="D2776">
        <v>4</v>
      </c>
      <c r="E2776">
        <v>1</v>
      </c>
      <c r="F2776">
        <v>18550</v>
      </c>
      <c r="G2776">
        <v>38</v>
      </c>
      <c r="H2776">
        <v>0.56745637679103422</v>
      </c>
      <c r="I2776">
        <v>4</v>
      </c>
      <c r="J2776" t="s">
        <v>77</v>
      </c>
      <c r="K2776" t="s">
        <v>57</v>
      </c>
      <c r="L2776" t="s">
        <v>59</v>
      </c>
      <c r="M2776" t="s">
        <v>58</v>
      </c>
      <c r="N2776" t="s">
        <v>60</v>
      </c>
      <c r="O2776" t="s">
        <v>62</v>
      </c>
      <c r="P2776" t="s">
        <v>61</v>
      </c>
      <c r="Q2776" t="s">
        <v>63</v>
      </c>
      <c r="R2776" t="s">
        <v>64</v>
      </c>
      <c r="S2776" t="s">
        <v>65</v>
      </c>
      <c r="T2776">
        <v>7.6186228000000016</v>
      </c>
      <c r="U2776">
        <f>(T2776-0.014129973)/(27755.404-0.014129973)</f>
        <v>2.7398256203967362E-4</v>
      </c>
      <c r="V2776">
        <v>0.19085619000000001</v>
      </c>
      <c r="W2776">
        <f>(V2776-0.006104506)/(0.96359551-0.006104506)</f>
        <v>0.19295396325206624</v>
      </c>
      <c r="X2776">
        <v>0.77306735999999998</v>
      </c>
      <c r="Y2776">
        <f>(X2776-0.026912883)/(0.97887218-0.026912883)</f>
        <v>0.78380922309538614</v>
      </c>
      <c r="Z2776">
        <v>1.2468828E-2</v>
      </c>
      <c r="AA2776">
        <f>(Z2776-0)/(0.8541435-0)</f>
        <v>1.4598048220234656E-2</v>
      </c>
      <c r="AB2776">
        <v>5.4308673999999999E-3</v>
      </c>
      <c r="AC2776">
        <f>(AB2776-0)/(0.90509456-0)</f>
        <v>6.0003315012742975E-3</v>
      </c>
      <c r="AD2776">
        <v>6.8717096000000004E-3</v>
      </c>
      <c r="AE2776" s="3">
        <f>(AD2776-0)/(0.42788053-0)</f>
        <v>1.6059879144302267E-2</v>
      </c>
      <c r="AF2776">
        <v>4.9875309999999993E-4</v>
      </c>
      <c r="AG2776">
        <f>(AF2776-0)/(0.48863637-0)</f>
        <v>1.0207040053117618E-3</v>
      </c>
      <c r="AH2776">
        <v>19.600000000000001</v>
      </c>
      <c r="AI2776">
        <f>(AH2776-0)/(78.5-0)</f>
        <v>0.24968152866242041</v>
      </c>
      <c r="AJ2776">
        <v>29</v>
      </c>
      <c r="AK2776">
        <f>(AJ2776-5.8)/(57.3-5.8)</f>
        <v>0.45048543689320386</v>
      </c>
      <c r="AL2776">
        <v>35.1</v>
      </c>
      <c r="AM2776">
        <f>(AL2776-5.5)/(55.8-5.5)</f>
        <v>0.58846918489065614</v>
      </c>
      <c r="AN2776">
        <v>16.2</v>
      </c>
      <c r="AO2776">
        <f>(AN2776-1.2)/(66.3-1.2)</f>
        <v>0.23041474654377883</v>
      </c>
      <c r="AP2776">
        <v>0.26306456082017188</v>
      </c>
      <c r="AQ2776">
        <v>0.27664172901080619</v>
      </c>
      <c r="AR2776">
        <v>0.256857855361596</v>
      </c>
      <c r="AS2776">
        <v>0.20343585480742599</v>
      </c>
      <c r="AT2776" t="s">
        <v>147</v>
      </c>
      <c r="AU2776" t="s">
        <v>104</v>
      </c>
      <c r="AZ2776">
        <v>-6.8571429999999996E-3</v>
      </c>
      <c r="BA2776" t="s">
        <v>74</v>
      </c>
      <c r="BB2776">
        <v>-0.45971428600000003</v>
      </c>
      <c r="BC2776" t="s">
        <v>74</v>
      </c>
    </row>
    <row r="2777" spans="1:55">
      <c r="A2777" s="1">
        <v>2775</v>
      </c>
      <c r="B2777" t="s">
        <v>1644</v>
      </c>
      <c r="C2777" t="s">
        <v>1805</v>
      </c>
      <c r="D2777">
        <v>7</v>
      </c>
      <c r="E2777">
        <v>0</v>
      </c>
      <c r="F2777">
        <v>14018</v>
      </c>
      <c r="G2777">
        <v>25</v>
      </c>
      <c r="H2777">
        <v>1.9974318733057499</v>
      </c>
      <c r="I2777">
        <v>7</v>
      </c>
      <c r="J2777" t="s">
        <v>77</v>
      </c>
      <c r="K2777" t="s">
        <v>59</v>
      </c>
      <c r="L2777" t="s">
        <v>57</v>
      </c>
      <c r="M2777" t="s">
        <v>58</v>
      </c>
      <c r="N2777" t="s">
        <v>62</v>
      </c>
      <c r="O2777" t="s">
        <v>60</v>
      </c>
      <c r="P2777" t="s">
        <v>61</v>
      </c>
      <c r="Q2777" t="s">
        <v>63</v>
      </c>
      <c r="R2777" t="s">
        <v>71</v>
      </c>
      <c r="S2777" t="s">
        <v>64</v>
      </c>
      <c r="T2777">
        <v>5.4875015999999999</v>
      </c>
      <c r="U2777">
        <f>(T2777-0.014129973)/(27755.404-0.014129973)</f>
        <v>1.9720031506063204E-4</v>
      </c>
      <c r="V2777">
        <v>0.94594783000000005</v>
      </c>
      <c r="W2777">
        <f>(V2777-0.006104506)/(0.96359551-0.006104506)</f>
        <v>0.98156882944458457</v>
      </c>
      <c r="X2777">
        <v>4.7568709000000001E-2</v>
      </c>
      <c r="Y2777">
        <f>(X2777-0.026912883)/(0.97887218-0.026912883)</f>
        <v>2.169822393152173E-2</v>
      </c>
      <c r="Z2777">
        <v>2.0436925999999999E-3</v>
      </c>
      <c r="AA2777">
        <f>(Z2777-0)/(0.8541435-0)</f>
        <v>2.3926806209963549E-3</v>
      </c>
      <c r="AB2777">
        <v>1.4094432000000001E-3</v>
      </c>
      <c r="AC2777">
        <f>(AB2777-0)/(0.90509456-0)</f>
        <v>1.5572330917556284E-3</v>
      </c>
      <c r="AD2777">
        <v>1.9732206000000001E-3</v>
      </c>
      <c r="AE2777" s="3">
        <f>(AD2777-0)/(0.42788053-0)</f>
        <v>4.6116157704114286E-3</v>
      </c>
      <c r="AF2777">
        <v>0</v>
      </c>
      <c r="AG2777">
        <f>(AF2777-0)/(0.48863637-0)</f>
        <v>0</v>
      </c>
      <c r="AH2777">
        <v>10.4</v>
      </c>
      <c r="AI2777">
        <f>(AH2777-0)/(78.5-0)</f>
        <v>0.13248407643312102</v>
      </c>
      <c r="AJ2777">
        <v>20.100000000000001</v>
      </c>
      <c r="AK2777">
        <f>(AJ2777-5.8)/(57.3-5.8)</f>
        <v>0.27766990291262139</v>
      </c>
      <c r="AL2777">
        <v>29.5</v>
      </c>
      <c r="AM2777">
        <f>(AL2777-5.5)/(55.8-5.5)</f>
        <v>0.47713717693836982</v>
      </c>
      <c r="AN2777">
        <v>40</v>
      </c>
      <c r="AO2777">
        <f>(AN2777-1.2)/(66.3-1.2)</f>
        <v>0.59600614439324118</v>
      </c>
      <c r="AP2777">
        <v>0.36102889358703311</v>
      </c>
      <c r="AQ2777">
        <v>0.31698379140239608</v>
      </c>
      <c r="AR2777">
        <v>0.19210711768851299</v>
      </c>
      <c r="AS2777">
        <v>0.12988019732205769</v>
      </c>
      <c r="AT2777" t="s">
        <v>66</v>
      </c>
      <c r="AU2777" t="s">
        <v>66</v>
      </c>
      <c r="AZ2777">
        <v>-0.200571429</v>
      </c>
      <c r="BA2777" t="s">
        <v>74</v>
      </c>
      <c r="BB2777">
        <v>-0.51787755099999999</v>
      </c>
      <c r="BC2777" t="s">
        <v>74</v>
      </c>
    </row>
    <row r="2778" spans="1:55">
      <c r="A2778" s="1">
        <v>2776</v>
      </c>
      <c r="B2778" t="s">
        <v>1644</v>
      </c>
      <c r="C2778" t="s">
        <v>1806</v>
      </c>
      <c r="D2778">
        <v>1</v>
      </c>
      <c r="E2778">
        <v>0</v>
      </c>
      <c r="F2778">
        <v>11677</v>
      </c>
      <c r="G2778">
        <v>16</v>
      </c>
      <c r="H2778">
        <v>0.53524021580885506</v>
      </c>
      <c r="I2778">
        <v>1</v>
      </c>
      <c r="J2778" t="s">
        <v>77</v>
      </c>
      <c r="K2778" t="s">
        <v>59</v>
      </c>
      <c r="L2778" t="s">
        <v>57</v>
      </c>
      <c r="M2778" t="s">
        <v>58</v>
      </c>
      <c r="N2778" t="s">
        <v>60</v>
      </c>
      <c r="O2778" t="s">
        <v>62</v>
      </c>
      <c r="P2778" t="s">
        <v>61</v>
      </c>
      <c r="Q2778" t="s">
        <v>63</v>
      </c>
      <c r="R2778" t="s">
        <v>71</v>
      </c>
      <c r="S2778" t="s">
        <v>64</v>
      </c>
      <c r="T2778">
        <v>3.5660837000000001</v>
      </c>
      <c r="U2778">
        <f>(T2778-0.014129973)/(27755.404-0.014129973)</f>
        <v>1.2797347627372904E-4</v>
      </c>
      <c r="V2778">
        <v>0.93874656999999995</v>
      </c>
      <c r="W2778">
        <f>(V2778-0.006104506)/(0.96359551-0.006104506)</f>
        <v>0.9740478606105003</v>
      </c>
      <c r="X2778">
        <v>5.0154384000000003E-2</v>
      </c>
      <c r="Y2778">
        <f>(X2778-0.026912883)/(0.97887218-0.026912883)</f>
        <v>2.4414385229750014E-2</v>
      </c>
      <c r="Z2778">
        <v>5.9250606999999992E-3</v>
      </c>
      <c r="AA2778">
        <f>(Z2778-0)/(0.8541435-0)</f>
        <v>6.9368445700283381E-3</v>
      </c>
      <c r="AB2778">
        <v>1.6690311000000001E-3</v>
      </c>
      <c r="AC2778">
        <f>(AB2778-0)/(0.90509456-0)</f>
        <v>1.8440405828977695E-3</v>
      </c>
      <c r="AD2778">
        <v>1.2517733E-3</v>
      </c>
      <c r="AE2778" s="3">
        <f>(AD2778-0)/(0.42788053-0)</f>
        <v>2.9255205886559036E-3</v>
      </c>
      <c r="AF2778">
        <v>4.1725778000000001E-4</v>
      </c>
      <c r="AG2778">
        <f>(AF2778-0)/(0.48863637-0)</f>
        <v>8.5392288748379502E-4</v>
      </c>
      <c r="AH2778">
        <v>8.6</v>
      </c>
      <c r="AI2778">
        <f>(AH2778-0)/(78.5-0)</f>
        <v>0.10955414012738852</v>
      </c>
      <c r="AJ2778">
        <v>22</v>
      </c>
      <c r="AK2778">
        <f>(AJ2778-5.8)/(57.3-5.8)</f>
        <v>0.31456310679611649</v>
      </c>
      <c r="AL2778">
        <v>31.3</v>
      </c>
      <c r="AM2778">
        <f>(AL2778-5.5)/(55.8-5.5)</f>
        <v>0.51292246520874751</v>
      </c>
      <c r="AN2778">
        <v>38</v>
      </c>
      <c r="AO2778">
        <f>(AN2778-1.2)/(66.3-1.2)</f>
        <v>0.56528417818740395</v>
      </c>
      <c r="AP2778">
        <v>0.32587832763081043</v>
      </c>
      <c r="AQ2778">
        <v>0.33080196945673029</v>
      </c>
      <c r="AR2778">
        <v>0.20045063840440619</v>
      </c>
      <c r="AS2778">
        <v>0.14286906450805309</v>
      </c>
      <c r="AT2778" t="s">
        <v>147</v>
      </c>
      <c r="AU2778" t="s">
        <v>104</v>
      </c>
      <c r="AZ2778">
        <v>0.101142857</v>
      </c>
      <c r="BA2778" t="s">
        <v>67</v>
      </c>
      <c r="BB2778">
        <v>-1.6011428569999999</v>
      </c>
      <c r="BC2778" t="s">
        <v>74</v>
      </c>
    </row>
    <row r="2779" spans="1:55">
      <c r="A2779" s="1">
        <v>2777</v>
      </c>
      <c r="B2779" t="s">
        <v>1807</v>
      </c>
      <c r="C2779" t="s">
        <v>1456</v>
      </c>
      <c r="D2779">
        <v>0</v>
      </c>
      <c r="E2779">
        <v>0</v>
      </c>
      <c r="F2779">
        <v>6629</v>
      </c>
      <c r="G2779">
        <v>102</v>
      </c>
      <c r="H2779">
        <v>0</v>
      </c>
      <c r="I2779">
        <v>0</v>
      </c>
      <c r="J2779" t="s">
        <v>77</v>
      </c>
      <c r="K2779" t="s">
        <v>57</v>
      </c>
      <c r="L2779" t="s">
        <v>59</v>
      </c>
      <c r="M2779" t="s">
        <v>100</v>
      </c>
      <c r="N2779" t="s">
        <v>62</v>
      </c>
      <c r="O2779" t="s">
        <v>60</v>
      </c>
      <c r="P2779" t="s">
        <v>61</v>
      </c>
      <c r="Q2779" t="s">
        <v>63</v>
      </c>
      <c r="R2779" t="s">
        <v>64</v>
      </c>
      <c r="S2779" t="s">
        <v>65</v>
      </c>
      <c r="T2779">
        <v>0.98360431000000004</v>
      </c>
      <c r="U2779">
        <f>(T2779-0.014129973)/(27755.404-0.014129973)</f>
        <v>3.4929227855917596E-5</v>
      </c>
      <c r="V2779">
        <v>0.11732523</v>
      </c>
      <c r="W2779">
        <f>(V2779-0.006104506)/(0.96359551-0.006104506)</f>
        <v>0.11615850544325323</v>
      </c>
      <c r="X2779">
        <v>0.84498483000000002</v>
      </c>
      <c r="Y2779">
        <f>(X2779-0.026912883)/(0.97887218-0.026912883)</f>
        <v>0.85935601404184825</v>
      </c>
      <c r="Z2779">
        <v>1.8237081999999999E-3</v>
      </c>
      <c r="AA2779">
        <f>(Z2779-0)/(0.8541435-0)</f>
        <v>2.1351309235509023E-3</v>
      </c>
      <c r="AB2779">
        <v>9.1185411000000004E-3</v>
      </c>
      <c r="AC2779">
        <f>(AB2779-0)/(0.90509456-0)</f>
        <v>1.0074683356841743E-2</v>
      </c>
      <c r="AD2779">
        <v>8.0547108999999995E-3</v>
      </c>
      <c r="AE2779" s="3">
        <f>(AD2779-0)/(0.42788053-0)</f>
        <v>1.882467262532371E-2</v>
      </c>
      <c r="AF2779">
        <v>3.0395137E-3</v>
      </c>
      <c r="AG2779">
        <f>(AF2779-0)/(0.48863637-0)</f>
        <v>6.2204000492226972E-3</v>
      </c>
      <c r="AH2779">
        <v>20.399999999999999</v>
      </c>
      <c r="AI2779">
        <f>(AH2779-0)/(78.5-0)</f>
        <v>0.25987261146496815</v>
      </c>
      <c r="AJ2779">
        <v>34.799999999999997</v>
      </c>
      <c r="AK2779">
        <f>(AJ2779-5.8)/(57.3-5.8)</f>
        <v>0.56310679611650483</v>
      </c>
      <c r="AL2779">
        <v>35.1</v>
      </c>
      <c r="AM2779">
        <f>(AL2779-5.5)/(55.8-5.5)</f>
        <v>0.58846918489065614</v>
      </c>
      <c r="AN2779">
        <v>9.6999999999999993</v>
      </c>
      <c r="AO2779">
        <f>(AN2779-1.2)/(66.3-1.2)</f>
        <v>0.13056835637480799</v>
      </c>
      <c r="AP2779">
        <v>0.35106382978723399</v>
      </c>
      <c r="AQ2779">
        <v>0.29407294832826752</v>
      </c>
      <c r="AR2779">
        <v>0.21079027355623101</v>
      </c>
      <c r="AS2779">
        <v>0.14407294832826739</v>
      </c>
      <c r="AT2779" t="s">
        <v>147</v>
      </c>
      <c r="AU2779" t="s">
        <v>104</v>
      </c>
      <c r="AZ2779">
        <v>0</v>
      </c>
      <c r="BA2779" t="s">
        <v>74</v>
      </c>
      <c r="BB2779">
        <v>0</v>
      </c>
      <c r="BC2779" t="s">
        <v>74</v>
      </c>
    </row>
    <row r="2780" spans="1:55">
      <c r="A2780" s="1">
        <v>2778</v>
      </c>
      <c r="B2780" t="s">
        <v>1807</v>
      </c>
      <c r="C2780" t="s">
        <v>1808</v>
      </c>
      <c r="D2780">
        <v>0</v>
      </c>
      <c r="E2780">
        <v>0</v>
      </c>
      <c r="F2780">
        <v>49975</v>
      </c>
      <c r="G2780">
        <v>102</v>
      </c>
      <c r="H2780">
        <v>0</v>
      </c>
      <c r="I2780">
        <v>0</v>
      </c>
      <c r="J2780" t="s">
        <v>77</v>
      </c>
      <c r="K2780" t="s">
        <v>57</v>
      </c>
      <c r="L2780" t="s">
        <v>59</v>
      </c>
      <c r="M2780" t="s">
        <v>117</v>
      </c>
      <c r="N2780" t="s">
        <v>62</v>
      </c>
      <c r="O2780" t="s">
        <v>60</v>
      </c>
      <c r="P2780" t="s">
        <v>61</v>
      </c>
      <c r="Q2780" t="s">
        <v>63</v>
      </c>
      <c r="R2780" t="s">
        <v>65</v>
      </c>
      <c r="S2780" t="s">
        <v>64</v>
      </c>
      <c r="T2780">
        <v>3.6926241000000002</v>
      </c>
      <c r="U2780">
        <f>(T2780-0.014129973)/(27755.404-0.014129973)</f>
        <v>1.3253260517058705E-4</v>
      </c>
      <c r="V2780">
        <v>9.5068245999999995E-2</v>
      </c>
      <c r="W2780">
        <f>(V2780-0.006104506)/(0.96359551-0.006104506)</f>
        <v>9.2913395142457125E-2</v>
      </c>
      <c r="X2780">
        <v>0.86955415999999996</v>
      </c>
      <c r="Y2780">
        <f>(X2780-0.026912883)/(0.97887218-0.026912883)</f>
        <v>0.88516523726959317</v>
      </c>
      <c r="Z2780">
        <v>3.8944494000000001E-3</v>
      </c>
      <c r="AA2780">
        <f>(Z2780-0)/(0.8541435-0)</f>
        <v>4.5594790570905241E-3</v>
      </c>
      <c r="AB2780">
        <v>6.6787987000000004E-3</v>
      </c>
      <c r="AC2780">
        <f>(AB2780-0)/(0.90509456-0)</f>
        <v>7.3791170504880731E-3</v>
      </c>
      <c r="AD2780">
        <v>8.171064799999999E-3</v>
      </c>
      <c r="AE2780" s="3">
        <f>(AD2780-0)/(0.42788053-0)</f>
        <v>1.9096603437412773E-2</v>
      </c>
      <c r="AF2780">
        <v>1.5650592E-3</v>
      </c>
      <c r="AG2780">
        <f>(AF2780-0)/(0.48863637-0)</f>
        <v>3.2029118094504508E-3</v>
      </c>
      <c r="AH2780">
        <v>23.3</v>
      </c>
      <c r="AI2780">
        <f>(AH2780-0)/(78.5-0)</f>
        <v>0.29681528662420381</v>
      </c>
      <c r="AJ2780">
        <v>39</v>
      </c>
      <c r="AK2780">
        <f>(AJ2780-5.8)/(57.3-5.8)</f>
        <v>0.64466019417475728</v>
      </c>
      <c r="AL2780">
        <v>30.9</v>
      </c>
      <c r="AM2780">
        <f>(AL2780-5.5)/(55.8-5.5)</f>
        <v>0.50497017892644136</v>
      </c>
      <c r="AN2780">
        <v>6.8</v>
      </c>
      <c r="AO2780">
        <f>(AN2780-1.2)/(66.3-1.2)</f>
        <v>8.6021505376344093E-2</v>
      </c>
      <c r="AP2780">
        <v>0.34373066424021831</v>
      </c>
      <c r="AQ2780">
        <v>0.32016378525932659</v>
      </c>
      <c r="AR2780">
        <v>0.20673339399454049</v>
      </c>
      <c r="AS2780">
        <v>0.12937215650591441</v>
      </c>
      <c r="AT2780" t="s">
        <v>147</v>
      </c>
      <c r="AU2780" t="s">
        <v>104</v>
      </c>
      <c r="AZ2780">
        <v>-0.65181208099999999</v>
      </c>
      <c r="BA2780" t="s">
        <v>74</v>
      </c>
      <c r="BB2780">
        <v>-1.4888207090000001</v>
      </c>
      <c r="BC2780" t="s">
        <v>74</v>
      </c>
    </row>
    <row r="2781" spans="1:55">
      <c r="A2781" s="1">
        <v>2779</v>
      </c>
      <c r="B2781" t="s">
        <v>1807</v>
      </c>
      <c r="C2781" t="s">
        <v>1809</v>
      </c>
      <c r="D2781">
        <v>0</v>
      </c>
      <c r="E2781">
        <v>0</v>
      </c>
      <c r="F2781">
        <v>112656</v>
      </c>
      <c r="G2781">
        <v>102</v>
      </c>
      <c r="H2781">
        <v>0</v>
      </c>
      <c r="I2781">
        <v>0</v>
      </c>
      <c r="J2781" t="s">
        <v>56</v>
      </c>
      <c r="K2781" t="s">
        <v>57</v>
      </c>
      <c r="L2781" t="s">
        <v>59</v>
      </c>
      <c r="M2781" t="s">
        <v>117</v>
      </c>
      <c r="N2781" t="s">
        <v>60</v>
      </c>
      <c r="O2781" t="s">
        <v>62</v>
      </c>
      <c r="P2781" t="s">
        <v>61</v>
      </c>
      <c r="Q2781" t="s">
        <v>63</v>
      </c>
      <c r="R2781" t="s">
        <v>69</v>
      </c>
      <c r="S2781" t="s">
        <v>65</v>
      </c>
      <c r="T2781">
        <v>42.122374999999998</v>
      </c>
      <c r="U2781">
        <f>(T2781-0.014129973)/(27755.404-0.014129973)</f>
        <v>1.5171195657558614E-3</v>
      </c>
      <c r="V2781">
        <v>0.10856391</v>
      </c>
      <c r="W2781">
        <f>(V2781-0.006104506)/(0.96359551-0.006104506)</f>
        <v>0.10700821581818225</v>
      </c>
      <c r="X2781">
        <v>0.83337271000000002</v>
      </c>
      <c r="Y2781">
        <f>(X2781-0.026912883)/(0.97887218-0.026912883)</f>
        <v>0.84715788746585463</v>
      </c>
      <c r="Z2781">
        <v>8.7197404000000003E-3</v>
      </c>
      <c r="AA2781">
        <f>(Z2781-0)/(0.8541435-0)</f>
        <v>1.0208753447166666E-2</v>
      </c>
      <c r="AB2781">
        <v>5.1783295000000003E-3</v>
      </c>
      <c r="AC2781">
        <f>(AB2781-0)/(0.90509456-0)</f>
        <v>5.7213132515126375E-3</v>
      </c>
      <c r="AD2781">
        <v>2.4679699999999999E-2</v>
      </c>
      <c r="AE2781" s="3">
        <f>(AD2781-0)/(0.42788053-0)</f>
        <v>5.7678950710844452E-2</v>
      </c>
      <c r="AF2781">
        <v>3.5178013999999998E-3</v>
      </c>
      <c r="AG2781">
        <f>(AF2781-0)/(0.48863637-0)</f>
        <v>7.1992213760101401E-3</v>
      </c>
      <c r="AH2781">
        <v>37.799999999999997</v>
      </c>
      <c r="AI2781">
        <f>(AH2781-0)/(78.5-0)</f>
        <v>0.48152866242038211</v>
      </c>
      <c r="AJ2781">
        <v>35</v>
      </c>
      <c r="AK2781">
        <f>(AJ2781-5.8)/(57.3-5.8)</f>
        <v>0.56699029126213596</v>
      </c>
      <c r="AL2781">
        <v>20.3</v>
      </c>
      <c r="AM2781">
        <f>(AL2781-5.5)/(55.8-5.5)</f>
        <v>0.29423459244532807</v>
      </c>
      <c r="AN2781">
        <v>6.9</v>
      </c>
      <c r="AO2781">
        <f>(AN2781-1.2)/(66.3-1.2)</f>
        <v>8.7557603686635954E-2</v>
      </c>
      <c r="AP2781">
        <v>0.34701104920200199</v>
      </c>
      <c r="AQ2781">
        <v>0.40237510624232697</v>
      </c>
      <c r="AR2781">
        <v>0.15610539238832749</v>
      </c>
      <c r="AS2781">
        <v>9.450845216734341E-2</v>
      </c>
      <c r="AT2781" t="s">
        <v>147</v>
      </c>
      <c r="AU2781" t="s">
        <v>104</v>
      </c>
      <c r="AV2781">
        <v>59</v>
      </c>
      <c r="AW2781">
        <v>0.46268656699999999</v>
      </c>
      <c r="AX2781">
        <v>0.38375999999999999</v>
      </c>
      <c r="AY2781">
        <f>(AX2781-0)/(1.01692-0)</f>
        <v>0.37737481807811823</v>
      </c>
      <c r="AZ2781">
        <v>-0.52454908200000006</v>
      </c>
      <c r="BA2781" t="s">
        <v>74</v>
      </c>
      <c r="BB2781">
        <v>1.4635913810000001</v>
      </c>
      <c r="BC2781" t="s">
        <v>67</v>
      </c>
    </row>
    <row r="2782" spans="1:55">
      <c r="A2782" s="1">
        <v>2780</v>
      </c>
      <c r="B2782" t="s">
        <v>1807</v>
      </c>
      <c r="C2782" t="s">
        <v>1157</v>
      </c>
      <c r="D2782">
        <v>0</v>
      </c>
      <c r="E2782">
        <v>0</v>
      </c>
      <c r="F2782">
        <v>21403</v>
      </c>
      <c r="G2782">
        <v>102</v>
      </c>
      <c r="H2782">
        <v>0</v>
      </c>
      <c r="I2782">
        <v>0</v>
      </c>
      <c r="J2782" t="s">
        <v>77</v>
      </c>
      <c r="K2782" t="s">
        <v>57</v>
      </c>
      <c r="L2782" t="s">
        <v>59</v>
      </c>
      <c r="M2782" t="s">
        <v>100</v>
      </c>
      <c r="N2782" t="s">
        <v>60</v>
      </c>
      <c r="O2782" t="s">
        <v>62</v>
      </c>
      <c r="P2782" t="s">
        <v>61</v>
      </c>
      <c r="Q2782" t="s">
        <v>63</v>
      </c>
      <c r="R2782" t="s">
        <v>65</v>
      </c>
      <c r="S2782" t="s">
        <v>64</v>
      </c>
      <c r="T2782">
        <v>5.2906922999999999</v>
      </c>
      <c r="U2782">
        <f>(T2782-0.014129973)/(27755.404-0.014129973)</f>
        <v>1.9010946528616953E-4</v>
      </c>
      <c r="V2782">
        <v>0.13315900999999999</v>
      </c>
      <c r="W2782">
        <f>(V2782-0.006104506)/(0.96359551-0.006104506)</f>
        <v>0.13269524566728982</v>
      </c>
      <c r="X2782">
        <v>0.83043069000000003</v>
      </c>
      <c r="Y2782">
        <f>(X2782-0.026912883)/(0.97887218-0.026912883)</f>
        <v>0.8440673981883493</v>
      </c>
      <c r="Z2782">
        <v>5.4763430000000007E-3</v>
      </c>
      <c r="AA2782">
        <f>(Z2782-0)/(0.8541435-0)</f>
        <v>6.4115022826960587E-3</v>
      </c>
      <c r="AB2782">
        <v>8.5352016999999999E-3</v>
      </c>
      <c r="AC2782">
        <f>(AB2782-0)/(0.90509456-0)</f>
        <v>9.4301767762254591E-3</v>
      </c>
      <c r="AD2782">
        <v>6.3643985999999996E-3</v>
      </c>
      <c r="AE2782" s="3">
        <f>(AD2782-0)/(0.42788053-0)</f>
        <v>1.4874242116134613E-2</v>
      </c>
      <c r="AF2782">
        <v>1.6774385E-3</v>
      </c>
      <c r="AG2782">
        <f>(AF2782-0)/(0.48863637-0)</f>
        <v>3.432897350641337E-3</v>
      </c>
      <c r="AH2782">
        <v>16.399999999999999</v>
      </c>
      <c r="AI2782">
        <f>(AH2782-0)/(78.5-0)</f>
        <v>0.20891719745222928</v>
      </c>
      <c r="AJ2782">
        <v>47.3</v>
      </c>
      <c r="AK2782">
        <f>(AJ2782-5.8)/(57.3-5.8)</f>
        <v>0.80582524271844658</v>
      </c>
      <c r="AL2782">
        <v>27.2</v>
      </c>
      <c r="AM2782">
        <f>(AL2782-5.5)/(55.8-5.5)</f>
        <v>0.43141153081510936</v>
      </c>
      <c r="AN2782">
        <v>9.1999999999999993</v>
      </c>
      <c r="AO2782">
        <f>(AN2782-1.2)/(66.3-1.2)</f>
        <v>0.12288786482334869</v>
      </c>
      <c r="AP2782">
        <v>0.28876609600868319</v>
      </c>
      <c r="AQ2782">
        <v>0.30509645271103658</v>
      </c>
      <c r="AR2782">
        <v>0.23197987073856621</v>
      </c>
      <c r="AS2782">
        <v>0.17415758054171401</v>
      </c>
      <c r="AT2782" t="s">
        <v>147</v>
      </c>
      <c r="AU2782" t="s">
        <v>104</v>
      </c>
      <c r="AZ2782">
        <v>-0.61628571399999998</v>
      </c>
      <c r="BA2782" t="s">
        <v>74</v>
      </c>
      <c r="BB2782">
        <v>1.587428571</v>
      </c>
      <c r="BC2782" t="s">
        <v>67</v>
      </c>
    </row>
    <row r="2783" spans="1:55">
      <c r="A2783" s="1">
        <v>2781</v>
      </c>
      <c r="B2783" t="s">
        <v>1807</v>
      </c>
      <c r="C2783" t="s">
        <v>1810</v>
      </c>
      <c r="D2783">
        <v>0</v>
      </c>
      <c r="E2783">
        <v>0</v>
      </c>
      <c r="F2783">
        <v>1059</v>
      </c>
      <c r="G2783">
        <v>102</v>
      </c>
      <c r="H2783">
        <v>0</v>
      </c>
      <c r="I2783">
        <v>0</v>
      </c>
      <c r="J2783" t="s">
        <v>77</v>
      </c>
      <c r="K2783" t="s">
        <v>57</v>
      </c>
      <c r="L2783" t="s">
        <v>59</v>
      </c>
      <c r="M2783" t="s">
        <v>100</v>
      </c>
      <c r="N2783" t="s">
        <v>61</v>
      </c>
      <c r="O2783" t="s">
        <v>63</v>
      </c>
      <c r="P2783" t="s">
        <v>62</v>
      </c>
      <c r="Q2783" t="s">
        <v>60</v>
      </c>
      <c r="R2783" t="s">
        <v>65</v>
      </c>
      <c r="S2783" t="s">
        <v>64</v>
      </c>
      <c r="T2783">
        <v>0.54288035999999995</v>
      </c>
      <c r="U2783">
        <f>(T2783-0.014129973)/(27755.404-0.014129973)</f>
        <v>1.9050367855614116E-5</v>
      </c>
      <c r="V2783">
        <v>4.0816326E-2</v>
      </c>
      <c r="W2783">
        <f>(V2783-0.006104506)/(0.96359551-0.006104506)</f>
        <v>3.6252894131629874E-2</v>
      </c>
      <c r="X2783">
        <v>0.92448980000000003</v>
      </c>
      <c r="Y2783">
        <f>(X2783-0.026912883)/(0.97887218-0.026912883)</f>
        <v>0.94287320879014447</v>
      </c>
      <c r="Z2783">
        <v>0</v>
      </c>
      <c r="AA2783">
        <f>(Z2783-0)/(0.8541435-0)</f>
        <v>0</v>
      </c>
      <c r="AB2783">
        <v>1.0204081E-2</v>
      </c>
      <c r="AC2783">
        <f>(AB2783-0)/(0.90509456-0)</f>
        <v>1.1274049641840738E-2</v>
      </c>
      <c r="AD2783">
        <v>3.0612245000000001E-3</v>
      </c>
      <c r="AE2783" s="3">
        <f>(AD2783-0)/(0.42788053-0)</f>
        <v>7.1543907361244045E-3</v>
      </c>
      <c r="AF2783">
        <v>1.0204081E-3</v>
      </c>
      <c r="AG2783">
        <f>(AF2783-0)/(0.48863637-0)</f>
        <v>2.0882770146642997E-3</v>
      </c>
      <c r="AH2783">
        <v>12.4</v>
      </c>
      <c r="AI2783">
        <f>(AH2783-0)/(78.5-0)</f>
        <v>0.15796178343949044</v>
      </c>
      <c r="AJ2783">
        <v>42.3</v>
      </c>
      <c r="AK2783">
        <f>(AJ2783-5.8)/(57.3-5.8)</f>
        <v>0.70873786407766992</v>
      </c>
      <c r="AL2783">
        <v>41.4</v>
      </c>
      <c r="AM2783">
        <f>(AL2783-5.5)/(55.8-5.5)</f>
        <v>0.71371769383697814</v>
      </c>
      <c r="AN2783">
        <v>3.8</v>
      </c>
      <c r="AO2783">
        <f>(AN2783-1.2)/(66.3-1.2)</f>
        <v>3.9938556067588324E-2</v>
      </c>
      <c r="AP2783">
        <v>0.2438775510204082</v>
      </c>
      <c r="AQ2783">
        <v>0.2173469387755102</v>
      </c>
      <c r="AR2783">
        <v>0.2826530612244898</v>
      </c>
      <c r="AS2783">
        <v>0.2561224489795918</v>
      </c>
      <c r="AT2783" t="s">
        <v>147</v>
      </c>
      <c r="AU2783" t="s">
        <v>104</v>
      </c>
      <c r="AZ2783">
        <v>0</v>
      </c>
      <c r="BA2783" t="s">
        <v>74</v>
      </c>
      <c r="BB2783">
        <v>0</v>
      </c>
      <c r="BC2783" t="s">
        <v>74</v>
      </c>
    </row>
    <row r="2784" spans="1:55">
      <c r="A2784" s="1">
        <v>2782</v>
      </c>
      <c r="B2784" t="s">
        <v>1807</v>
      </c>
      <c r="C2784" t="s">
        <v>686</v>
      </c>
      <c r="D2784">
        <v>296</v>
      </c>
      <c r="E2784">
        <v>2</v>
      </c>
      <c r="F2784">
        <v>306479</v>
      </c>
      <c r="G2784">
        <v>41</v>
      </c>
      <c r="H2784">
        <v>2.3556303026053831</v>
      </c>
      <c r="I2784">
        <v>296</v>
      </c>
      <c r="J2784" t="s">
        <v>79</v>
      </c>
      <c r="K2784" t="s">
        <v>57</v>
      </c>
      <c r="L2784" t="s">
        <v>59</v>
      </c>
      <c r="M2784" t="s">
        <v>117</v>
      </c>
      <c r="N2784" t="s">
        <v>60</v>
      </c>
      <c r="O2784" t="s">
        <v>62</v>
      </c>
      <c r="P2784" t="s">
        <v>61</v>
      </c>
      <c r="Q2784" t="s">
        <v>63</v>
      </c>
      <c r="R2784" t="s">
        <v>69</v>
      </c>
      <c r="S2784" t="s">
        <v>65</v>
      </c>
      <c r="T2784">
        <v>454.11574999999999</v>
      </c>
      <c r="U2784">
        <f>(T2784-0.014129973)/(27755.404-0.014129973)</f>
        <v>1.636084458382563E-2</v>
      </c>
      <c r="V2784">
        <v>9.9294029000000006E-2</v>
      </c>
      <c r="W2784">
        <f>(V2784-0.006104506)/(0.96359551-0.006104506)</f>
        <v>9.7326786999243714E-2</v>
      </c>
      <c r="X2784">
        <v>0.83509283999999995</v>
      </c>
      <c r="Y2784">
        <f>(X2784-0.026912883)/(0.97887218-0.026912883)</f>
        <v>0.8489648239655776</v>
      </c>
      <c r="Z2784">
        <v>1.2066657E-2</v>
      </c>
      <c r="AA2784">
        <f>(Z2784-0)/(0.8541435-0)</f>
        <v>1.4127201108478845E-2</v>
      </c>
      <c r="AB2784">
        <v>4.2392517999999997E-3</v>
      </c>
      <c r="AC2784">
        <f>(AB2784-0)/(0.90509456-0)</f>
        <v>4.6837667436648829E-3</v>
      </c>
      <c r="AD2784">
        <v>1.9584148999999999E-2</v>
      </c>
      <c r="AE2784" s="3">
        <f>(AD2784-0)/(0.42788053-0)</f>
        <v>4.5770133546389688E-2</v>
      </c>
      <c r="AF2784">
        <v>7.3298397000000001E-3</v>
      </c>
      <c r="AG2784">
        <f>(AF2784-0)/(0.48863637-0)</f>
        <v>1.500060198138751E-2</v>
      </c>
      <c r="AH2784">
        <v>37.5</v>
      </c>
      <c r="AI2784">
        <f>(AH2784-0)/(78.5-0)</f>
        <v>0.47770700636942676</v>
      </c>
      <c r="AJ2784">
        <v>37.1</v>
      </c>
      <c r="AK2784">
        <f>(AJ2784-5.8)/(57.3-5.8)</f>
        <v>0.60776699029126213</v>
      </c>
      <c r="AL2784">
        <v>20.9</v>
      </c>
      <c r="AM2784">
        <f>(AL2784-5.5)/(55.8-5.5)</f>
        <v>0.30616302186878724</v>
      </c>
      <c r="AN2784">
        <v>4.5</v>
      </c>
      <c r="AO2784">
        <f>(AN2784-1.2)/(66.3-1.2)</f>
        <v>5.0691244239631339E-2</v>
      </c>
      <c r="AP2784">
        <v>0.3479569990304594</v>
      </c>
      <c r="AQ2784">
        <v>0.3536804155661008</v>
      </c>
      <c r="AR2784">
        <v>0.19794832718722369</v>
      </c>
      <c r="AS2784">
        <v>0.10041425821621611</v>
      </c>
      <c r="AT2784" t="s">
        <v>66</v>
      </c>
      <c r="AU2784" t="s">
        <v>66</v>
      </c>
      <c r="AV2784">
        <v>57</v>
      </c>
      <c r="AW2784">
        <v>0.43283582100000001</v>
      </c>
      <c r="AX2784">
        <v>0.56528</v>
      </c>
      <c r="AY2784">
        <f>(AX2784-0)/(1.01692-0)</f>
        <v>0.55587460173858316</v>
      </c>
      <c r="AZ2784">
        <v>-7.5645594999999996E-2</v>
      </c>
      <c r="BA2784" t="s">
        <v>74</v>
      </c>
      <c r="BB2784">
        <v>-2.713788E-2</v>
      </c>
      <c r="BC2784" t="s">
        <v>74</v>
      </c>
    </row>
    <row r="2785" spans="1:55">
      <c r="A2785" s="1">
        <v>2783</v>
      </c>
      <c r="B2785" t="s">
        <v>1807</v>
      </c>
      <c r="C2785" t="s">
        <v>1811</v>
      </c>
      <c r="D2785">
        <v>0</v>
      </c>
      <c r="E2785">
        <v>0</v>
      </c>
      <c r="F2785">
        <v>18607</v>
      </c>
      <c r="G2785">
        <v>102</v>
      </c>
      <c r="H2785">
        <v>0</v>
      </c>
      <c r="I2785">
        <v>0</v>
      </c>
      <c r="J2785" t="s">
        <v>77</v>
      </c>
      <c r="K2785" t="s">
        <v>57</v>
      </c>
      <c r="L2785" t="s">
        <v>59</v>
      </c>
      <c r="M2785" t="s">
        <v>100</v>
      </c>
      <c r="N2785" t="s">
        <v>62</v>
      </c>
      <c r="O2785" t="s">
        <v>60</v>
      </c>
      <c r="P2785" t="s">
        <v>61</v>
      </c>
      <c r="Q2785" t="s">
        <v>63</v>
      </c>
      <c r="R2785" t="s">
        <v>65</v>
      </c>
      <c r="S2785" t="s">
        <v>64</v>
      </c>
      <c r="T2785">
        <v>2.3824803999999999</v>
      </c>
      <c r="U2785">
        <f>(T2785-0.014129973)/(27755.404-0.014129973)</f>
        <v>8.5329387844685888E-5</v>
      </c>
      <c r="V2785">
        <v>8.2999401E-2</v>
      </c>
      <c r="W2785">
        <f>(V2785-0.006104506)/(0.96359551-0.006104506)</f>
        <v>8.0308738858918829E-2</v>
      </c>
      <c r="X2785">
        <v>0.84962934000000001</v>
      </c>
      <c r="Y2785">
        <f>(X2785-0.026912883)/(0.97887218-0.026912883)</f>
        <v>0.86423490961504856</v>
      </c>
      <c r="Z2785">
        <v>3.1556801000000002E-3</v>
      </c>
      <c r="AA2785">
        <f>(Z2785-0)/(0.8541435-0)</f>
        <v>3.6945549547587734E-3</v>
      </c>
      <c r="AB2785">
        <v>3.4411941000000001E-2</v>
      </c>
      <c r="AC2785">
        <f>(AB2785-0)/(0.90509456-0)</f>
        <v>3.8020271605654112E-2</v>
      </c>
      <c r="AD2785">
        <v>4.0072127999999999E-3</v>
      </c>
      <c r="AE2785" s="3">
        <f>(AD2785-0)/(0.42788053-0)</f>
        <v>9.3652609058888468E-3</v>
      </c>
      <c r="AF2785">
        <v>3.0054098E-3</v>
      </c>
      <c r="AG2785">
        <f>(AF2785-0)/(0.48863637-0)</f>
        <v>6.150606022224666E-3</v>
      </c>
      <c r="AH2785">
        <v>14.4</v>
      </c>
      <c r="AI2785">
        <f>(AH2785-0)/(78.5-0)</f>
        <v>0.18343949044585989</v>
      </c>
      <c r="AJ2785">
        <v>36.9</v>
      </c>
      <c r="AK2785">
        <f>(AJ2785-5.8)/(57.3-5.8)</f>
        <v>0.603883495145631</v>
      </c>
      <c r="AL2785">
        <v>36.6</v>
      </c>
      <c r="AM2785">
        <f>(AL2785-5.5)/(55.8-5.5)</f>
        <v>0.61829025844930419</v>
      </c>
      <c r="AN2785">
        <v>12.1</v>
      </c>
      <c r="AO2785">
        <f>(AN2785-1.2)/(66.3-1.2)</f>
        <v>0.16743471582181263</v>
      </c>
      <c r="AP2785">
        <v>0.36250250450811472</v>
      </c>
      <c r="AQ2785">
        <v>0.3200260468843919</v>
      </c>
      <c r="AR2785">
        <v>0.1968543378080545</v>
      </c>
      <c r="AS2785">
        <v>0.120617110799439</v>
      </c>
      <c r="AT2785" t="s">
        <v>147</v>
      </c>
      <c r="AU2785" t="s">
        <v>104</v>
      </c>
      <c r="AZ2785">
        <v>-0.72685714300000004</v>
      </c>
      <c r="BA2785" t="s">
        <v>74</v>
      </c>
      <c r="BB2785">
        <v>1.5154285709999999</v>
      </c>
      <c r="BC2785" t="s">
        <v>67</v>
      </c>
    </row>
    <row r="2786" spans="1:55">
      <c r="A2786" s="1">
        <v>2784</v>
      </c>
      <c r="B2786" t="s">
        <v>1807</v>
      </c>
      <c r="C2786" t="s">
        <v>1812</v>
      </c>
      <c r="D2786">
        <v>0</v>
      </c>
      <c r="E2786">
        <v>0</v>
      </c>
      <c r="F2786">
        <v>10976</v>
      </c>
      <c r="G2786">
        <v>102</v>
      </c>
      <c r="H2786">
        <v>0</v>
      </c>
      <c r="I2786">
        <v>0</v>
      </c>
      <c r="J2786" t="s">
        <v>77</v>
      </c>
      <c r="K2786" t="s">
        <v>57</v>
      </c>
      <c r="L2786" t="s">
        <v>59</v>
      </c>
      <c r="M2786" t="s">
        <v>100</v>
      </c>
      <c r="N2786" t="s">
        <v>62</v>
      </c>
      <c r="O2786" t="s">
        <v>60</v>
      </c>
      <c r="P2786" t="s">
        <v>61</v>
      </c>
      <c r="Q2786" t="s">
        <v>63</v>
      </c>
      <c r="R2786" t="s">
        <v>65</v>
      </c>
      <c r="S2786" t="s">
        <v>64</v>
      </c>
      <c r="T2786">
        <v>0.86646962000000005</v>
      </c>
      <c r="U2786">
        <f>(T2786-0.014129973)/(27755.404-0.014129973)</f>
        <v>3.0708977643309574E-5</v>
      </c>
      <c r="V2786">
        <v>6.2812060000000003E-2</v>
      </c>
      <c r="W2786">
        <f>(V2786-0.006104506)/(0.96359551-0.006104506)</f>
        <v>5.9225155915929632E-2</v>
      </c>
      <c r="X2786">
        <v>0.90842818999999997</v>
      </c>
      <c r="Y2786">
        <f>(X2786-0.026912883)/(0.97887218-0.026912883)</f>
        <v>0.92600104834104058</v>
      </c>
      <c r="Z2786">
        <v>3.0956662E-3</v>
      </c>
      <c r="AA2786">
        <f>(Z2786-0)/(0.8541435-0)</f>
        <v>3.6242928735042766E-3</v>
      </c>
      <c r="AB2786">
        <v>7.8889551000000009E-3</v>
      </c>
      <c r="AC2786">
        <f>(AB2786-0)/(0.90509456-0)</f>
        <v>8.7161667395282989E-3</v>
      </c>
      <c r="AD2786">
        <v>5.0928700000000002E-3</v>
      </c>
      <c r="AE2786" s="3">
        <f>(AD2786-0)/(0.42788053-0)</f>
        <v>1.1902551396764887E-2</v>
      </c>
      <c r="AF2786">
        <v>7.9888157999999994E-4</v>
      </c>
      <c r="AG2786">
        <f>(AF2786-0)/(0.48863637-0)</f>
        <v>1.6349204214987107E-3</v>
      </c>
      <c r="AH2786">
        <v>14.7</v>
      </c>
      <c r="AI2786">
        <f>(AH2786-0)/(78.5-0)</f>
        <v>0.18726114649681527</v>
      </c>
      <c r="AJ2786">
        <v>45.3</v>
      </c>
      <c r="AK2786">
        <f>(AJ2786-5.8)/(57.3-5.8)</f>
        <v>0.76699029126213591</v>
      </c>
      <c r="AL2786">
        <v>33.9</v>
      </c>
      <c r="AM2786">
        <f>(AL2786-5.5)/(55.8-5.5)</f>
        <v>0.56461232604373757</v>
      </c>
      <c r="AN2786">
        <v>6.1</v>
      </c>
      <c r="AO2786">
        <f>(AN2786-1.2)/(66.3-1.2)</f>
        <v>7.5268817204301078E-2</v>
      </c>
      <c r="AP2786">
        <v>0.31106450968643901</v>
      </c>
      <c r="AQ2786">
        <v>0.2855002995805872</v>
      </c>
      <c r="AR2786">
        <v>0.23087677251847419</v>
      </c>
      <c r="AS2786">
        <v>0.17255841821449969</v>
      </c>
      <c r="AT2786" t="s">
        <v>147</v>
      </c>
      <c r="AU2786" t="s">
        <v>104</v>
      </c>
      <c r="AZ2786">
        <v>-0.47604395599999999</v>
      </c>
      <c r="BA2786" t="s">
        <v>74</v>
      </c>
      <c r="BB2786">
        <v>1.2505494509999999</v>
      </c>
      <c r="BC2786" t="s">
        <v>67</v>
      </c>
    </row>
    <row r="2787" spans="1:55">
      <c r="A2787" s="1">
        <v>2785</v>
      </c>
      <c r="B2787" t="s">
        <v>1807</v>
      </c>
      <c r="C2787" t="s">
        <v>332</v>
      </c>
      <c r="D2787">
        <v>0</v>
      </c>
      <c r="E2787">
        <v>0</v>
      </c>
      <c r="F2787">
        <v>5172</v>
      </c>
      <c r="G2787">
        <v>102</v>
      </c>
      <c r="H2787">
        <v>0</v>
      </c>
      <c r="I2787">
        <v>0</v>
      </c>
      <c r="J2787" t="s">
        <v>77</v>
      </c>
      <c r="K2787" t="s">
        <v>57</v>
      </c>
      <c r="L2787" t="s">
        <v>59</v>
      </c>
      <c r="M2787" t="s">
        <v>100</v>
      </c>
      <c r="N2787" t="s">
        <v>60</v>
      </c>
      <c r="O2787" t="s">
        <v>62</v>
      </c>
      <c r="P2787" t="s">
        <v>61</v>
      </c>
      <c r="Q2787" t="s">
        <v>63</v>
      </c>
      <c r="R2787" t="s">
        <v>64</v>
      </c>
      <c r="S2787" t="s">
        <v>65</v>
      </c>
      <c r="T2787">
        <v>0.37900344000000002</v>
      </c>
      <c r="U2787">
        <f>(T2787-0.014129973)/(27755.404-0.014129973)</f>
        <v>1.3146040055954187E-5</v>
      </c>
      <c r="V2787">
        <v>6.2598422000000001E-2</v>
      </c>
      <c r="W2787">
        <f>(V2787-0.006104506)/(0.96359551-0.006104506)</f>
        <v>5.9002033192992798E-2</v>
      </c>
      <c r="X2787">
        <v>0.88110237999999996</v>
      </c>
      <c r="Y2787">
        <f>(X2787-0.026912883)/(0.97887218-0.026912883)</f>
        <v>0.89729623912691303</v>
      </c>
      <c r="Z2787">
        <v>3.5433071000000012E-3</v>
      </c>
      <c r="AA2787">
        <f>(Z2787-0)/(0.8541435-0)</f>
        <v>4.1483744827420701E-3</v>
      </c>
      <c r="AB2787">
        <v>2.0669290999999999E-2</v>
      </c>
      <c r="AC2787">
        <f>(AB2787-0)/(0.90509456-0)</f>
        <v>2.2836609469843682E-2</v>
      </c>
      <c r="AD2787">
        <v>1.4960630000000001E-2</v>
      </c>
      <c r="AE2787" s="3">
        <f>(AD2787-0)/(0.42788053-0)</f>
        <v>3.4964502825122708E-2</v>
      </c>
      <c r="AF2787">
        <v>4.1338583000000003E-3</v>
      </c>
      <c r="AG2787">
        <f>(AF2787-0)/(0.48863637-0)</f>
        <v>8.4599889688931687E-3</v>
      </c>
      <c r="AH2787">
        <v>24.4</v>
      </c>
      <c r="AI2787">
        <f>(AH2787-0)/(78.5-0)</f>
        <v>0.31082802547770699</v>
      </c>
      <c r="AJ2787">
        <v>32</v>
      </c>
      <c r="AK2787">
        <f>(AJ2787-5.8)/(57.3-5.8)</f>
        <v>0.50873786407766985</v>
      </c>
      <c r="AL2787">
        <v>35.6</v>
      </c>
      <c r="AM2787">
        <f>(AL2787-5.5)/(55.8-5.5)</f>
        <v>0.59840954274353886</v>
      </c>
      <c r="AN2787">
        <v>8</v>
      </c>
      <c r="AO2787">
        <f>(AN2787-1.2)/(66.3-1.2)</f>
        <v>0.1044546850998464</v>
      </c>
      <c r="AP2787">
        <v>0.2535433070866141</v>
      </c>
      <c r="AQ2787">
        <v>0.27185039370078751</v>
      </c>
      <c r="AR2787">
        <v>0.24330708661417319</v>
      </c>
      <c r="AS2787">
        <v>0.2312992125984252</v>
      </c>
      <c r="AT2787" t="s">
        <v>147</v>
      </c>
      <c r="AU2787" t="s">
        <v>104</v>
      </c>
      <c r="AZ2787">
        <v>-0.103428571</v>
      </c>
      <c r="BA2787" t="s">
        <v>74</v>
      </c>
      <c r="BB2787">
        <v>1.6011428569999999</v>
      </c>
      <c r="BC2787" t="s">
        <v>67</v>
      </c>
    </row>
    <row r="2788" spans="1:55">
      <c r="A2788" s="1">
        <v>2786</v>
      </c>
      <c r="B2788" t="s">
        <v>1807</v>
      </c>
      <c r="C2788" t="s">
        <v>334</v>
      </c>
      <c r="D2788">
        <v>0</v>
      </c>
      <c r="E2788">
        <v>0</v>
      </c>
      <c r="F2788">
        <v>9225</v>
      </c>
      <c r="G2788">
        <v>102</v>
      </c>
      <c r="H2788">
        <v>0</v>
      </c>
      <c r="I2788">
        <v>0</v>
      </c>
      <c r="J2788" t="s">
        <v>77</v>
      </c>
      <c r="K2788" t="s">
        <v>57</v>
      </c>
      <c r="L2788" t="s">
        <v>59</v>
      </c>
      <c r="M2788" t="s">
        <v>100</v>
      </c>
      <c r="N2788" t="s">
        <v>60</v>
      </c>
      <c r="O2788" t="s">
        <v>61</v>
      </c>
      <c r="P2788" t="s">
        <v>62</v>
      </c>
      <c r="Q2788" t="s">
        <v>63</v>
      </c>
      <c r="R2788" t="s">
        <v>65</v>
      </c>
      <c r="S2788" t="s">
        <v>64</v>
      </c>
      <c r="T2788">
        <v>1.0264538999999999</v>
      </c>
      <c r="U2788">
        <f>(T2788-0.014129973)/(27755.404-0.014129973)</f>
        <v>3.6473057367974745E-5</v>
      </c>
      <c r="V2788">
        <v>0.10897173</v>
      </c>
      <c r="W2788">
        <f>(V2788-0.006104506)/(0.96359551-0.006104506)</f>
        <v>0.10743414149090012</v>
      </c>
      <c r="X2788">
        <v>0.81769764</v>
      </c>
      <c r="Y2788">
        <f>(X2788-0.026912883)/(0.97887218-0.026912883)</f>
        <v>0.8306917737891476</v>
      </c>
      <c r="Z2788">
        <v>6.3498564999999998E-3</v>
      </c>
      <c r="AA2788">
        <f>(Z2788-0)/(0.8541435-0)</f>
        <v>7.4341799709299432E-3</v>
      </c>
      <c r="AB2788">
        <v>3.7996724000000003E-2</v>
      </c>
      <c r="AC2788">
        <f>(AB2788-0)/(0.90509456-0)</f>
        <v>4.1980943957944022E-2</v>
      </c>
      <c r="AD2788">
        <v>1.2904547000000001E-2</v>
      </c>
      <c r="AE2788" s="3">
        <f>(AD2788-0)/(0.42788053-0)</f>
        <v>3.0159229259625348E-2</v>
      </c>
      <c r="AF2788">
        <v>1.1265875E-3</v>
      </c>
      <c r="AG2788">
        <f>(AF2788-0)/(0.48863637-0)</f>
        <v>2.3055743885785664E-3</v>
      </c>
      <c r="AH2788">
        <v>27.7</v>
      </c>
      <c r="AI2788">
        <f>(AH2788-0)/(78.5-0)</f>
        <v>0.35286624203821654</v>
      </c>
      <c r="AJ2788">
        <v>34.700000000000003</v>
      </c>
      <c r="AK2788">
        <f>(AJ2788-5.8)/(57.3-5.8)</f>
        <v>0.56116504854368932</v>
      </c>
      <c r="AL2788">
        <v>28.4</v>
      </c>
      <c r="AM2788">
        <f>(AL2788-5.5)/(55.8-5.5)</f>
        <v>0.45526838966202782</v>
      </c>
      <c r="AN2788">
        <v>9.1999999999999993</v>
      </c>
      <c r="AO2788">
        <f>(AN2788-1.2)/(66.3-1.2)</f>
        <v>0.12288786482334869</v>
      </c>
      <c r="AP2788">
        <v>0.2326915198689061</v>
      </c>
      <c r="AQ2788">
        <v>0.31380581728799678</v>
      </c>
      <c r="AR2788">
        <v>0.26741089717328959</v>
      </c>
      <c r="AS2788">
        <v>0.18609176566980751</v>
      </c>
      <c r="AT2788" t="s">
        <v>147</v>
      </c>
      <c r="AU2788" t="s">
        <v>104</v>
      </c>
      <c r="AZ2788">
        <v>-7.3877551E-2</v>
      </c>
      <c r="BA2788" t="s">
        <v>74</v>
      </c>
      <c r="BB2788">
        <v>1.1436734690000001</v>
      </c>
      <c r="BC2788" t="s">
        <v>67</v>
      </c>
    </row>
    <row r="2789" spans="1:55">
      <c r="A2789" s="1">
        <v>2787</v>
      </c>
      <c r="B2789" t="s">
        <v>1807</v>
      </c>
      <c r="C2789" t="s">
        <v>976</v>
      </c>
      <c r="D2789">
        <v>0</v>
      </c>
      <c r="E2789">
        <v>0</v>
      </c>
      <c r="F2789">
        <v>46163</v>
      </c>
      <c r="G2789">
        <v>102</v>
      </c>
      <c r="H2789">
        <v>0</v>
      </c>
      <c r="I2789">
        <v>0</v>
      </c>
      <c r="J2789" t="s">
        <v>77</v>
      </c>
      <c r="K2789" t="s">
        <v>57</v>
      </c>
      <c r="L2789" t="s">
        <v>59</v>
      </c>
      <c r="M2789" t="s">
        <v>100</v>
      </c>
      <c r="N2789" t="s">
        <v>60</v>
      </c>
      <c r="O2789" t="s">
        <v>62</v>
      </c>
      <c r="P2789" t="s">
        <v>61</v>
      </c>
      <c r="Q2789" t="s">
        <v>63</v>
      </c>
      <c r="R2789" t="s">
        <v>65</v>
      </c>
      <c r="S2789" t="s">
        <v>69</v>
      </c>
      <c r="T2789">
        <v>6.1815705000000003</v>
      </c>
      <c r="U2789">
        <f>(T2789-0.014129973)/(27755.404-0.014129973)</f>
        <v>2.2220694992507417E-4</v>
      </c>
      <c r="V2789">
        <v>8.7977260000000002E-2</v>
      </c>
      <c r="W2789">
        <f>(V2789-0.006104506)/(0.96359551-0.006104506)</f>
        <v>8.5507596058834623E-2</v>
      </c>
      <c r="X2789">
        <v>0.85872095999999998</v>
      </c>
      <c r="Y2789">
        <f>(X2789-0.026912883)/(0.97887218-0.026912883)</f>
        <v>0.87378533895446597</v>
      </c>
      <c r="Z2789">
        <v>5.9308386000000001E-3</v>
      </c>
      <c r="AA2789">
        <f>(Z2789-0)/(0.8541435-0)</f>
        <v>6.9436091242279551E-3</v>
      </c>
      <c r="AB2789">
        <v>1.8247276999999999E-2</v>
      </c>
      <c r="AC2789">
        <f>(AB2789-0)/(0.90509456-0)</f>
        <v>2.0160630509148125E-2</v>
      </c>
      <c r="AD2789">
        <v>8.2993843000000005E-3</v>
      </c>
      <c r="AE2789" s="3">
        <f>(AD2789-0)/(0.42788053-0)</f>
        <v>1.9396499064820737E-2</v>
      </c>
      <c r="AF2789">
        <v>3.5622928000000002E-3</v>
      </c>
      <c r="AG2789">
        <f>(AF2789-0)/(0.48863637-0)</f>
        <v>7.2902735422662058E-3</v>
      </c>
      <c r="AH2789">
        <v>29.1</v>
      </c>
      <c r="AI2789">
        <f>(AH2789-0)/(78.5-0)</f>
        <v>0.37070063694267519</v>
      </c>
      <c r="AJ2789">
        <v>38.5</v>
      </c>
      <c r="AK2789">
        <f>(AJ2789-5.8)/(57.3-5.8)</f>
        <v>0.63495145631067962</v>
      </c>
      <c r="AL2789">
        <v>25.2</v>
      </c>
      <c r="AM2789">
        <f>(AL2789-5.5)/(55.8-5.5)</f>
        <v>0.39165009940357853</v>
      </c>
      <c r="AN2789">
        <v>7.2</v>
      </c>
      <c r="AO2789">
        <f>(AN2789-1.2)/(66.3-1.2)</f>
        <v>9.2165898617511524E-2</v>
      </c>
      <c r="AP2789">
        <v>0.3296636665087635</v>
      </c>
      <c r="AQ2789">
        <v>0.35562292752250119</v>
      </c>
      <c r="AR2789">
        <v>0.18775935575556621</v>
      </c>
      <c r="AS2789">
        <v>0.12695405021316911</v>
      </c>
      <c r="AT2789" t="s">
        <v>147</v>
      </c>
      <c r="AU2789" t="s">
        <v>104</v>
      </c>
      <c r="AZ2789">
        <v>-0.258003914</v>
      </c>
      <c r="BA2789" t="s">
        <v>74</v>
      </c>
      <c r="BB2789">
        <v>1.483287671</v>
      </c>
      <c r="BC2789" t="s">
        <v>67</v>
      </c>
    </row>
    <row r="2790" spans="1:55">
      <c r="A2790" s="1">
        <v>2788</v>
      </c>
      <c r="B2790" t="s">
        <v>1807</v>
      </c>
      <c r="C2790" t="s">
        <v>1813</v>
      </c>
      <c r="D2790">
        <v>0</v>
      </c>
      <c r="E2790">
        <v>0</v>
      </c>
      <c r="F2790">
        <v>10246</v>
      </c>
      <c r="G2790">
        <v>102</v>
      </c>
      <c r="H2790">
        <v>0</v>
      </c>
      <c r="I2790">
        <v>0</v>
      </c>
      <c r="J2790" t="s">
        <v>77</v>
      </c>
      <c r="K2790" t="s">
        <v>57</v>
      </c>
      <c r="L2790" t="s">
        <v>59</v>
      </c>
      <c r="M2790" t="s">
        <v>100</v>
      </c>
      <c r="N2790" t="s">
        <v>62</v>
      </c>
      <c r="O2790" t="s">
        <v>60</v>
      </c>
      <c r="P2790" t="s">
        <v>61</v>
      </c>
      <c r="Q2790" t="s">
        <v>63</v>
      </c>
      <c r="R2790" t="s">
        <v>65</v>
      </c>
      <c r="S2790" t="s">
        <v>64</v>
      </c>
      <c r="T2790">
        <v>1.3153988999999999</v>
      </c>
      <c r="U2790">
        <f>(T2790-0.014129973)/(27755.404-0.014129973)</f>
        <v>4.688346779106995E-5</v>
      </c>
      <c r="V2790">
        <v>5.1319774000000012E-2</v>
      </c>
      <c r="W2790">
        <f>(V2790-0.006104506)/(0.96359551-0.006104506)</f>
        <v>4.722265568147313E-2</v>
      </c>
      <c r="X2790">
        <v>0.91890954999999996</v>
      </c>
      <c r="Y2790">
        <f>(X2790-0.026912883)/(0.97887218-0.026912883)</f>
        <v>0.93701135102208044</v>
      </c>
      <c r="Z2790">
        <v>3.5482475000000002E-3</v>
      </c>
      <c r="AA2790">
        <f>(Z2790-0)/(0.8541435-0)</f>
        <v>4.1541585225433435E-3</v>
      </c>
      <c r="AB2790">
        <v>9.1735180000000003E-3</v>
      </c>
      <c r="AC2790">
        <f>(AB2790-0)/(0.90509456-0)</f>
        <v>1.0135424965983665E-2</v>
      </c>
      <c r="AD2790">
        <v>3.4617048000000002E-3</v>
      </c>
      <c r="AE2790" s="3">
        <f>(AD2790-0)/(0.42788053-0)</f>
        <v>8.0903536321225E-3</v>
      </c>
      <c r="AF2790">
        <v>1.9039377000000001E-3</v>
      </c>
      <c r="AG2790">
        <f>(AF2790-0)/(0.48863637-0)</f>
        <v>3.8964305911162529E-3</v>
      </c>
      <c r="AH2790">
        <v>17.100000000000001</v>
      </c>
      <c r="AI2790">
        <f>(AH2790-0)/(78.5-0)</f>
        <v>0.21783439490445861</v>
      </c>
      <c r="AJ2790">
        <v>37.9</v>
      </c>
      <c r="AK2790">
        <f>(AJ2790-5.8)/(57.3-5.8)</f>
        <v>0.62330097087378644</v>
      </c>
      <c r="AL2790">
        <v>37.299999999999997</v>
      </c>
      <c r="AM2790">
        <f>(AL2790-5.5)/(55.8-5.5)</f>
        <v>0.63220675944333993</v>
      </c>
      <c r="AN2790">
        <v>7.8</v>
      </c>
      <c r="AO2790">
        <f>(AN2790-1.2)/(66.3-1.2)</f>
        <v>0.10138248847926268</v>
      </c>
      <c r="AP2790">
        <v>0.37490263954997838</v>
      </c>
      <c r="AQ2790">
        <v>0.3158805711813068</v>
      </c>
      <c r="AR2790">
        <v>0.18831674599740381</v>
      </c>
      <c r="AS2790">
        <v>0.1209000432713111</v>
      </c>
      <c r="AT2790" t="s">
        <v>147</v>
      </c>
      <c r="AU2790" t="s">
        <v>104</v>
      </c>
      <c r="AZ2790">
        <v>0</v>
      </c>
      <c r="BA2790" t="s">
        <v>74</v>
      </c>
      <c r="BB2790">
        <v>0</v>
      </c>
      <c r="BC2790" t="s">
        <v>74</v>
      </c>
    </row>
    <row r="2791" spans="1:55">
      <c r="A2791" s="1">
        <v>2789</v>
      </c>
      <c r="B2791" t="s">
        <v>1807</v>
      </c>
      <c r="C2791" t="s">
        <v>600</v>
      </c>
      <c r="D2791">
        <v>0</v>
      </c>
      <c r="E2791">
        <v>0</v>
      </c>
      <c r="F2791">
        <v>7125</v>
      </c>
      <c r="G2791">
        <v>102</v>
      </c>
      <c r="H2791">
        <v>0</v>
      </c>
      <c r="I2791">
        <v>0</v>
      </c>
      <c r="J2791" t="s">
        <v>77</v>
      </c>
      <c r="K2791" t="s">
        <v>57</v>
      </c>
      <c r="L2791" t="s">
        <v>59</v>
      </c>
      <c r="M2791" t="s">
        <v>100</v>
      </c>
      <c r="N2791" t="s">
        <v>60</v>
      </c>
      <c r="O2791" t="s">
        <v>62</v>
      </c>
      <c r="P2791" t="s">
        <v>61</v>
      </c>
      <c r="Q2791" t="s">
        <v>63</v>
      </c>
      <c r="R2791" t="s">
        <v>65</v>
      </c>
      <c r="S2791" t="s">
        <v>69</v>
      </c>
      <c r="T2791">
        <v>0.74599046000000002</v>
      </c>
      <c r="U2791">
        <f>(T2791-0.014129973)/(27755.404-0.014129973)</f>
        <v>2.6368229393539702E-5</v>
      </c>
      <c r="V2791">
        <v>4.7866131999999999E-2</v>
      </c>
      <c r="W2791">
        <f>(V2791-0.006104506)/(0.96359551-0.006104506)</f>
        <v>4.3615684978278918E-2</v>
      </c>
      <c r="X2791">
        <v>0.90764040000000001</v>
      </c>
      <c r="Y2791">
        <f>(X2791-0.026912883)/(0.97887218-0.026912883)</f>
        <v>0.92517350245490593</v>
      </c>
      <c r="Z2791">
        <v>5.5778957999999997E-3</v>
      </c>
      <c r="AA2791">
        <f>(Z2791-0)/(0.8541435-0)</f>
        <v>6.5303965902684972E-3</v>
      </c>
      <c r="AB2791">
        <v>1.5955377E-2</v>
      </c>
      <c r="AC2791">
        <f>(AB2791-0)/(0.90509456-0)</f>
        <v>1.7628408903485177E-2</v>
      </c>
      <c r="AD2791">
        <v>6.8750809999999999E-3</v>
      </c>
      <c r="AE2791" s="3">
        <f>(AD2791-0)/(0.42788053-0)</f>
        <v>1.6067758446499072E-2</v>
      </c>
      <c r="AF2791">
        <v>1.6863407E-3</v>
      </c>
      <c r="AG2791">
        <f>(AF2791-0)/(0.48863637-0)</f>
        <v>3.4511158062180266E-3</v>
      </c>
      <c r="AH2791">
        <v>27.3</v>
      </c>
      <c r="AI2791">
        <f>(AH2791-0)/(78.5-0)</f>
        <v>0.34777070063694271</v>
      </c>
      <c r="AJ2791">
        <v>41.5</v>
      </c>
      <c r="AK2791">
        <f>(AJ2791-5.8)/(57.3-5.8)</f>
        <v>0.69320388349514572</v>
      </c>
      <c r="AL2791">
        <v>24</v>
      </c>
      <c r="AM2791">
        <f>(AL2791-5.5)/(55.8-5.5)</f>
        <v>0.36779324055666007</v>
      </c>
      <c r="AN2791">
        <v>7.2</v>
      </c>
      <c r="AO2791">
        <f>(AN2791-1.2)/(66.3-1.2)</f>
        <v>9.2165898617511524E-2</v>
      </c>
      <c r="AP2791">
        <v>0.2577506810221819</v>
      </c>
      <c r="AQ2791">
        <v>0.26683097678038648</v>
      </c>
      <c r="AR2791">
        <v>0.2424438967440653</v>
      </c>
      <c r="AS2791">
        <v>0.23297444545336621</v>
      </c>
      <c r="AT2791" t="s">
        <v>147</v>
      </c>
      <c r="AU2791" t="s">
        <v>104</v>
      </c>
      <c r="AZ2791">
        <v>-0.61847618999999998</v>
      </c>
      <c r="BA2791" t="s">
        <v>74</v>
      </c>
      <c r="BB2791">
        <v>1.5245714290000001</v>
      </c>
      <c r="BC2791" t="s">
        <v>67</v>
      </c>
    </row>
    <row r="2792" spans="1:55">
      <c r="A2792" s="1">
        <v>2790</v>
      </c>
      <c r="B2792" t="s">
        <v>1807</v>
      </c>
      <c r="C2792" t="s">
        <v>1814</v>
      </c>
      <c r="D2792">
        <v>0</v>
      </c>
      <c r="E2792">
        <v>0</v>
      </c>
      <c r="F2792">
        <v>12503</v>
      </c>
      <c r="G2792">
        <v>102</v>
      </c>
      <c r="H2792">
        <v>0</v>
      </c>
      <c r="I2792">
        <v>0</v>
      </c>
      <c r="J2792" t="s">
        <v>77</v>
      </c>
      <c r="K2792" t="s">
        <v>57</v>
      </c>
      <c r="L2792" t="s">
        <v>59</v>
      </c>
      <c r="M2792" t="s">
        <v>117</v>
      </c>
      <c r="N2792" t="s">
        <v>62</v>
      </c>
      <c r="O2792" t="s">
        <v>60</v>
      </c>
      <c r="P2792" t="s">
        <v>61</v>
      </c>
      <c r="Q2792" t="s">
        <v>63</v>
      </c>
      <c r="R2792" t="s">
        <v>65</v>
      </c>
      <c r="S2792" t="s">
        <v>64</v>
      </c>
      <c r="T2792">
        <v>0.76028066999999999</v>
      </c>
      <c r="U2792">
        <f>(T2792-0.014129973)/(27755.404-0.014129973)</f>
        <v>2.6883091914546188E-5</v>
      </c>
      <c r="V2792">
        <v>0.1319391</v>
      </c>
      <c r="W2792">
        <f>(V2792-0.006104506)/(0.96359551-0.006104506)</f>
        <v>0.1314211762557719</v>
      </c>
      <c r="X2792">
        <v>0.82608026000000001</v>
      </c>
      <c r="Y2792">
        <f>(X2792-0.026912883)/(0.97887218-0.026912883)</f>
        <v>0.83949742338615985</v>
      </c>
      <c r="Z2792">
        <v>3.1523912000000001E-3</v>
      </c>
      <c r="AA2792">
        <f>(Z2792-0)/(0.8541435-0)</f>
        <v>3.6907044308128554E-3</v>
      </c>
      <c r="AB2792">
        <v>1.0687375000000001E-2</v>
      </c>
      <c r="AC2792">
        <f>(AB2792-0)/(0.90509456-0)</f>
        <v>1.1808020368612093E-2</v>
      </c>
      <c r="AD2792">
        <v>1.2994003E-2</v>
      </c>
      <c r="AE2792" s="3">
        <f>(AD2792-0)/(0.42788053-0)</f>
        <v>3.0368296963640764E-2</v>
      </c>
      <c r="AF2792">
        <v>1.7684146E-3</v>
      </c>
      <c r="AG2792">
        <f>(AF2792-0)/(0.48863637-0)</f>
        <v>3.6190809947282479E-3</v>
      </c>
      <c r="AH2792">
        <v>22.4</v>
      </c>
      <c r="AI2792">
        <f>(AH2792-0)/(78.5-0)</f>
        <v>0.28535031847133757</v>
      </c>
      <c r="AJ2792">
        <v>35.200000000000003</v>
      </c>
      <c r="AK2792">
        <f>(AJ2792-5.8)/(57.3-5.8)</f>
        <v>0.57087378640776698</v>
      </c>
      <c r="AL2792">
        <v>31</v>
      </c>
      <c r="AM2792">
        <f>(AL2792-5.5)/(55.8-5.5)</f>
        <v>0.50695825049701793</v>
      </c>
      <c r="AN2792">
        <v>11.3</v>
      </c>
      <c r="AO2792">
        <f>(AN2792-1.2)/(66.3-1.2)</f>
        <v>0.15514592933947777</v>
      </c>
      <c r="AP2792">
        <v>0.33492234353375372</v>
      </c>
      <c r="AQ2792">
        <v>0.27541134860833449</v>
      </c>
      <c r="AR2792">
        <v>0.21805320621251739</v>
      </c>
      <c r="AS2792">
        <v>0.17161310164539451</v>
      </c>
      <c r="AT2792" t="s">
        <v>147</v>
      </c>
      <c r="AU2792" t="s">
        <v>104</v>
      </c>
      <c r="AZ2792">
        <v>0</v>
      </c>
      <c r="BA2792" t="s">
        <v>74</v>
      </c>
      <c r="BB2792">
        <v>0</v>
      </c>
      <c r="BC2792" t="s">
        <v>74</v>
      </c>
    </row>
    <row r="2793" spans="1:55">
      <c r="A2793" s="1">
        <v>2791</v>
      </c>
      <c r="B2793" t="s">
        <v>1807</v>
      </c>
      <c r="C2793" t="s">
        <v>129</v>
      </c>
      <c r="D2793">
        <v>0</v>
      </c>
      <c r="E2793">
        <v>0</v>
      </c>
      <c r="F2793">
        <v>9469</v>
      </c>
      <c r="G2793">
        <v>102</v>
      </c>
      <c r="H2793">
        <v>0</v>
      </c>
      <c r="I2793">
        <v>0</v>
      </c>
      <c r="J2793" t="s">
        <v>77</v>
      </c>
      <c r="K2793" t="s">
        <v>57</v>
      </c>
      <c r="L2793" t="s">
        <v>59</v>
      </c>
      <c r="M2793" t="s">
        <v>117</v>
      </c>
      <c r="N2793" t="s">
        <v>62</v>
      </c>
      <c r="O2793" t="s">
        <v>60</v>
      </c>
      <c r="P2793" t="s">
        <v>61</v>
      </c>
      <c r="Q2793" t="s">
        <v>63</v>
      </c>
      <c r="R2793" t="s">
        <v>65</v>
      </c>
      <c r="S2793" t="s">
        <v>69</v>
      </c>
      <c r="T2793">
        <v>7.6343407999999986</v>
      </c>
      <c r="U2793">
        <f>(T2793-0.014129973)/(27755.404-0.014129973)</f>
        <v>2.745488664610347E-4</v>
      </c>
      <c r="V2793">
        <v>3.0718140000000001E-2</v>
      </c>
      <c r="W2793">
        <f>(V2793-0.006104506)/(0.96359551-0.006104506)</f>
        <v>2.5706386688934366E-2</v>
      </c>
      <c r="X2793">
        <v>0.94603568000000005</v>
      </c>
      <c r="Y2793">
        <f>(X2793-0.026912883)/(0.97887218-0.026912883)</f>
        <v>0.96550640336884075</v>
      </c>
      <c r="Z2793">
        <v>3.9020341E-3</v>
      </c>
      <c r="AA2793">
        <f>(Z2793-0)/(0.8541435-0)</f>
        <v>4.5683589467109455E-3</v>
      </c>
      <c r="AB2793">
        <v>3.1548360999999999E-3</v>
      </c>
      <c r="AC2793">
        <f>(AB2793-0)/(0.90509456-0)</f>
        <v>3.485642538830418E-3</v>
      </c>
      <c r="AD2793">
        <v>5.7285181000000006E-3</v>
      </c>
      <c r="AE2793" s="3">
        <f>(AD2793-0)/(0.42788053-0)</f>
        <v>1.3388125185317502E-2</v>
      </c>
      <c r="AF2793">
        <v>1.411374E-3</v>
      </c>
      <c r="AG2793">
        <f>(AF2793-0)/(0.48863637-0)</f>
        <v>2.888393264709297E-3</v>
      </c>
      <c r="AH2793">
        <v>39.5</v>
      </c>
      <c r="AI2793">
        <f>(AH2793-0)/(78.5-0)</f>
        <v>0.50318471337579618</v>
      </c>
      <c r="AJ2793">
        <v>40.4</v>
      </c>
      <c r="AK2793">
        <f>(AJ2793-5.8)/(57.3-5.8)</f>
        <v>0.67184466019417477</v>
      </c>
      <c r="AL2793">
        <v>17.7</v>
      </c>
      <c r="AM2793">
        <f>(AL2793-5.5)/(55.8-5.5)</f>
        <v>0.24254473161033796</v>
      </c>
      <c r="AN2793">
        <v>2.4</v>
      </c>
      <c r="AO2793">
        <f>(AN2793-1.2)/(66.3-1.2)</f>
        <v>1.8433179723502304E-2</v>
      </c>
      <c r="AP2793">
        <v>0.38239933582399349</v>
      </c>
      <c r="AQ2793">
        <v>0.29082606890826063</v>
      </c>
      <c r="AR2793">
        <v>0.21203819012038189</v>
      </c>
      <c r="AS2793">
        <v>0.114736405147364</v>
      </c>
      <c r="AT2793" t="s">
        <v>147</v>
      </c>
      <c r="AU2793" t="s">
        <v>104</v>
      </c>
      <c r="AZ2793">
        <v>0</v>
      </c>
      <c r="BA2793" t="s">
        <v>74</v>
      </c>
      <c r="BB2793">
        <v>0</v>
      </c>
      <c r="BC2793" t="s">
        <v>74</v>
      </c>
    </row>
    <row r="2794" spans="1:55">
      <c r="A2794" s="1">
        <v>2792</v>
      </c>
      <c r="B2794" t="s">
        <v>1807</v>
      </c>
      <c r="C2794" t="s">
        <v>1815</v>
      </c>
      <c r="D2794">
        <v>0</v>
      </c>
      <c r="E2794">
        <v>0</v>
      </c>
      <c r="F2794">
        <v>1556</v>
      </c>
      <c r="G2794">
        <v>102</v>
      </c>
      <c r="H2794">
        <v>0</v>
      </c>
      <c r="I2794">
        <v>0</v>
      </c>
      <c r="J2794" t="s">
        <v>77</v>
      </c>
      <c r="K2794" t="s">
        <v>57</v>
      </c>
      <c r="L2794" t="s">
        <v>59</v>
      </c>
      <c r="M2794" t="s">
        <v>100</v>
      </c>
      <c r="N2794" t="s">
        <v>63</v>
      </c>
      <c r="O2794" t="s">
        <v>62</v>
      </c>
      <c r="P2794" t="s">
        <v>61</v>
      </c>
      <c r="Q2794" t="s">
        <v>60</v>
      </c>
      <c r="R2794" t="s">
        <v>64</v>
      </c>
      <c r="S2794" t="s">
        <v>65</v>
      </c>
      <c r="T2794">
        <v>0.73561381999999997</v>
      </c>
      <c r="U2794">
        <f>(T2794-0.014129973)/(27755.404-0.014129973)</f>
        <v>2.5994369035296068E-5</v>
      </c>
      <c r="V2794">
        <v>7.474048400000001E-2</v>
      </c>
      <c r="W2794">
        <f>(V2794-0.006104506)/(0.96359551-0.006104506)</f>
        <v>7.1683157035697873E-2</v>
      </c>
      <c r="X2794">
        <v>0.89826989000000002</v>
      </c>
      <c r="Y2794">
        <f>(X2794-0.026912883)/(0.97887218-0.026912883)</f>
        <v>0.91533010890905786</v>
      </c>
      <c r="Z2794">
        <v>2.7681660999999999E-3</v>
      </c>
      <c r="AA2794">
        <f>(Z2794-0)/(0.8541435-0)</f>
        <v>3.2408677230465373E-3</v>
      </c>
      <c r="AB2794">
        <v>4.8442907E-3</v>
      </c>
      <c r="AC2794">
        <f>(AB2794-0)/(0.90509456-0)</f>
        <v>5.3522481673075129E-3</v>
      </c>
      <c r="AD2794">
        <v>4.1522490999999998E-3</v>
      </c>
      <c r="AE2794" s="3">
        <f>(AD2794-0)/(0.42788053-0)</f>
        <v>9.7042253827254073E-3</v>
      </c>
      <c r="AF2794">
        <v>1.3840831E-3</v>
      </c>
      <c r="AG2794">
        <f>(AF2794-0)/(0.48863637-0)</f>
        <v>2.8325421212506141E-3</v>
      </c>
      <c r="AH2794">
        <v>18.899999999999999</v>
      </c>
      <c r="AI2794">
        <f>(AH2794-0)/(78.5-0)</f>
        <v>0.24076433121019106</v>
      </c>
      <c r="AJ2794">
        <v>24.9</v>
      </c>
      <c r="AK2794">
        <f>(AJ2794-5.8)/(57.3-5.8)</f>
        <v>0.37087378640776697</v>
      </c>
      <c r="AL2794">
        <v>43</v>
      </c>
      <c r="AM2794">
        <f>(AL2794-5.5)/(55.8-5.5)</f>
        <v>0.74552683896620286</v>
      </c>
      <c r="AN2794">
        <v>13.1</v>
      </c>
      <c r="AO2794">
        <f>(AN2794-1.2)/(66.3-1.2)</f>
        <v>0.18279569892473121</v>
      </c>
      <c r="AP2794">
        <v>0.25190311418685118</v>
      </c>
      <c r="AQ2794">
        <v>0.22214532871972331</v>
      </c>
      <c r="AR2794">
        <v>0.23737024221453301</v>
      </c>
      <c r="AS2794">
        <v>0.28858131487889283</v>
      </c>
      <c r="AT2794" t="s">
        <v>147</v>
      </c>
      <c r="AU2794" t="s">
        <v>104</v>
      </c>
      <c r="AZ2794">
        <v>0</v>
      </c>
      <c r="BA2794" t="s">
        <v>74</v>
      </c>
      <c r="BB2794">
        <v>0</v>
      </c>
      <c r="BC2794" t="s">
        <v>74</v>
      </c>
    </row>
    <row r="2795" spans="1:55">
      <c r="A2795" s="1">
        <v>2793</v>
      </c>
      <c r="B2795" t="s">
        <v>1807</v>
      </c>
      <c r="C2795" t="s">
        <v>1816</v>
      </c>
      <c r="D2795">
        <v>0</v>
      </c>
      <c r="E2795">
        <v>0</v>
      </c>
      <c r="F2795">
        <v>2264</v>
      </c>
      <c r="G2795">
        <v>102</v>
      </c>
      <c r="H2795">
        <v>0</v>
      </c>
      <c r="I2795">
        <v>0</v>
      </c>
      <c r="J2795" t="s">
        <v>77</v>
      </c>
      <c r="K2795" t="s">
        <v>57</v>
      </c>
      <c r="L2795" t="s">
        <v>59</v>
      </c>
      <c r="M2795" t="s">
        <v>100</v>
      </c>
      <c r="N2795" t="s">
        <v>62</v>
      </c>
      <c r="O2795" t="s">
        <v>60</v>
      </c>
      <c r="P2795" t="s">
        <v>61</v>
      </c>
      <c r="Q2795" t="s">
        <v>63</v>
      </c>
      <c r="R2795" t="s">
        <v>65</v>
      </c>
      <c r="S2795" t="s">
        <v>64</v>
      </c>
      <c r="T2795">
        <v>0.92468159999999999</v>
      </c>
      <c r="U2795">
        <f>(T2795-0.014129973)/(27755.404-0.014129973)</f>
        <v>3.2806299290477747E-5</v>
      </c>
      <c r="V2795">
        <v>7.1022727000000008E-2</v>
      </c>
      <c r="W2795">
        <f>(V2795-0.006104506)/(0.96359551-0.006104506)</f>
        <v>6.7800345620792915E-2</v>
      </c>
      <c r="X2795">
        <v>0.90706169999999997</v>
      </c>
      <c r="Y2795">
        <f>(X2795-0.026912883)/(0.97887218-0.026912883)</f>
        <v>0.9245655983125507</v>
      </c>
      <c r="Z2795">
        <v>3.2467531999999999E-3</v>
      </c>
      <c r="AA2795">
        <f>(Z2795-0)/(0.8541435-0)</f>
        <v>3.8011800124920464E-3</v>
      </c>
      <c r="AB2795">
        <v>5.2759741000000006E-3</v>
      </c>
      <c r="AC2795">
        <f>(AB2795-0)/(0.90509456-0)</f>
        <v>5.8291965648318567E-3</v>
      </c>
      <c r="AD2795">
        <v>2.8409092E-3</v>
      </c>
      <c r="AE2795" s="3">
        <f>(AD2795-0)/(0.42788053-0)</f>
        <v>6.639491635667555E-3</v>
      </c>
      <c r="AF2795">
        <v>8.1168830999999993E-4</v>
      </c>
      <c r="AG2795">
        <f>(AF2795-0)/(0.48863637-0)</f>
        <v>1.6611295430178476E-3</v>
      </c>
      <c r="AH2795">
        <v>24.4</v>
      </c>
      <c r="AI2795">
        <f>(AH2795-0)/(78.5-0)</f>
        <v>0.31082802547770699</v>
      </c>
      <c r="AJ2795">
        <v>43.5</v>
      </c>
      <c r="AK2795">
        <f>(AJ2795-5.8)/(57.3-5.8)</f>
        <v>0.73203883495145639</v>
      </c>
      <c r="AL2795">
        <v>30.6</v>
      </c>
      <c r="AM2795">
        <f>(AL2795-5.5)/(55.8-5.5)</f>
        <v>0.49900596421471177</v>
      </c>
      <c r="AN2795">
        <v>1.4</v>
      </c>
      <c r="AO2795">
        <f>(AN2795-1.2)/(66.3-1.2)</f>
        <v>3.0721966205837169E-3</v>
      </c>
      <c r="AP2795">
        <v>0.3189935064935065</v>
      </c>
      <c r="AQ2795">
        <v>0.2792207792207792</v>
      </c>
      <c r="AR2795">
        <v>0.2219967532467533</v>
      </c>
      <c r="AS2795">
        <v>0.179788961038961</v>
      </c>
      <c r="AT2795" t="s">
        <v>147</v>
      </c>
      <c r="AU2795" t="s">
        <v>104</v>
      </c>
      <c r="AZ2795">
        <v>0</v>
      </c>
      <c r="BA2795" t="s">
        <v>74</v>
      </c>
      <c r="BB2795">
        <v>0</v>
      </c>
      <c r="BC2795" t="s">
        <v>74</v>
      </c>
    </row>
    <row r="2796" spans="1:55">
      <c r="A2796" s="1">
        <v>2794</v>
      </c>
      <c r="B2796" t="s">
        <v>1807</v>
      </c>
      <c r="C2796" t="s">
        <v>1817</v>
      </c>
      <c r="D2796">
        <v>2609</v>
      </c>
      <c r="E2796">
        <v>30</v>
      </c>
      <c r="F2796">
        <v>1029655</v>
      </c>
      <c r="G2796">
        <v>43</v>
      </c>
      <c r="H2796">
        <v>5.8926940193221187</v>
      </c>
      <c r="I2796">
        <v>2609</v>
      </c>
      <c r="J2796" t="s">
        <v>79</v>
      </c>
      <c r="K2796" t="s">
        <v>57</v>
      </c>
      <c r="L2796" t="s">
        <v>59</v>
      </c>
      <c r="M2796" t="s">
        <v>117</v>
      </c>
      <c r="N2796" t="s">
        <v>60</v>
      </c>
      <c r="O2796" t="s">
        <v>62</v>
      </c>
      <c r="P2796" t="s">
        <v>61</v>
      </c>
      <c r="Q2796" t="s">
        <v>63</v>
      </c>
      <c r="R2796" t="s">
        <v>69</v>
      </c>
      <c r="S2796" t="s">
        <v>65</v>
      </c>
      <c r="T2796">
        <v>599.72260000000006</v>
      </c>
      <c r="U2796">
        <f>(T2796-0.014129973)/(27755.404-0.014129973)</f>
        <v>2.1606919334778443E-2</v>
      </c>
      <c r="V2796">
        <v>0.18553086999999999</v>
      </c>
      <c r="W2796">
        <f>(V2796-0.006104506)/(0.96359551-0.006104506)</f>
        <v>0.18739221909180462</v>
      </c>
      <c r="X2796">
        <v>0.70655011999999995</v>
      </c>
      <c r="Y2796">
        <f>(X2796-0.026912883)/(0.97887218-0.026912883)</f>
        <v>0.71393518519311228</v>
      </c>
      <c r="Z2796">
        <v>1.7414911000000002E-2</v>
      </c>
      <c r="AA2796">
        <f>(Z2796-0)/(0.8541435-0)</f>
        <v>2.0388741470256464E-2</v>
      </c>
      <c r="AB2796">
        <v>6.5710424000000002E-3</v>
      </c>
      <c r="AC2796">
        <f>(AB2796-0)/(0.90509456-0)</f>
        <v>7.2600617553153788E-3</v>
      </c>
      <c r="AD2796">
        <v>4.4745378000000002E-2</v>
      </c>
      <c r="AE2796" s="3">
        <f>(AD2796-0)/(0.42788053-0)</f>
        <v>0.10457446614829613</v>
      </c>
      <c r="AF2796">
        <v>1.6358199E-2</v>
      </c>
      <c r="AG2796">
        <f>(AF2796-0)/(0.48863637-0)</f>
        <v>3.3477244029133567E-2</v>
      </c>
      <c r="AH2796">
        <v>34.5</v>
      </c>
      <c r="AI2796">
        <f>(AH2796-0)/(78.5-0)</f>
        <v>0.43949044585987262</v>
      </c>
      <c r="AJ2796">
        <v>33.200000000000003</v>
      </c>
      <c r="AK2796">
        <f>(AJ2796-5.8)/(57.3-5.8)</f>
        <v>0.53203883495145632</v>
      </c>
      <c r="AL2796">
        <v>22.8</v>
      </c>
      <c r="AM2796">
        <f>(AL2796-5.5)/(55.8-5.5)</f>
        <v>0.34393638170974156</v>
      </c>
      <c r="AN2796">
        <v>9.6</v>
      </c>
      <c r="AO2796">
        <f>(AN2796-1.2)/(66.3-1.2)</f>
        <v>0.12903225806451615</v>
      </c>
      <c r="AP2796">
        <v>0.29685945136049369</v>
      </c>
      <c r="AQ2796">
        <v>0.38191167526871078</v>
      </c>
      <c r="AR2796">
        <v>0.21264530861080669</v>
      </c>
      <c r="AS2796">
        <v>0.1085835647599887</v>
      </c>
      <c r="AT2796" t="s">
        <v>72</v>
      </c>
      <c r="AU2796" t="s">
        <v>72</v>
      </c>
      <c r="AV2796">
        <v>57</v>
      </c>
      <c r="AW2796">
        <v>0.43283582100000001</v>
      </c>
      <c r="AX2796">
        <v>0.60460000000000003</v>
      </c>
      <c r="AY2796">
        <f>(AX2796-0)/(1.01692-0)</f>
        <v>0.59454037682413563</v>
      </c>
      <c r="AZ2796">
        <v>4.8258191999999998E-2</v>
      </c>
      <c r="BA2796" t="s">
        <v>67</v>
      </c>
      <c r="BB2796">
        <v>2.6234001E-2</v>
      </c>
      <c r="BC2796" t="s">
        <v>67</v>
      </c>
    </row>
    <row r="2797" spans="1:55">
      <c r="A2797" s="1">
        <v>2795</v>
      </c>
      <c r="B2797" t="s">
        <v>1807</v>
      </c>
      <c r="C2797" t="s">
        <v>358</v>
      </c>
      <c r="D2797">
        <v>78</v>
      </c>
      <c r="E2797">
        <v>2</v>
      </c>
      <c r="F2797">
        <v>14746</v>
      </c>
      <c r="G2797">
        <v>30</v>
      </c>
      <c r="H2797">
        <v>17.631900176319</v>
      </c>
      <c r="I2797">
        <v>78</v>
      </c>
      <c r="J2797" t="s">
        <v>77</v>
      </c>
      <c r="K2797" t="s">
        <v>100</v>
      </c>
      <c r="L2797" t="s">
        <v>57</v>
      </c>
      <c r="M2797" t="s">
        <v>59</v>
      </c>
      <c r="N2797" t="s">
        <v>62</v>
      </c>
      <c r="O2797" t="s">
        <v>60</v>
      </c>
      <c r="P2797" t="s">
        <v>61</v>
      </c>
      <c r="Q2797" t="s">
        <v>63</v>
      </c>
      <c r="R2797" t="s">
        <v>65</v>
      </c>
      <c r="S2797" t="s">
        <v>64</v>
      </c>
      <c r="T2797">
        <v>0.76279556999999998</v>
      </c>
      <c r="U2797">
        <f>(T2797-0.014129973)/(27755.404-0.014129973)</f>
        <v>2.697370134254474E-5</v>
      </c>
      <c r="V2797">
        <v>5.7803094000000013E-2</v>
      </c>
      <c r="W2797">
        <f>(V2797-0.006104506)/(0.96359551-0.006104506)</f>
        <v>5.3993810682319489E-2</v>
      </c>
      <c r="X2797">
        <v>0.43646838999999998</v>
      </c>
      <c r="Y2797">
        <f>(X2797-0.026912883)/(0.97887218-0.026912883)</f>
        <v>0.4302237588210665</v>
      </c>
      <c r="Z2797">
        <v>3.5601009000000008E-3</v>
      </c>
      <c r="AA2797">
        <f>(Z2797-0)/(0.8541435-0)</f>
        <v>4.1680360501484834E-3</v>
      </c>
      <c r="AB2797">
        <v>0.474076</v>
      </c>
      <c r="AC2797">
        <f>(AB2797-0)/(0.90509456-0)</f>
        <v>0.52378615555926</v>
      </c>
      <c r="AD2797">
        <v>8.2205972000000006E-3</v>
      </c>
      <c r="AE2797" s="3">
        <f>(AD2797-0)/(0.42788053-0)</f>
        <v>1.9212365657301587E-2</v>
      </c>
      <c r="AF2797">
        <v>6.4729108000000004E-4</v>
      </c>
      <c r="AG2797">
        <f>(AF2797-0)/(0.48863637-0)</f>
        <v>1.3246887046087054E-3</v>
      </c>
      <c r="AH2797">
        <v>18.399999999999999</v>
      </c>
      <c r="AI2797">
        <f>(AH2797-0)/(78.5-0)</f>
        <v>0.2343949044585987</v>
      </c>
      <c r="AJ2797">
        <v>34.799999999999997</v>
      </c>
      <c r="AK2797">
        <f>(AJ2797-5.8)/(57.3-5.8)</f>
        <v>0.56310679611650483</v>
      </c>
      <c r="AL2797">
        <v>30.6</v>
      </c>
      <c r="AM2797">
        <f>(AL2797-5.5)/(55.8-5.5)</f>
        <v>0.49900596421471177</v>
      </c>
      <c r="AN2797">
        <v>16.2</v>
      </c>
      <c r="AO2797">
        <f>(AN2797-1.2)/(66.3-1.2)</f>
        <v>0.23041474654377883</v>
      </c>
      <c r="AP2797">
        <v>0.34092821541847368</v>
      </c>
      <c r="AQ2797">
        <v>0.29503527736423069</v>
      </c>
      <c r="AR2797">
        <v>0.22247394653375621</v>
      </c>
      <c r="AS2797">
        <v>0.14156256068353931</v>
      </c>
      <c r="AT2797" t="s">
        <v>79</v>
      </c>
      <c r="AU2797" t="s">
        <v>72</v>
      </c>
      <c r="AZ2797">
        <v>0.29994526500000002</v>
      </c>
      <c r="BA2797" t="s">
        <v>67</v>
      </c>
      <c r="BB2797">
        <v>0.117963875</v>
      </c>
      <c r="BC2797" t="s">
        <v>67</v>
      </c>
    </row>
    <row r="2798" spans="1:55">
      <c r="A2798" s="1">
        <v>2796</v>
      </c>
      <c r="B2798" t="s">
        <v>1807</v>
      </c>
      <c r="C2798" t="s">
        <v>1818</v>
      </c>
      <c r="D2798">
        <v>0</v>
      </c>
      <c r="E2798">
        <v>0</v>
      </c>
      <c r="F2798">
        <v>27822</v>
      </c>
      <c r="G2798">
        <v>102</v>
      </c>
      <c r="H2798">
        <v>0</v>
      </c>
      <c r="I2798">
        <v>0</v>
      </c>
      <c r="J2798" t="s">
        <v>77</v>
      </c>
      <c r="K2798" t="s">
        <v>57</v>
      </c>
      <c r="L2798" t="s">
        <v>59</v>
      </c>
      <c r="M2798" t="s">
        <v>100</v>
      </c>
      <c r="N2798" t="s">
        <v>60</v>
      </c>
      <c r="O2798" t="s">
        <v>62</v>
      </c>
      <c r="P2798" t="s">
        <v>61</v>
      </c>
      <c r="Q2798" t="s">
        <v>63</v>
      </c>
      <c r="R2798" t="s">
        <v>65</v>
      </c>
      <c r="S2798" t="s">
        <v>64</v>
      </c>
      <c r="T2798">
        <v>7.4365549</v>
      </c>
      <c r="U2798">
        <f>(T2798-0.014129973)/(27755.404-0.014129973)</f>
        <v>2.6742283072793237E-4</v>
      </c>
      <c r="V2798">
        <v>9.7377784999999994E-2</v>
      </c>
      <c r="W2798">
        <f>(V2798-0.006104506)/(0.96359551-0.006104506)</f>
        <v>9.5325468979549813E-2</v>
      </c>
      <c r="X2798">
        <v>0.85566401000000003</v>
      </c>
      <c r="Y2798">
        <f>(X2798-0.026912883)/(0.97887218-0.026912883)</f>
        <v>0.87057411972520515</v>
      </c>
      <c r="Z2798">
        <v>9.3720405999999992E-3</v>
      </c>
      <c r="AA2798">
        <f>(Z2798-0)/(0.8541435-0)</f>
        <v>1.0972442686738235E-2</v>
      </c>
      <c r="AB2798">
        <v>1.0025144999999999E-2</v>
      </c>
      <c r="AC2798">
        <f>(AB2798-0)/(0.90509456-0)</f>
        <v>1.1076350961605603E-2</v>
      </c>
      <c r="AD2798">
        <v>7.6086599999999997E-3</v>
      </c>
      <c r="AE2798" s="3">
        <f>(AD2798-0)/(0.42788053-0)</f>
        <v>1.7782206636043945E-2</v>
      </c>
      <c r="AF2798">
        <v>6.1065214999999999E-3</v>
      </c>
      <c r="AG2798">
        <f>(AF2798-0)/(0.48863637-0)</f>
        <v>1.2497067093061451E-2</v>
      </c>
      <c r="AH2798">
        <v>18.8</v>
      </c>
      <c r="AI2798">
        <f>(AH2798-0)/(78.5-0)</f>
        <v>0.23949044585987261</v>
      </c>
      <c r="AJ2798">
        <v>43.2</v>
      </c>
      <c r="AK2798">
        <f>(AJ2798-5.8)/(57.3-5.8)</f>
        <v>0.72621359223300985</v>
      </c>
      <c r="AL2798">
        <v>27.7</v>
      </c>
      <c r="AM2798">
        <f>(AL2798-5.5)/(55.8-5.5)</f>
        <v>0.44135188866799208</v>
      </c>
      <c r="AN2798">
        <v>10.3</v>
      </c>
      <c r="AO2798">
        <f>(AN2798-1.2)/(66.3-1.2)</f>
        <v>0.13978494623655918</v>
      </c>
      <c r="AP2798">
        <v>0.30784051203343898</v>
      </c>
      <c r="AQ2798">
        <v>0.34849622832511512</v>
      </c>
      <c r="AR2798">
        <v>0.2041276164974038</v>
      </c>
      <c r="AS2798">
        <v>0.1395356431440421</v>
      </c>
      <c r="AT2798" t="s">
        <v>147</v>
      </c>
      <c r="AU2798" t="s">
        <v>104</v>
      </c>
      <c r="AZ2798">
        <v>0</v>
      </c>
      <c r="BA2798" t="s">
        <v>74</v>
      </c>
      <c r="BB2798">
        <v>0</v>
      </c>
      <c r="BC2798" t="s">
        <v>74</v>
      </c>
    </row>
    <row r="2799" spans="1:55">
      <c r="A2799" s="1">
        <v>2797</v>
      </c>
      <c r="B2799" t="s">
        <v>1807</v>
      </c>
      <c r="C2799" t="s">
        <v>242</v>
      </c>
      <c r="D2799">
        <v>0</v>
      </c>
      <c r="E2799">
        <v>0</v>
      </c>
      <c r="F2799">
        <v>20802</v>
      </c>
      <c r="G2799">
        <v>102</v>
      </c>
      <c r="H2799">
        <v>0</v>
      </c>
      <c r="I2799">
        <v>0</v>
      </c>
      <c r="J2799" t="s">
        <v>77</v>
      </c>
      <c r="K2799" t="s">
        <v>57</v>
      </c>
      <c r="L2799" t="s">
        <v>59</v>
      </c>
      <c r="M2799" t="s">
        <v>100</v>
      </c>
      <c r="N2799" t="s">
        <v>62</v>
      </c>
      <c r="O2799" t="s">
        <v>60</v>
      </c>
      <c r="P2799" t="s">
        <v>61</v>
      </c>
      <c r="Q2799" t="s">
        <v>63</v>
      </c>
      <c r="R2799" t="s">
        <v>65</v>
      </c>
      <c r="S2799" t="s">
        <v>64</v>
      </c>
      <c r="T2799">
        <v>4.3530721999999997</v>
      </c>
      <c r="U2799">
        <f>(T2799-0.014129973)/(27755.404-0.014129973)</f>
        <v>1.5632791494979561E-4</v>
      </c>
      <c r="V2799">
        <v>5.4412924000000001E-2</v>
      </c>
      <c r="W2799">
        <f>(V2799-0.006104506)/(0.96359551-0.006104506)</f>
        <v>5.0453129896978123E-2</v>
      </c>
      <c r="X2799">
        <v>0.91336644</v>
      </c>
      <c r="Y2799">
        <f>(X2799-0.026912883)/(0.97887218-0.026912883)</f>
        <v>0.9311885075271239</v>
      </c>
      <c r="Z2799">
        <v>4.7355959999999999E-3</v>
      </c>
      <c r="AA2799">
        <f>(Z2799-0)/(0.8541435-0)</f>
        <v>5.5442627614680677E-3</v>
      </c>
      <c r="AB2799">
        <v>1.0121175E-2</v>
      </c>
      <c r="AC2799">
        <f>(AB2799-0)/(0.90509456-0)</f>
        <v>1.1182450372920151E-2</v>
      </c>
      <c r="AD2799">
        <v>3.2963462E-3</v>
      </c>
      <c r="AE2799" s="3">
        <f>(AD2799-0)/(0.42788053-0)</f>
        <v>7.7038938883243887E-3</v>
      </c>
      <c r="AF2799">
        <v>1.9963785999999998E-3</v>
      </c>
      <c r="AG2799">
        <f>(AF2799-0)/(0.48863637-0)</f>
        <v>4.0856119653966813E-3</v>
      </c>
      <c r="AH2799">
        <v>17.100000000000001</v>
      </c>
      <c r="AI2799">
        <f>(AH2799-0)/(78.5-0)</f>
        <v>0.21783439490445861</v>
      </c>
      <c r="AJ2799">
        <v>39.700000000000003</v>
      </c>
      <c r="AK2799">
        <f>(AJ2799-5.8)/(57.3-5.8)</f>
        <v>0.65825242718446608</v>
      </c>
      <c r="AL2799">
        <v>33.1</v>
      </c>
      <c r="AM2799">
        <f>(AL2799-5.5)/(55.8-5.5)</f>
        <v>0.54870775347912526</v>
      </c>
      <c r="AN2799">
        <v>10.1</v>
      </c>
      <c r="AO2799">
        <f>(AN2799-1.2)/(66.3-1.2)</f>
        <v>0.13671274961597543</v>
      </c>
      <c r="AP2799">
        <v>0.3213705371651423</v>
      </c>
      <c r="AQ2799">
        <v>0.30084962161660239</v>
      </c>
      <c r="AR2799">
        <v>0.21690886299271089</v>
      </c>
      <c r="AS2799">
        <v>0.16087097822554439</v>
      </c>
      <c r="AT2799" t="s">
        <v>147</v>
      </c>
      <c r="AU2799" t="s">
        <v>104</v>
      </c>
      <c r="AZ2799">
        <v>0</v>
      </c>
      <c r="BA2799" t="s">
        <v>74</v>
      </c>
      <c r="BB2799">
        <v>0</v>
      </c>
      <c r="BC2799" t="s">
        <v>74</v>
      </c>
    </row>
    <row r="2800" spans="1:55">
      <c r="A2800" s="1">
        <v>2798</v>
      </c>
      <c r="B2800" t="s">
        <v>1807</v>
      </c>
      <c r="C2800" t="s">
        <v>361</v>
      </c>
      <c r="D2800">
        <v>375</v>
      </c>
      <c r="E2800">
        <v>0</v>
      </c>
      <c r="F2800">
        <v>36324</v>
      </c>
      <c r="G2800">
        <v>43</v>
      </c>
      <c r="H2800">
        <v>24.008727652676299</v>
      </c>
      <c r="I2800">
        <v>375</v>
      </c>
      <c r="J2800" t="s">
        <v>77</v>
      </c>
      <c r="K2800" t="s">
        <v>57</v>
      </c>
      <c r="L2800" t="s">
        <v>59</v>
      </c>
      <c r="M2800" t="s">
        <v>117</v>
      </c>
      <c r="N2800" t="s">
        <v>60</v>
      </c>
      <c r="O2800" t="s">
        <v>61</v>
      </c>
      <c r="P2800" t="s">
        <v>62</v>
      </c>
      <c r="Q2800" t="s">
        <v>63</v>
      </c>
      <c r="R2800" t="s">
        <v>69</v>
      </c>
      <c r="S2800" t="s">
        <v>65</v>
      </c>
      <c r="T2800">
        <v>8.6552973000000009</v>
      </c>
      <c r="U2800">
        <f>(T2800-0.014129973)/(27755.404-0.014129973)</f>
        <v>3.113329471308052E-4</v>
      </c>
      <c r="V2800">
        <v>0.11425369</v>
      </c>
      <c r="W2800">
        <f>(V2800-0.006104506)/(0.96359551-0.006104506)</f>
        <v>0.11295060063039507</v>
      </c>
      <c r="X2800">
        <v>0.84229606000000001</v>
      </c>
      <c r="Y2800">
        <f>(X2800-0.026912883)/(0.97887218-0.026912883)</f>
        <v>0.85653155504609779</v>
      </c>
      <c r="Z2800">
        <v>9.7775021999999996E-3</v>
      </c>
      <c r="AA2800">
        <f>(Z2800-0)/(0.8541435-0)</f>
        <v>1.1447142312737848E-2</v>
      </c>
      <c r="AB2800">
        <v>2.6709274000000002E-3</v>
      </c>
      <c r="AC2800">
        <f>(AB2800-0)/(0.90509456-0)</f>
        <v>2.9509926565021009E-3</v>
      </c>
      <c r="AD2800">
        <v>1.6407127000000001E-2</v>
      </c>
      <c r="AE2800" s="3">
        <f>(AD2800-0)/(0.42788053-0)</f>
        <v>3.8345112361153712E-2</v>
      </c>
      <c r="AF2800">
        <v>1.1685307999999999E-3</v>
      </c>
      <c r="AG2800">
        <f>(AF2800-0)/(0.48863637-0)</f>
        <v>2.3914118386234736E-3</v>
      </c>
      <c r="AH2800">
        <v>55.3</v>
      </c>
      <c r="AI2800">
        <f>(AH2800-0)/(78.5-0)</f>
        <v>0.7044585987261146</v>
      </c>
      <c r="AJ2800">
        <v>24.5</v>
      </c>
      <c r="AK2800">
        <f>(AJ2800-5.8)/(57.3-5.8)</f>
        <v>0.36310679611650482</v>
      </c>
      <c r="AL2800">
        <v>15</v>
      </c>
      <c r="AM2800">
        <f>(AL2800-5.5)/(55.8-5.5)</f>
        <v>0.1888667992047714</v>
      </c>
      <c r="AN2800">
        <v>5.0999999999999996</v>
      </c>
      <c r="AO2800">
        <f>(AN2800-1.2)/(66.3-1.2)</f>
        <v>5.9907834101382486E-2</v>
      </c>
      <c r="AP2800">
        <v>0.26849974960055339</v>
      </c>
      <c r="AQ2800">
        <v>0.30553502015119349</v>
      </c>
      <c r="AR2800">
        <v>0.30005007988934729</v>
      </c>
      <c r="AS2800">
        <v>0.12591515035890599</v>
      </c>
      <c r="AT2800" t="s">
        <v>79</v>
      </c>
      <c r="AU2800" t="s">
        <v>72</v>
      </c>
      <c r="AV2800">
        <v>47</v>
      </c>
      <c r="AW2800">
        <v>0.28358209000000001</v>
      </c>
      <c r="AX2800">
        <v>5.16E-2</v>
      </c>
      <c r="AY2800">
        <f>(AX2800-0)/(1.01692-0)</f>
        <v>5.0741454588364862E-2</v>
      </c>
      <c r="AZ2800">
        <v>-6.3278637999999998E-2</v>
      </c>
      <c r="BA2800" t="s">
        <v>74</v>
      </c>
      <c r="BB2800">
        <v>5.6200327000000001E-2</v>
      </c>
      <c r="BC2800" t="s">
        <v>67</v>
      </c>
    </row>
    <row r="2801" spans="1:55">
      <c r="A2801" s="1">
        <v>2799</v>
      </c>
      <c r="B2801" t="s">
        <v>1807</v>
      </c>
      <c r="C2801" t="s">
        <v>1819</v>
      </c>
      <c r="D2801">
        <v>69</v>
      </c>
      <c r="E2801">
        <v>0</v>
      </c>
      <c r="F2801">
        <v>58218</v>
      </c>
      <c r="G2801">
        <v>38</v>
      </c>
      <c r="H2801">
        <v>3.118948561757894</v>
      </c>
      <c r="I2801">
        <v>69</v>
      </c>
      <c r="J2801" t="s">
        <v>77</v>
      </c>
      <c r="K2801" t="s">
        <v>57</v>
      </c>
      <c r="L2801" t="s">
        <v>59</v>
      </c>
      <c r="M2801" t="s">
        <v>100</v>
      </c>
      <c r="N2801" t="s">
        <v>62</v>
      </c>
      <c r="O2801" t="s">
        <v>60</v>
      </c>
      <c r="P2801" t="s">
        <v>61</v>
      </c>
      <c r="Q2801" t="s">
        <v>63</v>
      </c>
      <c r="R2801" t="s">
        <v>65</v>
      </c>
      <c r="S2801" t="s">
        <v>64</v>
      </c>
      <c r="T2801">
        <v>3.8881380999999999</v>
      </c>
      <c r="U2801">
        <f>(T2801-0.014129973)/(27755.404-0.014129973)</f>
        <v>1.3957678653195698E-4</v>
      </c>
      <c r="V2801">
        <v>0.12638219000000001</v>
      </c>
      <c r="W2801">
        <f>(V2801-0.006104506)/(0.96359551-0.006104506)</f>
        <v>0.12561756037135574</v>
      </c>
      <c r="X2801">
        <v>0.82857227</v>
      </c>
      <c r="Y2801">
        <f>(X2801-0.026912883)/(0.97887218-0.026912883)</f>
        <v>0.8421151928725793</v>
      </c>
      <c r="Z2801">
        <v>7.4527585E-3</v>
      </c>
      <c r="AA2801">
        <f>(Z2801-0)/(0.8541435-0)</f>
        <v>8.7254173332701121E-3</v>
      </c>
      <c r="AB2801">
        <v>7.6387199000000003E-3</v>
      </c>
      <c r="AC2801">
        <f>(AB2801-0)/(0.90509456-0)</f>
        <v>8.4396926438271829E-3</v>
      </c>
      <c r="AD2801">
        <v>6.6946083999999996E-3</v>
      </c>
      <c r="AE2801" s="3">
        <f>(AD2801-0)/(0.42788053-0)</f>
        <v>1.5645975758700682E-2</v>
      </c>
      <c r="AF2801">
        <v>6.0938103000000004E-3</v>
      </c>
      <c r="AG2801">
        <f>(AF2801-0)/(0.48863637-0)</f>
        <v>1.2471053474795584E-2</v>
      </c>
      <c r="AH2801">
        <v>23</v>
      </c>
      <c r="AI2801">
        <f>(AH2801-0)/(78.5-0)</f>
        <v>0.2929936305732484</v>
      </c>
      <c r="AJ2801">
        <v>37.700000000000003</v>
      </c>
      <c r="AK2801">
        <f>(AJ2801-5.8)/(57.3-5.8)</f>
        <v>0.61941747572815542</v>
      </c>
      <c r="AL2801">
        <v>30.3</v>
      </c>
      <c r="AM2801">
        <f>(AL2801-5.5)/(55.8-5.5)</f>
        <v>0.49304174950298213</v>
      </c>
      <c r="AN2801">
        <v>9</v>
      </c>
      <c r="AO2801">
        <f>(AN2801-1.2)/(66.3-1.2)</f>
        <v>0.11981566820276499</v>
      </c>
      <c r="AP2801">
        <v>0.35356974265810293</v>
      </c>
      <c r="AQ2801">
        <v>0.34947859298782658</v>
      </c>
      <c r="AR2801">
        <v>0.2053585477849143</v>
      </c>
      <c r="AS2801">
        <v>9.1593116569156308E-2</v>
      </c>
      <c r="AT2801" t="s">
        <v>72</v>
      </c>
      <c r="AU2801" t="s">
        <v>66</v>
      </c>
      <c r="AZ2801">
        <v>1.6205219E-2</v>
      </c>
      <c r="BA2801" t="s">
        <v>67</v>
      </c>
      <c r="BB2801">
        <v>0.13634674899999999</v>
      </c>
      <c r="BC2801" t="s">
        <v>67</v>
      </c>
    </row>
    <row r="2802" spans="1:55">
      <c r="A2802" s="1">
        <v>2800</v>
      </c>
      <c r="B2802" t="s">
        <v>1807</v>
      </c>
      <c r="C2802" t="s">
        <v>1820</v>
      </c>
      <c r="D2802">
        <v>0</v>
      </c>
      <c r="E2802">
        <v>0</v>
      </c>
      <c r="F2802">
        <v>32588</v>
      </c>
      <c r="G2802">
        <v>102</v>
      </c>
      <c r="H2802">
        <v>0</v>
      </c>
      <c r="I2802">
        <v>0</v>
      </c>
      <c r="J2802" t="s">
        <v>77</v>
      </c>
      <c r="K2802" t="s">
        <v>57</v>
      </c>
      <c r="L2802" t="s">
        <v>59</v>
      </c>
      <c r="M2802" t="s">
        <v>100</v>
      </c>
      <c r="N2802" t="s">
        <v>62</v>
      </c>
      <c r="O2802" t="s">
        <v>60</v>
      </c>
      <c r="P2802" t="s">
        <v>61</v>
      </c>
      <c r="Q2802" t="s">
        <v>63</v>
      </c>
      <c r="R2802" t="s">
        <v>65</v>
      </c>
      <c r="S2802" t="s">
        <v>64</v>
      </c>
      <c r="T2802">
        <v>3.0525475000000002</v>
      </c>
      <c r="U2802">
        <f>(T2802-0.014129973)/(27755.404-0.014129973)</f>
        <v>1.0947126094168766E-4</v>
      </c>
      <c r="V2802">
        <v>8.6235113000000002E-2</v>
      </c>
      <c r="W2802">
        <f>(V2802-0.006104506)/(0.96359551-0.006104506)</f>
        <v>8.3688104290533902E-2</v>
      </c>
      <c r="X2802">
        <v>0.81274336999999997</v>
      </c>
      <c r="Y2802">
        <f>(X2802-0.026912883)/(0.97887218-0.026912883)</f>
        <v>0.82548748615246725</v>
      </c>
      <c r="Z2802">
        <v>4.1763078999999996E-3</v>
      </c>
      <c r="AA2802">
        <f>(Z2802-0)/(0.8541435-0)</f>
        <v>4.8894686899800793E-3</v>
      </c>
      <c r="AB2802">
        <v>6.9445229999999997E-2</v>
      </c>
      <c r="AC2802">
        <f>(AB2802-0)/(0.90509456-0)</f>
        <v>7.6727043857163391E-2</v>
      </c>
      <c r="AD2802">
        <v>4.8817651999999998E-3</v>
      </c>
      <c r="AE2802" s="3">
        <f>(AD2802-0)/(0.42788053-0)</f>
        <v>1.1409178164755476E-2</v>
      </c>
      <c r="AF2802">
        <v>2.5678649999999999E-3</v>
      </c>
      <c r="AG2802">
        <f>(AF2802-0)/(0.48863637-0)</f>
        <v>5.2551655129559841E-3</v>
      </c>
      <c r="AH2802">
        <v>14.7</v>
      </c>
      <c r="AI2802">
        <f>(AH2802-0)/(78.5-0)</f>
        <v>0.18726114649681527</v>
      </c>
      <c r="AJ2802">
        <v>36.200000000000003</v>
      </c>
      <c r="AK2802">
        <f>(AJ2802-5.8)/(57.3-5.8)</f>
        <v>0.59029126213592242</v>
      </c>
      <c r="AL2802">
        <v>35.200000000000003</v>
      </c>
      <c r="AM2802">
        <f>(AL2802-5.5)/(55.8-5.5)</f>
        <v>0.5904572564612327</v>
      </c>
      <c r="AN2802">
        <v>13.9</v>
      </c>
      <c r="AO2802">
        <f>(AN2802-1.2)/(66.3-1.2)</f>
        <v>0.19508448540706608</v>
      </c>
      <c r="AP2802">
        <v>0.35622777809131428</v>
      </c>
      <c r="AQ2802">
        <v>0.33873243411027709</v>
      </c>
      <c r="AR2802">
        <v>0.1962582538517976</v>
      </c>
      <c r="AS2802">
        <v>0.108781533946611</v>
      </c>
      <c r="AT2802" t="s">
        <v>147</v>
      </c>
      <c r="AU2802" t="s">
        <v>104</v>
      </c>
      <c r="AZ2802">
        <v>-0.78733333299999997</v>
      </c>
      <c r="BA2802" t="s">
        <v>74</v>
      </c>
      <c r="BB2802">
        <v>1.476571429</v>
      </c>
      <c r="BC2802" t="s">
        <v>67</v>
      </c>
    </row>
    <row r="2803" spans="1:55">
      <c r="A2803" s="1">
        <v>2801</v>
      </c>
      <c r="B2803" t="s">
        <v>1807</v>
      </c>
      <c r="C2803" t="s">
        <v>1821</v>
      </c>
      <c r="D2803">
        <v>1021</v>
      </c>
      <c r="E2803">
        <v>9</v>
      </c>
      <c r="F2803">
        <v>516564</v>
      </c>
      <c r="G2803">
        <v>34</v>
      </c>
      <c r="H2803">
        <v>5.8132993713665462</v>
      </c>
      <c r="I2803">
        <v>1021</v>
      </c>
      <c r="J2803" t="s">
        <v>102</v>
      </c>
      <c r="K2803" t="s">
        <v>57</v>
      </c>
      <c r="L2803" t="s">
        <v>59</v>
      </c>
      <c r="M2803" t="s">
        <v>117</v>
      </c>
      <c r="N2803" t="s">
        <v>60</v>
      </c>
      <c r="O2803" t="s">
        <v>62</v>
      </c>
      <c r="P2803" t="s">
        <v>61</v>
      </c>
      <c r="Q2803" t="s">
        <v>63</v>
      </c>
      <c r="R2803" t="s">
        <v>69</v>
      </c>
      <c r="S2803" t="s">
        <v>65</v>
      </c>
      <c r="T2803">
        <v>119.90173</v>
      </c>
      <c r="U2803">
        <f>(T2803-0.014129973)/(27755.404-0.014129973)</f>
        <v>4.3194349129451947E-3</v>
      </c>
      <c r="V2803">
        <v>0.1198866</v>
      </c>
      <c r="W2803">
        <f>(V2803-0.006104506)/(0.96359551-0.006104506)</f>
        <v>0.11883359062870109</v>
      </c>
      <c r="X2803">
        <v>0.82050197999999996</v>
      </c>
      <c r="Y2803">
        <f>(X2803-0.026912883)/(0.97887218-0.026912883)</f>
        <v>0.83363763503430544</v>
      </c>
      <c r="Z2803">
        <v>5.8886585999999999E-3</v>
      </c>
      <c r="AA2803">
        <f>(Z2803-0)/(0.8541435-0)</f>
        <v>6.8942263214553526E-3</v>
      </c>
      <c r="AB2803">
        <v>4.4631017000000004E-3</v>
      </c>
      <c r="AC2803">
        <f>(AB2803-0)/(0.90509456-0)</f>
        <v>4.9310888577211208E-3</v>
      </c>
      <c r="AD2803">
        <v>1.7260971E-2</v>
      </c>
      <c r="AE2803" s="3">
        <f>(AD2803-0)/(0.42788053-0)</f>
        <v>4.0340631998375807E-2</v>
      </c>
      <c r="AF2803">
        <v>8.689950200000001E-3</v>
      </c>
      <c r="AG2803">
        <f>(AF2803-0)/(0.48863637-0)</f>
        <v>1.7784083898625888E-2</v>
      </c>
      <c r="AH2803">
        <v>40.1</v>
      </c>
      <c r="AI2803">
        <f>(AH2803-0)/(78.5-0)</f>
        <v>0.510828025477707</v>
      </c>
      <c r="AJ2803">
        <v>37.799999999999997</v>
      </c>
      <c r="AK2803">
        <f>(AJ2803-5.8)/(57.3-5.8)</f>
        <v>0.62135922330097082</v>
      </c>
      <c r="AL2803">
        <v>16.3</v>
      </c>
      <c r="AM2803">
        <f>(AL2803-5.5)/(55.8-5.5)</f>
        <v>0.21471172962226642</v>
      </c>
      <c r="AN2803">
        <v>5.8</v>
      </c>
      <c r="AO2803">
        <f>(AN2803-1.2)/(66.3-1.2)</f>
        <v>7.0660522273425494E-2</v>
      </c>
      <c r="AP2803">
        <v>0.37528145506442329</v>
      </c>
      <c r="AQ2803">
        <v>0.39672588004429349</v>
      </c>
      <c r="AR2803">
        <v>0.15076830603024999</v>
      </c>
      <c r="AS2803">
        <v>7.7224358861033196E-2</v>
      </c>
      <c r="AT2803" t="s">
        <v>72</v>
      </c>
      <c r="AU2803" t="s">
        <v>72</v>
      </c>
      <c r="AV2803">
        <v>58</v>
      </c>
      <c r="AW2803">
        <v>0.44776119399999997</v>
      </c>
      <c r="AX2803">
        <v>0.48687999999999998</v>
      </c>
      <c r="AY2803">
        <f>(AX2803-0)/(1.01692-0)</f>
        <v>0.47877905833300549</v>
      </c>
      <c r="AZ2803">
        <v>0.208930685</v>
      </c>
      <c r="BA2803" t="s">
        <v>67</v>
      </c>
      <c r="BB2803">
        <v>0.33051684599999998</v>
      </c>
      <c r="BC2803" t="s">
        <v>67</v>
      </c>
    </row>
    <row r="2804" spans="1:55">
      <c r="A2804" s="1">
        <v>2802</v>
      </c>
      <c r="B2804" t="s">
        <v>1807</v>
      </c>
      <c r="C2804" t="s">
        <v>1822</v>
      </c>
      <c r="D2804">
        <v>156</v>
      </c>
      <c r="E2804">
        <v>1</v>
      </c>
      <c r="F2804">
        <v>23530</v>
      </c>
      <c r="G2804">
        <v>40</v>
      </c>
      <c r="H2804">
        <v>16.574585635359121</v>
      </c>
      <c r="I2804">
        <v>156</v>
      </c>
      <c r="J2804" t="s">
        <v>56</v>
      </c>
      <c r="K2804" t="s">
        <v>57</v>
      </c>
      <c r="L2804" t="s">
        <v>59</v>
      </c>
      <c r="M2804" t="s">
        <v>117</v>
      </c>
      <c r="N2804" t="s">
        <v>62</v>
      </c>
      <c r="O2804" t="s">
        <v>60</v>
      </c>
      <c r="P2804" t="s">
        <v>61</v>
      </c>
      <c r="Q2804" t="s">
        <v>63</v>
      </c>
      <c r="R2804" t="s">
        <v>69</v>
      </c>
      <c r="S2804" t="s">
        <v>65</v>
      </c>
      <c r="T2804">
        <v>10.903838</v>
      </c>
      <c r="U2804">
        <f>(T2804-0.014129973)/(27755.404-0.014129973)</f>
        <v>3.923457057528051E-4</v>
      </c>
      <c r="V2804">
        <v>0.13802648000000001</v>
      </c>
      <c r="W2804">
        <f>(V2804-0.006104506)/(0.96359551-0.006104506)</f>
        <v>0.13777881301117686</v>
      </c>
      <c r="X2804">
        <v>0.83029485000000003</v>
      </c>
      <c r="Y2804">
        <f>(X2804-0.026912883)/(0.97887218-0.026912883)</f>
        <v>0.84392470301175071</v>
      </c>
      <c r="Z2804">
        <v>5.2346568999999997E-3</v>
      </c>
      <c r="AA2804">
        <f>(Z2804-0)/(0.8541435-0)</f>
        <v>6.1285450278553899E-3</v>
      </c>
      <c r="AB2804">
        <v>2.8279182000000001E-3</v>
      </c>
      <c r="AC2804">
        <f>(AB2804-0)/(0.90509456-0)</f>
        <v>3.1244450303623524E-3</v>
      </c>
      <c r="AD2804">
        <v>8.7244287E-3</v>
      </c>
      <c r="AE2804" s="3">
        <f>(AD2804-0)/(0.42788053-0)</f>
        <v>2.0389870742658005E-2</v>
      </c>
      <c r="AF2804">
        <v>1.9855595000000002E-3</v>
      </c>
      <c r="AG2804">
        <f>(AF2804-0)/(0.48863637-0)</f>
        <v>4.0634705517315472E-3</v>
      </c>
      <c r="AH2804">
        <v>40.6</v>
      </c>
      <c r="AI2804">
        <f>(AH2804-0)/(78.5-0)</f>
        <v>0.51719745222929936</v>
      </c>
      <c r="AJ2804">
        <v>34</v>
      </c>
      <c r="AK2804">
        <f>(AJ2804-5.8)/(57.3-5.8)</f>
        <v>0.54757281553398052</v>
      </c>
      <c r="AL2804">
        <v>20.399999999999999</v>
      </c>
      <c r="AM2804">
        <f>(AL2804-5.5)/(55.8-5.5)</f>
        <v>0.29622266401590458</v>
      </c>
      <c r="AN2804">
        <v>4.9000000000000004</v>
      </c>
      <c r="AO2804">
        <f>(AN2804-1.2)/(66.3-1.2)</f>
        <v>5.6835637480798777E-2</v>
      </c>
      <c r="AP2804">
        <v>0.34070397111913359</v>
      </c>
      <c r="AQ2804">
        <v>0.31853188929001203</v>
      </c>
      <c r="AR2804">
        <v>0.22578219013237061</v>
      </c>
      <c r="AS2804">
        <v>0.1149819494584837</v>
      </c>
      <c r="AT2804" t="s">
        <v>79</v>
      </c>
      <c r="AU2804" t="s">
        <v>72</v>
      </c>
      <c r="AZ2804">
        <v>-8.4491979999999998E-3</v>
      </c>
      <c r="BA2804" t="s">
        <v>74</v>
      </c>
      <c r="BB2804">
        <v>0.13073338400000001</v>
      </c>
      <c r="BC2804" t="s">
        <v>67</v>
      </c>
    </row>
    <row r="2805" spans="1:55">
      <c r="A2805" s="1">
        <v>2803</v>
      </c>
      <c r="B2805" t="s">
        <v>1807</v>
      </c>
      <c r="C2805" t="s">
        <v>142</v>
      </c>
      <c r="D2805">
        <v>0</v>
      </c>
      <c r="E2805">
        <v>0</v>
      </c>
      <c r="F2805">
        <v>138115</v>
      </c>
      <c r="G2805">
        <v>102</v>
      </c>
      <c r="H2805">
        <v>0</v>
      </c>
      <c r="I2805">
        <v>0</v>
      </c>
      <c r="J2805" t="s">
        <v>56</v>
      </c>
      <c r="K2805" t="s">
        <v>57</v>
      </c>
      <c r="L2805" t="s">
        <v>59</v>
      </c>
      <c r="M2805" t="s">
        <v>100</v>
      </c>
      <c r="N2805" t="s">
        <v>60</v>
      </c>
      <c r="O2805" t="s">
        <v>62</v>
      </c>
      <c r="P2805" t="s">
        <v>63</v>
      </c>
      <c r="Q2805" t="s">
        <v>61</v>
      </c>
      <c r="R2805" t="s">
        <v>65</v>
      </c>
      <c r="S2805" t="s">
        <v>69</v>
      </c>
      <c r="T2805">
        <v>27.310161999999998</v>
      </c>
      <c r="U2805">
        <f>(T2805-0.014129973)/(27755.404-0.014129973)</f>
        <v>9.8344977875727629E-4</v>
      </c>
      <c r="V2805">
        <v>0.10591146999999999</v>
      </c>
      <c r="W2805">
        <f>(V2805-0.006104506)/(0.96359551-0.006104506)</f>
        <v>0.10423801746757717</v>
      </c>
      <c r="X2805">
        <v>0.84205591999999996</v>
      </c>
      <c r="Y2805">
        <f>(X2805-0.026912883)/(0.97887218-0.026912883)</f>
        <v>0.85627929636155442</v>
      </c>
      <c r="Z2805">
        <v>6.4356433999999997E-3</v>
      </c>
      <c r="AA2805">
        <f>(Z2805-0)/(0.8541435-0)</f>
        <v>7.5346161388572296E-3</v>
      </c>
      <c r="AB2805">
        <v>1.0163075000000001E-2</v>
      </c>
      <c r="AC2805">
        <f>(AB2805-0)/(0.90509456-0)</f>
        <v>1.1228743878429676E-2</v>
      </c>
      <c r="AD2805">
        <v>8.8817701000000002E-3</v>
      </c>
      <c r="AE2805" s="3">
        <f>(AD2805-0)/(0.42788053-0)</f>
        <v>2.0757593480591419E-2</v>
      </c>
      <c r="AF2805">
        <v>8.3517767000000007E-3</v>
      </c>
      <c r="AG2805">
        <f>(AF2805-0)/(0.48863637-0)</f>
        <v>1.709200790763897E-2</v>
      </c>
      <c r="AH2805">
        <v>27.7</v>
      </c>
      <c r="AI2805">
        <f>(AH2805-0)/(78.5-0)</f>
        <v>0.35286624203821654</v>
      </c>
      <c r="AJ2805">
        <v>41.5</v>
      </c>
      <c r="AK2805">
        <f>(AJ2805-5.8)/(57.3-5.8)</f>
        <v>0.69320388349514572</v>
      </c>
      <c r="AL2805">
        <v>23.3</v>
      </c>
      <c r="AM2805">
        <f>(AL2805-5.5)/(55.8-5.5)</f>
        <v>0.35387673956262428</v>
      </c>
      <c r="AN2805">
        <v>7.5</v>
      </c>
      <c r="AO2805">
        <f>(AN2805-1.2)/(66.3-1.2)</f>
        <v>9.6774193548387108E-2</v>
      </c>
      <c r="AP2805">
        <v>0.28741409435061149</v>
      </c>
      <c r="AQ2805">
        <v>0.29486895748398362</v>
      </c>
      <c r="AR2805">
        <v>0.20313337216074551</v>
      </c>
      <c r="AS2805">
        <v>0.2145835760046593</v>
      </c>
      <c r="AT2805" t="s">
        <v>147</v>
      </c>
      <c r="AU2805" t="s">
        <v>104</v>
      </c>
      <c r="AV2805">
        <v>58</v>
      </c>
      <c r="AW2805">
        <v>0.44776119399999997</v>
      </c>
      <c r="AX2805">
        <v>0.52432000000000001</v>
      </c>
      <c r="AY2805">
        <f>(AX2805-0)/(1.01692-0)</f>
        <v>0.51559611375526093</v>
      </c>
      <c r="AZ2805">
        <v>-0.72928078799999996</v>
      </c>
      <c r="BA2805" t="s">
        <v>74</v>
      </c>
      <c r="BB2805">
        <v>-0.47302463099999997</v>
      </c>
      <c r="BC2805" t="s">
        <v>74</v>
      </c>
    </row>
    <row r="2806" spans="1:55">
      <c r="A2806" s="1">
        <v>2804</v>
      </c>
      <c r="B2806" t="s">
        <v>1807</v>
      </c>
      <c r="C2806" t="s">
        <v>530</v>
      </c>
      <c r="D2806">
        <v>0</v>
      </c>
      <c r="E2806">
        <v>0</v>
      </c>
      <c r="F2806">
        <v>2778</v>
      </c>
      <c r="G2806">
        <v>102</v>
      </c>
      <c r="H2806">
        <v>0</v>
      </c>
      <c r="I2806">
        <v>0</v>
      </c>
      <c r="J2806" t="s">
        <v>77</v>
      </c>
      <c r="K2806" t="s">
        <v>57</v>
      </c>
      <c r="L2806" t="s">
        <v>59</v>
      </c>
      <c r="M2806" t="s">
        <v>117</v>
      </c>
      <c r="N2806" t="s">
        <v>62</v>
      </c>
      <c r="O2806" t="s">
        <v>60</v>
      </c>
      <c r="P2806" t="s">
        <v>61</v>
      </c>
      <c r="Q2806" t="s">
        <v>63</v>
      </c>
      <c r="R2806" t="s">
        <v>65</v>
      </c>
      <c r="S2806" t="s">
        <v>69</v>
      </c>
      <c r="T2806">
        <v>0.42202622000000001</v>
      </c>
      <c r="U2806">
        <f>(T2806-0.014129973)/(27755.404-0.014129973)</f>
        <v>1.4696109437125453E-5</v>
      </c>
      <c r="V2806">
        <v>6.9144979000000009E-2</v>
      </c>
      <c r="W2806">
        <f>(V2806-0.006104506)/(0.96359551-0.006104506)</f>
        <v>6.5839232678576706E-2</v>
      </c>
      <c r="X2806">
        <v>0.90111523999999998</v>
      </c>
      <c r="Y2806">
        <f>(X2806-0.026912883)/(0.97887218-0.026912883)</f>
        <v>0.91831904972718592</v>
      </c>
      <c r="Z2806">
        <v>4.4609667E-3</v>
      </c>
      <c r="AA2806">
        <f>(Z2806-0)/(0.8541435-0)</f>
        <v>5.2227368117886514E-3</v>
      </c>
      <c r="AB2806">
        <v>4.4609667E-3</v>
      </c>
      <c r="AC2806">
        <f>(AB2806-0)/(0.90509456-0)</f>
        <v>4.9287299881683082E-3</v>
      </c>
      <c r="AD2806">
        <v>7.0631969999999976E-3</v>
      </c>
      <c r="AE2806" s="3">
        <f>(AD2806-0)/(0.42788053-0)</f>
        <v>1.6507404531821063E-2</v>
      </c>
      <c r="AF2806">
        <v>1.4869888999999999E-3</v>
      </c>
      <c r="AG2806">
        <f>(AF2806-0)/(0.48863637-0)</f>
        <v>3.0431400347870133E-3</v>
      </c>
      <c r="AH2806">
        <v>25.2</v>
      </c>
      <c r="AI2806">
        <f>(AH2806-0)/(78.5-0)</f>
        <v>0.32101910828025476</v>
      </c>
      <c r="AJ2806">
        <v>41.4</v>
      </c>
      <c r="AK2806">
        <f>(AJ2806-5.8)/(57.3-5.8)</f>
        <v>0.6912621359223301</v>
      </c>
      <c r="AL2806">
        <v>21.9</v>
      </c>
      <c r="AM2806">
        <f>(AL2806-5.5)/(55.8-5.5)</f>
        <v>0.32604373757455268</v>
      </c>
      <c r="AN2806">
        <v>11.5</v>
      </c>
      <c r="AO2806">
        <f>(AN2806-1.2)/(66.3-1.2)</f>
        <v>0.15821812596006146</v>
      </c>
      <c r="AP2806">
        <v>0.26914498141263948</v>
      </c>
      <c r="AQ2806">
        <v>0.25985130111524168</v>
      </c>
      <c r="AR2806">
        <v>0.25315985130111518</v>
      </c>
      <c r="AS2806">
        <v>0.21784386617100371</v>
      </c>
      <c r="AT2806" t="s">
        <v>147</v>
      </c>
      <c r="AU2806" t="s">
        <v>104</v>
      </c>
      <c r="AZ2806">
        <v>0</v>
      </c>
      <c r="BA2806" t="s">
        <v>74</v>
      </c>
      <c r="BB2806">
        <v>0</v>
      </c>
      <c r="BC2806" t="s">
        <v>74</v>
      </c>
    </row>
    <row r="2807" spans="1:55">
      <c r="A2807" s="1">
        <v>2805</v>
      </c>
      <c r="B2807" t="s">
        <v>1807</v>
      </c>
      <c r="C2807" t="s">
        <v>1823</v>
      </c>
      <c r="D2807">
        <v>0</v>
      </c>
      <c r="E2807">
        <v>0</v>
      </c>
      <c r="F2807">
        <v>231236</v>
      </c>
      <c r="G2807">
        <v>102</v>
      </c>
      <c r="H2807">
        <v>0</v>
      </c>
      <c r="I2807">
        <v>0</v>
      </c>
      <c r="J2807" t="s">
        <v>122</v>
      </c>
      <c r="K2807" t="s">
        <v>57</v>
      </c>
      <c r="L2807" t="s">
        <v>59</v>
      </c>
      <c r="M2807" t="s">
        <v>117</v>
      </c>
      <c r="N2807" t="s">
        <v>60</v>
      </c>
      <c r="O2807" t="s">
        <v>62</v>
      </c>
      <c r="P2807" t="s">
        <v>61</v>
      </c>
      <c r="Q2807" t="s">
        <v>63</v>
      </c>
      <c r="R2807" t="s">
        <v>65</v>
      </c>
      <c r="S2807" t="s">
        <v>64</v>
      </c>
      <c r="T2807">
        <v>171.76223999999999</v>
      </c>
      <c r="U2807">
        <f>(T2807-0.014129973)/(27755.404-0.014129973)</f>
        <v>6.1879192052881407E-3</v>
      </c>
      <c r="V2807">
        <v>0.18720232000000001</v>
      </c>
      <c r="W2807">
        <f>(V2807-0.006104506)/(0.96359551-0.006104506)</f>
        <v>0.18913787517945183</v>
      </c>
      <c r="X2807">
        <v>0.75684488000000005</v>
      </c>
      <c r="Y2807">
        <f>(X2807-0.026912883)/(0.97887218-0.026912883)</f>
        <v>0.76676807432870742</v>
      </c>
      <c r="Z2807">
        <v>1.3247048000000001E-2</v>
      </c>
      <c r="AA2807">
        <f>(Z2807-0)/(0.8541435-0)</f>
        <v>1.5509159760625705E-2</v>
      </c>
      <c r="AB2807">
        <v>5.3128618999999993E-3</v>
      </c>
      <c r="AC2807">
        <f>(AB2807-0)/(0.90509456-0)</f>
        <v>5.869952306419784E-3</v>
      </c>
      <c r="AD2807">
        <v>1.4331465E-2</v>
      </c>
      <c r="AE2807" s="3">
        <f>(AD2807-0)/(0.42788053-0)</f>
        <v>3.349408069584283E-2</v>
      </c>
      <c r="AF2807">
        <v>2.8046606999999999E-3</v>
      </c>
      <c r="AG2807">
        <f>(AF2807-0)/(0.48863637-0)</f>
        <v>5.7397706601332189E-3</v>
      </c>
      <c r="AH2807">
        <v>23.8</v>
      </c>
      <c r="AI2807">
        <f>(AH2807-0)/(78.5-0)</f>
        <v>0.30318471337579617</v>
      </c>
      <c r="AJ2807">
        <v>37.1</v>
      </c>
      <c r="AK2807">
        <f>(AJ2807-5.8)/(57.3-5.8)</f>
        <v>0.60776699029126213</v>
      </c>
      <c r="AL2807">
        <v>29.4</v>
      </c>
      <c r="AM2807">
        <f>(AL2807-5.5)/(55.8-5.5)</f>
        <v>0.47514910536779326</v>
      </c>
      <c r="AN2807">
        <v>9.6999999999999993</v>
      </c>
      <c r="AO2807">
        <f>(AN2807-1.2)/(66.3-1.2)</f>
        <v>0.13056835637480799</v>
      </c>
      <c r="AP2807">
        <v>0.30843855686751781</v>
      </c>
      <c r="AQ2807">
        <v>0.36196505681485719</v>
      </c>
      <c r="AR2807">
        <v>0.21297477365725409</v>
      </c>
      <c r="AS2807">
        <v>0.1166216126603709</v>
      </c>
      <c r="AT2807" t="s">
        <v>147</v>
      </c>
      <c r="AU2807" t="s">
        <v>104</v>
      </c>
      <c r="AV2807">
        <v>28</v>
      </c>
      <c r="AW2807">
        <v>0</v>
      </c>
      <c r="AX2807">
        <v>0.45263999999999999</v>
      </c>
      <c r="AY2807">
        <f>(AX2807-0)/(1.01692-0)</f>
        <v>0.44510875978444714</v>
      </c>
      <c r="AZ2807">
        <v>-0.68552451199999997</v>
      </c>
      <c r="BA2807" t="s">
        <v>74</v>
      </c>
      <c r="BB2807">
        <v>0.13369530800000001</v>
      </c>
      <c r="BC2807" t="s">
        <v>67</v>
      </c>
    </row>
    <row r="2808" spans="1:55">
      <c r="A2808" s="1">
        <v>2806</v>
      </c>
      <c r="B2808" t="s">
        <v>1824</v>
      </c>
      <c r="C2808" t="s">
        <v>1825</v>
      </c>
      <c r="D2808">
        <v>61</v>
      </c>
      <c r="E2808">
        <v>2</v>
      </c>
      <c r="F2808">
        <v>36821</v>
      </c>
      <c r="G2808">
        <v>40</v>
      </c>
      <c r="H2808">
        <v>4.1416582928220311</v>
      </c>
      <c r="I2808">
        <v>61</v>
      </c>
      <c r="J2808" t="s">
        <v>56</v>
      </c>
      <c r="K2808" t="s">
        <v>57</v>
      </c>
      <c r="L2808" t="s">
        <v>59</v>
      </c>
      <c r="M2808" t="s">
        <v>117</v>
      </c>
      <c r="N2808" t="s">
        <v>60</v>
      </c>
      <c r="O2808" t="s">
        <v>61</v>
      </c>
      <c r="P2808" t="s">
        <v>62</v>
      </c>
      <c r="Q2808" t="s">
        <v>63</v>
      </c>
      <c r="R2808" t="s">
        <v>69</v>
      </c>
      <c r="S2808" t="s">
        <v>64</v>
      </c>
      <c r="T2808">
        <v>18.628257999999999</v>
      </c>
      <c r="U2808">
        <f>(T2808-0.014129973)/(27755.404-0.014129973)</f>
        <v>6.7064912848157699E-4</v>
      </c>
      <c r="V2808">
        <v>2.2908609E-2</v>
      </c>
      <c r="W2808">
        <f>(V2808-0.006104506)/(0.96359551-0.006104506)</f>
        <v>1.7550141912351588E-2</v>
      </c>
      <c r="X2808">
        <v>0.92437725999999998</v>
      </c>
      <c r="Y2808">
        <f>(X2808-0.026912883)/(0.97887218-0.026912883)</f>
        <v>0.9427549894499323</v>
      </c>
      <c r="Z2808">
        <v>1.2739026000000001E-2</v>
      </c>
      <c r="AA2808">
        <f>(Z2808-0)/(0.8541435-0)</f>
        <v>1.4914386165790645E-2</v>
      </c>
      <c r="AB2808">
        <v>2.1907877999999999E-3</v>
      </c>
      <c r="AC2808">
        <f>(AB2808-0)/(0.90509456-0)</f>
        <v>2.4205070904414669E-3</v>
      </c>
      <c r="AD2808">
        <v>1.9230247999999998E-2</v>
      </c>
      <c r="AE2808" s="3">
        <f>(AD2808-0)/(0.42788053-0)</f>
        <v>4.4943031177417679E-2</v>
      </c>
      <c r="AF2808">
        <v>4.0570146000000002E-4</v>
      </c>
      <c r="AG2808">
        <f>(AF2808-0)/(0.48863637-0)</f>
        <v>8.3027274453598295E-4</v>
      </c>
      <c r="AH2808">
        <v>36.700000000000003</v>
      </c>
      <c r="AI2808">
        <f>(AH2808-0)/(78.5-0)</f>
        <v>0.46751592356687904</v>
      </c>
      <c r="AJ2808">
        <v>25.7</v>
      </c>
      <c r="AK2808">
        <f>(AJ2808-5.8)/(57.3-5.8)</f>
        <v>0.38640776699029122</v>
      </c>
      <c r="AL2808">
        <v>30.5</v>
      </c>
      <c r="AM2808">
        <f>(AL2808-5.5)/(55.8-5.5)</f>
        <v>0.49701789264413521</v>
      </c>
      <c r="AN2808">
        <v>7.1</v>
      </c>
      <c r="AO2808">
        <f>(AN2808-1.2)/(66.3-1.2)</f>
        <v>9.0629800307219663E-2</v>
      </c>
      <c r="AP2808">
        <v>0.2156708949774159</v>
      </c>
      <c r="AQ2808">
        <v>0.29935358234387249</v>
      </c>
      <c r="AR2808">
        <v>0.28599248099964852</v>
      </c>
      <c r="AS2808">
        <v>0.19898304167906311</v>
      </c>
      <c r="AT2808" t="s">
        <v>72</v>
      </c>
      <c r="AU2808" t="s">
        <v>66</v>
      </c>
      <c r="AZ2808">
        <v>-0.24712880600000001</v>
      </c>
      <c r="BA2808" t="s">
        <v>74</v>
      </c>
      <c r="BB2808">
        <v>-0.16573302100000001</v>
      </c>
      <c r="BC2808" t="s">
        <v>74</v>
      </c>
    </row>
    <row r="2809" spans="1:55">
      <c r="A2809" s="1">
        <v>2807</v>
      </c>
      <c r="B2809" t="s">
        <v>1824</v>
      </c>
      <c r="C2809" t="s">
        <v>1826</v>
      </c>
      <c r="D2809">
        <v>47</v>
      </c>
      <c r="E2809">
        <v>1</v>
      </c>
      <c r="F2809">
        <v>37125</v>
      </c>
      <c r="G2809">
        <v>46</v>
      </c>
      <c r="H2809">
        <v>2.7521592738984042</v>
      </c>
      <c r="I2809">
        <v>47</v>
      </c>
      <c r="J2809" t="s">
        <v>56</v>
      </c>
      <c r="K2809" t="s">
        <v>57</v>
      </c>
      <c r="L2809" t="s">
        <v>59</v>
      </c>
      <c r="M2809" t="s">
        <v>117</v>
      </c>
      <c r="N2809" t="s">
        <v>61</v>
      </c>
      <c r="O2809" t="s">
        <v>60</v>
      </c>
      <c r="P2809" t="s">
        <v>63</v>
      </c>
      <c r="Q2809" t="s">
        <v>62</v>
      </c>
      <c r="R2809" t="s">
        <v>69</v>
      </c>
      <c r="S2809" t="s">
        <v>64</v>
      </c>
      <c r="T2809">
        <v>20.381149000000001</v>
      </c>
      <c r="U2809">
        <f>(T2809-0.014129973)/(27755.404-0.014129973)</f>
        <v>7.3380410516208641E-4</v>
      </c>
      <c r="V2809">
        <v>2.1610396E-2</v>
      </c>
      <c r="W2809">
        <f>(V2809-0.006104506)/(0.96359551-0.006104506)</f>
        <v>1.6194293142413694E-2</v>
      </c>
      <c r="X2809">
        <v>0.93721759000000004</v>
      </c>
      <c r="Y2809">
        <f>(X2809-0.026912883)/(0.97887218-0.026912883)</f>
        <v>0.95624330774302024</v>
      </c>
      <c r="Z2809">
        <v>1.1394572E-2</v>
      </c>
      <c r="AA2809">
        <f>(Z2809-0)/(0.8541435-0)</f>
        <v>1.3340348547989888E-2</v>
      </c>
      <c r="AB2809">
        <v>2.2171704999999998E-3</v>
      </c>
      <c r="AC2809">
        <f>(AB2809-0)/(0.90509456-0)</f>
        <v>2.4496561994583194E-3</v>
      </c>
      <c r="AD2809">
        <v>1.2208470000000001E-2</v>
      </c>
      <c r="AE2809" s="3">
        <f>(AD2809-0)/(0.42788053-0)</f>
        <v>2.8532427030507793E-2</v>
      </c>
      <c r="AF2809">
        <v>3.3678539E-4</v>
      </c>
      <c r="AG2809">
        <f>(AF2809-0)/(0.48863637-0)</f>
        <v>6.8923520776809966E-4</v>
      </c>
      <c r="AH2809">
        <v>35.700000000000003</v>
      </c>
      <c r="AI2809">
        <f>(AH2809-0)/(78.5-0)</f>
        <v>0.45477707006369428</v>
      </c>
      <c r="AJ2809">
        <v>26.8</v>
      </c>
      <c r="AK2809">
        <f>(AJ2809-5.8)/(57.3-5.8)</f>
        <v>0.40776699029126212</v>
      </c>
      <c r="AL2809">
        <v>29.3</v>
      </c>
      <c r="AM2809">
        <f>(AL2809-5.5)/(55.8-5.5)</f>
        <v>0.47316103379721675</v>
      </c>
      <c r="AN2809">
        <v>8.1</v>
      </c>
      <c r="AO2809">
        <f>(AN2809-1.2)/(66.3-1.2)</f>
        <v>0.10599078341013825</v>
      </c>
      <c r="AP2809">
        <v>0.2180966012741713</v>
      </c>
      <c r="AQ2809">
        <v>0.25915635261429659</v>
      </c>
      <c r="AR2809">
        <v>0.29367685442451802</v>
      </c>
      <c r="AS2809">
        <v>0.22907019168701409</v>
      </c>
      <c r="AT2809" t="s">
        <v>66</v>
      </c>
      <c r="AU2809" t="s">
        <v>66</v>
      </c>
      <c r="AZ2809">
        <v>-8.2920354000000002E-2</v>
      </c>
      <c r="BA2809" t="s">
        <v>74</v>
      </c>
      <c r="BB2809">
        <v>-2.8849558000000001E-2</v>
      </c>
      <c r="BC2809" t="s">
        <v>74</v>
      </c>
    </row>
    <row r="2810" spans="1:55">
      <c r="A2810" s="1">
        <v>2808</v>
      </c>
      <c r="B2810" t="s">
        <v>1824</v>
      </c>
      <c r="C2810" t="s">
        <v>1827</v>
      </c>
      <c r="D2810">
        <v>14</v>
      </c>
      <c r="E2810">
        <v>0</v>
      </c>
      <c r="F2810">
        <v>31227</v>
      </c>
      <c r="G2810">
        <v>37</v>
      </c>
      <c r="H2810">
        <v>1.2117026239420321</v>
      </c>
      <c r="I2810">
        <v>14</v>
      </c>
      <c r="J2810" t="s">
        <v>56</v>
      </c>
      <c r="K2810" t="s">
        <v>57</v>
      </c>
      <c r="L2810" t="s">
        <v>59</v>
      </c>
      <c r="M2810" t="s">
        <v>117</v>
      </c>
      <c r="N2810" t="s">
        <v>61</v>
      </c>
      <c r="O2810" t="s">
        <v>60</v>
      </c>
      <c r="P2810" t="s">
        <v>62</v>
      </c>
      <c r="Q2810" t="s">
        <v>63</v>
      </c>
      <c r="R2810" t="s">
        <v>64</v>
      </c>
      <c r="S2810" t="s">
        <v>69</v>
      </c>
      <c r="T2810">
        <v>18.026693000000002</v>
      </c>
      <c r="U2810">
        <f>(T2810-0.014129973)/(27755.404-0.014129973)</f>
        <v>6.4897532015760798E-4</v>
      </c>
      <c r="V2810">
        <v>1.6599564000000001E-2</v>
      </c>
      <c r="W2810">
        <f>(V2810-0.006104506)/(0.96359551-0.006104506)</f>
        <v>1.0960999065428297E-2</v>
      </c>
      <c r="X2810">
        <v>0.94713223000000002</v>
      </c>
      <c r="Y2810">
        <f>(X2810-0.026912883)/(0.97887218-0.026912883)</f>
        <v>0.96665829085337462</v>
      </c>
      <c r="Z2810">
        <v>7.7222628E-3</v>
      </c>
      <c r="AA2810">
        <f>(Z2810-0)/(0.8541435-0)</f>
        <v>9.0409431202134079E-3</v>
      </c>
      <c r="AB2810">
        <v>4.4881525000000002E-3</v>
      </c>
      <c r="AC2810">
        <f>(AB2810-0)/(0.90509456-0)</f>
        <v>4.9587664077883759E-3</v>
      </c>
      <c r="AD2810">
        <v>9.5703257E-3</v>
      </c>
      <c r="AE2810" s="3">
        <f>(AD2810-0)/(0.42788053-0)</f>
        <v>2.236681743850322E-2</v>
      </c>
      <c r="AF2810">
        <v>1.6500561000000011E-4</v>
      </c>
      <c r="AG2810">
        <f>(AF2810-0)/(0.48863637-0)</f>
        <v>3.3768589513711417E-4</v>
      </c>
      <c r="AH2810">
        <v>28.1</v>
      </c>
      <c r="AI2810">
        <f>(AH2810-0)/(78.5-0)</f>
        <v>0.35796178343949048</v>
      </c>
      <c r="AJ2810">
        <v>26.8</v>
      </c>
      <c r="AK2810">
        <f>(AJ2810-5.8)/(57.3-5.8)</f>
        <v>0.40776699029126212</v>
      </c>
      <c r="AL2810">
        <v>36.1</v>
      </c>
      <c r="AM2810">
        <f>(AL2810-5.5)/(55.8-5.5)</f>
        <v>0.60834990059642158</v>
      </c>
      <c r="AN2810">
        <v>9.1</v>
      </c>
      <c r="AO2810">
        <f>(AN2810-1.2)/(66.3-1.2)</f>
        <v>0.12135176651305683</v>
      </c>
      <c r="AP2810">
        <v>0.22529866015444519</v>
      </c>
      <c r="AQ2810">
        <v>0.27740743185268302</v>
      </c>
      <c r="AR2810">
        <v>0.28760477856247119</v>
      </c>
      <c r="AS2810">
        <v>0.20968912943040069</v>
      </c>
      <c r="AT2810" t="s">
        <v>104</v>
      </c>
      <c r="AU2810" t="s">
        <v>66</v>
      </c>
      <c r="AZ2810">
        <v>-7.1257996000000004E-2</v>
      </c>
      <c r="BA2810" t="s">
        <v>74</v>
      </c>
      <c r="BB2810">
        <v>-0.148400853</v>
      </c>
      <c r="BC2810" t="s">
        <v>74</v>
      </c>
    </row>
    <row r="2811" spans="1:55">
      <c r="A2811" s="1">
        <v>2809</v>
      </c>
      <c r="B2811" t="s">
        <v>1824</v>
      </c>
      <c r="C2811" t="s">
        <v>1828</v>
      </c>
      <c r="D2811">
        <v>422</v>
      </c>
      <c r="E2811">
        <v>34</v>
      </c>
      <c r="F2811">
        <v>156545</v>
      </c>
      <c r="G2811">
        <v>40</v>
      </c>
      <c r="H2811">
        <v>6.7392762464467086</v>
      </c>
      <c r="I2811">
        <v>422</v>
      </c>
      <c r="J2811" t="s">
        <v>102</v>
      </c>
      <c r="K2811" t="s">
        <v>57</v>
      </c>
      <c r="L2811" t="s">
        <v>117</v>
      </c>
      <c r="M2811" t="s">
        <v>58</v>
      </c>
      <c r="N2811" t="s">
        <v>60</v>
      </c>
      <c r="O2811" t="s">
        <v>61</v>
      </c>
      <c r="P2811" t="s">
        <v>62</v>
      </c>
      <c r="Q2811" t="s">
        <v>63</v>
      </c>
      <c r="R2811" t="s">
        <v>69</v>
      </c>
      <c r="S2811" t="s">
        <v>65</v>
      </c>
      <c r="T2811">
        <v>118.41840000000001</v>
      </c>
      <c r="U2811">
        <f>(T2811-0.014129973)/(27755.404-0.014129973)</f>
        <v>4.2659919598126263E-3</v>
      </c>
      <c r="V2811">
        <v>2.4287242000000001E-2</v>
      </c>
      <c r="W2811">
        <f>(V2811-0.006104506)/(0.96359551-0.006104506)</f>
        <v>1.8989981027539765E-2</v>
      </c>
      <c r="X2811">
        <v>0.88129818000000004</v>
      </c>
      <c r="Y2811">
        <f>(X2811-0.026912883)/(0.97887218-0.026912883)</f>
        <v>0.89750192018976649</v>
      </c>
      <c r="Z2811">
        <v>2.4536373E-2</v>
      </c>
      <c r="AA2811">
        <f>(Z2811-0)/(0.8541435-0)</f>
        <v>2.872628896666661E-2</v>
      </c>
      <c r="AB2811">
        <v>1.7560703000000001E-3</v>
      </c>
      <c r="AC2811">
        <f>(AB2811-0)/(0.90509456-0)</f>
        <v>1.9402064464954911E-3</v>
      </c>
      <c r="AD2811">
        <v>4.6939942999999998E-2</v>
      </c>
      <c r="AE2811" s="3">
        <f>(AD2811-0)/(0.42788053-0)</f>
        <v>0.10970338612976852</v>
      </c>
      <c r="AF2811">
        <v>2.9166567000000001E-4</v>
      </c>
      <c r="AG2811">
        <f>(AF2811-0)/(0.48863637-0)</f>
        <v>5.9689717734273445E-4</v>
      </c>
      <c r="AH2811">
        <v>50.7</v>
      </c>
      <c r="AI2811">
        <f>(AH2811-0)/(78.5-0)</f>
        <v>0.64585987261146505</v>
      </c>
      <c r="AJ2811">
        <v>24.2</v>
      </c>
      <c r="AK2811">
        <f>(AJ2811-5.8)/(57.3-5.8)</f>
        <v>0.35728155339805823</v>
      </c>
      <c r="AL2811">
        <v>19.2</v>
      </c>
      <c r="AM2811">
        <f>(AL2811-5.5)/(55.8-5.5)</f>
        <v>0.27236580516898606</v>
      </c>
      <c r="AN2811">
        <v>5.9</v>
      </c>
      <c r="AO2811">
        <f>(AN2811-1.2)/(66.3-1.2)</f>
        <v>7.2196620583717369E-2</v>
      </c>
      <c r="AP2811">
        <v>0.22815545779354929</v>
      </c>
      <c r="AQ2811">
        <v>0.37053690785795879</v>
      </c>
      <c r="AR2811">
        <v>0.25138541185620872</v>
      </c>
      <c r="AS2811">
        <v>0.1499222224922831</v>
      </c>
      <c r="AT2811" t="s">
        <v>79</v>
      </c>
      <c r="AU2811" t="s">
        <v>72</v>
      </c>
      <c r="AV2811">
        <v>58</v>
      </c>
      <c r="AW2811">
        <v>0.44776119399999997</v>
      </c>
      <c r="AX2811">
        <v>0.74992000000000003</v>
      </c>
      <c r="AY2811">
        <f>(AX2811-0)/(1.01692-0)</f>
        <v>0.73744247335090274</v>
      </c>
      <c r="AZ2811">
        <v>-0.183405069</v>
      </c>
      <c r="BA2811" t="s">
        <v>74</v>
      </c>
      <c r="BB2811">
        <v>-1.8389013999999999E-2</v>
      </c>
      <c r="BC2811" t="s">
        <v>74</v>
      </c>
    </row>
    <row r="2812" spans="1:55">
      <c r="A2812" s="1">
        <v>2810</v>
      </c>
      <c r="B2812" t="s">
        <v>1824</v>
      </c>
      <c r="C2812" t="s">
        <v>943</v>
      </c>
      <c r="D2812">
        <v>2</v>
      </c>
      <c r="E2812">
        <v>0</v>
      </c>
      <c r="F2812">
        <v>6306</v>
      </c>
      <c r="G2812">
        <v>24</v>
      </c>
      <c r="H2812">
        <v>1.3214927582196849</v>
      </c>
      <c r="I2812">
        <v>2</v>
      </c>
      <c r="J2812" t="s">
        <v>77</v>
      </c>
      <c r="K2812" t="s">
        <v>57</v>
      </c>
      <c r="L2812" t="s">
        <v>59</v>
      </c>
      <c r="M2812" t="s">
        <v>117</v>
      </c>
      <c r="N2812" t="s">
        <v>61</v>
      </c>
      <c r="O2812" t="s">
        <v>63</v>
      </c>
      <c r="P2812" t="s">
        <v>60</v>
      </c>
      <c r="Q2812" t="s">
        <v>62</v>
      </c>
      <c r="R2812" t="s">
        <v>64</v>
      </c>
      <c r="S2812" t="s">
        <v>65</v>
      </c>
      <c r="T2812">
        <v>3.6364326</v>
      </c>
      <c r="U2812">
        <f>(T2812-0.014129973)/(27755.404-0.014129973)</f>
        <v>1.3050807947438412E-4</v>
      </c>
      <c r="V2812">
        <v>1.312E-2</v>
      </c>
      <c r="W2812">
        <f>(V2812-0.006104506)/(0.96359551-0.006104506)</f>
        <v>7.3269555230202456E-3</v>
      </c>
      <c r="X2812">
        <v>0.95248001999999998</v>
      </c>
      <c r="Y2812">
        <f>(X2812-0.026912883)/(0.97887218-0.026912883)</f>
        <v>0.97227595750871698</v>
      </c>
      <c r="Z2812">
        <v>5.9199999000000003E-3</v>
      </c>
      <c r="AA2812">
        <f>(Z2812-0)/(0.8541435-0)</f>
        <v>6.9309195703063957E-3</v>
      </c>
      <c r="AB2812">
        <v>5.4400000000000004E-3</v>
      </c>
      <c r="AC2812">
        <f>(AB2812-0)/(0.90509456-0)</f>
        <v>6.0104217177042807E-3</v>
      </c>
      <c r="AD2812">
        <v>7.3600002000000003E-3</v>
      </c>
      <c r="AE2812" s="3">
        <f>(AD2812-0)/(0.42788053-0)</f>
        <v>1.7201063577256016E-2</v>
      </c>
      <c r="AF2812">
        <v>0</v>
      </c>
      <c r="AG2812">
        <f>(AF2812-0)/(0.48863637-0)</f>
        <v>0</v>
      </c>
      <c r="AH2812">
        <v>15.6</v>
      </c>
      <c r="AI2812">
        <f>(AH2812-0)/(78.5-0)</f>
        <v>0.19872611464968151</v>
      </c>
      <c r="AJ2812">
        <v>24.7</v>
      </c>
      <c r="AK2812">
        <f>(AJ2812-5.8)/(57.3-5.8)</f>
        <v>0.36699029126213589</v>
      </c>
      <c r="AL2812">
        <v>45.5</v>
      </c>
      <c r="AM2812">
        <f>(AL2812-5.5)/(55.8-5.5)</f>
        <v>0.79522862823061635</v>
      </c>
      <c r="AN2812">
        <v>14.2</v>
      </c>
      <c r="AO2812">
        <f>(AN2812-1.2)/(66.3-1.2)</f>
        <v>0.19969278033794163</v>
      </c>
      <c r="AP2812">
        <v>0.19408</v>
      </c>
      <c r="AQ2812">
        <v>0.22864000000000001</v>
      </c>
      <c r="AR2812">
        <v>0.3216</v>
      </c>
      <c r="AS2812">
        <v>0.25568000000000002</v>
      </c>
      <c r="AT2812" t="s">
        <v>104</v>
      </c>
      <c r="AU2812" t="s">
        <v>66</v>
      </c>
      <c r="AZ2812">
        <v>-0.28485714299999998</v>
      </c>
      <c r="BA2812" t="s">
        <v>74</v>
      </c>
      <c r="BB2812">
        <v>-0.240571429</v>
      </c>
      <c r="BC2812" t="s">
        <v>74</v>
      </c>
    </row>
    <row r="2813" spans="1:55">
      <c r="A2813" s="1">
        <v>2811</v>
      </c>
      <c r="B2813" t="s">
        <v>1824</v>
      </c>
      <c r="C2813" t="s">
        <v>105</v>
      </c>
      <c r="D2813">
        <v>98</v>
      </c>
      <c r="E2813">
        <v>5</v>
      </c>
      <c r="F2813">
        <v>47746</v>
      </c>
      <c r="G2813">
        <v>35</v>
      </c>
      <c r="H2813">
        <v>5.8643656013069156</v>
      </c>
      <c r="I2813">
        <v>98</v>
      </c>
      <c r="J2813" t="s">
        <v>56</v>
      </c>
      <c r="K2813" t="s">
        <v>57</v>
      </c>
      <c r="L2813" t="s">
        <v>59</v>
      </c>
      <c r="M2813" t="s">
        <v>117</v>
      </c>
      <c r="N2813" t="s">
        <v>60</v>
      </c>
      <c r="O2813" t="s">
        <v>61</v>
      </c>
      <c r="P2813" t="s">
        <v>62</v>
      </c>
      <c r="Q2813" t="s">
        <v>63</v>
      </c>
      <c r="R2813" t="s">
        <v>64</v>
      </c>
      <c r="S2813" t="s">
        <v>65</v>
      </c>
      <c r="T2813">
        <v>30.091449999999998</v>
      </c>
      <c r="U2813">
        <f>(T2813-0.014129973)/(27755.404-0.014129973)</f>
        <v>1.0836569101657781E-3</v>
      </c>
      <c r="V2813">
        <v>1.6632605000000002E-2</v>
      </c>
      <c r="W2813">
        <f>(V2813-0.006104506)/(0.96359551-0.006104506)</f>
        <v>1.0995506961441909E-2</v>
      </c>
      <c r="X2813">
        <v>0.93583696999999999</v>
      </c>
      <c r="Y2813">
        <f>(X2813-0.026912883)/(0.97887218-0.026912883)</f>
        <v>0.95479301464293598</v>
      </c>
      <c r="Z2813">
        <v>6.7987293000000004E-3</v>
      </c>
      <c r="AA2813">
        <f>(Z2813-0)/(0.8541435-0)</f>
        <v>7.9597038436749808E-3</v>
      </c>
      <c r="AB2813">
        <v>9.3684866999999995E-3</v>
      </c>
      <c r="AC2813">
        <f>(AB2813-0)/(0.90509456-0)</f>
        <v>1.0350837485974946E-2</v>
      </c>
      <c r="AD2813">
        <v>9.4696590999999997E-3</v>
      </c>
      <c r="AE2813" s="3">
        <f>(AD2813-0)/(0.42788053-0)</f>
        <v>2.2131549430398249E-2</v>
      </c>
      <c r="AF2813">
        <v>2.6304607000000012E-4</v>
      </c>
      <c r="AG2813">
        <f>(AF2813-0)/(0.48863637-0)</f>
        <v>5.3832683391946473E-4</v>
      </c>
      <c r="AH2813">
        <v>23.7</v>
      </c>
      <c r="AI2813">
        <f>(AH2813-0)/(78.5-0)</f>
        <v>0.3019108280254777</v>
      </c>
      <c r="AJ2813">
        <v>28.9</v>
      </c>
      <c r="AK2813">
        <f>(AJ2813-5.8)/(57.3-5.8)</f>
        <v>0.44854368932038829</v>
      </c>
      <c r="AL2813">
        <v>38.200000000000003</v>
      </c>
      <c r="AM2813">
        <f>(AL2813-5.5)/(55.8-5.5)</f>
        <v>0.65009940357852891</v>
      </c>
      <c r="AN2813">
        <v>9.1999999999999993</v>
      </c>
      <c r="AO2813">
        <f>(AN2813-1.2)/(66.3-1.2)</f>
        <v>0.12288786482334869</v>
      </c>
      <c r="AP2813">
        <v>0.24232613666255229</v>
      </c>
      <c r="AQ2813">
        <v>0.30756156289836301</v>
      </c>
      <c r="AR2813">
        <v>0.28975536715161571</v>
      </c>
      <c r="AS2813">
        <v>0.16035693328746881</v>
      </c>
      <c r="AT2813" t="s">
        <v>72</v>
      </c>
      <c r="AU2813" t="s">
        <v>72</v>
      </c>
      <c r="AZ2813">
        <v>-0.48347243400000001</v>
      </c>
      <c r="BA2813" t="s">
        <v>74</v>
      </c>
      <c r="BB2813">
        <v>-0.40314346600000001</v>
      </c>
      <c r="BC2813" t="s">
        <v>74</v>
      </c>
    </row>
    <row r="2814" spans="1:55">
      <c r="A2814" s="1">
        <v>2812</v>
      </c>
      <c r="B2814" t="s">
        <v>1824</v>
      </c>
      <c r="C2814" t="s">
        <v>1829</v>
      </c>
      <c r="D2814">
        <v>3</v>
      </c>
      <c r="E2814">
        <v>0</v>
      </c>
      <c r="F2814">
        <v>6970</v>
      </c>
      <c r="G2814">
        <v>26</v>
      </c>
      <c r="H2814">
        <v>1.655446418717581</v>
      </c>
      <c r="I2814">
        <v>3</v>
      </c>
      <c r="J2814" t="s">
        <v>56</v>
      </c>
      <c r="K2814" t="s">
        <v>57</v>
      </c>
      <c r="L2814" t="s">
        <v>59</v>
      </c>
      <c r="M2814" t="s">
        <v>100</v>
      </c>
      <c r="N2814" t="s">
        <v>61</v>
      </c>
      <c r="O2814" t="s">
        <v>60</v>
      </c>
      <c r="P2814" t="s">
        <v>63</v>
      </c>
      <c r="Q2814" t="s">
        <v>62</v>
      </c>
      <c r="R2814" t="s">
        <v>69</v>
      </c>
      <c r="S2814" t="s">
        <v>64</v>
      </c>
      <c r="T2814">
        <v>33.462078000000012</v>
      </c>
      <c r="U2814">
        <f>(T2814-0.014129973)/(27755.404-0.014129973)</f>
        <v>1.2050973949070841E-3</v>
      </c>
      <c r="V2814">
        <v>2.0874469999999999E-2</v>
      </c>
      <c r="W2814">
        <f>(V2814-0.006104506)/(0.96359551-0.006104506)</f>
        <v>1.5425694798486066E-2</v>
      </c>
      <c r="X2814">
        <v>0.92397742999999999</v>
      </c>
      <c r="Y2814">
        <f>(X2814-0.026912883)/(0.97887218-0.026912883)</f>
        <v>0.94233498199660959</v>
      </c>
      <c r="Z2814">
        <v>7.4753175000000002E-3</v>
      </c>
      <c r="AA2814">
        <f>(Z2814-0)/(0.8541435-0)</f>
        <v>8.7518285861801926E-3</v>
      </c>
      <c r="AB2814">
        <v>1.4104372E-2</v>
      </c>
      <c r="AC2814">
        <f>(AB2814-0)/(0.90509456-0)</f>
        <v>1.5583313195474294E-2</v>
      </c>
      <c r="AD2814">
        <v>5.5007054E-3</v>
      </c>
      <c r="AE2814" s="3">
        <f>(AD2814-0)/(0.42788053-0)</f>
        <v>1.2855703904078085E-2</v>
      </c>
      <c r="AF2814">
        <v>1.4104372999999999E-3</v>
      </c>
      <c r="AG2814">
        <f>(AF2814-0)/(0.48863637-0)</f>
        <v>2.8864762972924019E-3</v>
      </c>
      <c r="AH2814">
        <v>39.200000000000003</v>
      </c>
      <c r="AI2814">
        <f>(AH2814-0)/(78.5-0)</f>
        <v>0.49936305732484082</v>
      </c>
      <c r="AJ2814">
        <v>27</v>
      </c>
      <c r="AK2814">
        <f>(AJ2814-5.8)/(57.3-5.8)</f>
        <v>0.4116504854368932</v>
      </c>
      <c r="AL2814">
        <v>28.1</v>
      </c>
      <c r="AM2814">
        <f>(AL2814-5.5)/(55.8-5.5)</f>
        <v>0.44930417495029829</v>
      </c>
      <c r="AN2814">
        <v>5.7</v>
      </c>
      <c r="AO2814">
        <f>(AN2814-1.2)/(66.3-1.2)</f>
        <v>6.9124423963133647E-2</v>
      </c>
      <c r="AP2814">
        <v>0.19887165021156561</v>
      </c>
      <c r="AQ2814">
        <v>0.26488011283497892</v>
      </c>
      <c r="AR2814">
        <v>0.32820874471086042</v>
      </c>
      <c r="AS2814">
        <v>0.20803949224259519</v>
      </c>
      <c r="AT2814" t="s">
        <v>66</v>
      </c>
      <c r="AU2814" t="s">
        <v>66</v>
      </c>
      <c r="AZ2814">
        <v>-0.90323809499999996</v>
      </c>
      <c r="BA2814" t="s">
        <v>74</v>
      </c>
      <c r="BB2814">
        <v>-6.3238094999999994E-2</v>
      </c>
      <c r="BC2814" t="s">
        <v>74</v>
      </c>
    </row>
    <row r="2815" spans="1:55">
      <c r="A2815" s="1">
        <v>2813</v>
      </c>
      <c r="B2815" t="s">
        <v>1824</v>
      </c>
      <c r="C2815" t="s">
        <v>1830</v>
      </c>
      <c r="D2815">
        <v>26</v>
      </c>
      <c r="E2815">
        <v>2</v>
      </c>
      <c r="F2815">
        <v>24475</v>
      </c>
      <c r="G2815">
        <v>38</v>
      </c>
      <c r="H2815">
        <v>2.795548626417935</v>
      </c>
      <c r="I2815">
        <v>26</v>
      </c>
      <c r="J2815" t="s">
        <v>56</v>
      </c>
      <c r="K2815" t="s">
        <v>57</v>
      </c>
      <c r="L2815" t="s">
        <v>59</v>
      </c>
      <c r="M2815" t="s">
        <v>58</v>
      </c>
      <c r="N2815" t="s">
        <v>60</v>
      </c>
      <c r="O2815" t="s">
        <v>61</v>
      </c>
      <c r="P2815" t="s">
        <v>62</v>
      </c>
      <c r="Q2815" t="s">
        <v>63</v>
      </c>
      <c r="R2815" t="s">
        <v>69</v>
      </c>
      <c r="S2815" t="s">
        <v>65</v>
      </c>
      <c r="T2815">
        <v>21.287897000000001</v>
      </c>
      <c r="U2815">
        <f>(T2815-0.014129973)/(27755.404-0.014129973)</f>
        <v>7.6647336343034066E-4</v>
      </c>
      <c r="V2815">
        <v>1.8260869999999998E-2</v>
      </c>
      <c r="W2815">
        <f>(V2815-0.006104506)/(0.96359551-0.006104506)</f>
        <v>1.269606079766364E-2</v>
      </c>
      <c r="X2815">
        <v>0.94466406000000003</v>
      </c>
      <c r="Y2815">
        <f>(X2815-0.026912883)/(0.97887218-0.026912883)</f>
        <v>0.96406556445448532</v>
      </c>
      <c r="Z2815">
        <v>9.8418975000000002E-3</v>
      </c>
      <c r="AA2815">
        <f>(Z2815-0)/(0.8541435-0)</f>
        <v>1.1522533977019085E-2</v>
      </c>
      <c r="AB2815">
        <v>3.4387351000000001E-3</v>
      </c>
      <c r="AC2815">
        <f>(AB2815-0)/(0.90509456-0)</f>
        <v>3.7993103173661769E-3</v>
      </c>
      <c r="AD2815">
        <v>6.6007906999999994E-3</v>
      </c>
      <c r="AE2815" s="3">
        <f>(AD2815-0)/(0.42788053-0)</f>
        <v>1.5426714321401816E-2</v>
      </c>
      <c r="AF2815">
        <v>2.3715415E-4</v>
      </c>
      <c r="AG2815">
        <f>(AF2815-0)/(0.48863637-0)</f>
        <v>4.8533871926070507E-4</v>
      </c>
      <c r="AH2815">
        <v>37.299999999999997</v>
      </c>
      <c r="AI2815">
        <f>(AH2815-0)/(78.5-0)</f>
        <v>0.47515923566878976</v>
      </c>
      <c r="AJ2815">
        <v>30.2</v>
      </c>
      <c r="AK2815">
        <f>(AJ2815-5.8)/(57.3-5.8)</f>
        <v>0.47378640776699027</v>
      </c>
      <c r="AL2815">
        <v>25.1</v>
      </c>
      <c r="AM2815">
        <f>(AL2815-5.5)/(55.8-5.5)</f>
        <v>0.38966202783300202</v>
      </c>
      <c r="AN2815">
        <v>7.4</v>
      </c>
      <c r="AO2815">
        <f>(AN2815-1.2)/(66.3-1.2)</f>
        <v>9.5238095238095247E-2</v>
      </c>
      <c r="AP2815">
        <v>0.2330434782608696</v>
      </c>
      <c r="AQ2815">
        <v>0.31288537549407108</v>
      </c>
      <c r="AR2815">
        <v>0.28043478260869559</v>
      </c>
      <c r="AS2815">
        <v>0.17363636363636351</v>
      </c>
      <c r="AT2815" t="s">
        <v>66</v>
      </c>
      <c r="AU2815" t="s">
        <v>66</v>
      </c>
      <c r="AZ2815">
        <v>-2.9824176000000001E-2</v>
      </c>
      <c r="BA2815" t="s">
        <v>74</v>
      </c>
      <c r="BB2815">
        <v>7.7890109999999999E-2</v>
      </c>
      <c r="BC2815" t="s">
        <v>67</v>
      </c>
    </row>
    <row r="2816" spans="1:55">
      <c r="A2816" s="1">
        <v>2814</v>
      </c>
      <c r="B2816" t="s">
        <v>1824</v>
      </c>
      <c r="C2816" t="s">
        <v>280</v>
      </c>
      <c r="D2816">
        <v>7</v>
      </c>
      <c r="E2816">
        <v>0</v>
      </c>
      <c r="F2816">
        <v>28936</v>
      </c>
      <c r="G2816">
        <v>46</v>
      </c>
      <c r="H2816">
        <v>0.52589823418398629</v>
      </c>
      <c r="I2816">
        <v>7</v>
      </c>
      <c r="J2816" t="s">
        <v>56</v>
      </c>
      <c r="K2816" t="s">
        <v>57</v>
      </c>
      <c r="L2816" t="s">
        <v>59</v>
      </c>
      <c r="M2816" t="s">
        <v>58</v>
      </c>
      <c r="N2816" t="s">
        <v>61</v>
      </c>
      <c r="O2816" t="s">
        <v>60</v>
      </c>
      <c r="P2816" t="s">
        <v>63</v>
      </c>
      <c r="Q2816" t="s">
        <v>62</v>
      </c>
      <c r="R2816" t="s">
        <v>64</v>
      </c>
      <c r="S2816" t="s">
        <v>69</v>
      </c>
      <c r="T2816">
        <v>16.29711</v>
      </c>
      <c r="U2816">
        <f>(T2816-0.014129973)/(27755.404-0.014129973)</f>
        <v>5.8666010829788284E-4</v>
      </c>
      <c r="V2816">
        <v>1.4483258000000001E-2</v>
      </c>
      <c r="W2816">
        <f>(V2816-0.006104506)/(0.96359551-0.006104506)</f>
        <v>8.7507370460892606E-3</v>
      </c>
      <c r="X2816">
        <v>0.95489502000000004</v>
      </c>
      <c r="Y2816">
        <f>(X2816-0.026912883)/(0.97887218-0.026912883)</f>
        <v>0.9748128306792514</v>
      </c>
      <c r="Z2816">
        <v>6.7243696999999998E-3</v>
      </c>
      <c r="AA2816">
        <f>(Z2816-0)/(0.8541435-0)</f>
        <v>7.8726463410422262E-3</v>
      </c>
      <c r="AB2816">
        <v>3.5173627999999998E-3</v>
      </c>
      <c r="AC2816">
        <f>(AB2816-0)/(0.90509456-0)</f>
        <v>3.8861826768685913E-3</v>
      </c>
      <c r="AD2816">
        <v>5.4139797999999996E-3</v>
      </c>
      <c r="AE2816" s="3">
        <f>(AD2816-0)/(0.42788053-0)</f>
        <v>1.2653017420540261E-2</v>
      </c>
      <c r="AF2816">
        <v>2.4138763999999999E-4</v>
      </c>
      <c r="AG2816">
        <f>(AF2816-0)/(0.48863637-0)</f>
        <v>4.9400260565950096E-4</v>
      </c>
      <c r="AH2816">
        <v>29.1</v>
      </c>
      <c r="AI2816">
        <f>(AH2816-0)/(78.5-0)</f>
        <v>0.37070063694267519</v>
      </c>
      <c r="AJ2816">
        <v>27.2</v>
      </c>
      <c r="AK2816">
        <f>(AJ2816-5.8)/(57.3-5.8)</f>
        <v>0.41553398058252422</v>
      </c>
      <c r="AL2816">
        <v>35.5</v>
      </c>
      <c r="AM2816">
        <f>(AL2816-5.5)/(55.8-5.5)</f>
        <v>0.59642147117296229</v>
      </c>
      <c r="AN2816">
        <v>8.1999999999999993</v>
      </c>
      <c r="AO2816">
        <f>(AN2816-1.2)/(66.3-1.2)</f>
        <v>0.10752688172043011</v>
      </c>
      <c r="AP2816">
        <v>0.2083864960860719</v>
      </c>
      <c r="AQ2816">
        <v>0.27452670781751098</v>
      </c>
      <c r="AR2816">
        <v>0.30504500155177761</v>
      </c>
      <c r="AS2816">
        <v>0.21204179454463951</v>
      </c>
      <c r="AT2816" t="s">
        <v>147</v>
      </c>
      <c r="AU2816" t="s">
        <v>104</v>
      </c>
      <c r="AZ2816">
        <v>2.9469387999999999E-2</v>
      </c>
      <c r="BA2816" t="s">
        <v>67</v>
      </c>
      <c r="BB2816">
        <v>0.25616326499999997</v>
      </c>
      <c r="BC2816" t="s">
        <v>67</v>
      </c>
    </row>
    <row r="2817" spans="1:55">
      <c r="A2817" s="1">
        <v>2815</v>
      </c>
      <c r="B2817" t="s">
        <v>1824</v>
      </c>
      <c r="C2817" t="s">
        <v>1304</v>
      </c>
      <c r="D2817">
        <v>9</v>
      </c>
      <c r="E2817">
        <v>0</v>
      </c>
      <c r="F2817">
        <v>27231</v>
      </c>
      <c r="G2817">
        <v>40</v>
      </c>
      <c r="H2817">
        <v>0.82626418420182879</v>
      </c>
      <c r="I2817">
        <v>9</v>
      </c>
      <c r="J2817" t="s">
        <v>56</v>
      </c>
      <c r="K2817" t="s">
        <v>57</v>
      </c>
      <c r="L2817" t="s">
        <v>59</v>
      </c>
      <c r="M2817" t="s">
        <v>58</v>
      </c>
      <c r="N2817" t="s">
        <v>61</v>
      </c>
      <c r="O2817" t="s">
        <v>60</v>
      </c>
      <c r="P2817" t="s">
        <v>63</v>
      </c>
      <c r="Q2817" t="s">
        <v>62</v>
      </c>
      <c r="R2817" t="s">
        <v>64</v>
      </c>
      <c r="S2817" t="s">
        <v>65</v>
      </c>
      <c r="T2817">
        <v>14.978732000000001</v>
      </c>
      <c r="U2817">
        <f>(T2817-0.014129973)/(27755.404-0.014129973)</f>
        <v>5.3916021706329009E-4</v>
      </c>
      <c r="V2817">
        <v>1.6203961999999999E-2</v>
      </c>
      <c r="W2817">
        <f>(V2817-0.006104506)/(0.96359551-0.006104506)</f>
        <v>1.0547833825914463E-2</v>
      </c>
      <c r="X2817">
        <v>0.94845206000000004</v>
      </c>
      <c r="Y2817">
        <f>(X2817-0.026912883)/(0.97887218-0.026912883)</f>
        <v>0.96804472618118687</v>
      </c>
      <c r="Z2817">
        <v>7.7674952000000002E-3</v>
      </c>
      <c r="AA2817">
        <f>(Z2817-0)/(0.8541435-0)</f>
        <v>9.0938995613734711E-3</v>
      </c>
      <c r="AB2817">
        <v>5.4632626000000002E-3</v>
      </c>
      <c r="AC2817">
        <f>(AB2817-0)/(0.90509456-0)</f>
        <v>6.036123562603227E-3</v>
      </c>
      <c r="AD2817">
        <v>4.3854760000000001E-3</v>
      </c>
      <c r="AE2817" s="3">
        <f>(AD2817-0)/(0.42788053-0)</f>
        <v>1.0249300196014995E-2</v>
      </c>
      <c r="AF2817">
        <v>3.3448545999999998E-4</v>
      </c>
      <c r="AG2817">
        <f>(AF2817-0)/(0.48863637-0)</f>
        <v>6.8452837434102584E-4</v>
      </c>
      <c r="AH2817">
        <v>21.6</v>
      </c>
      <c r="AI2817">
        <f>(AH2817-0)/(78.5-0)</f>
        <v>0.2751592356687898</v>
      </c>
      <c r="AJ2817">
        <v>27.6</v>
      </c>
      <c r="AK2817">
        <f>(AJ2817-5.8)/(57.3-5.8)</f>
        <v>0.42330097087378643</v>
      </c>
      <c r="AL2817">
        <v>38.299999999999997</v>
      </c>
      <c r="AM2817">
        <f>(AL2817-5.5)/(55.8-5.5)</f>
        <v>0.65208747514910537</v>
      </c>
      <c r="AN2817">
        <v>12.4</v>
      </c>
      <c r="AO2817">
        <f>(AN2817-1.2)/(66.3-1.2)</f>
        <v>0.17204301075268821</v>
      </c>
      <c r="AP2817">
        <v>0.2131787267253874</v>
      </c>
      <c r="AQ2817">
        <v>0.27442672910395072</v>
      </c>
      <c r="AR2817">
        <v>0.28520459360017841</v>
      </c>
      <c r="AS2817">
        <v>0.2271899505704835</v>
      </c>
      <c r="AT2817" t="s">
        <v>104</v>
      </c>
      <c r="AU2817" t="s">
        <v>104</v>
      </c>
      <c r="AZ2817">
        <v>1.2190476E-2</v>
      </c>
      <c r="BA2817" t="s">
        <v>67</v>
      </c>
      <c r="BB2817">
        <v>-0.12152381</v>
      </c>
      <c r="BC2817" t="s">
        <v>74</v>
      </c>
    </row>
    <row r="2818" spans="1:55">
      <c r="A2818" s="1">
        <v>2816</v>
      </c>
      <c r="B2818" t="s">
        <v>1824</v>
      </c>
      <c r="C2818" t="s">
        <v>1831</v>
      </c>
      <c r="D2818">
        <v>49</v>
      </c>
      <c r="E2818">
        <v>1</v>
      </c>
      <c r="F2818">
        <v>61642</v>
      </c>
      <c r="G2818">
        <v>39</v>
      </c>
      <c r="H2818">
        <v>2.0382373323549801</v>
      </c>
      <c r="I2818">
        <v>49</v>
      </c>
      <c r="J2818" t="s">
        <v>56</v>
      </c>
      <c r="K2818" t="s">
        <v>57</v>
      </c>
      <c r="L2818" t="s">
        <v>59</v>
      </c>
      <c r="M2818" t="s">
        <v>117</v>
      </c>
      <c r="N2818" t="s">
        <v>61</v>
      </c>
      <c r="O2818" t="s">
        <v>60</v>
      </c>
      <c r="P2818" t="s">
        <v>63</v>
      </c>
      <c r="Q2818" t="s">
        <v>62</v>
      </c>
      <c r="R2818" t="s">
        <v>64</v>
      </c>
      <c r="S2818" t="s">
        <v>69</v>
      </c>
      <c r="T2818">
        <v>24.363285000000001</v>
      </c>
      <c r="U2818">
        <f>(T2818-0.014129973)/(27755.404-0.014129973)</f>
        <v>8.7727663495350912E-4</v>
      </c>
      <c r="V2818">
        <v>1.5680393000000001E-2</v>
      </c>
      <c r="W2818">
        <f>(V2818-0.006104506)/(0.96359551-0.006104506)</f>
        <v>1.0001020333346131E-2</v>
      </c>
      <c r="X2818">
        <v>0.95152711999999995</v>
      </c>
      <c r="Y2818">
        <f>(X2818-0.026912883)/(0.97887218-0.026912883)</f>
        <v>0.97127496933306379</v>
      </c>
      <c r="Z2818">
        <v>6.4425962000000002E-3</v>
      </c>
      <c r="AA2818">
        <f>(Z2818-0)/(0.8541435-0)</f>
        <v>7.5427562230468304E-3</v>
      </c>
      <c r="AB2818">
        <v>2.4372783999999999E-3</v>
      </c>
      <c r="AC2818">
        <f>(AB2818-0)/(0.90509456-0)</f>
        <v>2.6928439388697683E-3</v>
      </c>
      <c r="AD2818">
        <v>9.8343332999999995E-3</v>
      </c>
      <c r="AE2818" s="3">
        <f>(AD2818-0)/(0.42788053-0)</f>
        <v>2.2983829855497281E-2</v>
      </c>
      <c r="AF2818">
        <v>2.3861467000000001E-4</v>
      </c>
      <c r="AG2818">
        <f>(AF2818-0)/(0.48863637-0)</f>
        <v>4.883276903845696E-4</v>
      </c>
      <c r="AH2818">
        <v>30.3</v>
      </c>
      <c r="AI2818">
        <f>(AH2818-0)/(78.5-0)</f>
        <v>0.38598726114649684</v>
      </c>
      <c r="AJ2818">
        <v>26.9</v>
      </c>
      <c r="AK2818">
        <f>(AJ2818-5.8)/(57.3-5.8)</f>
        <v>0.40970873786407763</v>
      </c>
      <c r="AL2818">
        <v>35.1</v>
      </c>
      <c r="AM2818">
        <f>(AL2818-5.5)/(55.8-5.5)</f>
        <v>0.58846918489065614</v>
      </c>
      <c r="AN2818">
        <v>7.7</v>
      </c>
      <c r="AO2818">
        <f>(AN2818-1.2)/(66.3-1.2)</f>
        <v>9.9846390168970817E-2</v>
      </c>
      <c r="AP2818">
        <v>0.20824243250613569</v>
      </c>
      <c r="AQ2818">
        <v>0.27031633487864748</v>
      </c>
      <c r="AR2818">
        <v>0.30063744205072263</v>
      </c>
      <c r="AS2818">
        <v>0.22080379056449409</v>
      </c>
      <c r="AT2818" t="s">
        <v>66</v>
      </c>
      <c r="AU2818" t="s">
        <v>66</v>
      </c>
      <c r="AZ2818">
        <v>-0.14189223100000001</v>
      </c>
      <c r="BA2818" t="s">
        <v>74</v>
      </c>
      <c r="BB2818">
        <v>-0.36874686699999998</v>
      </c>
      <c r="BC2818" t="s">
        <v>74</v>
      </c>
    </row>
    <row r="2819" spans="1:55">
      <c r="A2819" s="1">
        <v>2817</v>
      </c>
      <c r="B2819" t="s">
        <v>1824</v>
      </c>
      <c r="C2819" t="s">
        <v>142</v>
      </c>
      <c r="D2819">
        <v>33</v>
      </c>
      <c r="E2819">
        <v>1</v>
      </c>
      <c r="F2819">
        <v>59534</v>
      </c>
      <c r="G2819">
        <v>42</v>
      </c>
      <c r="H2819">
        <v>1.3197740546818379</v>
      </c>
      <c r="I2819">
        <v>33</v>
      </c>
      <c r="J2819" t="s">
        <v>56</v>
      </c>
      <c r="K2819" t="s">
        <v>57</v>
      </c>
      <c r="L2819" t="s">
        <v>59</v>
      </c>
      <c r="M2819" t="s">
        <v>117</v>
      </c>
      <c r="N2819" t="s">
        <v>60</v>
      </c>
      <c r="O2819" t="s">
        <v>61</v>
      </c>
      <c r="P2819" t="s">
        <v>62</v>
      </c>
      <c r="Q2819" t="s">
        <v>63</v>
      </c>
      <c r="R2819" t="s">
        <v>69</v>
      </c>
      <c r="S2819" t="s">
        <v>64</v>
      </c>
      <c r="T2819">
        <v>32.673405000000002</v>
      </c>
      <c r="U2819">
        <f>(T2819-0.014129973)/(27755.404-0.014129973)</f>
        <v>1.1766822653162836E-3</v>
      </c>
      <c r="V2819">
        <v>1.9745440999999999E-2</v>
      </c>
      <c r="W2819">
        <f>(V2819-0.006104506)/(0.96359551-0.006104506)</f>
        <v>1.4246541161236853E-2</v>
      </c>
      <c r="X2819">
        <v>0.94110769000000005</v>
      </c>
      <c r="Y2819">
        <f>(X2819-0.026912883)/(0.97887218-0.026912883)</f>
        <v>0.96032972195448829</v>
      </c>
      <c r="Z2819">
        <v>8.8579291000000001E-3</v>
      </c>
      <c r="AA2819">
        <f>(Z2819-0)/(0.8541435-0)</f>
        <v>1.0370539727809203E-2</v>
      </c>
      <c r="AB2819">
        <v>2.4767802000000001E-3</v>
      </c>
      <c r="AC2819">
        <f>(AB2819-0)/(0.90509456-0)</f>
        <v>2.7364877764816087E-3</v>
      </c>
      <c r="AD2819">
        <v>9.5975230999999998E-3</v>
      </c>
      <c r="AE2819" s="3">
        <f>(AD2819-0)/(0.42788053-0)</f>
        <v>2.2430380508316188E-2</v>
      </c>
      <c r="AF2819">
        <v>3.4399723999999998E-4</v>
      </c>
      <c r="AG2819">
        <f>(AF2819-0)/(0.48863637-0)</f>
        <v>7.0399434245960852E-4</v>
      </c>
      <c r="AH2819">
        <v>41.5</v>
      </c>
      <c r="AI2819">
        <f>(AH2819-0)/(78.5-0)</f>
        <v>0.5286624203821656</v>
      </c>
      <c r="AJ2819">
        <v>24.7</v>
      </c>
      <c r="AK2819">
        <f>(AJ2819-5.8)/(57.3-5.8)</f>
        <v>0.36699029126213589</v>
      </c>
      <c r="AL2819">
        <v>27.3</v>
      </c>
      <c r="AM2819">
        <f>(AL2819-5.5)/(55.8-5.5)</f>
        <v>0.43339960238568592</v>
      </c>
      <c r="AN2819">
        <v>6.6</v>
      </c>
      <c r="AO2819">
        <f>(AN2819-1.2)/(66.3-1.2)</f>
        <v>8.294930875576037E-2</v>
      </c>
      <c r="AP2819">
        <v>0.2192982456140351</v>
      </c>
      <c r="AQ2819">
        <v>0.29537323701410401</v>
      </c>
      <c r="AR2819">
        <v>0.28906088751289982</v>
      </c>
      <c r="AS2819">
        <v>0.1962676298589611</v>
      </c>
      <c r="AT2819" t="s">
        <v>104</v>
      </c>
      <c r="AU2819" t="s">
        <v>66</v>
      </c>
      <c r="AZ2819">
        <v>-0.136155844</v>
      </c>
      <c r="BA2819" t="s">
        <v>74</v>
      </c>
      <c r="BB2819">
        <v>-0.16952381</v>
      </c>
      <c r="BC2819" t="s">
        <v>74</v>
      </c>
    </row>
    <row r="2820" spans="1:55">
      <c r="A2820" s="1">
        <v>2818</v>
      </c>
      <c r="B2820" t="s">
        <v>1824</v>
      </c>
      <c r="C2820" t="s">
        <v>372</v>
      </c>
      <c r="D2820">
        <v>71</v>
      </c>
      <c r="E2820">
        <v>3</v>
      </c>
      <c r="F2820">
        <v>44513</v>
      </c>
      <c r="G2820">
        <v>39</v>
      </c>
      <c r="H2820">
        <v>4.0898452598405424</v>
      </c>
      <c r="I2820">
        <v>71</v>
      </c>
      <c r="J2820" t="s">
        <v>56</v>
      </c>
      <c r="K2820" t="s">
        <v>57</v>
      </c>
      <c r="L2820" t="s">
        <v>59</v>
      </c>
      <c r="M2820" t="s">
        <v>117</v>
      </c>
      <c r="N2820" t="s">
        <v>61</v>
      </c>
      <c r="O2820" t="s">
        <v>60</v>
      </c>
      <c r="P2820" t="s">
        <v>63</v>
      </c>
      <c r="Q2820" t="s">
        <v>62</v>
      </c>
      <c r="R2820" t="s">
        <v>69</v>
      </c>
      <c r="S2820" t="s">
        <v>64</v>
      </c>
      <c r="T2820">
        <v>21.015968000000001</v>
      </c>
      <c r="U2820">
        <f>(T2820-0.014129973)/(27755.404-0.014129973)</f>
        <v>7.5667602312010226E-4</v>
      </c>
      <c r="V2820">
        <v>2.4441015E-2</v>
      </c>
      <c r="W2820">
        <f>(V2820-0.006104506)/(0.96359551-0.006104506)</f>
        <v>1.9150580969844809E-2</v>
      </c>
      <c r="X2820">
        <v>0.92613900000000005</v>
      </c>
      <c r="Y2820">
        <f>(X2820-0.026912883)/(0.97887218-0.026912883)</f>
        <v>0.94460563580167445</v>
      </c>
      <c r="Z2820">
        <v>1.3261297E-2</v>
      </c>
      <c r="AA2820">
        <f>(Z2820-0)/(0.8541435-0)</f>
        <v>1.5525841969177312E-2</v>
      </c>
      <c r="AB2820">
        <v>2.7598466E-3</v>
      </c>
      <c r="AC2820">
        <f>(AB2820-0)/(0.90509456-0)</f>
        <v>3.0492356511346175E-3</v>
      </c>
      <c r="AD2820">
        <v>1.3588736000000001E-2</v>
      </c>
      <c r="AE2820" s="3">
        <f>(AD2820-0)/(0.42788053-0)</f>
        <v>3.1758248032458969E-2</v>
      </c>
      <c r="AF2820">
        <v>4.9115914999999996E-4</v>
      </c>
      <c r="AG2820">
        <f>(AF2820-0)/(0.48863637-0)</f>
        <v>1.0051628985374133E-3</v>
      </c>
      <c r="AH2820">
        <v>38.6</v>
      </c>
      <c r="AI2820">
        <f>(AH2820-0)/(78.5-0)</f>
        <v>0.49171974522292994</v>
      </c>
      <c r="AJ2820">
        <v>24.6</v>
      </c>
      <c r="AK2820">
        <f>(AJ2820-5.8)/(57.3-5.8)</f>
        <v>0.36504854368932038</v>
      </c>
      <c r="AL2820">
        <v>30.2</v>
      </c>
      <c r="AM2820">
        <f>(AL2820-5.5)/(55.8-5.5)</f>
        <v>0.49105367793240556</v>
      </c>
      <c r="AN2820">
        <v>6.6</v>
      </c>
      <c r="AO2820">
        <f>(AN2820-1.2)/(66.3-1.2)</f>
        <v>8.294930875576037E-2</v>
      </c>
      <c r="AP2820">
        <v>0.20207690148751059</v>
      </c>
      <c r="AQ2820">
        <v>0.27137711666198899</v>
      </c>
      <c r="AR2820">
        <v>0.29834409205725509</v>
      </c>
      <c r="AS2820">
        <v>0.22820188979324529</v>
      </c>
      <c r="AT2820" t="s">
        <v>72</v>
      </c>
      <c r="AU2820" t="s">
        <v>66</v>
      </c>
      <c r="AZ2820">
        <v>-0.21880080499999999</v>
      </c>
      <c r="BA2820" t="s">
        <v>74</v>
      </c>
      <c r="BB2820">
        <v>-0.14767002000000001</v>
      </c>
      <c r="BC2820" t="s">
        <v>74</v>
      </c>
    </row>
    <row r="2821" spans="1:55">
      <c r="A2821" s="1">
        <v>2819</v>
      </c>
      <c r="B2821" t="s">
        <v>1824</v>
      </c>
      <c r="C2821" t="s">
        <v>1832</v>
      </c>
      <c r="D2821">
        <v>41</v>
      </c>
      <c r="E2821">
        <v>2</v>
      </c>
      <c r="F2821">
        <v>56670</v>
      </c>
      <c r="G2821">
        <v>46</v>
      </c>
      <c r="H2821">
        <v>1.572797508074973</v>
      </c>
      <c r="I2821">
        <v>41</v>
      </c>
      <c r="J2821" t="s">
        <v>56</v>
      </c>
      <c r="K2821" t="s">
        <v>57</v>
      </c>
      <c r="L2821" t="s">
        <v>59</v>
      </c>
      <c r="M2821" t="s">
        <v>117</v>
      </c>
      <c r="N2821" t="s">
        <v>61</v>
      </c>
      <c r="O2821" t="s">
        <v>60</v>
      </c>
      <c r="P2821" t="s">
        <v>63</v>
      </c>
      <c r="Q2821" t="s">
        <v>62</v>
      </c>
      <c r="R2821" t="s">
        <v>69</v>
      </c>
      <c r="S2821" t="s">
        <v>64</v>
      </c>
      <c r="T2821">
        <v>22.015813999999999</v>
      </c>
      <c r="U2821">
        <f>(T2821-0.014129973)/(27755.404-0.014129973)</f>
        <v>7.926995127803837E-4</v>
      </c>
      <c r="V2821">
        <v>1.6893970000000001E-2</v>
      </c>
      <c r="W2821">
        <f>(V2821-0.006104506)/(0.96359551-0.006104506)</f>
        <v>1.1268475583505327E-2</v>
      </c>
      <c r="X2821">
        <v>0.94550157000000001</v>
      </c>
      <c r="Y2821">
        <f>(X2821-0.026912883)/(0.97887218-0.026912883)</f>
        <v>0.96494533946444561</v>
      </c>
      <c r="Z2821">
        <v>8.4469848999999993E-3</v>
      </c>
      <c r="AA2821">
        <f>(Z2821-0)/(0.8541435-0)</f>
        <v>9.8894212740599213E-3</v>
      </c>
      <c r="AB2821">
        <v>2.6950763999999999E-3</v>
      </c>
      <c r="AC2821">
        <f>(AB2821-0)/(0.90509456-0)</f>
        <v>2.9776738465868142E-3</v>
      </c>
      <c r="AD2821">
        <v>9.9663566999999998E-3</v>
      </c>
      <c r="AE2821" s="3">
        <f>(AD2821-0)/(0.42788053-0)</f>
        <v>2.3292381871173246E-2</v>
      </c>
      <c r="AF2821">
        <v>2.8940417999999998E-4</v>
      </c>
      <c r="AG2821">
        <f>(AF2821-0)/(0.48863637-0)</f>
        <v>5.9226901182161289E-4</v>
      </c>
      <c r="AH2821">
        <v>36.299999999999997</v>
      </c>
      <c r="AI2821">
        <f>(AH2821-0)/(78.5-0)</f>
        <v>0.46242038216560505</v>
      </c>
      <c r="AJ2821">
        <v>26.8</v>
      </c>
      <c r="AK2821">
        <f>(AJ2821-5.8)/(57.3-5.8)</f>
        <v>0.40776699029126212</v>
      </c>
      <c r="AL2821">
        <v>30.1</v>
      </c>
      <c r="AM2821">
        <f>(AL2821-5.5)/(55.8-5.5)</f>
        <v>0.48906560636182911</v>
      </c>
      <c r="AN2821">
        <v>6.8</v>
      </c>
      <c r="AO2821">
        <f>(AN2821-1.2)/(66.3-1.2)</f>
        <v>8.6021505376344093E-2</v>
      </c>
      <c r="AP2821">
        <v>0.1989111167384148</v>
      </c>
      <c r="AQ2821">
        <v>0.26757226060847239</v>
      </c>
      <c r="AR2821">
        <v>0.30045581159787288</v>
      </c>
      <c r="AS2821">
        <v>0.23306081105524001</v>
      </c>
      <c r="AT2821" t="s">
        <v>66</v>
      </c>
      <c r="AU2821" t="s">
        <v>66</v>
      </c>
      <c r="AZ2821">
        <v>-6.7803840000000004E-3</v>
      </c>
      <c r="BA2821" t="s">
        <v>74</v>
      </c>
      <c r="BB2821">
        <v>-0.303681592</v>
      </c>
      <c r="BC2821" t="s">
        <v>74</v>
      </c>
    </row>
    <row r="2822" spans="1:55">
      <c r="A2822" s="1">
        <v>2820</v>
      </c>
      <c r="B2822" t="s">
        <v>1833</v>
      </c>
      <c r="C2822" t="s">
        <v>1834</v>
      </c>
      <c r="D2822">
        <v>353</v>
      </c>
      <c r="E2822">
        <v>5</v>
      </c>
      <c r="F2822">
        <v>33164</v>
      </c>
      <c r="G2822">
        <v>25</v>
      </c>
      <c r="H2822">
        <v>42.576287540706787</v>
      </c>
      <c r="I2822">
        <v>353</v>
      </c>
      <c r="J2822" t="s">
        <v>56</v>
      </c>
      <c r="K2822" t="s">
        <v>57</v>
      </c>
      <c r="L2822" t="s">
        <v>58</v>
      </c>
      <c r="M2822" t="s">
        <v>59</v>
      </c>
      <c r="N2822" t="s">
        <v>61</v>
      </c>
      <c r="O2822" t="s">
        <v>60</v>
      </c>
      <c r="P2822" t="s">
        <v>63</v>
      </c>
      <c r="Q2822" t="s">
        <v>62</v>
      </c>
      <c r="R2822" t="s">
        <v>64</v>
      </c>
      <c r="S2822" t="s">
        <v>65</v>
      </c>
      <c r="T2822">
        <v>27.852391999999998</v>
      </c>
      <c r="U2822">
        <f>(T2822-0.014129973)/(27755.404-0.014129973)</f>
        <v>1.0029858041036739E-3</v>
      </c>
      <c r="V2822">
        <v>9.3391337000000005E-2</v>
      </c>
      <c r="W2822">
        <f>(V2822-0.006104506)/(0.96359551-0.006104506)</f>
        <v>9.1162037695760964E-2</v>
      </c>
      <c r="X2822">
        <v>0.59971613000000001</v>
      </c>
      <c r="Y2822">
        <f>(X2822-0.026912883)/(0.97887218-0.026912883)</f>
        <v>0.60170980923777884</v>
      </c>
      <c r="Z2822">
        <v>0.27971121999999998</v>
      </c>
      <c r="AA2822">
        <f>(Z2822-0)/(0.8541435-0)</f>
        <v>0.32747567592564952</v>
      </c>
      <c r="AB2822">
        <v>3.1161298999999999E-3</v>
      </c>
      <c r="AC2822">
        <f>(AB2822-0)/(0.90509456-0)</f>
        <v>3.442877725394792E-3</v>
      </c>
      <c r="AD2822">
        <v>7.3429593000000001E-3</v>
      </c>
      <c r="AE2822" s="3">
        <f>(AD2822-0)/(0.42788053-0)</f>
        <v>1.7161237273404333E-2</v>
      </c>
      <c r="AF2822">
        <v>1.2032581000000001E-3</v>
      </c>
      <c r="AG2822">
        <f>(AF2822-0)/(0.48863637-0)</f>
        <v>2.4624816609537274E-3</v>
      </c>
      <c r="AH2822">
        <v>18.5</v>
      </c>
      <c r="AI2822">
        <f>(AH2822-0)/(78.5-0)</f>
        <v>0.2356687898089172</v>
      </c>
      <c r="AJ2822">
        <v>23.9</v>
      </c>
      <c r="AK2822">
        <f>(AJ2822-5.8)/(57.3-5.8)</f>
        <v>0.35145631067961158</v>
      </c>
      <c r="AL2822">
        <v>38.799999999999997</v>
      </c>
      <c r="AM2822">
        <f>(AL2822-5.5)/(55.8-5.5)</f>
        <v>0.66202783300198809</v>
      </c>
      <c r="AN2822">
        <v>18.7</v>
      </c>
      <c r="AO2822">
        <f>(AN2822-1.2)/(66.3-1.2)</f>
        <v>0.26881720430107531</v>
      </c>
      <c r="AP2822">
        <v>0.22405281994323081</v>
      </c>
      <c r="AQ2822">
        <v>0.25762063433296312</v>
      </c>
      <c r="AR2822">
        <v>0.282673084042947</v>
      </c>
      <c r="AS2822">
        <v>0.23565346168085891</v>
      </c>
      <c r="AT2822" t="s">
        <v>79</v>
      </c>
      <c r="AU2822" t="s">
        <v>72</v>
      </c>
      <c r="AZ2822">
        <v>0.45400041600000002</v>
      </c>
      <c r="BA2822" t="s">
        <v>67</v>
      </c>
      <c r="BB2822">
        <v>0.73722615599999997</v>
      </c>
      <c r="BC2822" t="s">
        <v>67</v>
      </c>
    </row>
    <row r="2823" spans="1:55">
      <c r="A2823" s="1">
        <v>2821</v>
      </c>
      <c r="B2823" t="s">
        <v>1833</v>
      </c>
      <c r="C2823" t="s">
        <v>1835</v>
      </c>
      <c r="D2823">
        <v>105</v>
      </c>
      <c r="E2823">
        <v>4</v>
      </c>
      <c r="F2823">
        <v>98970</v>
      </c>
      <c r="G2823">
        <v>36</v>
      </c>
      <c r="H2823">
        <v>2.9470209827893981</v>
      </c>
      <c r="I2823">
        <v>105</v>
      </c>
      <c r="J2823" t="s">
        <v>56</v>
      </c>
      <c r="K2823" t="s">
        <v>57</v>
      </c>
      <c r="L2823" t="s">
        <v>58</v>
      </c>
      <c r="M2823" t="s">
        <v>59</v>
      </c>
      <c r="N2823" t="s">
        <v>60</v>
      </c>
      <c r="O2823" t="s">
        <v>61</v>
      </c>
      <c r="P2823" t="s">
        <v>62</v>
      </c>
      <c r="Q2823" t="s">
        <v>63</v>
      </c>
      <c r="R2823" t="s">
        <v>69</v>
      </c>
      <c r="S2823" t="s">
        <v>65</v>
      </c>
      <c r="T2823">
        <v>58.262348000000003</v>
      </c>
      <c r="U2823">
        <f>(T2823-0.014129973)/(27755.404-0.014129973)</f>
        <v>2.0986272684247955E-3</v>
      </c>
      <c r="V2823">
        <v>5.9493367000000012E-2</v>
      </c>
      <c r="W2823">
        <f>(V2823-0.006104506)/(0.96359551-0.006104506)</f>
        <v>5.5759125440305451E-2</v>
      </c>
      <c r="X2823">
        <v>0.76601850999999999</v>
      </c>
      <c r="Y2823">
        <f>(X2823-0.026912883)/(0.97887218-0.026912883)</f>
        <v>0.77640465230941502</v>
      </c>
      <c r="Z2823">
        <v>9.4308212000000002E-2</v>
      </c>
      <c r="AA2823">
        <f>(Z2823-0)/(0.8541435-0)</f>
        <v>0.11041260865416644</v>
      </c>
      <c r="AB2823">
        <v>1.6188672E-3</v>
      </c>
      <c r="AC2823">
        <f>(AB2823-0)/(0.90509456-0)</f>
        <v>1.7886166501763087E-3</v>
      </c>
      <c r="AD2823">
        <v>5.5124267999999997E-2</v>
      </c>
      <c r="AE2823" s="3">
        <f>(AD2823-0)/(0.42788053-0)</f>
        <v>0.12883097999341078</v>
      </c>
      <c r="AF2823">
        <v>5.9787708000000003E-4</v>
      </c>
      <c r="AG2823">
        <f>(AF2823-0)/(0.48863637-0)</f>
        <v>1.2235623803443039E-3</v>
      </c>
      <c r="AH2823">
        <v>53.5</v>
      </c>
      <c r="AI2823">
        <f>(AH2823-0)/(78.5-0)</f>
        <v>0.68152866242038213</v>
      </c>
      <c r="AJ2823">
        <v>21.3</v>
      </c>
      <c r="AK2823">
        <f>(AJ2823-5.8)/(57.3-5.8)</f>
        <v>0.30097087378640774</v>
      </c>
      <c r="AL2823">
        <v>16.600000000000001</v>
      </c>
      <c r="AM2823">
        <f>(AL2823-5.5)/(55.8-5.5)</f>
        <v>0.22067594433399607</v>
      </c>
      <c r="AN2823">
        <v>8.6</v>
      </c>
      <c r="AO2823">
        <f>(AN2823-1.2)/(66.3-1.2)</f>
        <v>0.11367127496159754</v>
      </c>
      <c r="AP2823">
        <v>0.2493699295424861</v>
      </c>
      <c r="AQ2823">
        <v>0.31406022921687288</v>
      </c>
      <c r="AR2823">
        <v>0.25032653286484302</v>
      </c>
      <c r="AS2823">
        <v>0.18624330837579789</v>
      </c>
      <c r="AT2823" t="s">
        <v>72</v>
      </c>
      <c r="AU2823" t="s">
        <v>66</v>
      </c>
      <c r="AV2823">
        <v>63</v>
      </c>
      <c r="AW2823">
        <v>0.52238806000000004</v>
      </c>
      <c r="AX2823">
        <v>0.62719999999999998</v>
      </c>
      <c r="AY2823">
        <f>(AX2823-0)/(1.01692-0)</f>
        <v>0.61676434724462093</v>
      </c>
      <c r="AZ2823">
        <v>1.6858353999999999E-2</v>
      </c>
      <c r="BA2823" t="s">
        <v>67</v>
      </c>
      <c r="BB2823">
        <v>0.100496368</v>
      </c>
      <c r="BC2823" t="s">
        <v>67</v>
      </c>
    </row>
    <row r="2824" spans="1:55">
      <c r="A2824" s="1">
        <v>2915</v>
      </c>
      <c r="B2824" t="s">
        <v>1833</v>
      </c>
      <c r="C2824" t="s">
        <v>1836</v>
      </c>
      <c r="D2824">
        <v>848</v>
      </c>
      <c r="E2824">
        <v>26</v>
      </c>
      <c r="F2824">
        <v>139966</v>
      </c>
      <c r="G2824">
        <v>32</v>
      </c>
      <c r="H2824">
        <v>18.933169484017551</v>
      </c>
      <c r="I2824">
        <v>848</v>
      </c>
      <c r="J2824" t="s">
        <v>79</v>
      </c>
      <c r="K2824" t="s">
        <v>57</v>
      </c>
      <c r="L2824" t="s">
        <v>58</v>
      </c>
      <c r="M2824" t="s">
        <v>59</v>
      </c>
      <c r="N2824" t="s">
        <v>60</v>
      </c>
      <c r="O2824" t="s">
        <v>61</v>
      </c>
      <c r="P2824" t="s">
        <v>62</v>
      </c>
      <c r="Q2824" t="s">
        <v>63</v>
      </c>
      <c r="R2824" t="s">
        <v>69</v>
      </c>
      <c r="S2824" t="s">
        <v>65</v>
      </c>
      <c r="T2824">
        <v>4150.5609999999997</v>
      </c>
      <c r="U2824">
        <f>(T2824-0.014129973)/(27755.404-0.014129973)</f>
        <v>0.14954021144949464</v>
      </c>
      <c r="V2824">
        <v>0.16748895</v>
      </c>
      <c r="W2824">
        <f>(V2824-0.006104506)/(0.96359551-0.006104506)</f>
        <v>0.16854930576454794</v>
      </c>
      <c r="X2824">
        <v>0.51752323</v>
      </c>
      <c r="Y2824">
        <f>(X2824-0.026912883)/(0.97887218-0.026912883)</f>
        <v>0.51536903788440025</v>
      </c>
      <c r="Z2824">
        <v>0.21999626</v>
      </c>
      <c r="AA2824">
        <f>(Z2824-0)/(0.8541435-0)</f>
        <v>0.25756358270009666</v>
      </c>
      <c r="AB2824">
        <v>1.9497913000000001E-3</v>
      </c>
      <c r="AC2824">
        <f>(AB2824-0)/(0.90509456-0)</f>
        <v>2.1542404364909675E-3</v>
      </c>
      <c r="AD2824">
        <v>6.5520465E-2</v>
      </c>
      <c r="AE2824" s="3">
        <f>(AD2824-0)/(0.42788053-0)</f>
        <v>0.15312794204494418</v>
      </c>
      <c r="AF2824">
        <v>7.2883576000000005E-4</v>
      </c>
      <c r="AG2824">
        <f>(AF2824-0)/(0.48863637-0)</f>
        <v>1.4915708382493102E-3</v>
      </c>
      <c r="AH2824">
        <v>62.1</v>
      </c>
      <c r="AI2824">
        <f>(AH2824-0)/(78.5-0)</f>
        <v>0.79108280254777075</v>
      </c>
      <c r="AJ2824">
        <v>18.399999999999999</v>
      </c>
      <c r="AK2824">
        <f>(AJ2824-5.8)/(57.3-5.8)</f>
        <v>0.24466019417475723</v>
      </c>
      <c r="AL2824">
        <v>12</v>
      </c>
      <c r="AM2824">
        <f>(AL2824-5.5)/(55.8-5.5)</f>
        <v>0.12922465208747516</v>
      </c>
      <c r="AN2824">
        <v>7.5</v>
      </c>
      <c r="AO2824">
        <f>(AN2824-1.2)/(66.3-1.2)</f>
        <v>9.6774193548387108E-2</v>
      </c>
      <c r="AP2824">
        <v>0.1957827197408584</v>
      </c>
      <c r="AQ2824">
        <v>0.44626549554600392</v>
      </c>
      <c r="AR2824">
        <v>0.2429265557839656</v>
      </c>
      <c r="AS2824">
        <v>0.11502522892917209</v>
      </c>
      <c r="AT2824" t="s">
        <v>79</v>
      </c>
      <c r="AU2824" t="s">
        <v>72</v>
      </c>
      <c r="AZ2824">
        <v>0.12510589799999999</v>
      </c>
      <c r="BA2824" t="s">
        <v>67</v>
      </c>
      <c r="BB2824">
        <v>0.101354424</v>
      </c>
      <c r="BC2824" t="s">
        <v>67</v>
      </c>
    </row>
    <row r="2825" spans="1:55">
      <c r="A2825" s="1">
        <v>2822</v>
      </c>
      <c r="B2825" t="s">
        <v>1833</v>
      </c>
      <c r="C2825" t="s">
        <v>1322</v>
      </c>
      <c r="D2825">
        <v>6</v>
      </c>
      <c r="E2825">
        <v>0</v>
      </c>
      <c r="F2825">
        <v>16250</v>
      </c>
      <c r="G2825">
        <v>33</v>
      </c>
      <c r="H2825">
        <v>1.118881118881119</v>
      </c>
      <c r="I2825">
        <v>6</v>
      </c>
      <c r="J2825" t="s">
        <v>56</v>
      </c>
      <c r="K2825" t="s">
        <v>57</v>
      </c>
      <c r="L2825" t="s">
        <v>58</v>
      </c>
      <c r="M2825" t="s">
        <v>59</v>
      </c>
      <c r="N2825" t="s">
        <v>61</v>
      </c>
      <c r="O2825" t="s">
        <v>60</v>
      </c>
      <c r="P2825" t="s">
        <v>63</v>
      </c>
      <c r="Q2825" t="s">
        <v>62</v>
      </c>
      <c r="R2825" t="s">
        <v>64</v>
      </c>
      <c r="S2825" t="s">
        <v>65</v>
      </c>
      <c r="T2825">
        <v>12.891133999999999</v>
      </c>
      <c r="U2825">
        <f>(T2825-0.014129973)/(27755.404-0.014129973)</f>
        <v>4.6394606911668191E-4</v>
      </c>
      <c r="V2825">
        <v>1.4621059E-2</v>
      </c>
      <c r="W2825">
        <f>(V2825-0.006104506)/(0.96359551-0.006104506)</f>
        <v>8.894655891722612E-3</v>
      </c>
      <c r="X2825">
        <v>0.91482227999999999</v>
      </c>
      <c r="Y2825">
        <f>(X2825-0.026912883)/(0.97887218-0.026912883)</f>
        <v>0.93271781661059838</v>
      </c>
      <c r="Z2825">
        <v>4.6009387999999998E-2</v>
      </c>
      <c r="AA2825">
        <f>(Z2825-0)/(0.8541435-0)</f>
        <v>5.3866110319870139E-2</v>
      </c>
      <c r="AB2825">
        <v>2.5486250000000001E-3</v>
      </c>
      <c r="AC2825">
        <f>(AB2825-0)/(0.90509456-0)</f>
        <v>2.8158660018904546E-3</v>
      </c>
      <c r="AD2825">
        <v>2.8839705000000002E-3</v>
      </c>
      <c r="AE2825" s="3">
        <f>(AD2825-0)/(0.42788053-0)</f>
        <v>6.740130241495214E-3</v>
      </c>
      <c r="AF2825">
        <v>8.0482895000000005E-4</v>
      </c>
      <c r="AG2825">
        <f>(AF2825-0)/(0.48863637-0)</f>
        <v>1.6470917832006654E-3</v>
      </c>
      <c r="AH2825">
        <v>15.4</v>
      </c>
      <c r="AI2825">
        <f>(AH2825-0)/(78.5-0)</f>
        <v>0.1961783439490446</v>
      </c>
      <c r="AJ2825">
        <v>30.2</v>
      </c>
      <c r="AK2825">
        <f>(AJ2825-5.8)/(57.3-5.8)</f>
        <v>0.47378640776699027</v>
      </c>
      <c r="AL2825">
        <v>40</v>
      </c>
      <c r="AM2825">
        <f>(AL2825-5.5)/(55.8-5.5)</f>
        <v>0.68588469184890655</v>
      </c>
      <c r="AN2825">
        <v>14.4</v>
      </c>
      <c r="AO2825">
        <f>(AN2825-1.2)/(66.3-1.2)</f>
        <v>0.20276497695852538</v>
      </c>
      <c r="AP2825">
        <v>0.2059691482226694</v>
      </c>
      <c r="AQ2825">
        <v>0.24862508383635151</v>
      </c>
      <c r="AR2825">
        <v>0.29845741113346741</v>
      </c>
      <c r="AS2825">
        <v>0.24694835680751179</v>
      </c>
      <c r="AT2825" t="s">
        <v>104</v>
      </c>
      <c r="AU2825" t="s">
        <v>66</v>
      </c>
      <c r="AZ2825">
        <v>-0.18827586199999999</v>
      </c>
      <c r="BA2825" t="s">
        <v>74</v>
      </c>
      <c r="BB2825">
        <v>-0.18699507400000001</v>
      </c>
      <c r="BC2825" t="s">
        <v>74</v>
      </c>
    </row>
    <row r="2826" spans="1:55">
      <c r="A2826" s="1">
        <v>2823</v>
      </c>
      <c r="B2826" t="s">
        <v>1833</v>
      </c>
      <c r="C2826" t="s">
        <v>1837</v>
      </c>
      <c r="D2826">
        <v>16</v>
      </c>
      <c r="E2826">
        <v>1</v>
      </c>
      <c r="F2826">
        <v>12690</v>
      </c>
      <c r="G2826">
        <v>34</v>
      </c>
      <c r="H2826">
        <v>3.70833912761322</v>
      </c>
      <c r="I2826">
        <v>16</v>
      </c>
      <c r="J2826" t="s">
        <v>56</v>
      </c>
      <c r="K2826" t="s">
        <v>57</v>
      </c>
      <c r="L2826" t="s">
        <v>58</v>
      </c>
      <c r="M2826" t="s">
        <v>59</v>
      </c>
      <c r="N2826" t="s">
        <v>61</v>
      </c>
      <c r="O2826" t="s">
        <v>60</v>
      </c>
      <c r="P2826" t="s">
        <v>62</v>
      </c>
      <c r="Q2826" t="s">
        <v>63</v>
      </c>
      <c r="R2826" t="s">
        <v>64</v>
      </c>
      <c r="S2826" t="s">
        <v>65</v>
      </c>
      <c r="T2826">
        <v>14.142359000000001</v>
      </c>
      <c r="U2826">
        <f>(T2826-0.014129973)/(27755.404-0.014129973)</f>
        <v>5.0902650235358623E-4</v>
      </c>
      <c r="V2826">
        <v>2.8586797000000001E-2</v>
      </c>
      <c r="W2826">
        <f>(V2826-0.006104506)/(0.96359551-0.006104506)</f>
        <v>2.348042008340373E-2</v>
      </c>
      <c r="X2826">
        <v>0.74171984000000002</v>
      </c>
      <c r="Y2826">
        <f>(X2826-0.026912883)/(0.97887218-0.026912883)</f>
        <v>0.75087974796048451</v>
      </c>
      <c r="Z2826">
        <v>0.20387305</v>
      </c>
      <c r="AA2826">
        <f>(Z2826-0)/(0.8541435-0)</f>
        <v>0.23868711756279831</v>
      </c>
      <c r="AB2826">
        <v>3.0738492000000001E-3</v>
      </c>
      <c r="AC2826">
        <f>(AB2826-0)/(0.90509456-0)</f>
        <v>3.3961636008507223E-3</v>
      </c>
      <c r="AD2826">
        <v>4.8413128000000007E-3</v>
      </c>
      <c r="AE2826" s="3">
        <f>(AD2826-0)/(0.42788053-0)</f>
        <v>1.1314636821638042E-2</v>
      </c>
      <c r="AF2826">
        <v>0</v>
      </c>
      <c r="AG2826">
        <f>(AF2826-0)/(0.48863637-0)</f>
        <v>0</v>
      </c>
      <c r="AH2826">
        <v>15.9</v>
      </c>
      <c r="AI2826">
        <f>(AH2826-0)/(78.5-0)</f>
        <v>0.20254777070063695</v>
      </c>
      <c r="AJ2826">
        <v>28.5</v>
      </c>
      <c r="AK2826">
        <f>(AJ2826-5.8)/(57.3-5.8)</f>
        <v>0.4407766990291262</v>
      </c>
      <c r="AL2826">
        <v>39.200000000000003</v>
      </c>
      <c r="AM2826">
        <f>(AL2826-5.5)/(55.8-5.5)</f>
        <v>0.66998011928429435</v>
      </c>
      <c r="AN2826">
        <v>16.5</v>
      </c>
      <c r="AO2826">
        <f>(AN2826-1.2)/(66.3-1.2)</f>
        <v>0.23502304147465441</v>
      </c>
      <c r="AP2826">
        <v>0.2249289172366096</v>
      </c>
      <c r="AQ2826">
        <v>0.27149773303619451</v>
      </c>
      <c r="AR2826">
        <v>0.30561745946361329</v>
      </c>
      <c r="AS2826">
        <v>0.19795589026358251</v>
      </c>
      <c r="AT2826" t="s">
        <v>72</v>
      </c>
      <c r="AU2826" t="s">
        <v>66</v>
      </c>
      <c r="AZ2826">
        <v>-0.127495362</v>
      </c>
      <c r="BA2826" t="s">
        <v>74</v>
      </c>
      <c r="BB2826">
        <v>-0.444749536</v>
      </c>
      <c r="BC2826" t="s">
        <v>74</v>
      </c>
    </row>
    <row r="2827" spans="1:55">
      <c r="A2827" s="1">
        <v>2824</v>
      </c>
      <c r="B2827" t="s">
        <v>1833</v>
      </c>
      <c r="C2827" t="s">
        <v>1838</v>
      </c>
      <c r="D2827">
        <v>13</v>
      </c>
      <c r="E2827">
        <v>0</v>
      </c>
      <c r="F2827">
        <v>32353</v>
      </c>
      <c r="G2827">
        <v>39</v>
      </c>
      <c r="H2827">
        <v>1.030301157028199</v>
      </c>
      <c r="I2827">
        <v>13</v>
      </c>
      <c r="J2827" t="s">
        <v>56</v>
      </c>
      <c r="K2827" t="s">
        <v>57</v>
      </c>
      <c r="L2827" t="s">
        <v>58</v>
      </c>
      <c r="M2827" t="s">
        <v>59</v>
      </c>
      <c r="N2827" t="s">
        <v>61</v>
      </c>
      <c r="O2827" t="s">
        <v>60</v>
      </c>
      <c r="P2827" t="s">
        <v>62</v>
      </c>
      <c r="Q2827" t="s">
        <v>63</v>
      </c>
      <c r="R2827" t="s">
        <v>64</v>
      </c>
      <c r="S2827" t="s">
        <v>65</v>
      </c>
      <c r="T2827">
        <v>25.796001</v>
      </c>
      <c r="U2827">
        <f>(T2827-0.014129973)/(27755.404-0.014129973)</f>
        <v>9.288960143500561E-4</v>
      </c>
      <c r="V2827">
        <v>2.5958440999999999E-2</v>
      </c>
      <c r="W2827">
        <f>(V2827-0.006104506)/(0.96359551-0.006104506)</f>
        <v>2.0735374971731849E-2</v>
      </c>
      <c r="X2827">
        <v>0.74894207999999995</v>
      </c>
      <c r="Y2827">
        <f>(X2827-0.026912883)/(0.97887218-0.026912883)</f>
        <v>0.75846645888684461</v>
      </c>
      <c r="Z2827">
        <v>0.18875133999999999</v>
      </c>
      <c r="AA2827">
        <f>(Z2827-0)/(0.8541435-0)</f>
        <v>0.22098317203139753</v>
      </c>
      <c r="AB2827">
        <v>8.4633361999999993E-3</v>
      </c>
      <c r="AC2827">
        <f>(AB2827-0)/(0.90509456-0)</f>
        <v>9.3507756802780912E-3</v>
      </c>
      <c r="AD2827">
        <v>5.4001138000000001E-3</v>
      </c>
      <c r="AE2827" s="3">
        <f>(AD2827-0)/(0.42788053-0)</f>
        <v>1.2620611178545564E-2</v>
      </c>
      <c r="AF2827">
        <v>4.4211457000000002E-4</v>
      </c>
      <c r="AG2827">
        <f>(AF2827-0)/(0.48863637-0)</f>
        <v>9.0479259658874766E-4</v>
      </c>
      <c r="AH2827">
        <v>19.2</v>
      </c>
      <c r="AI2827">
        <f>(AH2827-0)/(78.5-0)</f>
        <v>0.2445859872611465</v>
      </c>
      <c r="AJ2827">
        <v>30.3</v>
      </c>
      <c r="AK2827">
        <f>(AJ2827-5.8)/(57.3-5.8)</f>
        <v>0.47572815533980584</v>
      </c>
      <c r="AL2827">
        <v>35.700000000000003</v>
      </c>
      <c r="AM2827">
        <f>(AL2827-5.5)/(55.8-5.5)</f>
        <v>0.60039761431411542</v>
      </c>
      <c r="AN2827">
        <v>14.8</v>
      </c>
      <c r="AO2827">
        <f>(AN2827-1.2)/(66.3-1.2)</f>
        <v>0.20890937019969283</v>
      </c>
      <c r="AP2827">
        <v>0.22099412619213049</v>
      </c>
      <c r="AQ2827">
        <v>0.27591107181203822</v>
      </c>
      <c r="AR2827">
        <v>0.2914798206278027</v>
      </c>
      <c r="AS2827">
        <v>0.21161498136802881</v>
      </c>
      <c r="AT2827" t="s">
        <v>104</v>
      </c>
      <c r="AU2827" t="s">
        <v>66</v>
      </c>
      <c r="AZ2827">
        <v>-0.34916256200000001</v>
      </c>
      <c r="BA2827" t="s">
        <v>74</v>
      </c>
      <c r="BB2827">
        <v>-0.15724137899999999</v>
      </c>
      <c r="BC2827" t="s">
        <v>74</v>
      </c>
    </row>
    <row r="2828" spans="1:55">
      <c r="A2828" s="1">
        <v>2825</v>
      </c>
      <c r="B2828" t="s">
        <v>1833</v>
      </c>
      <c r="C2828" t="s">
        <v>1839</v>
      </c>
      <c r="D2828">
        <v>21</v>
      </c>
      <c r="E2828">
        <v>0</v>
      </c>
      <c r="F2828">
        <v>14973</v>
      </c>
      <c r="G2828">
        <v>25</v>
      </c>
      <c r="H2828">
        <v>5.6100981767180924</v>
      </c>
      <c r="I2828">
        <v>21</v>
      </c>
      <c r="J2828" t="s">
        <v>56</v>
      </c>
      <c r="K2828" t="s">
        <v>57</v>
      </c>
      <c r="L2828" t="s">
        <v>58</v>
      </c>
      <c r="M2828" t="s">
        <v>59</v>
      </c>
      <c r="N2828" t="s">
        <v>60</v>
      </c>
      <c r="O2828" t="s">
        <v>61</v>
      </c>
      <c r="P2828" t="s">
        <v>62</v>
      </c>
      <c r="Q2828" t="s">
        <v>63</v>
      </c>
      <c r="R2828" t="s">
        <v>64</v>
      </c>
      <c r="S2828" t="s">
        <v>65</v>
      </c>
      <c r="T2828">
        <v>18.300125000000001</v>
      </c>
      <c r="U2828">
        <f>(T2828-0.014129973)/(27755.404-0.014129973)</f>
        <v>6.5882681211215904E-4</v>
      </c>
      <c r="V2828">
        <v>1.6476233E-2</v>
      </c>
      <c r="W2828">
        <f>(V2828-0.006104506)/(0.96359551-0.006104506)</f>
        <v>1.0832192633321075E-2</v>
      </c>
      <c r="X2828">
        <v>0.76807022000000003</v>
      </c>
      <c r="Y2828">
        <f>(X2828-0.026912883)/(0.97887218-0.026912883)</f>
        <v>0.77855990202068481</v>
      </c>
      <c r="Z2828">
        <v>0.18856133999999999</v>
      </c>
      <c r="AA2828">
        <f>(Z2828-0)/(0.8541435-0)</f>
        <v>0.22076072697386329</v>
      </c>
      <c r="AB2828">
        <v>2.3357110999999999E-3</v>
      </c>
      <c r="AC2828">
        <f>(AB2828-0)/(0.90509456-0)</f>
        <v>2.5806266032578958E-3</v>
      </c>
      <c r="AD2828">
        <v>3.4088757999999999E-3</v>
      </c>
      <c r="AE2828" s="3">
        <f>(AD2828-0)/(0.42788053-0)</f>
        <v>7.9668869251891417E-3</v>
      </c>
      <c r="AF2828">
        <v>3.1563662999999997E-4</v>
      </c>
      <c r="AG2828">
        <f>(AF2828-0)/(0.48863637-0)</f>
        <v>6.4595402507594752E-4</v>
      </c>
      <c r="AH2828">
        <v>19.8</v>
      </c>
      <c r="AI2828">
        <f>(AH2828-0)/(78.5-0)</f>
        <v>0.25222929936305732</v>
      </c>
      <c r="AJ2828">
        <v>29.9</v>
      </c>
      <c r="AK2828">
        <f>(AJ2828-5.8)/(57.3-5.8)</f>
        <v>0.46796116504854363</v>
      </c>
      <c r="AL2828">
        <v>34.5</v>
      </c>
      <c r="AM2828">
        <f>(AL2828-5.5)/(55.8-5.5)</f>
        <v>0.57654075546719685</v>
      </c>
      <c r="AN2828">
        <v>15.9</v>
      </c>
      <c r="AO2828">
        <f>(AN2828-1.2)/(66.3-1.2)</f>
        <v>0.22580645161290328</v>
      </c>
      <c r="AP2828">
        <v>0.23338173095132889</v>
      </c>
      <c r="AQ2828">
        <v>0.28577741304210602</v>
      </c>
      <c r="AR2828">
        <v>0.27378322075626532</v>
      </c>
      <c r="AS2828">
        <v>0.20705763525029991</v>
      </c>
      <c r="AT2828" t="s">
        <v>72</v>
      </c>
      <c r="AU2828" t="s">
        <v>72</v>
      </c>
      <c r="AW2828">
        <v>0.41791044799999999</v>
      </c>
      <c r="AZ2828">
        <v>0.117410714</v>
      </c>
      <c r="BA2828" t="s">
        <v>67</v>
      </c>
      <c r="BB2828">
        <v>0.70553571400000004</v>
      </c>
      <c r="BC2828" t="s">
        <v>67</v>
      </c>
    </row>
    <row r="2829" spans="1:55">
      <c r="A2829" s="1">
        <v>2826</v>
      </c>
      <c r="B2829" t="s">
        <v>1833</v>
      </c>
      <c r="C2829" t="s">
        <v>1840</v>
      </c>
      <c r="D2829">
        <v>1044</v>
      </c>
      <c r="E2829">
        <v>46</v>
      </c>
      <c r="F2829">
        <v>207627</v>
      </c>
      <c r="G2829">
        <v>40</v>
      </c>
      <c r="H2829">
        <v>12.57061942810906</v>
      </c>
      <c r="I2829">
        <v>1044</v>
      </c>
      <c r="J2829" t="s">
        <v>79</v>
      </c>
      <c r="K2829" t="s">
        <v>57</v>
      </c>
      <c r="L2829" t="s">
        <v>59</v>
      </c>
      <c r="M2829" t="s">
        <v>117</v>
      </c>
      <c r="N2829" t="s">
        <v>60</v>
      </c>
      <c r="O2829" t="s">
        <v>61</v>
      </c>
      <c r="P2829" t="s">
        <v>62</v>
      </c>
      <c r="Q2829" t="s">
        <v>63</v>
      </c>
      <c r="R2829" t="s">
        <v>69</v>
      </c>
      <c r="S2829" t="s">
        <v>65</v>
      </c>
      <c r="T2829">
        <v>3527.5571</v>
      </c>
      <c r="U2829">
        <f>(T2829-0.014129973)/(27755.404-0.014129973)</f>
        <v>0.12709398017991411</v>
      </c>
      <c r="V2829">
        <v>0.15790182</v>
      </c>
      <c r="W2829">
        <f>(V2829-0.006104506)/(0.96359551-0.006104506)</f>
        <v>0.15853654328432729</v>
      </c>
      <c r="X2829">
        <v>0.61215215999999995</v>
      </c>
      <c r="Y2829">
        <f>(X2829-0.026912883)/(0.97887218-0.026912883)</f>
        <v>0.61477342449863159</v>
      </c>
      <c r="Z2829">
        <v>9.0383589E-2</v>
      </c>
      <c r="AA2829">
        <f>(Z2829-0)/(0.8541435-0)</f>
        <v>0.10581780344871794</v>
      </c>
      <c r="AB2829">
        <v>1.7177429000000001E-3</v>
      </c>
      <c r="AC2829">
        <f>(AB2829-0)/(0.90509456-0)</f>
        <v>1.8978601528662376E-3</v>
      </c>
      <c r="AD2829">
        <v>0.10860512999999999</v>
      </c>
      <c r="AE2829" s="3">
        <f>(AD2829-0)/(0.42788053-0)</f>
        <v>0.25382115423667445</v>
      </c>
      <c r="AF2829">
        <v>7.8729884000000008E-4</v>
      </c>
      <c r="AG2829">
        <f>(AF2829-0)/(0.48863637-0)</f>
        <v>1.6112162097143938E-3</v>
      </c>
      <c r="AH2829">
        <v>74.599999999999994</v>
      </c>
      <c r="AI2829">
        <f>(AH2829-0)/(78.5-0)</f>
        <v>0.95031847133757952</v>
      </c>
      <c r="AJ2829">
        <v>11.4</v>
      </c>
      <c r="AK2829">
        <f>(AJ2829-5.8)/(57.3-5.8)</f>
        <v>0.10873786407766992</v>
      </c>
      <c r="AL2829">
        <v>8.1</v>
      </c>
      <c r="AM2829">
        <f>(AL2829-5.5)/(55.8-5.5)</f>
        <v>5.1689860834990053E-2</v>
      </c>
      <c r="AN2829">
        <v>5.9</v>
      </c>
      <c r="AO2829">
        <f>(AN2829-1.2)/(66.3-1.2)</f>
        <v>7.2196620583717369E-2</v>
      </c>
      <c r="AP2829">
        <v>0.19497644418809279</v>
      </c>
      <c r="AQ2829">
        <v>0.47534744296293802</v>
      </c>
      <c r="AR2829">
        <v>0.22354233941419921</v>
      </c>
      <c r="AS2829">
        <v>0.10613377343477</v>
      </c>
      <c r="AT2829" t="s">
        <v>79</v>
      </c>
      <c r="AU2829" t="s">
        <v>72</v>
      </c>
      <c r="AV2829">
        <v>56</v>
      </c>
      <c r="AX2829">
        <v>0.88671999999999995</v>
      </c>
      <c r="AY2829">
        <f>(AX2829-0)/(1.01692-0)</f>
        <v>0.87196632970145138</v>
      </c>
      <c r="AZ2829">
        <v>6.3251847999999999E-2</v>
      </c>
      <c r="BA2829" t="s">
        <v>67</v>
      </c>
      <c r="BB2829">
        <v>8.4164083000000001E-2</v>
      </c>
      <c r="BC2829" t="s">
        <v>67</v>
      </c>
    </row>
    <row r="2830" spans="1:55">
      <c r="A2830" s="1">
        <v>2827</v>
      </c>
      <c r="B2830" t="s">
        <v>1833</v>
      </c>
      <c r="C2830" t="s">
        <v>1841</v>
      </c>
      <c r="D2830">
        <v>45</v>
      </c>
      <c r="E2830">
        <v>1</v>
      </c>
      <c r="F2830">
        <v>73750</v>
      </c>
      <c r="G2830">
        <v>29</v>
      </c>
      <c r="H2830">
        <v>2.1040327293980128</v>
      </c>
      <c r="I2830">
        <v>45</v>
      </c>
      <c r="J2830" t="s">
        <v>56</v>
      </c>
      <c r="K2830" t="s">
        <v>57</v>
      </c>
      <c r="L2830" t="s">
        <v>58</v>
      </c>
      <c r="M2830" t="s">
        <v>59</v>
      </c>
      <c r="N2830" t="s">
        <v>61</v>
      </c>
      <c r="O2830" t="s">
        <v>60</v>
      </c>
      <c r="P2830" t="s">
        <v>62</v>
      </c>
      <c r="Q2830" t="s">
        <v>63</v>
      </c>
      <c r="R2830" t="s">
        <v>64</v>
      </c>
      <c r="S2830" t="s">
        <v>65</v>
      </c>
      <c r="T2830">
        <v>30.126059999999999</v>
      </c>
      <c r="U2830">
        <f>(T2830-0.014129973)/(27755.404-0.014129973)</f>
        <v>1.084903875175532E-3</v>
      </c>
      <c r="V2830">
        <v>2.8758101000000001E-2</v>
      </c>
      <c r="W2830">
        <f>(V2830-0.006104506)/(0.96359551-0.006104506)</f>
        <v>2.3659329336111447E-2</v>
      </c>
      <c r="X2830">
        <v>0.90577417999999998</v>
      </c>
      <c r="Y2830">
        <f>(X2830-0.026912883)/(0.97887218-0.026912883)</f>
        <v>0.92321310351150454</v>
      </c>
      <c r="Z2830">
        <v>4.3786525999999999E-2</v>
      </c>
      <c r="AA2830">
        <f>(Z2830-0)/(0.8541435-0)</f>
        <v>5.1263664712077071E-2</v>
      </c>
      <c r="AB2830">
        <v>1.802351E-3</v>
      </c>
      <c r="AC2830">
        <f>(AB2830-0)/(0.90509456-0)</f>
        <v>1.991339998773167E-3</v>
      </c>
      <c r="AD2830">
        <v>6.3347337000000002E-3</v>
      </c>
      <c r="AE2830" s="3">
        <f>(AD2830-0)/(0.42788053-0)</f>
        <v>1.4804912249688015E-2</v>
      </c>
      <c r="AF2830">
        <v>2.6505160999999998E-4</v>
      </c>
      <c r="AG2830">
        <f>(AF2830-0)/(0.48863637-0)</f>
        <v>5.424311947962449E-4</v>
      </c>
      <c r="AH2830">
        <v>23.5</v>
      </c>
      <c r="AI2830">
        <f>(AH2830-0)/(78.5-0)</f>
        <v>0.29936305732484075</v>
      </c>
      <c r="AJ2830">
        <v>25.7</v>
      </c>
      <c r="AK2830">
        <f>(AJ2830-5.8)/(57.3-5.8)</f>
        <v>0.38640776699029122</v>
      </c>
      <c r="AL2830">
        <v>38.200000000000003</v>
      </c>
      <c r="AM2830">
        <f>(AL2830-5.5)/(55.8-5.5)</f>
        <v>0.65009940357852891</v>
      </c>
      <c r="AN2830">
        <v>12.6</v>
      </c>
      <c r="AO2830">
        <f>(AN2830-1.2)/(66.3-1.2)</f>
        <v>0.17511520737327191</v>
      </c>
      <c r="AP2830">
        <v>0.21111361437639981</v>
      </c>
      <c r="AQ2830">
        <v>0.28555336151715538</v>
      </c>
      <c r="AR2830">
        <v>0.29292179651987221</v>
      </c>
      <c r="AS2830">
        <v>0.21041122758657241</v>
      </c>
      <c r="AT2830" t="s">
        <v>66</v>
      </c>
      <c r="AU2830" t="s">
        <v>66</v>
      </c>
      <c r="AZ2830">
        <v>9.9770889000000001E-2</v>
      </c>
      <c r="BA2830" t="s">
        <v>67</v>
      </c>
      <c r="BB2830">
        <v>0.29358490599999998</v>
      </c>
      <c r="BC2830" t="s">
        <v>67</v>
      </c>
    </row>
    <row r="2831" spans="1:55">
      <c r="A2831" s="1">
        <v>2828</v>
      </c>
      <c r="B2831" t="s">
        <v>1833</v>
      </c>
      <c r="C2831" t="s">
        <v>791</v>
      </c>
      <c r="D2831">
        <v>0</v>
      </c>
      <c r="E2831">
        <v>0</v>
      </c>
      <c r="F2831">
        <v>4731</v>
      </c>
      <c r="G2831">
        <v>102</v>
      </c>
      <c r="H2831">
        <v>0</v>
      </c>
      <c r="I2831">
        <v>0</v>
      </c>
      <c r="J2831" t="s">
        <v>77</v>
      </c>
      <c r="K2831" t="s">
        <v>57</v>
      </c>
      <c r="L2831" t="s">
        <v>58</v>
      </c>
      <c r="M2831" t="s">
        <v>59</v>
      </c>
      <c r="N2831" t="s">
        <v>61</v>
      </c>
      <c r="O2831" t="s">
        <v>63</v>
      </c>
      <c r="P2831" t="s">
        <v>60</v>
      </c>
      <c r="Q2831" t="s">
        <v>62</v>
      </c>
      <c r="R2831" t="s">
        <v>64</v>
      </c>
      <c r="S2831" t="s">
        <v>65</v>
      </c>
      <c r="T2831">
        <v>3.1314158000000001</v>
      </c>
      <c r="U2831">
        <f>(T2831-0.014129973)/(27755.404-0.014129973)</f>
        <v>1.123128099298058E-4</v>
      </c>
      <c r="V2831">
        <v>2.3998136E-2</v>
      </c>
      <c r="W2831">
        <f>(V2831-0.006104506)/(0.96359551-0.006104506)</f>
        <v>1.8688039809510316E-2</v>
      </c>
      <c r="X2831">
        <v>0.91076422000000001</v>
      </c>
      <c r="Y2831">
        <f>(X2831-0.026912883)/(0.97887218-0.026912883)</f>
        <v>0.92845496628413104</v>
      </c>
      <c r="Z2831">
        <v>4.5433365000000003E-2</v>
      </c>
      <c r="AA2831">
        <f>(Z2831-0)/(0.8541435-0)</f>
        <v>5.3191723638943582E-2</v>
      </c>
      <c r="AB2831">
        <v>1.6309413E-3</v>
      </c>
      <c r="AC2831">
        <f>(AB2831-0)/(0.90509456-0)</f>
        <v>1.8019568032758919E-3</v>
      </c>
      <c r="AD2831">
        <v>4.1938488999999999E-3</v>
      </c>
      <c r="AE2831" s="3">
        <f>(AD2831-0)/(0.42788053-0)</f>
        <v>9.8014483154912433E-3</v>
      </c>
      <c r="AF2831">
        <v>0</v>
      </c>
      <c r="AG2831">
        <f>(AF2831-0)/(0.48863637-0)</f>
        <v>0</v>
      </c>
      <c r="AH2831">
        <v>14.9</v>
      </c>
      <c r="AI2831">
        <f>(AH2831-0)/(78.5-0)</f>
        <v>0.18980891719745224</v>
      </c>
      <c r="AJ2831">
        <v>31</v>
      </c>
      <c r="AK2831">
        <f>(AJ2831-5.8)/(57.3-5.8)</f>
        <v>0.48932038834951452</v>
      </c>
      <c r="AL2831">
        <v>41.3</v>
      </c>
      <c r="AM2831">
        <f>(AL2831-5.5)/(55.8-5.5)</f>
        <v>0.71172962226640157</v>
      </c>
      <c r="AN2831">
        <v>12.8</v>
      </c>
      <c r="AO2831">
        <f>(AN2831-1.2)/(66.3-1.2)</f>
        <v>0.17818740399385563</v>
      </c>
      <c r="AP2831">
        <v>0.16845293569431499</v>
      </c>
      <c r="AQ2831">
        <v>0.24580615097856481</v>
      </c>
      <c r="AR2831">
        <v>0.30917986952469712</v>
      </c>
      <c r="AS2831">
        <v>0.27656104380242319</v>
      </c>
      <c r="AT2831" t="s">
        <v>147</v>
      </c>
      <c r="AU2831" t="s">
        <v>104</v>
      </c>
      <c r="AZ2831">
        <v>0</v>
      </c>
      <c r="BA2831" t="s">
        <v>74</v>
      </c>
      <c r="BB2831">
        <v>0</v>
      </c>
      <c r="BC2831" t="s">
        <v>74</v>
      </c>
    </row>
    <row r="2832" spans="1:55">
      <c r="A2832" s="1">
        <v>2829</v>
      </c>
      <c r="B2832" t="s">
        <v>1833</v>
      </c>
      <c r="C2832" t="s">
        <v>1516</v>
      </c>
      <c r="D2832">
        <v>34</v>
      </c>
      <c r="E2832">
        <v>0</v>
      </c>
      <c r="F2832">
        <v>68676</v>
      </c>
      <c r="G2832">
        <v>37</v>
      </c>
      <c r="H2832">
        <v>1.338049564504221</v>
      </c>
      <c r="I2832">
        <v>34</v>
      </c>
      <c r="J2832" t="s">
        <v>56</v>
      </c>
      <c r="K2832" t="s">
        <v>57</v>
      </c>
      <c r="L2832" t="s">
        <v>58</v>
      </c>
      <c r="M2832" t="s">
        <v>59</v>
      </c>
      <c r="N2832" t="s">
        <v>61</v>
      </c>
      <c r="O2832" t="s">
        <v>60</v>
      </c>
      <c r="P2832" t="s">
        <v>62</v>
      </c>
      <c r="Q2832" t="s">
        <v>63</v>
      </c>
      <c r="R2832" t="s">
        <v>64</v>
      </c>
      <c r="S2832" t="s">
        <v>65</v>
      </c>
      <c r="T2832">
        <v>40.001418999999999</v>
      </c>
      <c r="U2832">
        <f>(T2832-0.014129973)/(27755.404-0.014129973)</f>
        <v>1.4407035611552408E-3</v>
      </c>
      <c r="V2832">
        <v>2.2731024999999998E-2</v>
      </c>
      <c r="W2832">
        <f>(V2832-0.006104506)/(0.96359551-0.006104506)</f>
        <v>1.7364673851285605E-2</v>
      </c>
      <c r="X2832">
        <v>0.87720167999999998</v>
      </c>
      <c r="Y2832">
        <f>(X2832-0.026912883)/(0.97887218-0.026912883)</f>
        <v>0.8931986899855866</v>
      </c>
      <c r="Z2832">
        <v>6.9920123000000001E-2</v>
      </c>
      <c r="AA2832">
        <f>(Z2832-0)/(0.8541435-0)</f>
        <v>8.1859925176507226E-2</v>
      </c>
      <c r="AB2832">
        <v>2.8318538999999999E-3</v>
      </c>
      <c r="AC2832">
        <f>(AB2832-0)/(0.90509456-0)</f>
        <v>3.1287934157951409E-3</v>
      </c>
      <c r="AD2832">
        <v>1.2152843999999999E-2</v>
      </c>
      <c r="AE2832" s="3">
        <f>(AD2832-0)/(0.42788053-0)</f>
        <v>2.8402423452172504E-2</v>
      </c>
      <c r="AF2832">
        <v>2.4127902999999999E-4</v>
      </c>
      <c r="AG2832">
        <f>(AF2832-0)/(0.48863637-0)</f>
        <v>4.9378033403448863E-4</v>
      </c>
      <c r="AH2832">
        <v>28.9</v>
      </c>
      <c r="AI2832">
        <f>(AH2832-0)/(78.5-0)</f>
        <v>0.36815286624203819</v>
      </c>
      <c r="AJ2832">
        <v>29.6</v>
      </c>
      <c r="AK2832">
        <f>(AJ2832-5.8)/(57.3-5.8)</f>
        <v>0.46213592233009709</v>
      </c>
      <c r="AL2832">
        <v>31.3</v>
      </c>
      <c r="AM2832">
        <f>(AL2832-5.5)/(55.8-5.5)</f>
        <v>0.51292246520874751</v>
      </c>
      <c r="AN2832">
        <v>10.199999999999999</v>
      </c>
      <c r="AO2832">
        <f>(AN2832-1.2)/(66.3-1.2)</f>
        <v>0.13824884792626729</v>
      </c>
      <c r="AP2832">
        <v>0.21829403024877139</v>
      </c>
      <c r="AQ2832">
        <v>0.25904478900783517</v>
      </c>
      <c r="AR2832">
        <v>0.30945940797744681</v>
      </c>
      <c r="AS2832">
        <v>0.21320177276594671</v>
      </c>
      <c r="AT2832" t="s">
        <v>104</v>
      </c>
      <c r="AU2832" t="s">
        <v>66</v>
      </c>
      <c r="AZ2832">
        <v>-0.114113135</v>
      </c>
      <c r="BA2832" t="s">
        <v>74</v>
      </c>
      <c r="BB2832">
        <v>0.24582933800000001</v>
      </c>
      <c r="BC2832" t="s">
        <v>67</v>
      </c>
    </row>
    <row r="2833" spans="1:55">
      <c r="A2833" s="1">
        <v>2830</v>
      </c>
      <c r="B2833" t="s">
        <v>1833</v>
      </c>
      <c r="C2833" t="s">
        <v>1842</v>
      </c>
      <c r="D2833">
        <v>0</v>
      </c>
      <c r="E2833">
        <v>0</v>
      </c>
      <c r="F2833">
        <v>6824</v>
      </c>
      <c r="G2833">
        <v>102</v>
      </c>
      <c r="H2833">
        <v>0</v>
      </c>
      <c r="I2833">
        <v>0</v>
      </c>
      <c r="J2833" t="s">
        <v>77</v>
      </c>
      <c r="K2833" t="s">
        <v>57</v>
      </c>
      <c r="L2833" t="s">
        <v>58</v>
      </c>
      <c r="M2833" t="s">
        <v>59</v>
      </c>
      <c r="N2833" t="s">
        <v>61</v>
      </c>
      <c r="O2833" t="s">
        <v>60</v>
      </c>
      <c r="P2833" t="s">
        <v>63</v>
      </c>
      <c r="Q2833" t="s">
        <v>62</v>
      </c>
      <c r="R2833" t="s">
        <v>64</v>
      </c>
      <c r="S2833" t="s">
        <v>65</v>
      </c>
      <c r="T2833">
        <v>6.7936125000000001</v>
      </c>
      <c r="U2833">
        <f>(T2833-0.014129973)/(27755.404-0.014129973)</f>
        <v>2.4425823448155388E-4</v>
      </c>
      <c r="V2833">
        <v>8.4220561999999999E-3</v>
      </c>
      <c r="W2833">
        <f>(V2833-0.006104506)/(0.96359551-0.006104506)</f>
        <v>2.4204407042136555E-3</v>
      </c>
      <c r="X2833">
        <v>0.93659621000000004</v>
      </c>
      <c r="Y2833">
        <f>(X2833-0.026912883)/(0.97887218-0.026912883)</f>
        <v>0.95559056975100909</v>
      </c>
      <c r="Z2833">
        <v>3.8614333000000001E-2</v>
      </c>
      <c r="AA2833">
        <f>(Z2833-0)/(0.8541435-0)</f>
        <v>4.5208250135954912E-2</v>
      </c>
      <c r="AB2833">
        <v>1.747974E-3</v>
      </c>
      <c r="AC2833">
        <f>(AB2833-0)/(0.90509456-0)</f>
        <v>1.9312611933055923E-3</v>
      </c>
      <c r="AD2833">
        <v>5.4028286000000003E-3</v>
      </c>
      <c r="AE2833" s="3">
        <f>(AD2833-0)/(0.42788053-0)</f>
        <v>1.2626955940248088E-2</v>
      </c>
      <c r="AF2833">
        <v>1.5890673000000001E-4</v>
      </c>
      <c r="AG2833">
        <f>(AF2833-0)/(0.48863637-0)</f>
        <v>3.2520446646245351E-4</v>
      </c>
      <c r="AH2833">
        <v>17.399999999999999</v>
      </c>
      <c r="AI2833">
        <f>(AH2833-0)/(78.5-0)</f>
        <v>0.22165605095541399</v>
      </c>
      <c r="AJ2833">
        <v>34.299999999999997</v>
      </c>
      <c r="AK2833">
        <f>(AJ2833-5.8)/(57.3-5.8)</f>
        <v>0.55339805825242716</v>
      </c>
      <c r="AL2833">
        <v>39.9</v>
      </c>
      <c r="AM2833">
        <f>(AL2833-5.5)/(55.8-5.5)</f>
        <v>0.68389662027832998</v>
      </c>
      <c r="AN2833">
        <v>8.5</v>
      </c>
      <c r="AO2833">
        <f>(AN2833-1.2)/(66.3-1.2)</f>
        <v>0.11213517665130569</v>
      </c>
      <c r="AP2833">
        <v>0.16780549817257279</v>
      </c>
      <c r="AQ2833">
        <v>0.30096933100270151</v>
      </c>
      <c r="AR2833">
        <v>0.30128714444621008</v>
      </c>
      <c r="AS2833">
        <v>0.2299380263785159</v>
      </c>
      <c r="AT2833" t="s">
        <v>147</v>
      </c>
      <c r="AU2833" t="s">
        <v>104</v>
      </c>
      <c r="AZ2833">
        <v>0</v>
      </c>
      <c r="BA2833" t="s">
        <v>74</v>
      </c>
      <c r="BB2833">
        <v>0</v>
      </c>
      <c r="BC2833" t="s">
        <v>74</v>
      </c>
    </row>
    <row r="2834" spans="1:55">
      <c r="A2834" s="1">
        <v>2831</v>
      </c>
      <c r="B2834" t="s">
        <v>1833</v>
      </c>
      <c r="C2834" t="s">
        <v>1843</v>
      </c>
      <c r="D2834">
        <v>28</v>
      </c>
      <c r="E2834">
        <v>3</v>
      </c>
      <c r="F2834">
        <v>33148</v>
      </c>
      <c r="G2834">
        <v>37</v>
      </c>
      <c r="H2834">
        <v>2.2829635475948979</v>
      </c>
      <c r="I2834">
        <v>28</v>
      </c>
      <c r="J2834" t="s">
        <v>56</v>
      </c>
      <c r="K2834" t="s">
        <v>57</v>
      </c>
      <c r="L2834" t="s">
        <v>58</v>
      </c>
      <c r="M2834" t="s">
        <v>59</v>
      </c>
      <c r="N2834" t="s">
        <v>61</v>
      </c>
      <c r="O2834" t="s">
        <v>60</v>
      </c>
      <c r="P2834" t="s">
        <v>63</v>
      </c>
      <c r="Q2834" t="s">
        <v>62</v>
      </c>
      <c r="R2834" t="s">
        <v>64</v>
      </c>
      <c r="S2834" t="s">
        <v>65</v>
      </c>
      <c r="T2834">
        <v>23.737064</v>
      </c>
      <c r="U2834">
        <f>(T2834-0.014129973)/(27755.404-0.014129973)</f>
        <v>8.5471449466535362E-4</v>
      </c>
      <c r="V2834">
        <v>1.8120623999999998E-2</v>
      </c>
      <c r="W2834">
        <f>(V2834-0.006104506)/(0.96359551-0.006104506)</f>
        <v>1.2549588403234752E-2</v>
      </c>
      <c r="X2834">
        <v>0.92652582999999999</v>
      </c>
      <c r="Y2834">
        <f>(X2834-0.026912883)/(0.97887218-0.026912883)</f>
        <v>0.94501198720894486</v>
      </c>
      <c r="Z2834">
        <v>3.1312920000000001E-2</v>
      </c>
      <c r="AA2834">
        <f>(Z2834-0)/(0.8541435-0)</f>
        <v>3.666002258402716E-2</v>
      </c>
      <c r="AB2834">
        <v>2.2538089999999998E-3</v>
      </c>
      <c r="AC2834">
        <f>(AB2834-0)/(0.90509456-0)</f>
        <v>2.490136500212751E-3</v>
      </c>
      <c r="AD2834">
        <v>8.0235600000000008E-3</v>
      </c>
      <c r="AE2834" s="3">
        <f>(AD2834-0)/(0.42788053-0)</f>
        <v>1.875186982684162E-2</v>
      </c>
      <c r="AF2834">
        <v>1.5025392E-4</v>
      </c>
      <c r="AG2834">
        <f>(AF2834-0)/(0.48863637-0)</f>
        <v>3.0749639041400048E-4</v>
      </c>
      <c r="AH2834">
        <v>28.7</v>
      </c>
      <c r="AI2834">
        <f>(AH2834-0)/(78.5-0)</f>
        <v>0.36560509554140125</v>
      </c>
      <c r="AJ2834">
        <v>31.6</v>
      </c>
      <c r="AK2834">
        <f>(AJ2834-5.8)/(57.3-5.8)</f>
        <v>0.50097087378640781</v>
      </c>
      <c r="AL2834">
        <v>32.299999999999997</v>
      </c>
      <c r="AM2834">
        <f>(AL2834-5.5)/(55.8-5.5)</f>
        <v>0.53280318091451284</v>
      </c>
      <c r="AN2834">
        <v>7.4</v>
      </c>
      <c r="AO2834">
        <f>(AN2834-1.2)/(66.3-1.2)</f>
        <v>9.5238095238095247E-2</v>
      </c>
      <c r="AP2834">
        <v>0.20822189500255431</v>
      </c>
      <c r="AQ2834">
        <v>0.2502629443759955</v>
      </c>
      <c r="AR2834">
        <v>0.31406076268894428</v>
      </c>
      <c r="AS2834">
        <v>0.22745439793250599</v>
      </c>
      <c r="AT2834" t="s">
        <v>66</v>
      </c>
      <c r="AU2834" t="s">
        <v>66</v>
      </c>
      <c r="AZ2834">
        <v>-0.198396711</v>
      </c>
      <c r="BA2834" t="s">
        <v>74</v>
      </c>
      <c r="BB2834">
        <v>0.10807810900000001</v>
      </c>
      <c r="BC2834" t="s">
        <v>67</v>
      </c>
    </row>
    <row r="2835" spans="1:55">
      <c r="A2835" s="1">
        <v>2916</v>
      </c>
      <c r="B2835" t="s">
        <v>1833</v>
      </c>
      <c r="C2835" t="s">
        <v>1844</v>
      </c>
      <c r="D2835">
        <v>1</v>
      </c>
      <c r="E2835">
        <v>0</v>
      </c>
      <c r="F2835">
        <v>17835</v>
      </c>
      <c r="G2835">
        <v>37</v>
      </c>
      <c r="H2835">
        <v>0.15153926003379331</v>
      </c>
      <c r="I2835">
        <v>1</v>
      </c>
      <c r="J2835" t="s">
        <v>79</v>
      </c>
      <c r="K2835" t="s">
        <v>57</v>
      </c>
      <c r="L2835" t="s">
        <v>58</v>
      </c>
      <c r="M2835" t="s">
        <v>59</v>
      </c>
      <c r="N2835" t="s">
        <v>60</v>
      </c>
      <c r="O2835" t="s">
        <v>61</v>
      </c>
      <c r="P2835" t="s">
        <v>62</v>
      </c>
      <c r="Q2835" t="s">
        <v>63</v>
      </c>
      <c r="T2835">
        <v>493.17514000000011</v>
      </c>
      <c r="U2835">
        <f>(T2835-0.014129973)/(27755.404-0.014129973)</f>
        <v>1.7768116835554303E-2</v>
      </c>
      <c r="V2835">
        <v>2.6089067000000001E-2</v>
      </c>
      <c r="W2835">
        <f>(V2835-0.006104506)/(0.96359551-0.006104506)</f>
        <v>2.0871800274376261E-2</v>
      </c>
      <c r="X2835">
        <v>0.87853413999999996</v>
      </c>
      <c r="Y2835">
        <f>(X2835-0.026912883)/(0.97887218-0.026912883)</f>
        <v>0.8945983926873714</v>
      </c>
      <c r="Z2835">
        <v>6.1582330999999997E-2</v>
      </c>
      <c r="AA2835">
        <f>(Z2835-0)/(0.8541435-0)</f>
        <v>7.209834295993589E-2</v>
      </c>
      <c r="AB2835">
        <v>3.5189904999999998E-3</v>
      </c>
      <c r="AC2835">
        <f>(AB2835-0)/(0.90509456-0)</f>
        <v>3.8879810524990888E-3</v>
      </c>
      <c r="AD2835">
        <v>9.2828544000000002E-3</v>
      </c>
      <c r="AE2835" s="3">
        <f>(AD2835-0)/(0.42788053-0)</f>
        <v>2.1694967985572983E-2</v>
      </c>
      <c r="AF2835">
        <v>4.8537800000000001E-4</v>
      </c>
      <c r="AG2835">
        <f>(AF2835-0)/(0.48863637-0)</f>
        <v>9.9333170799381968E-4</v>
      </c>
      <c r="AI2835">
        <f>(AH2835-0)/(78.5-0)</f>
        <v>0</v>
      </c>
      <c r="AK2835">
        <f>(AJ2835-5.8)/(57.3-5.8)</f>
        <v>-0.11262135922330097</v>
      </c>
      <c r="AM2835">
        <f>(AL2835-5.5)/(55.8-5.5)</f>
        <v>-0.10934393638170975</v>
      </c>
      <c r="AO2835">
        <f>(AN2835-1.2)/(66.3-1.2)</f>
        <v>-1.8433179723502304E-2</v>
      </c>
      <c r="AP2835">
        <v>0.21933017837641061</v>
      </c>
      <c r="AQ2835">
        <v>0.30287586457954141</v>
      </c>
      <c r="AR2835">
        <v>0.26689722121101811</v>
      </c>
      <c r="AS2835">
        <v>0.21089673583303001</v>
      </c>
      <c r="AT2835" t="s">
        <v>147</v>
      </c>
      <c r="AU2835" t="s">
        <v>104</v>
      </c>
      <c r="AZ2835">
        <v>0</v>
      </c>
      <c r="BA2835" t="s">
        <v>74</v>
      </c>
      <c r="BB2835">
        <v>0</v>
      </c>
      <c r="BC2835" t="s">
        <v>74</v>
      </c>
    </row>
    <row r="2836" spans="1:55">
      <c r="A2836" s="1">
        <v>2832</v>
      </c>
      <c r="B2836" t="s">
        <v>1833</v>
      </c>
      <c r="C2836" t="s">
        <v>1329</v>
      </c>
      <c r="D2836">
        <v>15</v>
      </c>
      <c r="E2836">
        <v>0</v>
      </c>
      <c r="F2836">
        <v>17434</v>
      </c>
      <c r="G2836">
        <v>29</v>
      </c>
      <c r="H2836">
        <v>2.9668543037188528</v>
      </c>
      <c r="I2836">
        <v>15</v>
      </c>
      <c r="J2836" t="s">
        <v>56</v>
      </c>
      <c r="K2836" t="s">
        <v>58</v>
      </c>
      <c r="L2836" t="s">
        <v>57</v>
      </c>
      <c r="M2836" t="s">
        <v>59</v>
      </c>
      <c r="N2836" t="s">
        <v>60</v>
      </c>
      <c r="O2836" t="s">
        <v>61</v>
      </c>
      <c r="P2836" t="s">
        <v>63</v>
      </c>
      <c r="Q2836" t="s">
        <v>62</v>
      </c>
      <c r="R2836" t="s">
        <v>64</v>
      </c>
      <c r="S2836" t="s">
        <v>65</v>
      </c>
      <c r="T2836">
        <v>11.171874000000001</v>
      </c>
      <c r="U2836">
        <f>(T2836-0.014129973)/(27755.404-0.014129973)</f>
        <v>4.0200278501759514E-4</v>
      </c>
      <c r="V2836">
        <v>2.3925781E-2</v>
      </c>
      <c r="W2836">
        <f>(V2836-0.006104506)/(0.96359551-0.006104506)</f>
        <v>1.8612472519898476E-2</v>
      </c>
      <c r="X2836">
        <v>0.40618895999999999</v>
      </c>
      <c r="Y2836">
        <f>(X2836-0.026912883)/(0.97887218-0.026912883)</f>
        <v>0.39841627493449439</v>
      </c>
      <c r="Z2836">
        <v>0.54602050999999996</v>
      </c>
      <c r="AA2836">
        <f>(Z2836-0)/(0.8541435-0)</f>
        <v>0.63926086190435216</v>
      </c>
      <c r="AB2836">
        <v>2.2583007999999998E-3</v>
      </c>
      <c r="AC2836">
        <f>(AB2836-0)/(0.90509456-0)</f>
        <v>2.4950992965862041E-3</v>
      </c>
      <c r="AD2836">
        <v>9.7045897999999998E-3</v>
      </c>
      <c r="AE2836" s="3">
        <f>(AD2836-0)/(0.42788053-0)</f>
        <v>2.2680606196313725E-2</v>
      </c>
      <c r="AF2836">
        <v>3.6621093999999999E-4</v>
      </c>
      <c r="AG2836">
        <f>(AF2836-0)/(0.48863637-0)</f>
        <v>7.4945493721640083E-4</v>
      </c>
      <c r="AH2836">
        <v>14.3</v>
      </c>
      <c r="AI2836">
        <f>(AH2836-0)/(78.5-0)</f>
        <v>0.18216560509554142</v>
      </c>
      <c r="AJ2836">
        <v>27.2</v>
      </c>
      <c r="AK2836">
        <f>(AJ2836-5.8)/(57.3-5.8)</f>
        <v>0.41553398058252422</v>
      </c>
      <c r="AL2836">
        <v>37.5</v>
      </c>
      <c r="AM2836">
        <f>(AL2836-5.5)/(55.8-5.5)</f>
        <v>0.63618290258449306</v>
      </c>
      <c r="AN2836">
        <v>21</v>
      </c>
      <c r="AO2836">
        <f>(AN2836-1.2)/(66.3-1.2)</f>
        <v>0.30414746543778803</v>
      </c>
      <c r="AP2836">
        <v>0.1826171875</v>
      </c>
      <c r="AQ2836">
        <v>0.328857421875</v>
      </c>
      <c r="AR2836">
        <v>0.27349853515625</v>
      </c>
      <c r="AS2836">
        <v>0.21502685546875</v>
      </c>
      <c r="AT2836" t="s">
        <v>72</v>
      </c>
      <c r="AU2836" t="s">
        <v>66</v>
      </c>
      <c r="AZ2836">
        <v>-6.4000000000000001E-2</v>
      </c>
      <c r="BA2836" t="s">
        <v>74</v>
      </c>
      <c r="BB2836">
        <v>-0.77534693899999996</v>
      </c>
      <c r="BC2836" t="s">
        <v>74</v>
      </c>
    </row>
    <row r="2837" spans="1:55">
      <c r="A2837" s="1">
        <v>2833</v>
      </c>
      <c r="B2837" t="s">
        <v>1833</v>
      </c>
      <c r="C2837" t="s">
        <v>681</v>
      </c>
      <c r="D2837">
        <v>16</v>
      </c>
      <c r="E2837">
        <v>0</v>
      </c>
      <c r="F2837">
        <v>24098</v>
      </c>
      <c r="G2837">
        <v>22</v>
      </c>
      <c r="H2837">
        <v>3.0179796135477099</v>
      </c>
      <c r="I2837">
        <v>16</v>
      </c>
      <c r="J2837" t="s">
        <v>56</v>
      </c>
      <c r="K2837" t="s">
        <v>57</v>
      </c>
      <c r="L2837" t="s">
        <v>58</v>
      </c>
      <c r="M2837" t="s">
        <v>59</v>
      </c>
      <c r="N2837" t="s">
        <v>61</v>
      </c>
      <c r="O2837" t="s">
        <v>60</v>
      </c>
      <c r="P2837" t="s">
        <v>63</v>
      </c>
      <c r="Q2837" t="s">
        <v>62</v>
      </c>
      <c r="R2837" t="s">
        <v>64</v>
      </c>
      <c r="S2837" t="s">
        <v>71</v>
      </c>
      <c r="T2837">
        <v>16.293928000000001</v>
      </c>
      <c r="U2837">
        <f>(T2837-0.014129973)/(27755.404-0.014129973)</f>
        <v>5.8654546389854637E-4</v>
      </c>
      <c r="V2837">
        <v>7.3040854000000002E-3</v>
      </c>
      <c r="W2837">
        <f>(V2837-0.006104506)/(0.96359551-0.006104506)</f>
        <v>1.2528362094146634E-3</v>
      </c>
      <c r="X2837">
        <v>0.95014374999999995</v>
      </c>
      <c r="Y2837">
        <f>(X2837-0.026912883)/(0.97887218-0.026912883)</f>
        <v>0.96982178745400716</v>
      </c>
      <c r="Z2837">
        <v>3.0677159999999998E-2</v>
      </c>
      <c r="AA2837">
        <f>(Z2837-0)/(0.8541435-0)</f>
        <v>3.5915698006248366E-2</v>
      </c>
      <c r="AB2837">
        <v>1.0367089E-3</v>
      </c>
      <c r="AC2837">
        <f>(AB2837-0)/(0.90509456-0)</f>
        <v>1.1454150160840654E-3</v>
      </c>
      <c r="AD2837">
        <v>4.4766976000000002E-3</v>
      </c>
      <c r="AE2837" s="3">
        <f>(AD2837-0)/(0.42788053-0)</f>
        <v>1.0462494285496001E-2</v>
      </c>
      <c r="AF2837">
        <v>1.413694E-4</v>
      </c>
      <c r="AG2837">
        <f>(AF2837-0)/(0.48863637-0)</f>
        <v>2.8931411716242081E-4</v>
      </c>
      <c r="AH2837">
        <v>10.6</v>
      </c>
      <c r="AI2837">
        <f>(AH2837-0)/(78.5-0)</f>
        <v>0.13503184713375796</v>
      </c>
      <c r="AJ2837">
        <v>23.6</v>
      </c>
      <c r="AK2837">
        <f>(AJ2837-5.8)/(57.3-5.8)</f>
        <v>0.34563106796116505</v>
      </c>
      <c r="AL2837">
        <v>36.1</v>
      </c>
      <c r="AM2837">
        <f>(AL2837-5.5)/(55.8-5.5)</f>
        <v>0.60834990059642158</v>
      </c>
      <c r="AN2837">
        <v>29.7</v>
      </c>
      <c r="AO2837">
        <f>(AN2837-1.2)/(66.3-1.2)</f>
        <v>0.43778801843317977</v>
      </c>
      <c r="AP2837">
        <v>0.18971773243485229</v>
      </c>
      <c r="AQ2837">
        <v>0.28009990104142118</v>
      </c>
      <c r="AR2837">
        <v>0.30827953442344852</v>
      </c>
      <c r="AS2837">
        <v>0.22190283210027811</v>
      </c>
      <c r="AT2837" t="s">
        <v>72</v>
      </c>
      <c r="AU2837" t="s">
        <v>66</v>
      </c>
      <c r="AZ2837">
        <v>-0.138178571</v>
      </c>
      <c r="BA2837" t="s">
        <v>74</v>
      </c>
      <c r="BB2837">
        <v>-0.79485714299999999</v>
      </c>
      <c r="BC2837" t="s">
        <v>74</v>
      </c>
    </row>
    <row r="2838" spans="1:55">
      <c r="A2838" s="1">
        <v>2834</v>
      </c>
      <c r="B2838" t="s">
        <v>1833</v>
      </c>
      <c r="C2838" t="s">
        <v>1845</v>
      </c>
      <c r="D2838">
        <v>137</v>
      </c>
      <c r="E2838">
        <v>0</v>
      </c>
      <c r="F2838">
        <v>17146</v>
      </c>
      <c r="G2838">
        <v>24</v>
      </c>
      <c r="H2838">
        <v>33.292507484738913</v>
      </c>
      <c r="I2838">
        <v>137</v>
      </c>
      <c r="J2838" t="s">
        <v>56</v>
      </c>
      <c r="K2838" t="s">
        <v>57</v>
      </c>
      <c r="L2838" t="s">
        <v>58</v>
      </c>
      <c r="M2838" t="s">
        <v>59</v>
      </c>
      <c r="N2838" t="s">
        <v>60</v>
      </c>
      <c r="O2838" t="s">
        <v>61</v>
      </c>
      <c r="P2838" t="s">
        <v>63</v>
      </c>
      <c r="Q2838" t="s">
        <v>62</v>
      </c>
      <c r="R2838" t="s">
        <v>64</v>
      </c>
      <c r="S2838" t="s">
        <v>65</v>
      </c>
      <c r="T2838">
        <v>11.323491000000001</v>
      </c>
      <c r="U2838">
        <f>(T2838-0.014129973)/(27755.404-0.014129973)</f>
        <v>4.0746539969207791E-4</v>
      </c>
      <c r="V2838">
        <v>2.5060298000000002E-2</v>
      </c>
      <c r="W2838">
        <f>(V2838-0.006104506)/(0.96359551-0.006104506)</f>
        <v>1.9797357803687524E-2</v>
      </c>
      <c r="X2838">
        <v>0.61180067000000005</v>
      </c>
      <c r="Y2838">
        <f>(X2838-0.026912883)/(0.97887218-0.026912883)</f>
        <v>0.61440419652732281</v>
      </c>
      <c r="Z2838">
        <v>0.33625506999999999</v>
      </c>
      <c r="AA2838">
        <f>(Z2838-0)/(0.8541435-0)</f>
        <v>0.39367514943332121</v>
      </c>
      <c r="AB2838">
        <v>4.1178893000000001E-3</v>
      </c>
      <c r="AC2838">
        <f>(AB2838-0)/(0.90509456-0)</f>
        <v>4.5496785440849409E-3</v>
      </c>
      <c r="AD2838">
        <v>4.1178893000000001E-3</v>
      </c>
      <c r="AE2838" s="3">
        <f>(AD2838-0)/(0.42788053-0)</f>
        <v>9.6239230609534866E-3</v>
      </c>
      <c r="AF2838">
        <v>1.7648096999999999E-4</v>
      </c>
      <c r="AG2838">
        <f>(AF2838-0)/(0.48863637-0)</f>
        <v>3.6117035250568844E-4</v>
      </c>
      <c r="AH2838">
        <v>11.3</v>
      </c>
      <c r="AI2838">
        <f>(AH2838-0)/(78.5-0)</f>
        <v>0.14394904458598726</v>
      </c>
      <c r="AJ2838">
        <v>22.8</v>
      </c>
      <c r="AK2838">
        <f>(AJ2838-5.8)/(57.3-5.8)</f>
        <v>0.3300970873786408</v>
      </c>
      <c r="AL2838">
        <v>43.8</v>
      </c>
      <c r="AM2838">
        <f>(AL2838-5.5)/(55.8-5.5)</f>
        <v>0.76143141153081506</v>
      </c>
      <c r="AN2838">
        <v>22.1</v>
      </c>
      <c r="AO2838">
        <f>(AN2838-1.2)/(66.3-1.2)</f>
        <v>0.32104454685099854</v>
      </c>
      <c r="AP2838">
        <v>0.1936584504970881</v>
      </c>
      <c r="AQ2838">
        <v>0.32331313606682749</v>
      </c>
      <c r="AR2838">
        <v>0.28654626742749562</v>
      </c>
      <c r="AS2838">
        <v>0.19648214600858871</v>
      </c>
      <c r="AT2838" t="s">
        <v>79</v>
      </c>
      <c r="AU2838" t="s">
        <v>72</v>
      </c>
      <c r="AZ2838">
        <v>6.2162548999999998E-2</v>
      </c>
      <c r="BA2838" t="s">
        <v>67</v>
      </c>
      <c r="BB2838">
        <v>0.10679556</v>
      </c>
      <c r="BC2838" t="s">
        <v>67</v>
      </c>
    </row>
    <row r="2839" spans="1:55">
      <c r="A2839" s="1">
        <v>2917</v>
      </c>
      <c r="B2839" t="s">
        <v>1833</v>
      </c>
      <c r="C2839" t="s">
        <v>1846</v>
      </c>
      <c r="D2839">
        <v>6</v>
      </c>
      <c r="E2839">
        <v>0</v>
      </c>
      <c r="F2839">
        <v>6650</v>
      </c>
      <c r="G2839">
        <v>29</v>
      </c>
      <c r="H2839">
        <v>3.1112263417163599</v>
      </c>
      <c r="I2839">
        <v>6</v>
      </c>
      <c r="J2839" t="s">
        <v>79</v>
      </c>
      <c r="K2839" t="s">
        <v>57</v>
      </c>
      <c r="L2839" t="s">
        <v>58</v>
      </c>
      <c r="M2839" t="s">
        <v>59</v>
      </c>
      <c r="N2839" t="s">
        <v>60</v>
      </c>
      <c r="O2839" t="s">
        <v>61</v>
      </c>
      <c r="P2839" t="s">
        <v>62</v>
      </c>
      <c r="Q2839" t="s">
        <v>63</v>
      </c>
      <c r="R2839" t="s">
        <v>64</v>
      </c>
      <c r="S2839" t="s">
        <v>65</v>
      </c>
      <c r="T2839">
        <v>374.03867000000002</v>
      </c>
      <c r="U2839">
        <f>(T2839-0.014129973)/(27755.404-0.014129973)</f>
        <v>1.3475744414994094E-2</v>
      </c>
      <c r="V2839">
        <v>2.7256694000000001E-2</v>
      </c>
      <c r="W2839">
        <f>(V2839-0.006104506)/(0.96359551-0.006104506)</f>
        <v>2.2091265517519162E-2</v>
      </c>
      <c r="X2839">
        <v>0.87461918999999999</v>
      </c>
      <c r="Y2839">
        <f>(X2839-0.026912883)/(0.97887218-0.026912883)</f>
        <v>0.89048587441864124</v>
      </c>
      <c r="Z2839">
        <v>5.5154722000000003E-2</v>
      </c>
      <c r="AA2839">
        <f>(Z2839-0)/(0.8541435-0)</f>
        <v>6.4573133203027364E-2</v>
      </c>
      <c r="AB2839">
        <v>1.0902678000000001E-2</v>
      </c>
      <c r="AC2839">
        <f>(AB2839-0)/(0.90509456-0)</f>
        <v>1.2045899380944242E-2</v>
      </c>
      <c r="AD2839">
        <v>6.7340066000000001E-3</v>
      </c>
      <c r="AE2839" s="3">
        <f>(AD2839-0)/(0.42788053-0)</f>
        <v>1.573805332997975E-2</v>
      </c>
      <c r="AF2839">
        <v>4.4893379999999998E-3</v>
      </c>
      <c r="AG2839">
        <f>(AF2839-0)/(0.48863637-0)</f>
        <v>9.187482298953718E-3</v>
      </c>
      <c r="AH2839">
        <v>24.1</v>
      </c>
      <c r="AI2839">
        <f>(AH2839-0)/(78.5-0)</f>
        <v>0.30700636942675164</v>
      </c>
      <c r="AJ2839">
        <v>29.2</v>
      </c>
      <c r="AK2839">
        <f>(AJ2839-5.8)/(57.3-5.8)</f>
        <v>0.45436893203883494</v>
      </c>
      <c r="AL2839">
        <v>30.4</v>
      </c>
      <c r="AM2839">
        <f>(AL2839-5.5)/(55.8-5.5)</f>
        <v>0.49502982107355864</v>
      </c>
      <c r="AN2839">
        <v>16.3</v>
      </c>
      <c r="AO2839">
        <f>(AN2839-1.2)/(66.3-1.2)</f>
        <v>0.23195084485407069</v>
      </c>
      <c r="AP2839">
        <v>0.22783389450056121</v>
      </c>
      <c r="AQ2839">
        <v>0.33108866442199769</v>
      </c>
      <c r="AR2839">
        <v>0.245630912297579</v>
      </c>
      <c r="AS2839">
        <v>0.1954465287798621</v>
      </c>
      <c r="AT2839" t="s">
        <v>72</v>
      </c>
      <c r="AU2839" t="s">
        <v>66</v>
      </c>
      <c r="AZ2839">
        <v>-0.20632653100000001</v>
      </c>
      <c r="BA2839" t="s">
        <v>74</v>
      </c>
      <c r="BB2839">
        <v>-0.26938775500000001</v>
      </c>
      <c r="BC2839" t="s">
        <v>74</v>
      </c>
    </row>
    <row r="2840" spans="1:55">
      <c r="A2840" s="1">
        <v>2835</v>
      </c>
      <c r="B2840" t="s">
        <v>1833</v>
      </c>
      <c r="C2840" t="s">
        <v>801</v>
      </c>
      <c r="D2840">
        <v>13</v>
      </c>
      <c r="E2840">
        <v>0</v>
      </c>
      <c r="F2840">
        <v>54842</v>
      </c>
      <c r="G2840">
        <v>31</v>
      </c>
      <c r="H2840">
        <v>0.76466000275277601</v>
      </c>
      <c r="I2840">
        <v>13</v>
      </c>
      <c r="J2840" t="s">
        <v>56</v>
      </c>
      <c r="K2840" t="s">
        <v>57</v>
      </c>
      <c r="L2840" t="s">
        <v>58</v>
      </c>
      <c r="M2840" t="s">
        <v>59</v>
      </c>
      <c r="N2840" t="s">
        <v>60</v>
      </c>
      <c r="O2840" t="s">
        <v>61</v>
      </c>
      <c r="P2840" t="s">
        <v>62</v>
      </c>
      <c r="Q2840" t="s">
        <v>63</v>
      </c>
      <c r="R2840" t="s">
        <v>65</v>
      </c>
      <c r="S2840" t="s">
        <v>64</v>
      </c>
      <c r="T2840">
        <v>42.179820999999997</v>
      </c>
      <c r="U2840">
        <f>(T2840-0.014129973)/(27755.404-0.014129973)</f>
        <v>1.5191892898804009E-3</v>
      </c>
      <c r="V2840">
        <v>2.7595365E-2</v>
      </c>
      <c r="W2840">
        <f>(V2840-0.006104506)/(0.96359551-0.006104506)</f>
        <v>2.244497223495585E-2</v>
      </c>
      <c r="X2840">
        <v>0.79535407000000002</v>
      </c>
      <c r="Y2840">
        <f>(X2840-0.026912883)/(0.97887218-0.026912883)</f>
        <v>0.80722063372001518</v>
      </c>
      <c r="Z2840">
        <v>0.14414349000000001</v>
      </c>
      <c r="AA2840">
        <f>(Z2840-0)/(0.8541435-0)</f>
        <v>0.16875793119071916</v>
      </c>
      <c r="AB2840">
        <v>3.1469994999999999E-3</v>
      </c>
      <c r="AC2840">
        <f>(AB2840-0)/(0.90509456-0)</f>
        <v>3.4769842169861233E-3</v>
      </c>
      <c r="AD2840">
        <v>1.0532443000000001E-2</v>
      </c>
      <c r="AE2840" s="3">
        <f>(AD2840-0)/(0.42788053-0)</f>
        <v>2.4615382709748446E-2</v>
      </c>
      <c r="AF2840">
        <v>2.5467048000000001E-4</v>
      </c>
      <c r="AG2840">
        <f>(AF2840-0)/(0.48863637-0)</f>
        <v>5.211860918171114E-4</v>
      </c>
      <c r="AH2840">
        <v>22.5</v>
      </c>
      <c r="AI2840">
        <f>(AH2840-0)/(78.5-0)</f>
        <v>0.28662420382165604</v>
      </c>
      <c r="AJ2840">
        <v>31.9</v>
      </c>
      <c r="AK2840">
        <f>(AJ2840-5.8)/(57.3-5.8)</f>
        <v>0.50679611650485434</v>
      </c>
      <c r="AL2840">
        <v>31.5</v>
      </c>
      <c r="AM2840">
        <f>(AL2840-5.5)/(55.8-5.5)</f>
        <v>0.51689860834990065</v>
      </c>
      <c r="AN2840">
        <v>14</v>
      </c>
      <c r="AO2840">
        <f>(AN2840-1.2)/(66.3-1.2)</f>
        <v>0.19662058371735794</v>
      </c>
      <c r="AP2840">
        <v>0.21372310043112069</v>
      </c>
      <c r="AQ2840">
        <v>0.30436759863933199</v>
      </c>
      <c r="AR2840">
        <v>0.28284794353591752</v>
      </c>
      <c r="AS2840">
        <v>0.1990613573936296</v>
      </c>
      <c r="AT2840" t="s">
        <v>104</v>
      </c>
      <c r="AU2840" t="s">
        <v>104</v>
      </c>
      <c r="AZ2840">
        <v>-0.42933333299999998</v>
      </c>
      <c r="BA2840" t="s">
        <v>74</v>
      </c>
      <c r="BB2840">
        <v>0.15057142900000001</v>
      </c>
      <c r="BC2840" t="s">
        <v>67</v>
      </c>
    </row>
    <row r="2841" spans="1:55">
      <c r="A2841" s="1">
        <v>2836</v>
      </c>
      <c r="B2841" t="s">
        <v>1833</v>
      </c>
      <c r="C2841" t="s">
        <v>926</v>
      </c>
      <c r="D2841">
        <v>32</v>
      </c>
      <c r="E2841">
        <v>1</v>
      </c>
      <c r="F2841">
        <v>28545</v>
      </c>
      <c r="G2841">
        <v>25</v>
      </c>
      <c r="H2841">
        <v>4.4841478367489929</v>
      </c>
      <c r="I2841">
        <v>32</v>
      </c>
      <c r="J2841" t="s">
        <v>56</v>
      </c>
      <c r="K2841" t="s">
        <v>57</v>
      </c>
      <c r="L2841" t="s">
        <v>58</v>
      </c>
      <c r="M2841" t="s">
        <v>59</v>
      </c>
      <c r="N2841" t="s">
        <v>60</v>
      </c>
      <c r="O2841" t="s">
        <v>61</v>
      </c>
      <c r="P2841" t="s">
        <v>62</v>
      </c>
      <c r="Q2841" t="s">
        <v>63</v>
      </c>
      <c r="R2841" t="s">
        <v>64</v>
      </c>
      <c r="S2841" t="s">
        <v>65</v>
      </c>
      <c r="T2841">
        <v>22.518796999999999</v>
      </c>
      <c r="U2841">
        <f>(T2841-0.014129973)/(27755.404-0.014129973)</f>
        <v>8.1082150646720886E-4</v>
      </c>
      <c r="V2841">
        <v>5.0370466000000003E-2</v>
      </c>
      <c r="W2841">
        <f>(V2841-0.006104506)/(0.96359551-0.006104506)</f>
        <v>4.623120198004492E-2</v>
      </c>
      <c r="X2841">
        <v>0.63535034999999995</v>
      </c>
      <c r="Y2841">
        <f>(X2841-0.026912883)/(0.97887218-0.026912883)</f>
        <v>0.63914231303525992</v>
      </c>
      <c r="Z2841">
        <v>0.26855582</v>
      </c>
      <c r="AA2841">
        <f>(Z2841-0)/(0.8541435-0)</f>
        <v>0.31441534121608372</v>
      </c>
      <c r="AB2841">
        <v>5.8494736000000002E-3</v>
      </c>
      <c r="AC2841">
        <f>(AB2841-0)/(0.90509456-0)</f>
        <v>6.4628314637091627E-3</v>
      </c>
      <c r="AD2841">
        <v>9.4241519000000003E-3</v>
      </c>
      <c r="AE2841" s="3">
        <f>(AD2841-0)/(0.42788053-0)</f>
        <v>2.2025194509317825E-2</v>
      </c>
      <c r="AF2841">
        <v>8.7742105999999995E-4</v>
      </c>
      <c r="AG2841">
        <f>(AF2841-0)/(0.48863637-0)</f>
        <v>1.7956523784752247E-3</v>
      </c>
      <c r="AH2841">
        <v>20.100000000000001</v>
      </c>
      <c r="AI2841">
        <f>(AH2841-0)/(78.5-0)</f>
        <v>0.25605095541401274</v>
      </c>
      <c r="AJ2841">
        <v>28.1</v>
      </c>
      <c r="AK2841">
        <f>(AJ2841-5.8)/(57.3-5.8)</f>
        <v>0.4330097087378641</v>
      </c>
      <c r="AL2841">
        <v>37.5</v>
      </c>
      <c r="AM2841">
        <f>(AL2841-5.5)/(55.8-5.5)</f>
        <v>0.63618290258449306</v>
      </c>
      <c r="AN2841">
        <v>14.4</v>
      </c>
      <c r="AO2841">
        <f>(AN2841-1.2)/(66.3-1.2)</f>
        <v>0.20276497695852538</v>
      </c>
      <c r="AP2841">
        <v>0.24941505264526201</v>
      </c>
      <c r="AQ2841">
        <v>0.31447419732224091</v>
      </c>
      <c r="AR2841">
        <v>0.27200051995320418</v>
      </c>
      <c r="AS2841">
        <v>0.1641102300792929</v>
      </c>
      <c r="AT2841" t="s">
        <v>72</v>
      </c>
      <c r="AU2841" t="s">
        <v>66</v>
      </c>
      <c r="AZ2841">
        <v>0.113064182</v>
      </c>
      <c r="BA2841" t="s">
        <v>67</v>
      </c>
      <c r="BB2841">
        <v>1.047619E-2</v>
      </c>
      <c r="BC2841" t="s">
        <v>67</v>
      </c>
    </row>
    <row r="2842" spans="1:55">
      <c r="A2842" s="1">
        <v>2837</v>
      </c>
      <c r="B2842" t="s">
        <v>1833</v>
      </c>
      <c r="C2842" t="s">
        <v>199</v>
      </c>
      <c r="D2842">
        <v>13</v>
      </c>
      <c r="E2842">
        <v>0</v>
      </c>
      <c r="F2842">
        <v>30042</v>
      </c>
      <c r="G2842">
        <v>30</v>
      </c>
      <c r="H2842">
        <v>1.442425049375319</v>
      </c>
      <c r="I2842">
        <v>13</v>
      </c>
      <c r="J2842" t="s">
        <v>56</v>
      </c>
      <c r="K2842" t="s">
        <v>57</v>
      </c>
      <c r="L2842" t="s">
        <v>59</v>
      </c>
      <c r="M2842" t="s">
        <v>58</v>
      </c>
      <c r="N2842" t="s">
        <v>61</v>
      </c>
      <c r="O2842" t="s">
        <v>60</v>
      </c>
      <c r="P2842" t="s">
        <v>63</v>
      </c>
      <c r="Q2842" t="s">
        <v>62</v>
      </c>
      <c r="R2842" t="s">
        <v>64</v>
      </c>
      <c r="S2842" t="s">
        <v>65</v>
      </c>
      <c r="T2842">
        <v>24.102497</v>
      </c>
      <c r="U2842">
        <f>(T2842-0.014129973)/(27755.404-0.014129973)</f>
        <v>8.6788069415710096E-4</v>
      </c>
      <c r="V2842">
        <v>3.6982047999999997E-2</v>
      </c>
      <c r="W2842">
        <f>(V2842-0.006104506)/(0.96359551-0.006104506)</f>
        <v>3.2248388622980732E-2</v>
      </c>
      <c r="X2842">
        <v>0.94321096000000004</v>
      </c>
      <c r="Y2842">
        <f>(X2842-0.026912883)/(0.97887218-0.026912883)</f>
        <v>0.96253913364533283</v>
      </c>
      <c r="Z2842">
        <v>7.5921178999999997E-3</v>
      </c>
      <c r="AA2842">
        <f>(Z2842-0)/(0.8541435-0)</f>
        <v>8.8885742266960992E-3</v>
      </c>
      <c r="AB2842">
        <v>1.7883655E-3</v>
      </c>
      <c r="AC2842">
        <f>(AB2842-0)/(0.90509456-0)</f>
        <v>1.9758880221310798E-3</v>
      </c>
      <c r="AD2842">
        <v>2.0245647000000002E-3</v>
      </c>
      <c r="AE2842" s="3">
        <f>(AD2842-0)/(0.42788053-0)</f>
        <v>4.7316121161203577E-3</v>
      </c>
      <c r="AF2842">
        <v>1.6871373000000001E-4</v>
      </c>
      <c r="AG2842">
        <f>(AF2842-0)/(0.48863637-0)</f>
        <v>3.4527460573595864E-4</v>
      </c>
      <c r="AH2842">
        <v>13.1</v>
      </c>
      <c r="AI2842">
        <f>(AH2842-0)/(78.5-0)</f>
        <v>0.16687898089171974</v>
      </c>
      <c r="AJ2842">
        <v>31.4</v>
      </c>
      <c r="AK2842">
        <f>(AJ2842-5.8)/(57.3-5.8)</f>
        <v>0.49708737864077668</v>
      </c>
      <c r="AL2842">
        <v>36.299999999999997</v>
      </c>
      <c r="AM2842">
        <f>(AL2842-5.5)/(55.8-5.5)</f>
        <v>0.61232604373757449</v>
      </c>
      <c r="AN2842">
        <v>19.2</v>
      </c>
      <c r="AO2842">
        <f>(AN2842-1.2)/(66.3-1.2)</f>
        <v>0.27649769585253459</v>
      </c>
      <c r="AP2842">
        <v>0.2016466459711162</v>
      </c>
      <c r="AQ2842">
        <v>0.25269941962478071</v>
      </c>
      <c r="AR2842">
        <v>0.30071534620056678</v>
      </c>
      <c r="AS2842">
        <v>0.24493858820353631</v>
      </c>
      <c r="AT2842" t="s">
        <v>104</v>
      </c>
      <c r="AU2842" t="s">
        <v>66</v>
      </c>
      <c r="AW2842">
        <v>0.46268656699999999</v>
      </c>
      <c r="AZ2842">
        <v>-6.8104955999999994E-2</v>
      </c>
      <c r="BA2842" t="s">
        <v>74</v>
      </c>
      <c r="BB2842">
        <v>0.21026239099999999</v>
      </c>
      <c r="BC2842" t="s">
        <v>67</v>
      </c>
    </row>
    <row r="2843" spans="1:55">
      <c r="A2843" s="1">
        <v>2838</v>
      </c>
      <c r="B2843" t="s">
        <v>1833</v>
      </c>
      <c r="C2843" t="s">
        <v>1847</v>
      </c>
      <c r="D2843">
        <v>13</v>
      </c>
      <c r="E2843">
        <v>1</v>
      </c>
      <c r="F2843">
        <v>7256</v>
      </c>
      <c r="G2843">
        <v>43</v>
      </c>
      <c r="H2843">
        <v>4.1665598317991854</v>
      </c>
      <c r="I2843">
        <v>13</v>
      </c>
      <c r="J2843" t="s">
        <v>56</v>
      </c>
      <c r="K2843" t="s">
        <v>58</v>
      </c>
      <c r="L2843" t="s">
        <v>57</v>
      </c>
      <c r="M2843" t="s">
        <v>100</v>
      </c>
      <c r="N2843" t="s">
        <v>61</v>
      </c>
      <c r="O2843" t="s">
        <v>60</v>
      </c>
      <c r="P2843" t="s">
        <v>63</v>
      </c>
      <c r="Q2843" t="s">
        <v>62</v>
      </c>
      <c r="R2843" t="s">
        <v>64</v>
      </c>
      <c r="S2843" t="s">
        <v>65</v>
      </c>
      <c r="T2843">
        <v>14.659105</v>
      </c>
      <c r="U2843">
        <f>(T2843-0.014129973)/(27755.404-0.014129973)</f>
        <v>5.276443636922242E-4</v>
      </c>
      <c r="V2843">
        <v>1.7864860999999999E-2</v>
      </c>
      <c r="W2843">
        <f>(V2843-0.006104506)/(0.96359551-0.006104506)</f>
        <v>1.2282470488882003E-2</v>
      </c>
      <c r="X2843">
        <v>0.42717189</v>
      </c>
      <c r="Y2843">
        <f>(X2843-0.026912883)/(0.97887218-0.026912883)</f>
        <v>0.42045811019586066</v>
      </c>
      <c r="Z2843">
        <v>0.45209624999999998</v>
      </c>
      <c r="AA2843">
        <f>(Z2843-0)/(0.8541435-0)</f>
        <v>0.52929777022245095</v>
      </c>
      <c r="AB2843">
        <v>6.5264374E-2</v>
      </c>
      <c r="AC2843">
        <f>(AB2843-0)/(0.90509456-0)</f>
        <v>7.2107796118010034E-2</v>
      </c>
      <c r="AD2843">
        <v>5.6187868999999996E-3</v>
      </c>
      <c r="AE2843" s="3">
        <f>(AD2843-0)/(0.42788053-0)</f>
        <v>1.3131672291796031E-2</v>
      </c>
      <c r="AF2843">
        <v>7.2035729000000006E-4</v>
      </c>
      <c r="AG2843">
        <f>(AF2843-0)/(0.48863637-0)</f>
        <v>1.47421955103342E-3</v>
      </c>
      <c r="AH2843">
        <v>13.3</v>
      </c>
      <c r="AI2843">
        <f>(AH2843-0)/(78.5-0)</f>
        <v>0.16942675159235671</v>
      </c>
      <c r="AJ2843">
        <v>26.6</v>
      </c>
      <c r="AK2843">
        <f>(AJ2843-5.8)/(57.3-5.8)</f>
        <v>0.4038834951456311</v>
      </c>
      <c r="AL2843">
        <v>38.700000000000003</v>
      </c>
      <c r="AM2843">
        <f>(AL2843-5.5)/(55.8-5.5)</f>
        <v>0.66003976143141163</v>
      </c>
      <c r="AN2843">
        <v>21.4</v>
      </c>
      <c r="AO2843">
        <f>(AN2843-1.2)/(66.3-1.2)</f>
        <v>0.31029185867895548</v>
      </c>
      <c r="AP2843">
        <v>0.16885175046823231</v>
      </c>
      <c r="AQ2843">
        <v>0.24751476732459299</v>
      </c>
      <c r="AR2843">
        <v>0.33755942947702061</v>
      </c>
      <c r="AS2843">
        <v>0.24607405273015409</v>
      </c>
      <c r="AT2843" t="s">
        <v>72</v>
      </c>
      <c r="AU2843" t="s">
        <v>66</v>
      </c>
      <c r="AZ2843">
        <v>-0.179604396</v>
      </c>
      <c r="BA2843" t="s">
        <v>74</v>
      </c>
      <c r="BB2843">
        <v>-0.109010989</v>
      </c>
      <c r="BC2843" t="s">
        <v>74</v>
      </c>
    </row>
    <row r="2844" spans="1:55">
      <c r="A2844" s="1">
        <v>2839</v>
      </c>
      <c r="B2844" t="s">
        <v>1833</v>
      </c>
      <c r="C2844" t="s">
        <v>385</v>
      </c>
      <c r="D2844">
        <v>9</v>
      </c>
      <c r="E2844">
        <v>0</v>
      </c>
      <c r="F2844">
        <v>12586</v>
      </c>
      <c r="G2844">
        <v>27</v>
      </c>
      <c r="H2844">
        <v>2.6484453625721698</v>
      </c>
      <c r="I2844">
        <v>9</v>
      </c>
      <c r="J2844" t="s">
        <v>77</v>
      </c>
      <c r="K2844" t="s">
        <v>57</v>
      </c>
      <c r="L2844" t="s">
        <v>58</v>
      </c>
      <c r="M2844" t="s">
        <v>59</v>
      </c>
      <c r="N2844" t="s">
        <v>61</v>
      </c>
      <c r="O2844" t="s">
        <v>60</v>
      </c>
      <c r="P2844" t="s">
        <v>62</v>
      </c>
      <c r="Q2844" t="s">
        <v>63</v>
      </c>
      <c r="R2844" t="s">
        <v>64</v>
      </c>
      <c r="S2844" t="s">
        <v>65</v>
      </c>
      <c r="T2844">
        <v>9.6977271999999992</v>
      </c>
      <c r="U2844">
        <f>(T2844-0.014129973)/(27755.404-0.014129973)</f>
        <v>3.4889069374800243E-4</v>
      </c>
      <c r="V2844">
        <v>2.0606467999999999E-2</v>
      </c>
      <c r="W2844">
        <f>(V2844-0.006104506)/(0.96359551-0.006104506)</f>
        <v>1.5145794518608344E-2</v>
      </c>
      <c r="X2844">
        <v>0.68034846000000004</v>
      </c>
      <c r="Y2844">
        <f>(X2844-0.026912883)/(0.97887218-0.026912883)</f>
        <v>0.68641125629975341</v>
      </c>
      <c r="Z2844">
        <v>0.27776845999999999</v>
      </c>
      <c r="AA2844">
        <f>(Z2844-0)/(0.8541435-0)</f>
        <v>0.32520116350472728</v>
      </c>
      <c r="AB2844">
        <v>2.5967499000000001E-3</v>
      </c>
      <c r="AC2844">
        <f>(AB2844-0)/(0.90509456-0)</f>
        <v>2.8690371313247094E-3</v>
      </c>
      <c r="AD2844">
        <v>3.2668788999999998E-3</v>
      </c>
      <c r="AE2844" s="3">
        <f>(AD2844-0)/(0.42788053-0)</f>
        <v>7.6350258330286731E-3</v>
      </c>
      <c r="AF2844">
        <v>0</v>
      </c>
      <c r="AG2844">
        <f>(AF2844-0)/(0.48863637-0)</f>
        <v>0</v>
      </c>
      <c r="AH2844">
        <v>10.199999999999999</v>
      </c>
      <c r="AI2844">
        <f>(AH2844-0)/(78.5-0)</f>
        <v>0.12993630573248408</v>
      </c>
      <c r="AJ2844">
        <v>30.1</v>
      </c>
      <c r="AK2844">
        <f>(AJ2844-5.8)/(57.3-5.8)</f>
        <v>0.47184466019417476</v>
      </c>
      <c r="AL2844">
        <v>43.6</v>
      </c>
      <c r="AM2844">
        <f>(AL2844-5.5)/(55.8-5.5)</f>
        <v>0.75745526838966215</v>
      </c>
      <c r="AN2844">
        <v>16.100000000000001</v>
      </c>
      <c r="AO2844">
        <f>(AN2844-1.2)/(66.3-1.2)</f>
        <v>0.228878648233487</v>
      </c>
      <c r="AP2844">
        <v>0.2305243759423688</v>
      </c>
      <c r="AQ2844">
        <v>0.25481655218629579</v>
      </c>
      <c r="AR2844">
        <v>0.29234377617691398</v>
      </c>
      <c r="AS2844">
        <v>0.2223152956944211</v>
      </c>
      <c r="AT2844" t="s">
        <v>66</v>
      </c>
      <c r="AU2844" t="s">
        <v>66</v>
      </c>
      <c r="AZ2844">
        <v>-0.39885714300000003</v>
      </c>
      <c r="BA2844" t="s">
        <v>74</v>
      </c>
      <c r="BB2844">
        <v>-1.331714286</v>
      </c>
      <c r="BC2844" t="s">
        <v>74</v>
      </c>
    </row>
    <row r="2845" spans="1:55">
      <c r="A2845" s="1">
        <v>2918</v>
      </c>
      <c r="B2845" t="s">
        <v>1833</v>
      </c>
      <c r="C2845" t="s">
        <v>1848</v>
      </c>
      <c r="D2845">
        <v>58</v>
      </c>
      <c r="E2845">
        <v>2</v>
      </c>
      <c r="F2845">
        <v>43475</v>
      </c>
      <c r="G2845">
        <v>41</v>
      </c>
      <c r="H2845">
        <v>3.2539025792788121</v>
      </c>
      <c r="I2845">
        <v>58</v>
      </c>
      <c r="J2845" t="s">
        <v>79</v>
      </c>
      <c r="K2845" t="s">
        <v>57</v>
      </c>
      <c r="L2845" t="s">
        <v>58</v>
      </c>
      <c r="M2845" t="s">
        <v>117</v>
      </c>
      <c r="N2845" t="s">
        <v>60</v>
      </c>
      <c r="O2845" t="s">
        <v>61</v>
      </c>
      <c r="P2845" t="s">
        <v>62</v>
      </c>
      <c r="Q2845" t="s">
        <v>63</v>
      </c>
      <c r="R2845" t="s">
        <v>64</v>
      </c>
      <c r="S2845" t="s">
        <v>65</v>
      </c>
      <c r="T2845">
        <v>1813.4386999999999</v>
      </c>
      <c r="U2845">
        <f>(T2845-0.014129973)/(27755.404-0.014129973)</f>
        <v>6.5335942983287515E-2</v>
      </c>
      <c r="V2845">
        <v>5.7401750000000001E-2</v>
      </c>
      <c r="W2845">
        <f>(V2845-0.006104506)/(0.96359551-0.006104506)</f>
        <v>5.3574648519622022E-2</v>
      </c>
      <c r="X2845">
        <v>0.65997463000000001</v>
      </c>
      <c r="Y2845">
        <f>(X2845-0.026912883)/(0.97887218-0.026912883)</f>
        <v>0.66500925931920385</v>
      </c>
      <c r="Z2845">
        <v>0.17933370000000001</v>
      </c>
      <c r="AA2845">
        <f>(Z2845-0)/(0.8541435-0)</f>
        <v>0.2099573432333092</v>
      </c>
      <c r="AB2845">
        <v>1.7457447000000001E-3</v>
      </c>
      <c r="AC2845">
        <f>(AB2845-0)/(0.90509456-0)</f>
        <v>1.9287981357439604E-3</v>
      </c>
      <c r="AD2845">
        <v>7.3861628999999998E-2</v>
      </c>
      <c r="AE2845" s="3">
        <f>(AD2845-0)/(0.42788053-0)</f>
        <v>0.17262208448699454</v>
      </c>
      <c r="AF2845">
        <v>5.195668799999999E-4</v>
      </c>
      <c r="AG2845">
        <f>(AF2845-0)/(0.48863637-0)</f>
        <v>1.0632996475477253E-3</v>
      </c>
      <c r="AH2845">
        <v>15.9</v>
      </c>
      <c r="AI2845">
        <f>(AH2845-0)/(78.5-0)</f>
        <v>0.20254777070063695</v>
      </c>
      <c r="AJ2845">
        <v>27.7</v>
      </c>
      <c r="AK2845">
        <f>(AJ2845-5.8)/(57.3-5.8)</f>
        <v>0.42524271844660194</v>
      </c>
      <c r="AL2845">
        <v>39</v>
      </c>
      <c r="AM2845">
        <f>(AL2845-5.5)/(55.8-5.5)</f>
        <v>0.66600397614314122</v>
      </c>
      <c r="AN2845">
        <v>17.5</v>
      </c>
      <c r="AO2845">
        <f>(AN2845-1.2)/(66.3-1.2)</f>
        <v>0.25038402457757297</v>
      </c>
      <c r="AP2845">
        <v>0.18972504520231939</v>
      </c>
      <c r="AQ2845">
        <v>0.49175966913980512</v>
      </c>
      <c r="AR2845">
        <v>0.2025479560238585</v>
      </c>
      <c r="AS2845">
        <v>0.1159673296340171</v>
      </c>
      <c r="AT2845" t="s">
        <v>72</v>
      </c>
      <c r="AU2845" t="s">
        <v>66</v>
      </c>
      <c r="AZ2845">
        <v>-5.0971428999999999E-2</v>
      </c>
      <c r="BA2845" t="s">
        <v>74</v>
      </c>
      <c r="BB2845">
        <v>-4.6545454999999999E-2</v>
      </c>
      <c r="BC2845" t="s">
        <v>74</v>
      </c>
    </row>
    <row r="2846" spans="1:55">
      <c r="A2846" s="1">
        <v>2919</v>
      </c>
      <c r="B2846" t="s">
        <v>1833</v>
      </c>
      <c r="C2846" t="s">
        <v>1849</v>
      </c>
      <c r="D2846">
        <v>263</v>
      </c>
      <c r="E2846">
        <v>7</v>
      </c>
      <c r="F2846">
        <v>222209</v>
      </c>
      <c r="G2846">
        <v>32</v>
      </c>
      <c r="H2846">
        <v>3.6986575701254218</v>
      </c>
      <c r="I2846">
        <v>263</v>
      </c>
      <c r="J2846" t="s">
        <v>79</v>
      </c>
      <c r="K2846" t="s">
        <v>57</v>
      </c>
      <c r="L2846" t="s">
        <v>58</v>
      </c>
      <c r="M2846" t="s">
        <v>59</v>
      </c>
      <c r="N2846" t="s">
        <v>60</v>
      </c>
      <c r="O2846" t="s">
        <v>62</v>
      </c>
      <c r="P2846" t="s">
        <v>61</v>
      </c>
      <c r="Q2846" t="s">
        <v>63</v>
      </c>
      <c r="R2846" t="s">
        <v>69</v>
      </c>
      <c r="S2846" t="s">
        <v>65</v>
      </c>
      <c r="T2846">
        <v>276.74633999999998</v>
      </c>
      <c r="U2846">
        <f>(T2846-0.014129973)/(27755.404-0.014129973)</f>
        <v>9.9703953474579946E-3</v>
      </c>
      <c r="V2846">
        <v>6.5308243000000002E-2</v>
      </c>
      <c r="W2846">
        <f>(V2846-0.006104506)/(0.96359551-0.006104506)</f>
        <v>6.1832160043980948E-2</v>
      </c>
      <c r="X2846">
        <v>0.56872082000000002</v>
      </c>
      <c r="Y2846">
        <f>(X2846-0.026912883)/(0.97887218-0.026912883)</f>
        <v>0.56915031840904429</v>
      </c>
      <c r="Z2846">
        <v>0.29608381</v>
      </c>
      <c r="AA2846">
        <f>(Z2846-0)/(0.8541435-0)</f>
        <v>0.34664410605477886</v>
      </c>
      <c r="AB2846">
        <v>3.2476899000000001E-3</v>
      </c>
      <c r="AC2846">
        <f>(AB2846-0)/(0.90509456-0)</f>
        <v>3.5882327035530962E-3</v>
      </c>
      <c r="AD2846">
        <v>3.4080137000000003E-2</v>
      </c>
      <c r="AE2846" s="3">
        <f>(AD2846-0)/(0.42788053-0)</f>
        <v>7.9648721104463444E-2</v>
      </c>
      <c r="AF2846">
        <v>9.68537E-4</v>
      </c>
      <c r="AG2846">
        <f>(AF2846-0)/(0.48863637-0)</f>
        <v>1.9821222067444551E-3</v>
      </c>
      <c r="AH2846">
        <v>52.6</v>
      </c>
      <c r="AI2846">
        <f>(AH2846-0)/(78.5-0)</f>
        <v>0.670063694267516</v>
      </c>
      <c r="AJ2846">
        <v>19.7</v>
      </c>
      <c r="AK2846">
        <f>(AJ2846-5.8)/(57.3-5.8)</f>
        <v>0.26990291262135918</v>
      </c>
      <c r="AL2846">
        <v>18.7</v>
      </c>
      <c r="AM2846">
        <f>(AL2846-5.5)/(55.8-5.5)</f>
        <v>0.2624254473161034</v>
      </c>
      <c r="AN2846">
        <v>9.1</v>
      </c>
      <c r="AO2846">
        <f>(AN2846-1.2)/(66.3-1.2)</f>
        <v>0.12135176651305683</v>
      </c>
      <c r="AP2846">
        <v>0.26434877222483238</v>
      </c>
      <c r="AQ2846">
        <v>0.3412753365150803</v>
      </c>
      <c r="AR2846">
        <v>0.26152146854933761</v>
      </c>
      <c r="AS2846">
        <v>0.13285442271074949</v>
      </c>
      <c r="AT2846" t="s">
        <v>72</v>
      </c>
      <c r="AU2846" t="s">
        <v>66</v>
      </c>
      <c r="AZ2846">
        <v>-2.1034035999999999E-2</v>
      </c>
      <c r="BA2846" t="s">
        <v>74</v>
      </c>
      <c r="BB2846">
        <v>5.8061477E-2</v>
      </c>
      <c r="BC2846" t="s">
        <v>67</v>
      </c>
    </row>
    <row r="2847" spans="1:55">
      <c r="A2847" s="1">
        <v>2840</v>
      </c>
      <c r="B2847" t="s">
        <v>1833</v>
      </c>
      <c r="C2847" t="s">
        <v>1558</v>
      </c>
      <c r="D2847">
        <v>593</v>
      </c>
      <c r="E2847">
        <v>24</v>
      </c>
      <c r="F2847">
        <v>316236</v>
      </c>
      <c r="G2847">
        <v>33</v>
      </c>
      <c r="H2847">
        <v>5.6823691703970987</v>
      </c>
      <c r="I2847">
        <v>593</v>
      </c>
      <c r="J2847" t="s">
        <v>79</v>
      </c>
      <c r="K2847" t="s">
        <v>57</v>
      </c>
      <c r="L2847" t="s">
        <v>58</v>
      </c>
      <c r="M2847" t="s">
        <v>59</v>
      </c>
      <c r="N2847" t="s">
        <v>60</v>
      </c>
      <c r="O2847" t="s">
        <v>61</v>
      </c>
      <c r="P2847" t="s">
        <v>62</v>
      </c>
      <c r="Q2847" t="s">
        <v>63</v>
      </c>
      <c r="R2847" t="s">
        <v>69</v>
      </c>
      <c r="S2847" t="s">
        <v>65</v>
      </c>
      <c r="T2847">
        <v>317.72595000000001</v>
      </c>
      <c r="U2847">
        <f>(T2847-0.014129973)/(27755.404-0.014129973)</f>
        <v>1.144685127878879E-2</v>
      </c>
      <c r="V2847">
        <v>9.1500364000000001E-2</v>
      </c>
      <c r="W2847">
        <f>(V2847-0.006104506)/(0.96359551-0.006104506)</f>
        <v>8.9187112613331676E-2</v>
      </c>
      <c r="X2847">
        <v>0.61115003000000001</v>
      </c>
      <c r="Y2847">
        <f>(X2847-0.026912883)/(0.97887218-0.026912883)</f>
        <v>0.61372072192704274</v>
      </c>
      <c r="Z2847">
        <v>0.23351485</v>
      </c>
      <c r="AA2847">
        <f>(Z2847-0)/(0.8541435-0)</f>
        <v>0.27339065391236955</v>
      </c>
      <c r="AB2847">
        <v>2.4472394000000001E-3</v>
      </c>
      <c r="AC2847">
        <f>(AB2847-0)/(0.90509456-0)</f>
        <v>2.7038494187833812E-3</v>
      </c>
      <c r="AD2847">
        <v>3.6456123E-2</v>
      </c>
      <c r="AE2847" s="3">
        <f>(AD2847-0)/(0.42788053-0)</f>
        <v>8.5201640280290397E-2</v>
      </c>
      <c r="AF2847">
        <v>6.0248567000000008E-4</v>
      </c>
      <c r="AG2847">
        <f>(AF2847-0)/(0.48863637-0)</f>
        <v>1.2329939132447306E-3</v>
      </c>
      <c r="AH2847">
        <v>39.9</v>
      </c>
      <c r="AI2847">
        <f>(AH2847-0)/(78.5-0)</f>
        <v>0.50828025477707006</v>
      </c>
      <c r="AJ2847">
        <v>28.8</v>
      </c>
      <c r="AK2847">
        <f>(AJ2847-5.8)/(57.3-5.8)</f>
        <v>0.44660194174757284</v>
      </c>
      <c r="AL2847">
        <v>23.4</v>
      </c>
      <c r="AM2847">
        <f>(AL2847-5.5)/(55.8-5.5)</f>
        <v>0.35586481113320079</v>
      </c>
      <c r="AN2847">
        <v>7.9</v>
      </c>
      <c r="AO2847">
        <f>(AN2847-1.2)/(66.3-1.2)</f>
        <v>0.10291858678955454</v>
      </c>
      <c r="AP2847">
        <v>0.26513673556042638</v>
      </c>
      <c r="AQ2847">
        <v>0.3141905461389275</v>
      </c>
      <c r="AR2847">
        <v>0.2714054556513158</v>
      </c>
      <c r="AS2847">
        <v>0.14926726264933041</v>
      </c>
      <c r="AT2847" t="s">
        <v>72</v>
      </c>
      <c r="AU2847" t="s">
        <v>72</v>
      </c>
      <c r="AV2847">
        <v>59</v>
      </c>
      <c r="AX2847">
        <v>0.49736000000000002</v>
      </c>
      <c r="AY2847">
        <f>(AX2847-0)/(1.01692-0)</f>
        <v>0.48908468709436337</v>
      </c>
      <c r="AZ2847">
        <v>6.6721241000000001E-2</v>
      </c>
      <c r="BA2847" t="s">
        <v>67</v>
      </c>
      <c r="BB2847">
        <v>9.6963082000000006E-2</v>
      </c>
      <c r="BC2847" t="s">
        <v>67</v>
      </c>
    </row>
    <row r="2848" spans="1:55">
      <c r="A2848" s="1">
        <v>2841</v>
      </c>
      <c r="B2848" t="s">
        <v>1833</v>
      </c>
      <c r="C2848" t="s">
        <v>85</v>
      </c>
      <c r="D2848">
        <v>10</v>
      </c>
      <c r="E2848">
        <v>0</v>
      </c>
      <c r="F2848">
        <v>14034</v>
      </c>
      <c r="G2848">
        <v>30</v>
      </c>
      <c r="H2848">
        <v>2.37518407676595</v>
      </c>
      <c r="I2848">
        <v>10</v>
      </c>
      <c r="J2848" t="s">
        <v>56</v>
      </c>
      <c r="K2848" t="s">
        <v>57</v>
      </c>
      <c r="L2848" t="s">
        <v>59</v>
      </c>
      <c r="M2848" t="s">
        <v>58</v>
      </c>
      <c r="N2848" t="s">
        <v>61</v>
      </c>
      <c r="O2848" t="s">
        <v>60</v>
      </c>
      <c r="P2848" t="s">
        <v>62</v>
      </c>
      <c r="Q2848" t="s">
        <v>63</v>
      </c>
      <c r="R2848" t="s">
        <v>69</v>
      </c>
      <c r="S2848" t="s">
        <v>64</v>
      </c>
      <c r="T2848">
        <v>31.872157999999999</v>
      </c>
      <c r="U2848">
        <f>(T2848-0.014129973)/(27755.404-0.014129973)</f>
        <v>1.1478141066000097E-3</v>
      </c>
      <c r="V2848">
        <v>6.2521516999999999E-2</v>
      </c>
      <c r="W2848">
        <f>(V2848-0.006104506)/(0.96359551-0.006104506)</f>
        <v>5.8921713900509917E-2</v>
      </c>
      <c r="X2848">
        <v>0.85354269000000005</v>
      </c>
      <c r="Y2848">
        <f>(X2848-0.026912883)/(0.97887218-0.026912883)</f>
        <v>0.86834574713964907</v>
      </c>
      <c r="Z2848">
        <v>4.5238588000000003E-2</v>
      </c>
      <c r="AA2848">
        <f>(Z2848-0)/(0.8541435-0)</f>
        <v>5.2963685844357539E-2</v>
      </c>
      <c r="AB2848">
        <v>3.9936653000000001E-3</v>
      </c>
      <c r="AC2848">
        <f>(AB2848-0)/(0.90509456-0)</f>
        <v>4.4124287963900697E-3</v>
      </c>
      <c r="AD2848">
        <v>1.2256421E-2</v>
      </c>
      <c r="AE2848" s="3">
        <f>(AD2848-0)/(0.42788053-0)</f>
        <v>2.8644493358928953E-2</v>
      </c>
      <c r="AF2848">
        <v>5.5085034999999998E-4</v>
      </c>
      <c r="AG2848">
        <f>(AF2848-0)/(0.48863637-0)</f>
        <v>1.12732163183023E-3</v>
      </c>
      <c r="AH2848">
        <v>32.200000000000003</v>
      </c>
      <c r="AI2848">
        <f>(AH2848-0)/(78.5-0)</f>
        <v>0.41019108280254779</v>
      </c>
      <c r="AJ2848">
        <v>27.6</v>
      </c>
      <c r="AK2848">
        <f>(AJ2848-5.8)/(57.3-5.8)</f>
        <v>0.42330097087378643</v>
      </c>
      <c r="AL2848">
        <v>28.9</v>
      </c>
      <c r="AM2848">
        <f>(AL2848-5.5)/(55.8-5.5)</f>
        <v>0.46520874751491054</v>
      </c>
      <c r="AN2848">
        <v>11.3</v>
      </c>
      <c r="AO2848">
        <f>(AN2848-1.2)/(66.3-1.2)</f>
        <v>0.15514592933947777</v>
      </c>
      <c r="AP2848">
        <v>0.22047786270054401</v>
      </c>
      <c r="AQ2848">
        <v>0.24788266887006821</v>
      </c>
      <c r="AR2848">
        <v>0.32038834951456308</v>
      </c>
      <c r="AS2848">
        <v>0.2112511189148247</v>
      </c>
      <c r="AT2848" t="s">
        <v>66</v>
      </c>
      <c r="AU2848" t="s">
        <v>66</v>
      </c>
      <c r="AZ2848">
        <v>-6.4217686999999996E-2</v>
      </c>
      <c r="BA2848" t="s">
        <v>74</v>
      </c>
      <c r="BB2848">
        <v>-0.33741496599999998</v>
      </c>
      <c r="BC2848" t="s">
        <v>74</v>
      </c>
    </row>
    <row r="2849" spans="1:55">
      <c r="A2849" s="1">
        <v>2920</v>
      </c>
      <c r="B2849" t="s">
        <v>1833</v>
      </c>
      <c r="C2849" t="s">
        <v>1850</v>
      </c>
      <c r="D2849">
        <v>57</v>
      </c>
      <c r="E2849">
        <v>5</v>
      </c>
      <c r="F2849">
        <v>17411</v>
      </c>
      <c r="G2849">
        <v>21</v>
      </c>
      <c r="H2849">
        <v>15.58948776225211</v>
      </c>
      <c r="I2849">
        <v>57</v>
      </c>
      <c r="J2849" t="s">
        <v>79</v>
      </c>
      <c r="K2849" t="s">
        <v>57</v>
      </c>
      <c r="L2849" t="s">
        <v>58</v>
      </c>
      <c r="M2849" t="s">
        <v>59</v>
      </c>
      <c r="N2849" t="s">
        <v>60</v>
      </c>
      <c r="O2849" t="s">
        <v>62</v>
      </c>
      <c r="P2849" t="s">
        <v>61</v>
      </c>
      <c r="Q2849" t="s">
        <v>63</v>
      </c>
      <c r="R2849" t="s">
        <v>65</v>
      </c>
      <c r="S2849" t="s">
        <v>69</v>
      </c>
      <c r="T2849">
        <v>915.67583999999999</v>
      </c>
      <c r="U2849">
        <f>(T2849-0.014129973)/(27755.404-0.014129973)</f>
        <v>3.2990410666716E-2</v>
      </c>
      <c r="V2849">
        <v>6.2860987999999993E-2</v>
      </c>
      <c r="W2849">
        <f>(V2849-0.006104506)/(0.96359551-0.006104506)</f>
        <v>5.9276256134934917E-2</v>
      </c>
      <c r="X2849">
        <v>0.70958334000000001</v>
      </c>
      <c r="Y2849">
        <f>(X2849-0.026912883)/(0.97887218-0.026912883)</f>
        <v>0.71712147688600181</v>
      </c>
      <c r="Z2849">
        <v>0.15734873999999999</v>
      </c>
      <c r="AA2849">
        <f>(Z2849-0)/(0.8541435-0)</f>
        <v>0.18421815538021422</v>
      </c>
      <c r="AB2849">
        <v>5.2150507000000004E-3</v>
      </c>
      <c r="AC2849">
        <f>(AB2849-0)/(0.90509456-0)</f>
        <v>5.7618849239354621E-3</v>
      </c>
      <c r="AD2849">
        <v>3.8748387000000002E-2</v>
      </c>
      <c r="AE2849" s="3">
        <f>(AD2849-0)/(0.42788053-0)</f>
        <v>9.0558892689041035E-2</v>
      </c>
      <c r="AF2849">
        <v>1.233668E-3</v>
      </c>
      <c r="AG2849">
        <f>(AF2849-0)/(0.48863637-0)</f>
        <v>2.5247158740967237E-3</v>
      </c>
      <c r="AH2849">
        <v>32.5</v>
      </c>
      <c r="AI2849">
        <f>(AH2849-0)/(78.5-0)</f>
        <v>0.4140127388535032</v>
      </c>
      <c r="AJ2849">
        <v>34.700000000000003</v>
      </c>
      <c r="AK2849">
        <f>(AJ2849-5.8)/(57.3-5.8)</f>
        <v>0.56116504854368932</v>
      </c>
      <c r="AL2849">
        <v>25</v>
      </c>
      <c r="AM2849">
        <f>(AL2849-5.5)/(55.8-5.5)</f>
        <v>0.38767395626242546</v>
      </c>
      <c r="AN2849">
        <v>7.8</v>
      </c>
      <c r="AO2849">
        <f>(AN2849-1.2)/(66.3-1.2)</f>
        <v>0.10138248847926268</v>
      </c>
      <c r="AP2849">
        <v>0.26108899231761329</v>
      </c>
      <c r="AQ2849">
        <v>0.29675321034038021</v>
      </c>
      <c r="AR2849">
        <v>0.24617282566029269</v>
      </c>
      <c r="AS2849">
        <v>0.19598497168171369</v>
      </c>
      <c r="AT2849" t="s">
        <v>79</v>
      </c>
      <c r="AU2849" t="s">
        <v>72</v>
      </c>
      <c r="AZ2849">
        <v>0.20477285200000001</v>
      </c>
      <c r="BA2849" t="s">
        <v>67</v>
      </c>
      <c r="BB2849">
        <v>6.1850027000000002E-2</v>
      </c>
      <c r="BC2849" t="s">
        <v>67</v>
      </c>
    </row>
    <row r="2850" spans="1:55">
      <c r="A2850" s="1">
        <v>2921</v>
      </c>
      <c r="B2850" t="s">
        <v>1833</v>
      </c>
      <c r="C2850" t="s">
        <v>1851</v>
      </c>
      <c r="D2850">
        <v>1</v>
      </c>
      <c r="E2850">
        <v>0</v>
      </c>
      <c r="F2850">
        <v>5961</v>
      </c>
      <c r="G2850">
        <v>32</v>
      </c>
      <c r="H2850">
        <v>0.52424089917799022</v>
      </c>
      <c r="I2850">
        <v>1</v>
      </c>
      <c r="J2850" t="s">
        <v>79</v>
      </c>
      <c r="K2850" t="s">
        <v>57</v>
      </c>
      <c r="L2850" t="s">
        <v>58</v>
      </c>
      <c r="M2850" t="s">
        <v>59</v>
      </c>
      <c r="N2850" t="s">
        <v>60</v>
      </c>
      <c r="O2850" t="s">
        <v>61</v>
      </c>
      <c r="P2850" t="s">
        <v>63</v>
      </c>
      <c r="Q2850" t="s">
        <v>62</v>
      </c>
      <c r="R2850" t="s">
        <v>65</v>
      </c>
      <c r="S2850" t="s">
        <v>64</v>
      </c>
      <c r="T2850">
        <v>385.48862000000003</v>
      </c>
      <c r="U2850">
        <f>(T2850-0.014129973)/(27755.404-0.014129973)</f>
        <v>1.388827510015535E-2</v>
      </c>
      <c r="V2850">
        <v>2.2710622999999999E-2</v>
      </c>
      <c r="W2850">
        <f>(V2850-0.006104506)/(0.96359551-0.006104506)</f>
        <v>1.7343366079291121E-2</v>
      </c>
      <c r="X2850">
        <v>0.80970699000000002</v>
      </c>
      <c r="Y2850">
        <f>(X2850-0.026912883)/(0.97887218-0.026912883)</f>
        <v>0.82229787498992202</v>
      </c>
      <c r="Z2850">
        <v>0.13095239</v>
      </c>
      <c r="AA2850">
        <f>(Z2850-0)/(0.8541435-0)</f>
        <v>0.15331427330419303</v>
      </c>
      <c r="AB2850">
        <v>3.8461538E-3</v>
      </c>
      <c r="AC2850">
        <f>(AB2850-0)/(0.90509456-0)</f>
        <v>4.2494496928586114E-3</v>
      </c>
      <c r="AD2850">
        <v>1.1355311999999999E-2</v>
      </c>
      <c r="AE2850" s="3">
        <f>(AD2850-0)/(0.42788053-0)</f>
        <v>2.6538510644548374E-2</v>
      </c>
      <c r="AF2850">
        <v>0</v>
      </c>
      <c r="AG2850">
        <f>(AF2850-0)/(0.48863637-0)</f>
        <v>0</v>
      </c>
      <c r="AH2850">
        <v>23.2</v>
      </c>
      <c r="AI2850">
        <f>(AH2850-0)/(78.5-0)</f>
        <v>0.29554140127388534</v>
      </c>
      <c r="AJ2850">
        <v>35.4</v>
      </c>
      <c r="AK2850">
        <f>(AJ2850-5.8)/(57.3-5.8)</f>
        <v>0.574757281553398</v>
      </c>
      <c r="AL2850">
        <v>32.200000000000003</v>
      </c>
      <c r="AM2850">
        <f>(AL2850-5.5)/(55.8-5.5)</f>
        <v>0.5308151093439365</v>
      </c>
      <c r="AN2850">
        <v>9.1</v>
      </c>
      <c r="AO2850">
        <f>(AN2850-1.2)/(66.3-1.2)</f>
        <v>0.12135176651305683</v>
      </c>
      <c r="AP2850">
        <v>0.20164835164835171</v>
      </c>
      <c r="AQ2850">
        <v>0.29926739926739931</v>
      </c>
      <c r="AR2850">
        <v>0.28663003663003672</v>
      </c>
      <c r="AS2850">
        <v>0.21245421245421239</v>
      </c>
      <c r="AT2850" t="s">
        <v>147</v>
      </c>
      <c r="AU2850" t="s">
        <v>104</v>
      </c>
      <c r="AW2850">
        <v>0.43283582100000001</v>
      </c>
      <c r="AZ2850">
        <v>-1.3714285999999999E-2</v>
      </c>
      <c r="BA2850" t="s">
        <v>74</v>
      </c>
      <c r="BB2850">
        <v>0</v>
      </c>
      <c r="BC2850" t="s">
        <v>74</v>
      </c>
    </row>
    <row r="2851" spans="1:55">
      <c r="A2851" s="1">
        <v>2842</v>
      </c>
      <c r="B2851" t="s">
        <v>1833</v>
      </c>
      <c r="C2851" t="s">
        <v>1463</v>
      </c>
      <c r="D2851">
        <v>3</v>
      </c>
      <c r="E2851">
        <v>0</v>
      </c>
      <c r="F2851">
        <v>5190</v>
      </c>
      <c r="G2851">
        <v>26</v>
      </c>
      <c r="H2851">
        <v>2.2232103156958649</v>
      </c>
      <c r="I2851">
        <v>3</v>
      </c>
      <c r="J2851" t="s">
        <v>77</v>
      </c>
      <c r="K2851" t="s">
        <v>57</v>
      </c>
      <c r="L2851" t="s">
        <v>59</v>
      </c>
      <c r="M2851" t="s">
        <v>58</v>
      </c>
      <c r="N2851" t="s">
        <v>61</v>
      </c>
      <c r="O2851" t="s">
        <v>60</v>
      </c>
      <c r="P2851" t="s">
        <v>63</v>
      </c>
      <c r="Q2851" t="s">
        <v>62</v>
      </c>
      <c r="R2851" t="s">
        <v>64</v>
      </c>
      <c r="S2851" t="s">
        <v>65</v>
      </c>
      <c r="T2851">
        <v>5.9592561999999996</v>
      </c>
      <c r="U2851">
        <f>(T2851-0.014129973)/(27755.404-0.014129973)</f>
        <v>2.1419717953305103E-4</v>
      </c>
      <c r="V2851">
        <v>1.4810426E-2</v>
      </c>
      <c r="W2851">
        <f>(V2851-0.006104506)/(0.96359551-0.006104506)</f>
        <v>9.0924300736302255E-3</v>
      </c>
      <c r="X2851">
        <v>0.9697867</v>
      </c>
      <c r="Y2851">
        <f>(X2851-0.026912883)/(0.97887218-0.026912883)</f>
        <v>0.99045602051617976</v>
      </c>
      <c r="Z2851">
        <v>3.5545022999999999E-3</v>
      </c>
      <c r="AA2851">
        <f>(Z2851-0)/(0.8541435-0)</f>
        <v>4.1614814138373705E-3</v>
      </c>
      <c r="AB2851">
        <v>2.5671406000000001E-3</v>
      </c>
      <c r="AC2851">
        <f>(AB2851-0)/(0.90509456-0)</f>
        <v>2.8363230909265436E-3</v>
      </c>
      <c r="AD2851">
        <v>1.5797789000000001E-3</v>
      </c>
      <c r="AE2851" s="3">
        <f>(AD2851-0)/(0.42788053-0)</f>
        <v>3.6921027932726928E-3</v>
      </c>
      <c r="AF2851">
        <v>0</v>
      </c>
      <c r="AG2851">
        <f>(AF2851-0)/(0.48863637-0)</f>
        <v>0</v>
      </c>
      <c r="AH2851">
        <v>18.5</v>
      </c>
      <c r="AI2851">
        <f>(AH2851-0)/(78.5-0)</f>
        <v>0.2356687898089172</v>
      </c>
      <c r="AJ2851">
        <v>31</v>
      </c>
      <c r="AK2851">
        <f>(AJ2851-5.8)/(57.3-5.8)</f>
        <v>0.48932038834951452</v>
      </c>
      <c r="AL2851">
        <v>43.1</v>
      </c>
      <c r="AM2851">
        <f>(AL2851-5.5)/(55.8-5.5)</f>
        <v>0.74751491053677943</v>
      </c>
      <c r="AN2851">
        <v>7.5</v>
      </c>
      <c r="AO2851">
        <f>(AN2851-1.2)/(66.3-1.2)</f>
        <v>9.6774193548387108E-2</v>
      </c>
      <c r="AP2851">
        <v>0.19628751974723541</v>
      </c>
      <c r="AQ2851">
        <v>0.25157977883096361</v>
      </c>
      <c r="AR2851">
        <v>0.31812796208530802</v>
      </c>
      <c r="AS2851">
        <v>0.2340047393364928</v>
      </c>
      <c r="AT2851" t="s">
        <v>66</v>
      </c>
      <c r="AU2851" t="s">
        <v>66</v>
      </c>
      <c r="AZ2851">
        <v>-0.58087912100000005</v>
      </c>
      <c r="BA2851" t="s">
        <v>74</v>
      </c>
      <c r="BB2851">
        <v>3.2087912000000003E-2</v>
      </c>
      <c r="BC2851" t="s">
        <v>67</v>
      </c>
    </row>
    <row r="2852" spans="1:55">
      <c r="A2852" s="1">
        <v>2843</v>
      </c>
      <c r="B2852" t="s">
        <v>1833</v>
      </c>
      <c r="C2852" t="s">
        <v>1852</v>
      </c>
      <c r="D2852">
        <v>177</v>
      </c>
      <c r="E2852">
        <v>3</v>
      </c>
      <c r="F2852">
        <v>46689</v>
      </c>
      <c r="G2852">
        <v>28</v>
      </c>
      <c r="H2852">
        <v>13.53943877878852</v>
      </c>
      <c r="I2852">
        <v>177</v>
      </c>
      <c r="J2852" t="s">
        <v>56</v>
      </c>
      <c r="K2852" t="s">
        <v>57</v>
      </c>
      <c r="L2852" t="s">
        <v>58</v>
      </c>
      <c r="M2852" t="s">
        <v>59</v>
      </c>
      <c r="N2852" t="s">
        <v>60</v>
      </c>
      <c r="O2852" t="s">
        <v>62</v>
      </c>
      <c r="P2852" t="s">
        <v>61</v>
      </c>
      <c r="Q2852" t="s">
        <v>63</v>
      </c>
      <c r="R2852" t="s">
        <v>65</v>
      </c>
      <c r="S2852" t="s">
        <v>64</v>
      </c>
      <c r="T2852">
        <v>52.804779000000003</v>
      </c>
      <c r="U2852">
        <f>(T2852-0.014129973)/(27755.404-0.014129973)</f>
        <v>1.9019963068149346E-3</v>
      </c>
      <c r="V2852">
        <v>0.11282515999999999</v>
      </c>
      <c r="W2852">
        <f>(V2852-0.006104506)/(0.96359551-0.006104506)</f>
        <v>0.11145864927624949</v>
      </c>
      <c r="X2852">
        <v>0.70084268000000005</v>
      </c>
      <c r="Y2852">
        <f>(X2852-0.026912883)/(0.97887218-0.026912883)</f>
        <v>0.70793971877140038</v>
      </c>
      <c r="Z2852">
        <v>0.14095914000000001</v>
      </c>
      <c r="AA2852">
        <f>(Z2852-0)/(0.8541435-0)</f>
        <v>0.16502981056461827</v>
      </c>
      <c r="AB2852">
        <v>3.1624213E-3</v>
      </c>
      <c r="AC2852">
        <f>(AB2852-0)/(0.90509456-0)</f>
        <v>3.4940230996416554E-3</v>
      </c>
      <c r="AD2852">
        <v>1.5175765000000001E-2</v>
      </c>
      <c r="AE2852" s="3">
        <f>(AD2852-0)/(0.42788053-0)</f>
        <v>3.5467295041445336E-2</v>
      </c>
      <c r="AF2852">
        <v>3.0852888999999999E-4</v>
      </c>
      <c r="AG2852">
        <f>(AF2852-0)/(0.48863637-0)</f>
        <v>6.314079527072453E-4</v>
      </c>
      <c r="AH2852">
        <v>24.7</v>
      </c>
      <c r="AI2852">
        <f>(AH2852-0)/(78.5-0)</f>
        <v>0.31464968152866241</v>
      </c>
      <c r="AJ2852">
        <v>30.3</v>
      </c>
      <c r="AK2852">
        <f>(AJ2852-5.8)/(57.3-5.8)</f>
        <v>0.47572815533980584</v>
      </c>
      <c r="AL2852">
        <v>30.2</v>
      </c>
      <c r="AM2852">
        <f>(AL2852-5.5)/(55.8-5.5)</f>
        <v>0.49105367793240556</v>
      </c>
      <c r="AN2852">
        <v>14.8</v>
      </c>
      <c r="AO2852">
        <f>(AN2852-1.2)/(66.3-1.2)</f>
        <v>0.20890937019969283</v>
      </c>
      <c r="AP2852">
        <v>0.27138972984438581</v>
      </c>
      <c r="AQ2852">
        <v>0.30149058022715453</v>
      </c>
      <c r="AR2852">
        <v>0.26978923619815282</v>
      </c>
      <c r="AS2852">
        <v>0.1573304537303071</v>
      </c>
      <c r="AT2852" t="s">
        <v>79</v>
      </c>
      <c r="AU2852" t="s">
        <v>72</v>
      </c>
      <c r="AZ2852">
        <v>0.32991642399999999</v>
      </c>
      <c r="BA2852" t="s">
        <v>67</v>
      </c>
      <c r="BB2852">
        <v>0.42034596699999999</v>
      </c>
      <c r="BC2852" t="s">
        <v>67</v>
      </c>
    </row>
    <row r="2853" spans="1:55">
      <c r="A2853" s="1">
        <v>2844</v>
      </c>
      <c r="B2853" t="s">
        <v>1833</v>
      </c>
      <c r="C2853" t="s">
        <v>587</v>
      </c>
      <c r="D2853">
        <v>13</v>
      </c>
      <c r="E2853">
        <v>0</v>
      </c>
      <c r="F2853">
        <v>10052</v>
      </c>
      <c r="G2853">
        <v>29</v>
      </c>
      <c r="H2853">
        <v>4.4595688626041126</v>
      </c>
      <c r="I2853">
        <v>13</v>
      </c>
      <c r="J2853" t="s">
        <v>56</v>
      </c>
      <c r="K2853" t="s">
        <v>57</v>
      </c>
      <c r="L2853" t="s">
        <v>58</v>
      </c>
      <c r="M2853" t="s">
        <v>59</v>
      </c>
      <c r="N2853" t="s">
        <v>61</v>
      </c>
      <c r="O2853" t="s">
        <v>60</v>
      </c>
      <c r="P2853" t="s">
        <v>63</v>
      </c>
      <c r="Q2853" t="s">
        <v>62</v>
      </c>
      <c r="R2853" t="s">
        <v>64</v>
      </c>
      <c r="S2853" t="s">
        <v>65</v>
      </c>
      <c r="T2853">
        <v>12.730267</v>
      </c>
      <c r="U2853">
        <f>(T2853-0.014129973)/(27755.404-0.014129973)</f>
        <v>4.5815018583947672E-4</v>
      </c>
      <c r="V2853">
        <v>2.9564686E-2</v>
      </c>
      <c r="W2853">
        <f>(V2853-0.006104506)/(0.96359551-0.006104506)</f>
        <v>2.4501723673635685E-2</v>
      </c>
      <c r="X2853">
        <v>0.63615047999999996</v>
      </c>
      <c r="Y2853">
        <f>(X2853-0.026912883)/(0.97887218-0.026912883)</f>
        <v>0.63998282166049369</v>
      </c>
      <c r="Z2853">
        <v>0.30482208999999999</v>
      </c>
      <c r="AA2853">
        <f>(Z2853-0)/(0.8541435-0)</f>
        <v>0.35687456498820164</v>
      </c>
      <c r="AB2853">
        <v>4.3837292999999999E-3</v>
      </c>
      <c r="AC2853">
        <f>(AB2853-0)/(0.90509456-0)</f>
        <v>4.8433937112604009E-3</v>
      </c>
      <c r="AD2853">
        <v>4.1798349000000002E-3</v>
      </c>
      <c r="AE2853" s="3">
        <f>(AD2853-0)/(0.42788053-0)</f>
        <v>9.768696182553575E-3</v>
      </c>
      <c r="AF2853">
        <v>0</v>
      </c>
      <c r="AG2853">
        <f>(AF2853-0)/(0.48863637-0)</f>
        <v>0</v>
      </c>
      <c r="AH2853">
        <v>17.5</v>
      </c>
      <c r="AI2853">
        <f>(AH2853-0)/(78.5-0)</f>
        <v>0.22292993630573249</v>
      </c>
      <c r="AJ2853">
        <v>28.6</v>
      </c>
      <c r="AK2853">
        <f>(AJ2853-5.8)/(57.3-5.8)</f>
        <v>0.44271844660194176</v>
      </c>
      <c r="AL2853">
        <v>34.9</v>
      </c>
      <c r="AM2853">
        <f>(AL2853-5.5)/(55.8-5.5)</f>
        <v>0.58449304174950301</v>
      </c>
      <c r="AN2853">
        <v>19</v>
      </c>
      <c r="AO2853">
        <f>(AN2853-1.2)/(66.3-1.2)</f>
        <v>0.27342549923195086</v>
      </c>
      <c r="AP2853">
        <v>0.21245794678356611</v>
      </c>
      <c r="AQ2853">
        <v>0.27627688857171978</v>
      </c>
      <c r="AR2853">
        <v>0.28708329085533701</v>
      </c>
      <c r="AS2853">
        <v>0.2241818737893771</v>
      </c>
      <c r="AT2853" t="s">
        <v>72</v>
      </c>
      <c r="AU2853" t="s">
        <v>66</v>
      </c>
      <c r="AZ2853">
        <v>-0.35559719000000001</v>
      </c>
      <c r="BA2853" t="s">
        <v>74</v>
      </c>
      <c r="BB2853">
        <v>-0.14585480100000001</v>
      </c>
      <c r="BC2853" t="s">
        <v>74</v>
      </c>
    </row>
    <row r="2854" spans="1:55">
      <c r="A2854" s="1">
        <v>2922</v>
      </c>
      <c r="B2854" t="s">
        <v>1833</v>
      </c>
      <c r="C2854" t="s">
        <v>1853</v>
      </c>
      <c r="D2854">
        <v>37</v>
      </c>
      <c r="E2854">
        <v>1</v>
      </c>
      <c r="F2854">
        <v>43055</v>
      </c>
      <c r="G2854">
        <v>36</v>
      </c>
      <c r="H2854">
        <v>2.3871275758396879</v>
      </c>
      <c r="I2854">
        <v>37</v>
      </c>
      <c r="J2854" t="s">
        <v>79</v>
      </c>
      <c r="K2854" t="s">
        <v>58</v>
      </c>
      <c r="L2854" t="s">
        <v>57</v>
      </c>
      <c r="M2854" t="s">
        <v>59</v>
      </c>
      <c r="N2854" t="s">
        <v>60</v>
      </c>
      <c r="O2854" t="s">
        <v>61</v>
      </c>
      <c r="P2854" t="s">
        <v>62</v>
      </c>
      <c r="Q2854" t="s">
        <v>63</v>
      </c>
      <c r="R2854" t="s">
        <v>64</v>
      </c>
      <c r="S2854" t="s">
        <v>65</v>
      </c>
      <c r="T2854">
        <v>367.11783000000003</v>
      </c>
      <c r="U2854">
        <f>(T2854-0.014129973)/(27755.404-0.014129973)</f>
        <v>1.3226393206727558E-2</v>
      </c>
      <c r="V2854">
        <v>4.6420759999999998E-2</v>
      </c>
      <c r="W2854">
        <f>(V2854-0.006104506)/(0.96359551-0.006104506)</f>
        <v>4.2106143902736863E-2</v>
      </c>
      <c r="X2854">
        <v>0.41938418</v>
      </c>
      <c r="Y2854">
        <f>(X2854-0.026912883)/(0.97887218-0.026912883)</f>
        <v>0.41227739278016634</v>
      </c>
      <c r="Z2854">
        <v>0.50460768</v>
      </c>
      <c r="AA2854">
        <f>(Z2854-0)/(0.8541435-0)</f>
        <v>0.59077623373590038</v>
      </c>
      <c r="AB2854">
        <v>2.6048705999999998E-3</v>
      </c>
      <c r="AC2854">
        <f>(AB2854-0)/(0.90509456-0)</f>
        <v>2.8780093430237829E-3</v>
      </c>
      <c r="AD2854">
        <v>1.2459145E-2</v>
      </c>
      <c r="AE2854" s="3">
        <f>(AD2854-0)/(0.42788053-0)</f>
        <v>2.9118279815162424E-2</v>
      </c>
      <c r="AF2854">
        <v>6.1435625000000002E-4</v>
      </c>
      <c r="AG2854">
        <f>(AF2854-0)/(0.48863637-0)</f>
        <v>1.2572871929283529E-3</v>
      </c>
      <c r="AH2854">
        <v>15.3</v>
      </c>
      <c r="AI2854">
        <f>(AH2854-0)/(78.5-0)</f>
        <v>0.19490445859872613</v>
      </c>
      <c r="AJ2854">
        <v>27.8</v>
      </c>
      <c r="AK2854">
        <f>(AJ2854-5.8)/(57.3-5.8)</f>
        <v>0.42718446601941745</v>
      </c>
      <c r="AL2854">
        <v>43.3</v>
      </c>
      <c r="AM2854">
        <f>(AL2854-5.5)/(55.8-5.5)</f>
        <v>0.75149105367793234</v>
      </c>
      <c r="AN2854">
        <v>13.7</v>
      </c>
      <c r="AO2854">
        <f>(AN2854-1.2)/(66.3-1.2)</f>
        <v>0.19201228878648235</v>
      </c>
      <c r="AP2854">
        <v>0.24259700685621599</v>
      </c>
      <c r="AQ2854">
        <v>0.28764160912196202</v>
      </c>
      <c r="AR2854">
        <v>0.26043791315459658</v>
      </c>
      <c r="AS2854">
        <v>0.20932347086722539</v>
      </c>
      <c r="AT2854" t="s">
        <v>66</v>
      </c>
      <c r="AU2854" t="s">
        <v>66</v>
      </c>
      <c r="AZ2854">
        <v>-6.1280788000000003E-2</v>
      </c>
      <c r="BA2854" t="s">
        <v>74</v>
      </c>
      <c r="BB2854">
        <v>4.3940886999999998E-2</v>
      </c>
      <c r="BC2854" t="s">
        <v>67</v>
      </c>
    </row>
    <row r="2855" spans="1:55">
      <c r="A2855" s="1">
        <v>2845</v>
      </c>
      <c r="B2855" t="s">
        <v>1833</v>
      </c>
      <c r="C2855" t="s">
        <v>1854</v>
      </c>
      <c r="D2855">
        <v>0</v>
      </c>
      <c r="E2855">
        <v>0</v>
      </c>
      <c r="F2855">
        <v>15903</v>
      </c>
      <c r="G2855">
        <v>102</v>
      </c>
      <c r="H2855">
        <v>0</v>
      </c>
      <c r="I2855">
        <v>0</v>
      </c>
      <c r="J2855" t="s">
        <v>56</v>
      </c>
      <c r="K2855" t="s">
        <v>57</v>
      </c>
      <c r="L2855" t="s">
        <v>59</v>
      </c>
      <c r="M2855" t="s">
        <v>58</v>
      </c>
      <c r="N2855" t="s">
        <v>60</v>
      </c>
      <c r="O2855" t="s">
        <v>61</v>
      </c>
      <c r="P2855" t="s">
        <v>63</v>
      </c>
      <c r="Q2855" t="s">
        <v>62</v>
      </c>
      <c r="R2855" t="s">
        <v>64</v>
      </c>
      <c r="S2855" t="s">
        <v>65</v>
      </c>
      <c r="T2855">
        <v>16.968883999999999</v>
      </c>
      <c r="U2855">
        <f>(T2855-0.014129973)/(27755.404-0.014129973)</f>
        <v>6.1086347936007237E-4</v>
      </c>
      <c r="V2855">
        <v>1.0053019E-2</v>
      </c>
      <c r="W2855">
        <f>(V2855-0.006104506)/(0.96359551-0.006104506)</f>
        <v>4.1238121125992322E-3</v>
      </c>
      <c r="X2855">
        <v>0.97438544000000005</v>
      </c>
      <c r="Y2855">
        <f>(X2855-0.026912883)/(0.97887218-0.026912883)</f>
        <v>0.99528683630262405</v>
      </c>
      <c r="Z2855">
        <v>4.6133720000000001E-3</v>
      </c>
      <c r="AA2855">
        <f>(Z2855-0)/(0.8541435-0)</f>
        <v>5.4011673682466711E-3</v>
      </c>
      <c r="AB2855">
        <v>1.7902637000000001E-3</v>
      </c>
      <c r="AC2855">
        <f>(AB2855-0)/(0.90509456-0)</f>
        <v>1.9779852615620626E-3</v>
      </c>
      <c r="AD2855">
        <v>2.0656887999999998E-3</v>
      </c>
      <c r="AE2855" s="3">
        <f>(AD2855-0)/(0.42788053-0)</f>
        <v>4.827723289956661E-3</v>
      </c>
      <c r="AF2855">
        <v>1.3771259000000001E-4</v>
      </c>
      <c r="AG2855">
        <f>(AF2855-0)/(0.48863637-0)</f>
        <v>2.8183041307383653E-4</v>
      </c>
      <c r="AH2855">
        <v>10</v>
      </c>
      <c r="AI2855">
        <f>(AH2855-0)/(78.5-0)</f>
        <v>0.12738853503184713</v>
      </c>
      <c r="AJ2855">
        <v>28.4</v>
      </c>
      <c r="AK2855">
        <f>(AJ2855-5.8)/(57.3-5.8)</f>
        <v>0.43883495145631063</v>
      </c>
      <c r="AL2855">
        <v>37.1</v>
      </c>
      <c r="AM2855">
        <f>(AL2855-5.5)/(55.8-5.5)</f>
        <v>0.62823061630218691</v>
      </c>
      <c r="AN2855">
        <v>24.5</v>
      </c>
      <c r="AO2855">
        <f>(AN2855-1.2)/(66.3-1.2)</f>
        <v>0.3579109062980031</v>
      </c>
      <c r="AP2855">
        <v>0.2158644908076843</v>
      </c>
      <c r="AQ2855">
        <v>0.28403222474695311</v>
      </c>
      <c r="AR2855">
        <v>0.27990084693245187</v>
      </c>
      <c r="AS2855">
        <v>0.22020243751291049</v>
      </c>
      <c r="AT2855" t="s">
        <v>147</v>
      </c>
      <c r="AU2855" t="s">
        <v>104</v>
      </c>
      <c r="AW2855">
        <v>0.52238806000000004</v>
      </c>
      <c r="AZ2855">
        <v>0</v>
      </c>
      <c r="BA2855" t="s">
        <v>74</v>
      </c>
      <c r="BB2855">
        <v>0</v>
      </c>
      <c r="BC2855" t="s">
        <v>74</v>
      </c>
    </row>
    <row r="2856" spans="1:55">
      <c r="A2856" s="1">
        <v>2846</v>
      </c>
      <c r="B2856" t="s">
        <v>1833</v>
      </c>
      <c r="C2856" t="s">
        <v>1855</v>
      </c>
      <c r="D2856">
        <v>18</v>
      </c>
      <c r="E2856">
        <v>0</v>
      </c>
      <c r="F2856">
        <v>28001</v>
      </c>
      <c r="G2856">
        <v>23</v>
      </c>
      <c r="H2856">
        <v>2.7949312369278738</v>
      </c>
      <c r="I2856">
        <v>18</v>
      </c>
      <c r="J2856" t="s">
        <v>56</v>
      </c>
      <c r="K2856" t="s">
        <v>57</v>
      </c>
      <c r="L2856" t="s">
        <v>58</v>
      </c>
      <c r="M2856" t="s">
        <v>59</v>
      </c>
      <c r="N2856" t="s">
        <v>61</v>
      </c>
      <c r="O2856" t="s">
        <v>60</v>
      </c>
      <c r="P2856" t="s">
        <v>62</v>
      </c>
      <c r="Q2856" t="s">
        <v>63</v>
      </c>
      <c r="R2856" t="s">
        <v>64</v>
      </c>
      <c r="S2856" t="s">
        <v>65</v>
      </c>
      <c r="T2856">
        <v>21.859763999999998</v>
      </c>
      <c r="U2856">
        <f>(T2856-0.014129973)/(27755.404-0.014129973)</f>
        <v>7.8707718137986107E-4</v>
      </c>
      <c r="V2856">
        <v>3.8557257999999997E-2</v>
      </c>
      <c r="W2856">
        <f>(V2856-0.006104506)/(0.96359551-0.006104506)</f>
        <v>3.3893532016933701E-2</v>
      </c>
      <c r="X2856">
        <v>0.61656559</v>
      </c>
      <c r="Y2856">
        <f>(X2856-0.026912883)/(0.97887218-0.026912883)</f>
        <v>0.61940957860092205</v>
      </c>
      <c r="Z2856">
        <v>0.31806234</v>
      </c>
      <c r="AA2856">
        <f>(Z2856-0)/(0.8541435-0)</f>
        <v>0.37237576589882149</v>
      </c>
      <c r="AB2856">
        <v>3.0845806000000002E-3</v>
      </c>
      <c r="AC2856">
        <f>(AB2856-0)/(0.90509456-0)</f>
        <v>3.4080202625458274E-3</v>
      </c>
      <c r="AD2856">
        <v>8.7279612000000003E-3</v>
      </c>
      <c r="AE2856" s="3">
        <f>(AD2856-0)/(0.42788053-0)</f>
        <v>2.0398126551820436E-2</v>
      </c>
      <c r="AF2856">
        <v>3.8557258E-4</v>
      </c>
      <c r="AG2856">
        <f>(AF2856-0)/(0.48863637-0)</f>
        <v>7.8907875809571849E-4</v>
      </c>
      <c r="AH2856">
        <v>17.2</v>
      </c>
      <c r="AI2856">
        <f>(AH2856-0)/(78.5-0)</f>
        <v>0.21910828025477705</v>
      </c>
      <c r="AJ2856">
        <v>29</v>
      </c>
      <c r="AK2856">
        <f>(AJ2856-5.8)/(57.3-5.8)</f>
        <v>0.45048543689320386</v>
      </c>
      <c r="AL2856">
        <v>37.4</v>
      </c>
      <c r="AM2856">
        <f>(AL2856-5.5)/(55.8-5.5)</f>
        <v>0.63419483101391649</v>
      </c>
      <c r="AN2856">
        <v>16.399999999999999</v>
      </c>
      <c r="AO2856">
        <f>(AN2856-1.2)/(66.3-1.2)</f>
        <v>0.23348694316436253</v>
      </c>
      <c r="AP2856">
        <v>0.22405271828665571</v>
      </c>
      <c r="AQ2856">
        <v>0.29675067475200673</v>
      </c>
      <c r="AR2856">
        <v>0.304602334466683</v>
      </c>
      <c r="AS2856">
        <v>0.17459427249465451</v>
      </c>
      <c r="AT2856" t="s">
        <v>66</v>
      </c>
      <c r="AU2856" t="s">
        <v>66</v>
      </c>
      <c r="AZ2856">
        <v>5.6714286000000003E-2</v>
      </c>
      <c r="BA2856" t="s">
        <v>67</v>
      </c>
      <c r="BB2856">
        <v>0.48728571399999998</v>
      </c>
      <c r="BC2856" t="s">
        <v>67</v>
      </c>
    </row>
    <row r="2857" spans="1:55">
      <c r="A2857" s="1">
        <v>2923</v>
      </c>
      <c r="B2857" t="s">
        <v>1833</v>
      </c>
      <c r="C2857" t="s">
        <v>1856</v>
      </c>
      <c r="D2857">
        <v>23</v>
      </c>
      <c r="E2857">
        <v>2</v>
      </c>
      <c r="F2857">
        <v>5927</v>
      </c>
      <c r="G2857">
        <v>27</v>
      </c>
      <c r="H2857">
        <v>14.37239500340563</v>
      </c>
      <c r="I2857">
        <v>23</v>
      </c>
      <c r="J2857" t="s">
        <v>79</v>
      </c>
      <c r="K2857" t="s">
        <v>58</v>
      </c>
      <c r="L2857" t="s">
        <v>57</v>
      </c>
      <c r="M2857" t="s">
        <v>59</v>
      </c>
      <c r="N2857" t="s">
        <v>60</v>
      </c>
      <c r="O2857" t="s">
        <v>61</v>
      </c>
      <c r="P2857" t="s">
        <v>62</v>
      </c>
      <c r="Q2857" t="s">
        <v>63</v>
      </c>
      <c r="R2857" t="s">
        <v>65</v>
      </c>
      <c r="S2857" t="s">
        <v>64</v>
      </c>
      <c r="T2857">
        <v>286.39224000000002</v>
      </c>
      <c r="U2857">
        <f>(T2857-0.014129973)/(27755.404-0.014129973)</f>
        <v>1.0317927846376938E-2</v>
      </c>
      <c r="V2857">
        <v>6.444054099999999E-2</v>
      </c>
      <c r="W2857">
        <f>(V2857-0.006104506)/(0.96359551-0.006104506)</f>
        <v>6.0925935341738194E-2</v>
      </c>
      <c r="X2857">
        <v>0.2817809</v>
      </c>
      <c r="Y2857">
        <f>(X2857-0.026912883)/(0.97887218-0.026912883)</f>
        <v>0.26772995211369843</v>
      </c>
      <c r="Z2857">
        <v>0.62956451999999996</v>
      </c>
      <c r="AA2857">
        <f>(Z2857-0)/(0.8541435-0)</f>
        <v>0.73707113617325426</v>
      </c>
      <c r="AB2857">
        <v>2.3432923E-3</v>
      </c>
      <c r="AC2857">
        <f>(AB2857-0)/(0.90509456-0)</f>
        <v>2.5890027446413997E-3</v>
      </c>
      <c r="AD2857">
        <v>9.9589927000000005E-3</v>
      </c>
      <c r="AE2857" s="3">
        <f>(AD2857-0)/(0.42788053-0)</f>
        <v>2.3275171459659547E-2</v>
      </c>
      <c r="AF2857">
        <v>9.7637180999999998E-4</v>
      </c>
      <c r="AG2857">
        <f>(AF2857-0)/(0.48863637-0)</f>
        <v>1.9981562363030818E-3</v>
      </c>
      <c r="AH2857">
        <v>18.399999999999999</v>
      </c>
      <c r="AI2857">
        <f>(AH2857-0)/(78.5-0)</f>
        <v>0.2343949044585987</v>
      </c>
      <c r="AJ2857">
        <v>33.9</v>
      </c>
      <c r="AK2857">
        <f>(AJ2857-5.8)/(57.3-5.8)</f>
        <v>0.54563106796116501</v>
      </c>
      <c r="AL2857">
        <v>29.8</v>
      </c>
      <c r="AM2857">
        <f>(AL2857-5.5)/(55.8-5.5)</f>
        <v>0.48310139165009947</v>
      </c>
      <c r="AN2857">
        <v>18</v>
      </c>
      <c r="AO2857">
        <f>(AN2857-1.2)/(66.3-1.2)</f>
        <v>0.25806451612903231</v>
      </c>
      <c r="AP2857">
        <v>0.23471978129271631</v>
      </c>
      <c r="AQ2857">
        <v>0.29720757664518649</v>
      </c>
      <c r="AR2857">
        <v>0.2657684046084749</v>
      </c>
      <c r="AS2857">
        <v>0.20230423745362239</v>
      </c>
      <c r="AT2857" t="s">
        <v>79</v>
      </c>
      <c r="AU2857" t="s">
        <v>72</v>
      </c>
      <c r="AZ2857">
        <v>0.23307593300000001</v>
      </c>
      <c r="BA2857" t="s">
        <v>67</v>
      </c>
      <c r="BB2857">
        <v>0.67546975499999995</v>
      </c>
      <c r="BC2857" t="s">
        <v>67</v>
      </c>
    </row>
    <row r="2858" spans="1:55">
      <c r="A2858" s="1">
        <v>2847</v>
      </c>
      <c r="B2858" t="s">
        <v>1833</v>
      </c>
      <c r="C2858" t="s">
        <v>943</v>
      </c>
      <c r="D2858">
        <v>8</v>
      </c>
      <c r="E2858">
        <v>0</v>
      </c>
      <c r="F2858">
        <v>11151</v>
      </c>
      <c r="G2858">
        <v>16</v>
      </c>
      <c r="H2858">
        <v>4.4839027889875336</v>
      </c>
      <c r="I2858">
        <v>8</v>
      </c>
      <c r="J2858" t="s">
        <v>56</v>
      </c>
      <c r="K2858" t="s">
        <v>57</v>
      </c>
      <c r="L2858" t="s">
        <v>58</v>
      </c>
      <c r="M2858" t="s">
        <v>59</v>
      </c>
      <c r="N2858" t="s">
        <v>61</v>
      </c>
      <c r="O2858" t="s">
        <v>60</v>
      </c>
      <c r="P2858" t="s">
        <v>63</v>
      </c>
      <c r="Q2858" t="s">
        <v>62</v>
      </c>
      <c r="R2858" t="s">
        <v>64</v>
      </c>
      <c r="S2858" t="s">
        <v>65</v>
      </c>
      <c r="T2858">
        <v>16.397738</v>
      </c>
      <c r="U2858">
        <f>(T2858-0.014129973)/(27755.404-0.014129973)</f>
        <v>5.9028563834704522E-4</v>
      </c>
      <c r="V2858">
        <v>3.8831393999999998E-2</v>
      </c>
      <c r="W2858">
        <f>(V2858-0.006104506)/(0.96359551-0.006104506)</f>
        <v>3.4179838623319324E-2</v>
      </c>
      <c r="X2858">
        <v>0.54519647000000004</v>
      </c>
      <c r="Y2858">
        <f>(X2858-0.026912883)/(0.97887218-0.026912883)</f>
        <v>0.544438810181608</v>
      </c>
      <c r="Z2858">
        <v>0.37585859999999999</v>
      </c>
      <c r="AA2858">
        <f>(Z2858-0)/(0.8541435-0)</f>
        <v>0.44004151527231666</v>
      </c>
      <c r="AB2858">
        <v>5.2202580999999998E-3</v>
      </c>
      <c r="AC2858">
        <f>(AB2858-0)/(0.90509456-0)</f>
        <v>5.7676383559304564E-3</v>
      </c>
      <c r="AD2858">
        <v>1.0623683E-2</v>
      </c>
      <c r="AE2858" s="3">
        <f>(AD2858-0)/(0.42788053-0)</f>
        <v>2.4828619801887223E-2</v>
      </c>
      <c r="AF2858">
        <v>1.8316695000000001E-4</v>
      </c>
      <c r="AG2858">
        <f>(AF2858-0)/(0.48863637-0)</f>
        <v>3.7485328814144557E-4</v>
      </c>
      <c r="AH2858">
        <v>16.5</v>
      </c>
      <c r="AI2858">
        <f>(AH2858-0)/(78.5-0)</f>
        <v>0.21019108280254778</v>
      </c>
      <c r="AJ2858">
        <v>28.6</v>
      </c>
      <c r="AK2858">
        <f>(AJ2858-5.8)/(57.3-5.8)</f>
        <v>0.44271844660194176</v>
      </c>
      <c r="AL2858">
        <v>37.700000000000003</v>
      </c>
      <c r="AM2858">
        <f>(AL2858-5.5)/(55.8-5.5)</f>
        <v>0.64015904572564619</v>
      </c>
      <c r="AN2858">
        <v>17.2</v>
      </c>
      <c r="AO2858">
        <f>(AN2858-1.2)/(66.3-1.2)</f>
        <v>0.24577572964669742</v>
      </c>
      <c r="AP2858">
        <v>0.20514699148273649</v>
      </c>
      <c r="AQ2858">
        <v>0.26595842110083351</v>
      </c>
      <c r="AR2858">
        <v>0.2971883872149465</v>
      </c>
      <c r="AS2858">
        <v>0.23170620020148369</v>
      </c>
      <c r="AT2858" t="s">
        <v>72</v>
      </c>
      <c r="AU2858" t="s">
        <v>66</v>
      </c>
      <c r="AZ2858">
        <v>0.42636734700000001</v>
      </c>
      <c r="BA2858" t="s">
        <v>67</v>
      </c>
      <c r="BB2858">
        <v>0.31346938800000002</v>
      </c>
      <c r="BC2858" t="s">
        <v>67</v>
      </c>
    </row>
    <row r="2859" spans="1:55">
      <c r="A2859" s="1">
        <v>2924</v>
      </c>
      <c r="B2859" t="s">
        <v>1833</v>
      </c>
      <c r="C2859" t="s">
        <v>1857</v>
      </c>
      <c r="D2859">
        <v>29</v>
      </c>
      <c r="E2859">
        <v>2</v>
      </c>
      <c r="F2859">
        <v>22565</v>
      </c>
      <c r="G2859">
        <v>19</v>
      </c>
      <c r="H2859">
        <v>6.7640850408760658</v>
      </c>
      <c r="I2859">
        <v>29</v>
      </c>
      <c r="J2859" t="s">
        <v>79</v>
      </c>
      <c r="K2859" t="s">
        <v>57</v>
      </c>
      <c r="L2859" t="s">
        <v>117</v>
      </c>
      <c r="M2859" t="s">
        <v>59</v>
      </c>
      <c r="N2859" t="s">
        <v>60</v>
      </c>
      <c r="O2859" t="s">
        <v>62</v>
      </c>
      <c r="P2859" t="s">
        <v>61</v>
      </c>
      <c r="Q2859" t="s">
        <v>63</v>
      </c>
      <c r="R2859" t="s">
        <v>64</v>
      </c>
      <c r="S2859" t="s">
        <v>65</v>
      </c>
      <c r="T2859">
        <v>1520.4114999999999</v>
      </c>
      <c r="U2859">
        <f>(T2859-0.014129973)/(27755.404-0.014129973)</f>
        <v>5.4778454820729232E-2</v>
      </c>
      <c r="V2859">
        <v>0.17400504999999999</v>
      </c>
      <c r="W2859">
        <f>(V2859-0.006104506)/(0.96359551-0.006104506)</f>
        <v>0.17535469607399046</v>
      </c>
      <c r="X2859">
        <v>0.54944252999999998</v>
      </c>
      <c r="Y2859">
        <f>(X2859-0.026912883)/(0.97887218-0.026912883)</f>
        <v>0.54889914794329708</v>
      </c>
      <c r="Z2859">
        <v>5.6604542000000001E-2</v>
      </c>
      <c r="AA2859">
        <f>(Z2859-0)/(0.8541435-0)</f>
        <v>6.6270529483628923E-2</v>
      </c>
      <c r="AB2859">
        <v>2.5229916999999998E-3</v>
      </c>
      <c r="AC2859">
        <f>(AB2859-0)/(0.90509456-0)</f>
        <v>2.7875448726594932E-3</v>
      </c>
      <c r="AD2859">
        <v>0.18820704999999999</v>
      </c>
      <c r="AE2859" s="3">
        <f>(AD2859-0)/(0.42788053-0)</f>
        <v>0.43985887836494919</v>
      </c>
      <c r="AF2859">
        <v>8.5456175000000003E-4</v>
      </c>
      <c r="AG2859">
        <f>(AF2859-0)/(0.48863637-0)</f>
        <v>1.7488705353635467E-3</v>
      </c>
      <c r="AH2859">
        <v>13.4</v>
      </c>
      <c r="AI2859">
        <f>(AH2859-0)/(78.5-0)</f>
        <v>0.17070063694267518</v>
      </c>
      <c r="AJ2859">
        <v>28.3</v>
      </c>
      <c r="AK2859">
        <f>(AJ2859-5.8)/(57.3-5.8)</f>
        <v>0.43689320388349512</v>
      </c>
      <c r="AL2859">
        <v>35.9</v>
      </c>
      <c r="AM2859">
        <f>(AL2859-5.5)/(55.8-5.5)</f>
        <v>0.60437375745526845</v>
      </c>
      <c r="AN2859">
        <v>22.4</v>
      </c>
      <c r="AO2859">
        <f>(AN2859-1.2)/(66.3-1.2)</f>
        <v>0.32565284178187404</v>
      </c>
      <c r="AP2859">
        <v>0.2687393179783511</v>
      </c>
      <c r="AQ2859">
        <v>0.33148856515015868</v>
      </c>
      <c r="AR2859">
        <v>0.25677545373158622</v>
      </c>
      <c r="AS2859">
        <v>0.14299666313990389</v>
      </c>
      <c r="AT2859" t="s">
        <v>79</v>
      </c>
      <c r="AU2859" t="s">
        <v>72</v>
      </c>
      <c r="AZ2859">
        <v>0.48976361800000001</v>
      </c>
      <c r="BA2859" t="s">
        <v>67</v>
      </c>
      <c r="BB2859">
        <v>0.238766701</v>
      </c>
      <c r="BC2859" t="s">
        <v>67</v>
      </c>
    </row>
    <row r="2860" spans="1:55">
      <c r="A2860" s="1">
        <v>2848</v>
      </c>
      <c r="B2860" t="s">
        <v>1833</v>
      </c>
      <c r="C2860" t="s">
        <v>1858</v>
      </c>
      <c r="D2860">
        <v>4046</v>
      </c>
      <c r="E2860">
        <v>153</v>
      </c>
      <c r="F2860">
        <v>1081726</v>
      </c>
      <c r="G2860">
        <v>41</v>
      </c>
      <c r="H2860">
        <v>9.12272856798009</v>
      </c>
      <c r="I2860">
        <v>4046</v>
      </c>
      <c r="J2860" t="s">
        <v>79</v>
      </c>
      <c r="K2860" t="s">
        <v>57</v>
      </c>
      <c r="L2860" t="s">
        <v>117</v>
      </c>
      <c r="M2860" t="s">
        <v>59</v>
      </c>
      <c r="N2860" t="s">
        <v>60</v>
      </c>
      <c r="O2860" t="s">
        <v>61</v>
      </c>
      <c r="P2860" t="s">
        <v>62</v>
      </c>
      <c r="Q2860" t="s">
        <v>63</v>
      </c>
      <c r="R2860" t="s">
        <v>69</v>
      </c>
      <c r="S2860" t="s">
        <v>65</v>
      </c>
      <c r="T2860">
        <v>1136.3806999999999</v>
      </c>
      <c r="U2860">
        <f>(T2860-0.014129973)/(27755.404-0.014129973)</f>
        <v>4.0942194483607676E-2</v>
      </c>
      <c r="V2860">
        <v>0.16390061</v>
      </c>
      <c r="W2860">
        <f>(V2860-0.006104506)/(0.96359551-0.006104506)</f>
        <v>0.16480165697723881</v>
      </c>
      <c r="X2860">
        <v>0.50266379000000005</v>
      </c>
      <c r="Y2860">
        <f>(X2860-0.026912883)/(0.97887218-0.026912883)</f>
        <v>0.49975971504168221</v>
      </c>
      <c r="Z2860">
        <v>9.8159969E-2</v>
      </c>
      <c r="AA2860">
        <f>(Z2860-0)/(0.8541435-0)</f>
        <v>0.11492210500928708</v>
      </c>
      <c r="AB2860">
        <v>1.4563845E-3</v>
      </c>
      <c r="AC2860">
        <f>(AB2860-0)/(0.90509456-0)</f>
        <v>1.6090965125235091E-3</v>
      </c>
      <c r="AD2860">
        <v>0.20008168000000001</v>
      </c>
      <c r="AE2860" s="3">
        <f>(AD2860-0)/(0.42788053-0)</f>
        <v>0.46761108760896419</v>
      </c>
      <c r="AF2860">
        <v>5.5700622000000007E-4</v>
      </c>
      <c r="AG2860">
        <f>(AF2860-0)/(0.48863637-0)</f>
        <v>1.1399196912010461E-3</v>
      </c>
      <c r="AH2860">
        <v>61.1</v>
      </c>
      <c r="AI2860">
        <f>(AH2860-0)/(78.5-0)</f>
        <v>0.77834394904458604</v>
      </c>
      <c r="AJ2860">
        <v>18.2</v>
      </c>
      <c r="AK2860">
        <f>(AJ2860-5.8)/(57.3-5.8)</f>
        <v>0.24077669902912618</v>
      </c>
      <c r="AL2860">
        <v>12.8</v>
      </c>
      <c r="AM2860">
        <f>(AL2860-5.5)/(55.8-5.5)</f>
        <v>0.1451292246520875</v>
      </c>
      <c r="AN2860">
        <v>7.9</v>
      </c>
      <c r="AO2860">
        <f>(AN2860-1.2)/(66.3-1.2)</f>
        <v>0.10291858678955454</v>
      </c>
      <c r="AP2860">
        <v>0.25751241533027169</v>
      </c>
      <c r="AQ2860">
        <v>0.33819576901185699</v>
      </c>
      <c r="AR2860">
        <v>0.26974135271703481</v>
      </c>
      <c r="AS2860">
        <v>0.1345504629408365</v>
      </c>
      <c r="AT2860" t="s">
        <v>79</v>
      </c>
      <c r="AU2860" t="s">
        <v>72</v>
      </c>
      <c r="AV2860">
        <v>57</v>
      </c>
      <c r="AX2860">
        <v>0.77380000000000004</v>
      </c>
      <c r="AY2860">
        <f>(AX2860-0)/(1.01692-0)</f>
        <v>0.76092514652086696</v>
      </c>
      <c r="AZ2860">
        <v>0.14740919</v>
      </c>
      <c r="BA2860" t="s">
        <v>67</v>
      </c>
      <c r="BB2860">
        <v>0.181161613</v>
      </c>
      <c r="BC2860" t="s">
        <v>67</v>
      </c>
    </row>
    <row r="2861" spans="1:55">
      <c r="A2861" s="1">
        <v>2925</v>
      </c>
      <c r="B2861" t="s">
        <v>1833</v>
      </c>
      <c r="C2861" t="s">
        <v>1859</v>
      </c>
      <c r="D2861">
        <v>26</v>
      </c>
      <c r="E2861">
        <v>2</v>
      </c>
      <c r="F2861">
        <v>12332</v>
      </c>
      <c r="G2861">
        <v>13</v>
      </c>
      <c r="H2861">
        <v>16.217969510217319</v>
      </c>
      <c r="I2861">
        <v>26</v>
      </c>
      <c r="J2861" t="s">
        <v>79</v>
      </c>
      <c r="K2861" t="s">
        <v>57</v>
      </c>
      <c r="L2861" t="s">
        <v>59</v>
      </c>
      <c r="M2861" t="s">
        <v>117</v>
      </c>
      <c r="N2861" t="s">
        <v>60</v>
      </c>
      <c r="O2861" t="s">
        <v>62</v>
      </c>
      <c r="P2861" t="s">
        <v>61</v>
      </c>
      <c r="Q2861" t="s">
        <v>63</v>
      </c>
      <c r="R2861" t="s">
        <v>69</v>
      </c>
      <c r="S2861" t="s">
        <v>65</v>
      </c>
      <c r="T2861">
        <v>2787.0304999999998</v>
      </c>
      <c r="U2861">
        <f>(T2861-0.014129973)/(27755.404-0.014129973)</f>
        <v>0.10041351907063983</v>
      </c>
      <c r="V2861">
        <v>0.11149472000000001</v>
      </c>
      <c r="W2861">
        <f>(V2861-0.006104506)/(0.96359551-0.006104506)</f>
        <v>0.11006914274883361</v>
      </c>
      <c r="X2861">
        <v>0.70884102999999998</v>
      </c>
      <c r="Y2861">
        <f>(X2861-0.026912883)/(0.97887218-0.026912883)</f>
        <v>0.71634170615174952</v>
      </c>
      <c r="Z2861">
        <v>4.4408339999999998E-2</v>
      </c>
      <c r="AA2861">
        <f>(Z2861-0)/(0.8541435-0)</f>
        <v>5.1991661822632845E-2</v>
      </c>
      <c r="AB2861">
        <v>3.5201732999999998E-3</v>
      </c>
      <c r="AC2861">
        <f>(AB2861-0)/(0.90509456-0)</f>
        <v>3.8892878772799162E-3</v>
      </c>
      <c r="AD2861">
        <v>9.5992415999999997E-2</v>
      </c>
      <c r="AE2861" s="3">
        <f>(AD2861-0)/(0.42788053-0)</f>
        <v>0.22434396816326277</v>
      </c>
      <c r="AF2861">
        <v>5.4156511999999999E-4</v>
      </c>
      <c r="AG2861">
        <f>(AF2861-0)/(0.48863637-0)</f>
        <v>1.1083193009149114E-3</v>
      </c>
      <c r="AH2861">
        <v>58.7</v>
      </c>
      <c r="AI2861">
        <f>(AH2861-0)/(78.5-0)</f>
        <v>0.74777070063694273</v>
      </c>
      <c r="AJ2861">
        <v>21.1</v>
      </c>
      <c r="AK2861">
        <f>(AJ2861-5.8)/(57.3-5.8)</f>
        <v>0.29708737864077672</v>
      </c>
      <c r="AL2861">
        <v>13.2</v>
      </c>
      <c r="AM2861">
        <f>(AL2861-5.5)/(55.8-5.5)</f>
        <v>0.15308151093439362</v>
      </c>
      <c r="AN2861">
        <v>7</v>
      </c>
      <c r="AO2861">
        <f>(AN2861-1.2)/(66.3-1.2)</f>
        <v>8.9093701996927802E-2</v>
      </c>
      <c r="AP2861">
        <v>0.28459247224478751</v>
      </c>
      <c r="AQ2861">
        <v>0.30943677227186572</v>
      </c>
      <c r="AR2861">
        <v>0.27369347414026529</v>
      </c>
      <c r="AS2861">
        <v>0.1322772813430815</v>
      </c>
      <c r="AT2861" t="s">
        <v>79</v>
      </c>
      <c r="AU2861" t="s">
        <v>72</v>
      </c>
      <c r="AZ2861">
        <v>0.56712087899999997</v>
      </c>
      <c r="BA2861" t="s">
        <v>67</v>
      </c>
      <c r="BB2861">
        <v>0.54808791199999995</v>
      </c>
      <c r="BC2861" t="s">
        <v>67</v>
      </c>
    </row>
    <row r="2862" spans="1:55">
      <c r="A2862" s="1">
        <v>2849</v>
      </c>
      <c r="B2862" t="s">
        <v>1833</v>
      </c>
      <c r="C2862" t="s">
        <v>1860</v>
      </c>
      <c r="D2862">
        <v>128</v>
      </c>
      <c r="E2862">
        <v>2</v>
      </c>
      <c r="F2862">
        <v>65203</v>
      </c>
      <c r="G2862">
        <v>31</v>
      </c>
      <c r="H2862">
        <v>6.3325801850597614</v>
      </c>
      <c r="I2862">
        <v>128</v>
      </c>
      <c r="J2862" t="s">
        <v>56</v>
      </c>
      <c r="K2862" t="s">
        <v>57</v>
      </c>
      <c r="L2862" t="s">
        <v>59</v>
      </c>
      <c r="M2862" t="s">
        <v>58</v>
      </c>
      <c r="N2862" t="s">
        <v>61</v>
      </c>
      <c r="O2862" t="s">
        <v>60</v>
      </c>
      <c r="P2862" t="s">
        <v>62</v>
      </c>
      <c r="Q2862" t="s">
        <v>63</v>
      </c>
      <c r="R2862" t="s">
        <v>69</v>
      </c>
      <c r="S2862" t="s">
        <v>65</v>
      </c>
      <c r="T2862">
        <v>42.110401000000003</v>
      </c>
      <c r="U2862">
        <f>(T2862-0.014129973)/(27755.404-0.014129973)</f>
        <v>1.5166881540532671E-3</v>
      </c>
      <c r="V2862">
        <v>8.9366823000000012E-2</v>
      </c>
      <c r="W2862">
        <f>(V2862-0.006104506)/(0.96359551-0.006104506)</f>
        <v>8.6958850424875653E-2</v>
      </c>
      <c r="X2862">
        <v>0.79373187000000001</v>
      </c>
      <c r="Y2862">
        <f>(X2862-0.026912883)/(0.97887218-0.026912883)</f>
        <v>0.80551656926567106</v>
      </c>
      <c r="Z2862">
        <v>7.4113897999999998E-2</v>
      </c>
      <c r="AA2862">
        <f>(Z2862-0)/(0.8541435-0)</f>
        <v>8.6769843708931815E-2</v>
      </c>
      <c r="AB2862">
        <v>2.6459144000000002E-3</v>
      </c>
      <c r="AC2862">
        <f>(AB2862-0)/(0.90509456-0)</f>
        <v>2.9233568700269288E-3</v>
      </c>
      <c r="AD2862">
        <v>1.5889634999999999E-2</v>
      </c>
      <c r="AE2862" s="3">
        <f>(AD2862-0)/(0.42788053-0)</f>
        <v>3.7135681308051102E-2</v>
      </c>
      <c r="AF2862">
        <v>5.6597101999999999E-4</v>
      </c>
      <c r="AG2862">
        <f>(AF2862-0)/(0.48863637-0)</f>
        <v>1.1582662584039742E-3</v>
      </c>
      <c r="AH2862">
        <v>35.9</v>
      </c>
      <c r="AI2862">
        <f>(AH2862-0)/(78.5-0)</f>
        <v>0.45732484076433122</v>
      </c>
      <c r="AJ2862">
        <v>29.6</v>
      </c>
      <c r="AK2862">
        <f>(AJ2862-5.8)/(57.3-5.8)</f>
        <v>0.46213592233009709</v>
      </c>
      <c r="AL2862">
        <v>26.8</v>
      </c>
      <c r="AM2862">
        <f>(AL2862-5.5)/(55.8-5.5)</f>
        <v>0.4234592445328032</v>
      </c>
      <c r="AN2862">
        <v>7.8</v>
      </c>
      <c r="AO2862">
        <f>(AN2862-1.2)/(66.3-1.2)</f>
        <v>0.10138248847926268</v>
      </c>
      <c r="AP2862">
        <v>0.2565688008489565</v>
      </c>
      <c r="AQ2862">
        <v>0.28311284046692597</v>
      </c>
      <c r="AR2862">
        <v>0.29590378493102221</v>
      </c>
      <c r="AS2862">
        <v>0.16441457375309529</v>
      </c>
      <c r="AT2862" t="s">
        <v>72</v>
      </c>
      <c r="AU2862" t="s">
        <v>72</v>
      </c>
      <c r="AZ2862">
        <v>0.28834029999999999</v>
      </c>
      <c r="BA2862" t="s">
        <v>67</v>
      </c>
      <c r="BB2862">
        <v>0.54945660200000002</v>
      </c>
      <c r="BC2862" t="s">
        <v>67</v>
      </c>
    </row>
    <row r="2863" spans="1:55">
      <c r="A2863" s="1">
        <v>2850</v>
      </c>
      <c r="B2863" t="s">
        <v>1833</v>
      </c>
      <c r="C2863" t="s">
        <v>470</v>
      </c>
      <c r="D2863">
        <v>3</v>
      </c>
      <c r="E2863">
        <v>0</v>
      </c>
      <c r="F2863">
        <v>15279</v>
      </c>
      <c r="G2863">
        <v>24</v>
      </c>
      <c r="H2863">
        <v>0.81811636887230843</v>
      </c>
      <c r="I2863">
        <v>3</v>
      </c>
      <c r="J2863" t="s">
        <v>56</v>
      </c>
      <c r="K2863" t="s">
        <v>57</v>
      </c>
      <c r="L2863" t="s">
        <v>59</v>
      </c>
      <c r="M2863" t="s">
        <v>58</v>
      </c>
      <c r="N2863" t="s">
        <v>61</v>
      </c>
      <c r="O2863" t="s">
        <v>60</v>
      </c>
      <c r="P2863" t="s">
        <v>63</v>
      </c>
      <c r="Q2863" t="s">
        <v>62</v>
      </c>
      <c r="R2863" t="s">
        <v>64</v>
      </c>
      <c r="S2863" t="s">
        <v>65</v>
      </c>
      <c r="T2863">
        <v>16.009761999999998</v>
      </c>
      <c r="U2863">
        <f>(T2863-0.014129973)/(27755.404-0.014129973)</f>
        <v>5.7630723624868465E-4</v>
      </c>
      <c r="V2863">
        <v>3.3238365999999998E-2</v>
      </c>
      <c r="W2863">
        <f>(V2863-0.006104506)/(0.96359551-0.006104506)</f>
        <v>2.833850123567323E-2</v>
      </c>
      <c r="X2863">
        <v>0.92769860999999998</v>
      </c>
      <c r="Y2863">
        <f>(X2863-0.026912883)/(0.97887218-0.026912883)</f>
        <v>0.94624395164660069</v>
      </c>
      <c r="Z2863">
        <v>1.9246597000000001E-2</v>
      </c>
      <c r="AA2863">
        <f>(Z2863-0)/(0.8541435-0)</f>
        <v>2.2533212510544191E-2</v>
      </c>
      <c r="AB2863">
        <v>1.6460905E-3</v>
      </c>
      <c r="AC2863">
        <f>(AB2863-0)/(0.90509456-0)</f>
        <v>1.8186945019313782E-3</v>
      </c>
      <c r="AD2863">
        <v>4.7483378999999999E-3</v>
      </c>
      <c r="AE2863" s="3">
        <f>(AD2863-0)/(0.42788053-0)</f>
        <v>1.1097345093033329E-2</v>
      </c>
      <c r="AF2863">
        <v>2.5324471E-4</v>
      </c>
      <c r="AG2863">
        <f>(AF2863-0)/(0.48863637-0)</f>
        <v>5.1826823697139043E-4</v>
      </c>
      <c r="AH2863">
        <v>22.3</v>
      </c>
      <c r="AI2863">
        <f>(AH2863-0)/(78.5-0)</f>
        <v>0.2840764331210191</v>
      </c>
      <c r="AJ2863">
        <v>29.8</v>
      </c>
      <c r="AK2863">
        <f>(AJ2863-5.8)/(57.3-5.8)</f>
        <v>0.46601941747572817</v>
      </c>
      <c r="AL2863">
        <v>33.5</v>
      </c>
      <c r="AM2863">
        <f>(AL2863-5.5)/(55.8-5.5)</f>
        <v>0.55666003976143141</v>
      </c>
      <c r="AN2863">
        <v>14.5</v>
      </c>
      <c r="AO2863">
        <f>(AN2863-1.2)/(66.3-1.2)</f>
        <v>0.20430107526881724</v>
      </c>
      <c r="AP2863">
        <v>0.21715732826843931</v>
      </c>
      <c r="AQ2863">
        <v>0.2560937005381449</v>
      </c>
      <c r="AR2863">
        <v>0.2985754985754987</v>
      </c>
      <c r="AS2863">
        <v>0.22817347261791701</v>
      </c>
      <c r="AT2863" t="s">
        <v>104</v>
      </c>
      <c r="AU2863" t="s">
        <v>104</v>
      </c>
      <c r="AZ2863">
        <v>-0.31818181800000001</v>
      </c>
      <c r="BA2863" t="s">
        <v>74</v>
      </c>
      <c r="BB2863">
        <v>-3.1168831000000001E-2</v>
      </c>
      <c r="BC2863" t="s">
        <v>74</v>
      </c>
    </row>
    <row r="2864" spans="1:55">
      <c r="A2864" s="1">
        <v>2851</v>
      </c>
      <c r="B2864" t="s">
        <v>1833</v>
      </c>
      <c r="C2864" t="s">
        <v>1861</v>
      </c>
      <c r="D2864">
        <v>76</v>
      </c>
      <c r="E2864">
        <v>6</v>
      </c>
      <c r="F2864">
        <v>25691</v>
      </c>
      <c r="G2864">
        <v>32</v>
      </c>
      <c r="H2864">
        <v>9.2444825036004818</v>
      </c>
      <c r="I2864">
        <v>76</v>
      </c>
      <c r="J2864" t="s">
        <v>56</v>
      </c>
      <c r="K2864" t="s">
        <v>57</v>
      </c>
      <c r="L2864" t="s">
        <v>58</v>
      </c>
      <c r="M2864" t="s">
        <v>59</v>
      </c>
      <c r="N2864" t="s">
        <v>60</v>
      </c>
      <c r="O2864" t="s">
        <v>61</v>
      </c>
      <c r="P2864" t="s">
        <v>62</v>
      </c>
      <c r="Q2864" t="s">
        <v>63</v>
      </c>
      <c r="R2864" t="s">
        <v>69</v>
      </c>
      <c r="S2864" t="s">
        <v>65</v>
      </c>
      <c r="T2864">
        <v>36.016548</v>
      </c>
      <c r="U2864">
        <f>(T2864-0.014129973)/(27755.404-0.014129973)</f>
        <v>1.2971324919445267E-3</v>
      </c>
      <c r="V2864">
        <v>3.6142331E-2</v>
      </c>
      <c r="W2864">
        <f>(V2864-0.006104506)/(0.96359551-0.006104506)</f>
        <v>3.1371391349385463E-2</v>
      </c>
      <c r="X2864">
        <v>0.78030843000000005</v>
      </c>
      <c r="Y2864">
        <f>(X2864-0.026912883)/(0.97887218-0.026912883)</f>
        <v>0.79141571427922097</v>
      </c>
      <c r="Z2864">
        <v>0.14912444</v>
      </c>
      <c r="AA2864">
        <f>(Z2864-0)/(0.8541435-0)</f>
        <v>0.1745894454503254</v>
      </c>
      <c r="AB2864">
        <v>2.5762610999999999E-3</v>
      </c>
      <c r="AC2864">
        <f>(AB2864-0)/(0.90509456-0)</f>
        <v>2.846399938587632E-3</v>
      </c>
      <c r="AD2864">
        <v>7.5420974999999999E-3</v>
      </c>
      <c r="AE2864" s="3">
        <f>(AD2864-0)/(0.42788053-0)</f>
        <v>1.7626643352993885E-2</v>
      </c>
      <c r="AF2864">
        <v>5.9739389999999997E-4</v>
      </c>
      <c r="AG2864">
        <f>(AF2864-0)/(0.48863637-0)</f>
        <v>1.2225735468688096E-3</v>
      </c>
      <c r="AH2864">
        <v>34.5</v>
      </c>
      <c r="AI2864">
        <f>(AH2864-0)/(78.5-0)</f>
        <v>0.43949044585987262</v>
      </c>
      <c r="AJ2864">
        <v>32.4</v>
      </c>
      <c r="AK2864">
        <f>(AJ2864-5.8)/(57.3-5.8)</f>
        <v>0.51650485436893201</v>
      </c>
      <c r="AL2864">
        <v>24.1</v>
      </c>
      <c r="AM2864">
        <f>(AL2864-5.5)/(55.8-5.5)</f>
        <v>0.36978131212723664</v>
      </c>
      <c r="AN2864">
        <v>9</v>
      </c>
      <c r="AO2864">
        <f>(AN2864-1.2)/(66.3-1.2)</f>
        <v>0.11981566820276499</v>
      </c>
      <c r="AP2864">
        <v>0.21677930030243059</v>
      </c>
      <c r="AQ2864">
        <v>0.29753948400104552</v>
      </c>
      <c r="AR2864">
        <v>0.28338871672329458</v>
      </c>
      <c r="AS2864">
        <v>0.20229249897322929</v>
      </c>
      <c r="AT2864" t="s">
        <v>79</v>
      </c>
      <c r="AU2864" t="s">
        <v>72</v>
      </c>
      <c r="AW2864">
        <v>0.44776119399999997</v>
      </c>
      <c r="AZ2864">
        <v>-0.17842818399999999</v>
      </c>
      <c r="BA2864" t="s">
        <v>74</v>
      </c>
      <c r="BB2864">
        <v>-0.937948122</v>
      </c>
      <c r="BC2864" t="s">
        <v>74</v>
      </c>
    </row>
    <row r="2865" spans="1:55">
      <c r="A2865" s="1">
        <v>2926</v>
      </c>
      <c r="B2865" t="s">
        <v>1833</v>
      </c>
      <c r="C2865" t="s">
        <v>1862</v>
      </c>
      <c r="D2865">
        <v>23</v>
      </c>
      <c r="E2865">
        <v>1</v>
      </c>
      <c r="F2865">
        <v>8582</v>
      </c>
      <c r="G2865">
        <v>29</v>
      </c>
      <c r="H2865">
        <v>9.2414757431351902</v>
      </c>
      <c r="I2865">
        <v>23</v>
      </c>
      <c r="J2865" t="s">
        <v>79</v>
      </c>
      <c r="K2865" t="s">
        <v>58</v>
      </c>
      <c r="L2865" t="s">
        <v>57</v>
      </c>
      <c r="M2865" t="s">
        <v>59</v>
      </c>
      <c r="N2865" t="s">
        <v>60</v>
      </c>
      <c r="O2865" t="s">
        <v>61</v>
      </c>
      <c r="P2865" t="s">
        <v>62</v>
      </c>
      <c r="Q2865" t="s">
        <v>63</v>
      </c>
      <c r="R2865" t="s">
        <v>69</v>
      </c>
      <c r="S2865" t="s">
        <v>65</v>
      </c>
      <c r="T2865">
        <v>371.59848</v>
      </c>
      <c r="U2865">
        <f>(T2865-0.014129973)/(27755.404-0.014129973)</f>
        <v>1.3387826716434393E-2</v>
      </c>
      <c r="V2865">
        <v>2.5583426999999999E-2</v>
      </c>
      <c r="W2865">
        <f>(V2865-0.006104506)/(0.96359551-0.006104506)</f>
        <v>2.0343711761912284E-2</v>
      </c>
      <c r="X2865">
        <v>0.36952450999999997</v>
      </c>
      <c r="Y2865">
        <f>(X2865-0.026912883)/(0.97887218-0.026912883)</f>
        <v>0.35990155049664901</v>
      </c>
      <c r="Z2865">
        <v>0.57481592999999997</v>
      </c>
      <c r="AA2865">
        <f>(Z2865-0)/(0.8541435-0)</f>
        <v>0.67297348747605057</v>
      </c>
      <c r="AB2865">
        <v>3.7439160999999999E-3</v>
      </c>
      <c r="AC2865">
        <f>(AB2865-0)/(0.90509456-0)</f>
        <v>4.1364916611585862E-3</v>
      </c>
      <c r="AD2865">
        <v>9.1101956000000008E-3</v>
      </c>
      <c r="AE2865" s="3">
        <f>(AD2865-0)/(0.42788053-0)</f>
        <v>2.1291446937302807E-2</v>
      </c>
      <c r="AF2865">
        <v>4.9918884000000002E-4</v>
      </c>
      <c r="AG2865">
        <f>(AF2865-0)/(0.48863637-0)</f>
        <v>1.0215957522768926E-3</v>
      </c>
      <c r="AH2865">
        <v>78.5</v>
      </c>
      <c r="AI2865">
        <f>(AH2865-0)/(78.5-0)</f>
        <v>1</v>
      </c>
      <c r="AJ2865">
        <v>14.8</v>
      </c>
      <c r="AK2865">
        <f>(AJ2865-5.8)/(57.3-5.8)</f>
        <v>0.17475728155339806</v>
      </c>
      <c r="AL2865">
        <v>5.5</v>
      </c>
      <c r="AM2865">
        <f>(AL2865-5.5)/(55.8-5.5)</f>
        <v>0</v>
      </c>
      <c r="AN2865">
        <v>1.2</v>
      </c>
      <c r="AO2865">
        <f>(AN2865-1.2)/(66.3-1.2)</f>
        <v>0</v>
      </c>
      <c r="AP2865">
        <v>0.25670784974416572</v>
      </c>
      <c r="AQ2865">
        <v>0.27942094097092218</v>
      </c>
      <c r="AR2865">
        <v>0.26681642331211769</v>
      </c>
      <c r="AS2865">
        <v>0.19705478597279411</v>
      </c>
      <c r="AT2865" t="s">
        <v>79</v>
      </c>
      <c r="AU2865" t="s">
        <v>72</v>
      </c>
      <c r="AZ2865">
        <v>7.7864078000000003E-2</v>
      </c>
      <c r="BA2865" t="s">
        <v>67</v>
      </c>
      <c r="BB2865">
        <v>-0.129486824</v>
      </c>
      <c r="BC2865" t="s">
        <v>74</v>
      </c>
    </row>
    <row r="2866" spans="1:55">
      <c r="A2866" s="1">
        <v>2852</v>
      </c>
      <c r="B2866" t="s">
        <v>1833</v>
      </c>
      <c r="C2866" t="s">
        <v>105</v>
      </c>
      <c r="D2866">
        <v>22</v>
      </c>
      <c r="E2866">
        <v>0</v>
      </c>
      <c r="F2866">
        <v>56159</v>
      </c>
      <c r="G2866">
        <v>38</v>
      </c>
      <c r="H2866">
        <v>1.030907545399762</v>
      </c>
      <c r="I2866">
        <v>22</v>
      </c>
      <c r="J2866" t="s">
        <v>56</v>
      </c>
      <c r="K2866" t="s">
        <v>57</v>
      </c>
      <c r="L2866" t="s">
        <v>58</v>
      </c>
      <c r="M2866" t="s">
        <v>59</v>
      </c>
      <c r="N2866" t="s">
        <v>61</v>
      </c>
      <c r="O2866" t="s">
        <v>60</v>
      </c>
      <c r="P2866" t="s">
        <v>63</v>
      </c>
      <c r="Q2866" t="s">
        <v>62</v>
      </c>
      <c r="R2866" t="s">
        <v>64</v>
      </c>
      <c r="S2866" t="s">
        <v>65</v>
      </c>
      <c r="T2866">
        <v>31.416658000000002</v>
      </c>
      <c r="U2866">
        <f>(T2866-0.014129973)/(27755.404-0.014129973)</f>
        <v>1.1314028797308137E-3</v>
      </c>
      <c r="V2866">
        <v>2.9415429E-2</v>
      </c>
      <c r="W2866">
        <f>(V2866-0.006104506)/(0.96359551-0.006104506)</f>
        <v>2.4345840224729673E-2</v>
      </c>
      <c r="X2866">
        <v>0.87148320999999995</v>
      </c>
      <c r="Y2866">
        <f>(X2866-0.026912883)/(0.97887218-0.026912883)</f>
        <v>0.88719163693403169</v>
      </c>
      <c r="Z2866">
        <v>7.7693744999999995E-2</v>
      </c>
      <c r="AA2866">
        <f>(Z2866-0)/(0.8541435-0)</f>
        <v>9.0960997771451751E-2</v>
      </c>
      <c r="AB2866">
        <v>2.1532164E-3</v>
      </c>
      <c r="AC2866">
        <f>(AB2866-0)/(0.90509456-0)</f>
        <v>2.3789960686538656E-3</v>
      </c>
      <c r="AD2866">
        <v>4.7513125000000003E-3</v>
      </c>
      <c r="AE2866" s="3">
        <f>(AD2866-0)/(0.42788053-0)</f>
        <v>1.1104297033566824E-2</v>
      </c>
      <c r="AF2866">
        <v>2.4913247999999998E-4</v>
      </c>
      <c r="AG2866">
        <f>(AF2866-0)/(0.48863637-0)</f>
        <v>5.098525105693626E-4</v>
      </c>
      <c r="AH2866">
        <v>20.5</v>
      </c>
      <c r="AI2866">
        <f>(AH2866-0)/(78.5-0)</f>
        <v>0.26114649681528662</v>
      </c>
      <c r="AJ2866">
        <v>31.6</v>
      </c>
      <c r="AK2866">
        <f>(AJ2866-5.8)/(57.3-5.8)</f>
        <v>0.50097087378640781</v>
      </c>
      <c r="AL2866">
        <v>34.799999999999997</v>
      </c>
      <c r="AM2866">
        <f>(AL2866-5.5)/(55.8-5.5)</f>
        <v>0.58250497017892644</v>
      </c>
      <c r="AN2866">
        <v>13</v>
      </c>
      <c r="AO2866">
        <f>(AN2866-1.2)/(66.3-1.2)</f>
        <v>0.18125960061443935</v>
      </c>
      <c r="AP2866">
        <v>0.21672746685648189</v>
      </c>
      <c r="AQ2866">
        <v>0.2489901236764836</v>
      </c>
      <c r="AR2866">
        <v>0.29904795800338108</v>
      </c>
      <c r="AS2866">
        <v>0.2352344514636534</v>
      </c>
      <c r="AT2866" t="s">
        <v>104</v>
      </c>
      <c r="AU2866" t="s">
        <v>66</v>
      </c>
      <c r="AZ2866">
        <v>-2.8761905000000001E-2</v>
      </c>
      <c r="BA2866" t="s">
        <v>74</v>
      </c>
      <c r="BB2866">
        <v>0.19782312899999999</v>
      </c>
      <c r="BC2866" t="s">
        <v>67</v>
      </c>
    </row>
    <row r="2867" spans="1:55">
      <c r="A2867" s="1">
        <v>2853</v>
      </c>
      <c r="B2867" t="s">
        <v>1833</v>
      </c>
      <c r="C2867" t="s">
        <v>930</v>
      </c>
      <c r="D2867">
        <v>115</v>
      </c>
      <c r="E2867">
        <v>1</v>
      </c>
      <c r="F2867">
        <v>78305</v>
      </c>
      <c r="G2867">
        <v>33</v>
      </c>
      <c r="H2867">
        <v>4.4503524485645682</v>
      </c>
      <c r="I2867">
        <v>115</v>
      </c>
      <c r="J2867" t="s">
        <v>102</v>
      </c>
      <c r="K2867" t="s">
        <v>57</v>
      </c>
      <c r="L2867" t="s">
        <v>59</v>
      </c>
      <c r="M2867" t="s">
        <v>58</v>
      </c>
      <c r="N2867" t="s">
        <v>60</v>
      </c>
      <c r="O2867" t="s">
        <v>61</v>
      </c>
      <c r="P2867" t="s">
        <v>62</v>
      </c>
      <c r="Q2867" t="s">
        <v>63</v>
      </c>
      <c r="R2867" t="s">
        <v>64</v>
      </c>
      <c r="S2867" t="s">
        <v>69</v>
      </c>
      <c r="T2867">
        <v>82.566924999999998</v>
      </c>
      <c r="U2867">
        <f>(T2867-0.014129973)/(27755.404-0.014129973)</f>
        <v>2.9742977999436654E-3</v>
      </c>
      <c r="V2867">
        <v>9.1053136000000007E-2</v>
      </c>
      <c r="W2867">
        <f>(V2867-0.006104506)/(0.96359551-0.006104506)</f>
        <v>8.8720029373769466E-2</v>
      </c>
      <c r="X2867">
        <v>0.82618981999999996</v>
      </c>
      <c r="Y2867">
        <f>(X2867-0.026912883)/(0.97887218-0.026912883)</f>
        <v>0.83961251234043044</v>
      </c>
      <c r="Z2867">
        <v>4.2487692000000001E-2</v>
      </c>
      <c r="AA2867">
        <f>(Z2867-0)/(0.8541435-0)</f>
        <v>4.974303732335375E-2</v>
      </c>
      <c r="AB2867">
        <v>2.3201855E-3</v>
      </c>
      <c r="AC2867">
        <f>(AB2867-0)/(0.90509456-0)</f>
        <v>2.5634730364526774E-3</v>
      </c>
      <c r="AD2867">
        <v>1.6965649999999999E-2</v>
      </c>
      <c r="AE2867" s="3">
        <f>(AD2867-0)/(0.42788053-0)</f>
        <v>3.9650437003992678E-2</v>
      </c>
      <c r="AF2867">
        <v>5.2062700999999992E-4</v>
      </c>
      <c r="AG2867">
        <f>(AF2867-0)/(0.48863637-0)</f>
        <v>1.0654692158915636E-3</v>
      </c>
      <c r="AH2867">
        <v>28.1</v>
      </c>
      <c r="AI2867">
        <f>(AH2867-0)/(78.5-0)</f>
        <v>0.35796178343949048</v>
      </c>
      <c r="AJ2867">
        <v>28</v>
      </c>
      <c r="AK2867">
        <f>(AJ2867-5.8)/(57.3-5.8)</f>
        <v>0.43106796116504853</v>
      </c>
      <c r="AL2867">
        <v>32.6</v>
      </c>
      <c r="AM2867">
        <f>(AL2867-5.5)/(55.8-5.5)</f>
        <v>0.53876739562624265</v>
      </c>
      <c r="AN2867">
        <v>11.4</v>
      </c>
      <c r="AO2867">
        <f>(AN2867-1.2)/(66.3-1.2)</f>
        <v>0.15668202764976963</v>
      </c>
      <c r="AP2867">
        <v>0.25220983532341129</v>
      </c>
      <c r="AQ2867">
        <v>0.29900967687171071</v>
      </c>
      <c r="AR2867">
        <v>0.27602286231679019</v>
      </c>
      <c r="AS2867">
        <v>0.1727576254880879</v>
      </c>
      <c r="AT2867" t="s">
        <v>72</v>
      </c>
      <c r="AU2867" t="s">
        <v>66</v>
      </c>
      <c r="AV2867">
        <v>63</v>
      </c>
      <c r="AX2867">
        <v>0.45200000000000001</v>
      </c>
      <c r="AY2867">
        <f>(AX2867-0)/(1.01692-0)</f>
        <v>0.44447940840970773</v>
      </c>
      <c r="AZ2867">
        <v>-0.20955775900000001</v>
      </c>
      <c r="BA2867" t="s">
        <v>74</v>
      </c>
      <c r="BB2867">
        <v>-4.8115787E-2</v>
      </c>
      <c r="BC2867" t="s">
        <v>74</v>
      </c>
    </row>
    <row r="2868" spans="1:55">
      <c r="A2868" s="1">
        <v>2927</v>
      </c>
      <c r="B2868" t="s">
        <v>1833</v>
      </c>
      <c r="C2868" t="s">
        <v>1863</v>
      </c>
      <c r="D2868">
        <v>37</v>
      </c>
      <c r="E2868">
        <v>0</v>
      </c>
      <c r="F2868">
        <v>24286</v>
      </c>
      <c r="G2868">
        <v>30</v>
      </c>
      <c r="H2868">
        <v>5.0783716270004664</v>
      </c>
      <c r="I2868">
        <v>37</v>
      </c>
      <c r="J2868" t="s">
        <v>79</v>
      </c>
      <c r="K2868" t="s">
        <v>57</v>
      </c>
      <c r="L2868" t="s">
        <v>58</v>
      </c>
      <c r="M2868" t="s">
        <v>59</v>
      </c>
      <c r="N2868" t="s">
        <v>60</v>
      </c>
      <c r="O2868" t="s">
        <v>62</v>
      </c>
      <c r="P2868" t="s">
        <v>61</v>
      </c>
      <c r="Q2868" t="s">
        <v>63</v>
      </c>
      <c r="R2868" t="s">
        <v>65</v>
      </c>
      <c r="S2868" t="s">
        <v>64</v>
      </c>
      <c r="T2868">
        <v>1076.7288000000001</v>
      </c>
      <c r="U2868">
        <f>(T2868-0.014129973)/(27755.404-0.014129973)</f>
        <v>3.8792993903852255E-2</v>
      </c>
      <c r="V2868">
        <v>0.10955943</v>
      </c>
      <c r="W2868">
        <f>(V2868-0.006104506)/(0.96359551-0.006104506)</f>
        <v>0.10804793315844041</v>
      </c>
      <c r="X2868">
        <v>0.59031016000000003</v>
      </c>
      <c r="Y2868">
        <f>(X2868-0.026912883)/(0.97887218-0.026912883)</f>
        <v>0.59182916620015957</v>
      </c>
      <c r="Z2868">
        <v>0.23222619</v>
      </c>
      <c r="AA2868">
        <f>(Z2868-0)/(0.8541435-0)</f>
        <v>0.27188193787109544</v>
      </c>
      <c r="AB2868">
        <v>3.0538017999999999E-3</v>
      </c>
      <c r="AC2868">
        <f>(AB2868-0)/(0.90509456-0)</f>
        <v>3.3740140919640486E-3</v>
      </c>
      <c r="AD2868">
        <v>2.7587153E-2</v>
      </c>
      <c r="AE2868" s="3">
        <f>(AD2868-0)/(0.42788053-0)</f>
        <v>6.4473961925774009E-2</v>
      </c>
      <c r="AF2868">
        <v>8.5780950000000002E-4</v>
      </c>
      <c r="AG2868">
        <f>(AF2868-0)/(0.48863637-0)</f>
        <v>1.7555170934165218E-3</v>
      </c>
      <c r="AH2868">
        <v>21.1</v>
      </c>
      <c r="AI2868">
        <f>(AH2868-0)/(78.5-0)</f>
        <v>0.26878980891719745</v>
      </c>
      <c r="AJ2868">
        <v>31.1</v>
      </c>
      <c r="AK2868">
        <f>(AJ2868-5.8)/(57.3-5.8)</f>
        <v>0.49126213592233009</v>
      </c>
      <c r="AL2868">
        <v>30.6</v>
      </c>
      <c r="AM2868">
        <f>(AL2868-5.5)/(55.8-5.5)</f>
        <v>0.49900596421471177</v>
      </c>
      <c r="AN2868">
        <v>17.2</v>
      </c>
      <c r="AO2868">
        <f>(AN2868-1.2)/(66.3-1.2)</f>
        <v>0.24577572964669742</v>
      </c>
      <c r="AP2868">
        <v>0.26972961844633542</v>
      </c>
      <c r="AQ2868">
        <v>0.41099368652209711</v>
      </c>
      <c r="AR2868">
        <v>0.2077614603348889</v>
      </c>
      <c r="AS2868">
        <v>0.1115152346966785</v>
      </c>
      <c r="AT2868" t="s">
        <v>72</v>
      </c>
      <c r="AU2868" t="s">
        <v>66</v>
      </c>
      <c r="AZ2868">
        <v>5.7969451999999998E-2</v>
      </c>
      <c r="BA2868" t="s">
        <v>67</v>
      </c>
      <c r="BB2868">
        <v>0.20693620800000001</v>
      </c>
      <c r="BC2868" t="s">
        <v>67</v>
      </c>
    </row>
    <row r="2869" spans="1:55">
      <c r="A2869" s="1">
        <v>2928</v>
      </c>
      <c r="B2869" t="s">
        <v>1833</v>
      </c>
      <c r="C2869" t="s">
        <v>1864</v>
      </c>
      <c r="D2869">
        <v>10</v>
      </c>
      <c r="E2869">
        <v>0</v>
      </c>
      <c r="F2869">
        <v>7042</v>
      </c>
      <c r="G2869">
        <v>35</v>
      </c>
      <c r="H2869">
        <v>4.0572889195439608</v>
      </c>
      <c r="I2869">
        <v>10</v>
      </c>
      <c r="J2869" t="s">
        <v>79</v>
      </c>
      <c r="K2869" t="s">
        <v>57</v>
      </c>
      <c r="L2869" t="s">
        <v>59</v>
      </c>
      <c r="M2869" t="s">
        <v>58</v>
      </c>
      <c r="N2869" t="s">
        <v>60</v>
      </c>
      <c r="O2869" t="s">
        <v>61</v>
      </c>
      <c r="P2869" t="s">
        <v>62</v>
      </c>
      <c r="Q2869" t="s">
        <v>63</v>
      </c>
      <c r="R2869" t="s">
        <v>69</v>
      </c>
      <c r="S2869" t="s">
        <v>65</v>
      </c>
      <c r="T2869">
        <v>301.09586000000002</v>
      </c>
      <c r="U2869">
        <f>(T2869-0.014129973)/(27755.404-0.014129973)</f>
        <v>1.0847685132037639E-2</v>
      </c>
      <c r="V2869">
        <v>0.15849292000000001</v>
      </c>
      <c r="W2869">
        <f>(V2869-0.006104506)/(0.96359551-0.006104506)</f>
        <v>0.15915388589906793</v>
      </c>
      <c r="X2869">
        <v>0.75354195000000002</v>
      </c>
      <c r="Y2869">
        <f>(X2869-0.026912883)/(0.97887218-0.026912883)</f>
        <v>0.76329846169883042</v>
      </c>
      <c r="Z2869">
        <v>5.7916860999999993E-2</v>
      </c>
      <c r="AA2869">
        <f>(Z2869-0)/(0.8541435-0)</f>
        <v>6.7806944617619866E-2</v>
      </c>
      <c r="AB2869">
        <v>1.5569049000000001E-3</v>
      </c>
      <c r="AC2869">
        <f>(AB2869-0)/(0.90509456-0)</f>
        <v>1.7201571734118037E-3</v>
      </c>
      <c r="AD2869">
        <v>7.7845244999999999E-3</v>
      </c>
      <c r="AE2869" s="3">
        <f>(AD2869-0)/(0.42788053-0)</f>
        <v>1.8193219728880862E-2</v>
      </c>
      <c r="AF2869">
        <v>6.2276195999999995E-4</v>
      </c>
      <c r="AG2869">
        <f>(AF2869-0)/(0.48863637-0)</f>
        <v>1.2744895759601357E-3</v>
      </c>
      <c r="AH2869">
        <v>42.1</v>
      </c>
      <c r="AI2869">
        <f>(AH2869-0)/(78.5-0)</f>
        <v>0.53630573248407643</v>
      </c>
      <c r="AJ2869">
        <v>24.4</v>
      </c>
      <c r="AK2869">
        <f>(AJ2869-5.8)/(57.3-5.8)</f>
        <v>0.3611650485436893</v>
      </c>
      <c r="AL2869">
        <v>23.2</v>
      </c>
      <c r="AM2869">
        <f>(AL2869-5.5)/(55.8-5.5)</f>
        <v>0.35188866799204771</v>
      </c>
      <c r="AN2869">
        <v>10.3</v>
      </c>
      <c r="AO2869">
        <f>(AN2869-1.2)/(66.3-1.2)</f>
        <v>0.13978494623655918</v>
      </c>
      <c r="AP2869">
        <v>0.24163163630702161</v>
      </c>
      <c r="AQ2869">
        <v>0.28522497275416481</v>
      </c>
      <c r="AR2869">
        <v>0.27167990035808809</v>
      </c>
      <c r="AS2869">
        <v>0.20146349058072549</v>
      </c>
      <c r="AT2869" t="s">
        <v>72</v>
      </c>
      <c r="AU2869" t="s">
        <v>66</v>
      </c>
      <c r="AZ2869">
        <v>0.29705069099999998</v>
      </c>
      <c r="BA2869" t="s">
        <v>67</v>
      </c>
      <c r="BB2869">
        <v>0.59410138199999996</v>
      </c>
      <c r="BC2869" t="s">
        <v>67</v>
      </c>
    </row>
    <row r="2870" spans="1:55">
      <c r="A2870" s="1">
        <v>2854</v>
      </c>
      <c r="B2870" t="s">
        <v>1833</v>
      </c>
      <c r="C2870" t="s">
        <v>1626</v>
      </c>
      <c r="D2870">
        <v>4</v>
      </c>
      <c r="E2870">
        <v>0</v>
      </c>
      <c r="F2870">
        <v>17286</v>
      </c>
      <c r="G2870">
        <v>26</v>
      </c>
      <c r="H2870">
        <v>0.89000436102136904</v>
      </c>
      <c r="I2870">
        <v>4</v>
      </c>
      <c r="J2870" t="s">
        <v>56</v>
      </c>
      <c r="K2870" t="s">
        <v>57</v>
      </c>
      <c r="L2870" t="s">
        <v>59</v>
      </c>
      <c r="M2870" t="s">
        <v>58</v>
      </c>
      <c r="N2870" t="s">
        <v>61</v>
      </c>
      <c r="O2870" t="s">
        <v>60</v>
      </c>
      <c r="P2870" t="s">
        <v>62</v>
      </c>
      <c r="Q2870" t="s">
        <v>63</v>
      </c>
      <c r="R2870" t="s">
        <v>64</v>
      </c>
      <c r="S2870" t="s">
        <v>65</v>
      </c>
      <c r="T2870">
        <v>18.205690000000001</v>
      </c>
      <c r="U2870">
        <f>(T2870-0.014129973)/(27755.404-0.014129973)</f>
        <v>6.5542440989614908E-4</v>
      </c>
      <c r="V2870">
        <v>1.8879126999999999E-2</v>
      </c>
      <c r="W2870">
        <f>(V2870-0.006104506)/(0.96359551-0.006104506)</f>
        <v>1.3341766080968841E-2</v>
      </c>
      <c r="X2870">
        <v>0.94561863000000002</v>
      </c>
      <c r="Y2870">
        <f>(X2870-0.026912883)/(0.97887218-0.026912883)</f>
        <v>0.96506830690682355</v>
      </c>
      <c r="Z2870">
        <v>1.5020185E-2</v>
      </c>
      <c r="AA2870">
        <f>(Z2870-0)/(0.8541435-0)</f>
        <v>1.7585083771052522E-2</v>
      </c>
      <c r="AB2870">
        <v>1.7810497000000001E-3</v>
      </c>
      <c r="AC2870">
        <f>(AB2870-0)/(0.90509456-0)</f>
        <v>1.9678051097777012E-3</v>
      </c>
      <c r="AD2870">
        <v>6.4117786999999997E-3</v>
      </c>
      <c r="AE2870" s="3">
        <f>(AD2870-0)/(0.42788053-0)</f>
        <v>1.4984974193614279E-2</v>
      </c>
      <c r="AF2870">
        <v>2.3747328999999999E-4</v>
      </c>
      <c r="AG2870">
        <f>(AF2870-0)/(0.48863637-0)</f>
        <v>4.8599184297312947E-4</v>
      </c>
      <c r="AH2870">
        <v>18.2</v>
      </c>
      <c r="AI2870">
        <f>(AH2870-0)/(78.5-0)</f>
        <v>0.23184713375796179</v>
      </c>
      <c r="AJ2870">
        <v>32.5</v>
      </c>
      <c r="AK2870">
        <f>(AJ2870-5.8)/(57.3-5.8)</f>
        <v>0.51844660194174752</v>
      </c>
      <c r="AL2870">
        <v>37.5</v>
      </c>
      <c r="AM2870">
        <f>(AL2870-5.5)/(55.8-5.5)</f>
        <v>0.63618290258449306</v>
      </c>
      <c r="AN2870">
        <v>11.8</v>
      </c>
      <c r="AO2870">
        <f>(AN2870-1.2)/(66.3-1.2)</f>
        <v>0.16282642089093705</v>
      </c>
      <c r="AP2870">
        <v>0.22720256471146999</v>
      </c>
      <c r="AQ2870">
        <v>0.27232248872001907</v>
      </c>
      <c r="AR2870">
        <v>0.28194015673236761</v>
      </c>
      <c r="AS2870">
        <v>0.21853478983614349</v>
      </c>
      <c r="AT2870" t="s">
        <v>104</v>
      </c>
      <c r="AU2870" t="s">
        <v>66</v>
      </c>
      <c r="AZ2870">
        <v>-0.58871428599999998</v>
      </c>
      <c r="BA2870" t="s">
        <v>74</v>
      </c>
      <c r="BB2870">
        <v>-0.49428571399999999</v>
      </c>
      <c r="BC2870" t="s">
        <v>74</v>
      </c>
    </row>
    <row r="2871" spans="1:55">
      <c r="A2871" s="1">
        <v>2855</v>
      </c>
      <c r="B2871" t="s">
        <v>1833</v>
      </c>
      <c r="C2871" t="s">
        <v>1256</v>
      </c>
      <c r="D2871">
        <v>24</v>
      </c>
      <c r="E2871">
        <v>1</v>
      </c>
      <c r="F2871">
        <v>36858</v>
      </c>
      <c r="G2871">
        <v>41</v>
      </c>
      <c r="H2871">
        <v>1.588164994461275</v>
      </c>
      <c r="I2871">
        <v>24</v>
      </c>
      <c r="J2871" t="s">
        <v>56</v>
      </c>
      <c r="K2871" t="s">
        <v>57</v>
      </c>
      <c r="L2871" t="s">
        <v>58</v>
      </c>
      <c r="M2871" t="s">
        <v>59</v>
      </c>
      <c r="N2871" t="s">
        <v>61</v>
      </c>
      <c r="O2871" t="s">
        <v>60</v>
      </c>
      <c r="P2871" t="s">
        <v>62</v>
      </c>
      <c r="Q2871" t="s">
        <v>63</v>
      </c>
      <c r="R2871" t="s">
        <v>64</v>
      </c>
      <c r="S2871" t="s">
        <v>65</v>
      </c>
      <c r="T2871">
        <v>66.207802000000001</v>
      </c>
      <c r="U2871">
        <f>(T2871-0.014129973)/(27755.404-0.014129973)</f>
        <v>2.3848943335680701E-3</v>
      </c>
      <c r="V2871">
        <v>3.796621E-2</v>
      </c>
      <c r="W2871">
        <f>(V2871-0.006104506)/(0.96359551-0.006104506)</f>
        <v>3.3276243710797307E-2</v>
      </c>
      <c r="X2871">
        <v>0.84545773000000002</v>
      </c>
      <c r="Y2871">
        <f>(X2871-0.026912883)/(0.97887218-0.026912883)</f>
        <v>0.85985277897863754</v>
      </c>
      <c r="Z2871">
        <v>7.8984714999999997E-2</v>
      </c>
      <c r="AA2871">
        <f>(Z2871-0)/(0.8541435-0)</f>
        <v>9.2472418276320079E-2</v>
      </c>
      <c r="AB2871">
        <v>4.3642400000000001E-3</v>
      </c>
      <c r="AC2871">
        <f>(AB2871-0)/(0.90509456-0)</f>
        <v>4.8218608230282591E-3</v>
      </c>
      <c r="AD2871">
        <v>8.4607350000000005E-3</v>
      </c>
      <c r="AE2871" s="3">
        <f>(AD2871-0)/(0.42788053-0)</f>
        <v>1.9773591941657176E-2</v>
      </c>
      <c r="AF2871">
        <v>7.2291092000000001E-4</v>
      </c>
      <c r="AG2871">
        <f>(AF2871-0)/(0.48863637-0)</f>
        <v>1.479445584453732E-3</v>
      </c>
      <c r="AH2871">
        <v>22.8</v>
      </c>
      <c r="AI2871">
        <f>(AH2871-0)/(78.5-0)</f>
        <v>0.29044585987261146</v>
      </c>
      <c r="AJ2871">
        <v>33.1</v>
      </c>
      <c r="AK2871">
        <f>(AJ2871-5.8)/(57.3-5.8)</f>
        <v>0.53009708737864081</v>
      </c>
      <c r="AL2871">
        <v>33.200000000000003</v>
      </c>
      <c r="AM2871">
        <f>(AL2871-5.5)/(55.8-5.5)</f>
        <v>0.55069582504970183</v>
      </c>
      <c r="AN2871">
        <v>10.9</v>
      </c>
      <c r="AO2871">
        <f>(AN2871-1.2)/(66.3-1.2)</f>
        <v>0.14900153609831032</v>
      </c>
      <c r="AP2871">
        <v>0.220246860692388</v>
      </c>
      <c r="AQ2871">
        <v>0.28378269833195008</v>
      </c>
      <c r="AR2871">
        <v>0.30538970253554298</v>
      </c>
      <c r="AS2871">
        <v>0.19058073844011891</v>
      </c>
      <c r="AT2871" t="s">
        <v>66</v>
      </c>
      <c r="AU2871" t="s">
        <v>66</v>
      </c>
      <c r="AZ2871">
        <v>-0.31566502499999999</v>
      </c>
      <c r="BA2871" t="s">
        <v>74</v>
      </c>
      <c r="BB2871">
        <v>-3.0640394000000001E-2</v>
      </c>
      <c r="BC2871" t="s">
        <v>74</v>
      </c>
    </row>
    <row r="2872" spans="1:55">
      <c r="A2872" s="1">
        <v>2856</v>
      </c>
      <c r="B2872" t="s">
        <v>1833</v>
      </c>
      <c r="C2872" t="s">
        <v>1865</v>
      </c>
      <c r="D2872">
        <v>78</v>
      </c>
      <c r="E2872">
        <v>4</v>
      </c>
      <c r="F2872">
        <v>21717</v>
      </c>
      <c r="G2872">
        <v>36</v>
      </c>
      <c r="H2872">
        <v>9.9768230725545273</v>
      </c>
      <c r="I2872">
        <v>78</v>
      </c>
      <c r="J2872" t="s">
        <v>56</v>
      </c>
      <c r="K2872" t="s">
        <v>57</v>
      </c>
      <c r="L2872" t="s">
        <v>58</v>
      </c>
      <c r="M2872" t="s">
        <v>59</v>
      </c>
      <c r="N2872" t="s">
        <v>61</v>
      </c>
      <c r="O2872" t="s">
        <v>60</v>
      </c>
      <c r="P2872" t="s">
        <v>63</v>
      </c>
      <c r="Q2872" t="s">
        <v>62</v>
      </c>
      <c r="R2872" t="s">
        <v>69</v>
      </c>
      <c r="S2872" t="s">
        <v>65</v>
      </c>
      <c r="T2872">
        <v>31.979966999999998</v>
      </c>
      <c r="U2872">
        <f>(T2872-0.014129973)/(27755.404-0.014129973)</f>
        <v>1.151698361171999E-3</v>
      </c>
      <c r="V2872">
        <v>2.9986233000000001E-2</v>
      </c>
      <c r="W2872">
        <f>(V2872-0.006104506)/(0.96359551-0.006104506)</f>
        <v>2.4941985773476782E-2</v>
      </c>
      <c r="X2872">
        <v>0.77753401</v>
      </c>
      <c r="Y2872">
        <f>(X2872-0.026912883)/(0.97887218-0.026912883)</f>
        <v>0.78850128294928568</v>
      </c>
      <c r="Z2872">
        <v>0.15849252</v>
      </c>
      <c r="AA2872">
        <f>(Z2872-0)/(0.8541435-0)</f>
        <v>0.18555725121130115</v>
      </c>
      <c r="AB2872">
        <v>2.8394422999999998E-3</v>
      </c>
      <c r="AC2872">
        <f>(AB2872-0)/(0.90509456-0)</f>
        <v>3.1371775121485646E-3</v>
      </c>
      <c r="AD2872">
        <v>1.5229736000000001E-2</v>
      </c>
      <c r="AE2872" s="3">
        <f>(AD2872-0)/(0.42788053-0)</f>
        <v>3.5593430717681875E-2</v>
      </c>
      <c r="AF2872">
        <v>4.7324041999999999E-4</v>
      </c>
      <c r="AG2872">
        <f>(AF2872-0)/(0.48863637-0)</f>
        <v>9.6849200971266226E-4</v>
      </c>
      <c r="AH2872">
        <v>39.200000000000003</v>
      </c>
      <c r="AI2872">
        <f>(AH2872-0)/(78.5-0)</f>
        <v>0.49936305732484082</v>
      </c>
      <c r="AJ2872">
        <v>26</v>
      </c>
      <c r="AK2872">
        <f>(AJ2872-5.8)/(57.3-5.8)</f>
        <v>0.39223300970873787</v>
      </c>
      <c r="AL2872">
        <v>25.7</v>
      </c>
      <c r="AM2872">
        <f>(AL2872-5.5)/(55.8-5.5)</f>
        <v>0.40159045725646125</v>
      </c>
      <c r="AN2872">
        <v>9.1</v>
      </c>
      <c r="AO2872">
        <f>(AN2872-1.2)/(66.3-1.2)</f>
        <v>0.12135176651305683</v>
      </c>
      <c r="AP2872">
        <v>0.19579246257098609</v>
      </c>
      <c r="AQ2872">
        <v>0.25292548614696259</v>
      </c>
      <c r="AR2872">
        <v>0.32795560144553437</v>
      </c>
      <c r="AS2872">
        <v>0.223326449836517</v>
      </c>
      <c r="AT2872" t="s">
        <v>79</v>
      </c>
      <c r="AU2872" t="s">
        <v>72</v>
      </c>
      <c r="AZ2872">
        <v>-3.0887218000000001E-2</v>
      </c>
      <c r="BA2872" t="s">
        <v>74</v>
      </c>
      <c r="BB2872">
        <v>-0.218</v>
      </c>
      <c r="BC2872" t="s">
        <v>74</v>
      </c>
    </row>
    <row r="2873" spans="1:55">
      <c r="A2873" s="1">
        <v>2857</v>
      </c>
      <c r="B2873" t="s">
        <v>1833</v>
      </c>
      <c r="C2873" t="s">
        <v>811</v>
      </c>
      <c r="D2873">
        <v>2</v>
      </c>
      <c r="E2873">
        <v>0</v>
      </c>
      <c r="F2873">
        <v>15533</v>
      </c>
      <c r="G2873">
        <v>5</v>
      </c>
      <c r="H2873">
        <v>2.575162557136419</v>
      </c>
      <c r="I2873">
        <v>2</v>
      </c>
      <c r="J2873" t="s">
        <v>56</v>
      </c>
      <c r="K2873" t="s">
        <v>57</v>
      </c>
      <c r="L2873" t="s">
        <v>58</v>
      </c>
      <c r="M2873" t="s">
        <v>59</v>
      </c>
      <c r="N2873" t="s">
        <v>61</v>
      </c>
      <c r="O2873" t="s">
        <v>60</v>
      </c>
      <c r="P2873" t="s">
        <v>63</v>
      </c>
      <c r="Q2873" t="s">
        <v>62</v>
      </c>
      <c r="R2873" t="s">
        <v>64</v>
      </c>
      <c r="S2873" t="s">
        <v>65</v>
      </c>
      <c r="T2873">
        <v>13.660849000000001</v>
      </c>
      <c r="U2873">
        <f>(T2873-0.014129973)/(27755.404-0.014129973)</f>
        <v>4.9167816020257284E-4</v>
      </c>
      <c r="V2873">
        <v>3.6402021E-2</v>
      </c>
      <c r="W2873">
        <f>(V2873-0.006104506)/(0.96359551-0.006104506)</f>
        <v>3.1642610607754598E-2</v>
      </c>
      <c r="X2873">
        <v>0.89380079999999995</v>
      </c>
      <c r="Y2873">
        <f>(X2873-0.026912883)/(0.97887218-0.026912883)</f>
        <v>0.9106354859203607</v>
      </c>
      <c r="Z2873">
        <v>5.5082845999999998E-2</v>
      </c>
      <c r="AA2873">
        <f>(Z2873-0)/(0.8541435-0)</f>
        <v>6.4488983408525616E-2</v>
      </c>
      <c r="AB2873">
        <v>2.6229927E-3</v>
      </c>
      <c r="AC2873">
        <f>(AB2873-0)/(0.90509456-0)</f>
        <v>2.8980316708565788E-3</v>
      </c>
      <c r="AD2873">
        <v>1.6633613E-3</v>
      </c>
      <c r="AE2873" s="3">
        <f>(AD2873-0)/(0.42788053-0)</f>
        <v>3.8874433010541521E-3</v>
      </c>
      <c r="AF2873">
        <v>6.3975436000000003E-5</v>
      </c>
      <c r="AG2873">
        <f>(AF2873-0)/(0.48863637-0)</f>
        <v>1.3092647196932968E-4</v>
      </c>
      <c r="AH2873">
        <v>12.5</v>
      </c>
      <c r="AI2873">
        <f>(AH2873-0)/(78.5-0)</f>
        <v>0.15923566878980891</v>
      </c>
      <c r="AJ2873">
        <v>30</v>
      </c>
      <c r="AK2873">
        <f>(AJ2873-5.8)/(57.3-5.8)</f>
        <v>0.46990291262135919</v>
      </c>
      <c r="AL2873">
        <v>39.6</v>
      </c>
      <c r="AM2873">
        <f>(AL2873-5.5)/(55.8-5.5)</f>
        <v>0.6779324055666005</v>
      </c>
      <c r="AN2873">
        <v>17.899999999999999</v>
      </c>
      <c r="AO2873">
        <f>(AN2873-1.2)/(66.3-1.2)</f>
        <v>0.25652841781874042</v>
      </c>
      <c r="AP2873">
        <v>0.18597658499136319</v>
      </c>
      <c r="AQ2873">
        <v>0.2663937048173502</v>
      </c>
      <c r="AR2873">
        <v>0.30247584927387883</v>
      </c>
      <c r="AS2873">
        <v>0.24515386091740771</v>
      </c>
      <c r="AT2873" t="s">
        <v>66</v>
      </c>
      <c r="AU2873" t="s">
        <v>66</v>
      </c>
      <c r="AZ2873">
        <v>0.173571429</v>
      </c>
      <c r="BA2873" t="s">
        <v>67</v>
      </c>
      <c r="BB2873">
        <v>0.34714285700000003</v>
      </c>
      <c r="BC2873" t="s">
        <v>67</v>
      </c>
    </row>
    <row r="2874" spans="1:55">
      <c r="A2874" s="1">
        <v>2858</v>
      </c>
      <c r="B2874" t="s">
        <v>1833</v>
      </c>
      <c r="C2874" t="s">
        <v>107</v>
      </c>
      <c r="D2874">
        <v>10</v>
      </c>
      <c r="E2874">
        <v>1</v>
      </c>
      <c r="F2874">
        <v>18403</v>
      </c>
      <c r="G2874">
        <v>35</v>
      </c>
      <c r="H2874">
        <v>1.552541899224505</v>
      </c>
      <c r="I2874">
        <v>10</v>
      </c>
      <c r="J2874" t="s">
        <v>56</v>
      </c>
      <c r="K2874" t="s">
        <v>57</v>
      </c>
      <c r="L2874" t="s">
        <v>58</v>
      </c>
      <c r="M2874" t="s">
        <v>59</v>
      </c>
      <c r="N2874" t="s">
        <v>60</v>
      </c>
      <c r="O2874" t="s">
        <v>61</v>
      </c>
      <c r="P2874" t="s">
        <v>62</v>
      </c>
      <c r="Q2874" t="s">
        <v>63</v>
      </c>
      <c r="R2874" t="s">
        <v>64</v>
      </c>
      <c r="S2874" t="s">
        <v>65</v>
      </c>
      <c r="T2874">
        <v>48.974274000000001</v>
      </c>
      <c r="U2874">
        <f>(T2874-0.014129973)/(27755.404-0.014129973)</f>
        <v>1.7639868961045284E-3</v>
      </c>
      <c r="V2874">
        <v>6.0973760000000002E-2</v>
      </c>
      <c r="W2874">
        <f>(V2874-0.006104506)/(0.96359551-0.006104506)</f>
        <v>5.7305242316407184E-2</v>
      </c>
      <c r="X2874">
        <v>0.82562314999999997</v>
      </c>
      <c r="Y2874">
        <f>(X2874-0.026912883)/(0.97887218-0.026912883)</f>
        <v>0.83901724529299915</v>
      </c>
      <c r="Z2874">
        <v>6.8254209999999996E-2</v>
      </c>
      <c r="AA2874">
        <f>(Z2874-0)/(0.8541435-0)</f>
        <v>7.9909535107391211E-2</v>
      </c>
      <c r="AB2874">
        <v>2.4268164000000002E-3</v>
      </c>
      <c r="AC2874">
        <f>(AB2874-0)/(0.90509456-0)</f>
        <v>2.6812849256325219E-3</v>
      </c>
      <c r="AD2874">
        <v>1.8100004999999999E-2</v>
      </c>
      <c r="AE2874" s="3">
        <f>(AD2874-0)/(0.42788053-0)</f>
        <v>4.2301539170291294E-2</v>
      </c>
      <c r="AF2874">
        <v>4.5502805999999999E-4</v>
      </c>
      <c r="AG2874">
        <f>(AF2874-0)/(0.48863637-0)</f>
        <v>9.3122020368643455E-4</v>
      </c>
      <c r="AH2874">
        <v>27.8</v>
      </c>
      <c r="AI2874">
        <f>(AH2874-0)/(78.5-0)</f>
        <v>0.35414012738853506</v>
      </c>
      <c r="AJ2874">
        <v>27.9</v>
      </c>
      <c r="AK2874">
        <f>(AJ2874-5.8)/(57.3-5.8)</f>
        <v>0.42912621359223296</v>
      </c>
      <c r="AL2874">
        <v>30.7</v>
      </c>
      <c r="AM2874">
        <f>(AL2874-5.5)/(55.8-5.5)</f>
        <v>0.50099403578528834</v>
      </c>
      <c r="AN2874">
        <v>13.6</v>
      </c>
      <c r="AO2874">
        <f>(AN2874-1.2)/(66.3-1.2)</f>
        <v>0.19047619047619049</v>
      </c>
      <c r="AP2874">
        <v>0.26138834116992771</v>
      </c>
      <c r="AQ2874">
        <v>0.28803276202032452</v>
      </c>
      <c r="AR2874">
        <v>0.27706152990545541</v>
      </c>
      <c r="AS2874">
        <v>0.1735173669042924</v>
      </c>
      <c r="AT2874" t="s">
        <v>66</v>
      </c>
      <c r="AU2874" t="s">
        <v>66</v>
      </c>
      <c r="AW2874">
        <v>0.43283582100000001</v>
      </c>
      <c r="AZ2874">
        <v>5.8228571E-2</v>
      </c>
      <c r="BA2874" t="s">
        <v>67</v>
      </c>
      <c r="BB2874">
        <v>-0.226971429</v>
      </c>
      <c r="BC2874" t="s">
        <v>74</v>
      </c>
    </row>
    <row r="2875" spans="1:55">
      <c r="A2875" s="1">
        <v>2859</v>
      </c>
      <c r="B2875" t="s">
        <v>1833</v>
      </c>
      <c r="C2875" t="s">
        <v>1866</v>
      </c>
      <c r="D2875">
        <v>39</v>
      </c>
      <c r="E2875">
        <v>6</v>
      </c>
      <c r="F2875">
        <v>12243</v>
      </c>
      <c r="G2875">
        <v>31</v>
      </c>
      <c r="H2875">
        <v>10.27578629526286</v>
      </c>
      <c r="I2875">
        <v>39</v>
      </c>
      <c r="J2875" t="s">
        <v>56</v>
      </c>
      <c r="K2875" t="s">
        <v>58</v>
      </c>
      <c r="L2875" t="s">
        <v>57</v>
      </c>
      <c r="M2875" t="s">
        <v>59</v>
      </c>
      <c r="N2875" t="s">
        <v>60</v>
      </c>
      <c r="O2875" t="s">
        <v>61</v>
      </c>
      <c r="P2875" t="s">
        <v>62</v>
      </c>
      <c r="Q2875" t="s">
        <v>63</v>
      </c>
      <c r="R2875" t="s">
        <v>64</v>
      </c>
      <c r="S2875" t="s">
        <v>65</v>
      </c>
      <c r="T2875">
        <v>15.205956</v>
      </c>
      <c r="U2875">
        <f>(T2875-0.014129973)/(27755.404-0.014129973)</f>
        <v>5.4734687922383066E-4</v>
      </c>
      <c r="V2875">
        <v>2.6146038999999999E-2</v>
      </c>
      <c r="W2875">
        <f>(V2875-0.006104506)/(0.96359551-0.006104506)</f>
        <v>2.0931301616699056E-2</v>
      </c>
      <c r="X2875">
        <v>0.36363636999999999</v>
      </c>
      <c r="Y2875">
        <f>(X2875-0.026912883)/(0.97887218-0.026912883)</f>
        <v>0.35371626503480641</v>
      </c>
      <c r="Z2875">
        <v>0.58966202000000001</v>
      </c>
      <c r="AA2875">
        <f>(Z2875-0)/(0.8541435-0)</f>
        <v>0.69035474718241141</v>
      </c>
      <c r="AB2875">
        <v>2.4081877999999998E-3</v>
      </c>
      <c r="AC2875">
        <f>(AB2875-0)/(0.90509456-0)</f>
        <v>2.6607029877629578E-3</v>
      </c>
      <c r="AD2875">
        <v>8.4286573999999993E-3</v>
      </c>
      <c r="AE2875" s="3">
        <f>(AD2875-0)/(0.42788053-0)</f>
        <v>1.9698623351709878E-2</v>
      </c>
      <c r="AF2875">
        <v>8.6006707999999993E-5</v>
      </c>
      <c r="AG2875">
        <f>(AF2875-0)/(0.48863637-0)</f>
        <v>1.7601372570772821E-4</v>
      </c>
      <c r="AH2875">
        <v>9</v>
      </c>
      <c r="AI2875">
        <f>(AH2875-0)/(78.5-0)</f>
        <v>0.11464968152866242</v>
      </c>
      <c r="AJ2875">
        <v>26</v>
      </c>
      <c r="AK2875">
        <f>(AJ2875-5.8)/(57.3-5.8)</f>
        <v>0.39223300970873787</v>
      </c>
      <c r="AL2875">
        <v>41.1</v>
      </c>
      <c r="AM2875">
        <f>(AL2875-5.5)/(55.8-5.5)</f>
        <v>0.70775347912524855</v>
      </c>
      <c r="AN2875">
        <v>24</v>
      </c>
      <c r="AO2875">
        <f>(AN2875-1.2)/(66.3-1.2)</f>
        <v>0.35023041474654382</v>
      </c>
      <c r="AP2875">
        <v>0.19248301367506671</v>
      </c>
      <c r="AQ2875">
        <v>0.37249505461425991</v>
      </c>
      <c r="AR2875">
        <v>0.28408015825234362</v>
      </c>
      <c r="AS2875">
        <v>0.15094177345832979</v>
      </c>
      <c r="AT2875" t="s">
        <v>79</v>
      </c>
      <c r="AU2875" t="s">
        <v>72</v>
      </c>
      <c r="AZ2875">
        <v>0.19109947599999999</v>
      </c>
      <c r="BA2875" t="s">
        <v>67</v>
      </c>
      <c r="BB2875">
        <v>0.14070306699999999</v>
      </c>
      <c r="BC2875" t="s">
        <v>67</v>
      </c>
    </row>
    <row r="2876" spans="1:55">
      <c r="A2876" s="1">
        <v>2860</v>
      </c>
      <c r="B2876" t="s">
        <v>1833</v>
      </c>
      <c r="C2876" t="s">
        <v>1349</v>
      </c>
      <c r="D2876">
        <v>19</v>
      </c>
      <c r="E2876">
        <v>0</v>
      </c>
      <c r="F2876">
        <v>36241</v>
      </c>
      <c r="G2876">
        <v>35</v>
      </c>
      <c r="H2876">
        <v>1.497908840421464</v>
      </c>
      <c r="I2876">
        <v>19</v>
      </c>
      <c r="J2876" t="s">
        <v>56</v>
      </c>
      <c r="K2876" t="s">
        <v>57</v>
      </c>
      <c r="L2876" t="s">
        <v>58</v>
      </c>
      <c r="M2876" t="s">
        <v>59</v>
      </c>
      <c r="N2876" t="s">
        <v>61</v>
      </c>
      <c r="O2876" t="s">
        <v>60</v>
      </c>
      <c r="P2876" t="s">
        <v>63</v>
      </c>
      <c r="Q2876" t="s">
        <v>62</v>
      </c>
      <c r="R2876" t="s">
        <v>64</v>
      </c>
      <c r="S2876" t="s">
        <v>65</v>
      </c>
      <c r="T2876">
        <v>16.110222</v>
      </c>
      <c r="U2876">
        <f>(T2876-0.014129973)/(27755.404-0.014129973)</f>
        <v>5.7992671341944085E-4</v>
      </c>
      <c r="V2876">
        <v>2.0955451E-2</v>
      </c>
      <c r="W2876">
        <f>(V2876-0.006104506)/(0.96359551-0.006104506)</f>
        <v>1.5510271050024404E-2</v>
      </c>
      <c r="X2876">
        <v>0.59753811000000001</v>
      </c>
      <c r="Y2876">
        <f>(X2876-0.026912883)/(0.97887218-0.026912883)</f>
        <v>0.59942187528213209</v>
      </c>
      <c r="Z2876">
        <v>0.36028722000000002</v>
      </c>
      <c r="AA2876">
        <f>(Z2876-0)/(0.8541435-0)</f>
        <v>0.42181111253554004</v>
      </c>
      <c r="AB2876">
        <v>3.1066823E-3</v>
      </c>
      <c r="AC2876">
        <f>(AB2876-0)/(0.90509456-0)</f>
        <v>3.4324394790307879E-3</v>
      </c>
      <c r="AD2876">
        <v>6.3892146999999996E-3</v>
      </c>
      <c r="AE2876" s="3">
        <f>(AD2876-0)/(0.42788053-0)</f>
        <v>1.4932239847417221E-2</v>
      </c>
      <c r="AF2876">
        <v>1.1723329E-4</v>
      </c>
      <c r="AG2876">
        <f>(AF2876-0)/(0.48863637-0)</f>
        <v>2.3991928803826043E-4</v>
      </c>
      <c r="AH2876">
        <v>15.9</v>
      </c>
      <c r="AI2876">
        <f>(AH2876-0)/(78.5-0)</f>
        <v>0.20254777070063695</v>
      </c>
      <c r="AJ2876">
        <v>29.1</v>
      </c>
      <c r="AK2876">
        <f>(AJ2876-5.8)/(57.3-5.8)</f>
        <v>0.45242718446601943</v>
      </c>
      <c r="AL2876">
        <v>37</v>
      </c>
      <c r="AM2876">
        <f>(AL2876-5.5)/(55.8-5.5)</f>
        <v>0.62624254473161034</v>
      </c>
      <c r="AN2876">
        <v>18.100000000000001</v>
      </c>
      <c r="AO2876">
        <f>(AN2876-1.2)/(66.3-1.2)</f>
        <v>0.2596006144393242</v>
      </c>
      <c r="AP2876">
        <v>0.22288980070339981</v>
      </c>
      <c r="AQ2876">
        <v>0.2566529894490035</v>
      </c>
      <c r="AR2876">
        <v>0.27681711606096138</v>
      </c>
      <c r="AS2876">
        <v>0.2436400937866354</v>
      </c>
      <c r="AT2876" t="s">
        <v>104</v>
      </c>
      <c r="AU2876" t="s">
        <v>66</v>
      </c>
      <c r="AZ2876">
        <v>0.14144462299999999</v>
      </c>
      <c r="BA2876" t="s">
        <v>67</v>
      </c>
      <c r="BB2876">
        <v>0.50882824999999998</v>
      </c>
      <c r="BC2876" t="s">
        <v>67</v>
      </c>
    </row>
    <row r="2877" spans="1:55">
      <c r="A2877" s="1">
        <v>2929</v>
      </c>
      <c r="B2877" t="s">
        <v>1833</v>
      </c>
      <c r="C2877" t="s">
        <v>1867</v>
      </c>
      <c r="D2877">
        <v>122</v>
      </c>
      <c r="E2877">
        <v>1</v>
      </c>
      <c r="F2877">
        <v>137436</v>
      </c>
      <c r="G2877">
        <v>33</v>
      </c>
      <c r="H2877">
        <v>2.689957287006095</v>
      </c>
      <c r="I2877">
        <v>122</v>
      </c>
      <c r="J2877" t="s">
        <v>79</v>
      </c>
      <c r="K2877" t="s">
        <v>58</v>
      </c>
      <c r="L2877" t="s">
        <v>57</v>
      </c>
      <c r="M2877" t="s">
        <v>59</v>
      </c>
      <c r="N2877" t="s">
        <v>60</v>
      </c>
      <c r="O2877" t="s">
        <v>61</v>
      </c>
      <c r="P2877" t="s">
        <v>62</v>
      </c>
      <c r="Q2877" t="s">
        <v>63</v>
      </c>
      <c r="R2877" t="s">
        <v>64</v>
      </c>
      <c r="S2877" t="s">
        <v>71</v>
      </c>
      <c r="T2877">
        <v>1008.8015</v>
      </c>
      <c r="U2877">
        <f>(T2877-0.014129973)/(27755.404-0.014129973)</f>
        <v>3.6345638621938001E-2</v>
      </c>
      <c r="V2877">
        <v>6.0202661999999997E-2</v>
      </c>
      <c r="W2877">
        <f>(V2877-0.006104506)/(0.96359551-0.006104506)</f>
        <v>5.6499910468088319E-2</v>
      </c>
      <c r="X2877">
        <v>0.37853372000000002</v>
      </c>
      <c r="Y2877">
        <f>(X2877-0.026912883)/(0.97887218-0.026912883)</f>
        <v>0.36936541100874404</v>
      </c>
      <c r="Z2877">
        <v>0.49616194000000002</v>
      </c>
      <c r="AA2877">
        <f>(Z2877-0)/(0.8541435-0)</f>
        <v>0.58088826994527276</v>
      </c>
      <c r="AB2877">
        <v>3.5960778999999999E-3</v>
      </c>
      <c r="AC2877">
        <f>(AB2877-0)/(0.90509456-0)</f>
        <v>3.9731516008669858E-3</v>
      </c>
      <c r="AD2877">
        <v>2.3661149999999999E-2</v>
      </c>
      <c r="AE2877" s="3">
        <f>(AD2877-0)/(0.42788053-0)</f>
        <v>5.529849652191466E-2</v>
      </c>
      <c r="AF2877">
        <v>1.2135831999999999E-3</v>
      </c>
      <c r="AG2877">
        <f>(AF2877-0)/(0.48863637-0)</f>
        <v>2.4836120978878424E-3</v>
      </c>
      <c r="AH2877">
        <v>12.4</v>
      </c>
      <c r="AI2877">
        <f>(AH2877-0)/(78.5-0)</f>
        <v>0.15796178343949044</v>
      </c>
      <c r="AJ2877">
        <v>25.8</v>
      </c>
      <c r="AK2877">
        <f>(AJ2877-5.8)/(57.3-5.8)</f>
        <v>0.38834951456310679</v>
      </c>
      <c r="AL2877">
        <v>33.299999999999997</v>
      </c>
      <c r="AM2877">
        <f>(AL2877-5.5)/(55.8-5.5)</f>
        <v>0.55268389662027828</v>
      </c>
      <c r="AN2877">
        <v>28.6</v>
      </c>
      <c r="AO2877">
        <f>(AN2877-1.2)/(66.3-1.2)</f>
        <v>0.42089093701996932</v>
      </c>
      <c r="AP2877">
        <v>0.24090743263868719</v>
      </c>
      <c r="AQ2877">
        <v>0.35601170400482451</v>
      </c>
      <c r="AR2877">
        <v>0.2486282042691326</v>
      </c>
      <c r="AS2877">
        <v>0.1544526590873555</v>
      </c>
      <c r="AT2877" t="s">
        <v>66</v>
      </c>
      <c r="AU2877" t="s">
        <v>66</v>
      </c>
      <c r="AZ2877">
        <v>-8.4921466000000001E-2</v>
      </c>
      <c r="BA2877" t="s">
        <v>74</v>
      </c>
      <c r="BB2877">
        <v>1.6534529999999999E-2</v>
      </c>
      <c r="BC2877" t="s">
        <v>67</v>
      </c>
    </row>
    <row r="2878" spans="1:55">
      <c r="A2878" s="1">
        <v>2861</v>
      </c>
      <c r="B2878" t="s">
        <v>1833</v>
      </c>
      <c r="C2878" t="s">
        <v>1868</v>
      </c>
      <c r="D2878">
        <v>133</v>
      </c>
      <c r="E2878">
        <v>12</v>
      </c>
      <c r="F2878">
        <v>99863</v>
      </c>
      <c r="G2878">
        <v>32</v>
      </c>
      <c r="H2878">
        <v>4.1619518740674728</v>
      </c>
      <c r="I2878">
        <v>133</v>
      </c>
      <c r="J2878" t="s">
        <v>102</v>
      </c>
      <c r="K2878" t="s">
        <v>57</v>
      </c>
      <c r="L2878" t="s">
        <v>58</v>
      </c>
      <c r="M2878" t="s">
        <v>59</v>
      </c>
      <c r="N2878" t="s">
        <v>61</v>
      </c>
      <c r="O2878" t="s">
        <v>60</v>
      </c>
      <c r="P2878" t="s">
        <v>62</v>
      </c>
      <c r="Q2878" t="s">
        <v>63</v>
      </c>
      <c r="R2878" t="s">
        <v>69</v>
      </c>
      <c r="S2878" t="s">
        <v>65</v>
      </c>
      <c r="T2878">
        <v>88.494286000000002</v>
      </c>
      <c r="U2878">
        <f>(T2878-0.014129973)/(27755.404-0.014129973)</f>
        <v>3.1878549154357072E-3</v>
      </c>
      <c r="V2878">
        <v>3.1527709000000001E-2</v>
      </c>
      <c r="W2878">
        <f>(V2878-0.006104506)/(0.96359551-0.006104506)</f>
        <v>2.655189750482502E-2</v>
      </c>
      <c r="X2878">
        <v>0.83722341</v>
      </c>
      <c r="Y2878">
        <f>(X2878-0.026912883)/(0.97887218-0.026912883)</f>
        <v>0.85120291335313258</v>
      </c>
      <c r="Z2878">
        <v>9.1468588000000003E-2</v>
      </c>
      <c r="AA2878">
        <f>(Z2878-0)/(0.8541435-0)</f>
        <v>0.10708808063282108</v>
      </c>
      <c r="AB2878">
        <v>3.6274115999999999E-3</v>
      </c>
      <c r="AC2878">
        <f>(AB2878-0)/(0.90509456-0)</f>
        <v>4.0077708565611084E-3</v>
      </c>
      <c r="AD2878">
        <v>1.7931908E-2</v>
      </c>
      <c r="AE2878" s="3">
        <f>(AD2878-0)/(0.42788053-0)</f>
        <v>4.1908679509207861E-2</v>
      </c>
      <c r="AF2878">
        <v>4.6624828000000002E-4</v>
      </c>
      <c r="AG2878">
        <f>(AF2878-0)/(0.48863637-0)</f>
        <v>9.5418251408506502E-4</v>
      </c>
      <c r="AH2878">
        <v>39.200000000000003</v>
      </c>
      <c r="AI2878">
        <f>(AH2878-0)/(78.5-0)</f>
        <v>0.49936305732484082</v>
      </c>
      <c r="AJ2878">
        <v>28.3</v>
      </c>
      <c r="AK2878">
        <f>(AJ2878-5.8)/(57.3-5.8)</f>
        <v>0.43689320388349512</v>
      </c>
      <c r="AL2878">
        <v>25.6</v>
      </c>
      <c r="AM2878">
        <f>(AL2878-5.5)/(55.8-5.5)</f>
        <v>0.39960238568588474</v>
      </c>
      <c r="AN2878">
        <v>6.9</v>
      </c>
      <c r="AO2878">
        <f>(AN2878-1.2)/(66.3-1.2)</f>
        <v>8.7557603686635954E-2</v>
      </c>
      <c r="AP2878">
        <v>0.24701834220759239</v>
      </c>
      <c r="AQ2878">
        <v>0.28050429414671912</v>
      </c>
      <c r="AR2878">
        <v>0.29500461585803672</v>
      </c>
      <c r="AS2878">
        <v>0.17747274778765179</v>
      </c>
      <c r="AT2878" t="s">
        <v>72</v>
      </c>
      <c r="AU2878" t="s">
        <v>66</v>
      </c>
      <c r="AZ2878">
        <v>-2.5667059999999998E-2</v>
      </c>
      <c r="BA2878" t="s">
        <v>74</v>
      </c>
      <c r="BB2878">
        <v>-0.33144746200000003</v>
      </c>
      <c r="BC2878" t="s">
        <v>74</v>
      </c>
    </row>
    <row r="2879" spans="1:55">
      <c r="A2879" s="1">
        <v>2930</v>
      </c>
      <c r="B2879" t="s">
        <v>1833</v>
      </c>
      <c r="C2879" t="s">
        <v>1869</v>
      </c>
      <c r="D2879">
        <v>470</v>
      </c>
      <c r="E2879">
        <v>15</v>
      </c>
      <c r="F2879">
        <v>48914</v>
      </c>
      <c r="G2879">
        <v>27</v>
      </c>
      <c r="H2879">
        <v>35.587781427418342</v>
      </c>
      <c r="I2879">
        <v>470</v>
      </c>
      <c r="J2879" t="s">
        <v>79</v>
      </c>
      <c r="K2879" t="s">
        <v>57</v>
      </c>
      <c r="L2879" t="s">
        <v>59</v>
      </c>
      <c r="M2879" t="s">
        <v>58</v>
      </c>
      <c r="N2879" t="s">
        <v>60</v>
      </c>
      <c r="O2879" t="s">
        <v>62</v>
      </c>
      <c r="P2879" t="s">
        <v>61</v>
      </c>
      <c r="Q2879" t="s">
        <v>63</v>
      </c>
      <c r="R2879" t="s">
        <v>65</v>
      </c>
      <c r="S2879" t="s">
        <v>64</v>
      </c>
      <c r="T2879">
        <v>1203.1827000000001</v>
      </c>
      <c r="U2879">
        <f>(T2879-0.014129973)/(27755.404-0.014129973)</f>
        <v>4.3349006288911827E-2</v>
      </c>
      <c r="V2879">
        <v>0.20626284</v>
      </c>
      <c r="W2879">
        <f>(V2879-0.006104506)/(0.96359551-0.006104506)</f>
        <v>0.20904461051207954</v>
      </c>
      <c r="X2879">
        <v>0.65104656999999999</v>
      </c>
      <c r="Y2879">
        <f>(X2879-0.026912883)/(0.97887218-0.026912883)</f>
        <v>0.65563064404842941</v>
      </c>
      <c r="Z2879">
        <v>7.4010327000000001E-2</v>
      </c>
      <c r="AA2879">
        <f>(Z2879-0)/(0.8541435-0)</f>
        <v>8.6648586566542979E-2</v>
      </c>
      <c r="AB2879">
        <v>2.2208650999999999E-3</v>
      </c>
      <c r="AC2879">
        <f>(AB2879-0)/(0.90509456-0)</f>
        <v>2.4537382038844649E-3</v>
      </c>
      <c r="AD2879">
        <v>4.2381505999999999E-2</v>
      </c>
      <c r="AE2879" s="3">
        <f>(AD2879-0)/(0.42788053-0)</f>
        <v>9.9049858613571407E-2</v>
      </c>
      <c r="AF2879">
        <v>1.4065478E-3</v>
      </c>
      <c r="AG2879">
        <f>(AF2879-0)/(0.48863637-0)</f>
        <v>2.8785163904193217E-3</v>
      </c>
      <c r="AH2879">
        <v>26.8</v>
      </c>
      <c r="AI2879">
        <f>(AH2879-0)/(78.5-0)</f>
        <v>0.34140127388535035</v>
      </c>
      <c r="AJ2879">
        <v>36.200000000000003</v>
      </c>
      <c r="AK2879">
        <f>(AJ2879-5.8)/(57.3-5.8)</f>
        <v>0.59029126213592242</v>
      </c>
      <c r="AL2879">
        <v>28.2</v>
      </c>
      <c r="AM2879">
        <f>(AL2879-5.5)/(55.8-5.5)</f>
        <v>0.45129224652087474</v>
      </c>
      <c r="AN2879">
        <v>8.8000000000000007</v>
      </c>
      <c r="AO2879">
        <f>(AN2879-1.2)/(66.3-1.2)</f>
        <v>0.11674347158218128</v>
      </c>
      <c r="AP2879">
        <v>0.2851590694575537</v>
      </c>
      <c r="AQ2879">
        <v>0.45561046027427682</v>
      </c>
      <c r="AR2879">
        <v>0.16513982196065369</v>
      </c>
      <c r="AS2879">
        <v>9.4090648307515803E-2</v>
      </c>
      <c r="AT2879" t="s">
        <v>79</v>
      </c>
      <c r="AU2879" t="s">
        <v>72</v>
      </c>
      <c r="AZ2879">
        <v>0.204025555</v>
      </c>
      <c r="BA2879" t="s">
        <v>67</v>
      </c>
      <c r="BB2879">
        <v>-7.4559705000000004E-2</v>
      </c>
      <c r="BC2879" t="s">
        <v>74</v>
      </c>
    </row>
    <row r="2880" spans="1:55">
      <c r="A2880" s="1">
        <v>2862</v>
      </c>
      <c r="B2880" t="s">
        <v>1833</v>
      </c>
      <c r="C2880" t="s">
        <v>1870</v>
      </c>
      <c r="D2880">
        <v>926</v>
      </c>
      <c r="E2880">
        <v>104</v>
      </c>
      <c r="F2880">
        <v>306935</v>
      </c>
      <c r="G2880">
        <v>34</v>
      </c>
      <c r="H2880">
        <v>8.8733100225282424</v>
      </c>
      <c r="I2880">
        <v>926</v>
      </c>
      <c r="J2880" t="s">
        <v>79</v>
      </c>
      <c r="K2880" t="s">
        <v>57</v>
      </c>
      <c r="L2880" t="s">
        <v>58</v>
      </c>
      <c r="M2880" t="s">
        <v>117</v>
      </c>
      <c r="N2880" t="s">
        <v>60</v>
      </c>
      <c r="O2880" t="s">
        <v>61</v>
      </c>
      <c r="P2880" t="s">
        <v>62</v>
      </c>
      <c r="Q2880" t="s">
        <v>63</v>
      </c>
      <c r="R2880" t="s">
        <v>69</v>
      </c>
      <c r="S2880" t="s">
        <v>65</v>
      </c>
      <c r="T2880">
        <v>544.07085999999981</v>
      </c>
      <c r="U2880">
        <f>(T2880-0.014129973)/(27755.404-0.014129973)</f>
        <v>1.960184067219772E-2</v>
      </c>
      <c r="V2880">
        <v>5.8148399000000003E-2</v>
      </c>
      <c r="W2880">
        <f>(V2880-0.006104506)/(0.96359551-0.006104506)</f>
        <v>5.435444592438176E-2</v>
      </c>
      <c r="X2880">
        <v>0.52681005000000003</v>
      </c>
      <c r="Y2880">
        <f>(X2880-0.026912883)/(0.97887218-0.026912883)</f>
        <v>0.52512451800762239</v>
      </c>
      <c r="Z2880">
        <v>0.30022383000000002</v>
      </c>
      <c r="AA2880">
        <f>(Z2880-0)/(0.8541435-0)</f>
        <v>0.35149109019737323</v>
      </c>
      <c r="AB2880">
        <v>2.5056112000000001E-3</v>
      </c>
      <c r="AC2880">
        <f>(AB2880-0)/(0.90509456-0)</f>
        <v>2.7683419067285084E-3</v>
      </c>
      <c r="AD2880">
        <v>8.9515611999999994E-2</v>
      </c>
      <c r="AE2880" s="3">
        <f>(AD2880-0)/(0.42788053-0)</f>
        <v>0.20920702327820337</v>
      </c>
      <c r="AF2880">
        <v>4.7986247000000003E-4</v>
      </c>
      <c r="AG2880">
        <f>(AF2880-0)/(0.48863637-0)</f>
        <v>9.8204411186175126E-4</v>
      </c>
      <c r="AH2880">
        <v>42.9</v>
      </c>
      <c r="AI2880">
        <f>(AH2880-0)/(78.5-0)</f>
        <v>0.54649681528662419</v>
      </c>
      <c r="AJ2880">
        <v>26.8</v>
      </c>
      <c r="AK2880">
        <f>(AJ2880-5.8)/(57.3-5.8)</f>
        <v>0.40776699029126212</v>
      </c>
      <c r="AL2880">
        <v>21.7</v>
      </c>
      <c r="AM2880">
        <f>(AL2880-5.5)/(55.8-5.5)</f>
        <v>0.32206759443339961</v>
      </c>
      <c r="AN2880">
        <v>8.5</v>
      </c>
      <c r="AO2880">
        <f>(AN2880-1.2)/(66.3-1.2)</f>
        <v>0.11213517665130569</v>
      </c>
      <c r="AP2880">
        <v>0.24677383595384819</v>
      </c>
      <c r="AQ2880">
        <v>0.33356820273278648</v>
      </c>
      <c r="AR2880">
        <v>0.26462897215279069</v>
      </c>
      <c r="AS2880">
        <v>0.1550289891605747</v>
      </c>
      <c r="AT2880" t="s">
        <v>79</v>
      </c>
      <c r="AU2880" t="s">
        <v>72</v>
      </c>
      <c r="AV2880">
        <v>58</v>
      </c>
      <c r="AX2880">
        <v>0.65039999999999998</v>
      </c>
      <c r="AY2880">
        <f>(AX2880-0)/(1.01692-0)</f>
        <v>0.63957833457892455</v>
      </c>
      <c r="AZ2880">
        <v>1.4797012999999999E-2</v>
      </c>
      <c r="BA2880" t="s">
        <v>67</v>
      </c>
      <c r="BB2880">
        <v>1.8464147E-2</v>
      </c>
      <c r="BC2880" t="s">
        <v>67</v>
      </c>
    </row>
    <row r="2881" spans="1:55">
      <c r="A2881" s="1">
        <v>2863</v>
      </c>
      <c r="B2881" t="s">
        <v>1833</v>
      </c>
      <c r="C2881" t="s">
        <v>109</v>
      </c>
      <c r="D2881">
        <v>19</v>
      </c>
      <c r="E2881">
        <v>1</v>
      </c>
      <c r="F2881">
        <v>54151</v>
      </c>
      <c r="G2881">
        <v>31</v>
      </c>
      <c r="H2881">
        <v>1.1318410108889061</v>
      </c>
      <c r="I2881">
        <v>19</v>
      </c>
      <c r="J2881" t="s">
        <v>56</v>
      </c>
      <c r="K2881" t="s">
        <v>57</v>
      </c>
      <c r="L2881" t="s">
        <v>58</v>
      </c>
      <c r="M2881" t="s">
        <v>59</v>
      </c>
      <c r="N2881" t="s">
        <v>61</v>
      </c>
      <c r="O2881" t="s">
        <v>60</v>
      </c>
      <c r="P2881" t="s">
        <v>63</v>
      </c>
      <c r="Q2881" t="s">
        <v>62</v>
      </c>
      <c r="R2881" t="s">
        <v>64</v>
      </c>
      <c r="S2881" t="s">
        <v>65</v>
      </c>
      <c r="T2881">
        <v>51.453003000000002</v>
      </c>
      <c r="U2881">
        <f>(T2881-0.014129973)/(27755.404-0.014129973)</f>
        <v>1.853293117764804E-3</v>
      </c>
      <c r="V2881">
        <v>5.5992778E-2</v>
      </c>
      <c r="W2881">
        <f>(V2881-0.006104506)/(0.96359551-0.006104506)</f>
        <v>5.2103123467048262E-2</v>
      </c>
      <c r="X2881">
        <v>0.69630837000000001</v>
      </c>
      <c r="Y2881">
        <f>(X2881-0.026912883)/(0.97887218-0.026912883)</f>
        <v>0.70317658445012288</v>
      </c>
      <c r="Z2881">
        <v>0.22173375000000001</v>
      </c>
      <c r="AA2881">
        <f>(Z2881-0)/(0.8541435-0)</f>
        <v>0.25959777250543969</v>
      </c>
      <c r="AB2881">
        <v>1.7467076999999999E-3</v>
      </c>
      <c r="AC2881">
        <f>(AB2881-0)/(0.90509456-0)</f>
        <v>1.9298621129708259E-3</v>
      </c>
      <c r="AD2881">
        <v>6.5943123999999999E-3</v>
      </c>
      <c r="AE2881" s="3">
        <f>(AD2881-0)/(0.42788053-0)</f>
        <v>1.5411573880213714E-2</v>
      </c>
      <c r="AF2881">
        <v>1.7663337E-4</v>
      </c>
      <c r="AG2881">
        <f>(AF2881-0)/(0.48863637-0)</f>
        <v>3.6148224087371967E-4</v>
      </c>
      <c r="AH2881">
        <v>12.8</v>
      </c>
      <c r="AI2881">
        <f>(AH2881-0)/(78.5-0)</f>
        <v>0.16305732484076435</v>
      </c>
      <c r="AJ2881">
        <v>31.8</v>
      </c>
      <c r="AK2881">
        <f>(AJ2881-5.8)/(57.3-5.8)</f>
        <v>0.50485436893203883</v>
      </c>
      <c r="AL2881">
        <v>34.299999999999997</v>
      </c>
      <c r="AM2881">
        <f>(AL2881-5.5)/(55.8-5.5)</f>
        <v>0.57256461232604372</v>
      </c>
      <c r="AN2881">
        <v>21.2</v>
      </c>
      <c r="AO2881">
        <f>(AN2881-1.2)/(66.3-1.2)</f>
        <v>0.30721966205837176</v>
      </c>
      <c r="AP2881">
        <v>0.21331423076168229</v>
      </c>
      <c r="AQ2881">
        <v>0.25503895747061012</v>
      </c>
      <c r="AR2881">
        <v>0.29264223892606922</v>
      </c>
      <c r="AS2881">
        <v>0.23900457284163831</v>
      </c>
      <c r="AT2881" t="s">
        <v>104</v>
      </c>
      <c r="AU2881" t="s">
        <v>66</v>
      </c>
      <c r="AZ2881">
        <v>-1.0327022E-2</v>
      </c>
      <c r="BA2881" t="s">
        <v>74</v>
      </c>
      <c r="BB2881">
        <v>0.17590361400000001</v>
      </c>
      <c r="BC2881" t="s">
        <v>67</v>
      </c>
    </row>
    <row r="2882" spans="1:55">
      <c r="A2882" s="1">
        <v>2864</v>
      </c>
      <c r="B2882" t="s">
        <v>1833</v>
      </c>
      <c r="C2882" t="s">
        <v>1432</v>
      </c>
      <c r="D2882">
        <v>2</v>
      </c>
      <c r="E2882">
        <v>0</v>
      </c>
      <c r="F2882">
        <v>2321</v>
      </c>
      <c r="G2882">
        <v>11</v>
      </c>
      <c r="H2882">
        <v>7.8336140378363552</v>
      </c>
      <c r="I2882">
        <v>2</v>
      </c>
      <c r="J2882" t="s">
        <v>77</v>
      </c>
      <c r="K2882" t="s">
        <v>57</v>
      </c>
      <c r="L2882" t="s">
        <v>59</v>
      </c>
      <c r="M2882" t="s">
        <v>58</v>
      </c>
      <c r="N2882" t="s">
        <v>63</v>
      </c>
      <c r="O2882" t="s">
        <v>61</v>
      </c>
      <c r="P2882" t="s">
        <v>60</v>
      </c>
      <c r="Q2882" t="s">
        <v>62</v>
      </c>
      <c r="R2882" t="s">
        <v>64</v>
      </c>
      <c r="S2882" t="s">
        <v>65</v>
      </c>
      <c r="T2882">
        <v>2.0553035999999998</v>
      </c>
      <c r="U2882">
        <f>(T2882-0.014129973)/(27755.404-0.014129973)</f>
        <v>7.3541522441529809E-5</v>
      </c>
      <c r="V2882">
        <v>1.040724E-2</v>
      </c>
      <c r="W2882">
        <f>(V2882-0.006104506)/(0.96359551-0.006104506)</f>
        <v>4.4937591914962789E-3</v>
      </c>
      <c r="X2882">
        <v>0.97013574999999996</v>
      </c>
      <c r="Y2882">
        <f>(X2882-0.026912883)/(0.97887218-0.026912883)</f>
        <v>0.99082268535269113</v>
      </c>
      <c r="Z2882">
        <v>8.5972855000000011E-3</v>
      </c>
      <c r="AA2882">
        <f>(Z2882-0)/(0.8541435-0)</f>
        <v>1.0065387724662193E-2</v>
      </c>
      <c r="AB2882">
        <v>2.2624435E-3</v>
      </c>
      <c r="AC2882">
        <f>(AB2882-0)/(0.90509456-0)</f>
        <v>2.4996763874042065E-3</v>
      </c>
      <c r="AD2882">
        <v>5.4298643999999997E-3</v>
      </c>
      <c r="AE2882" s="3">
        <f>(AD2882-0)/(0.42788053-0)</f>
        <v>1.2690141334544949E-2</v>
      </c>
      <c r="AF2882">
        <v>0</v>
      </c>
      <c r="AG2882">
        <f>(AF2882-0)/(0.48863637-0)</f>
        <v>0</v>
      </c>
      <c r="AH2882">
        <v>23.1</v>
      </c>
      <c r="AI2882">
        <f>(AH2882-0)/(78.5-0)</f>
        <v>0.29426751592356692</v>
      </c>
      <c r="AJ2882">
        <v>28.1</v>
      </c>
      <c r="AK2882">
        <f>(AJ2882-5.8)/(57.3-5.8)</f>
        <v>0.4330097087378641</v>
      </c>
      <c r="AL2882">
        <v>35.700000000000003</v>
      </c>
      <c r="AM2882">
        <f>(AL2882-5.5)/(55.8-5.5)</f>
        <v>0.60039761431411542</v>
      </c>
      <c r="AN2882">
        <v>13.1</v>
      </c>
      <c r="AO2882">
        <f>(AN2882-1.2)/(66.3-1.2)</f>
        <v>0.18279569892473121</v>
      </c>
      <c r="AP2882">
        <v>0.14343891402714939</v>
      </c>
      <c r="AQ2882">
        <v>0.1932126696832579</v>
      </c>
      <c r="AR2882">
        <v>0.31945701357466072</v>
      </c>
      <c r="AS2882">
        <v>0.34389140271493213</v>
      </c>
      <c r="AT2882" t="s">
        <v>79</v>
      </c>
      <c r="AU2882" t="s">
        <v>72</v>
      </c>
      <c r="AZ2882">
        <v>0.573428571</v>
      </c>
      <c r="BA2882" t="s">
        <v>67</v>
      </c>
      <c r="BB2882">
        <v>1.032</v>
      </c>
      <c r="BC2882" t="s">
        <v>67</v>
      </c>
    </row>
    <row r="2883" spans="1:55">
      <c r="A2883" s="1">
        <v>2931</v>
      </c>
      <c r="B2883" t="s">
        <v>1833</v>
      </c>
      <c r="C2883" t="s">
        <v>1871</v>
      </c>
      <c r="D2883">
        <v>27</v>
      </c>
      <c r="E2883">
        <v>0</v>
      </c>
      <c r="F2883">
        <v>22591</v>
      </c>
      <c r="G2883">
        <v>33</v>
      </c>
      <c r="H2883">
        <v>3.621715807984677</v>
      </c>
      <c r="I2883">
        <v>27</v>
      </c>
      <c r="J2883" t="s">
        <v>79</v>
      </c>
      <c r="K2883" t="s">
        <v>57</v>
      </c>
      <c r="L2883" t="s">
        <v>58</v>
      </c>
      <c r="M2883" t="s">
        <v>59</v>
      </c>
      <c r="N2883" t="s">
        <v>60</v>
      </c>
      <c r="O2883" t="s">
        <v>62</v>
      </c>
      <c r="P2883" t="s">
        <v>61</v>
      </c>
      <c r="Q2883" t="s">
        <v>63</v>
      </c>
      <c r="R2883" t="s">
        <v>69</v>
      </c>
      <c r="S2883" t="s">
        <v>64</v>
      </c>
      <c r="T2883">
        <v>842.54578000000004</v>
      </c>
      <c r="U2883">
        <f>(T2883-0.014129973)/(27755.404-0.014129973)</f>
        <v>3.0355604946369304E-2</v>
      </c>
      <c r="V2883">
        <v>8.320056599999999E-2</v>
      </c>
      <c r="W2883">
        <f>(V2883-0.006104506)/(0.96359551-0.006104506)</f>
        <v>8.0518834827611602E-2</v>
      </c>
      <c r="X2883">
        <v>0.45423970000000002</v>
      </c>
      <c r="Y2883">
        <f>(X2883-0.026912883)/(0.97887218-0.026912883)</f>
        <v>0.44889189941909885</v>
      </c>
      <c r="Z2883">
        <v>0.41259515000000002</v>
      </c>
      <c r="AA2883">
        <f>(Z2883-0)/(0.8541435-0)</f>
        <v>0.48305132568473569</v>
      </c>
      <c r="AB2883">
        <v>4.7796071000000004E-3</v>
      </c>
      <c r="AC2883">
        <f>(AB2883-0)/(0.90509456-0)</f>
        <v>5.2807820433701429E-3</v>
      </c>
      <c r="AD2883">
        <v>1.2789874E-2</v>
      </c>
      <c r="AE2883" s="3">
        <f>(AD2883-0)/(0.42788053-0)</f>
        <v>2.9891226880550046E-2</v>
      </c>
      <c r="AF2883">
        <v>1.6374580000000001E-3</v>
      </c>
      <c r="AG2883">
        <f>(AF2883-0)/(0.48863637-0)</f>
        <v>3.3510767935673721E-3</v>
      </c>
      <c r="AH2883">
        <v>36</v>
      </c>
      <c r="AI2883">
        <f>(AH2883-0)/(78.5-0)</f>
        <v>0.45859872611464969</v>
      </c>
      <c r="AJ2883">
        <v>21.7</v>
      </c>
      <c r="AK2883">
        <f>(AJ2883-5.8)/(57.3-5.8)</f>
        <v>0.3087378640776699</v>
      </c>
      <c r="AL2883">
        <v>26.4</v>
      </c>
      <c r="AM2883">
        <f>(AL2883-5.5)/(55.8-5.5)</f>
        <v>0.41550695825049699</v>
      </c>
      <c r="AN2883">
        <v>15.9</v>
      </c>
      <c r="AO2883">
        <f>(AN2883-1.2)/(66.3-1.2)</f>
        <v>0.22580645161290328</v>
      </c>
      <c r="AP2883">
        <v>0.27982828819260042</v>
      </c>
      <c r="AQ2883">
        <v>0.32041069215790408</v>
      </c>
      <c r="AR2883">
        <v>0.24283058948486461</v>
      </c>
      <c r="AS2883">
        <v>0.1569304301646309</v>
      </c>
      <c r="AT2883" t="s">
        <v>72</v>
      </c>
      <c r="AU2883" t="s">
        <v>66</v>
      </c>
      <c r="AZ2883">
        <v>7.7626728000000006E-2</v>
      </c>
      <c r="BA2883" t="s">
        <v>67</v>
      </c>
      <c r="BB2883">
        <v>0.362534562</v>
      </c>
      <c r="BC2883" t="s">
        <v>67</v>
      </c>
    </row>
    <row r="2884" spans="1:55">
      <c r="A2884" s="1">
        <v>2865</v>
      </c>
      <c r="B2884" t="s">
        <v>1833</v>
      </c>
      <c r="C2884" t="s">
        <v>1872</v>
      </c>
      <c r="D2884">
        <v>99</v>
      </c>
      <c r="E2884">
        <v>2</v>
      </c>
      <c r="F2884">
        <v>35270</v>
      </c>
      <c r="G2884">
        <v>31</v>
      </c>
      <c r="H2884">
        <v>9.0545743892735295</v>
      </c>
      <c r="I2884">
        <v>99</v>
      </c>
      <c r="J2884" t="s">
        <v>56</v>
      </c>
      <c r="K2884" t="s">
        <v>57</v>
      </c>
      <c r="L2884" t="s">
        <v>58</v>
      </c>
      <c r="M2884" t="s">
        <v>59</v>
      </c>
      <c r="N2884" t="s">
        <v>61</v>
      </c>
      <c r="O2884" t="s">
        <v>60</v>
      </c>
      <c r="P2884" t="s">
        <v>62</v>
      </c>
      <c r="Q2884" t="s">
        <v>63</v>
      </c>
      <c r="R2884" t="s">
        <v>65</v>
      </c>
      <c r="S2884" t="s">
        <v>69</v>
      </c>
      <c r="T2884">
        <v>45.198310999999997</v>
      </c>
      <c r="U2884">
        <f>(T2884-0.014129973)/(27755.404-0.014129973)</f>
        <v>1.6279425811919262E-3</v>
      </c>
      <c r="V2884">
        <v>3.3312584999999999E-2</v>
      </c>
      <c r="W2884">
        <f>(V2884-0.006104506)/(0.96359551-0.006104506)</f>
        <v>2.841601527986784E-2</v>
      </c>
      <c r="X2884">
        <v>0.70270341999999997</v>
      </c>
      <c r="Y2884">
        <f>(X2884-0.026912883)/(0.97887218-0.026912883)</f>
        <v>0.70989436116615812</v>
      </c>
      <c r="Z2884">
        <v>0.22967012000000001</v>
      </c>
      <c r="AA2884">
        <f>(Z2884-0)/(0.8541435-0)</f>
        <v>0.26888938451208727</v>
      </c>
      <c r="AB2884">
        <v>3.4638593999999998E-3</v>
      </c>
      <c r="AC2884">
        <f>(AB2884-0)/(0.90509456-0)</f>
        <v>3.8270690744180362E-3</v>
      </c>
      <c r="AD2884">
        <v>8.9302631000000004E-3</v>
      </c>
      <c r="AE2884" s="3">
        <f>(AD2884-0)/(0.42788053-0)</f>
        <v>2.0870926517736157E-2</v>
      </c>
      <c r="AF2884">
        <v>5.4122803999999999E-4</v>
      </c>
      <c r="AG2884">
        <f>(AF2884-0)/(0.48863637-0)</f>
        <v>1.1076294627843605E-3</v>
      </c>
      <c r="AH2884">
        <v>28.2</v>
      </c>
      <c r="AI2884">
        <f>(AH2884-0)/(78.5-0)</f>
        <v>0.35923566878980889</v>
      </c>
      <c r="AJ2884">
        <v>32.299999999999997</v>
      </c>
      <c r="AK2884">
        <f>(AJ2884-5.8)/(57.3-5.8)</f>
        <v>0.51456310679611639</v>
      </c>
      <c r="AL2884">
        <v>27</v>
      </c>
      <c r="AM2884">
        <f>(AL2884-5.5)/(55.8-5.5)</f>
        <v>0.42743538767395628</v>
      </c>
      <c r="AN2884">
        <v>12.5</v>
      </c>
      <c r="AO2884">
        <f>(AN2884-1.2)/(66.3-1.2)</f>
        <v>0.17357910906298005</v>
      </c>
      <c r="AP2884">
        <v>0.22793819175709679</v>
      </c>
      <c r="AQ2884">
        <v>0.2763510405109193</v>
      </c>
      <c r="AR2884">
        <v>0.30425134630476552</v>
      </c>
      <c r="AS2884">
        <v>0.1914594214272185</v>
      </c>
      <c r="AT2884" t="s">
        <v>79</v>
      </c>
      <c r="AU2884" t="s">
        <v>72</v>
      </c>
      <c r="AZ2884">
        <v>-6.8688285000000002E-2</v>
      </c>
      <c r="BA2884" t="s">
        <v>74</v>
      </c>
      <c r="BB2884">
        <v>-0.70485538999999997</v>
      </c>
      <c r="BC2884" t="s">
        <v>74</v>
      </c>
    </row>
    <row r="2885" spans="1:55">
      <c r="A2885" s="1">
        <v>2866</v>
      </c>
      <c r="B2885" t="s">
        <v>1833</v>
      </c>
      <c r="C2885" t="s">
        <v>1873</v>
      </c>
      <c r="D2885">
        <v>161</v>
      </c>
      <c r="E2885">
        <v>13</v>
      </c>
      <c r="F2885">
        <v>67009</v>
      </c>
      <c r="G2885">
        <v>46</v>
      </c>
      <c r="H2885">
        <v>5.2231789759584526</v>
      </c>
      <c r="I2885">
        <v>161</v>
      </c>
      <c r="J2885" t="s">
        <v>122</v>
      </c>
      <c r="K2885" t="s">
        <v>57</v>
      </c>
      <c r="L2885" t="s">
        <v>58</v>
      </c>
      <c r="M2885" t="s">
        <v>59</v>
      </c>
      <c r="N2885" t="s">
        <v>61</v>
      </c>
      <c r="O2885" t="s">
        <v>60</v>
      </c>
      <c r="P2885" t="s">
        <v>63</v>
      </c>
      <c r="Q2885" t="s">
        <v>62</v>
      </c>
      <c r="R2885" t="s">
        <v>69</v>
      </c>
      <c r="S2885" t="s">
        <v>65</v>
      </c>
      <c r="T2885">
        <v>207.19257999999999</v>
      </c>
      <c r="U2885">
        <f>(T2885-0.014129973)/(27755.404-0.014129973)</f>
        <v>7.4644402761833177E-3</v>
      </c>
      <c r="V2885">
        <v>5.8575597E-2</v>
      </c>
      <c r="W2885">
        <f>(V2885-0.006104506)/(0.96359551-0.006104506)</f>
        <v>5.4800609907349057E-2</v>
      </c>
      <c r="X2885">
        <v>0.75551396999999998</v>
      </c>
      <c r="Y2885">
        <f>(X2885-0.026912883)/(0.97887218-0.026912883)</f>
        <v>0.76536999984779808</v>
      </c>
      <c r="Z2885">
        <v>0.13137950000000001</v>
      </c>
      <c r="AA2885">
        <f>(Z2885-0)/(0.8541435-0)</f>
        <v>0.15381431808589544</v>
      </c>
      <c r="AB2885">
        <v>2.8666045999999998E-3</v>
      </c>
      <c r="AC2885">
        <f>(AB2885-0)/(0.90509456-0)</f>
        <v>3.167187967630697E-3</v>
      </c>
      <c r="AD2885">
        <v>2.6048142E-2</v>
      </c>
      <c r="AE2885" s="3">
        <f>(AD2885-0)/(0.42788053-0)</f>
        <v>6.0877137830973524E-2</v>
      </c>
      <c r="AF2885">
        <v>7.5919210000000004E-4</v>
      </c>
      <c r="AG2885">
        <f>(AF2885-0)/(0.48863637-0)</f>
        <v>1.5536954402309432E-3</v>
      </c>
      <c r="AH2885">
        <v>49.6</v>
      </c>
      <c r="AI2885">
        <f>(AH2885-0)/(78.5-0)</f>
        <v>0.63184713375796175</v>
      </c>
      <c r="AJ2885">
        <v>26.8</v>
      </c>
      <c r="AK2885">
        <f>(AJ2885-5.8)/(57.3-5.8)</f>
        <v>0.40776699029126212</v>
      </c>
      <c r="AL2885">
        <v>18.7</v>
      </c>
      <c r="AM2885">
        <f>(AL2885-5.5)/(55.8-5.5)</f>
        <v>0.2624254473161034</v>
      </c>
      <c r="AN2885">
        <v>5</v>
      </c>
      <c r="AO2885">
        <f>(AN2885-1.2)/(66.3-1.2)</f>
        <v>5.8371735791090631E-2</v>
      </c>
      <c r="AP2885">
        <v>0.22093799494744559</v>
      </c>
      <c r="AQ2885">
        <v>0.25915939107556568</v>
      </c>
      <c r="AR2885">
        <v>0.26726180347395839</v>
      </c>
      <c r="AS2885">
        <v>0.25264081050303022</v>
      </c>
      <c r="AT2885" t="s">
        <v>72</v>
      </c>
      <c r="AU2885" t="s">
        <v>72</v>
      </c>
      <c r="AZ2885">
        <v>-1.1602390000000001E-2</v>
      </c>
      <c r="BA2885" t="s">
        <v>74</v>
      </c>
      <c r="BB2885">
        <v>-3.5198262000000001E-2</v>
      </c>
      <c r="BC2885" t="s">
        <v>74</v>
      </c>
    </row>
    <row r="2886" spans="1:55">
      <c r="A2886" s="1">
        <v>2867</v>
      </c>
      <c r="B2886" t="s">
        <v>1833</v>
      </c>
      <c r="C2886" t="s">
        <v>1874</v>
      </c>
      <c r="D2886">
        <v>3</v>
      </c>
      <c r="E2886">
        <v>0</v>
      </c>
      <c r="F2886">
        <v>6945</v>
      </c>
      <c r="G2886">
        <v>33</v>
      </c>
      <c r="H2886">
        <v>1.308986190195693</v>
      </c>
      <c r="I2886">
        <v>3</v>
      </c>
      <c r="J2886" t="s">
        <v>77</v>
      </c>
      <c r="K2886" t="s">
        <v>57</v>
      </c>
      <c r="L2886" t="s">
        <v>58</v>
      </c>
      <c r="M2886" t="s">
        <v>59</v>
      </c>
      <c r="N2886" t="s">
        <v>61</v>
      </c>
      <c r="O2886" t="s">
        <v>60</v>
      </c>
      <c r="P2886" t="s">
        <v>63</v>
      </c>
      <c r="Q2886" t="s">
        <v>62</v>
      </c>
      <c r="R2886" t="s">
        <v>64</v>
      </c>
      <c r="S2886" t="s">
        <v>65</v>
      </c>
      <c r="T2886">
        <v>8.6273736999999997</v>
      </c>
      <c r="U2886">
        <f>(T2886-0.014129973)/(27755.404-0.014129973)</f>
        <v>3.1032688668161814E-4</v>
      </c>
      <c r="V2886">
        <v>3.2661177E-2</v>
      </c>
      <c r="W2886">
        <f>(V2886-0.006104506)/(0.96359551-0.006104506)</f>
        <v>2.7735687216963137E-2</v>
      </c>
      <c r="X2886">
        <v>0.65677363</v>
      </c>
      <c r="Y2886">
        <f>(X2886-0.026912883)/(0.97887218-0.026912883)</f>
        <v>0.66164672059502982</v>
      </c>
      <c r="Z2886">
        <v>0.26512354999999999</v>
      </c>
      <c r="AA2886">
        <f>(Z2886-0)/(0.8541435-0)</f>
        <v>0.31039696491280444</v>
      </c>
      <c r="AB2886">
        <v>1.4768531999999999E-2</v>
      </c>
      <c r="AC2886">
        <f>(AB2886-0)/(0.90509456-0)</f>
        <v>1.6317114976362249E-2</v>
      </c>
      <c r="AD2886">
        <v>4.5441635999999997E-3</v>
      </c>
      <c r="AE2886" s="3">
        <f>(AD2886-0)/(0.42788053-0)</f>
        <v>1.0620169139268852E-2</v>
      </c>
      <c r="AF2886">
        <v>2.8401022E-4</v>
      </c>
      <c r="AG2886">
        <f>(AF2886-0)/(0.48863637-0)</f>
        <v>5.8123021010490891E-4</v>
      </c>
      <c r="AH2886">
        <v>19.8</v>
      </c>
      <c r="AI2886">
        <f>(AH2886-0)/(78.5-0)</f>
        <v>0.25222929936305732</v>
      </c>
      <c r="AJ2886">
        <v>26.7</v>
      </c>
      <c r="AK2886">
        <f>(AJ2886-5.8)/(57.3-5.8)</f>
        <v>0.40582524271844655</v>
      </c>
      <c r="AL2886">
        <v>39.6</v>
      </c>
      <c r="AM2886">
        <f>(AL2886-5.5)/(55.8-5.5)</f>
        <v>0.6779324055666005</v>
      </c>
      <c r="AN2886">
        <v>14</v>
      </c>
      <c r="AO2886">
        <f>(AN2886-1.2)/(66.3-1.2)</f>
        <v>0.19662058371735794</v>
      </c>
      <c r="AP2886">
        <v>0.19355296790684459</v>
      </c>
      <c r="AQ2886">
        <v>0.26540755467196819</v>
      </c>
      <c r="AR2886">
        <v>0.31212723658051678</v>
      </c>
      <c r="AS2886">
        <v>0.2289122408406703</v>
      </c>
      <c r="AT2886" t="s">
        <v>104</v>
      </c>
      <c r="AU2886" t="s">
        <v>66</v>
      </c>
      <c r="AZ2886">
        <v>-0.438961039</v>
      </c>
      <c r="BA2886" t="s">
        <v>74</v>
      </c>
      <c r="BB2886">
        <v>-0.04</v>
      </c>
      <c r="BC2886" t="s">
        <v>74</v>
      </c>
    </row>
    <row r="2887" spans="1:55">
      <c r="A2887" s="1">
        <v>2868</v>
      </c>
      <c r="B2887" t="s">
        <v>1833</v>
      </c>
      <c r="C2887" t="s">
        <v>1875</v>
      </c>
      <c r="D2887">
        <v>34</v>
      </c>
      <c r="E2887">
        <v>4</v>
      </c>
      <c r="F2887">
        <v>23584</v>
      </c>
      <c r="G2887">
        <v>33</v>
      </c>
      <c r="H2887">
        <v>4.3686526047448702</v>
      </c>
      <c r="I2887">
        <v>34</v>
      </c>
      <c r="J2887" t="s">
        <v>56</v>
      </c>
      <c r="K2887" t="s">
        <v>57</v>
      </c>
      <c r="L2887" t="s">
        <v>58</v>
      </c>
      <c r="M2887" t="s">
        <v>59</v>
      </c>
      <c r="N2887" t="s">
        <v>60</v>
      </c>
      <c r="O2887" t="s">
        <v>62</v>
      </c>
      <c r="P2887" t="s">
        <v>61</v>
      </c>
      <c r="Q2887" t="s">
        <v>63</v>
      </c>
      <c r="R2887" t="s">
        <v>69</v>
      </c>
      <c r="S2887" t="s">
        <v>65</v>
      </c>
      <c r="T2887">
        <v>57.135437000000003</v>
      </c>
      <c r="U2887">
        <f>(T2887-0.014129973)/(27755.404-0.014129973)</f>
        <v>2.0580257490342519E-3</v>
      </c>
      <c r="V2887">
        <v>5.6669800999999999E-2</v>
      </c>
      <c r="W2887">
        <f>(V2887-0.006104506)/(0.96359551-0.006104506)</f>
        <v>5.2810203739522547E-2</v>
      </c>
      <c r="X2887">
        <v>0.73414862000000003</v>
      </c>
      <c r="Y2887">
        <f>(X2887-0.026912883)/(0.97887218-0.026912883)</f>
        <v>0.74292644573016864</v>
      </c>
      <c r="Z2887">
        <v>0.15683912999999999</v>
      </c>
      <c r="AA2887">
        <f>(Z2887-0)/(0.8541435-0)</f>
        <v>0.18362152261300355</v>
      </c>
      <c r="AB2887">
        <v>5.3057386999999998E-3</v>
      </c>
      <c r="AC2887">
        <f>(AB2887-0)/(0.90509456-0)</f>
        <v>5.8620821895117789E-3</v>
      </c>
      <c r="AD2887">
        <v>1.44873E-2</v>
      </c>
      <c r="AE2887" s="3">
        <f>(AD2887-0)/(0.42788053-0)</f>
        <v>3.3858282824881049E-2</v>
      </c>
      <c r="AF2887">
        <v>9.4073376000000002E-4</v>
      </c>
      <c r="AG2887">
        <f>(AF2887-0)/(0.48863637-0)</f>
        <v>1.9252225535319855E-3</v>
      </c>
      <c r="AH2887">
        <v>34.6</v>
      </c>
      <c r="AI2887">
        <f>(AH2887-0)/(78.5-0)</f>
        <v>0.4407643312101911</v>
      </c>
      <c r="AJ2887">
        <v>30.9</v>
      </c>
      <c r="AK2887">
        <f>(AJ2887-5.8)/(57.3-5.8)</f>
        <v>0.48737864077669901</v>
      </c>
      <c r="AL2887">
        <v>28</v>
      </c>
      <c r="AM2887">
        <f>(AL2887-5.5)/(55.8-5.5)</f>
        <v>0.44731610337972172</v>
      </c>
      <c r="AN2887">
        <v>6.5</v>
      </c>
      <c r="AO2887">
        <f>(AN2887-1.2)/(66.3-1.2)</f>
        <v>8.1413210445468509E-2</v>
      </c>
      <c r="AP2887">
        <v>0.27202257761053622</v>
      </c>
      <c r="AQ2887">
        <v>0.32519285042333018</v>
      </c>
      <c r="AR2887">
        <v>0.27198494825964248</v>
      </c>
      <c r="AS2887">
        <v>0.13079962370649109</v>
      </c>
      <c r="AT2887" t="s">
        <v>72</v>
      </c>
      <c r="AU2887" t="s">
        <v>66</v>
      </c>
      <c r="AZ2887">
        <v>6.8303570999999993E-2</v>
      </c>
      <c r="BA2887" t="s">
        <v>67</v>
      </c>
      <c r="BB2887">
        <v>0.25142857099999999</v>
      </c>
      <c r="BC2887" t="s">
        <v>67</v>
      </c>
    </row>
    <row r="2888" spans="1:55">
      <c r="A2888" s="1">
        <v>2869</v>
      </c>
      <c r="B2888" t="s">
        <v>1833</v>
      </c>
      <c r="C2888" t="s">
        <v>1876</v>
      </c>
      <c r="D2888">
        <v>9</v>
      </c>
      <c r="E2888">
        <v>1</v>
      </c>
      <c r="F2888">
        <v>15935</v>
      </c>
      <c r="G2888">
        <v>32</v>
      </c>
      <c r="H2888">
        <v>1.764982742390963</v>
      </c>
      <c r="I2888">
        <v>9</v>
      </c>
      <c r="J2888" t="s">
        <v>56</v>
      </c>
      <c r="K2888" t="s">
        <v>57</v>
      </c>
      <c r="L2888" t="s">
        <v>58</v>
      </c>
      <c r="M2888" t="s">
        <v>59</v>
      </c>
      <c r="N2888" t="s">
        <v>60</v>
      </c>
      <c r="O2888" t="s">
        <v>61</v>
      </c>
      <c r="P2888" t="s">
        <v>62</v>
      </c>
      <c r="Q2888" t="s">
        <v>63</v>
      </c>
      <c r="R2888" t="s">
        <v>64</v>
      </c>
      <c r="S2888" t="s">
        <v>65</v>
      </c>
      <c r="T2888">
        <v>23.875525</v>
      </c>
      <c r="U2888">
        <f>(T2888-0.014129973)/(27755.404-0.014129973)</f>
        <v>8.5970311131416976E-4</v>
      </c>
      <c r="V2888">
        <v>2.6861090000000001E-2</v>
      </c>
      <c r="W2888">
        <f>(V2888-0.006104506)/(0.96359551-0.006104506)</f>
        <v>2.1678098189212857E-2</v>
      </c>
      <c r="X2888">
        <v>0.77041148999999998</v>
      </c>
      <c r="Y2888">
        <f>(X2888-0.026912883)/(0.97887218-0.026912883)</f>
        <v>0.78101932440079957</v>
      </c>
      <c r="Z2888">
        <v>0.15361000999999999</v>
      </c>
      <c r="AA2888">
        <f>(Z2888-0)/(0.8541435-0)</f>
        <v>0.17984098690676684</v>
      </c>
      <c r="AB2888">
        <v>1.3460062E-2</v>
      </c>
      <c r="AC2888">
        <f>(AB2888-0)/(0.90509456-0)</f>
        <v>1.487144282471436E-2</v>
      </c>
      <c r="AD2888">
        <v>1.2574531999999999E-2</v>
      </c>
      <c r="AE2888" s="3">
        <f>(AD2888-0)/(0.42788053-0)</f>
        <v>2.9387950884327455E-2</v>
      </c>
      <c r="AF2888">
        <v>1.1807073E-4</v>
      </c>
      <c r="AG2888">
        <f>(AF2888-0)/(0.48863637-0)</f>
        <v>2.4163311871361519E-4</v>
      </c>
      <c r="AH2888">
        <v>20.399999999999999</v>
      </c>
      <c r="AI2888">
        <f>(AH2888-0)/(78.5-0)</f>
        <v>0.25987261146496815</v>
      </c>
      <c r="AJ2888">
        <v>33.299999999999997</v>
      </c>
      <c r="AK2888">
        <f>(AJ2888-5.8)/(57.3-5.8)</f>
        <v>0.53398058252427183</v>
      </c>
      <c r="AL2888">
        <v>36.1</v>
      </c>
      <c r="AM2888">
        <f>(AL2888-5.5)/(55.8-5.5)</f>
        <v>0.60834990059642158</v>
      </c>
      <c r="AN2888">
        <v>10.199999999999999</v>
      </c>
      <c r="AO2888">
        <f>(AN2888-1.2)/(66.3-1.2)</f>
        <v>0.13824884792626729</v>
      </c>
      <c r="AP2888">
        <v>0.25101835999763861</v>
      </c>
      <c r="AQ2888">
        <v>0.30550799929157568</v>
      </c>
      <c r="AR2888">
        <v>0.28242517267843442</v>
      </c>
      <c r="AS2888">
        <v>0.1610484680323514</v>
      </c>
      <c r="AT2888" t="s">
        <v>66</v>
      </c>
      <c r="AU2888" t="s">
        <v>66</v>
      </c>
      <c r="AZ2888">
        <v>0.36817734000000002</v>
      </c>
      <c r="BA2888" t="s">
        <v>67</v>
      </c>
      <c r="BB2888">
        <v>0.85536945799999997</v>
      </c>
      <c r="BC2888" t="s">
        <v>67</v>
      </c>
    </row>
    <row r="2889" spans="1:55">
      <c r="A2889" s="1">
        <v>2870</v>
      </c>
      <c r="B2889" t="s">
        <v>1833</v>
      </c>
      <c r="C2889" t="s">
        <v>1216</v>
      </c>
      <c r="D2889">
        <v>3</v>
      </c>
      <c r="E2889">
        <v>0</v>
      </c>
      <c r="F2889">
        <v>11391</v>
      </c>
      <c r="G2889">
        <v>36</v>
      </c>
      <c r="H2889">
        <v>0.73157170865888277</v>
      </c>
      <c r="I2889">
        <v>3</v>
      </c>
      <c r="J2889" t="s">
        <v>56</v>
      </c>
      <c r="K2889" t="s">
        <v>57</v>
      </c>
      <c r="L2889" t="s">
        <v>58</v>
      </c>
      <c r="M2889" t="s">
        <v>59</v>
      </c>
      <c r="N2889" t="s">
        <v>63</v>
      </c>
      <c r="O2889" t="s">
        <v>61</v>
      </c>
      <c r="P2889" t="s">
        <v>60</v>
      </c>
      <c r="Q2889" t="s">
        <v>62</v>
      </c>
      <c r="R2889" t="s">
        <v>69</v>
      </c>
      <c r="S2889" t="s">
        <v>64</v>
      </c>
      <c r="T2889">
        <v>31.233446000000001</v>
      </c>
      <c r="U2889">
        <f>(T2889-0.014129973)/(27755.404-0.014129973)</f>
        <v>1.1248019275965455E-3</v>
      </c>
      <c r="V2889">
        <v>2.272095E-2</v>
      </c>
      <c r="W2889">
        <f>(V2889-0.006104506)/(0.96359551-0.006104506)</f>
        <v>1.7354151559214024E-2</v>
      </c>
      <c r="X2889">
        <v>0.66771769999999997</v>
      </c>
      <c r="Y2889">
        <f>(X2889-0.026912883)/(0.97887218-0.026912883)</f>
        <v>0.67314308397368383</v>
      </c>
      <c r="Z2889">
        <v>0.28646943000000002</v>
      </c>
      <c r="AA2889">
        <f>(Z2889-0)/(0.8541435-0)</f>
        <v>0.33538794125343113</v>
      </c>
      <c r="AB2889">
        <v>2.7821572E-3</v>
      </c>
      <c r="AC2889">
        <f>(AB2889-0)/(0.90509456-0)</f>
        <v>3.0738856722329652E-3</v>
      </c>
      <c r="AD2889">
        <v>6.9553927000000002E-3</v>
      </c>
      <c r="AE2889" s="3">
        <f>(AD2889-0)/(0.42788053-0)</f>
        <v>1.6255454998151005E-2</v>
      </c>
      <c r="AF2889">
        <v>0</v>
      </c>
      <c r="AG2889">
        <f>(AF2889-0)/(0.48863637-0)</f>
        <v>0</v>
      </c>
      <c r="AH2889">
        <v>30.9</v>
      </c>
      <c r="AI2889">
        <f>(AH2889-0)/(78.5-0)</f>
        <v>0.39363057324840761</v>
      </c>
      <c r="AJ2889">
        <v>27.7</v>
      </c>
      <c r="AK2889">
        <f>(AJ2889-5.8)/(57.3-5.8)</f>
        <v>0.42524271844660194</v>
      </c>
      <c r="AL2889">
        <v>30.4</v>
      </c>
      <c r="AM2889">
        <f>(AL2889-5.5)/(55.8-5.5)</f>
        <v>0.49502982107355864</v>
      </c>
      <c r="AN2889">
        <v>11.1</v>
      </c>
      <c r="AO2889">
        <f>(AN2889-1.2)/(66.3-1.2)</f>
        <v>0.15207373271889402</v>
      </c>
      <c r="AP2889">
        <v>0.17499768153575071</v>
      </c>
      <c r="AQ2889">
        <v>0.19252527126031721</v>
      </c>
      <c r="AR2889">
        <v>0.27116757859593821</v>
      </c>
      <c r="AS2889">
        <v>0.36130946860799412</v>
      </c>
      <c r="AT2889" t="s">
        <v>104</v>
      </c>
      <c r="AU2889" t="s">
        <v>104</v>
      </c>
      <c r="AZ2889">
        <v>0.03</v>
      </c>
      <c r="BA2889" t="s">
        <v>67</v>
      </c>
      <c r="BB2889">
        <v>0.06</v>
      </c>
      <c r="BC2889" t="s">
        <v>67</v>
      </c>
    </row>
    <row r="2890" spans="1:55">
      <c r="A2890" s="1">
        <v>2871</v>
      </c>
      <c r="B2890" t="s">
        <v>1833</v>
      </c>
      <c r="C2890" t="s">
        <v>116</v>
      </c>
      <c r="D2890">
        <v>10</v>
      </c>
      <c r="E2890">
        <v>0</v>
      </c>
      <c r="F2890">
        <v>25587</v>
      </c>
      <c r="G2890">
        <v>42</v>
      </c>
      <c r="H2890">
        <v>0.93053205962105012</v>
      </c>
      <c r="I2890">
        <v>10</v>
      </c>
      <c r="J2890" t="s">
        <v>56</v>
      </c>
      <c r="K2890" t="s">
        <v>57</v>
      </c>
      <c r="L2890" t="s">
        <v>58</v>
      </c>
      <c r="M2890" t="s">
        <v>59</v>
      </c>
      <c r="N2890" t="s">
        <v>60</v>
      </c>
      <c r="O2890" t="s">
        <v>61</v>
      </c>
      <c r="P2890" t="s">
        <v>63</v>
      </c>
      <c r="Q2890" t="s">
        <v>62</v>
      </c>
      <c r="R2890" t="s">
        <v>64</v>
      </c>
      <c r="S2890" t="s">
        <v>65</v>
      </c>
      <c r="T2890">
        <v>20.876669</v>
      </c>
      <c r="U2890">
        <f>(T2890-0.014129973)/(27755.404-0.014129973)</f>
        <v>7.5165721413733132E-4</v>
      </c>
      <c r="V2890">
        <v>1.9158064999999998E-2</v>
      </c>
      <c r="W2890">
        <f>(V2890-0.006104506)/(0.96359551-0.006104506)</f>
        <v>1.3633087878076815E-2</v>
      </c>
      <c r="X2890">
        <v>0.93088656999999997</v>
      </c>
      <c r="Y2890">
        <f>(X2890-0.026912883)/(0.97887218-0.026912883)</f>
        <v>0.94959279230611893</v>
      </c>
      <c r="Z2890">
        <v>3.4535490000000002E-2</v>
      </c>
      <c r="AA2890">
        <f>(Z2890-0)/(0.8541435-0)</f>
        <v>4.0432889789596249E-2</v>
      </c>
      <c r="AB2890">
        <v>3.4408055000000001E-3</v>
      </c>
      <c r="AC2890">
        <f>(AB2890-0)/(0.90509456-0)</f>
        <v>3.8015978131610913E-3</v>
      </c>
      <c r="AD2890">
        <v>2.4637866000000001E-3</v>
      </c>
      <c r="AE2890" s="3">
        <f>(AD2890-0)/(0.42788053-0)</f>
        <v>5.7581180429032378E-3</v>
      </c>
      <c r="AF2890">
        <v>3.823117E-4</v>
      </c>
      <c r="AG2890">
        <f>(AF2890-0)/(0.48863637-0)</f>
        <v>7.8240532934541901E-4</v>
      </c>
      <c r="AH2890">
        <v>11.4</v>
      </c>
      <c r="AI2890">
        <f>(AH2890-0)/(78.5-0)</f>
        <v>0.14522292993630573</v>
      </c>
      <c r="AJ2890">
        <v>30.5</v>
      </c>
      <c r="AK2890">
        <f>(AJ2890-5.8)/(57.3-5.8)</f>
        <v>0.47961165048543686</v>
      </c>
      <c r="AL2890">
        <v>33.9</v>
      </c>
      <c r="AM2890">
        <f>(AL2890-5.5)/(55.8-5.5)</f>
        <v>0.56461232604373757</v>
      </c>
      <c r="AN2890">
        <v>24.3</v>
      </c>
      <c r="AO2890">
        <f>(AN2890-1.2)/(66.3-1.2)</f>
        <v>0.35483870967741943</v>
      </c>
      <c r="AP2890">
        <v>0.20402701669427811</v>
      </c>
      <c r="AQ2890">
        <v>0.29684380442632008</v>
      </c>
      <c r="AR2890">
        <v>0.28562932755617848</v>
      </c>
      <c r="AS2890">
        <v>0.21349985132322349</v>
      </c>
      <c r="AT2890" t="s">
        <v>104</v>
      </c>
      <c r="AU2890" t="s">
        <v>66</v>
      </c>
      <c r="AZ2890">
        <v>-0.242917933</v>
      </c>
      <c r="BA2890" t="s">
        <v>74</v>
      </c>
      <c r="BB2890">
        <v>-1.0699088000000001E-2</v>
      </c>
      <c r="BC2890" t="s">
        <v>74</v>
      </c>
    </row>
    <row r="2891" spans="1:55">
      <c r="A2891" s="1">
        <v>2932</v>
      </c>
      <c r="B2891" t="s">
        <v>1833</v>
      </c>
      <c r="C2891" t="s">
        <v>1877</v>
      </c>
      <c r="D2891">
        <v>5</v>
      </c>
      <c r="E2891">
        <v>0</v>
      </c>
      <c r="F2891">
        <v>7042</v>
      </c>
      <c r="G2891">
        <v>30</v>
      </c>
      <c r="H2891">
        <v>2.3667518697339771</v>
      </c>
      <c r="I2891">
        <v>5</v>
      </c>
      <c r="J2891" t="s">
        <v>79</v>
      </c>
      <c r="K2891" t="s">
        <v>57</v>
      </c>
      <c r="L2891" t="s">
        <v>58</v>
      </c>
      <c r="M2891" t="s">
        <v>59</v>
      </c>
      <c r="N2891" t="s">
        <v>60</v>
      </c>
      <c r="O2891" t="s">
        <v>62</v>
      </c>
      <c r="P2891" t="s">
        <v>63</v>
      </c>
      <c r="Q2891" t="s">
        <v>61</v>
      </c>
      <c r="R2891" t="s">
        <v>64</v>
      </c>
      <c r="S2891" t="s">
        <v>65</v>
      </c>
      <c r="T2891">
        <v>1102.4251999999999</v>
      </c>
      <c r="U2891">
        <f>(T2891-0.014129973)/(27755.404-0.014129973)</f>
        <v>3.9718810479311327E-2</v>
      </c>
      <c r="V2891">
        <v>3.3912553999999998E-2</v>
      </c>
      <c r="W2891">
        <f>(V2891-0.006104506)/(0.96359551-0.006104506)</f>
        <v>2.9042620644820178E-2</v>
      </c>
      <c r="X2891">
        <v>0.82258969999999987</v>
      </c>
      <c r="Y2891">
        <f>(X2891-0.026912883)/(0.97887218-0.026912883)</f>
        <v>0.83583071199314096</v>
      </c>
      <c r="Z2891">
        <v>8.646300400000001E-2</v>
      </c>
      <c r="AA2891">
        <f>(Z2891-0)/(0.8541435-0)</f>
        <v>0.10122772578612378</v>
      </c>
      <c r="AB2891">
        <v>1.9618833999999999E-3</v>
      </c>
      <c r="AC2891">
        <f>(AB2891-0)/(0.90509456-0)</f>
        <v>2.1676004770153517E-3</v>
      </c>
      <c r="AD2891">
        <v>3.3071748999999998E-2</v>
      </c>
      <c r="AE2891" s="3">
        <f>(AD2891-0)/(0.42788053-0)</f>
        <v>7.7292016535550234E-2</v>
      </c>
      <c r="AF2891">
        <v>8.4080715999999996E-4</v>
      </c>
      <c r="AG2891">
        <f>(AF2891-0)/(0.48863637-0)</f>
        <v>1.7207216073580442E-3</v>
      </c>
      <c r="AH2891">
        <v>13.5</v>
      </c>
      <c r="AI2891">
        <f>(AH2891-0)/(78.5-0)</f>
        <v>0.17197452229299362</v>
      </c>
      <c r="AJ2891">
        <v>31.7</v>
      </c>
      <c r="AK2891">
        <f>(AJ2891-5.8)/(57.3-5.8)</f>
        <v>0.50291262135922332</v>
      </c>
      <c r="AL2891">
        <v>36.4</v>
      </c>
      <c r="AM2891">
        <f>(AL2891-5.5)/(55.8-5.5)</f>
        <v>0.61431411530815105</v>
      </c>
      <c r="AN2891">
        <v>18.5</v>
      </c>
      <c r="AO2891">
        <f>(AN2891-1.2)/(66.3-1.2)</f>
        <v>0.26574500768049159</v>
      </c>
      <c r="AP2891">
        <v>0.2770459641255606</v>
      </c>
      <c r="AQ2891">
        <v>0.4205437219730942</v>
      </c>
      <c r="AR2891">
        <v>0.140414798206278</v>
      </c>
      <c r="AS2891">
        <v>0.16199551569506729</v>
      </c>
      <c r="AT2891" t="s">
        <v>66</v>
      </c>
      <c r="AU2891" t="s">
        <v>66</v>
      </c>
      <c r="AZ2891">
        <v>-0.12365079399999999</v>
      </c>
      <c r="BA2891" t="s">
        <v>74</v>
      </c>
      <c r="BB2891">
        <v>8.8888890000000005E-3</v>
      </c>
      <c r="BC2891" t="s">
        <v>67</v>
      </c>
    </row>
    <row r="2892" spans="1:55">
      <c r="A2892" s="1">
        <v>2872</v>
      </c>
      <c r="B2892" t="s">
        <v>1833</v>
      </c>
      <c r="C2892" t="s">
        <v>1878</v>
      </c>
      <c r="D2892">
        <v>881</v>
      </c>
      <c r="E2892">
        <v>16</v>
      </c>
      <c r="F2892">
        <v>312311</v>
      </c>
      <c r="G2892">
        <v>36</v>
      </c>
      <c r="H2892">
        <v>7.8358502333322297</v>
      </c>
      <c r="I2892">
        <v>881</v>
      </c>
      <c r="J2892" t="s">
        <v>79</v>
      </c>
      <c r="K2892" t="s">
        <v>57</v>
      </c>
      <c r="L2892" t="s">
        <v>117</v>
      </c>
      <c r="M2892" t="s">
        <v>59</v>
      </c>
      <c r="N2892" t="s">
        <v>60</v>
      </c>
      <c r="O2892" t="s">
        <v>62</v>
      </c>
      <c r="P2892" t="s">
        <v>61</v>
      </c>
      <c r="Q2892" t="s">
        <v>63</v>
      </c>
      <c r="R2892" t="s">
        <v>69</v>
      </c>
      <c r="S2892" t="s">
        <v>65</v>
      </c>
      <c r="T2892">
        <v>304.56760000000003</v>
      </c>
      <c r="U2892">
        <f>(T2892-0.014129973)/(27755.404-0.014129973)</f>
        <v>1.0972768584882563E-2</v>
      </c>
      <c r="V2892">
        <v>0.13846627</v>
      </c>
      <c r="W2892">
        <f>(V2892-0.006104506)/(0.96359551-0.006104506)</f>
        <v>0.13823812803154023</v>
      </c>
      <c r="X2892">
        <v>0.5532186</v>
      </c>
      <c r="Y2892">
        <f>(X2892-0.026912883)/(0.97887218-0.026912883)</f>
        <v>0.55286577762158262</v>
      </c>
      <c r="Z2892">
        <v>7.4339434999999995E-2</v>
      </c>
      <c r="AA2892">
        <f>(Z2892-0)/(0.8541435-0)</f>
        <v>8.7033894187569183E-2</v>
      </c>
      <c r="AB2892">
        <v>1.6640038999999999E-3</v>
      </c>
      <c r="AC2892">
        <f>(AB2892-0)/(0.90509456-0)</f>
        <v>1.8384862461221731E-3</v>
      </c>
      <c r="AD2892">
        <v>0.19768464999999999</v>
      </c>
      <c r="AE2892" s="3">
        <f>(AD2892-0)/(0.42788053-0)</f>
        <v>0.46200898648040845</v>
      </c>
      <c r="AF2892">
        <v>6.6855107000000002E-4</v>
      </c>
      <c r="AG2892">
        <f>(AF2892-0)/(0.48863637-0)</f>
        <v>1.3681975207862648E-3</v>
      </c>
      <c r="AH2892">
        <v>60.8</v>
      </c>
      <c r="AI2892">
        <f>(AH2892-0)/(78.5-0)</f>
        <v>0.77452229299363051</v>
      </c>
      <c r="AJ2892">
        <v>20.3</v>
      </c>
      <c r="AK2892">
        <f>(AJ2892-5.8)/(57.3-5.8)</f>
        <v>0.28155339805825241</v>
      </c>
      <c r="AL2892">
        <v>12.4</v>
      </c>
      <c r="AM2892">
        <f>(AL2892-5.5)/(55.8-5.5)</f>
        <v>0.13717693836978131</v>
      </c>
      <c r="AN2892">
        <v>6.5</v>
      </c>
      <c r="AO2892">
        <f>(AN2892-1.2)/(66.3-1.2)</f>
        <v>8.1413210445468509E-2</v>
      </c>
      <c r="AP2892">
        <v>0.3058326164434067</v>
      </c>
      <c r="AQ2892">
        <v>0.34017451149072142</v>
      </c>
      <c r="AR2892">
        <v>0.2610790217524887</v>
      </c>
      <c r="AS2892">
        <v>9.2913850313383395E-2</v>
      </c>
      <c r="AT2892" t="s">
        <v>79</v>
      </c>
      <c r="AU2892" t="s">
        <v>72</v>
      </c>
      <c r="AV2892">
        <v>57</v>
      </c>
      <c r="AX2892">
        <v>0.78620000000000001</v>
      </c>
      <c r="AY2892">
        <f>(AX2892-0)/(1.01692-0)</f>
        <v>0.77311882940644294</v>
      </c>
      <c r="AZ2892">
        <v>4.8263146E-2</v>
      </c>
      <c r="BA2892" t="s">
        <v>67</v>
      </c>
      <c r="BB2892">
        <v>0.15009956499999999</v>
      </c>
      <c r="BC2892" t="s">
        <v>67</v>
      </c>
    </row>
    <row r="2893" spans="1:55">
      <c r="A2893" s="1">
        <v>2873</v>
      </c>
      <c r="B2893" t="s">
        <v>1833</v>
      </c>
      <c r="C2893" t="s">
        <v>697</v>
      </c>
      <c r="D2893">
        <v>46</v>
      </c>
      <c r="E2893">
        <v>0</v>
      </c>
      <c r="F2893">
        <v>33153</v>
      </c>
      <c r="G2893">
        <v>37</v>
      </c>
      <c r="H2893">
        <v>3.7500173234495922</v>
      </c>
      <c r="I2893">
        <v>46</v>
      </c>
      <c r="J2893" t="s">
        <v>56</v>
      </c>
      <c r="K2893" t="s">
        <v>57</v>
      </c>
      <c r="L2893" t="s">
        <v>58</v>
      </c>
      <c r="M2893" t="s">
        <v>59</v>
      </c>
      <c r="N2893" t="s">
        <v>61</v>
      </c>
      <c r="O2893" t="s">
        <v>60</v>
      </c>
      <c r="P2893" t="s">
        <v>62</v>
      </c>
      <c r="Q2893" t="s">
        <v>63</v>
      </c>
      <c r="R2893" t="s">
        <v>64</v>
      </c>
      <c r="S2893" t="s">
        <v>65</v>
      </c>
      <c r="T2893">
        <v>28.621528999999999</v>
      </c>
      <c r="U2893">
        <f>(T2893-0.014129973)/(27755.404-0.014129973)</f>
        <v>1.0306970704055244E-3</v>
      </c>
      <c r="V2893">
        <v>3.1323074999999999E-2</v>
      </c>
      <c r="W2893">
        <f>(V2893-0.006104506)/(0.96359551-0.006104506)</f>
        <v>2.6338178525591661E-2</v>
      </c>
      <c r="X2893">
        <v>0.77984118000000002</v>
      </c>
      <c r="Y2893">
        <f>(X2893-0.026912883)/(0.97887218-0.026912883)</f>
        <v>0.79092488447013931</v>
      </c>
      <c r="Z2893">
        <v>0.15566371000000001</v>
      </c>
      <c r="AA2893">
        <f>(Z2893-0)/(0.8541435-0)</f>
        <v>0.1822453838260199</v>
      </c>
      <c r="AB2893">
        <v>4.8670401E-3</v>
      </c>
      <c r="AC2893">
        <f>(AB2893-0)/(0.90509456-0)</f>
        <v>5.3773829996282378E-3</v>
      </c>
      <c r="AD2893">
        <v>6.5528302999999996E-3</v>
      </c>
      <c r="AE2893" s="3">
        <f>(AD2893-0)/(0.42788053-0)</f>
        <v>1.5314626024231576E-2</v>
      </c>
      <c r="AF2893">
        <v>5.1661319000000008E-4</v>
      </c>
      <c r="AG2893">
        <f>(AF2893-0)/(0.48863637-0)</f>
        <v>1.0572548866962157E-3</v>
      </c>
      <c r="AH2893">
        <v>23.4</v>
      </c>
      <c r="AI2893">
        <f>(AH2893-0)/(78.5-0)</f>
        <v>0.29808917197452228</v>
      </c>
      <c r="AJ2893">
        <v>26.8</v>
      </c>
      <c r="AK2893">
        <f>(AJ2893-5.8)/(57.3-5.8)</f>
        <v>0.40776699029126212</v>
      </c>
      <c r="AL2893">
        <v>33.9</v>
      </c>
      <c r="AM2893">
        <f>(AL2893-5.5)/(55.8-5.5)</f>
        <v>0.56461232604373757</v>
      </c>
      <c r="AN2893">
        <v>15.8</v>
      </c>
      <c r="AO2893">
        <f>(AN2893-1.2)/(66.3-1.2)</f>
        <v>0.22427035330261141</v>
      </c>
      <c r="AP2893">
        <v>0.21879928217956379</v>
      </c>
      <c r="AQ2893">
        <v>0.27649681875033982</v>
      </c>
      <c r="AR2893">
        <v>0.30665071510141928</v>
      </c>
      <c r="AS2893">
        <v>0.19805318396867691</v>
      </c>
      <c r="AT2893" t="s">
        <v>72</v>
      </c>
      <c r="AU2893" t="s">
        <v>66</v>
      </c>
      <c r="AZ2893">
        <v>-0.10546296300000001</v>
      </c>
      <c r="BA2893" t="s">
        <v>74</v>
      </c>
      <c r="BB2893">
        <v>-0.11026455</v>
      </c>
      <c r="BC2893" t="s">
        <v>74</v>
      </c>
    </row>
    <row r="2894" spans="1:55">
      <c r="A2894" s="1">
        <v>2874</v>
      </c>
      <c r="B2894" t="s">
        <v>1833</v>
      </c>
      <c r="C2894" t="s">
        <v>1879</v>
      </c>
      <c r="D2894">
        <v>4</v>
      </c>
      <c r="E2894">
        <v>0</v>
      </c>
      <c r="F2894">
        <v>12914</v>
      </c>
      <c r="G2894">
        <v>26</v>
      </c>
      <c r="H2894">
        <v>1.191312945997784</v>
      </c>
      <c r="I2894">
        <v>4</v>
      </c>
      <c r="J2894" t="s">
        <v>56</v>
      </c>
      <c r="K2894" t="s">
        <v>57</v>
      </c>
      <c r="L2894" t="s">
        <v>58</v>
      </c>
      <c r="M2894" t="s">
        <v>59</v>
      </c>
      <c r="N2894" t="s">
        <v>60</v>
      </c>
      <c r="O2894" t="s">
        <v>61</v>
      </c>
      <c r="P2894" t="s">
        <v>63</v>
      </c>
      <c r="Q2894" t="s">
        <v>62</v>
      </c>
      <c r="R2894" t="s">
        <v>64</v>
      </c>
      <c r="S2894" t="s">
        <v>65</v>
      </c>
      <c r="T2894">
        <v>10.809431</v>
      </c>
      <c r="U2894">
        <f>(T2894-0.014129973)/(27755.404-0.014129973)</f>
        <v>3.8894431234986283E-4</v>
      </c>
      <c r="V2894">
        <v>4.7989408999999997E-2</v>
      </c>
      <c r="W2894">
        <f>(V2894-0.006104506)/(0.96359551-0.006104506)</f>
        <v>4.374443501298942E-2</v>
      </c>
      <c r="X2894">
        <v>0.59382754999999998</v>
      </c>
      <c r="Y2894">
        <f>(X2894-0.026912883)/(0.97887218-0.026912883)</f>
        <v>0.59552406157130067</v>
      </c>
      <c r="Z2894">
        <v>0.33435379999999998</v>
      </c>
      <c r="AA2894">
        <f>(Z2894-0)/(0.8541435-0)</f>
        <v>0.39144921198838367</v>
      </c>
      <c r="AB2894">
        <v>4.0542777E-3</v>
      </c>
      <c r="AC2894">
        <f>(AB2894-0)/(0.90509456-0)</f>
        <v>4.4793968267801765E-3</v>
      </c>
      <c r="AD2894">
        <v>3.0613933E-3</v>
      </c>
      <c r="AE2894" s="3">
        <f>(AD2894-0)/(0.42788053-0)</f>
        <v>7.154785238767467E-3</v>
      </c>
      <c r="AF2894">
        <v>3.3096144999999989E-4</v>
      </c>
      <c r="AG2894">
        <f>(AF2894-0)/(0.48863637-0)</f>
        <v>6.7731644699308791E-4</v>
      </c>
      <c r="AH2894">
        <v>10.6</v>
      </c>
      <c r="AI2894">
        <f>(AH2894-0)/(78.5-0)</f>
        <v>0.13503184713375796</v>
      </c>
      <c r="AJ2894">
        <v>27.3</v>
      </c>
      <c r="AK2894">
        <f>(AJ2894-5.8)/(57.3-5.8)</f>
        <v>0.41747572815533979</v>
      </c>
      <c r="AL2894">
        <v>39.799999999999997</v>
      </c>
      <c r="AM2894">
        <f>(AL2894-5.5)/(55.8-5.5)</f>
        <v>0.68190854870775341</v>
      </c>
      <c r="AN2894">
        <v>22.4</v>
      </c>
      <c r="AO2894">
        <f>(AN2894-1.2)/(66.3-1.2)</f>
        <v>0.32565284178187404</v>
      </c>
      <c r="AP2894">
        <v>0.20147277842131389</v>
      </c>
      <c r="AQ2894">
        <v>0.29381102101605172</v>
      </c>
      <c r="AR2894">
        <v>0.28156544762535157</v>
      </c>
      <c r="AS2894">
        <v>0.2231507529372829</v>
      </c>
      <c r="AT2894" t="s">
        <v>104</v>
      </c>
      <c r="AU2894" t="s">
        <v>66</v>
      </c>
      <c r="AW2894">
        <v>0.47761194000000001</v>
      </c>
      <c r="AZ2894">
        <v>-0.46285714300000003</v>
      </c>
      <c r="BA2894" t="s">
        <v>74</v>
      </c>
      <c r="BB2894">
        <v>0.425714286</v>
      </c>
      <c r="BC2894" t="s">
        <v>67</v>
      </c>
    </row>
    <row r="2895" spans="1:55">
      <c r="A2895" s="1">
        <v>2933</v>
      </c>
      <c r="B2895" t="s">
        <v>1833</v>
      </c>
      <c r="C2895" t="s">
        <v>1880</v>
      </c>
      <c r="D2895">
        <v>62</v>
      </c>
      <c r="E2895">
        <v>1</v>
      </c>
      <c r="F2895">
        <v>75568</v>
      </c>
      <c r="G2895">
        <v>33</v>
      </c>
      <c r="H2895">
        <v>2.486221520733483</v>
      </c>
      <c r="I2895">
        <v>62</v>
      </c>
      <c r="J2895" t="s">
        <v>79</v>
      </c>
      <c r="K2895" t="s">
        <v>57</v>
      </c>
      <c r="L2895" t="s">
        <v>58</v>
      </c>
      <c r="M2895" t="s">
        <v>59</v>
      </c>
      <c r="N2895" t="s">
        <v>60</v>
      </c>
      <c r="O2895" t="s">
        <v>62</v>
      </c>
      <c r="P2895" t="s">
        <v>61</v>
      </c>
      <c r="Q2895" t="s">
        <v>63</v>
      </c>
      <c r="R2895" t="s">
        <v>69</v>
      </c>
      <c r="S2895" t="s">
        <v>64</v>
      </c>
      <c r="T2895">
        <v>647.46422999999982</v>
      </c>
      <c r="U2895">
        <f>(T2895-0.014129973)/(27755.404-0.014129973)</f>
        <v>2.3327004342539613E-2</v>
      </c>
      <c r="V2895">
        <v>4.4042080999999997E-2</v>
      </c>
      <c r="W2895">
        <f>(V2895-0.006104506)/(0.96359551-0.006104506)</f>
        <v>3.9621860509929129E-2</v>
      </c>
      <c r="X2895">
        <v>0.62390714999999997</v>
      </c>
      <c r="Y2895">
        <f>(X2895-0.026912883)/(0.97887218-0.026912883)</f>
        <v>0.62712163102074303</v>
      </c>
      <c r="Z2895">
        <v>0.27832842000000002</v>
      </c>
      <c r="AA2895">
        <f>(Z2895-0)/(0.8541435-0)</f>
        <v>0.32585674421218452</v>
      </c>
      <c r="AB2895">
        <v>2.9953974E-3</v>
      </c>
      <c r="AC2895">
        <f>(AB2895-0)/(0.90509456-0)</f>
        <v>3.3094855856828928E-3</v>
      </c>
      <c r="AD2895">
        <v>2.8772861E-2</v>
      </c>
      <c r="AE2895" s="3">
        <f>(AD2895-0)/(0.42788053-0)</f>
        <v>6.7245081237980148E-2</v>
      </c>
      <c r="AF2895">
        <v>5.9664417999999995E-4</v>
      </c>
      <c r="AG2895">
        <f>(AF2895-0)/(0.48863637-0)</f>
        <v>1.2210392361911169E-3</v>
      </c>
      <c r="AH2895">
        <v>39.5</v>
      </c>
      <c r="AI2895">
        <f>(AH2895-0)/(78.5-0)</f>
        <v>0.50318471337579618</v>
      </c>
      <c r="AJ2895">
        <v>24.3</v>
      </c>
      <c r="AK2895">
        <f>(AJ2895-5.8)/(57.3-5.8)</f>
        <v>0.35922330097087379</v>
      </c>
      <c r="AL2895">
        <v>26.1</v>
      </c>
      <c r="AM2895">
        <f>(AL2895-5.5)/(55.8-5.5)</f>
        <v>0.40954274353876746</v>
      </c>
      <c r="AN2895">
        <v>10</v>
      </c>
      <c r="AO2895">
        <f>(AN2895-1.2)/(66.3-1.2)</f>
        <v>0.1351766513056836</v>
      </c>
      <c r="AP2895">
        <v>0.26903781993522152</v>
      </c>
      <c r="AQ2895">
        <v>0.40191900250834101</v>
      </c>
      <c r="AR2895">
        <v>0.18508146019530961</v>
      </c>
      <c r="AS2895">
        <v>0.14396171736112801</v>
      </c>
      <c r="AT2895" t="s">
        <v>66</v>
      </c>
      <c r="AU2895" t="s">
        <v>66</v>
      </c>
      <c r="AZ2895">
        <v>-0.136293996</v>
      </c>
      <c r="BA2895" t="s">
        <v>74</v>
      </c>
      <c r="BB2895">
        <v>7.8364389000000007E-2</v>
      </c>
      <c r="BC2895" t="s">
        <v>67</v>
      </c>
    </row>
    <row r="2896" spans="1:55">
      <c r="A2896" s="1">
        <v>2875</v>
      </c>
      <c r="B2896" t="s">
        <v>1833</v>
      </c>
      <c r="C2896" t="s">
        <v>121</v>
      </c>
      <c r="D2896">
        <v>15</v>
      </c>
      <c r="E2896">
        <v>0</v>
      </c>
      <c r="F2896">
        <v>13308</v>
      </c>
      <c r="G2896">
        <v>37</v>
      </c>
      <c r="H2896">
        <v>3.046328564813686</v>
      </c>
      <c r="I2896">
        <v>15</v>
      </c>
      <c r="J2896" t="s">
        <v>56</v>
      </c>
      <c r="K2896" t="s">
        <v>57</v>
      </c>
      <c r="L2896" t="s">
        <v>58</v>
      </c>
      <c r="M2896" t="s">
        <v>59</v>
      </c>
      <c r="N2896" t="s">
        <v>61</v>
      </c>
      <c r="O2896" t="s">
        <v>60</v>
      </c>
      <c r="P2896" t="s">
        <v>62</v>
      </c>
      <c r="Q2896" t="s">
        <v>63</v>
      </c>
      <c r="R2896" t="s">
        <v>64</v>
      </c>
      <c r="S2896" t="s">
        <v>65</v>
      </c>
      <c r="T2896">
        <v>16.009437999999999</v>
      </c>
      <c r="U2896">
        <f>(T2896-0.014129973)/(27755.404-0.014129973)</f>
        <v>5.762955628403299E-4</v>
      </c>
      <c r="V2896">
        <v>3.0537795E-2</v>
      </c>
      <c r="W2896">
        <f>(V2896-0.006104506)/(0.96359551-0.006104506)</f>
        <v>2.5518035049862463E-2</v>
      </c>
      <c r="X2896">
        <v>0.84505450999999998</v>
      </c>
      <c r="Y2896">
        <f>(X2896-0.026912883)/(0.97887218-0.026912883)</f>
        <v>0.85942921044869003</v>
      </c>
      <c r="Z2896">
        <v>8.9356899000000004E-2</v>
      </c>
      <c r="AA2896">
        <f>(Z2896-0)/(0.8541435-0)</f>
        <v>0.10461579231124514</v>
      </c>
      <c r="AB2896">
        <v>1.9556222999999998E-3</v>
      </c>
      <c r="AC2896">
        <f>(AB2896-0)/(0.90509456-0)</f>
        <v>2.1606828572696313E-3</v>
      </c>
      <c r="AD2896">
        <v>6.6190297E-3</v>
      </c>
      <c r="AE2896" s="3">
        <f>(AD2896-0)/(0.42788053-0)</f>
        <v>1.5469340705920881E-2</v>
      </c>
      <c r="AF2896">
        <v>3.0086498000000001E-4</v>
      </c>
      <c r="AG2896">
        <f>(AF2896-0)/(0.48863637-0)</f>
        <v>6.1572367198127313E-4</v>
      </c>
      <c r="AH2896">
        <v>24.2</v>
      </c>
      <c r="AI2896">
        <f>(AH2896-0)/(78.5-0)</f>
        <v>0.30828025477707005</v>
      </c>
      <c r="AJ2896">
        <v>26.9</v>
      </c>
      <c r="AK2896">
        <f>(AJ2896-5.8)/(57.3-5.8)</f>
        <v>0.40970873786407763</v>
      </c>
      <c r="AL2896">
        <v>35.9</v>
      </c>
      <c r="AM2896">
        <f>(AL2896-5.5)/(55.8-5.5)</f>
        <v>0.60437375745526845</v>
      </c>
      <c r="AN2896">
        <v>13</v>
      </c>
      <c r="AO2896">
        <f>(AN2896-1.2)/(66.3-1.2)</f>
        <v>0.18125960061443935</v>
      </c>
      <c r="AP2896">
        <v>0.22279052275291461</v>
      </c>
      <c r="AQ2896">
        <v>0.25851823993982698</v>
      </c>
      <c r="AR2896">
        <v>0.29612636329447162</v>
      </c>
      <c r="AS2896">
        <v>0.2225648740127868</v>
      </c>
      <c r="AT2896" t="s">
        <v>72</v>
      </c>
      <c r="AU2896" t="s">
        <v>66</v>
      </c>
      <c r="AZ2896">
        <v>0.151509054</v>
      </c>
      <c r="BA2896" t="s">
        <v>67</v>
      </c>
      <c r="BB2896">
        <v>0.29657947699999998</v>
      </c>
      <c r="BC2896" t="s">
        <v>67</v>
      </c>
    </row>
    <row r="2897" spans="1:55">
      <c r="A2897" s="1">
        <v>2934</v>
      </c>
      <c r="B2897" t="s">
        <v>1833</v>
      </c>
      <c r="C2897" t="s">
        <v>1881</v>
      </c>
      <c r="D2897">
        <v>258</v>
      </c>
      <c r="E2897">
        <v>2</v>
      </c>
      <c r="F2897">
        <v>37821</v>
      </c>
      <c r="G2897">
        <v>28</v>
      </c>
      <c r="H2897">
        <v>24.362882298949561</v>
      </c>
      <c r="I2897">
        <v>258</v>
      </c>
      <c r="J2897" t="s">
        <v>79</v>
      </c>
      <c r="K2897" t="s">
        <v>57</v>
      </c>
      <c r="L2897" t="s">
        <v>59</v>
      </c>
      <c r="M2897" t="s">
        <v>58</v>
      </c>
      <c r="N2897" t="s">
        <v>60</v>
      </c>
      <c r="O2897" t="s">
        <v>62</v>
      </c>
      <c r="P2897" t="s">
        <v>61</v>
      </c>
      <c r="Q2897" t="s">
        <v>63</v>
      </c>
      <c r="R2897" t="s">
        <v>69</v>
      </c>
      <c r="S2897" t="s">
        <v>65</v>
      </c>
      <c r="T2897">
        <v>1632.2827</v>
      </c>
      <c r="U2897">
        <f>(T2897-0.014129973)/(27755.404-0.014129973)</f>
        <v>5.8809066551419049E-2</v>
      </c>
      <c r="V2897">
        <v>0.37751254000000001</v>
      </c>
      <c r="W2897">
        <f>(V2897-0.006104506)/(0.96359551-0.006104506)</f>
        <v>0.38789715250421297</v>
      </c>
      <c r="X2897">
        <v>0.40207967</v>
      </c>
      <c r="Y2897">
        <f>(X2897-0.026912883)/(0.97887218-0.026912883)</f>
        <v>0.39409960928192922</v>
      </c>
      <c r="Z2897">
        <v>0.13388248</v>
      </c>
      <c r="AA2897">
        <f>(Z2897-0)/(0.8541435-0)</f>
        <v>0.15674471561277467</v>
      </c>
      <c r="AB2897">
        <v>2.0652723E-3</v>
      </c>
      <c r="AC2897">
        <f>(AB2897-0)/(0.90509456-0)</f>
        <v>2.2818304200171086E-3</v>
      </c>
      <c r="AD2897">
        <v>5.9124421000000003E-2</v>
      </c>
      <c r="AE2897" s="3">
        <f>(AD2897-0)/(0.42788053-0)</f>
        <v>0.1381797414338998</v>
      </c>
      <c r="AF2897">
        <v>1.2967988000000001E-3</v>
      </c>
      <c r="AG2897">
        <f>(AF2897-0)/(0.48863637-0)</f>
        <v>2.6539137886932161E-3</v>
      </c>
      <c r="AH2897">
        <v>34.799999999999997</v>
      </c>
      <c r="AI2897">
        <f>(AH2897-0)/(78.5-0)</f>
        <v>0.44331210191082798</v>
      </c>
      <c r="AJ2897">
        <v>28.8</v>
      </c>
      <c r="AK2897">
        <f>(AJ2897-5.8)/(57.3-5.8)</f>
        <v>0.44660194174757284</v>
      </c>
      <c r="AL2897">
        <v>25.4</v>
      </c>
      <c r="AM2897">
        <f>(AL2897-5.5)/(55.8-5.5)</f>
        <v>0.39562624254473161</v>
      </c>
      <c r="AN2897">
        <v>11.1</v>
      </c>
      <c r="AO2897">
        <f>(AN2897-1.2)/(66.3-1.2)</f>
        <v>0.15207373271889402</v>
      </c>
      <c r="AP2897">
        <v>0.29257222449028603</v>
      </c>
      <c r="AQ2897">
        <v>0.35882903868783178</v>
      </c>
      <c r="AR2897">
        <v>0.24485483057563459</v>
      </c>
      <c r="AS2897">
        <v>0.1037439062462477</v>
      </c>
      <c r="AT2897" t="s">
        <v>79</v>
      </c>
      <c r="AU2897" t="s">
        <v>72</v>
      </c>
      <c r="AZ2897">
        <v>0.22365243000000001</v>
      </c>
      <c r="BA2897" t="s">
        <v>67</v>
      </c>
      <c r="BB2897">
        <v>0.15471415199999999</v>
      </c>
      <c r="BC2897" t="s">
        <v>67</v>
      </c>
    </row>
    <row r="2898" spans="1:55">
      <c r="A2898" s="1">
        <v>2935</v>
      </c>
      <c r="B2898" t="s">
        <v>1833</v>
      </c>
      <c r="C2898" t="s">
        <v>1882</v>
      </c>
      <c r="D2898">
        <v>76</v>
      </c>
      <c r="E2898">
        <v>1</v>
      </c>
      <c r="F2898">
        <v>14273</v>
      </c>
      <c r="G2898">
        <v>25</v>
      </c>
      <c r="H2898">
        <v>21.298956070903099</v>
      </c>
      <c r="I2898">
        <v>76</v>
      </c>
      <c r="J2898" t="s">
        <v>79</v>
      </c>
      <c r="K2898" t="s">
        <v>59</v>
      </c>
      <c r="L2898" t="s">
        <v>57</v>
      </c>
      <c r="M2898" t="s">
        <v>58</v>
      </c>
      <c r="N2898" t="s">
        <v>60</v>
      </c>
      <c r="O2898" t="s">
        <v>61</v>
      </c>
      <c r="P2898" t="s">
        <v>62</v>
      </c>
      <c r="Q2898" t="s">
        <v>63</v>
      </c>
      <c r="R2898" t="s">
        <v>69</v>
      </c>
      <c r="S2898" t="s">
        <v>65</v>
      </c>
      <c r="T2898">
        <v>2646.8485999999998</v>
      </c>
      <c r="U2898">
        <f>(T2898-0.014129973)/(27755.404-0.014129973)</f>
        <v>9.5362900050102062E-2</v>
      </c>
      <c r="V2898">
        <v>0.40099382</v>
      </c>
      <c r="W2898">
        <f>(V2898-0.006104506)/(0.96359551-0.006104506)</f>
        <v>0.41242091293841543</v>
      </c>
      <c r="X2898">
        <v>0.32160398000000001</v>
      </c>
      <c r="Y2898">
        <f>(X2898-0.026912883)/(0.97887218-0.026912883)</f>
        <v>0.30956270707023731</v>
      </c>
      <c r="Z2898">
        <v>0.13630323</v>
      </c>
      <c r="AA2898">
        <f>(Z2898-0)/(0.8541435-0)</f>
        <v>0.15957884126028005</v>
      </c>
      <c r="AB2898">
        <v>2.9467845000000002E-3</v>
      </c>
      <c r="AC2898">
        <f>(AB2898-0)/(0.90509456-0)</f>
        <v>3.255775286065138E-3</v>
      </c>
      <c r="AD2898">
        <v>0.11376899</v>
      </c>
      <c r="AE2898" s="3">
        <f>(AD2898-0)/(0.42788053-0)</f>
        <v>0.26588961643101638</v>
      </c>
      <c r="AF2898">
        <v>1.3867221E-3</v>
      </c>
      <c r="AG2898">
        <f>(AF2898-0)/(0.48863637-0)</f>
        <v>2.8379428653663255E-3</v>
      </c>
      <c r="AH2898">
        <v>29.7</v>
      </c>
      <c r="AI2898">
        <f>(AH2898-0)/(78.5-0)</f>
        <v>0.37834394904458596</v>
      </c>
      <c r="AJ2898">
        <v>26.6</v>
      </c>
      <c r="AK2898">
        <f>(AJ2898-5.8)/(57.3-5.8)</f>
        <v>0.4038834951456311</v>
      </c>
      <c r="AL2898">
        <v>26.5</v>
      </c>
      <c r="AM2898">
        <f>(AL2898-5.5)/(55.8-5.5)</f>
        <v>0.41749502982107356</v>
      </c>
      <c r="AN2898">
        <v>17.100000000000001</v>
      </c>
      <c r="AO2898">
        <f>(AN2898-1.2)/(66.3-1.2)</f>
        <v>0.24423963133640558</v>
      </c>
      <c r="AP2898">
        <v>0.25053446582307742</v>
      </c>
      <c r="AQ2898">
        <v>0.4100075114115676</v>
      </c>
      <c r="AR2898">
        <v>0.25949037961518462</v>
      </c>
      <c r="AS2898">
        <v>7.9967643150170506E-2</v>
      </c>
      <c r="AT2898" t="s">
        <v>79</v>
      </c>
      <c r="AU2898" t="s">
        <v>72</v>
      </c>
      <c r="AZ2898">
        <v>0.235615454</v>
      </c>
      <c r="BA2898" t="s">
        <v>67</v>
      </c>
      <c r="BB2898">
        <v>0.20285714299999999</v>
      </c>
      <c r="BC2898" t="s">
        <v>67</v>
      </c>
    </row>
    <row r="2899" spans="1:55">
      <c r="A2899" s="1">
        <v>2936</v>
      </c>
      <c r="B2899" t="s">
        <v>1833</v>
      </c>
      <c r="C2899" t="s">
        <v>1883</v>
      </c>
      <c r="D2899">
        <v>2</v>
      </c>
      <c r="E2899">
        <v>0</v>
      </c>
      <c r="F2899">
        <v>13821</v>
      </c>
      <c r="G2899">
        <v>5</v>
      </c>
      <c r="H2899">
        <v>2.8941465885247091</v>
      </c>
      <c r="I2899">
        <v>2</v>
      </c>
      <c r="J2899" t="s">
        <v>79</v>
      </c>
      <c r="K2899" t="s">
        <v>58</v>
      </c>
      <c r="L2899" t="s">
        <v>57</v>
      </c>
      <c r="M2899" t="s">
        <v>59</v>
      </c>
      <c r="N2899" t="s">
        <v>60</v>
      </c>
      <c r="O2899" t="s">
        <v>61</v>
      </c>
      <c r="P2899" t="s">
        <v>62</v>
      </c>
      <c r="Q2899" t="s">
        <v>63</v>
      </c>
      <c r="R2899" t="s">
        <v>69</v>
      </c>
      <c r="S2899" t="s">
        <v>65</v>
      </c>
      <c r="T2899">
        <v>454.67025999999998</v>
      </c>
      <c r="U2899">
        <f>(T2899-0.014129973)/(27755.404-0.014129973)</f>
        <v>1.6380823045760291E-2</v>
      </c>
      <c r="V2899">
        <v>6.0765773000000002E-2</v>
      </c>
      <c r="W2899">
        <f>(V2899-0.006104506)/(0.96359551-0.006104506)</f>
        <v>5.7088021476596557E-2</v>
      </c>
      <c r="X2899">
        <v>0.43807161</v>
      </c>
      <c r="Y2899">
        <f>(X2899-0.026912883)/(0.97887218-0.026912883)</f>
        <v>0.43190788544817377</v>
      </c>
      <c r="Z2899">
        <v>0.46473414000000002</v>
      </c>
      <c r="AA2899">
        <f>(Z2899-0)/(0.8541435-0)</f>
        <v>0.54409375005487959</v>
      </c>
      <c r="AB2899">
        <v>2.2477134999999999E-3</v>
      </c>
      <c r="AC2899">
        <f>(AB2899-0)/(0.90509456-0)</f>
        <v>2.4834018447752021E-3</v>
      </c>
      <c r="AD2899">
        <v>1.0463494E-2</v>
      </c>
      <c r="AE2899" s="3">
        <f>(AD2899-0)/(0.42788053-0)</f>
        <v>2.4454241935242999E-2</v>
      </c>
      <c r="AF2899">
        <v>1.5501472999999999E-4</v>
      </c>
      <c r="AG2899">
        <f>(AF2899-0)/(0.48863637-0)</f>
        <v>3.1723944331037E-4</v>
      </c>
      <c r="AH2899">
        <v>29.2</v>
      </c>
      <c r="AI2899">
        <f>(AH2899-0)/(78.5-0)</f>
        <v>0.3719745222929936</v>
      </c>
      <c r="AJ2899">
        <v>27.2</v>
      </c>
      <c r="AK2899">
        <f>(AJ2899-5.8)/(57.3-5.8)</f>
        <v>0.41553398058252422</v>
      </c>
      <c r="AL2899">
        <v>23.7</v>
      </c>
      <c r="AM2899">
        <f>(AL2899-5.5)/(55.8-5.5)</f>
        <v>0.36182902584493043</v>
      </c>
      <c r="AN2899">
        <v>19.8</v>
      </c>
      <c r="AO2899">
        <f>(AN2899-1.2)/(66.3-1.2)</f>
        <v>0.28571428571428575</v>
      </c>
      <c r="AP2899">
        <v>0.26809796930708418</v>
      </c>
      <c r="AQ2899">
        <v>0.27298093318865291</v>
      </c>
      <c r="AR2899">
        <v>0.26964811657107418</v>
      </c>
      <c r="AS2899">
        <v>0.18927298093318859</v>
      </c>
      <c r="AT2899" t="s">
        <v>72</v>
      </c>
      <c r="AU2899" t="s">
        <v>66</v>
      </c>
      <c r="AZ2899">
        <v>0.231428571</v>
      </c>
      <c r="BA2899" t="s">
        <v>67</v>
      </c>
      <c r="BB2899">
        <v>0.46285714300000003</v>
      </c>
      <c r="BC2899" t="s">
        <v>67</v>
      </c>
    </row>
    <row r="2900" spans="1:55">
      <c r="A2900" s="1">
        <v>2876</v>
      </c>
      <c r="B2900" t="s">
        <v>1833</v>
      </c>
      <c r="C2900" t="s">
        <v>1884</v>
      </c>
      <c r="D2900">
        <v>4</v>
      </c>
      <c r="E2900">
        <v>0</v>
      </c>
      <c r="F2900">
        <v>8978</v>
      </c>
      <c r="G2900">
        <v>38</v>
      </c>
      <c r="H2900">
        <v>1.1724566484154251</v>
      </c>
      <c r="I2900">
        <v>4</v>
      </c>
      <c r="J2900" t="s">
        <v>56</v>
      </c>
      <c r="K2900" t="s">
        <v>57</v>
      </c>
      <c r="L2900" t="s">
        <v>58</v>
      </c>
      <c r="M2900" t="s">
        <v>59</v>
      </c>
      <c r="N2900" t="s">
        <v>63</v>
      </c>
      <c r="O2900" t="s">
        <v>61</v>
      </c>
      <c r="P2900" t="s">
        <v>60</v>
      </c>
      <c r="Q2900" t="s">
        <v>62</v>
      </c>
      <c r="R2900" t="s">
        <v>64</v>
      </c>
      <c r="S2900" t="s">
        <v>65</v>
      </c>
      <c r="T2900">
        <v>39.559734000000013</v>
      </c>
      <c r="U2900">
        <f>(T2900-0.014129973)/(27755.404-0.014129973)</f>
        <v>1.4247900754478409E-3</v>
      </c>
      <c r="V2900">
        <v>2.7720972999999999E-2</v>
      </c>
      <c r="W2900">
        <f>(V2900-0.006104506)/(0.96359551-0.006104506)</f>
        <v>2.257615675729106E-2</v>
      </c>
      <c r="X2900">
        <v>0.85298795000000005</v>
      </c>
      <c r="Y2900">
        <f>(X2900-0.026912883)/(0.97887218-0.026912883)</f>
        <v>0.86776301214063378</v>
      </c>
      <c r="Z2900">
        <v>8.4753468999999998E-2</v>
      </c>
      <c r="AA2900">
        <f>(Z2900-0)/(0.8541435-0)</f>
        <v>9.9226264673324807E-2</v>
      </c>
      <c r="AB2900">
        <v>2.3858213999999999E-3</v>
      </c>
      <c r="AC2900">
        <f>(AB2900-0)/(0.90509456-0)</f>
        <v>2.6359913156477261E-3</v>
      </c>
      <c r="AD2900">
        <v>9.8841172000000005E-3</v>
      </c>
      <c r="AE2900" s="3">
        <f>(AD2900-0)/(0.42788053-0)</f>
        <v>2.3100179856279043E-2</v>
      </c>
      <c r="AF2900">
        <v>1.2497159000000001E-3</v>
      </c>
      <c r="AG2900">
        <f>(AF2900-0)/(0.48863637-0)</f>
        <v>2.5575580876224997E-3</v>
      </c>
      <c r="AH2900">
        <v>28</v>
      </c>
      <c r="AI2900">
        <f>(AH2900-0)/(78.5-0)</f>
        <v>0.35668789808917195</v>
      </c>
      <c r="AJ2900">
        <v>30.7</v>
      </c>
      <c r="AK2900">
        <f>(AJ2900-5.8)/(57.3-5.8)</f>
        <v>0.48349514563106794</v>
      </c>
      <c r="AL2900">
        <v>32</v>
      </c>
      <c r="AM2900">
        <f>(AL2900-5.5)/(55.8-5.5)</f>
        <v>0.52683896620278337</v>
      </c>
      <c r="AN2900">
        <v>9.4</v>
      </c>
      <c r="AO2900">
        <f>(AN2900-1.2)/(66.3-1.2)</f>
        <v>0.12596006144393243</v>
      </c>
      <c r="AP2900">
        <v>0.17427857305157929</v>
      </c>
      <c r="AQ2900">
        <v>0.2189275164735287</v>
      </c>
      <c r="AR2900">
        <v>0.29618268575323792</v>
      </c>
      <c r="AS2900">
        <v>0.31061122472165409</v>
      </c>
      <c r="AT2900" t="s">
        <v>104</v>
      </c>
      <c r="AU2900" t="s">
        <v>66</v>
      </c>
      <c r="AW2900">
        <v>0.77611940300000004</v>
      </c>
      <c r="AZ2900">
        <v>9.5571428999999999E-2</v>
      </c>
      <c r="BA2900" t="s">
        <v>67</v>
      </c>
      <c r="BB2900">
        <v>9.2857143000000003E-2</v>
      </c>
      <c r="BC2900" t="s">
        <v>67</v>
      </c>
    </row>
    <row r="2901" spans="1:55">
      <c r="A2901" s="1">
        <v>2877</v>
      </c>
      <c r="B2901" t="s">
        <v>1833</v>
      </c>
      <c r="C2901" t="s">
        <v>1359</v>
      </c>
      <c r="D2901">
        <v>104</v>
      </c>
      <c r="E2901">
        <v>10</v>
      </c>
      <c r="F2901">
        <v>32727</v>
      </c>
      <c r="G2901">
        <v>33</v>
      </c>
      <c r="H2901">
        <v>9.6297098772119387</v>
      </c>
      <c r="I2901">
        <v>104</v>
      </c>
      <c r="J2901" t="s">
        <v>56</v>
      </c>
      <c r="K2901" t="s">
        <v>57</v>
      </c>
      <c r="L2901" t="s">
        <v>58</v>
      </c>
      <c r="M2901" t="s">
        <v>59</v>
      </c>
      <c r="N2901" t="s">
        <v>61</v>
      </c>
      <c r="O2901" t="s">
        <v>63</v>
      </c>
      <c r="P2901" t="s">
        <v>60</v>
      </c>
      <c r="Q2901" t="s">
        <v>62</v>
      </c>
      <c r="R2901" t="s">
        <v>64</v>
      </c>
      <c r="S2901" t="s">
        <v>65</v>
      </c>
      <c r="T2901">
        <v>18.925566</v>
      </c>
      <c r="U2901">
        <f>(T2901-0.014129973)/(27755.404-0.014129973)</f>
        <v>6.8136084975057144E-4</v>
      </c>
      <c r="V2901">
        <v>3.0505708999999999E-2</v>
      </c>
      <c r="W2901">
        <f>(V2901-0.006104506)/(0.96359551-0.006104506)</f>
        <v>2.5484524552253654E-2</v>
      </c>
      <c r="X2901">
        <v>0.59977161999999995</v>
      </c>
      <c r="Y2901">
        <f>(X2901-0.026912883)/(0.97887218-0.026912883)</f>
        <v>0.60176809954512167</v>
      </c>
      <c r="Z2901">
        <v>0.34159868999999998</v>
      </c>
      <c r="AA2901">
        <f>(Z2901-0)/(0.8541435-0)</f>
        <v>0.39993126447722194</v>
      </c>
      <c r="AB2901">
        <v>2.9037519999999999E-3</v>
      </c>
      <c r="AC2901">
        <f>(AB2901-0)/(0.90509456-0)</f>
        <v>3.2082305300785365E-3</v>
      </c>
      <c r="AD2901">
        <v>8.4176184999999997E-3</v>
      </c>
      <c r="AE2901" s="3">
        <f>(AD2901-0)/(0.42788053-0)</f>
        <v>1.9672824327856189E-2</v>
      </c>
      <c r="AF2901">
        <v>5.8727572E-4</v>
      </c>
      <c r="AG2901">
        <f>(AF2901-0)/(0.48863637-0)</f>
        <v>1.2018665741152261E-3</v>
      </c>
      <c r="AH2901">
        <v>18.399999999999999</v>
      </c>
      <c r="AI2901">
        <f>(AH2901-0)/(78.5-0)</f>
        <v>0.2343949044585987</v>
      </c>
      <c r="AJ2901">
        <v>30.4</v>
      </c>
      <c r="AK2901">
        <f>(AJ2901-5.8)/(57.3-5.8)</f>
        <v>0.47766990291262129</v>
      </c>
      <c r="AL2901">
        <v>31.8</v>
      </c>
      <c r="AM2901">
        <f>(AL2901-5.5)/(55.8-5.5)</f>
        <v>0.52286282306163023</v>
      </c>
      <c r="AN2901">
        <v>19.399999999999999</v>
      </c>
      <c r="AO2901">
        <f>(AN2901-1.2)/(66.3-1.2)</f>
        <v>0.27956989247311831</v>
      </c>
      <c r="AP2901">
        <v>0.20430668841761829</v>
      </c>
      <c r="AQ2901">
        <v>0.25099510603588909</v>
      </c>
      <c r="AR2901">
        <v>0.28831973898858071</v>
      </c>
      <c r="AS2901">
        <v>0.25637846655791191</v>
      </c>
      <c r="AT2901" t="s">
        <v>79</v>
      </c>
      <c r="AU2901" t="s">
        <v>72</v>
      </c>
      <c r="AZ2901">
        <v>-0.162879684</v>
      </c>
      <c r="BA2901" t="s">
        <v>74</v>
      </c>
      <c r="BB2901">
        <v>0.21528317799999999</v>
      </c>
      <c r="BC2901" t="s">
        <v>67</v>
      </c>
    </row>
    <row r="2902" spans="1:55">
      <c r="A2902" s="1">
        <v>2878</v>
      </c>
      <c r="B2902" t="s">
        <v>1833</v>
      </c>
      <c r="C2902" t="s">
        <v>368</v>
      </c>
      <c r="D2902">
        <v>7</v>
      </c>
      <c r="E2902">
        <v>0</v>
      </c>
      <c r="F2902">
        <v>10959</v>
      </c>
      <c r="G2902">
        <v>23</v>
      </c>
      <c r="H2902">
        <v>2.7771496129843651</v>
      </c>
      <c r="I2902">
        <v>7</v>
      </c>
      <c r="J2902" t="s">
        <v>56</v>
      </c>
      <c r="K2902" t="s">
        <v>57</v>
      </c>
      <c r="L2902" t="s">
        <v>58</v>
      </c>
      <c r="M2902" t="s">
        <v>59</v>
      </c>
      <c r="N2902" t="s">
        <v>63</v>
      </c>
      <c r="O2902" t="s">
        <v>61</v>
      </c>
      <c r="P2902" t="s">
        <v>60</v>
      </c>
      <c r="Q2902" t="s">
        <v>62</v>
      </c>
      <c r="R2902" t="s">
        <v>64</v>
      </c>
      <c r="S2902" t="s">
        <v>65</v>
      </c>
      <c r="T2902">
        <v>31.903030000000001</v>
      </c>
      <c r="U2902">
        <f>(T2902-0.014129973)/(27755.404-0.014129973)</f>
        <v>1.1489263950652255E-3</v>
      </c>
      <c r="V2902">
        <v>2.7950599999999999E-2</v>
      </c>
      <c r="W2902">
        <f>(V2902-0.006104506)/(0.96359551-0.006104506)</f>
        <v>2.2815978331635584E-2</v>
      </c>
      <c r="X2902">
        <v>0.77481663000000001</v>
      </c>
      <c r="Y2902">
        <f>(X2902-0.026912883)/(0.97887218-0.026912883)</f>
        <v>0.78564677014756878</v>
      </c>
      <c r="Z2902">
        <v>0.16445351999999999</v>
      </c>
      <c r="AA2902">
        <f>(Z2902-0)/(0.8541435-0)</f>
        <v>0.19253617220057287</v>
      </c>
      <c r="AB2902">
        <v>5.0143929999999998E-3</v>
      </c>
      <c r="AC2902">
        <f>(AB2902-0)/(0.90509456-0)</f>
        <v>5.5401868728500586E-3</v>
      </c>
      <c r="AD2902">
        <v>4.6429564000000003E-3</v>
      </c>
      <c r="AE2902" s="3">
        <f>(AD2902-0)/(0.42788053-0)</f>
        <v>1.0851057887583716E-2</v>
      </c>
      <c r="AF2902">
        <v>9.2859132999999997E-5</v>
      </c>
      <c r="AG2902">
        <f>(AF2902-0)/(0.48863637-0)</f>
        <v>1.9003729296695619E-4</v>
      </c>
      <c r="AH2902">
        <v>21.8</v>
      </c>
      <c r="AI2902">
        <f>(AH2902-0)/(78.5-0)</f>
        <v>0.27770700636942675</v>
      </c>
      <c r="AJ2902">
        <v>32</v>
      </c>
      <c r="AK2902">
        <f>(AJ2902-5.8)/(57.3-5.8)</f>
        <v>0.50873786407766985</v>
      </c>
      <c r="AL2902">
        <v>32.200000000000003</v>
      </c>
      <c r="AM2902">
        <f>(AL2902-5.5)/(55.8-5.5)</f>
        <v>0.5308151093439365</v>
      </c>
      <c r="AN2902">
        <v>14</v>
      </c>
      <c r="AO2902">
        <f>(AN2902-1.2)/(66.3-1.2)</f>
        <v>0.19662058371735794</v>
      </c>
      <c r="AP2902">
        <v>0.18014671742965921</v>
      </c>
      <c r="AQ2902">
        <v>0.21413315999628571</v>
      </c>
      <c r="AR2902">
        <v>0.29436345064537101</v>
      </c>
      <c r="AS2902">
        <v>0.31135667192868399</v>
      </c>
      <c r="AT2902" t="s">
        <v>66</v>
      </c>
      <c r="AU2902" t="s">
        <v>66</v>
      </c>
      <c r="AZ2902">
        <v>-0.316190476</v>
      </c>
      <c r="BA2902" t="s">
        <v>74</v>
      </c>
      <c r="BB2902">
        <v>0.24666666700000001</v>
      </c>
      <c r="BC2902" t="s">
        <v>67</v>
      </c>
    </row>
    <row r="2903" spans="1:55">
      <c r="A2903" s="1">
        <v>2879</v>
      </c>
      <c r="B2903" t="s">
        <v>1833</v>
      </c>
      <c r="C2903" t="s">
        <v>128</v>
      </c>
      <c r="D2903">
        <v>56</v>
      </c>
      <c r="E2903">
        <v>1</v>
      </c>
      <c r="F2903">
        <v>94392</v>
      </c>
      <c r="G2903">
        <v>28</v>
      </c>
      <c r="H2903">
        <v>2.118823629121112</v>
      </c>
      <c r="I2903">
        <v>56</v>
      </c>
      <c r="J2903" t="s">
        <v>102</v>
      </c>
      <c r="K2903" t="s">
        <v>57</v>
      </c>
      <c r="L2903" t="s">
        <v>117</v>
      </c>
      <c r="M2903" t="s">
        <v>58</v>
      </c>
      <c r="N2903" t="s">
        <v>60</v>
      </c>
      <c r="O2903" t="s">
        <v>62</v>
      </c>
      <c r="P2903" t="s">
        <v>61</v>
      </c>
      <c r="Q2903" t="s">
        <v>63</v>
      </c>
      <c r="R2903" t="s">
        <v>69</v>
      </c>
      <c r="S2903" t="s">
        <v>65</v>
      </c>
      <c r="T2903">
        <v>98.795272999999995</v>
      </c>
      <c r="U2903">
        <f>(T2903-0.014129973)/(27755.404-0.014129973)</f>
        <v>3.5589895688575282E-3</v>
      </c>
      <c r="V2903">
        <v>3.3196947999999997E-2</v>
      </c>
      <c r="W2903">
        <f>(V2903-0.006104506)/(0.96359551-0.006104506)</f>
        <v>2.8295244432395731E-2</v>
      </c>
      <c r="X2903">
        <v>0.83540940000000008</v>
      </c>
      <c r="Y2903">
        <f>(X2903-0.026912883)/(0.97887218-0.026912883)</f>
        <v>0.84929735919160843</v>
      </c>
      <c r="Z2903">
        <v>4.0541496000000003E-2</v>
      </c>
      <c r="AA2903">
        <f>(Z2903-0)/(0.8541435-0)</f>
        <v>4.7464502159180522E-2</v>
      </c>
      <c r="AB2903">
        <v>2.0508157999999999E-3</v>
      </c>
      <c r="AC2903">
        <f>(AB2903-0)/(0.90509456-0)</f>
        <v>2.2658580557593892E-3</v>
      </c>
      <c r="AD2903">
        <v>6.4918928000000001E-2</v>
      </c>
      <c r="AE2903" s="3">
        <f>(AD2903-0)/(0.42788053-0)</f>
        <v>0.15172208934115325</v>
      </c>
      <c r="AF2903">
        <v>3.9399910000000011E-4</v>
      </c>
      <c r="AG2903">
        <f>(AF2903-0)/(0.48863637-0)</f>
        <v>8.0632372903392379E-4</v>
      </c>
      <c r="AH2903">
        <v>45.8</v>
      </c>
      <c r="AI2903">
        <f>(AH2903-0)/(78.5-0)</f>
        <v>0.58343949044585985</v>
      </c>
      <c r="AJ2903">
        <v>24.5</v>
      </c>
      <c r="AK2903">
        <f>(AJ2903-5.8)/(57.3-5.8)</f>
        <v>0.36310679611650482</v>
      </c>
      <c r="AL2903">
        <v>22.2</v>
      </c>
      <c r="AM2903">
        <f>(AL2903-5.5)/(55.8-5.5)</f>
        <v>0.33200795228628233</v>
      </c>
      <c r="AN2903">
        <v>7.5</v>
      </c>
      <c r="AO2903">
        <f>(AN2903-1.2)/(66.3-1.2)</f>
        <v>9.6774193548387108E-2</v>
      </c>
      <c r="AP2903">
        <v>0.23968278021922509</v>
      </c>
      <c r="AQ2903">
        <v>0.43049957064201649</v>
      </c>
      <c r="AR2903">
        <v>0.20378845279587829</v>
      </c>
      <c r="AS2903">
        <v>0.12602919634288029</v>
      </c>
      <c r="AT2903" t="s">
        <v>66</v>
      </c>
      <c r="AU2903" t="s">
        <v>66</v>
      </c>
      <c r="AZ2903">
        <v>-0.22300154699999999</v>
      </c>
      <c r="BA2903" t="s">
        <v>74</v>
      </c>
      <c r="BB2903">
        <v>-0.17541000500000001</v>
      </c>
      <c r="BC2903" t="s">
        <v>74</v>
      </c>
    </row>
    <row r="2904" spans="1:55">
      <c r="A2904" s="1">
        <v>2880</v>
      </c>
      <c r="B2904" t="s">
        <v>1833</v>
      </c>
      <c r="C2904" t="s">
        <v>830</v>
      </c>
      <c r="D2904">
        <v>8</v>
      </c>
      <c r="E2904">
        <v>0</v>
      </c>
      <c r="F2904">
        <v>15020</v>
      </c>
      <c r="G2904">
        <v>38</v>
      </c>
      <c r="H2904">
        <v>1.4016399187048849</v>
      </c>
      <c r="I2904">
        <v>8</v>
      </c>
      <c r="J2904" t="s">
        <v>56</v>
      </c>
      <c r="K2904" t="s">
        <v>57</v>
      </c>
      <c r="L2904" t="s">
        <v>58</v>
      </c>
      <c r="M2904" t="s">
        <v>59</v>
      </c>
      <c r="N2904" t="s">
        <v>61</v>
      </c>
      <c r="O2904" t="s">
        <v>63</v>
      </c>
      <c r="P2904" t="s">
        <v>60</v>
      </c>
      <c r="Q2904" t="s">
        <v>62</v>
      </c>
      <c r="R2904" t="s">
        <v>69</v>
      </c>
      <c r="S2904" t="s">
        <v>64</v>
      </c>
      <c r="T2904">
        <v>12.168391</v>
      </c>
      <c r="U2904">
        <f>(T2904-0.014129973)/(27755.404-0.014129973)</f>
        <v>4.3790633400993468E-4</v>
      </c>
      <c r="V2904">
        <v>4.4755998999999998E-2</v>
      </c>
      <c r="W2904">
        <f>(V2904-0.006104506)/(0.96359551-0.006104506)</f>
        <v>4.0367473781508234E-2</v>
      </c>
      <c r="X2904">
        <v>0.81416820999999995</v>
      </c>
      <c r="Y2904">
        <f>(X2904-0.026912883)/(0.97887218-0.026912883)</f>
        <v>0.82698423081843175</v>
      </c>
      <c r="Z2904">
        <v>0.11236183</v>
      </c>
      <c r="AA2904">
        <f>(Z2904-0)/(0.8541435-0)</f>
        <v>0.1315491249421204</v>
      </c>
      <c r="AB2904">
        <v>3.8420059999999998E-3</v>
      </c>
      <c r="AC2904">
        <f>(AB2904-0)/(0.90509456-0)</f>
        <v>4.2448669672702482E-3</v>
      </c>
      <c r="AD2904">
        <v>7.1447831999999984E-3</v>
      </c>
      <c r="AE2904" s="3">
        <f>(AD2904-0)/(0.42788053-0)</f>
        <v>1.6698079718654172E-2</v>
      </c>
      <c r="AF2904">
        <v>2.6961444999999999E-4</v>
      </c>
      <c r="AG2904">
        <f>(AF2904-0)/(0.48863637-0)</f>
        <v>5.5176909979091405E-4</v>
      </c>
      <c r="AH2904">
        <v>32.1</v>
      </c>
      <c r="AI2904">
        <f>(AH2904-0)/(78.5-0)</f>
        <v>0.40891719745222932</v>
      </c>
      <c r="AJ2904">
        <v>22.1</v>
      </c>
      <c r="AK2904">
        <f>(AJ2904-5.8)/(57.3-5.8)</f>
        <v>0.31650485436893205</v>
      </c>
      <c r="AL2904">
        <v>31.5</v>
      </c>
      <c r="AM2904">
        <f>(AL2904-5.5)/(55.8-5.5)</f>
        <v>0.51689860834990065</v>
      </c>
      <c r="AN2904">
        <v>14.4</v>
      </c>
      <c r="AO2904">
        <f>(AN2904-1.2)/(66.3-1.2)</f>
        <v>0.20276497695852538</v>
      </c>
      <c r="AP2904">
        <v>0.1958074952817471</v>
      </c>
      <c r="AQ2904">
        <v>0.23961984362361821</v>
      </c>
      <c r="AR2904">
        <v>0.29138581827985971</v>
      </c>
      <c r="AS2904">
        <v>0.27318684281477479</v>
      </c>
      <c r="AT2904" t="s">
        <v>104</v>
      </c>
      <c r="AU2904" t="s">
        <v>66</v>
      </c>
      <c r="AZ2904">
        <v>-8.9624060000000005E-2</v>
      </c>
      <c r="BA2904" t="s">
        <v>74</v>
      </c>
      <c r="BB2904">
        <v>0.228721805</v>
      </c>
      <c r="BC2904" t="s">
        <v>67</v>
      </c>
    </row>
    <row r="2905" spans="1:55">
      <c r="A2905" s="1">
        <v>2881</v>
      </c>
      <c r="B2905" t="s">
        <v>1833</v>
      </c>
      <c r="C2905" t="s">
        <v>1885</v>
      </c>
      <c r="D2905">
        <v>23</v>
      </c>
      <c r="E2905">
        <v>1</v>
      </c>
      <c r="F2905">
        <v>18429</v>
      </c>
      <c r="G2905">
        <v>31</v>
      </c>
      <c r="H2905">
        <v>4.0259128757445746</v>
      </c>
      <c r="I2905">
        <v>23</v>
      </c>
      <c r="J2905" t="s">
        <v>56</v>
      </c>
      <c r="K2905" t="s">
        <v>57</v>
      </c>
      <c r="L2905" t="s">
        <v>58</v>
      </c>
      <c r="M2905" t="s">
        <v>59</v>
      </c>
      <c r="N2905" t="s">
        <v>61</v>
      </c>
      <c r="O2905" t="s">
        <v>60</v>
      </c>
      <c r="P2905" t="s">
        <v>62</v>
      </c>
      <c r="Q2905" t="s">
        <v>63</v>
      </c>
      <c r="R2905" t="s">
        <v>64</v>
      </c>
      <c r="S2905" t="s">
        <v>65</v>
      </c>
      <c r="T2905">
        <v>41.160679000000002</v>
      </c>
      <c r="U2905">
        <f>(T2905-0.014129973)/(27755.404-0.014129973)</f>
        <v>1.4824705839003216E-3</v>
      </c>
      <c r="V2905">
        <v>3.68005E-2</v>
      </c>
      <c r="W2905">
        <f>(V2905-0.006104506)/(0.96359551-0.006104506)</f>
        <v>3.2058780575237658E-2</v>
      </c>
      <c r="X2905">
        <v>0.78169798999999995</v>
      </c>
      <c r="Y2905">
        <f>(X2905-0.026912883)/(0.97887218-0.026912883)</f>
        <v>0.79287539853712896</v>
      </c>
      <c r="Z2905">
        <v>0.13456299999999999</v>
      </c>
      <c r="AA2905">
        <f>(Z2905-0)/(0.8541435-0)</f>
        <v>0.15754144356305469</v>
      </c>
      <c r="AB2905">
        <v>1.0450628E-2</v>
      </c>
      <c r="AC2905">
        <f>(AB2905-0)/(0.90509456-0)</f>
        <v>1.1546448804200082E-2</v>
      </c>
      <c r="AD2905">
        <v>1.1835112E-2</v>
      </c>
      <c r="AE2905" s="3">
        <f>(AD2905-0)/(0.42788053-0)</f>
        <v>2.7659851688040117E-2</v>
      </c>
      <c r="AF2905">
        <v>4.4660799999999998E-4</v>
      </c>
      <c r="AG2905">
        <f>(AF2905-0)/(0.48863637-0)</f>
        <v>9.1398845321317361E-4</v>
      </c>
      <c r="AH2905">
        <v>28.4</v>
      </c>
      <c r="AI2905">
        <f>(AH2905-0)/(78.5-0)</f>
        <v>0.36178343949044584</v>
      </c>
      <c r="AJ2905">
        <v>31.3</v>
      </c>
      <c r="AK2905">
        <f>(AJ2905-5.8)/(57.3-5.8)</f>
        <v>0.49514563106796117</v>
      </c>
      <c r="AL2905">
        <v>33</v>
      </c>
      <c r="AM2905">
        <f>(AL2905-5.5)/(55.8-5.5)</f>
        <v>0.54671968190854869</v>
      </c>
      <c r="AN2905">
        <v>7.2</v>
      </c>
      <c r="AO2905">
        <f>(AN2905-1.2)/(66.3-1.2)</f>
        <v>9.2165898617511524E-2</v>
      </c>
      <c r="AP2905">
        <v>0.22026707159126441</v>
      </c>
      <c r="AQ2905">
        <v>0.30163905140458219</v>
      </c>
      <c r="AR2905">
        <v>0.30570318431512661</v>
      </c>
      <c r="AS2905">
        <v>0.1723906926890269</v>
      </c>
      <c r="AT2905" t="s">
        <v>72</v>
      </c>
      <c r="AU2905" t="s">
        <v>66</v>
      </c>
      <c r="AZ2905">
        <v>-6.4171934E-2</v>
      </c>
      <c r="BA2905" t="s">
        <v>74</v>
      </c>
      <c r="BB2905">
        <v>-0.18407079600000001</v>
      </c>
      <c r="BC2905" t="s">
        <v>74</v>
      </c>
    </row>
    <row r="2906" spans="1:55">
      <c r="A2906" s="1">
        <v>2937</v>
      </c>
      <c r="B2906" t="s">
        <v>1833</v>
      </c>
      <c r="C2906" t="s">
        <v>1886</v>
      </c>
      <c r="D2906">
        <v>123</v>
      </c>
      <c r="E2906">
        <v>9</v>
      </c>
      <c r="F2906">
        <v>180719</v>
      </c>
      <c r="G2906">
        <v>36</v>
      </c>
      <c r="H2906">
        <v>1.890596266395159</v>
      </c>
      <c r="I2906">
        <v>123</v>
      </c>
      <c r="J2906" t="s">
        <v>79</v>
      </c>
      <c r="K2906" t="s">
        <v>57</v>
      </c>
      <c r="L2906" t="s">
        <v>58</v>
      </c>
      <c r="M2906" t="s">
        <v>59</v>
      </c>
      <c r="N2906" t="s">
        <v>60</v>
      </c>
      <c r="O2906" t="s">
        <v>62</v>
      </c>
      <c r="P2906" t="s">
        <v>61</v>
      </c>
      <c r="Q2906" t="s">
        <v>63</v>
      </c>
      <c r="R2906" t="s">
        <v>64</v>
      </c>
      <c r="S2906" t="s">
        <v>65</v>
      </c>
      <c r="T2906">
        <v>997.81841999999995</v>
      </c>
      <c r="U2906">
        <f>(T2906-0.014129973)/(27755.404-0.014129973)</f>
        <v>3.5949928813809498E-2</v>
      </c>
      <c r="V2906">
        <v>9.1817543000000001E-2</v>
      </c>
      <c r="W2906">
        <f>(V2906-0.006104506)/(0.96359551-0.006104506)</f>
        <v>8.9518373166877302E-2</v>
      </c>
      <c r="X2906">
        <v>0.42552035999999999</v>
      </c>
      <c r="Y2906">
        <f>(X2906-0.026912883)/(0.97887218-0.026912883)</f>
        <v>0.41872323560069186</v>
      </c>
      <c r="Z2906">
        <v>0.40801451</v>
      </c>
      <c r="AA2906">
        <f>(Z2906-0)/(0.8541435-0)</f>
        <v>0.47768847974608486</v>
      </c>
      <c r="AB2906">
        <v>3.6052981999999999E-3</v>
      </c>
      <c r="AC2906">
        <f>(AB2906-0)/(0.90509456-0)</f>
        <v>3.9833387132500279E-3</v>
      </c>
      <c r="AD2906">
        <v>3.2279733999999997E-2</v>
      </c>
      <c r="AE2906" s="3">
        <f>(AD2906-0)/(0.42788053-0)</f>
        <v>7.5440997513955582E-2</v>
      </c>
      <c r="AF2906">
        <v>1.7186748E-3</v>
      </c>
      <c r="AG2906">
        <f>(AF2906-0)/(0.48863637-0)</f>
        <v>3.5172879169841575E-3</v>
      </c>
      <c r="AH2906">
        <v>21.3</v>
      </c>
      <c r="AI2906">
        <f>(AH2906-0)/(78.5-0)</f>
        <v>0.27133757961783439</v>
      </c>
      <c r="AJ2906">
        <v>30.2</v>
      </c>
      <c r="AK2906">
        <f>(AJ2906-5.8)/(57.3-5.8)</f>
        <v>0.47378640776699027</v>
      </c>
      <c r="AL2906">
        <v>31.2</v>
      </c>
      <c r="AM2906">
        <f>(AL2906-5.5)/(55.8-5.5)</f>
        <v>0.51093439363817095</v>
      </c>
      <c r="AN2906">
        <v>17.2</v>
      </c>
      <c r="AO2906">
        <f>(AN2906-1.2)/(66.3-1.2)</f>
        <v>0.24577572964669742</v>
      </c>
      <c r="AP2906">
        <v>0.26499501752264509</v>
      </c>
      <c r="AQ2906">
        <v>0.37437998947521639</v>
      </c>
      <c r="AR2906">
        <v>0.22995532565248061</v>
      </c>
      <c r="AS2906">
        <v>0.13066966734965799</v>
      </c>
      <c r="AT2906" t="s">
        <v>66</v>
      </c>
      <c r="AU2906" t="s">
        <v>66</v>
      </c>
      <c r="AZ2906">
        <v>-0.18838160100000001</v>
      </c>
      <c r="BA2906" t="s">
        <v>74</v>
      </c>
      <c r="BB2906">
        <v>-0.20288148</v>
      </c>
      <c r="BC2906" t="s">
        <v>74</v>
      </c>
    </row>
    <row r="2907" spans="1:55">
      <c r="A2907" s="1">
        <v>2938</v>
      </c>
      <c r="B2907" t="s">
        <v>1833</v>
      </c>
      <c r="C2907" t="s">
        <v>1887</v>
      </c>
      <c r="D2907">
        <v>211</v>
      </c>
      <c r="E2907">
        <v>3</v>
      </c>
      <c r="F2907">
        <v>242803</v>
      </c>
      <c r="G2907">
        <v>35</v>
      </c>
      <c r="H2907">
        <v>2.4829064832689172</v>
      </c>
      <c r="I2907">
        <v>211</v>
      </c>
      <c r="J2907" t="s">
        <v>79</v>
      </c>
      <c r="K2907" t="s">
        <v>57</v>
      </c>
      <c r="L2907" t="s">
        <v>58</v>
      </c>
      <c r="M2907" t="s">
        <v>59</v>
      </c>
      <c r="N2907" t="s">
        <v>60</v>
      </c>
      <c r="O2907" t="s">
        <v>62</v>
      </c>
      <c r="P2907" t="s">
        <v>61</v>
      </c>
      <c r="Q2907" t="s">
        <v>63</v>
      </c>
      <c r="R2907" t="s">
        <v>65</v>
      </c>
      <c r="S2907" t="s">
        <v>64</v>
      </c>
      <c r="T2907">
        <v>1768.8483000000001</v>
      </c>
      <c r="U2907">
        <f>(T2907-0.014129973)/(27755.404-0.014129973)</f>
        <v>6.3729393761359526E-2</v>
      </c>
      <c r="V2907">
        <v>8.3605103E-2</v>
      </c>
      <c r="W2907">
        <f>(V2907-0.006104506)/(0.96359551-0.006104506)</f>
        <v>8.0941331747488673E-2</v>
      </c>
      <c r="X2907">
        <v>0.43257019000000002</v>
      </c>
      <c r="Y2907">
        <f>(X2907-0.026912883)/(0.97887218-0.026912883)</f>
        <v>0.4261288358424426</v>
      </c>
      <c r="Z2907">
        <v>0.40819663</v>
      </c>
      <c r="AA2907">
        <f>(Z2907-0)/(0.8541435-0)</f>
        <v>0.47790169918754871</v>
      </c>
      <c r="AB2907">
        <v>4.0028514000000001E-3</v>
      </c>
      <c r="AC2907">
        <f>(AB2907-0)/(0.90509456-0)</f>
        <v>4.4225781226659901E-3</v>
      </c>
      <c r="AD2907">
        <v>3.7095003000000001E-2</v>
      </c>
      <c r="AE2907" s="3">
        <f>(AD2907-0)/(0.42788053-0)</f>
        <v>8.6694767345455059E-2</v>
      </c>
      <c r="AF2907">
        <v>1.7822317E-3</v>
      </c>
      <c r="AG2907">
        <f>(AF2907-0)/(0.48863637-0)</f>
        <v>3.6473578501739446E-3</v>
      </c>
      <c r="AH2907">
        <v>25.5</v>
      </c>
      <c r="AI2907">
        <f>(AH2907-0)/(78.5-0)</f>
        <v>0.32484076433121017</v>
      </c>
      <c r="AJ2907">
        <v>36</v>
      </c>
      <c r="AK2907">
        <f>(AJ2907-5.8)/(57.3-5.8)</f>
        <v>0.58640776699029129</v>
      </c>
      <c r="AL2907">
        <v>28.6</v>
      </c>
      <c r="AM2907">
        <f>(AL2907-5.5)/(55.8-5.5)</f>
        <v>0.45924453280318095</v>
      </c>
      <c r="AN2907">
        <v>9.9</v>
      </c>
      <c r="AO2907">
        <f>(AN2907-1.2)/(66.3-1.2)</f>
        <v>0.13364055299539174</v>
      </c>
      <c r="AP2907">
        <v>0.2328577983906652</v>
      </c>
      <c r="AQ2907">
        <v>0.44848735639718779</v>
      </c>
      <c r="AR2907">
        <v>0.2066651370884478</v>
      </c>
      <c r="AS2907">
        <v>0.1119897081236992</v>
      </c>
      <c r="AT2907" t="s">
        <v>66</v>
      </c>
      <c r="AU2907" t="s">
        <v>66</v>
      </c>
      <c r="AZ2907">
        <v>0.12084879900000001</v>
      </c>
      <c r="BA2907" t="s">
        <v>67</v>
      </c>
      <c r="BB2907">
        <v>0.39369299400000002</v>
      </c>
      <c r="BC2907" t="s">
        <v>67</v>
      </c>
    </row>
    <row r="2908" spans="1:55">
      <c r="A2908" s="1">
        <v>2882</v>
      </c>
      <c r="B2908" t="s">
        <v>1833</v>
      </c>
      <c r="C2908" t="s">
        <v>1363</v>
      </c>
      <c r="D2908">
        <v>94</v>
      </c>
      <c r="E2908">
        <v>0</v>
      </c>
      <c r="F2908">
        <v>12389</v>
      </c>
      <c r="G2908">
        <v>22</v>
      </c>
      <c r="H2908">
        <v>34.488072263518227</v>
      </c>
      <c r="I2908">
        <v>94</v>
      </c>
      <c r="J2908" t="s">
        <v>56</v>
      </c>
      <c r="K2908" t="s">
        <v>57</v>
      </c>
      <c r="L2908" t="s">
        <v>58</v>
      </c>
      <c r="M2908" t="s">
        <v>59</v>
      </c>
      <c r="N2908" t="s">
        <v>61</v>
      </c>
      <c r="O2908" t="s">
        <v>63</v>
      </c>
      <c r="P2908" t="s">
        <v>60</v>
      </c>
      <c r="Q2908" t="s">
        <v>62</v>
      </c>
      <c r="R2908" t="s">
        <v>64</v>
      </c>
      <c r="S2908" t="s">
        <v>65</v>
      </c>
      <c r="T2908">
        <v>21.403185000000001</v>
      </c>
      <c r="U2908">
        <f>(T2908-0.014129973)/(27755.404-0.014129973)</f>
        <v>7.7062707917852048E-4</v>
      </c>
      <c r="V2908">
        <v>9.3140177000000005E-2</v>
      </c>
      <c r="W2908">
        <f>(V2908-0.006104506)/(0.96359551-0.006104506)</f>
        <v>9.0899727137279729E-2</v>
      </c>
      <c r="X2908">
        <v>0.54375797999999997</v>
      </c>
      <c r="Y2908">
        <f>(X2908-0.026912883)/(0.97887218-0.026912883)</f>
        <v>0.5429277266672885</v>
      </c>
      <c r="Z2908">
        <v>0.33336174000000002</v>
      </c>
      <c r="AA2908">
        <f>(Z2908-0)/(0.8541435-0)</f>
        <v>0.39028774438955521</v>
      </c>
      <c r="AB2908">
        <v>3.3233914999999999E-3</v>
      </c>
      <c r="AC2908">
        <f>(AB2908-0)/(0.90509456-0)</f>
        <v>3.671872141182685E-3</v>
      </c>
      <c r="AD2908">
        <v>9.5440986999999998E-3</v>
      </c>
      <c r="AE2908" s="3">
        <f>(AD2908-0)/(0.42788053-0)</f>
        <v>2.2305522291467667E-2</v>
      </c>
      <c r="AF2908">
        <v>3.4086069000000002E-4</v>
      </c>
      <c r="AG2908">
        <f>(AF2908-0)/(0.48863637-0)</f>
        <v>6.9757535649669314E-4</v>
      </c>
      <c r="AH2908">
        <v>21.6</v>
      </c>
      <c r="AI2908">
        <f>(AH2908-0)/(78.5-0)</f>
        <v>0.2751592356687898</v>
      </c>
      <c r="AJ2908">
        <v>24.7</v>
      </c>
      <c r="AK2908">
        <f>(AJ2908-5.8)/(57.3-5.8)</f>
        <v>0.36699029126213589</v>
      </c>
      <c r="AL2908">
        <v>35.9</v>
      </c>
      <c r="AM2908">
        <f>(AL2908-5.5)/(55.8-5.5)</f>
        <v>0.60437375745526845</v>
      </c>
      <c r="AN2908">
        <v>17.8</v>
      </c>
      <c r="AO2908">
        <f>(AN2908-1.2)/(66.3-1.2)</f>
        <v>0.25499231950844858</v>
      </c>
      <c r="AP2908">
        <v>0.21414571793779291</v>
      </c>
      <c r="AQ2908">
        <v>0.2374946740519813</v>
      </c>
      <c r="AR2908">
        <v>0.2843630166169579</v>
      </c>
      <c r="AS2908">
        <v>0.26399659139326792</v>
      </c>
      <c r="AT2908" t="s">
        <v>79</v>
      </c>
      <c r="AU2908" t="s">
        <v>72</v>
      </c>
      <c r="AZ2908">
        <v>0.28317868600000001</v>
      </c>
      <c r="BA2908" t="s">
        <v>67</v>
      </c>
      <c r="BB2908">
        <v>0.54324299499999995</v>
      </c>
      <c r="BC2908" t="s">
        <v>67</v>
      </c>
    </row>
    <row r="2909" spans="1:55">
      <c r="A2909" s="1">
        <v>2883</v>
      </c>
      <c r="B2909" t="s">
        <v>1833</v>
      </c>
      <c r="C2909" t="s">
        <v>1539</v>
      </c>
      <c r="D2909">
        <v>9</v>
      </c>
      <c r="E2909">
        <v>0</v>
      </c>
      <c r="F2909">
        <v>12330</v>
      </c>
      <c r="G2909">
        <v>36</v>
      </c>
      <c r="H2909">
        <v>2.0275750202757501</v>
      </c>
      <c r="I2909">
        <v>9</v>
      </c>
      <c r="J2909" t="s">
        <v>56</v>
      </c>
      <c r="K2909" t="s">
        <v>57</v>
      </c>
      <c r="L2909" t="s">
        <v>58</v>
      </c>
      <c r="M2909" t="s">
        <v>59</v>
      </c>
      <c r="N2909" t="s">
        <v>63</v>
      </c>
      <c r="O2909" t="s">
        <v>61</v>
      </c>
      <c r="P2909" t="s">
        <v>60</v>
      </c>
      <c r="Q2909" t="s">
        <v>62</v>
      </c>
      <c r="R2909" t="s">
        <v>64</v>
      </c>
      <c r="S2909" t="s">
        <v>65</v>
      </c>
      <c r="T2909">
        <v>24.501363999999999</v>
      </c>
      <c r="U2909">
        <f>(T2909-0.014129973)/(27755.404-0.014129973)</f>
        <v>8.8225148850975871E-4</v>
      </c>
      <c r="V2909">
        <v>3.8116406999999998E-2</v>
      </c>
      <c r="W2909">
        <f>(V2909-0.006104506)/(0.96359551-0.006104506)</f>
        <v>3.3433108892164588E-2</v>
      </c>
      <c r="X2909">
        <v>0.69103479000000001</v>
      </c>
      <c r="Y2909">
        <f>(X2909-0.026912883)/(0.97887218-0.026912883)</f>
        <v>0.697636872808439</v>
      </c>
      <c r="Z2909">
        <v>0.24771549000000001</v>
      </c>
      <c r="AA2909">
        <f>(Z2909-0)/(0.8541435-0)</f>
        <v>0.29001624434301732</v>
      </c>
      <c r="AB2909">
        <v>1.8111467E-3</v>
      </c>
      <c r="AC2909">
        <f>(AB2909-0)/(0.90509456-0)</f>
        <v>2.0010579889022865E-3</v>
      </c>
      <c r="AD2909">
        <v>4.3632174000000001E-3</v>
      </c>
      <c r="AE2909" s="3">
        <f>(AD2909-0)/(0.42788053-0)</f>
        <v>1.0197279600452958E-2</v>
      </c>
      <c r="AF2909">
        <v>4.1162426000000002E-4</v>
      </c>
      <c r="AG2909">
        <f>(AF2909-0)/(0.48863637-0)</f>
        <v>8.4239382344789449E-4</v>
      </c>
      <c r="AH2909">
        <v>28.5</v>
      </c>
      <c r="AI2909">
        <f>(AH2909-0)/(78.5-0)</f>
        <v>0.36305732484076431</v>
      </c>
      <c r="AJ2909">
        <v>29.7</v>
      </c>
      <c r="AK2909">
        <f>(AJ2909-5.8)/(57.3-5.8)</f>
        <v>0.4640776699029126</v>
      </c>
      <c r="AL2909">
        <v>32.4</v>
      </c>
      <c r="AM2909">
        <f>(AL2909-5.5)/(55.8-5.5)</f>
        <v>0.53479125248508952</v>
      </c>
      <c r="AN2909">
        <v>9.4</v>
      </c>
      <c r="AO2909">
        <f>(AN2909-1.2)/(66.3-1.2)</f>
        <v>0.12596006144393243</v>
      </c>
      <c r="AP2909">
        <v>0.15954556680661891</v>
      </c>
      <c r="AQ2909">
        <v>0.19469827941055401</v>
      </c>
      <c r="AR2909">
        <v>0.27891660492302628</v>
      </c>
      <c r="AS2909">
        <v>0.36683954885980091</v>
      </c>
      <c r="AT2909" t="s">
        <v>66</v>
      </c>
      <c r="AU2909" t="s">
        <v>66</v>
      </c>
      <c r="AZ2909">
        <v>0.20790697699999999</v>
      </c>
      <c r="BA2909" t="s">
        <v>67</v>
      </c>
      <c r="BB2909">
        <v>0.31787375400000001</v>
      </c>
      <c r="BC2909" t="s">
        <v>67</v>
      </c>
    </row>
    <row r="2910" spans="1:55">
      <c r="A2910" s="1">
        <v>2939</v>
      </c>
      <c r="B2910" t="s">
        <v>1833</v>
      </c>
      <c r="C2910" t="s">
        <v>1888</v>
      </c>
      <c r="D2910">
        <v>2</v>
      </c>
      <c r="E2910">
        <v>0</v>
      </c>
      <c r="F2910">
        <v>3958</v>
      </c>
      <c r="G2910">
        <v>15</v>
      </c>
      <c r="H2910">
        <v>3.3687047330301501</v>
      </c>
      <c r="I2910">
        <v>2</v>
      </c>
      <c r="J2910" t="s">
        <v>122</v>
      </c>
      <c r="K2910" t="s">
        <v>57</v>
      </c>
      <c r="L2910" t="s">
        <v>58</v>
      </c>
      <c r="M2910" t="s">
        <v>59</v>
      </c>
      <c r="N2910" t="s">
        <v>60</v>
      </c>
      <c r="O2910" t="s">
        <v>61</v>
      </c>
      <c r="P2910" t="s">
        <v>62</v>
      </c>
      <c r="Q2910" t="s">
        <v>63</v>
      </c>
      <c r="R2910" t="s">
        <v>65</v>
      </c>
      <c r="S2910" t="s">
        <v>69</v>
      </c>
      <c r="T2910">
        <v>204.89398</v>
      </c>
      <c r="U2910">
        <f>(T2910-0.014129973)/(27755.404-0.014129973)</f>
        <v>7.3816239291327494E-3</v>
      </c>
      <c r="V2910">
        <v>4.8387094999999998E-2</v>
      </c>
      <c r="W2910">
        <f>(V2910-0.006104506)/(0.96359551-0.006104506)</f>
        <v>4.4159776774257815E-2</v>
      </c>
      <c r="X2910">
        <v>0.8515625</v>
      </c>
      <c r="Y2910">
        <f>(X2910-0.026912883)/(0.97887218-0.026912883)</f>
        <v>0.86626562669096974</v>
      </c>
      <c r="Z2910">
        <v>5.6703630999999997E-2</v>
      </c>
      <c r="AA2910">
        <f>(Z2910-0)/(0.8541435-0)</f>
        <v>6.6386539264186875E-2</v>
      </c>
      <c r="AB2910">
        <v>2.7721772999999999E-3</v>
      </c>
      <c r="AC2910">
        <f>(AB2910-0)/(0.90509456-0)</f>
        <v>3.0628593105233113E-3</v>
      </c>
      <c r="AD2910">
        <v>1.8901210000000002E-2</v>
      </c>
      <c r="AE2910" s="3">
        <f>(AD2910-0)/(0.42788053-0)</f>
        <v>4.4174036149763583E-2</v>
      </c>
      <c r="AF2910">
        <v>0</v>
      </c>
      <c r="AG2910">
        <f>(AF2910-0)/(0.48863637-0)</f>
        <v>0</v>
      </c>
      <c r="AH2910">
        <v>28</v>
      </c>
      <c r="AI2910">
        <f>(AH2910-0)/(78.5-0)</f>
        <v>0.35668789808917195</v>
      </c>
      <c r="AJ2910">
        <v>34.1</v>
      </c>
      <c r="AK2910">
        <f>(AJ2910-5.8)/(57.3-5.8)</f>
        <v>0.54951456310679614</v>
      </c>
      <c r="AL2910">
        <v>25.6</v>
      </c>
      <c r="AM2910">
        <f>(AL2910-5.5)/(55.8-5.5)</f>
        <v>0.39960238568588474</v>
      </c>
      <c r="AN2910">
        <v>12.3</v>
      </c>
      <c r="AO2910">
        <f>(AN2910-1.2)/(66.3-1.2)</f>
        <v>0.17050691244239635</v>
      </c>
      <c r="AP2910">
        <v>0.22379032258064521</v>
      </c>
      <c r="AQ2910">
        <v>0.33770161290322581</v>
      </c>
      <c r="AR2910">
        <v>0.25201612903225812</v>
      </c>
      <c r="AS2910">
        <v>0.186491935483871</v>
      </c>
      <c r="AT2910" t="s">
        <v>72</v>
      </c>
      <c r="AU2910" t="s">
        <v>66</v>
      </c>
      <c r="AZ2910">
        <v>0.31257142900000001</v>
      </c>
      <c r="BA2910" t="s">
        <v>67</v>
      </c>
      <c r="BB2910">
        <v>-0.74114285700000004</v>
      </c>
      <c r="BC2910" t="s">
        <v>74</v>
      </c>
    </row>
    <row r="2911" spans="1:55">
      <c r="A2911" s="1">
        <v>2884</v>
      </c>
      <c r="B2911" t="s">
        <v>1833</v>
      </c>
      <c r="C2911" t="s">
        <v>1889</v>
      </c>
      <c r="D2911">
        <v>13</v>
      </c>
      <c r="E2911">
        <v>0</v>
      </c>
      <c r="F2911">
        <v>15853</v>
      </c>
      <c r="G2911">
        <v>36</v>
      </c>
      <c r="H2911">
        <v>2.2778723970927341</v>
      </c>
      <c r="I2911">
        <v>13</v>
      </c>
      <c r="J2911" t="s">
        <v>56</v>
      </c>
      <c r="K2911" t="s">
        <v>57</v>
      </c>
      <c r="L2911" t="s">
        <v>58</v>
      </c>
      <c r="M2911" t="s">
        <v>59</v>
      </c>
      <c r="N2911" t="s">
        <v>60</v>
      </c>
      <c r="O2911" t="s">
        <v>61</v>
      </c>
      <c r="P2911" t="s">
        <v>62</v>
      </c>
      <c r="Q2911" t="s">
        <v>63</v>
      </c>
      <c r="R2911" t="s">
        <v>64</v>
      </c>
      <c r="S2911" t="s">
        <v>65</v>
      </c>
      <c r="T2911">
        <v>18.937311000000001</v>
      </c>
      <c r="U2911">
        <f>(T2911-0.014129973)/(27755.404-0.014129973)</f>
        <v>6.8178401080343373E-4</v>
      </c>
      <c r="V2911">
        <v>4.7081712999999997E-2</v>
      </c>
      <c r="W2911">
        <f>(V2911-0.006104506)/(0.96359551-0.006104506)</f>
        <v>4.2796440727708392E-2</v>
      </c>
      <c r="X2911">
        <v>0.54027236000000001</v>
      </c>
      <c r="Y2911">
        <f>(X2911-0.026912883)/(0.97887218-0.026912883)</f>
        <v>0.53926620457176977</v>
      </c>
      <c r="Z2911">
        <v>0.38638133000000002</v>
      </c>
      <c r="AA2911">
        <f>(Z2911-0)/(0.8541435-0)</f>
        <v>0.4523611430631973</v>
      </c>
      <c r="AB2911">
        <v>3.8910505999999998E-3</v>
      </c>
      <c r="AC2911">
        <f>(AB2911-0)/(0.90509456-0)</f>
        <v>4.2990542336261523E-3</v>
      </c>
      <c r="AD2911">
        <v>6.8741892000000002E-3</v>
      </c>
      <c r="AE2911" s="3">
        <f>(AD2911-0)/(0.42788053-0)</f>
        <v>1.6065674219857586E-2</v>
      </c>
      <c r="AF2911">
        <v>1.9455253000000001E-4</v>
      </c>
      <c r="AG2911">
        <f>(AF2911-0)/(0.48863637-0)</f>
        <v>3.9815400969845944E-4</v>
      </c>
      <c r="AH2911">
        <v>12.7</v>
      </c>
      <c r="AI2911">
        <f>(AH2911-0)/(78.5-0)</f>
        <v>0.16178343949044585</v>
      </c>
      <c r="AJ2911">
        <v>27.5</v>
      </c>
      <c r="AK2911">
        <f>(AJ2911-5.8)/(57.3-5.8)</f>
        <v>0.42135922330097086</v>
      </c>
      <c r="AL2911">
        <v>37.9</v>
      </c>
      <c r="AM2911">
        <f>(AL2911-5.5)/(55.8-5.5)</f>
        <v>0.64413518886679921</v>
      </c>
      <c r="AN2911">
        <v>21.8</v>
      </c>
      <c r="AO2911">
        <f>(AN2911-1.2)/(66.3-1.2)</f>
        <v>0.31643625192012292</v>
      </c>
      <c r="AP2911">
        <v>0.21037613488975371</v>
      </c>
      <c r="AQ2911">
        <v>0.32743190661478588</v>
      </c>
      <c r="AR2911">
        <v>0.27029831387808029</v>
      </c>
      <c r="AS2911">
        <v>0.1918936446173799</v>
      </c>
      <c r="AT2911" t="s">
        <v>66</v>
      </c>
      <c r="AU2911" t="s">
        <v>66</v>
      </c>
      <c r="AZ2911">
        <v>6.8337236999999995E-2</v>
      </c>
      <c r="BA2911" t="s">
        <v>67</v>
      </c>
      <c r="BB2911">
        <v>0.18697892299999999</v>
      </c>
      <c r="BC2911" t="s">
        <v>67</v>
      </c>
    </row>
    <row r="2912" spans="1:55">
      <c r="A2912" s="1">
        <v>2885</v>
      </c>
      <c r="B2912" t="s">
        <v>1833</v>
      </c>
      <c r="C2912" t="s">
        <v>280</v>
      </c>
      <c r="D2912">
        <v>37</v>
      </c>
      <c r="E2912">
        <v>0</v>
      </c>
      <c r="F2912">
        <v>33481</v>
      </c>
      <c r="G2912">
        <v>32</v>
      </c>
      <c r="H2912">
        <v>3.453451211134674</v>
      </c>
      <c r="I2912">
        <v>37</v>
      </c>
      <c r="J2912" t="s">
        <v>56</v>
      </c>
      <c r="K2912" t="s">
        <v>57</v>
      </c>
      <c r="L2912" t="s">
        <v>58</v>
      </c>
      <c r="M2912" t="s">
        <v>59</v>
      </c>
      <c r="N2912" t="s">
        <v>60</v>
      </c>
      <c r="O2912" t="s">
        <v>61</v>
      </c>
      <c r="P2912" t="s">
        <v>62</v>
      </c>
      <c r="Q2912" t="s">
        <v>63</v>
      </c>
      <c r="R2912" t="s">
        <v>64</v>
      </c>
      <c r="S2912" t="s">
        <v>65</v>
      </c>
      <c r="T2912">
        <v>41.477103999999997</v>
      </c>
      <c r="U2912">
        <f>(T2912-0.014129973)/(27755.404-0.014129973)</f>
        <v>1.4938710722912883E-3</v>
      </c>
      <c r="V2912">
        <v>5.2750791999999998E-2</v>
      </c>
      <c r="W2912">
        <f>(V2912-0.006104506)/(0.96359551-0.006104506)</f>
        <v>4.8717205493452341E-2</v>
      </c>
      <c r="X2912">
        <v>0.77707130000000002</v>
      </c>
      <c r="Y2912">
        <f>(X2912-0.026912883)/(0.97887218-0.026912883)</f>
        <v>0.78801522225167153</v>
      </c>
      <c r="Z2912">
        <v>0.12872504000000001</v>
      </c>
      <c r="AA2912">
        <f>(Z2912-0)/(0.8541435-0)</f>
        <v>0.15070657330998832</v>
      </c>
      <c r="AB2912">
        <v>3.6840955999999998E-3</v>
      </c>
      <c r="AC2912">
        <f>(AB2912-0)/(0.90509456-0)</f>
        <v>4.0703985669740409E-3</v>
      </c>
      <c r="AD2912">
        <v>1.0533785E-2</v>
      </c>
      <c r="AE2912" s="3">
        <f>(AD2912-0)/(0.42788053-0)</f>
        <v>2.461851909924483E-2</v>
      </c>
      <c r="AF2912">
        <v>7.9139834000000007E-4</v>
      </c>
      <c r="AG2912">
        <f>(AF2912-0)/(0.48863637-0)</f>
        <v>1.6196058840237375E-3</v>
      </c>
      <c r="AH2912">
        <v>24.3</v>
      </c>
      <c r="AI2912">
        <f>(AH2912-0)/(78.5-0)</f>
        <v>0.30955414012738852</v>
      </c>
      <c r="AJ2912">
        <v>29.3</v>
      </c>
      <c r="AK2912">
        <f>(AJ2912-5.8)/(57.3-5.8)</f>
        <v>0.4563106796116505</v>
      </c>
      <c r="AL2912">
        <v>34.9</v>
      </c>
      <c r="AM2912">
        <f>(AL2912-5.5)/(55.8-5.5)</f>
        <v>0.58449304174950301</v>
      </c>
      <c r="AN2912">
        <v>11.6</v>
      </c>
      <c r="AO2912">
        <f>(AN2912-1.2)/(66.3-1.2)</f>
        <v>0.15975422427035332</v>
      </c>
      <c r="AP2912">
        <v>0.230678965178474</v>
      </c>
      <c r="AQ2912">
        <v>0.28648619146381399</v>
      </c>
      <c r="AR2912">
        <v>0.27914528981552228</v>
      </c>
      <c r="AS2912">
        <v>0.20368955354218979</v>
      </c>
      <c r="AT2912" t="s">
        <v>72</v>
      </c>
      <c r="AU2912" t="s">
        <v>66</v>
      </c>
      <c r="AZ2912">
        <v>-9.8951175000000002E-2</v>
      </c>
      <c r="BA2912" t="s">
        <v>74</v>
      </c>
      <c r="BB2912">
        <v>-9.3417721999999995E-2</v>
      </c>
      <c r="BC2912" t="s">
        <v>74</v>
      </c>
    </row>
    <row r="2913" spans="1:55">
      <c r="A2913" s="1">
        <v>2886</v>
      </c>
      <c r="B2913" t="s">
        <v>1833</v>
      </c>
      <c r="C2913" t="s">
        <v>705</v>
      </c>
      <c r="D2913">
        <v>107</v>
      </c>
      <c r="E2913">
        <v>2</v>
      </c>
      <c r="F2913">
        <v>24042</v>
      </c>
      <c r="G2913">
        <v>22</v>
      </c>
      <c r="H2913">
        <v>20.229749453607699</v>
      </c>
      <c r="I2913">
        <v>107</v>
      </c>
      <c r="J2913" t="s">
        <v>56</v>
      </c>
      <c r="K2913" t="s">
        <v>57</v>
      </c>
      <c r="L2913" t="s">
        <v>59</v>
      </c>
      <c r="M2913" t="s">
        <v>58</v>
      </c>
      <c r="N2913" t="s">
        <v>61</v>
      </c>
      <c r="O2913" t="s">
        <v>60</v>
      </c>
      <c r="P2913" t="s">
        <v>62</v>
      </c>
      <c r="Q2913" t="s">
        <v>63</v>
      </c>
      <c r="R2913" t="s">
        <v>64</v>
      </c>
      <c r="S2913" t="s">
        <v>65</v>
      </c>
      <c r="T2913">
        <v>29.806350999999999</v>
      </c>
      <c r="U2913">
        <f>(T2913-0.014129973)/(27755.404-0.014129973)</f>
        <v>1.0733850674233393E-3</v>
      </c>
      <c r="V2913">
        <v>2.143484E-2</v>
      </c>
      <c r="W2913">
        <f>(V2913-0.006104506)/(0.96359551-0.006104506)</f>
        <v>1.6010943116913087E-2</v>
      </c>
      <c r="X2913">
        <v>0.93924706999999996</v>
      </c>
      <c r="Y2913">
        <f>(X2913-0.026912883)/(0.97887218-0.026912883)</f>
        <v>0.95837520561554002</v>
      </c>
      <c r="Z2913">
        <v>1.9721722000000001E-2</v>
      </c>
      <c r="AA2913">
        <f>(Z2913-0)/(0.8541435-0)</f>
        <v>2.3089471499812386E-2</v>
      </c>
      <c r="AB2913">
        <v>2.2562989000000002E-3</v>
      </c>
      <c r="AC2913">
        <f>(AB2913-0)/(0.90509456-0)</f>
        <v>2.492887483491228E-3</v>
      </c>
      <c r="AD2913">
        <v>5.0139972000000001E-3</v>
      </c>
      <c r="AE2913" s="3">
        <f>(AD2913-0)/(0.42788053-0)</f>
        <v>1.1718217699692951E-2</v>
      </c>
      <c r="AF2913">
        <v>3.3426648999999999E-4</v>
      </c>
      <c r="AG2913">
        <f>(AF2913-0)/(0.48863637-0)</f>
        <v>6.8408024969569912E-4</v>
      </c>
      <c r="AH2913">
        <v>13.9</v>
      </c>
      <c r="AI2913">
        <f>(AH2913-0)/(78.5-0)</f>
        <v>0.17707006369426753</v>
      </c>
      <c r="AJ2913">
        <v>23.2</v>
      </c>
      <c r="AK2913">
        <f>(AJ2913-5.8)/(57.3-5.8)</f>
        <v>0.3378640776699029</v>
      </c>
      <c r="AL2913">
        <v>44.3</v>
      </c>
      <c r="AM2913">
        <f>(AL2913-5.5)/(55.8-5.5)</f>
        <v>0.77137176938369778</v>
      </c>
      <c r="AN2913">
        <v>18.600000000000001</v>
      </c>
      <c r="AO2913">
        <f>(AN2913-1.2)/(66.3-1.2)</f>
        <v>0.26728110599078347</v>
      </c>
      <c r="AP2913">
        <v>0.21656290477583259</v>
      </c>
      <c r="AQ2913">
        <v>0.27702335687126572</v>
      </c>
      <c r="AR2913">
        <v>0.2927756653992396</v>
      </c>
      <c r="AS2913">
        <v>0.2136380729536623</v>
      </c>
      <c r="AT2913" t="s">
        <v>79</v>
      </c>
      <c r="AU2913" t="s">
        <v>72</v>
      </c>
      <c r="AZ2913">
        <v>0.57978469600000004</v>
      </c>
      <c r="BA2913" t="s">
        <v>67</v>
      </c>
      <c r="BB2913">
        <v>1.0820599360000001</v>
      </c>
      <c r="BC2913" t="s">
        <v>67</v>
      </c>
    </row>
    <row r="2914" spans="1:55">
      <c r="A2914" s="1">
        <v>2887</v>
      </c>
      <c r="B2914" t="s">
        <v>1833</v>
      </c>
      <c r="C2914" t="s">
        <v>1890</v>
      </c>
      <c r="D2914">
        <v>2</v>
      </c>
      <c r="E2914">
        <v>0</v>
      </c>
      <c r="F2914">
        <v>18490</v>
      </c>
      <c r="G2914">
        <v>12</v>
      </c>
      <c r="H2914">
        <v>0.90138813773210746</v>
      </c>
      <c r="I2914">
        <v>2</v>
      </c>
      <c r="J2914" t="s">
        <v>56</v>
      </c>
      <c r="K2914" t="s">
        <v>57</v>
      </c>
      <c r="L2914" t="s">
        <v>58</v>
      </c>
      <c r="M2914" t="s">
        <v>59</v>
      </c>
      <c r="N2914" t="s">
        <v>61</v>
      </c>
      <c r="O2914" t="s">
        <v>63</v>
      </c>
      <c r="P2914" t="s">
        <v>60</v>
      </c>
      <c r="Q2914" t="s">
        <v>62</v>
      </c>
      <c r="R2914" t="s">
        <v>64</v>
      </c>
      <c r="S2914" t="s">
        <v>65</v>
      </c>
      <c r="T2914">
        <v>14.128836</v>
      </c>
      <c r="U2914">
        <f>(T2914-0.014129973)/(27755.404-0.014129973)</f>
        <v>5.085392816709251E-4</v>
      </c>
      <c r="V2914">
        <v>3.1686752999999998E-2</v>
      </c>
      <c r="W2914">
        <f>(V2914-0.006104506)/(0.96359551-0.006104506)</f>
        <v>2.6718002459686818E-2</v>
      </c>
      <c r="X2914">
        <v>0.89515078000000003</v>
      </c>
      <c r="Y2914">
        <f>(X2914-0.026912883)/(0.97887218-0.026912883)</f>
        <v>0.91205359277036402</v>
      </c>
      <c r="Z2914">
        <v>5.4093815000000003E-2</v>
      </c>
      <c r="AA2914">
        <f>(Z2914-0)/(0.8541435-0)</f>
        <v>6.3331062052219569E-2</v>
      </c>
      <c r="AB2914">
        <v>3.7345102E-3</v>
      </c>
      <c r="AC2914">
        <f>(AB2914-0)/(0.90509456-0)</f>
        <v>4.1260994873287054E-3</v>
      </c>
      <c r="AD2914">
        <v>3.3950093000000001E-3</v>
      </c>
      <c r="AE2914" s="3">
        <f>(AD2914-0)/(0.42788053-0)</f>
        <v>7.9344795146439606E-3</v>
      </c>
      <c r="AF2914">
        <v>1.1316697999999999E-4</v>
      </c>
      <c r="AG2914">
        <f>(AF2914-0)/(0.48863637-0)</f>
        <v>2.3159753744896229E-4</v>
      </c>
      <c r="AH2914">
        <v>13.9</v>
      </c>
      <c r="AI2914">
        <f>(AH2914-0)/(78.5-0)</f>
        <v>0.17707006369426753</v>
      </c>
      <c r="AJ2914">
        <v>30.6</v>
      </c>
      <c r="AK2914">
        <f>(AJ2914-5.8)/(57.3-5.8)</f>
        <v>0.48155339805825242</v>
      </c>
      <c r="AL2914">
        <v>34.9</v>
      </c>
      <c r="AM2914">
        <f>(AL2914-5.5)/(55.8-5.5)</f>
        <v>0.58449304174950301</v>
      </c>
      <c r="AN2914">
        <v>20.6</v>
      </c>
      <c r="AO2914">
        <f>(AN2914-1.2)/(66.3-1.2)</f>
        <v>0.29800307219662064</v>
      </c>
      <c r="AP2914">
        <v>0.19227069541107911</v>
      </c>
      <c r="AQ2914">
        <v>0.23550048095965601</v>
      </c>
      <c r="AR2914">
        <v>0.30815368075595539</v>
      </c>
      <c r="AS2914">
        <v>0.26407514287330958</v>
      </c>
      <c r="AT2914" t="s">
        <v>104</v>
      </c>
      <c r="AU2914" t="s">
        <v>66</v>
      </c>
      <c r="AZ2914">
        <v>0.84685714300000003</v>
      </c>
      <c r="BA2914" t="s">
        <v>67</v>
      </c>
      <c r="BB2914">
        <v>1.448571429</v>
      </c>
      <c r="BC2914" t="s">
        <v>67</v>
      </c>
    </row>
    <row r="2915" spans="1:55">
      <c r="A2915" s="1">
        <v>2940</v>
      </c>
      <c r="B2915" t="s">
        <v>1833</v>
      </c>
      <c r="C2915" t="s">
        <v>1891</v>
      </c>
      <c r="D2915">
        <v>35</v>
      </c>
      <c r="E2915">
        <v>2</v>
      </c>
      <c r="F2915">
        <v>32420</v>
      </c>
      <c r="G2915">
        <v>31</v>
      </c>
      <c r="H2915">
        <v>3.48251776084058</v>
      </c>
      <c r="I2915">
        <v>35</v>
      </c>
      <c r="J2915" t="s">
        <v>79</v>
      </c>
      <c r="K2915" t="s">
        <v>58</v>
      </c>
      <c r="L2915" t="s">
        <v>57</v>
      </c>
      <c r="M2915" t="s">
        <v>59</v>
      </c>
      <c r="N2915" t="s">
        <v>60</v>
      </c>
      <c r="O2915" t="s">
        <v>61</v>
      </c>
      <c r="P2915" t="s">
        <v>62</v>
      </c>
      <c r="Q2915" t="s">
        <v>63</v>
      </c>
      <c r="R2915" t="s">
        <v>65</v>
      </c>
      <c r="S2915" t="s">
        <v>64</v>
      </c>
      <c r="T2915">
        <v>536.44304999999997</v>
      </c>
      <c r="U2915">
        <f>(T2915-0.014129973)/(27755.404-0.014129973)</f>
        <v>1.9327018014842903E-2</v>
      </c>
      <c r="V2915">
        <v>5.1984667999999998E-2</v>
      </c>
      <c r="W2915">
        <f>(V2915-0.006104506)/(0.96359551-0.006104506)</f>
        <v>4.7917068472008321E-2</v>
      </c>
      <c r="X2915">
        <v>0.14806601</v>
      </c>
      <c r="Y2915">
        <f>(X2915-0.026912883)/(0.97887218-0.026912883)</f>
        <v>0.12726712936341017</v>
      </c>
      <c r="Z2915">
        <v>0.76310705999999995</v>
      </c>
      <c r="AA2915">
        <f>(Z2915-0)/(0.8541435-0)</f>
        <v>0.89341786245519639</v>
      </c>
      <c r="AB2915">
        <v>3.7064021000000002E-3</v>
      </c>
      <c r="AC2915">
        <f>(AB2915-0)/(0.90509456-0)</f>
        <v>4.095044058158962E-3</v>
      </c>
      <c r="AD2915">
        <v>9.8837391000000004E-3</v>
      </c>
      <c r="AE2915" s="3">
        <f>(AD2915-0)/(0.42788053-0)</f>
        <v>2.3099296198403795E-2</v>
      </c>
      <c r="AF2915">
        <v>9.5035956000000005E-4</v>
      </c>
      <c r="AG2915">
        <f>(AF2915-0)/(0.48863637-0)</f>
        <v>1.9449218649033432E-3</v>
      </c>
      <c r="AH2915">
        <v>16.899999999999999</v>
      </c>
      <c r="AI2915">
        <f>(AH2915-0)/(78.5-0)</f>
        <v>0.21528662420382164</v>
      </c>
      <c r="AJ2915">
        <v>39.4</v>
      </c>
      <c r="AK2915">
        <f>(AJ2915-5.8)/(57.3-5.8)</f>
        <v>0.65242718446601944</v>
      </c>
      <c r="AL2915">
        <v>24.4</v>
      </c>
      <c r="AM2915">
        <f>(AL2915-5.5)/(55.8-5.5)</f>
        <v>0.37574552683896617</v>
      </c>
      <c r="AN2915">
        <v>19.2</v>
      </c>
      <c r="AO2915">
        <f>(AN2915-1.2)/(66.3-1.2)</f>
        <v>0.27649769585253459</v>
      </c>
      <c r="AP2915">
        <v>0.243893939873919</v>
      </c>
      <c r="AQ2915">
        <v>0.32594164792346442</v>
      </c>
      <c r="AR2915">
        <v>0.2605252320461241</v>
      </c>
      <c r="AS2915">
        <v>0.16963918015649249</v>
      </c>
      <c r="AT2915" t="s">
        <v>72</v>
      </c>
      <c r="AU2915" t="s">
        <v>66</v>
      </c>
      <c r="AZ2915">
        <v>-3.0714286E-2</v>
      </c>
      <c r="BA2915" t="s">
        <v>74</v>
      </c>
      <c r="BB2915">
        <v>0.111642857</v>
      </c>
      <c r="BC2915" t="s">
        <v>67</v>
      </c>
    </row>
    <row r="2916" spans="1:55">
      <c r="A2916" s="1">
        <v>2888</v>
      </c>
      <c r="B2916" t="s">
        <v>1833</v>
      </c>
      <c r="C2916" t="s">
        <v>1892</v>
      </c>
      <c r="D2916">
        <v>14</v>
      </c>
      <c r="E2916">
        <v>1</v>
      </c>
      <c r="F2916">
        <v>63506</v>
      </c>
      <c r="G2916">
        <v>34</v>
      </c>
      <c r="H2916">
        <v>0.64838709079827561</v>
      </c>
      <c r="I2916">
        <v>14</v>
      </c>
      <c r="J2916" t="s">
        <v>56</v>
      </c>
      <c r="K2916" t="s">
        <v>57</v>
      </c>
      <c r="L2916" t="s">
        <v>58</v>
      </c>
      <c r="M2916" t="s">
        <v>59</v>
      </c>
      <c r="N2916" t="s">
        <v>61</v>
      </c>
      <c r="O2916" t="s">
        <v>60</v>
      </c>
      <c r="P2916" t="s">
        <v>63</v>
      </c>
      <c r="Q2916" t="s">
        <v>62</v>
      </c>
      <c r="R2916" t="s">
        <v>64</v>
      </c>
      <c r="S2916" t="s">
        <v>65</v>
      </c>
      <c r="T2916">
        <v>24.285318</v>
      </c>
      <c r="U2916">
        <f>(T2916-0.014129973)/(27755.404-0.014129973)</f>
        <v>8.7446755893745944E-4</v>
      </c>
      <c r="V2916">
        <v>2.7481993999999999E-2</v>
      </c>
      <c r="W2916">
        <f>(V2916-0.006104506)/(0.96359551-0.006104506)</f>
        <v>2.232656798935314E-2</v>
      </c>
      <c r="X2916">
        <v>0.73892926999999997</v>
      </c>
      <c r="Y2916">
        <f>(X2916-0.026912883)/(0.97887218-0.026912883)</f>
        <v>0.74794835161949169</v>
      </c>
      <c r="Z2916">
        <v>0.21362123</v>
      </c>
      <c r="AA2916">
        <f>(Z2916-0)/(0.8541435-0)</f>
        <v>0.25009993051518864</v>
      </c>
      <c r="AB2916">
        <v>2.3134094999999999E-3</v>
      </c>
      <c r="AC2916">
        <f>(AB2916-0)/(0.90509456-0)</f>
        <v>2.5559865258719485E-3</v>
      </c>
      <c r="AD2916">
        <v>4.7908909999999994E-3</v>
      </c>
      <c r="AE2916" s="3">
        <f>(AD2916-0)/(0.42788053-0)</f>
        <v>1.1196795984150061E-2</v>
      </c>
      <c r="AF2916">
        <v>3.2814321000000012E-4</v>
      </c>
      <c r="AG2916">
        <f>(AF2916-0)/(0.48863637-0)</f>
        <v>6.7154888613796824E-4</v>
      </c>
      <c r="AH2916">
        <v>13.9</v>
      </c>
      <c r="AI2916">
        <f>(AH2916-0)/(78.5-0)</f>
        <v>0.17707006369426753</v>
      </c>
      <c r="AJ2916">
        <v>32.799999999999997</v>
      </c>
      <c r="AK2916">
        <f>(AJ2916-5.8)/(57.3-5.8)</f>
        <v>0.52427184466019405</v>
      </c>
      <c r="AL2916">
        <v>35.299999999999997</v>
      </c>
      <c r="AM2916">
        <f>(AL2916-5.5)/(55.8-5.5)</f>
        <v>0.59244532803180916</v>
      </c>
      <c r="AN2916">
        <v>18</v>
      </c>
      <c r="AO2916">
        <f>(AN2916-1.2)/(66.3-1.2)</f>
        <v>0.25806451612903231</v>
      </c>
      <c r="AP2916">
        <v>0.21006087056391401</v>
      </c>
      <c r="AQ2916">
        <v>0.26062773794483918</v>
      </c>
      <c r="AR2916">
        <v>0.3030566539237724</v>
      </c>
      <c r="AS2916">
        <v>0.2262547375674745</v>
      </c>
      <c r="AT2916" t="s">
        <v>104</v>
      </c>
      <c r="AU2916" t="s">
        <v>104</v>
      </c>
      <c r="AZ2916">
        <v>0.239501134</v>
      </c>
      <c r="BA2916" t="s">
        <v>67</v>
      </c>
      <c r="BB2916">
        <v>0.37841269799999999</v>
      </c>
      <c r="BC2916" t="s">
        <v>67</v>
      </c>
    </row>
    <row r="2917" spans="1:55">
      <c r="A2917" s="1">
        <v>2941</v>
      </c>
      <c r="B2917" t="s">
        <v>1833</v>
      </c>
      <c r="C2917" t="s">
        <v>1893</v>
      </c>
      <c r="D2917">
        <v>6</v>
      </c>
      <c r="E2917">
        <v>0</v>
      </c>
      <c r="F2917">
        <v>12150</v>
      </c>
      <c r="G2917">
        <v>37</v>
      </c>
      <c r="H2917">
        <v>1.3346680013346679</v>
      </c>
      <c r="I2917">
        <v>6</v>
      </c>
      <c r="J2917" t="s">
        <v>79</v>
      </c>
      <c r="K2917" t="s">
        <v>57</v>
      </c>
      <c r="L2917" t="s">
        <v>59</v>
      </c>
      <c r="M2917" t="s">
        <v>117</v>
      </c>
      <c r="N2917" t="s">
        <v>60</v>
      </c>
      <c r="O2917" t="s">
        <v>61</v>
      </c>
      <c r="P2917" t="s">
        <v>62</v>
      </c>
      <c r="Q2917" t="s">
        <v>63</v>
      </c>
      <c r="R2917" t="s">
        <v>64</v>
      </c>
      <c r="S2917" t="s">
        <v>65</v>
      </c>
      <c r="T2917">
        <v>305.99426</v>
      </c>
      <c r="U2917">
        <f>(T2917-0.014129973)/(27755.404-0.014129973)</f>
        <v>1.1024169772424181E-2</v>
      </c>
      <c r="V2917">
        <v>3.0762919999999999E-2</v>
      </c>
      <c r="W2917">
        <f>(V2917-0.006104506)/(0.96359551-0.006104506)</f>
        <v>2.5753154752355251E-2</v>
      </c>
      <c r="X2917">
        <v>0.91066449999999999</v>
      </c>
      <c r="Y2917">
        <f>(X2917-0.026912883)/(0.97887218-0.026912883)</f>
        <v>0.92835021390625694</v>
      </c>
      <c r="Z2917">
        <v>1.1238720000000001E-2</v>
      </c>
      <c r="AA2917">
        <f>(Z2917-0)/(0.8541435-0)</f>
        <v>1.3157882721111852E-2</v>
      </c>
      <c r="AB2917">
        <v>3.3634125999999999E-3</v>
      </c>
      <c r="AC2917">
        <f>(AB2917-0)/(0.90509456-0)</f>
        <v>3.7160897310000406E-3</v>
      </c>
      <c r="AD2917">
        <v>2.3543888999999998E-2</v>
      </c>
      <c r="AE2917" s="3">
        <f>(AD2917-0)/(0.42788053-0)</f>
        <v>5.5024445725539321E-2</v>
      </c>
      <c r="AF2917">
        <v>5.7424115999999998E-4</v>
      </c>
      <c r="AG2917">
        <f>(AF2917-0)/(0.48863637-0)</f>
        <v>1.1751911958579751E-3</v>
      </c>
      <c r="AH2917">
        <v>18</v>
      </c>
      <c r="AI2917">
        <f>(AH2917-0)/(78.5-0)</f>
        <v>0.22929936305732485</v>
      </c>
      <c r="AJ2917">
        <v>28.6</v>
      </c>
      <c r="AK2917">
        <f>(AJ2917-5.8)/(57.3-5.8)</f>
        <v>0.44271844660194176</v>
      </c>
      <c r="AL2917">
        <v>34.299999999999997</v>
      </c>
      <c r="AM2917">
        <f>(AL2917-5.5)/(55.8-5.5)</f>
        <v>0.57256461232604372</v>
      </c>
      <c r="AN2917">
        <v>19</v>
      </c>
      <c r="AO2917">
        <f>(AN2917-1.2)/(66.3-1.2)</f>
        <v>0.27342549923195086</v>
      </c>
      <c r="AP2917">
        <v>0.2447908121410993</v>
      </c>
      <c r="AQ2917">
        <v>0.28096800656275639</v>
      </c>
      <c r="AR2917">
        <v>0.28063986874487279</v>
      </c>
      <c r="AS2917">
        <v>0.19360131255127161</v>
      </c>
      <c r="AT2917" t="s">
        <v>104</v>
      </c>
      <c r="AU2917" t="s">
        <v>66</v>
      </c>
      <c r="AZ2917">
        <v>-0.44552381000000002</v>
      </c>
      <c r="BA2917" t="s">
        <v>74</v>
      </c>
      <c r="BB2917">
        <v>-5.4476190000000001E-2</v>
      </c>
      <c r="BC2917" t="s">
        <v>74</v>
      </c>
    </row>
    <row r="2918" spans="1:55">
      <c r="A2918" s="1">
        <v>2942</v>
      </c>
      <c r="B2918" t="s">
        <v>1833</v>
      </c>
      <c r="C2918" t="s">
        <v>1894</v>
      </c>
      <c r="D2918">
        <v>173</v>
      </c>
      <c r="E2918">
        <v>8</v>
      </c>
      <c r="F2918">
        <v>95535</v>
      </c>
      <c r="G2918">
        <v>31</v>
      </c>
      <c r="H2918">
        <v>5.8414666470825587</v>
      </c>
      <c r="I2918">
        <v>173</v>
      </c>
      <c r="J2918" t="s">
        <v>79</v>
      </c>
      <c r="K2918" t="s">
        <v>58</v>
      </c>
      <c r="L2918" t="s">
        <v>57</v>
      </c>
      <c r="M2918" t="s">
        <v>59</v>
      </c>
      <c r="N2918" t="s">
        <v>60</v>
      </c>
      <c r="O2918" t="s">
        <v>62</v>
      </c>
      <c r="P2918" t="s">
        <v>61</v>
      </c>
      <c r="Q2918" t="s">
        <v>63</v>
      </c>
      <c r="R2918" t="s">
        <v>69</v>
      </c>
      <c r="S2918" t="s">
        <v>65</v>
      </c>
      <c r="T2918">
        <v>1097.2054000000001</v>
      </c>
      <c r="U2918">
        <f>(T2918-0.014129973)/(27755.404-0.014129973)</f>
        <v>3.9530746106069117E-2</v>
      </c>
      <c r="V2918">
        <v>4.6580438000000002E-2</v>
      </c>
      <c r="W2918">
        <f>(V2918-0.006104506)/(0.96359551-0.006104506)</f>
        <v>4.2272911004811904E-2</v>
      </c>
      <c r="X2918">
        <v>0.37311903000000002</v>
      </c>
      <c r="Y2918">
        <f>(X2918-0.026912883)/(0.97887218-0.026912883)</f>
        <v>0.3636774682394851</v>
      </c>
      <c r="Z2918">
        <v>0.53325515999999995</v>
      </c>
      <c r="AA2918">
        <f>(Z2918-0)/(0.8541435-0)</f>
        <v>0.62431565656122179</v>
      </c>
      <c r="AB2918">
        <v>4.1634966999999998E-3</v>
      </c>
      <c r="AC2918">
        <f>(AB2918-0)/(0.90509456-0)</f>
        <v>4.600068196189357E-3</v>
      </c>
      <c r="AD2918">
        <v>1.4434864E-2</v>
      </c>
      <c r="AE2918" s="3">
        <f>(AD2918-0)/(0.42788053-0)</f>
        <v>3.3735734598627332E-2</v>
      </c>
      <c r="AF2918">
        <v>1.2575027E-3</v>
      </c>
      <c r="AG2918">
        <f>(AF2918-0)/(0.48863637-0)</f>
        <v>2.5734938641591497E-3</v>
      </c>
      <c r="AH2918">
        <v>42.8</v>
      </c>
      <c r="AI2918">
        <f>(AH2918-0)/(78.5-0)</f>
        <v>0.54522292993630572</v>
      </c>
      <c r="AJ2918">
        <v>27.2</v>
      </c>
      <c r="AK2918">
        <f>(AJ2918-5.8)/(57.3-5.8)</f>
        <v>0.41553398058252422</v>
      </c>
      <c r="AL2918">
        <v>26</v>
      </c>
      <c r="AM2918">
        <f>(AL2918-5.5)/(55.8-5.5)</f>
        <v>0.4075546719681909</v>
      </c>
      <c r="AN2918">
        <v>4</v>
      </c>
      <c r="AO2918">
        <f>(AN2918-1.2)/(66.3-1.2)</f>
        <v>4.3010752688172046E-2</v>
      </c>
      <c r="AP2918">
        <v>0.2536668357426663</v>
      </c>
      <c r="AQ2918">
        <v>0.36064967452870073</v>
      </c>
      <c r="AR2918">
        <v>0.23638938202722129</v>
      </c>
      <c r="AS2918">
        <v>0.1492941077014118</v>
      </c>
      <c r="AT2918" t="s">
        <v>72</v>
      </c>
      <c r="AU2918" t="s">
        <v>72</v>
      </c>
      <c r="AZ2918">
        <v>0.13466428599999999</v>
      </c>
      <c r="BA2918" t="s">
        <v>67</v>
      </c>
      <c r="BB2918">
        <v>0.36126428599999999</v>
      </c>
      <c r="BC2918" t="s">
        <v>67</v>
      </c>
    </row>
    <row r="2919" spans="1:55">
      <c r="A2919" s="1">
        <v>2889</v>
      </c>
      <c r="B2919" t="s">
        <v>1833</v>
      </c>
      <c r="C2919" t="s">
        <v>1895</v>
      </c>
      <c r="D2919">
        <v>14</v>
      </c>
      <c r="E2919">
        <v>0</v>
      </c>
      <c r="F2919">
        <v>28046</v>
      </c>
      <c r="G2919">
        <v>34</v>
      </c>
      <c r="H2919">
        <v>1.4681762314852489</v>
      </c>
      <c r="I2919">
        <v>14</v>
      </c>
      <c r="J2919" t="s">
        <v>56</v>
      </c>
      <c r="K2919" t="s">
        <v>57</v>
      </c>
      <c r="L2919" t="s">
        <v>58</v>
      </c>
      <c r="M2919" t="s">
        <v>59</v>
      </c>
      <c r="N2919" t="s">
        <v>61</v>
      </c>
      <c r="O2919" t="s">
        <v>60</v>
      </c>
      <c r="P2919" t="s">
        <v>62</v>
      </c>
      <c r="Q2919" t="s">
        <v>63</v>
      </c>
      <c r="R2919" t="s">
        <v>65</v>
      </c>
      <c r="S2919" t="s">
        <v>64</v>
      </c>
      <c r="T2919">
        <v>43.312457999999999</v>
      </c>
      <c r="U2919">
        <f>(T2919-0.014129973)/(27755.404-0.014129973)</f>
        <v>1.5599971115432894E-3</v>
      </c>
      <c r="V2919">
        <v>2.4084415000000001E-2</v>
      </c>
      <c r="W2919">
        <f>(V2919-0.006104506)/(0.96359551-0.006104506)</f>
        <v>1.8778149272303767E-2</v>
      </c>
      <c r="X2919">
        <v>0.85953610999999996</v>
      </c>
      <c r="Y2919">
        <f>(X2919-0.026912883)/(0.97887218-0.026912883)</f>
        <v>0.87464162556521585</v>
      </c>
      <c r="Z2919">
        <v>9.3014494000000003E-2</v>
      </c>
      <c r="AA2919">
        <f>(Z2919-0)/(0.8541435-0)</f>
        <v>0.10889797089130809</v>
      </c>
      <c r="AB2919">
        <v>3.8370618E-3</v>
      </c>
      <c r="AC2919">
        <f>(AB2919-0)/(0.90509456-0)</f>
        <v>4.239404333620125E-3</v>
      </c>
      <c r="AD2919">
        <v>6.2352256000000007E-3</v>
      </c>
      <c r="AE2919" s="3">
        <f>(AD2919-0)/(0.42788053-0)</f>
        <v>1.4572351773052166E-2</v>
      </c>
      <c r="AF2919">
        <v>1.4046388E-3</v>
      </c>
      <c r="AG2919">
        <f>(AF2919-0)/(0.48863637-0)</f>
        <v>2.8746095997725261E-3</v>
      </c>
      <c r="AH2919">
        <v>28.8</v>
      </c>
      <c r="AI2919">
        <f>(AH2919-0)/(78.5-0)</f>
        <v>0.36687898089171977</v>
      </c>
      <c r="AJ2919">
        <v>31.1</v>
      </c>
      <c r="AK2919">
        <f>(AJ2919-5.8)/(57.3-5.8)</f>
        <v>0.49126213592233009</v>
      </c>
      <c r="AL2919">
        <v>30.3</v>
      </c>
      <c r="AM2919">
        <f>(AL2919-5.5)/(55.8-5.5)</f>
        <v>0.49304174950298213</v>
      </c>
      <c r="AN2919">
        <v>9.8000000000000007</v>
      </c>
      <c r="AO2919">
        <f>(AN2919-1.2)/(66.3-1.2)</f>
        <v>0.13210445468509988</v>
      </c>
      <c r="AP2919">
        <v>0.20237075610675251</v>
      </c>
      <c r="AQ2919">
        <v>0.28682037753948408</v>
      </c>
      <c r="AR2919">
        <v>0.32841138785158791</v>
      </c>
      <c r="AS2919">
        <v>0.18239747850217539</v>
      </c>
      <c r="AT2919" t="s">
        <v>104</v>
      </c>
      <c r="AU2919" t="s">
        <v>66</v>
      </c>
      <c r="AZ2919">
        <v>0.14339285700000001</v>
      </c>
      <c r="BA2919" t="s">
        <v>67</v>
      </c>
      <c r="BB2919">
        <v>-9.2678571000000001E-2</v>
      </c>
      <c r="BC2919" t="s">
        <v>74</v>
      </c>
    </row>
    <row r="2920" spans="1:55">
      <c r="A2920" s="1">
        <v>2890</v>
      </c>
      <c r="B2920" t="s">
        <v>1833</v>
      </c>
      <c r="C2920" t="s">
        <v>1896</v>
      </c>
      <c r="D2920">
        <v>55</v>
      </c>
      <c r="E2920">
        <v>2</v>
      </c>
      <c r="F2920">
        <v>23368</v>
      </c>
      <c r="G2920">
        <v>37</v>
      </c>
      <c r="H2920">
        <v>6.3612054368644566</v>
      </c>
      <c r="I2920">
        <v>55</v>
      </c>
      <c r="J2920" t="s">
        <v>56</v>
      </c>
      <c r="K2920" t="s">
        <v>57</v>
      </c>
      <c r="L2920" t="s">
        <v>58</v>
      </c>
      <c r="M2920" t="s">
        <v>59</v>
      </c>
      <c r="N2920" t="s">
        <v>60</v>
      </c>
      <c r="O2920" t="s">
        <v>62</v>
      </c>
      <c r="P2920" t="s">
        <v>61</v>
      </c>
      <c r="Q2920" t="s">
        <v>63</v>
      </c>
      <c r="R2920" t="s">
        <v>64</v>
      </c>
      <c r="S2920" t="s">
        <v>69</v>
      </c>
      <c r="T2920">
        <v>25.320059000000001</v>
      </c>
      <c r="U2920">
        <f>(T2920-0.014129973)/(27755.404-0.014129973)</f>
        <v>9.1174828188336245E-4</v>
      </c>
      <c r="V2920">
        <v>2.6884531999999999E-2</v>
      </c>
      <c r="W2920">
        <f>(V2920-0.006104506)/(0.96359551-0.006104506)</f>
        <v>2.1702580925762934E-2</v>
      </c>
      <c r="X2920">
        <v>0.60976034000000001</v>
      </c>
      <c r="Y2920">
        <f>(X2920-0.026912883)/(0.97887218-0.026912883)</f>
        <v>0.61226090110867415</v>
      </c>
      <c r="Z2920">
        <v>0.32758169999999998</v>
      </c>
      <c r="AA2920">
        <f>(Z2920-0)/(0.8541435-0)</f>
        <v>0.38352068475613288</v>
      </c>
      <c r="AB2920">
        <v>2.3093682000000001E-3</v>
      </c>
      <c r="AC2920">
        <f>(AB2920-0)/(0.90509456-0)</f>
        <v>2.551521467546993E-3</v>
      </c>
      <c r="AD2920">
        <v>1.5206971999999999E-2</v>
      </c>
      <c r="AE2920" s="3">
        <f>(AD2920-0)/(0.42788053-0)</f>
        <v>3.5540228951291615E-2</v>
      </c>
      <c r="AF2920">
        <v>7.8431371000000001E-4</v>
      </c>
      <c r="AG2920">
        <f>(AF2920-0)/(0.48863637-0)</f>
        <v>1.60510710653814E-3</v>
      </c>
      <c r="AH2920">
        <v>28.1</v>
      </c>
      <c r="AI2920">
        <f>(AH2920-0)/(78.5-0)</f>
        <v>0.35796178343949048</v>
      </c>
      <c r="AJ2920">
        <v>25.8</v>
      </c>
      <c r="AK2920">
        <f>(AJ2920-5.8)/(57.3-5.8)</f>
        <v>0.38834951456310679</v>
      </c>
      <c r="AL2920">
        <v>32.700000000000003</v>
      </c>
      <c r="AM2920">
        <f>(AL2920-5.5)/(55.8-5.5)</f>
        <v>0.54075546719681922</v>
      </c>
      <c r="AN2920">
        <v>13.3</v>
      </c>
      <c r="AO2920">
        <f>(AN2920-1.2)/(66.3-1.2)</f>
        <v>0.18586789554531494</v>
      </c>
      <c r="AP2920">
        <v>0.25023965141612198</v>
      </c>
      <c r="AQ2920">
        <v>0.36740740740740752</v>
      </c>
      <c r="AR2920">
        <v>0.21769063180827891</v>
      </c>
      <c r="AS2920">
        <v>0.16466230936819171</v>
      </c>
      <c r="AT2920" t="s">
        <v>72</v>
      </c>
      <c r="AU2920" t="s">
        <v>72</v>
      </c>
      <c r="AZ2920">
        <v>0.30299881899999997</v>
      </c>
      <c r="BA2920" t="s">
        <v>67</v>
      </c>
      <c r="BB2920">
        <v>0.543376623</v>
      </c>
      <c r="BC2920" t="s">
        <v>67</v>
      </c>
    </row>
    <row r="2921" spans="1:55">
      <c r="A2921" s="1">
        <v>2891</v>
      </c>
      <c r="B2921" t="s">
        <v>1833</v>
      </c>
      <c r="C2921" t="s">
        <v>1897</v>
      </c>
      <c r="D2921">
        <v>35</v>
      </c>
      <c r="E2921">
        <v>0</v>
      </c>
      <c r="F2921">
        <v>35725</v>
      </c>
      <c r="G2921">
        <v>34</v>
      </c>
      <c r="H2921">
        <v>2.8814884946280821</v>
      </c>
      <c r="I2921">
        <v>35</v>
      </c>
      <c r="J2921" t="s">
        <v>56</v>
      </c>
      <c r="K2921" t="s">
        <v>57</v>
      </c>
      <c r="L2921" t="s">
        <v>58</v>
      </c>
      <c r="M2921" t="s">
        <v>59</v>
      </c>
      <c r="N2921" t="s">
        <v>60</v>
      </c>
      <c r="O2921" t="s">
        <v>61</v>
      </c>
      <c r="P2921" t="s">
        <v>62</v>
      </c>
      <c r="Q2921" t="s">
        <v>63</v>
      </c>
      <c r="R2921" t="s">
        <v>65</v>
      </c>
      <c r="S2921" t="s">
        <v>64</v>
      </c>
      <c r="T2921">
        <v>55.412899000000003</v>
      </c>
      <c r="U2921">
        <f>(T2921-0.014129973)/(27755.404-0.014129973)</f>
        <v>1.9959643617481677E-3</v>
      </c>
      <c r="V2921">
        <v>8.4606900999999998E-2</v>
      </c>
      <c r="W2921">
        <f>(V2921-0.006104506)/(0.96359551-0.006104506)</f>
        <v>8.1987605807312638E-2</v>
      </c>
      <c r="X2921">
        <v>0.54513942999999998</v>
      </c>
      <c r="Y2921">
        <f>(X2921-0.026912883)/(0.97887218-0.026912883)</f>
        <v>0.54437889165338971</v>
      </c>
      <c r="Z2921">
        <v>0.31232604000000003</v>
      </c>
      <c r="AA2921">
        <f>(Z2921-0)/(0.8541435-0)</f>
        <v>0.36565991545917054</v>
      </c>
      <c r="AB2921">
        <v>5.4356391000000004E-3</v>
      </c>
      <c r="AC2921">
        <f>(AB2921-0)/(0.90509456-0)</f>
        <v>6.0056035471034103E-3</v>
      </c>
      <c r="AD2921">
        <v>2.0088231000000002E-2</v>
      </c>
      <c r="AE2921" s="3">
        <f>(AD2921-0)/(0.42788053-0)</f>
        <v>4.69482240755381E-2</v>
      </c>
      <c r="AF2921">
        <v>3.5187227E-3</v>
      </c>
      <c r="AG2921">
        <f>(AF2921-0)/(0.48863637-0)</f>
        <v>7.2011068271483764E-3</v>
      </c>
      <c r="AH2921">
        <v>24</v>
      </c>
      <c r="AI2921">
        <f>(AH2921-0)/(78.5-0)</f>
        <v>0.30573248407643311</v>
      </c>
      <c r="AJ2921">
        <v>33.299999999999997</v>
      </c>
      <c r="AK2921">
        <f>(AJ2921-5.8)/(57.3-5.8)</f>
        <v>0.53398058252427183</v>
      </c>
      <c r="AL2921">
        <v>32.6</v>
      </c>
      <c r="AM2921">
        <f>(AL2921-5.5)/(55.8-5.5)</f>
        <v>0.53876739562624265</v>
      </c>
      <c r="AN2921">
        <v>10</v>
      </c>
      <c r="AO2921">
        <f>(AN2921-1.2)/(66.3-1.2)</f>
        <v>0.1351766513056836</v>
      </c>
      <c r="AP2921">
        <v>0.23977207079460119</v>
      </c>
      <c r="AQ2921">
        <v>0.37101517777427673</v>
      </c>
      <c r="AR2921">
        <v>0.2488052098104091</v>
      </c>
      <c r="AS2921">
        <v>0.1404075416207132</v>
      </c>
      <c r="AT2921" t="s">
        <v>72</v>
      </c>
      <c r="AU2921" t="s">
        <v>66</v>
      </c>
      <c r="AZ2921">
        <v>-0.216833046</v>
      </c>
      <c r="BA2921" t="s">
        <v>74</v>
      </c>
      <c r="BB2921">
        <v>5.1566265E-2</v>
      </c>
      <c r="BC2921" t="s">
        <v>67</v>
      </c>
    </row>
    <row r="2922" spans="1:55">
      <c r="A2922" s="1">
        <v>2892</v>
      </c>
      <c r="B2922" t="s">
        <v>1833</v>
      </c>
      <c r="C2922" t="s">
        <v>1898</v>
      </c>
      <c r="D2922">
        <v>1900</v>
      </c>
      <c r="E2922">
        <v>29</v>
      </c>
      <c r="F2922">
        <v>402002</v>
      </c>
      <c r="G2922">
        <v>37</v>
      </c>
      <c r="H2922">
        <v>12.773904446085179</v>
      </c>
      <c r="I2922">
        <v>1900</v>
      </c>
      <c r="J2922" t="s">
        <v>79</v>
      </c>
      <c r="K2922" t="s">
        <v>57</v>
      </c>
      <c r="L2922" t="s">
        <v>59</v>
      </c>
      <c r="M2922" t="s">
        <v>58</v>
      </c>
      <c r="N2922" t="s">
        <v>60</v>
      </c>
      <c r="O2922" t="s">
        <v>62</v>
      </c>
      <c r="P2922" t="s">
        <v>61</v>
      </c>
      <c r="Q2922" t="s">
        <v>63</v>
      </c>
      <c r="R2922" t="s">
        <v>69</v>
      </c>
      <c r="S2922" t="s">
        <v>65</v>
      </c>
      <c r="T2922">
        <v>538.21422999999982</v>
      </c>
      <c r="U2922">
        <f>(T2922-0.014129973)/(27755.404-0.014129973)</f>
        <v>1.9390831926601803E-2</v>
      </c>
      <c r="V2922">
        <v>0.24168876</v>
      </c>
      <c r="W2922">
        <f>(V2922-0.006104506)/(0.96359551-0.006104506)</f>
        <v>0.24604330799540336</v>
      </c>
      <c r="X2922">
        <v>0.42016107000000003</v>
      </c>
      <c r="Y2922">
        <f>(X2922-0.026912883)/(0.97887218-0.026912883)</f>
        <v>0.41309348859691852</v>
      </c>
      <c r="Z2922">
        <v>0.20651224000000001</v>
      </c>
      <c r="AA2922">
        <f>(Z2922-0)/(0.8541435-0)</f>
        <v>0.24177698478066043</v>
      </c>
      <c r="AB2922">
        <v>2.0533704999999998E-3</v>
      </c>
      <c r="AC2922">
        <f>(AB2922-0)/(0.90509456-0)</f>
        <v>2.2686806337671502E-3</v>
      </c>
      <c r="AD2922">
        <v>9.0438045999999994E-2</v>
      </c>
      <c r="AE2922" s="3">
        <f>(AD2922-0)/(0.42788053-0)</f>
        <v>0.21136284467068411</v>
      </c>
      <c r="AF2922">
        <v>1.1367254E-3</v>
      </c>
      <c r="AG2922">
        <f>(AF2922-0)/(0.48863637-0)</f>
        <v>2.3263217185409265E-3</v>
      </c>
      <c r="AH2922">
        <v>40.1</v>
      </c>
      <c r="AI2922">
        <f>(AH2922-0)/(78.5-0)</f>
        <v>0.510828025477707</v>
      </c>
      <c r="AJ2922">
        <v>27.7</v>
      </c>
      <c r="AK2922">
        <f>(AJ2922-5.8)/(57.3-5.8)</f>
        <v>0.42524271844660194</v>
      </c>
      <c r="AL2922">
        <v>20.7</v>
      </c>
      <c r="AM2922">
        <f>(AL2922-5.5)/(55.8-5.5)</f>
        <v>0.30218687872763422</v>
      </c>
      <c r="AN2922">
        <v>11.5</v>
      </c>
      <c r="AO2922">
        <f>(AN2922-1.2)/(66.3-1.2)</f>
        <v>0.15821812596006146</v>
      </c>
      <c r="AP2922">
        <v>0.29613620192687778</v>
      </c>
      <c r="AQ2922">
        <v>0.34919051047945449</v>
      </c>
      <c r="AR2922">
        <v>0.25570339158694988</v>
      </c>
      <c r="AS2922">
        <v>9.8969896006717795E-2</v>
      </c>
      <c r="AT2922" t="s">
        <v>79</v>
      </c>
      <c r="AU2922" t="s">
        <v>72</v>
      </c>
      <c r="AV2922">
        <v>60</v>
      </c>
      <c r="AX2922">
        <v>0.68244000000000005</v>
      </c>
      <c r="AY2922">
        <f>(AX2922-0)/(1.01692-0)</f>
        <v>0.67108523777681628</v>
      </c>
      <c r="AZ2922">
        <v>0.17967408900000001</v>
      </c>
      <c r="BA2922" t="s">
        <v>67</v>
      </c>
      <c r="BB2922">
        <v>0.22415665800000001</v>
      </c>
      <c r="BC2922" t="s">
        <v>67</v>
      </c>
    </row>
    <row r="2923" spans="1:55">
      <c r="A2923" s="1">
        <v>2893</v>
      </c>
      <c r="B2923" t="s">
        <v>1833</v>
      </c>
      <c r="C2923" t="s">
        <v>236</v>
      </c>
      <c r="D2923">
        <v>9</v>
      </c>
      <c r="E2923">
        <v>0</v>
      </c>
      <c r="F2923">
        <v>34872</v>
      </c>
      <c r="G2923">
        <v>28</v>
      </c>
      <c r="H2923">
        <v>0.92173827548913578</v>
      </c>
      <c r="I2923">
        <v>9</v>
      </c>
      <c r="J2923" t="s">
        <v>56</v>
      </c>
      <c r="K2923" t="s">
        <v>57</v>
      </c>
      <c r="L2923" t="s">
        <v>58</v>
      </c>
      <c r="M2923" t="s">
        <v>59</v>
      </c>
      <c r="N2923" t="s">
        <v>61</v>
      </c>
      <c r="O2923" t="s">
        <v>60</v>
      </c>
      <c r="P2923" t="s">
        <v>63</v>
      </c>
      <c r="Q2923" t="s">
        <v>62</v>
      </c>
      <c r="R2923" t="s">
        <v>65</v>
      </c>
      <c r="S2923" t="s">
        <v>64</v>
      </c>
      <c r="T2923">
        <v>41.123787</v>
      </c>
      <c r="U2923">
        <f>(T2923-0.014129973)/(27755.404-0.014129973)</f>
        <v>1.4811414006255502E-3</v>
      </c>
      <c r="V2923">
        <v>1.8082546000000001E-2</v>
      </c>
      <c r="W2923">
        <f>(V2923-0.006104506)/(0.96359551-0.006104506)</f>
        <v>1.2509819883383471E-2</v>
      </c>
      <c r="X2923">
        <v>0.90876531999999999</v>
      </c>
      <c r="Y2923">
        <f>(X2923-0.026912883)/(0.97887218-0.026912883)</f>
        <v>0.92635519163378699</v>
      </c>
      <c r="Z2923">
        <v>5.0020548999999997E-2</v>
      </c>
      <c r="AA2923">
        <f>(Z2923-0)/(0.8541435-0)</f>
        <v>5.856223105368126E-2</v>
      </c>
      <c r="AB2923">
        <v>2.0548347E-3</v>
      </c>
      <c r="AC2923">
        <f>(AB2923-0)/(0.90509456-0)</f>
        <v>2.2702983652890369E-3</v>
      </c>
      <c r="AD2923">
        <v>5.3719249999999996E-3</v>
      </c>
      <c r="AE2923" s="3">
        <f>(AD2923-0)/(0.42788053-0)</f>
        <v>1.2554731106834891E-2</v>
      </c>
      <c r="AF2923">
        <v>1.4677390999999999E-4</v>
      </c>
      <c r="AG2923">
        <f>(AF2923-0)/(0.48863637-0)</f>
        <v>3.0037450957651803E-4</v>
      </c>
      <c r="AH2923">
        <v>19.399999999999999</v>
      </c>
      <c r="AI2923">
        <f>(AH2923-0)/(78.5-0)</f>
        <v>0.24713375796178341</v>
      </c>
      <c r="AJ2923">
        <v>34.1</v>
      </c>
      <c r="AK2923">
        <f>(AJ2923-5.8)/(57.3-5.8)</f>
        <v>0.54951456310679614</v>
      </c>
      <c r="AL2923">
        <v>32.700000000000003</v>
      </c>
      <c r="AM2923">
        <f>(AL2923-5.5)/(55.8-5.5)</f>
        <v>0.54075546719681922</v>
      </c>
      <c r="AN2923">
        <v>13.8</v>
      </c>
      <c r="AO2923">
        <f>(AN2923-1.2)/(66.3-1.2)</f>
        <v>0.19354838709677424</v>
      </c>
      <c r="AP2923">
        <v>0.19523865437679799</v>
      </c>
      <c r="AQ2923">
        <v>0.27581753067574699</v>
      </c>
      <c r="AR2923">
        <v>0.29956554922796907</v>
      </c>
      <c r="AS2923">
        <v>0.22937826571948569</v>
      </c>
      <c r="AT2923" t="s">
        <v>104</v>
      </c>
      <c r="AU2923" t="s">
        <v>66</v>
      </c>
      <c r="AZ2923">
        <v>-8.8921283000000004E-2</v>
      </c>
      <c r="BA2923" t="s">
        <v>74</v>
      </c>
      <c r="BB2923">
        <v>-0.41096209900000003</v>
      </c>
      <c r="BC2923" t="s">
        <v>74</v>
      </c>
    </row>
    <row r="2924" spans="1:55">
      <c r="A2924" s="1">
        <v>2943</v>
      </c>
      <c r="B2924" t="s">
        <v>1833</v>
      </c>
      <c r="C2924" t="s">
        <v>1899</v>
      </c>
      <c r="D2924">
        <v>3</v>
      </c>
      <c r="E2924">
        <v>0</v>
      </c>
      <c r="F2924">
        <v>16408</v>
      </c>
      <c r="G2924">
        <v>39</v>
      </c>
      <c r="H2924">
        <v>0.46881446198852339</v>
      </c>
      <c r="I2924">
        <v>3</v>
      </c>
      <c r="J2924" t="s">
        <v>79</v>
      </c>
      <c r="K2924" t="s">
        <v>57</v>
      </c>
      <c r="L2924" t="s">
        <v>58</v>
      </c>
      <c r="M2924" t="s">
        <v>59</v>
      </c>
      <c r="N2924" t="s">
        <v>60</v>
      </c>
      <c r="O2924" t="s">
        <v>62</v>
      </c>
      <c r="P2924" t="s">
        <v>61</v>
      </c>
      <c r="Q2924" t="s">
        <v>63</v>
      </c>
      <c r="R2924" t="s">
        <v>65</v>
      </c>
      <c r="S2924" t="s">
        <v>64</v>
      </c>
      <c r="T2924">
        <v>731.75244000000021</v>
      </c>
      <c r="U2924">
        <f>(T2924-0.014129973)/(27755.404-0.014129973)</f>
        <v>2.636382747472062E-2</v>
      </c>
      <c r="V2924">
        <v>3.009978700000001E-2</v>
      </c>
      <c r="W2924">
        <f>(V2924-0.006104506)/(0.96359551-0.006104506)</f>
        <v>2.5060581143590579E-2</v>
      </c>
      <c r="X2924">
        <v>0.82828944999999998</v>
      </c>
      <c r="Y2924">
        <f>(X2924-0.026912883)/(0.97887218-0.026912883)</f>
        <v>0.84181810033838034</v>
      </c>
      <c r="Z2924">
        <v>9.5152407999999994E-2</v>
      </c>
      <c r="AA2924">
        <f>(Z2924-0)/(0.8541435-0)</f>
        <v>0.11140096248464104</v>
      </c>
      <c r="AB2924">
        <v>2.1266154999999998E-3</v>
      </c>
      <c r="AC2924">
        <f>(AB2924-0)/(0.90509456-0)</f>
        <v>2.3496058798541447E-3</v>
      </c>
      <c r="AD2924">
        <v>2.0121053E-2</v>
      </c>
      <c r="AE2924" s="3">
        <f>(AD2924-0)/(0.42788053-0)</f>
        <v>4.7024932403444485E-2</v>
      </c>
      <c r="AF2924">
        <v>2.7264299999999998E-4</v>
      </c>
      <c r="AG2924">
        <f>(AF2924-0)/(0.48863637-0)</f>
        <v>5.5796706250089403E-4</v>
      </c>
      <c r="AH2924">
        <v>21.3</v>
      </c>
      <c r="AI2924">
        <f>(AH2924-0)/(78.5-0)</f>
        <v>0.27133757961783439</v>
      </c>
      <c r="AJ2924">
        <v>36.5</v>
      </c>
      <c r="AK2924">
        <f>(AJ2924-5.8)/(57.3-5.8)</f>
        <v>0.59611650485436896</v>
      </c>
      <c r="AL2924">
        <v>29.8</v>
      </c>
      <c r="AM2924">
        <f>(AL2924-5.5)/(55.8-5.5)</f>
        <v>0.48310139165009947</v>
      </c>
      <c r="AN2924">
        <v>12.5</v>
      </c>
      <c r="AO2924">
        <f>(AN2924-1.2)/(66.3-1.2)</f>
        <v>0.17357910906298005</v>
      </c>
      <c r="AP2924">
        <v>0.2647363542177873</v>
      </c>
      <c r="AQ2924">
        <v>0.46300234472981072</v>
      </c>
      <c r="AR2924">
        <v>0.1810894814330116</v>
      </c>
      <c r="AS2924">
        <v>9.1171819619390387E-2</v>
      </c>
      <c r="AT2924" t="s">
        <v>147</v>
      </c>
      <c r="AU2924" t="s">
        <v>104</v>
      </c>
      <c r="AZ2924">
        <v>0.56457142900000001</v>
      </c>
      <c r="BA2924" t="s">
        <v>67</v>
      </c>
      <c r="BB2924">
        <v>1.051047619</v>
      </c>
      <c r="BC2924" t="s">
        <v>67</v>
      </c>
    </row>
    <row r="2925" spans="1:55">
      <c r="A2925" s="1">
        <v>2894</v>
      </c>
      <c r="B2925" t="s">
        <v>1833</v>
      </c>
      <c r="C2925" t="s">
        <v>1900</v>
      </c>
      <c r="D2925">
        <v>6</v>
      </c>
      <c r="E2925">
        <v>0</v>
      </c>
      <c r="F2925">
        <v>7373</v>
      </c>
      <c r="G2925">
        <v>25</v>
      </c>
      <c r="H2925">
        <v>3.2551200325512002</v>
      </c>
      <c r="I2925">
        <v>6</v>
      </c>
      <c r="J2925" t="s">
        <v>77</v>
      </c>
      <c r="K2925" t="s">
        <v>57</v>
      </c>
      <c r="L2925" t="s">
        <v>58</v>
      </c>
      <c r="M2925" t="s">
        <v>59</v>
      </c>
      <c r="N2925" t="s">
        <v>61</v>
      </c>
      <c r="O2925" t="s">
        <v>63</v>
      </c>
      <c r="P2925" t="s">
        <v>60</v>
      </c>
      <c r="Q2925" t="s">
        <v>62</v>
      </c>
      <c r="R2925" t="s">
        <v>69</v>
      </c>
      <c r="S2925" t="s">
        <v>64</v>
      </c>
      <c r="T2925">
        <v>10.511654</v>
      </c>
      <c r="U2925">
        <f>(T2925-0.014129973)/(27755.404-0.014129973)</f>
        <v>3.7821569346198445E-4</v>
      </c>
      <c r="V2925">
        <v>3.8472145999999999E-2</v>
      </c>
      <c r="W2925">
        <f>(V2925-0.006104506)/(0.96359551-0.006104506)</f>
        <v>3.3804641364546958E-2</v>
      </c>
      <c r="X2925">
        <v>0.88678986000000004</v>
      </c>
      <c r="Y2925">
        <f>(X2925-0.026912883)/(0.97887218-0.026912883)</f>
        <v>0.903270738265609</v>
      </c>
      <c r="Z2925">
        <v>4.2471044000000013E-2</v>
      </c>
      <c r="AA2925">
        <f>(Z2925-0)/(0.8541435-0)</f>
        <v>4.9723546453259923E-2</v>
      </c>
      <c r="AB2925">
        <v>2.6199668999999999E-3</v>
      </c>
      <c r="AC2925">
        <f>(AB2925-0)/(0.90509456-0)</f>
        <v>2.8946885947474924E-3</v>
      </c>
      <c r="AD2925">
        <v>8.5493661000000006E-3</v>
      </c>
      <c r="AE2925" s="3">
        <f>(AD2925-0)/(0.42788053-0)</f>
        <v>1.9980731771085732E-2</v>
      </c>
      <c r="AF2925">
        <v>6.8946497000000001E-4</v>
      </c>
      <c r="AG2925">
        <f>(AF2925-0)/(0.48863637-0)</f>
        <v>1.4109980597637464E-3</v>
      </c>
      <c r="AH2925">
        <v>32.9</v>
      </c>
      <c r="AI2925">
        <f>(AH2925-0)/(78.5-0)</f>
        <v>0.41910828025477703</v>
      </c>
      <c r="AJ2925">
        <v>27.3</v>
      </c>
      <c r="AK2925">
        <f>(AJ2925-5.8)/(57.3-5.8)</f>
        <v>0.41747572815533979</v>
      </c>
      <c r="AL2925">
        <v>28.7</v>
      </c>
      <c r="AM2925">
        <f>(AL2925-5.5)/(55.8-5.5)</f>
        <v>0.46123260437375746</v>
      </c>
      <c r="AN2925">
        <v>11</v>
      </c>
      <c r="AO2925">
        <f>(AN2925-1.2)/(66.3-1.2)</f>
        <v>0.15053763440860218</v>
      </c>
      <c r="AP2925">
        <v>0.18394925537782669</v>
      </c>
      <c r="AQ2925">
        <v>0.2348317705460562</v>
      </c>
      <c r="AR2925">
        <v>0.30805295091009383</v>
      </c>
      <c r="AS2925">
        <v>0.27316602316602312</v>
      </c>
      <c r="AT2925" t="s">
        <v>72</v>
      </c>
      <c r="AU2925" t="s">
        <v>66</v>
      </c>
      <c r="AZ2925">
        <v>7.4155843999999999E-2</v>
      </c>
      <c r="BA2925" t="s">
        <v>67</v>
      </c>
      <c r="BB2925">
        <v>0.5</v>
      </c>
      <c r="BC2925" t="s">
        <v>67</v>
      </c>
    </row>
    <row r="2926" spans="1:55">
      <c r="A2926" s="1">
        <v>2944</v>
      </c>
      <c r="B2926" t="s">
        <v>1833</v>
      </c>
      <c r="C2926" t="s">
        <v>1901</v>
      </c>
      <c r="D2926">
        <v>382</v>
      </c>
      <c r="E2926">
        <v>16</v>
      </c>
      <c r="F2926">
        <v>204214</v>
      </c>
      <c r="G2926">
        <v>35</v>
      </c>
      <c r="H2926">
        <v>5.3445335355488428</v>
      </c>
      <c r="I2926">
        <v>382</v>
      </c>
      <c r="J2926" t="s">
        <v>79</v>
      </c>
      <c r="K2926" t="s">
        <v>58</v>
      </c>
      <c r="L2926" t="s">
        <v>57</v>
      </c>
      <c r="M2926" t="s">
        <v>59</v>
      </c>
      <c r="N2926" t="s">
        <v>60</v>
      </c>
      <c r="O2926" t="s">
        <v>61</v>
      </c>
      <c r="P2926" t="s">
        <v>62</v>
      </c>
      <c r="Q2926" t="s">
        <v>63</v>
      </c>
      <c r="R2926" t="s">
        <v>69</v>
      </c>
      <c r="S2926" t="s">
        <v>65</v>
      </c>
      <c r="T2926">
        <v>1474.3423</v>
      </c>
      <c r="U2926">
        <f>(T2926-0.014129973)/(27755.404-0.014129973)</f>
        <v>5.3118625857211416E-2</v>
      </c>
      <c r="V2926">
        <v>7.0700183999999999E-2</v>
      </c>
      <c r="W2926">
        <f>(V2926-0.006104506)/(0.96359551-0.006104506)</f>
        <v>6.7463482925840632E-2</v>
      </c>
      <c r="X2926">
        <v>0.41604489</v>
      </c>
      <c r="Y2926">
        <f>(X2926-0.026912883)/(0.97887218-0.026912883)</f>
        <v>0.40876958523994544</v>
      </c>
      <c r="Z2926">
        <v>0.46790188999999999</v>
      </c>
      <c r="AA2926">
        <f>(Z2926-0)/(0.8541435-0)</f>
        <v>0.54780243600753276</v>
      </c>
      <c r="AB2926">
        <v>2.4870729999999998E-3</v>
      </c>
      <c r="AC2926">
        <f>(AB2926-0)/(0.90509456-0)</f>
        <v>2.7478598479257236E-3</v>
      </c>
      <c r="AD2926">
        <v>2.2803266999999999E-2</v>
      </c>
      <c r="AE2926" s="3">
        <f>(AD2926-0)/(0.42788053-0)</f>
        <v>5.3293537333890841E-2</v>
      </c>
      <c r="AF2926">
        <v>4.5457921999999997E-4</v>
      </c>
      <c r="AG2926">
        <f>(AF2926-0)/(0.48863637-0)</f>
        <v>9.3030164741932737E-4</v>
      </c>
      <c r="AH2926">
        <v>39.1</v>
      </c>
      <c r="AI2926">
        <f>(AH2926-0)/(78.5-0)</f>
        <v>0.49808917197452229</v>
      </c>
      <c r="AJ2926">
        <v>27.4</v>
      </c>
      <c r="AK2926">
        <f>(AJ2926-5.8)/(57.3-5.8)</f>
        <v>0.4194174757281553</v>
      </c>
      <c r="AL2926">
        <v>23.5</v>
      </c>
      <c r="AM2926">
        <f>(AL2926-5.5)/(55.8-5.5)</f>
        <v>0.35785288270377735</v>
      </c>
      <c r="AN2926">
        <v>10</v>
      </c>
      <c r="AO2926">
        <f>(AN2926-1.2)/(66.3-1.2)</f>
        <v>0.1351766513056836</v>
      </c>
      <c r="AP2926">
        <v>0.21065376361005839</v>
      </c>
      <c r="AQ2926">
        <v>0.42531569216244208</v>
      </c>
      <c r="AR2926">
        <v>0.2321501160488324</v>
      </c>
      <c r="AS2926">
        <v>0.13188042817866719</v>
      </c>
      <c r="AT2926" t="s">
        <v>72</v>
      </c>
      <c r="AU2926" t="s">
        <v>72</v>
      </c>
      <c r="AZ2926">
        <v>2.7852159000000001E-2</v>
      </c>
      <c r="BA2926" t="s">
        <v>67</v>
      </c>
      <c r="BB2926">
        <v>1.3784052999999999E-2</v>
      </c>
      <c r="BC2926" t="s">
        <v>67</v>
      </c>
    </row>
    <row r="2927" spans="1:55">
      <c r="A2927" s="1">
        <v>2895</v>
      </c>
      <c r="B2927" t="s">
        <v>1833</v>
      </c>
      <c r="C2927" t="s">
        <v>507</v>
      </c>
      <c r="D2927">
        <v>143</v>
      </c>
      <c r="E2927">
        <v>0</v>
      </c>
      <c r="F2927">
        <v>9254</v>
      </c>
      <c r="G2927">
        <v>19</v>
      </c>
      <c r="H2927">
        <v>81.3304061970357</v>
      </c>
      <c r="I2927">
        <v>143</v>
      </c>
      <c r="J2927" t="s">
        <v>56</v>
      </c>
      <c r="K2927" t="s">
        <v>57</v>
      </c>
      <c r="L2927" t="s">
        <v>58</v>
      </c>
      <c r="M2927" t="s">
        <v>59</v>
      </c>
      <c r="N2927" t="s">
        <v>60</v>
      </c>
      <c r="O2927" t="s">
        <v>61</v>
      </c>
      <c r="P2927" t="s">
        <v>63</v>
      </c>
      <c r="Q2927" t="s">
        <v>62</v>
      </c>
      <c r="R2927" t="s">
        <v>64</v>
      </c>
      <c r="S2927" t="s">
        <v>65</v>
      </c>
      <c r="T2927">
        <v>18.22451400000001</v>
      </c>
      <c r="U2927">
        <f>(T2927-0.014129973)/(27755.404-0.014129973)</f>
        <v>6.5610262050994907E-4</v>
      </c>
      <c r="V2927">
        <v>7.1918570000000001E-2</v>
      </c>
      <c r="W2927">
        <f>(V2927-0.006104506)/(0.96359551-0.006104506)</f>
        <v>6.8735960677495836E-2</v>
      </c>
      <c r="X2927">
        <v>0.60433722000000001</v>
      </c>
      <c r="Y2927">
        <f>(X2927-0.026912883)/(0.97887218-0.026912883)</f>
        <v>0.60656410291878282</v>
      </c>
      <c r="Z2927">
        <v>0.29431288999999999</v>
      </c>
      <c r="AA2927">
        <f>(Z2927-0)/(0.8541435-0)</f>
        <v>0.34457077762694444</v>
      </c>
      <c r="AB2927">
        <v>2.7660986E-3</v>
      </c>
      <c r="AC2927">
        <f>(AB2927-0)/(0.90509456-0)</f>
        <v>3.0561432166822436E-3</v>
      </c>
      <c r="AD2927">
        <v>5.8641293999999993E-3</v>
      </c>
      <c r="AE2927" s="3">
        <f>(AD2927-0)/(0.42788053-0)</f>
        <v>1.3705062485549412E-2</v>
      </c>
      <c r="AF2927">
        <v>2.2128788999999999E-4</v>
      </c>
      <c r="AG2927">
        <f>(AF2927-0)/(0.48863637-0)</f>
        <v>4.5286823410218115E-4</v>
      </c>
      <c r="AH2927">
        <v>15.7</v>
      </c>
      <c r="AI2927">
        <f>(AH2927-0)/(78.5-0)</f>
        <v>0.19999999999999998</v>
      </c>
      <c r="AJ2927">
        <v>27.9</v>
      </c>
      <c r="AK2927">
        <f>(AJ2927-5.8)/(57.3-5.8)</f>
        <v>0.42912621359223296</v>
      </c>
      <c r="AL2927">
        <v>38.799999999999997</v>
      </c>
      <c r="AM2927">
        <f>(AL2927-5.5)/(55.8-5.5)</f>
        <v>0.66202783300198809</v>
      </c>
      <c r="AN2927">
        <v>17.600000000000001</v>
      </c>
      <c r="AO2927">
        <f>(AN2927-1.2)/(66.3-1.2)</f>
        <v>0.25192012288786486</v>
      </c>
      <c r="AP2927">
        <v>0.18975437043593721</v>
      </c>
      <c r="AQ2927">
        <v>0.32684222173047139</v>
      </c>
      <c r="AR2927">
        <v>0.2730692631113078</v>
      </c>
      <c r="AS2927">
        <v>0.21033414472228379</v>
      </c>
      <c r="AT2927" t="s">
        <v>79</v>
      </c>
      <c r="AU2927" t="s">
        <v>72</v>
      </c>
      <c r="AZ2927">
        <v>0.54954918900000005</v>
      </c>
      <c r="BA2927" t="s">
        <v>67</v>
      </c>
      <c r="BB2927">
        <v>0.96131436599999998</v>
      </c>
      <c r="BC2927" t="s">
        <v>67</v>
      </c>
    </row>
    <row r="2928" spans="1:55">
      <c r="A2928" s="1">
        <v>2945</v>
      </c>
      <c r="B2928" t="s">
        <v>1833</v>
      </c>
      <c r="C2928" t="s">
        <v>1902</v>
      </c>
      <c r="D2928">
        <v>80</v>
      </c>
      <c r="E2928">
        <v>0</v>
      </c>
      <c r="F2928">
        <v>97032</v>
      </c>
      <c r="G2928">
        <v>31</v>
      </c>
      <c r="H2928">
        <v>2.6595815414402701</v>
      </c>
      <c r="I2928">
        <v>80</v>
      </c>
      <c r="J2928" t="s">
        <v>79</v>
      </c>
      <c r="K2928" t="s">
        <v>57</v>
      </c>
      <c r="L2928" t="s">
        <v>58</v>
      </c>
      <c r="M2928" t="s">
        <v>59</v>
      </c>
      <c r="N2928" t="s">
        <v>60</v>
      </c>
      <c r="O2928" t="s">
        <v>61</v>
      </c>
      <c r="P2928" t="s">
        <v>62</v>
      </c>
      <c r="Q2928" t="s">
        <v>63</v>
      </c>
      <c r="R2928" t="s">
        <v>69</v>
      </c>
      <c r="S2928" t="s">
        <v>65</v>
      </c>
      <c r="T2928">
        <v>907.36359000000004</v>
      </c>
      <c r="U2928">
        <f>(T2928-0.014129973)/(27755.404-0.014129973)</f>
        <v>3.2690928294502007E-2</v>
      </c>
      <c r="V2928">
        <v>6.5422340999999995E-2</v>
      </c>
      <c r="W2928">
        <f>(V2928-0.006104506)/(0.96359551-0.006104506)</f>
        <v>6.1951323565646775E-2</v>
      </c>
      <c r="X2928">
        <v>0.58142512999999996</v>
      </c>
      <c r="Y2928">
        <f>(X2928-0.026912883)/(0.97887218-0.026912883)</f>
        <v>0.58249575244181884</v>
      </c>
      <c r="Z2928">
        <v>0.28853083000000002</v>
      </c>
      <c r="AA2928">
        <f>(Z2928-0)/(0.8541435-0)</f>
        <v>0.33780135305133158</v>
      </c>
      <c r="AB2928">
        <v>2.3819053999999998E-3</v>
      </c>
      <c r="AC2928">
        <f>(AB2928-0)/(0.90509456-0)</f>
        <v>2.6316646958965259E-3</v>
      </c>
      <c r="AD2928">
        <v>3.3546839000000002E-2</v>
      </c>
      <c r="AE2928" s="3">
        <f>(AD2928-0)/(0.42788053-0)</f>
        <v>7.8402349833492077E-2</v>
      </c>
      <c r="AF2928">
        <v>6.2049640000000003E-4</v>
      </c>
      <c r="AG2928">
        <f>(AF2928-0)/(0.48863637-0)</f>
        <v>1.2698530811367972E-3</v>
      </c>
      <c r="AH2928">
        <v>38.5</v>
      </c>
      <c r="AI2928">
        <f>(AH2928-0)/(78.5-0)</f>
        <v>0.49044585987261147</v>
      </c>
      <c r="AJ2928">
        <v>24.2</v>
      </c>
      <c r="AK2928">
        <f>(AJ2928-5.8)/(57.3-5.8)</f>
        <v>0.35728155339805823</v>
      </c>
      <c r="AL2928">
        <v>22.3</v>
      </c>
      <c r="AM2928">
        <f>(AL2928-5.5)/(55.8-5.5)</f>
        <v>0.33399602385685889</v>
      </c>
      <c r="AN2928">
        <v>15</v>
      </c>
      <c r="AO2928">
        <f>(AN2928-1.2)/(66.3-1.2)</f>
        <v>0.21198156682027652</v>
      </c>
      <c r="AP2928">
        <v>0.24359487590072049</v>
      </c>
      <c r="AQ2928">
        <v>0.33417734187349879</v>
      </c>
      <c r="AR2928">
        <v>0.25689551641313052</v>
      </c>
      <c r="AS2928">
        <v>0.1653322658126502</v>
      </c>
      <c r="AT2928" t="s">
        <v>66</v>
      </c>
      <c r="AU2928" t="s">
        <v>66</v>
      </c>
      <c r="AZ2928">
        <v>4.4589010999999998E-2</v>
      </c>
      <c r="BA2928" t="s">
        <v>67</v>
      </c>
      <c r="BB2928">
        <v>0.19880439599999999</v>
      </c>
      <c r="BC2928" t="s">
        <v>67</v>
      </c>
    </row>
    <row r="2929" spans="1:55">
      <c r="A2929" s="1">
        <v>2896</v>
      </c>
      <c r="B2929" t="s">
        <v>1833</v>
      </c>
      <c r="C2929" t="s">
        <v>1903</v>
      </c>
      <c r="D2929">
        <v>54</v>
      </c>
      <c r="E2929">
        <v>0</v>
      </c>
      <c r="F2929">
        <v>92376</v>
      </c>
      <c r="G2929">
        <v>31</v>
      </c>
      <c r="H2929">
        <v>1.8857013551907069</v>
      </c>
      <c r="I2929">
        <v>54</v>
      </c>
      <c r="J2929" t="s">
        <v>122</v>
      </c>
      <c r="K2929" t="s">
        <v>57</v>
      </c>
      <c r="L2929" t="s">
        <v>58</v>
      </c>
      <c r="M2929" t="s">
        <v>117</v>
      </c>
      <c r="N2929" t="s">
        <v>60</v>
      </c>
      <c r="O2929" t="s">
        <v>61</v>
      </c>
      <c r="P2929" t="s">
        <v>62</v>
      </c>
      <c r="Q2929" t="s">
        <v>63</v>
      </c>
      <c r="R2929" t="s">
        <v>69</v>
      </c>
      <c r="S2929" t="s">
        <v>65</v>
      </c>
      <c r="T2929">
        <v>144.97176999999999</v>
      </c>
      <c r="U2929">
        <f>(T2929-0.014129973)/(27755.404-0.014129973)</f>
        <v>5.2226843400798167E-3</v>
      </c>
      <c r="V2929">
        <v>3.1454295E-2</v>
      </c>
      <c r="W2929">
        <f>(V2929-0.006104506)/(0.96359551-0.006104506)</f>
        <v>2.6475224199599898E-2</v>
      </c>
      <c r="X2929">
        <v>0.85496371999999998</v>
      </c>
      <c r="Y2929">
        <f>(X2929-0.026912883)/(0.97887218-0.026912883)</f>
        <v>0.86983848953365495</v>
      </c>
      <c r="Z2929">
        <v>6.009163E-2</v>
      </c>
      <c r="AA2929">
        <f>(Z2929-0)/(0.8541435-0)</f>
        <v>7.0353084698297194E-2</v>
      </c>
      <c r="AB2929">
        <v>1.7114369000000001E-3</v>
      </c>
      <c r="AC2929">
        <f>(AB2929-0)/(0.90509456-0)</f>
        <v>1.8908929250442076E-3</v>
      </c>
      <c r="AD2929">
        <v>3.4919690000000003E-2</v>
      </c>
      <c r="AE2929" s="3">
        <f>(AD2929-0)/(0.42788053-0)</f>
        <v>8.1610841231780293E-2</v>
      </c>
      <c r="AF2929">
        <v>3.2953132000000012E-4</v>
      </c>
      <c r="AG2929">
        <f>(AF2929-0)/(0.48863637-0)</f>
        <v>6.7438966935678599E-4</v>
      </c>
      <c r="AH2929">
        <v>34.799999999999997</v>
      </c>
      <c r="AI2929">
        <f>(AH2929-0)/(78.5-0)</f>
        <v>0.44331210191082798</v>
      </c>
      <c r="AJ2929">
        <v>31.9</v>
      </c>
      <c r="AK2929">
        <f>(AJ2929-5.8)/(57.3-5.8)</f>
        <v>0.50679611650485434</v>
      </c>
      <c r="AL2929">
        <v>25.5</v>
      </c>
      <c r="AM2929">
        <f>(AL2929-5.5)/(55.8-5.5)</f>
        <v>0.39761431411530818</v>
      </c>
      <c r="AN2929">
        <v>7.8</v>
      </c>
      <c r="AO2929">
        <f>(AN2929-1.2)/(66.3-1.2)</f>
        <v>0.10138248847926268</v>
      </c>
      <c r="AP2929">
        <v>0.2205414943713925</v>
      </c>
      <c r="AQ2929">
        <v>0.2867985500621858</v>
      </c>
      <c r="AR2929">
        <v>0.27845396660040611</v>
      </c>
      <c r="AS2929">
        <v>0.2142059889660157</v>
      </c>
      <c r="AT2929" t="s">
        <v>66</v>
      </c>
      <c r="AU2929" t="s">
        <v>66</v>
      </c>
      <c r="AZ2929">
        <v>0.18018582999999999</v>
      </c>
      <c r="BA2929" t="s">
        <v>67</v>
      </c>
      <c r="BB2929">
        <v>0.37960511000000002</v>
      </c>
      <c r="BC2929" t="s">
        <v>67</v>
      </c>
    </row>
    <row r="2930" spans="1:55">
      <c r="A2930" s="1">
        <v>2897</v>
      </c>
      <c r="B2930" t="s">
        <v>1833</v>
      </c>
      <c r="C2930" t="s">
        <v>1904</v>
      </c>
      <c r="D2930">
        <v>7</v>
      </c>
      <c r="E2930">
        <v>0</v>
      </c>
      <c r="F2930">
        <v>22307</v>
      </c>
      <c r="G2930">
        <v>42</v>
      </c>
      <c r="H2930">
        <v>0.74714962418373909</v>
      </c>
      <c r="I2930">
        <v>7</v>
      </c>
      <c r="J2930" t="s">
        <v>56</v>
      </c>
      <c r="K2930" t="s">
        <v>57</v>
      </c>
      <c r="L2930" t="s">
        <v>58</v>
      </c>
      <c r="M2930" t="s">
        <v>59</v>
      </c>
      <c r="N2930" t="s">
        <v>61</v>
      </c>
      <c r="O2930" t="s">
        <v>63</v>
      </c>
      <c r="P2930" t="s">
        <v>60</v>
      </c>
      <c r="Q2930" t="s">
        <v>62</v>
      </c>
      <c r="R2930" t="s">
        <v>64</v>
      </c>
      <c r="S2930" t="s">
        <v>65</v>
      </c>
      <c r="T2930">
        <v>14.725851</v>
      </c>
      <c r="U2930">
        <f>(T2930-0.014129973)/(27755.404-0.014129973)</f>
        <v>5.3004915787139293E-4</v>
      </c>
      <c r="V2930">
        <v>2.0657524E-2</v>
      </c>
      <c r="W2930">
        <f>(V2930-0.006104506)/(0.96359551-0.006104506)</f>
        <v>1.5199117212802557E-2</v>
      </c>
      <c r="X2930">
        <v>0.91868848000000003</v>
      </c>
      <c r="Y2930">
        <f>(X2930-0.026912883)/(0.97887218-0.026912883)</f>
        <v>0.93677912470663138</v>
      </c>
      <c r="Z2930">
        <v>3.2876230999999999E-2</v>
      </c>
      <c r="AA2930">
        <f>(Z2930-0)/(0.8541435-0)</f>
        <v>3.8490289980547765E-2</v>
      </c>
      <c r="AB2930">
        <v>5.4940223E-3</v>
      </c>
      <c r="AC2930">
        <f>(AB2930-0)/(0.90509456-0)</f>
        <v>6.0701086304175778E-3</v>
      </c>
      <c r="AD2930">
        <v>6.6807311999999997E-3</v>
      </c>
      <c r="AE2930" s="3">
        <f>(AD2930-0)/(0.42788053-0)</f>
        <v>1.5613543341175163E-2</v>
      </c>
      <c r="AF2930">
        <v>2.1976090000000001E-4</v>
      </c>
      <c r="AG2930">
        <f>(AF2930-0)/(0.48863637-0)</f>
        <v>4.4974323135218118E-4</v>
      </c>
      <c r="AH2930">
        <v>26.5</v>
      </c>
      <c r="AI2930">
        <f>(AH2930-0)/(78.5-0)</f>
        <v>0.33757961783439489</v>
      </c>
      <c r="AJ2930">
        <v>26.5</v>
      </c>
      <c r="AK2930">
        <f>(AJ2930-5.8)/(57.3-5.8)</f>
        <v>0.40194174757281553</v>
      </c>
      <c r="AL2930">
        <v>33.5</v>
      </c>
      <c r="AM2930">
        <f>(AL2930-5.5)/(55.8-5.5)</f>
        <v>0.55666003976143141</v>
      </c>
      <c r="AN2930">
        <v>13.5</v>
      </c>
      <c r="AO2930">
        <f>(AN2930-1.2)/(66.3-1.2)</f>
        <v>0.18894009216589863</v>
      </c>
      <c r="AP2930">
        <v>0.19998241912798881</v>
      </c>
      <c r="AQ2930">
        <v>0.25145042194092831</v>
      </c>
      <c r="AR2930">
        <v>0.2888537271448664</v>
      </c>
      <c r="AS2930">
        <v>0.25971343178621659</v>
      </c>
      <c r="AT2930" t="s">
        <v>104</v>
      </c>
      <c r="AU2930" t="s">
        <v>104</v>
      </c>
      <c r="AZ2930">
        <v>5.1428569999999998E-3</v>
      </c>
      <c r="BA2930" t="s">
        <v>67</v>
      </c>
      <c r="BB2930">
        <v>-0.51371428600000002</v>
      </c>
      <c r="BC2930" t="s">
        <v>74</v>
      </c>
    </row>
    <row r="2931" spans="1:55">
      <c r="A2931" s="1">
        <v>2898</v>
      </c>
      <c r="B2931" t="s">
        <v>1833</v>
      </c>
      <c r="C2931" t="s">
        <v>1249</v>
      </c>
      <c r="D2931">
        <v>259</v>
      </c>
      <c r="E2931">
        <v>1</v>
      </c>
      <c r="F2931">
        <v>76314</v>
      </c>
      <c r="G2931">
        <v>29</v>
      </c>
      <c r="H2931">
        <v>11.70300925486624</v>
      </c>
      <c r="I2931">
        <v>259</v>
      </c>
      <c r="J2931" t="s">
        <v>56</v>
      </c>
      <c r="K2931" t="s">
        <v>57</v>
      </c>
      <c r="L2931" t="s">
        <v>59</v>
      </c>
      <c r="M2931" t="s">
        <v>58</v>
      </c>
      <c r="N2931" t="s">
        <v>60</v>
      </c>
      <c r="O2931" t="s">
        <v>61</v>
      </c>
      <c r="P2931" t="s">
        <v>62</v>
      </c>
      <c r="Q2931" t="s">
        <v>63</v>
      </c>
      <c r="R2931" t="s">
        <v>64</v>
      </c>
      <c r="S2931" t="s">
        <v>69</v>
      </c>
      <c r="T2931">
        <v>36.913257999999999</v>
      </c>
      <c r="U2931">
        <f>(T2931-0.014129973)/(27755.404-0.014129973)</f>
        <v>1.3294400907280105E-3</v>
      </c>
      <c r="V2931">
        <v>7.3408499000000002E-2</v>
      </c>
      <c r="W2931">
        <f>(V2931-0.006104506)/(0.96359551-0.006104506)</f>
        <v>7.0292036916098283E-2</v>
      </c>
      <c r="X2931">
        <v>0.88290827999999999</v>
      </c>
      <c r="Y2931">
        <f>(X2931-0.026912883)/(0.97887218-0.026912883)</f>
        <v>0.89919327401663074</v>
      </c>
      <c r="Z2931">
        <v>2.0469204000000001E-2</v>
      </c>
      <c r="AA2931">
        <f>(Z2931-0)/(0.8541435-0)</f>
        <v>2.3964596112948239E-2</v>
      </c>
      <c r="AB2931">
        <v>1.3539462E-3</v>
      </c>
      <c r="AC2931">
        <f>(AB2931-0)/(0.90509456-0)</f>
        <v>1.495916846522644E-3</v>
      </c>
      <c r="AD2931">
        <v>8.6406376000000007E-3</v>
      </c>
      <c r="AE2931" s="3">
        <f>(AD2931-0)/(0.42788053-0)</f>
        <v>2.0194042481904938E-2</v>
      </c>
      <c r="AF2931">
        <v>3.9387523000000002E-4</v>
      </c>
      <c r="AG2931">
        <f>(AF2931-0)/(0.48863637-0)</f>
        <v>8.0607022764187615E-4</v>
      </c>
      <c r="AH2931">
        <v>25.9</v>
      </c>
      <c r="AI2931">
        <f>(AH2931-0)/(78.5-0)</f>
        <v>0.32993630573248406</v>
      </c>
      <c r="AJ2931">
        <v>22.8</v>
      </c>
      <c r="AK2931">
        <f>(AJ2931-5.8)/(57.3-5.8)</f>
        <v>0.3300970873786408</v>
      </c>
      <c r="AL2931">
        <v>34.799999999999997</v>
      </c>
      <c r="AM2931">
        <f>(AL2931-5.5)/(55.8-5.5)</f>
        <v>0.58250497017892644</v>
      </c>
      <c r="AN2931">
        <v>16.5</v>
      </c>
      <c r="AO2931">
        <f>(AN2931-1.2)/(66.3-1.2)</f>
        <v>0.23502304147465441</v>
      </c>
      <c r="AP2931">
        <v>0.24693515828861209</v>
      </c>
      <c r="AQ2931">
        <v>0.29551720742454818</v>
      </c>
      <c r="AR2931">
        <v>0.26710895573826993</v>
      </c>
      <c r="AS2931">
        <v>0.1904386785485698</v>
      </c>
      <c r="AT2931" t="s">
        <v>79</v>
      </c>
      <c r="AU2931" t="s">
        <v>72</v>
      </c>
      <c r="AV2931">
        <v>80</v>
      </c>
      <c r="AX2931">
        <v>0.26679999999999998</v>
      </c>
      <c r="AY2931">
        <f>(AX2931-0)/(1.01692-0)</f>
        <v>0.26236085434449119</v>
      </c>
      <c r="AZ2931">
        <v>0.24590250999999999</v>
      </c>
      <c r="BA2931" t="s">
        <v>67</v>
      </c>
      <c r="BB2931">
        <v>0.237553089</v>
      </c>
      <c r="BC2931" t="s">
        <v>67</v>
      </c>
    </row>
    <row r="2932" spans="1:55">
      <c r="A2932" s="1">
        <v>2899</v>
      </c>
      <c r="B2932" t="s">
        <v>1833</v>
      </c>
      <c r="C2932" t="s">
        <v>134</v>
      </c>
      <c r="D2932">
        <v>5</v>
      </c>
      <c r="E2932">
        <v>0</v>
      </c>
      <c r="F2932">
        <v>28897</v>
      </c>
      <c r="G2932">
        <v>26</v>
      </c>
      <c r="H2932">
        <v>0.66549362324010208</v>
      </c>
      <c r="I2932">
        <v>5</v>
      </c>
      <c r="J2932" t="s">
        <v>56</v>
      </c>
      <c r="K2932" t="s">
        <v>57</v>
      </c>
      <c r="L2932" t="s">
        <v>59</v>
      </c>
      <c r="M2932" t="s">
        <v>58</v>
      </c>
      <c r="N2932" t="s">
        <v>61</v>
      </c>
      <c r="O2932" t="s">
        <v>60</v>
      </c>
      <c r="P2932" t="s">
        <v>63</v>
      </c>
      <c r="Q2932" t="s">
        <v>62</v>
      </c>
      <c r="R2932" t="s">
        <v>64</v>
      </c>
      <c r="S2932" t="s">
        <v>65</v>
      </c>
      <c r="T2932">
        <v>21.809828</v>
      </c>
      <c r="U2932">
        <f>(T2932-0.014129973)/(27755.404-0.014129973)</f>
        <v>7.8527803533169388E-4</v>
      </c>
      <c r="V2932">
        <v>1.3907582E-2</v>
      </c>
      <c r="W2932">
        <f>(V2932-0.006104506)/(0.96359551-0.006104506)</f>
        <v>8.1495031988833184E-3</v>
      </c>
      <c r="X2932">
        <v>0.96564227000000002</v>
      </c>
      <c r="Y2932">
        <f>(X2932-0.026912883)/(0.97887218-0.026912883)</f>
        <v>0.98610244152066939</v>
      </c>
      <c r="Z2932">
        <v>9.1595631000000004E-3</v>
      </c>
      <c r="AA2932">
        <f>(Z2932-0)/(0.8541435-0)</f>
        <v>1.0723681793515962E-2</v>
      </c>
      <c r="AB2932">
        <v>1.9440706E-3</v>
      </c>
      <c r="AC2932">
        <f>(AB2932-0)/(0.90509456-0)</f>
        <v>2.1479198814320574E-3</v>
      </c>
      <c r="AD2932">
        <v>2.3179302999999998E-3</v>
      </c>
      <c r="AE2932" s="3">
        <f>(AD2932-0)/(0.42788053-0)</f>
        <v>5.4172371432745486E-3</v>
      </c>
      <c r="AF2932">
        <v>1.1215792E-4</v>
      </c>
      <c r="AG2932">
        <f>(AF2932-0)/(0.48863637-0)</f>
        <v>2.295324844526002E-4</v>
      </c>
      <c r="AH2932">
        <v>13.5</v>
      </c>
      <c r="AI2932">
        <f>(AH2932-0)/(78.5-0)</f>
        <v>0.17197452229299362</v>
      </c>
      <c r="AJ2932">
        <v>29.7</v>
      </c>
      <c r="AK2932">
        <f>(AJ2932-5.8)/(57.3-5.8)</f>
        <v>0.4640776699029126</v>
      </c>
      <c r="AL2932">
        <v>36.1</v>
      </c>
      <c r="AM2932">
        <f>(AL2932-5.5)/(55.8-5.5)</f>
        <v>0.60834990059642158</v>
      </c>
      <c r="AN2932">
        <v>20.7</v>
      </c>
      <c r="AO2932">
        <f>(AN2932-1.2)/(66.3-1.2)</f>
        <v>0.29953917050691248</v>
      </c>
      <c r="AP2932">
        <v>0.2079407806191117</v>
      </c>
      <c r="AQ2932">
        <v>0.27538507551966501</v>
      </c>
      <c r="AR2932">
        <v>0.30084492298489601</v>
      </c>
      <c r="AS2932">
        <v>0.21582922087632711</v>
      </c>
      <c r="AT2932" t="s">
        <v>104</v>
      </c>
      <c r="AU2932" t="s">
        <v>104</v>
      </c>
      <c r="AZ2932">
        <v>-6.9841269999999997E-3</v>
      </c>
      <c r="BA2932" t="s">
        <v>74</v>
      </c>
      <c r="BB2932">
        <v>8.8888890000000005E-3</v>
      </c>
      <c r="BC2932" t="s">
        <v>67</v>
      </c>
    </row>
    <row r="2933" spans="1:55">
      <c r="A2933" s="1">
        <v>2946</v>
      </c>
      <c r="B2933" t="s">
        <v>1833</v>
      </c>
      <c r="C2933" t="s">
        <v>1905</v>
      </c>
      <c r="D2933">
        <v>26</v>
      </c>
      <c r="E2933">
        <v>0</v>
      </c>
      <c r="F2933">
        <v>24802</v>
      </c>
      <c r="G2933">
        <v>24</v>
      </c>
      <c r="H2933">
        <v>4.3679273176894338</v>
      </c>
      <c r="I2933">
        <v>26</v>
      </c>
      <c r="J2933" t="s">
        <v>79</v>
      </c>
      <c r="K2933" t="s">
        <v>57</v>
      </c>
      <c r="L2933" t="s">
        <v>58</v>
      </c>
      <c r="M2933" t="s">
        <v>59</v>
      </c>
      <c r="N2933" t="s">
        <v>60</v>
      </c>
      <c r="O2933" t="s">
        <v>61</v>
      </c>
      <c r="P2933" t="s">
        <v>62</v>
      </c>
      <c r="Q2933" t="s">
        <v>63</v>
      </c>
      <c r="R2933" t="s">
        <v>64</v>
      </c>
      <c r="S2933" t="s">
        <v>65</v>
      </c>
      <c r="T2933">
        <v>681.98284999999998</v>
      </c>
      <c r="U2933">
        <f>(T2933-0.014129973)/(27755.404-0.014129973)</f>
        <v>2.4570677018788949E-2</v>
      </c>
      <c r="V2933">
        <v>3.4083374E-2</v>
      </c>
      <c r="W2933">
        <f>(V2933-0.006104506)/(0.96359551-0.006104506)</f>
        <v>2.9221024409749965E-2</v>
      </c>
      <c r="X2933">
        <v>0.85005653000000003</v>
      </c>
      <c r="Y2933">
        <f>(X2933-0.026912883)/(0.97887218-0.026912883)</f>
        <v>0.8646836577929865</v>
      </c>
      <c r="Z2933">
        <v>7.4211285000000002E-2</v>
      </c>
      <c r="AA2933">
        <f>(Z2933-0)/(0.8541435-0)</f>
        <v>8.6883860850079653E-2</v>
      </c>
      <c r="AB2933">
        <v>2.5738019E-3</v>
      </c>
      <c r="AC2933">
        <f>(AB2933-0)/(0.90509456-0)</f>
        <v>2.8436828744170112E-3</v>
      </c>
      <c r="AD2933">
        <v>2.0239441E-2</v>
      </c>
      <c r="AE2933" s="3">
        <f>(AD2933-0)/(0.42788053-0)</f>
        <v>4.7301617112608517E-2</v>
      </c>
      <c r="AF2933">
        <v>3.1197598000000002E-4</v>
      </c>
      <c r="AG2933">
        <f>(AF2933-0)/(0.48863637-0)</f>
        <v>6.3846246238281456E-4</v>
      </c>
      <c r="AH2933">
        <v>23.8</v>
      </c>
      <c r="AI2933">
        <f>(AH2933-0)/(78.5-0)</f>
        <v>0.30318471337579617</v>
      </c>
      <c r="AJ2933">
        <v>29</v>
      </c>
      <c r="AK2933">
        <f>(AJ2933-5.8)/(57.3-5.8)</f>
        <v>0.45048543689320386</v>
      </c>
      <c r="AL2933">
        <v>32.700000000000003</v>
      </c>
      <c r="AM2933">
        <f>(AL2933-5.5)/(55.8-5.5)</f>
        <v>0.54075546719681922</v>
      </c>
      <c r="AN2933">
        <v>14.5</v>
      </c>
      <c r="AO2933">
        <f>(AN2933-1.2)/(66.3-1.2)</f>
        <v>0.20430107526881724</v>
      </c>
      <c r="AP2933">
        <v>0.24544710057325581</v>
      </c>
      <c r="AQ2933">
        <v>0.3024607105252895</v>
      </c>
      <c r="AR2933">
        <v>0.26350271029130751</v>
      </c>
      <c r="AS2933">
        <v>0.1885894786101471</v>
      </c>
      <c r="AT2933" t="s">
        <v>72</v>
      </c>
      <c r="AU2933" t="s">
        <v>66</v>
      </c>
      <c r="AZ2933">
        <v>0.191725067</v>
      </c>
      <c r="BA2933" t="s">
        <v>67</v>
      </c>
      <c r="BB2933">
        <v>6.0916440000000002E-3</v>
      </c>
      <c r="BC2933" t="s">
        <v>67</v>
      </c>
    </row>
    <row r="2934" spans="1:55">
      <c r="A2934" s="1">
        <v>2900</v>
      </c>
      <c r="B2934" t="s">
        <v>1833</v>
      </c>
      <c r="C2934" t="s">
        <v>239</v>
      </c>
      <c r="D2934">
        <v>7</v>
      </c>
      <c r="E2934">
        <v>1</v>
      </c>
      <c r="F2934">
        <v>23177</v>
      </c>
      <c r="G2934">
        <v>23</v>
      </c>
      <c r="H2934">
        <v>1.313145903641354</v>
      </c>
      <c r="I2934">
        <v>7</v>
      </c>
      <c r="J2934" t="s">
        <v>56</v>
      </c>
      <c r="K2934" t="s">
        <v>57</v>
      </c>
      <c r="L2934" t="s">
        <v>59</v>
      </c>
      <c r="M2934" t="s">
        <v>58</v>
      </c>
      <c r="N2934" t="s">
        <v>61</v>
      </c>
      <c r="O2934" t="s">
        <v>60</v>
      </c>
      <c r="P2934" t="s">
        <v>63</v>
      </c>
      <c r="Q2934" t="s">
        <v>62</v>
      </c>
      <c r="R2934" t="s">
        <v>64</v>
      </c>
      <c r="S2934" t="s">
        <v>65</v>
      </c>
      <c r="T2934">
        <v>15.516798</v>
      </c>
      <c r="U2934">
        <f>(T2934-0.014129973)/(27755.404-0.014129973)</f>
        <v>5.5854621749490559E-4</v>
      </c>
      <c r="V2934">
        <v>1.4256525000000001E-2</v>
      </c>
      <c r="W2934">
        <f>(V2934-0.006104506)/(0.96359551-0.006104506)</f>
        <v>8.513937954449961E-3</v>
      </c>
      <c r="X2934">
        <v>0.96544998999999998</v>
      </c>
      <c r="Y2934">
        <f>(X2934-0.026912883)/(0.97887218-0.026912883)</f>
        <v>0.98590045809490112</v>
      </c>
      <c r="Z2934">
        <v>8.0338074000000006E-3</v>
      </c>
      <c r="AA2934">
        <f>(Z2934-0)/(0.8541435-0)</f>
        <v>9.4056881542738443E-3</v>
      </c>
      <c r="AB2934">
        <v>2.1361567E-3</v>
      </c>
      <c r="AC2934">
        <f>(AB2934-0)/(0.90509456-0)</f>
        <v>2.3601475408271152E-3</v>
      </c>
      <c r="AD2934">
        <v>1.5788985E-3</v>
      </c>
      <c r="AE2934" s="3">
        <f>(AD2934-0)/(0.42788053-0)</f>
        <v>3.6900452095822169E-3</v>
      </c>
      <c r="AF2934">
        <v>4.6438191999999997E-5</v>
      </c>
      <c r="AG2934">
        <f>(AF2934-0)/(0.48863637-0)</f>
        <v>9.5036298669294716E-5</v>
      </c>
      <c r="AH2934">
        <v>14.4</v>
      </c>
      <c r="AI2934">
        <f>(AH2934-0)/(78.5-0)</f>
        <v>0.18343949044585989</v>
      </c>
      <c r="AJ2934">
        <v>29.6</v>
      </c>
      <c r="AK2934">
        <f>(AJ2934-5.8)/(57.3-5.8)</f>
        <v>0.46213592233009709</v>
      </c>
      <c r="AL2934">
        <v>37.200000000000003</v>
      </c>
      <c r="AM2934">
        <f>(AL2934-5.5)/(55.8-5.5)</f>
        <v>0.63021868787276347</v>
      </c>
      <c r="AN2934">
        <v>18.8</v>
      </c>
      <c r="AO2934">
        <f>(AN2934-1.2)/(66.3-1.2)</f>
        <v>0.2703533026113672</v>
      </c>
      <c r="AP2934">
        <v>0.1962942323767066</v>
      </c>
      <c r="AQ2934">
        <v>0.26943438283644461</v>
      </c>
      <c r="AR2934">
        <v>0.29228197269434381</v>
      </c>
      <c r="AS2934">
        <v>0.2419894120925048</v>
      </c>
      <c r="AT2934" t="s">
        <v>104</v>
      </c>
      <c r="AU2934" t="s">
        <v>66</v>
      </c>
      <c r="AZ2934">
        <v>-0.131020408</v>
      </c>
      <c r="BA2934" t="s">
        <v>74</v>
      </c>
      <c r="BB2934">
        <v>0.136326531</v>
      </c>
      <c r="BC2934" t="s">
        <v>67</v>
      </c>
    </row>
    <row r="2935" spans="1:55">
      <c r="A2935" s="1">
        <v>2901</v>
      </c>
      <c r="B2935" t="s">
        <v>1833</v>
      </c>
      <c r="C2935" t="s">
        <v>1906</v>
      </c>
      <c r="D2935">
        <v>134</v>
      </c>
      <c r="E2935">
        <v>2</v>
      </c>
      <c r="F2935">
        <v>41993</v>
      </c>
      <c r="G2935">
        <v>31</v>
      </c>
      <c r="H2935">
        <v>10.2935742746679</v>
      </c>
      <c r="I2935">
        <v>134</v>
      </c>
      <c r="J2935" t="s">
        <v>56</v>
      </c>
      <c r="K2935" t="s">
        <v>57</v>
      </c>
      <c r="L2935" t="s">
        <v>59</v>
      </c>
      <c r="M2935" t="s">
        <v>58</v>
      </c>
      <c r="N2935" t="s">
        <v>61</v>
      </c>
      <c r="O2935" t="s">
        <v>60</v>
      </c>
      <c r="P2935" t="s">
        <v>62</v>
      </c>
      <c r="Q2935" t="s">
        <v>63</v>
      </c>
      <c r="R2935" t="s">
        <v>64</v>
      </c>
      <c r="S2935" t="s">
        <v>65</v>
      </c>
      <c r="T2935">
        <v>33.055</v>
      </c>
      <c r="U2935">
        <f>(T2935-0.014129973)/(27755.404-0.014129973)</f>
        <v>1.1904307661223226E-3</v>
      </c>
      <c r="V2935">
        <v>7.3062508999999998E-2</v>
      </c>
      <c r="W2935">
        <f>(V2935-0.006104506)/(0.96359551-0.006104506)</f>
        <v>6.9930686262614755E-2</v>
      </c>
      <c r="X2935">
        <v>0.87399130999999997</v>
      </c>
      <c r="Y2935">
        <f>(X2935-0.026912883)/(0.97887218-0.026912883)</f>
        <v>0.88982630840360399</v>
      </c>
      <c r="Z2935">
        <v>2.4116605999999999E-2</v>
      </c>
      <c r="AA2935">
        <f>(Z2935-0)/(0.8541435-0)</f>
        <v>2.8234841101056205E-2</v>
      </c>
      <c r="AB2935">
        <v>2.2760189999999998E-3</v>
      </c>
      <c r="AC2935">
        <f>(AB2935-0)/(0.90509456-0)</f>
        <v>2.514675372703599E-3</v>
      </c>
      <c r="AD2935">
        <v>1.0943283E-2</v>
      </c>
      <c r="AE2935" s="3">
        <f>(AD2935-0)/(0.42788053-0)</f>
        <v>2.5575557270624116E-2</v>
      </c>
      <c r="AF2935">
        <v>2.0691082000000001E-4</v>
      </c>
      <c r="AG2935">
        <f>(AF2935-0)/(0.48863637-0)</f>
        <v>4.2344539355512978E-4</v>
      </c>
      <c r="AH2935">
        <v>20.100000000000001</v>
      </c>
      <c r="AI2935">
        <f>(AH2935-0)/(78.5-0)</f>
        <v>0.25605095541401274</v>
      </c>
      <c r="AJ2935">
        <v>28.8</v>
      </c>
      <c r="AK2935">
        <f>(AJ2935-5.8)/(57.3-5.8)</f>
        <v>0.44660194174757284</v>
      </c>
      <c r="AL2935">
        <v>38</v>
      </c>
      <c r="AM2935">
        <f>(AL2935-5.5)/(55.8-5.5)</f>
        <v>0.64612326043737578</v>
      </c>
      <c r="AN2935">
        <v>13.1</v>
      </c>
      <c r="AO2935">
        <f>(AN2935-1.2)/(66.3-1.2)</f>
        <v>0.18279569892473121</v>
      </c>
      <c r="AP2935">
        <v>0.23174012000827651</v>
      </c>
      <c r="AQ2935">
        <v>0.2742028185851898</v>
      </c>
      <c r="AR2935">
        <v>0.27696162953766917</v>
      </c>
      <c r="AS2935">
        <v>0.2170954318688646</v>
      </c>
      <c r="AT2935" t="s">
        <v>79</v>
      </c>
      <c r="AU2935" t="s">
        <v>72</v>
      </c>
      <c r="AZ2935">
        <v>0.27215884899999998</v>
      </c>
      <c r="BA2935" t="s">
        <v>67</v>
      </c>
      <c r="BB2935">
        <v>0.25685501100000002</v>
      </c>
      <c r="BC2935" t="s">
        <v>67</v>
      </c>
    </row>
    <row r="2936" spans="1:55">
      <c r="A2936" s="1">
        <v>2902</v>
      </c>
      <c r="B2936" t="s">
        <v>1833</v>
      </c>
      <c r="C2936" t="s">
        <v>1907</v>
      </c>
      <c r="D2936">
        <v>13</v>
      </c>
      <c r="E2936">
        <v>0</v>
      </c>
      <c r="F2936">
        <v>32208</v>
      </c>
      <c r="G2936">
        <v>32</v>
      </c>
      <c r="H2936">
        <v>1.26133258817685</v>
      </c>
      <c r="I2936">
        <v>13</v>
      </c>
      <c r="J2936" t="s">
        <v>56</v>
      </c>
      <c r="K2936" t="s">
        <v>57</v>
      </c>
      <c r="L2936" t="s">
        <v>58</v>
      </c>
      <c r="M2936" t="s">
        <v>59</v>
      </c>
      <c r="N2936" t="s">
        <v>61</v>
      </c>
      <c r="O2936" t="s">
        <v>60</v>
      </c>
      <c r="P2936" t="s">
        <v>63</v>
      </c>
      <c r="Q2936" t="s">
        <v>62</v>
      </c>
      <c r="R2936" t="s">
        <v>64</v>
      </c>
      <c r="S2936" t="s">
        <v>65</v>
      </c>
      <c r="T2936">
        <v>26.066897999999998</v>
      </c>
      <c r="U2936">
        <f>(T2936-0.014129973)/(27755.404-0.014129973)</f>
        <v>9.3865617269294204E-4</v>
      </c>
      <c r="V2936">
        <v>2.1527961000000002E-2</v>
      </c>
      <c r="W2936">
        <f>(V2936-0.006104506)/(0.96359551-0.006104506)</f>
        <v>1.6108198338749095E-2</v>
      </c>
      <c r="X2936">
        <v>0.93879628000000004</v>
      </c>
      <c r="Y2936">
        <f>(X2936-0.026912883)/(0.97887218-0.026912883)</f>
        <v>0.95790166646169117</v>
      </c>
      <c r="Z2936">
        <v>2.3661066000000001E-2</v>
      </c>
      <c r="AA2936">
        <f>(Z2936-0)/(0.8541435-0)</f>
        <v>2.7701511514165948E-2</v>
      </c>
      <c r="AB2936">
        <v>1.4439486E-3</v>
      </c>
      <c r="AC2936">
        <f>(AB2936-0)/(0.90509456-0)</f>
        <v>1.5953566221854213E-3</v>
      </c>
      <c r="AD2936">
        <v>4.5615648999999996E-3</v>
      </c>
      <c r="AE2936" s="3">
        <f>(AD2936-0)/(0.42788053-0)</f>
        <v>1.0660837734308686E-2</v>
      </c>
      <c r="AF2936">
        <v>1.3126804999999999E-4</v>
      </c>
      <c r="AG2936">
        <f>(AF2936-0)/(0.48863637-0)</f>
        <v>2.686415871990863E-4</v>
      </c>
      <c r="AH2936">
        <v>14.3</v>
      </c>
      <c r="AI2936">
        <f>(AH2936-0)/(78.5-0)</f>
        <v>0.18216560509554142</v>
      </c>
      <c r="AJ2936">
        <v>30.9</v>
      </c>
      <c r="AK2936">
        <f>(AJ2936-5.8)/(57.3-5.8)</f>
        <v>0.48737864077669901</v>
      </c>
      <c r="AL2936">
        <v>37.9</v>
      </c>
      <c r="AM2936">
        <f>(AL2936-5.5)/(55.8-5.5)</f>
        <v>0.64413518886679921</v>
      </c>
      <c r="AN2936">
        <v>16.899999999999999</v>
      </c>
      <c r="AO2936">
        <f>(AN2936-1.2)/(66.3-1.2)</f>
        <v>0.24116743471582183</v>
      </c>
      <c r="AP2936">
        <v>0.21222761879758459</v>
      </c>
      <c r="AQ2936">
        <v>0.27937122604358111</v>
      </c>
      <c r="AR2936">
        <v>0.28833027041218179</v>
      </c>
      <c r="AS2936">
        <v>0.2200708847466526</v>
      </c>
      <c r="AT2936" t="s">
        <v>104</v>
      </c>
      <c r="AU2936" t="s">
        <v>66</v>
      </c>
      <c r="AZ2936">
        <v>-0.49292307699999999</v>
      </c>
      <c r="BA2936" t="s">
        <v>74</v>
      </c>
      <c r="BB2936">
        <v>-0.27947252700000003</v>
      </c>
      <c r="BC2936" t="s">
        <v>74</v>
      </c>
    </row>
    <row r="2937" spans="1:55">
      <c r="A2937" s="1">
        <v>2903</v>
      </c>
      <c r="B2937" t="s">
        <v>1833</v>
      </c>
      <c r="C2937" t="s">
        <v>1908</v>
      </c>
      <c r="D2937">
        <v>125</v>
      </c>
      <c r="E2937">
        <v>1</v>
      </c>
      <c r="F2937">
        <v>18570</v>
      </c>
      <c r="G2937">
        <v>24</v>
      </c>
      <c r="H2937">
        <v>28.04702925866092</v>
      </c>
      <c r="I2937">
        <v>125</v>
      </c>
      <c r="J2937" t="s">
        <v>56</v>
      </c>
      <c r="K2937" t="s">
        <v>57</v>
      </c>
      <c r="L2937" t="s">
        <v>58</v>
      </c>
      <c r="M2937" t="s">
        <v>59</v>
      </c>
      <c r="N2937" t="s">
        <v>61</v>
      </c>
      <c r="O2937" t="s">
        <v>60</v>
      </c>
      <c r="P2937" t="s">
        <v>63</v>
      </c>
      <c r="Q2937" t="s">
        <v>62</v>
      </c>
      <c r="R2937" t="s">
        <v>65</v>
      </c>
      <c r="S2937" t="s">
        <v>64</v>
      </c>
      <c r="T2937">
        <v>11.332158</v>
      </c>
      <c r="U2937">
        <f>(T2937-0.014129973)/(27755.404-0.014129973)</f>
        <v>4.0777766336556924E-4</v>
      </c>
      <c r="V2937">
        <v>1.8366883000000001E-2</v>
      </c>
      <c r="W2937">
        <f>(V2937-0.006104506)/(0.96359551-0.006104506)</f>
        <v>1.2806780375766331E-2</v>
      </c>
      <c r="X2937">
        <v>0.61088365</v>
      </c>
      <c r="Y2937">
        <f>(X2937-0.026912883)/(0.97887218-0.026912883)</f>
        <v>0.61344089903877486</v>
      </c>
      <c r="Z2937">
        <v>0.34550210999999997</v>
      </c>
      <c r="AA2937">
        <f>(Z2937-0)/(0.8541435-0)</f>
        <v>0.40450124598501302</v>
      </c>
      <c r="AB2937">
        <v>3.6392584E-3</v>
      </c>
      <c r="AC2937">
        <f>(AB2937-0)/(0.90509456-0)</f>
        <v>4.02085987567973E-3</v>
      </c>
      <c r="AD2937">
        <v>4.6628001000000004E-3</v>
      </c>
      <c r="AE2937" s="3">
        <f>(AD2937-0)/(0.42788053-0)</f>
        <v>1.0897434618022934E-2</v>
      </c>
      <c r="AF2937">
        <v>6.2549755E-4</v>
      </c>
      <c r="AG2937">
        <f>(AF2937-0)/(0.48863637-0)</f>
        <v>1.2800879926314122E-3</v>
      </c>
      <c r="AH2937">
        <v>17.8</v>
      </c>
      <c r="AI2937">
        <f>(AH2937-0)/(78.5-0)</f>
        <v>0.2267515923566879</v>
      </c>
      <c r="AJ2937">
        <v>35.799999999999997</v>
      </c>
      <c r="AK2937">
        <f>(AJ2937-5.8)/(57.3-5.8)</f>
        <v>0.58252427184466016</v>
      </c>
      <c r="AL2937">
        <v>30.4</v>
      </c>
      <c r="AM2937">
        <f>(AL2937-5.5)/(55.8-5.5)</f>
        <v>0.49502982107355864</v>
      </c>
      <c r="AN2937">
        <v>16</v>
      </c>
      <c r="AO2937">
        <f>(AN2937-1.2)/(66.3-1.2)</f>
        <v>0.22734254992319511</v>
      </c>
      <c r="AP2937">
        <v>0.20129648584101001</v>
      </c>
      <c r="AQ2937">
        <v>0.26504037302399641</v>
      </c>
      <c r="AR2937">
        <v>0.33145684066871378</v>
      </c>
      <c r="AS2937">
        <v>0.20220630046627999</v>
      </c>
      <c r="AT2937" t="s">
        <v>79</v>
      </c>
      <c r="AU2937" t="s">
        <v>72</v>
      </c>
      <c r="AZ2937">
        <v>0.68456198300000004</v>
      </c>
      <c r="BA2937" t="s">
        <v>67</v>
      </c>
      <c r="BB2937">
        <v>1.2066587959999999</v>
      </c>
      <c r="BC2937" t="s">
        <v>67</v>
      </c>
    </row>
    <row r="2938" spans="1:55">
      <c r="A2938" s="1">
        <v>2904</v>
      </c>
      <c r="B2938" t="s">
        <v>1833</v>
      </c>
      <c r="C2938" t="s">
        <v>1909</v>
      </c>
      <c r="D2938">
        <v>174</v>
      </c>
      <c r="E2938">
        <v>4</v>
      </c>
      <c r="F2938">
        <v>122397</v>
      </c>
      <c r="G2938">
        <v>32</v>
      </c>
      <c r="H2938">
        <v>4.4425108458540654</v>
      </c>
      <c r="I2938">
        <v>174</v>
      </c>
      <c r="J2938" t="s">
        <v>102</v>
      </c>
      <c r="K2938" t="s">
        <v>57</v>
      </c>
      <c r="L2938" t="s">
        <v>58</v>
      </c>
      <c r="M2938" t="s">
        <v>59</v>
      </c>
      <c r="N2938" t="s">
        <v>60</v>
      </c>
      <c r="O2938" t="s">
        <v>61</v>
      </c>
      <c r="P2938" t="s">
        <v>62</v>
      </c>
      <c r="Q2938" t="s">
        <v>63</v>
      </c>
      <c r="R2938" t="s">
        <v>69</v>
      </c>
      <c r="S2938" t="s">
        <v>64</v>
      </c>
      <c r="T2938">
        <v>129.089</v>
      </c>
      <c r="U2938">
        <f>(T2938-0.014129973)/(27755.404-0.014129973)</f>
        <v>4.6504434141055873E-3</v>
      </c>
      <c r="V2938">
        <v>0.10251196</v>
      </c>
      <c r="W2938">
        <f>(V2938-0.006104506)/(0.96359551-0.006104506)</f>
        <v>0.10068758202139726</v>
      </c>
      <c r="X2938">
        <v>0.67372876000000004</v>
      </c>
      <c r="Y2938">
        <f>(X2938-0.026912883)/(0.97887218-0.026912883)</f>
        <v>0.67945749260327892</v>
      </c>
      <c r="Z2938">
        <v>0.16107212000000001</v>
      </c>
      <c r="AA2938">
        <f>(Z2938-0)/(0.8541435-0)</f>
        <v>0.18857735263453979</v>
      </c>
      <c r="AB2938">
        <v>2.5477136999999999E-3</v>
      </c>
      <c r="AC2938">
        <f>(AB2938-0)/(0.90509456-0)</f>
        <v>2.8148591457670454E-3</v>
      </c>
      <c r="AD2938">
        <v>2.7540637E-2</v>
      </c>
      <c r="AE2938" s="3">
        <f>(AD2938-0)/(0.42788053-0)</f>
        <v>6.4365249337239069E-2</v>
      </c>
      <c r="AF2938">
        <v>1.1919128999999999E-3</v>
      </c>
      <c r="AG2938">
        <f>(AF2938-0)/(0.48863637-0)</f>
        <v>2.4392635775351721E-3</v>
      </c>
      <c r="AH2938">
        <v>31.5</v>
      </c>
      <c r="AI2938">
        <f>(AH2938-0)/(78.5-0)</f>
        <v>0.40127388535031849</v>
      </c>
      <c r="AJ2938">
        <v>29.1</v>
      </c>
      <c r="AK2938">
        <f>(AJ2938-5.8)/(57.3-5.8)</f>
        <v>0.45242718446601943</v>
      </c>
      <c r="AL2938">
        <v>29.6</v>
      </c>
      <c r="AM2938">
        <f>(AL2938-5.5)/(55.8-5.5)</f>
        <v>0.47912524850894639</v>
      </c>
      <c r="AN2938">
        <v>9.8000000000000007</v>
      </c>
      <c r="AO2938">
        <f>(AN2938-1.2)/(66.3-1.2)</f>
        <v>0.13210445468509988</v>
      </c>
      <c r="AP2938">
        <v>0.2707728065078443</v>
      </c>
      <c r="AQ2938">
        <v>0.31234076788986731</v>
      </c>
      <c r="AR2938">
        <v>0.27438579239857569</v>
      </c>
      <c r="AS2938">
        <v>0.14250063320371281</v>
      </c>
      <c r="AT2938" t="s">
        <v>72</v>
      </c>
      <c r="AU2938" t="s">
        <v>66</v>
      </c>
      <c r="AZ2938">
        <v>6.3162844999999995E-2</v>
      </c>
      <c r="BA2938" t="s">
        <v>67</v>
      </c>
      <c r="BB2938">
        <v>0.15528904599999999</v>
      </c>
      <c r="BC2938" t="s">
        <v>67</v>
      </c>
    </row>
    <row r="2939" spans="1:55">
      <c r="A2939" s="1">
        <v>2905</v>
      </c>
      <c r="B2939" t="s">
        <v>1833</v>
      </c>
      <c r="C2939" t="s">
        <v>777</v>
      </c>
      <c r="D2939">
        <v>262</v>
      </c>
      <c r="E2939">
        <v>2</v>
      </c>
      <c r="F2939">
        <v>128961</v>
      </c>
      <c r="G2939">
        <v>34</v>
      </c>
      <c r="H2939">
        <v>5.9753587153799801</v>
      </c>
      <c r="I2939">
        <v>262</v>
      </c>
      <c r="J2939" t="s">
        <v>79</v>
      </c>
      <c r="K2939" t="s">
        <v>57</v>
      </c>
      <c r="L2939" t="s">
        <v>58</v>
      </c>
      <c r="M2939" t="s">
        <v>59</v>
      </c>
      <c r="N2939" t="s">
        <v>60</v>
      </c>
      <c r="O2939" t="s">
        <v>62</v>
      </c>
      <c r="P2939" t="s">
        <v>61</v>
      </c>
      <c r="Q2939" t="s">
        <v>63</v>
      </c>
      <c r="R2939" t="s">
        <v>69</v>
      </c>
      <c r="S2939" t="s">
        <v>65</v>
      </c>
      <c r="T2939">
        <v>215.07745</v>
      </c>
      <c r="U2939">
        <f>(T2939-0.014129973)/(27755.404-0.014129973)</f>
        <v>7.7485245580803941E-3</v>
      </c>
      <c r="V2939">
        <v>0.13576953</v>
      </c>
      <c r="W2939">
        <f>(V2939-0.006104506)/(0.96359551-0.006104506)</f>
        <v>0.13542166292770724</v>
      </c>
      <c r="X2939">
        <v>0.60389435000000002</v>
      </c>
      <c r="Y2939">
        <f>(X2939-0.026912883)/(0.97887218-0.026912883)</f>
        <v>0.60609888344837504</v>
      </c>
      <c r="Z2939">
        <v>0.18293545</v>
      </c>
      <c r="AA2939">
        <f>(Z2939-0)/(0.8541435-0)</f>
        <v>0.21417414052790895</v>
      </c>
      <c r="AB2939">
        <v>3.5142705000000001E-3</v>
      </c>
      <c r="AC2939">
        <f>(AB2939-0)/(0.90509456-0)</f>
        <v>3.8827661277734339E-3</v>
      </c>
      <c r="AD2939">
        <v>3.5462789000000002E-2</v>
      </c>
      <c r="AE2939" s="3">
        <f>(AD2939-0)/(0.42788053-0)</f>
        <v>8.2880118429319513E-2</v>
      </c>
      <c r="AF2939">
        <v>1.3136837E-3</v>
      </c>
      <c r="AG2939">
        <f>(AF2939-0)/(0.48863637-0)</f>
        <v>2.6884689324292417E-3</v>
      </c>
      <c r="AH2939">
        <v>39.799999999999997</v>
      </c>
      <c r="AI2939">
        <f>(AH2939-0)/(78.5-0)</f>
        <v>0.50700636942675159</v>
      </c>
      <c r="AJ2939">
        <v>31.4</v>
      </c>
      <c r="AK2939">
        <f>(AJ2939-5.8)/(57.3-5.8)</f>
        <v>0.49708737864077668</v>
      </c>
      <c r="AL2939">
        <v>22.5</v>
      </c>
      <c r="AM2939">
        <f>(AL2939-5.5)/(55.8-5.5)</f>
        <v>0.33797216699801197</v>
      </c>
      <c r="AN2939">
        <v>6.3</v>
      </c>
      <c r="AO2939">
        <f>(AN2939-1.2)/(66.3-1.2)</f>
        <v>7.83410138248848E-2</v>
      </c>
      <c r="AP2939">
        <v>0.2862763403574286</v>
      </c>
      <c r="AQ2939">
        <v>0.34354494531875163</v>
      </c>
      <c r="AR2939">
        <v>0.26565750866897841</v>
      </c>
      <c r="AS2939">
        <v>0.1045212056548412</v>
      </c>
      <c r="AT2939" t="s">
        <v>72</v>
      </c>
      <c r="AU2939" t="s">
        <v>72</v>
      </c>
      <c r="AZ2939">
        <v>9.1869414999999996E-2</v>
      </c>
      <c r="BA2939" t="s">
        <v>67</v>
      </c>
      <c r="BB2939">
        <v>-0.10753246800000001</v>
      </c>
      <c r="BC2939" t="s">
        <v>74</v>
      </c>
    </row>
    <row r="2940" spans="1:55">
      <c r="A2940" s="1">
        <v>2947</v>
      </c>
      <c r="B2940" t="s">
        <v>1833</v>
      </c>
      <c r="C2940" t="s">
        <v>1910</v>
      </c>
      <c r="D2940">
        <v>13</v>
      </c>
      <c r="E2940">
        <v>0</v>
      </c>
      <c r="F2940">
        <v>23746</v>
      </c>
      <c r="G2940">
        <v>27</v>
      </c>
      <c r="H2940">
        <v>2.0276319442494799</v>
      </c>
      <c r="I2940">
        <v>13</v>
      </c>
      <c r="J2940" t="s">
        <v>79</v>
      </c>
      <c r="K2940" t="s">
        <v>57</v>
      </c>
      <c r="L2940" t="s">
        <v>58</v>
      </c>
      <c r="M2940" t="s">
        <v>59</v>
      </c>
      <c r="N2940" t="s">
        <v>60</v>
      </c>
      <c r="O2940" t="s">
        <v>61</v>
      </c>
      <c r="P2940" t="s">
        <v>62</v>
      </c>
      <c r="Q2940" t="s">
        <v>63</v>
      </c>
      <c r="R2940" t="s">
        <v>65</v>
      </c>
      <c r="S2940" t="s">
        <v>69</v>
      </c>
      <c r="T2940">
        <v>483.04232999999999</v>
      </c>
      <c r="U2940">
        <f>(T2940-0.014129973)/(27755.404-0.014129973)</f>
        <v>1.7403041437678429E-2</v>
      </c>
      <c r="V2940">
        <v>3.2340902999999997E-2</v>
      </c>
      <c r="W2940">
        <f>(V2940-0.006104506)/(0.96359551-0.006104506)</f>
        <v>2.7401194257068967E-2</v>
      </c>
      <c r="X2940">
        <v>0.80695771999999999</v>
      </c>
      <c r="Y2940">
        <f>(X2940-0.026912883)/(0.97887218-0.026912883)</f>
        <v>0.81940986285677297</v>
      </c>
      <c r="Z2940">
        <v>0.11335365999999999</v>
      </c>
      <c r="AA2940">
        <f>(Z2940-0)/(0.8541435-0)</f>
        <v>0.13271032326535295</v>
      </c>
      <c r="AB2940">
        <v>2.8087633999999998E-3</v>
      </c>
      <c r="AC2940">
        <f>(AB2940-0)/(0.90509456-0)</f>
        <v>3.1032817167744326E-3</v>
      </c>
      <c r="AD2940">
        <v>1.5046947E-2</v>
      </c>
      <c r="AE2940" s="3">
        <f>(AD2940-0)/(0.42788053-0)</f>
        <v>3.5166234369205816E-2</v>
      </c>
      <c r="AF2940">
        <v>1.6050076E-4</v>
      </c>
      <c r="AG2940">
        <f>(AF2940-0)/(0.48863637-0)</f>
        <v>3.2846666735020154E-4</v>
      </c>
      <c r="AH2940">
        <v>29.1</v>
      </c>
      <c r="AI2940">
        <f>(AH2940-0)/(78.5-0)</f>
        <v>0.37070063694267519</v>
      </c>
      <c r="AJ2940">
        <v>31.9</v>
      </c>
      <c r="AK2940">
        <f>(AJ2940-5.8)/(57.3-5.8)</f>
        <v>0.50679611650485434</v>
      </c>
      <c r="AL2940">
        <v>28.7</v>
      </c>
      <c r="AM2940">
        <f>(AL2940-5.5)/(55.8-5.5)</f>
        <v>0.46123260437375746</v>
      </c>
      <c r="AN2940">
        <v>10.4</v>
      </c>
      <c r="AO2940">
        <f>(AN2940-1.2)/(66.3-1.2)</f>
        <v>0.14132104454685102</v>
      </c>
      <c r="AP2940">
        <v>0.21571302463686701</v>
      </c>
      <c r="AQ2940">
        <v>0.31682850493539838</v>
      </c>
      <c r="AR2940">
        <v>0.25451408394189873</v>
      </c>
      <c r="AS2940">
        <v>0.2129443864858358</v>
      </c>
      <c r="AT2940" t="s">
        <v>66</v>
      </c>
      <c r="AU2940" t="s">
        <v>66</v>
      </c>
      <c r="AZ2940">
        <v>0.28728571400000003</v>
      </c>
      <c r="BA2940" t="s">
        <v>67</v>
      </c>
      <c r="BB2940">
        <v>-0.13866666699999999</v>
      </c>
      <c r="BC2940" t="s">
        <v>74</v>
      </c>
    </row>
    <row r="2941" spans="1:55">
      <c r="A2941" s="1">
        <v>2948</v>
      </c>
      <c r="B2941" t="s">
        <v>1833</v>
      </c>
      <c r="C2941" t="s">
        <v>1911</v>
      </c>
      <c r="D2941">
        <v>178</v>
      </c>
      <c r="E2941">
        <v>13</v>
      </c>
      <c r="F2941">
        <v>84585</v>
      </c>
      <c r="G2941">
        <v>29</v>
      </c>
      <c r="H2941">
        <v>7.2565242471865679</v>
      </c>
      <c r="I2941">
        <v>178</v>
      </c>
      <c r="J2941" t="s">
        <v>102</v>
      </c>
      <c r="K2941" t="s">
        <v>57</v>
      </c>
      <c r="L2941" t="s">
        <v>58</v>
      </c>
      <c r="M2941" t="s">
        <v>59</v>
      </c>
      <c r="N2941" t="s">
        <v>60</v>
      </c>
      <c r="O2941" t="s">
        <v>61</v>
      </c>
      <c r="P2941" t="s">
        <v>62</v>
      </c>
      <c r="Q2941" t="s">
        <v>63</v>
      </c>
      <c r="R2941" t="s">
        <v>69</v>
      </c>
      <c r="S2941" t="s">
        <v>64</v>
      </c>
      <c r="T2941">
        <v>88.203484000000003</v>
      </c>
      <c r="U2941">
        <f>(T2941-0.014129973)/(27755.404-0.014129973)</f>
        <v>3.1773775990888006E-3</v>
      </c>
      <c r="V2941">
        <v>4.6707243000000002E-2</v>
      </c>
      <c r="W2941">
        <f>(V2941-0.006104506)/(0.96359551-0.006104506)</f>
        <v>4.2405345669440882E-2</v>
      </c>
      <c r="X2941">
        <v>0.49118825999999999</v>
      </c>
      <c r="Y2941">
        <f>(X2941-0.026912883)/(0.97887218-0.026912883)</f>
        <v>0.4877050714910976</v>
      </c>
      <c r="Z2941">
        <v>0.41521084000000003</v>
      </c>
      <c r="AA2941">
        <f>(Z2941-0)/(0.8541435-0)</f>
        <v>0.48611367996127119</v>
      </c>
      <c r="AB2941">
        <v>2.8294127000000001E-3</v>
      </c>
      <c r="AC2941">
        <f>(AB2941-0)/(0.90509456-0)</f>
        <v>3.1260962390493212E-3</v>
      </c>
      <c r="AD2941">
        <v>1.7842848000000001E-2</v>
      </c>
      <c r="AE2941" s="3">
        <f>(AD2941-0)/(0.42788053-0)</f>
        <v>4.1700537297174989E-2</v>
      </c>
      <c r="AF2941">
        <v>1.0308712999999999E-3</v>
      </c>
      <c r="AG2941">
        <f>(AF2941-0)/(0.48863637-0)</f>
        <v>2.1096900748505476E-3</v>
      </c>
      <c r="AH2941">
        <v>34</v>
      </c>
      <c r="AI2941">
        <f>(AH2941-0)/(78.5-0)</f>
        <v>0.43312101910828027</v>
      </c>
      <c r="AJ2941">
        <v>25.7</v>
      </c>
      <c r="AK2941">
        <f>(AJ2941-5.8)/(57.3-5.8)</f>
        <v>0.38640776699029122</v>
      </c>
      <c r="AL2941">
        <v>29.6</v>
      </c>
      <c r="AM2941">
        <f>(AL2941-5.5)/(55.8-5.5)</f>
        <v>0.47912524850894639</v>
      </c>
      <c r="AN2941">
        <v>10.7</v>
      </c>
      <c r="AO2941">
        <f>(AN2941-1.2)/(66.3-1.2)</f>
        <v>0.1459293394777266</v>
      </c>
      <c r="AP2941">
        <v>0.26473652464769432</v>
      </c>
      <c r="AQ2941">
        <v>0.3189011350551077</v>
      </c>
      <c r="AR2941">
        <v>0.27199649065087461</v>
      </c>
      <c r="AS2941">
        <v>0.1443658496463234</v>
      </c>
      <c r="AT2941" t="s">
        <v>79</v>
      </c>
      <c r="AU2941" t="s">
        <v>72</v>
      </c>
      <c r="AZ2941">
        <v>0.18688405799999999</v>
      </c>
      <c r="BA2941" t="s">
        <v>67</v>
      </c>
      <c r="BB2941">
        <v>0.13429951700000001</v>
      </c>
      <c r="BC2941" t="s">
        <v>67</v>
      </c>
    </row>
    <row r="2942" spans="1:55">
      <c r="A2942" s="1">
        <v>2906</v>
      </c>
      <c r="B2942" t="s">
        <v>1833</v>
      </c>
      <c r="C2942" t="s">
        <v>1376</v>
      </c>
      <c r="D2942">
        <v>4</v>
      </c>
      <c r="E2942">
        <v>1</v>
      </c>
      <c r="F2942">
        <v>7058</v>
      </c>
      <c r="G2942">
        <v>32</v>
      </c>
      <c r="H2942">
        <v>1.7710399546613771</v>
      </c>
      <c r="I2942">
        <v>4</v>
      </c>
      <c r="J2942" t="s">
        <v>77</v>
      </c>
      <c r="K2942" t="s">
        <v>57</v>
      </c>
      <c r="L2942" t="s">
        <v>58</v>
      </c>
      <c r="M2942" t="s">
        <v>59</v>
      </c>
      <c r="N2942" t="s">
        <v>61</v>
      </c>
      <c r="O2942" t="s">
        <v>60</v>
      </c>
      <c r="P2942" t="s">
        <v>63</v>
      </c>
      <c r="Q2942" t="s">
        <v>62</v>
      </c>
      <c r="R2942" t="s">
        <v>64</v>
      </c>
      <c r="S2942" t="s">
        <v>65</v>
      </c>
      <c r="T2942">
        <v>8.9608544999999999</v>
      </c>
      <c r="U2942">
        <f>(T2942-0.014129973)/(27755.404-0.014129973)</f>
        <v>3.2234187914115931E-4</v>
      </c>
      <c r="V2942">
        <v>2.5486562000000001E-2</v>
      </c>
      <c r="W2942">
        <f>(V2942-0.006104506)/(0.96359551-0.006104506)</f>
        <v>2.0242546320570969E-2</v>
      </c>
      <c r="X2942">
        <v>0.52903919999999993</v>
      </c>
      <c r="Y2942">
        <f>(X2942-0.026912883)/(0.97887218-0.026912883)</f>
        <v>0.52746616224285892</v>
      </c>
      <c r="Z2942">
        <v>0.41859745999999998</v>
      </c>
      <c r="AA2942">
        <f>(Z2942-0)/(0.8541435-0)</f>
        <v>0.49007861091256916</v>
      </c>
      <c r="AB2942">
        <v>3.5526721999999998E-3</v>
      </c>
      <c r="AC2942">
        <f>(AB2942-0)/(0.90509456-0)</f>
        <v>3.9251945122728386E-3</v>
      </c>
      <c r="AD2942">
        <v>4.1705281000000002E-3</v>
      </c>
      <c r="AE2942" s="3">
        <f>(AD2942-0)/(0.42788053-0)</f>
        <v>9.7469452512831106E-3</v>
      </c>
      <c r="AF2942">
        <v>9.2678406999999999E-4</v>
      </c>
      <c r="AG2942">
        <f>(AF2942-0)/(0.48863637-0)</f>
        <v>1.8966743511130782E-3</v>
      </c>
      <c r="AH2942">
        <v>17.600000000000001</v>
      </c>
      <c r="AI2942">
        <f>(AH2942-0)/(78.5-0)</f>
        <v>0.22420382165605096</v>
      </c>
      <c r="AJ2942">
        <v>33.799999999999997</v>
      </c>
      <c r="AK2942">
        <f>(AJ2942-5.8)/(57.3-5.8)</f>
        <v>0.5436893203883495</v>
      </c>
      <c r="AL2942">
        <v>34.9</v>
      </c>
      <c r="AM2942">
        <f>(AL2942-5.5)/(55.8-5.5)</f>
        <v>0.58449304174950301</v>
      </c>
      <c r="AN2942">
        <v>13.6</v>
      </c>
      <c r="AO2942">
        <f>(AN2942-1.2)/(66.3-1.2)</f>
        <v>0.19047619047619049</v>
      </c>
      <c r="AP2942">
        <v>0.1856657398826074</v>
      </c>
      <c r="AQ2942">
        <v>0.24853259190608579</v>
      </c>
      <c r="AR2942">
        <v>0.33904850169910411</v>
      </c>
      <c r="AS2942">
        <v>0.22675316651220259</v>
      </c>
      <c r="AT2942" t="s">
        <v>66</v>
      </c>
      <c r="AU2942" t="s">
        <v>66</v>
      </c>
      <c r="AZ2942">
        <v>8.9571428999999994E-2</v>
      </c>
      <c r="BA2942" t="s">
        <v>67</v>
      </c>
      <c r="BB2942">
        <v>9.7142856999999999E-2</v>
      </c>
      <c r="BC2942" t="s">
        <v>67</v>
      </c>
    </row>
    <row r="2943" spans="1:55">
      <c r="A2943" s="1">
        <v>2907</v>
      </c>
      <c r="B2943" t="s">
        <v>1833</v>
      </c>
      <c r="C2943" t="s">
        <v>376</v>
      </c>
      <c r="D2943">
        <v>31</v>
      </c>
      <c r="E2943">
        <v>1</v>
      </c>
      <c r="F2943">
        <v>12087</v>
      </c>
      <c r="G2943">
        <v>28</v>
      </c>
      <c r="H2943">
        <v>9.1597820562824275</v>
      </c>
      <c r="I2943">
        <v>31</v>
      </c>
      <c r="J2943" t="s">
        <v>77</v>
      </c>
      <c r="K2943" t="s">
        <v>58</v>
      </c>
      <c r="L2943" t="s">
        <v>57</v>
      </c>
      <c r="M2943" t="s">
        <v>59</v>
      </c>
      <c r="N2943" t="s">
        <v>60</v>
      </c>
      <c r="O2943" t="s">
        <v>61</v>
      </c>
      <c r="P2943" t="s">
        <v>63</v>
      </c>
      <c r="Q2943" t="s">
        <v>62</v>
      </c>
      <c r="R2943" t="s">
        <v>64</v>
      </c>
      <c r="S2943" t="s">
        <v>71</v>
      </c>
      <c r="T2943">
        <v>8.8502684000000027</v>
      </c>
      <c r="U2943">
        <f>(T2943-0.014129973)/(27755.404-0.014129973)</f>
        <v>3.1835756832737324E-4</v>
      </c>
      <c r="V2943">
        <v>3.1058111999999999E-2</v>
      </c>
      <c r="W2943">
        <f>(V2943-0.006104506)/(0.96359551-0.006104506)</f>
        <v>2.60614521658733E-2</v>
      </c>
      <c r="X2943">
        <v>0.38835987</v>
      </c>
      <c r="Y2943">
        <f>(X2943-0.026912883)/(0.97887218-0.026912883)</f>
        <v>0.37968743846408387</v>
      </c>
      <c r="Z2943">
        <v>0.56073684000000001</v>
      </c>
      <c r="AA2943">
        <f>(Z2943-0)/(0.8541435-0)</f>
        <v>0.65649020334405173</v>
      </c>
      <c r="AB2943">
        <v>3.0257184999999999E-3</v>
      </c>
      <c r="AC2943">
        <f>(AB2943-0)/(0.90509456-0)</f>
        <v>3.3429860632462533E-3</v>
      </c>
      <c r="AD2943">
        <v>3.8266440000000001E-3</v>
      </c>
      <c r="AE2943" s="3">
        <f>(AD2943-0)/(0.42788053-0)</f>
        <v>8.9432533889775272E-3</v>
      </c>
      <c r="AF2943">
        <v>8.8991720999999994E-5</v>
      </c>
      <c r="AG2943">
        <f>(AF2943-0)/(0.48863637-0)</f>
        <v>1.821225894421244E-4</v>
      </c>
      <c r="AH2943">
        <v>12.6</v>
      </c>
      <c r="AI2943">
        <f>(AH2943-0)/(78.5-0)</f>
        <v>0.16050955414012738</v>
      </c>
      <c r="AJ2943">
        <v>21.8</v>
      </c>
      <c r="AK2943">
        <f>(AJ2943-5.8)/(57.3-5.8)</f>
        <v>0.31067961165048541</v>
      </c>
      <c r="AL2943">
        <v>41.5</v>
      </c>
      <c r="AM2943">
        <f>(AL2943-5.5)/(55.8-5.5)</f>
        <v>0.71570576540755471</v>
      </c>
      <c r="AN2943">
        <v>24.1</v>
      </c>
      <c r="AO2943">
        <f>(AN2943-1.2)/(66.3-1.2)</f>
        <v>0.35176651305683571</v>
      </c>
      <c r="AP2943">
        <v>0.17175402687550059</v>
      </c>
      <c r="AQ2943">
        <v>0.37768087567856179</v>
      </c>
      <c r="AR2943">
        <v>0.27293761680163747</v>
      </c>
      <c r="AS2943">
        <v>0.17762748064430009</v>
      </c>
      <c r="AT2943" t="s">
        <v>79</v>
      </c>
      <c r="AU2943" t="s">
        <v>72</v>
      </c>
      <c r="AZ2943">
        <v>0.33943977600000003</v>
      </c>
      <c r="BA2943" t="s">
        <v>67</v>
      </c>
      <c r="BB2943">
        <v>0.57915966399999996</v>
      </c>
      <c r="BC2943" t="s">
        <v>67</v>
      </c>
    </row>
    <row r="2944" spans="1:55">
      <c r="A2944" s="1">
        <v>2908</v>
      </c>
      <c r="B2944" t="s">
        <v>1833</v>
      </c>
      <c r="C2944" t="s">
        <v>624</v>
      </c>
      <c r="D2944">
        <v>6</v>
      </c>
      <c r="E2944">
        <v>0</v>
      </c>
      <c r="F2944">
        <v>45078</v>
      </c>
      <c r="G2944">
        <v>34</v>
      </c>
      <c r="H2944">
        <v>0.39147830035781123</v>
      </c>
      <c r="I2944">
        <v>6</v>
      </c>
      <c r="J2944" t="s">
        <v>56</v>
      </c>
      <c r="K2944" t="s">
        <v>57</v>
      </c>
      <c r="L2944" t="s">
        <v>58</v>
      </c>
      <c r="M2944" t="s">
        <v>59</v>
      </c>
      <c r="N2944" t="s">
        <v>60</v>
      </c>
      <c r="O2944" t="s">
        <v>61</v>
      </c>
      <c r="P2944" t="s">
        <v>63</v>
      </c>
      <c r="Q2944" t="s">
        <v>62</v>
      </c>
      <c r="R2944" t="s">
        <v>64</v>
      </c>
      <c r="S2944" t="s">
        <v>65</v>
      </c>
      <c r="T2944">
        <v>30.405714</v>
      </c>
      <c r="U2944">
        <f>(T2944-0.014129973)/(27755.404-0.014129973)</f>
        <v>1.0949795398053415E-3</v>
      </c>
      <c r="V2944">
        <v>1.0622934000000001E-2</v>
      </c>
      <c r="W2944">
        <f>(V2944-0.006104506)/(0.96359551-0.006104506)</f>
        <v>4.7190291930930776E-3</v>
      </c>
      <c r="X2944">
        <v>0.93814713000000005</v>
      </c>
      <c r="Y2944">
        <f>(X2944-0.026912883)/(0.97887218-0.026912883)</f>
        <v>0.95721975705438189</v>
      </c>
      <c r="Z2944">
        <v>3.1844328999999998E-2</v>
      </c>
      <c r="AA2944">
        <f>(Z2944-0)/(0.8541435-0)</f>
        <v>3.7282176823917761E-2</v>
      </c>
      <c r="AB2944">
        <v>1.8602374E-3</v>
      </c>
      <c r="AC2944">
        <f>(AB2944-0)/(0.90509456-0)</f>
        <v>2.0552961891628207E-3</v>
      </c>
      <c r="AD2944">
        <v>6.4618773999999997E-3</v>
      </c>
      <c r="AE2944" s="3">
        <f>(AD2944-0)/(0.42788053-0)</f>
        <v>1.5102059913780139E-2</v>
      </c>
      <c r="AF2944">
        <v>1.7133765999999999E-4</v>
      </c>
      <c r="AG2944">
        <f>(AF2944-0)/(0.48863637-0)</f>
        <v>3.5064450892183897E-4</v>
      </c>
      <c r="AH2944">
        <v>15.3</v>
      </c>
      <c r="AI2944">
        <f>(AH2944-0)/(78.5-0)</f>
        <v>0.19490445859872613</v>
      </c>
      <c r="AJ2944">
        <v>29.6</v>
      </c>
      <c r="AK2944">
        <f>(AJ2944-5.8)/(57.3-5.8)</f>
        <v>0.46213592233009709</v>
      </c>
      <c r="AL2944">
        <v>36.299999999999997</v>
      </c>
      <c r="AM2944">
        <f>(AL2944-5.5)/(55.8-5.5)</f>
        <v>0.61232604373757449</v>
      </c>
      <c r="AN2944">
        <v>18.8</v>
      </c>
      <c r="AO2944">
        <f>(AN2944-1.2)/(66.3-1.2)</f>
        <v>0.2703533026113672</v>
      </c>
      <c r="AP2944">
        <v>0.21346224452331419</v>
      </c>
      <c r="AQ2944">
        <v>0.28390649859258349</v>
      </c>
      <c r="AR2944">
        <v>0.28013707012605549</v>
      </c>
      <c r="AS2944">
        <v>0.22249418675804669</v>
      </c>
      <c r="AT2944" t="s">
        <v>147</v>
      </c>
      <c r="AU2944" t="s">
        <v>104</v>
      </c>
      <c r="AZ2944">
        <v>-0.14788177299999999</v>
      </c>
      <c r="BA2944" t="s">
        <v>74</v>
      </c>
      <c r="BB2944">
        <v>0.17536945800000001</v>
      </c>
      <c r="BC2944" t="s">
        <v>67</v>
      </c>
    </row>
    <row r="2945" spans="1:55">
      <c r="A2945" s="1">
        <v>2949</v>
      </c>
      <c r="B2945" t="s">
        <v>1833</v>
      </c>
      <c r="C2945" t="s">
        <v>1912</v>
      </c>
      <c r="D2945">
        <v>413</v>
      </c>
      <c r="E2945">
        <v>15</v>
      </c>
      <c r="F2945">
        <v>437994</v>
      </c>
      <c r="G2945">
        <v>38</v>
      </c>
      <c r="H2945">
        <v>2.481408661450061</v>
      </c>
      <c r="I2945">
        <v>413</v>
      </c>
      <c r="J2945" t="s">
        <v>79</v>
      </c>
      <c r="K2945" t="s">
        <v>57</v>
      </c>
      <c r="L2945" t="s">
        <v>58</v>
      </c>
      <c r="M2945" t="s">
        <v>59</v>
      </c>
      <c r="N2945" t="s">
        <v>60</v>
      </c>
      <c r="O2945" t="s">
        <v>61</v>
      </c>
      <c r="P2945" t="s">
        <v>62</v>
      </c>
      <c r="Q2945" t="s">
        <v>63</v>
      </c>
      <c r="R2945" t="s">
        <v>65</v>
      </c>
      <c r="S2945" t="s">
        <v>64</v>
      </c>
      <c r="T2945">
        <v>710.2651400000002</v>
      </c>
      <c r="U2945">
        <f>(T2945-0.014129973)/(27755.404-0.014129973)</f>
        <v>2.5589660723663591E-2</v>
      </c>
      <c r="V2945">
        <v>8.2998477000000001E-2</v>
      </c>
      <c r="W2945">
        <f>(V2945-0.006104506)/(0.96359551-0.006104506)</f>
        <v>8.0307773836797325E-2</v>
      </c>
      <c r="X2945">
        <v>0.61309581999999996</v>
      </c>
      <c r="Y2945">
        <f>(X2945-0.026912883)/(0.97887218-0.026912883)</f>
        <v>0.6157647063769367</v>
      </c>
      <c r="Z2945">
        <v>0.19102643</v>
      </c>
      <c r="AA2945">
        <f>(Z2945-0)/(0.8541435-0)</f>
        <v>0.22364676427321639</v>
      </c>
      <c r="AB2945">
        <v>3.0009618000000002E-3</v>
      </c>
      <c r="AC2945">
        <f>(AB2945-0)/(0.90509456-0)</f>
        <v>3.3156334516031122E-3</v>
      </c>
      <c r="AD2945">
        <v>7.1905352000000006E-2</v>
      </c>
      <c r="AE2945" s="3">
        <f>(AD2945-0)/(0.42788053-0)</f>
        <v>0.16805006762051083</v>
      </c>
      <c r="AF2945">
        <v>1.3971910000000001E-3</v>
      </c>
      <c r="AG2945">
        <f>(AF2945-0)/(0.48863637-0)</f>
        <v>2.8593675906687013E-3</v>
      </c>
      <c r="AH2945">
        <v>28.1</v>
      </c>
      <c r="AI2945">
        <f>(AH2945-0)/(78.5-0)</f>
        <v>0.35796178343949048</v>
      </c>
      <c r="AJ2945">
        <v>32.6</v>
      </c>
      <c r="AK2945">
        <f>(AJ2945-5.8)/(57.3-5.8)</f>
        <v>0.52038834951456314</v>
      </c>
      <c r="AL2945">
        <v>28.1</v>
      </c>
      <c r="AM2945">
        <f>(AL2945-5.5)/(55.8-5.5)</f>
        <v>0.44930417495029829</v>
      </c>
      <c r="AN2945">
        <v>11.2</v>
      </c>
      <c r="AO2945">
        <f>(AN2945-1.2)/(66.3-1.2)</f>
        <v>0.15360983102918588</v>
      </c>
      <c r="AP2945">
        <v>0.2437509579310024</v>
      </c>
      <c r="AQ2945">
        <v>0.36724575678215132</v>
      </c>
      <c r="AR2945">
        <v>0.2468318861633669</v>
      </c>
      <c r="AS2945">
        <v>0.1421713991234792</v>
      </c>
      <c r="AT2945" t="s">
        <v>66</v>
      </c>
      <c r="AU2945" t="s">
        <v>66</v>
      </c>
      <c r="AZ2945">
        <v>-1.9682705000000002E-2</v>
      </c>
      <c r="BA2945" t="s">
        <v>74</v>
      </c>
      <c r="BB2945">
        <v>0.159267094</v>
      </c>
      <c r="BC2945" t="s">
        <v>67</v>
      </c>
    </row>
    <row r="2946" spans="1:55">
      <c r="A2946" s="1">
        <v>2909</v>
      </c>
      <c r="B2946" t="s">
        <v>1833</v>
      </c>
      <c r="C2946" t="s">
        <v>529</v>
      </c>
      <c r="D2946">
        <v>61</v>
      </c>
      <c r="E2946">
        <v>0</v>
      </c>
      <c r="F2946">
        <v>37575</v>
      </c>
      <c r="G2946">
        <v>30</v>
      </c>
      <c r="H2946">
        <v>5.4113994233754719</v>
      </c>
      <c r="I2946">
        <v>61</v>
      </c>
      <c r="J2946" t="s">
        <v>56</v>
      </c>
      <c r="K2946" t="s">
        <v>57</v>
      </c>
      <c r="L2946" t="s">
        <v>59</v>
      </c>
      <c r="M2946" t="s">
        <v>58</v>
      </c>
      <c r="N2946" t="s">
        <v>60</v>
      </c>
      <c r="O2946" t="s">
        <v>61</v>
      </c>
      <c r="P2946" t="s">
        <v>62</v>
      </c>
      <c r="Q2946" t="s">
        <v>63</v>
      </c>
      <c r="R2946" t="s">
        <v>64</v>
      </c>
      <c r="S2946" t="s">
        <v>65</v>
      </c>
      <c r="T2946">
        <v>71.994324000000006</v>
      </c>
      <c r="U2946">
        <f>(T2946-0.014129973)/(27755.404-0.014129973)</f>
        <v>2.5933771553586175E-3</v>
      </c>
      <c r="V2946">
        <v>4.8771340000000003E-2</v>
      </c>
      <c r="W2946">
        <f>(V2946-0.006104506)/(0.96359551-0.006104506)</f>
        <v>4.4561080805726294E-2</v>
      </c>
      <c r="X2946">
        <v>0.86586004000000005</v>
      </c>
      <c r="Y2946">
        <f>(X2946-0.026912883)/(0.97887218-0.026912883)</f>
        <v>0.88128469320469283</v>
      </c>
      <c r="Z2946">
        <v>4.6121541000000002E-2</v>
      </c>
      <c r="AA2946">
        <f>(Z2946-0)/(0.8541435-0)</f>
        <v>5.3997414954278768E-2</v>
      </c>
      <c r="AB2946">
        <v>3.4747393999999998E-3</v>
      </c>
      <c r="AC2946">
        <f>(AB2946-0)/(0.90509456-0)</f>
        <v>3.8390899178534451E-3</v>
      </c>
      <c r="AD2946">
        <v>1.2474064999999999E-2</v>
      </c>
      <c r="AE2946" s="3">
        <f>(AD2946-0)/(0.42788053-0)</f>
        <v>2.9153149361575297E-2</v>
      </c>
      <c r="AF2946">
        <v>2.4998123999999999E-4</v>
      </c>
      <c r="AG2946">
        <f>(AF2946-0)/(0.48863637-0)</f>
        <v>5.115895077560436E-4</v>
      </c>
      <c r="AH2946">
        <v>21.1</v>
      </c>
      <c r="AI2946">
        <f>(AH2946-0)/(78.5-0)</f>
        <v>0.26878980891719745</v>
      </c>
      <c r="AJ2946">
        <v>29.2</v>
      </c>
      <c r="AK2946">
        <f>(AJ2946-5.8)/(57.3-5.8)</f>
        <v>0.45436893203883494</v>
      </c>
      <c r="AL2946">
        <v>36</v>
      </c>
      <c r="AM2946">
        <f>(AL2946-5.5)/(55.8-5.5)</f>
        <v>0.60636182902584501</v>
      </c>
      <c r="AN2946">
        <v>13.7</v>
      </c>
      <c r="AO2946">
        <f>(AN2946-1.2)/(66.3-1.2)</f>
        <v>0.19201228878648235</v>
      </c>
      <c r="AP2946">
        <v>0.24353173511986609</v>
      </c>
      <c r="AQ2946">
        <v>0.30267729920255981</v>
      </c>
      <c r="AR2946">
        <v>0.29330300227482942</v>
      </c>
      <c r="AS2946">
        <v>0.16048796340274479</v>
      </c>
      <c r="AT2946" t="s">
        <v>72</v>
      </c>
      <c r="AU2946" t="s">
        <v>72</v>
      </c>
      <c r="AZ2946">
        <v>0.14765458400000001</v>
      </c>
      <c r="BA2946" t="s">
        <v>67</v>
      </c>
      <c r="BB2946">
        <v>0.342793177</v>
      </c>
      <c r="BC2946" t="s">
        <v>67</v>
      </c>
    </row>
    <row r="2947" spans="1:55">
      <c r="A2947" s="1">
        <v>2910</v>
      </c>
      <c r="B2947" t="s">
        <v>1833</v>
      </c>
      <c r="C2947" t="s">
        <v>142</v>
      </c>
      <c r="D2947">
        <v>39</v>
      </c>
      <c r="E2947">
        <v>3</v>
      </c>
      <c r="F2947">
        <v>54876</v>
      </c>
      <c r="G2947">
        <v>31</v>
      </c>
      <c r="H2947">
        <v>2.2925587071379701</v>
      </c>
      <c r="I2947">
        <v>39</v>
      </c>
      <c r="J2947" t="s">
        <v>56</v>
      </c>
      <c r="K2947" t="s">
        <v>57</v>
      </c>
      <c r="L2947" t="s">
        <v>59</v>
      </c>
      <c r="M2947" t="s">
        <v>58</v>
      </c>
      <c r="N2947" t="s">
        <v>61</v>
      </c>
      <c r="O2947" t="s">
        <v>60</v>
      </c>
      <c r="P2947" t="s">
        <v>63</v>
      </c>
      <c r="Q2947" t="s">
        <v>62</v>
      </c>
      <c r="R2947" t="s">
        <v>64</v>
      </c>
      <c r="S2947" t="s">
        <v>65</v>
      </c>
      <c r="T2947">
        <v>37.431216999999997</v>
      </c>
      <c r="U2947">
        <f>(T2947-0.014129973)/(27755.404-0.014129973)</f>
        <v>1.3481016552899026E-3</v>
      </c>
      <c r="V2947">
        <v>1.6378074999999999E-2</v>
      </c>
      <c r="W2947">
        <f>(V2947-0.006104506)/(0.96359551-0.006104506)</f>
        <v>1.0729676787647396E-2</v>
      </c>
      <c r="X2947">
        <v>0.95218926999999998</v>
      </c>
      <c r="Y2947">
        <f>(X2947-0.026912883)/(0.97887218-0.026912883)</f>
        <v>0.97197053478642592</v>
      </c>
      <c r="Z2947">
        <v>1.4705341E-2</v>
      </c>
      <c r="AA2947">
        <f>(Z2947-0)/(0.8541435-0)</f>
        <v>1.7216475920029832E-2</v>
      </c>
      <c r="AB2947">
        <v>1.9116943999999999E-3</v>
      </c>
      <c r="AC2947">
        <f>(AB2947-0)/(0.90509456-0)</f>
        <v>2.1121488123848628E-3</v>
      </c>
      <c r="AD2947">
        <v>5.3490680000000002E-3</v>
      </c>
      <c r="AE2947" s="3">
        <f>(AD2947-0)/(0.42788053-0)</f>
        <v>1.2501311990054794E-2</v>
      </c>
      <c r="AF2947">
        <v>2.0219845E-4</v>
      </c>
      <c r="AG2947">
        <f>(AF2947-0)/(0.48863637-0)</f>
        <v>4.1380147368072501E-4</v>
      </c>
      <c r="AH2947">
        <v>22.5</v>
      </c>
      <c r="AI2947">
        <f>(AH2947-0)/(78.5-0)</f>
        <v>0.28662420382165604</v>
      </c>
      <c r="AJ2947">
        <v>29.4</v>
      </c>
      <c r="AK2947">
        <f>(AJ2947-5.8)/(57.3-5.8)</f>
        <v>0.45825242718446596</v>
      </c>
      <c r="AL2947">
        <v>33.1</v>
      </c>
      <c r="AM2947">
        <f>(AL2947-5.5)/(55.8-5.5)</f>
        <v>0.54870775347912526</v>
      </c>
      <c r="AN2947">
        <v>15</v>
      </c>
      <c r="AO2947">
        <f>(AN2947-1.2)/(66.3-1.2)</f>
        <v>0.21198156682027652</v>
      </c>
      <c r="AP2947">
        <v>0.21002904304988779</v>
      </c>
      <c r="AQ2947">
        <v>0.27215911179736041</v>
      </c>
      <c r="AR2947">
        <v>0.29035697217014078</v>
      </c>
      <c r="AS2947">
        <v>0.22745487298261091</v>
      </c>
      <c r="AT2947" t="s">
        <v>66</v>
      </c>
      <c r="AU2947" t="s">
        <v>66</v>
      </c>
      <c r="AZ2947">
        <v>-0.383544106</v>
      </c>
      <c r="BA2947" t="s">
        <v>74</v>
      </c>
      <c r="BB2947">
        <v>-3.2193599000000003E-2</v>
      </c>
      <c r="BC2947" t="s">
        <v>74</v>
      </c>
    </row>
    <row r="2948" spans="1:55">
      <c r="A2948" s="1">
        <v>2950</v>
      </c>
      <c r="B2948" t="s">
        <v>1833</v>
      </c>
      <c r="C2948" t="s">
        <v>1913</v>
      </c>
      <c r="D2948">
        <v>14</v>
      </c>
      <c r="E2948">
        <v>0</v>
      </c>
      <c r="F2948">
        <v>21006</v>
      </c>
      <c r="G2948">
        <v>31</v>
      </c>
      <c r="H2948">
        <v>2.149923370588434</v>
      </c>
      <c r="I2948">
        <v>14</v>
      </c>
      <c r="J2948" t="s">
        <v>79</v>
      </c>
      <c r="K2948" t="s">
        <v>57</v>
      </c>
      <c r="L2948" t="s">
        <v>58</v>
      </c>
      <c r="M2948" t="s">
        <v>59</v>
      </c>
      <c r="N2948" t="s">
        <v>60</v>
      </c>
      <c r="O2948" t="s">
        <v>62</v>
      </c>
      <c r="P2948" t="s">
        <v>61</v>
      </c>
      <c r="Q2948" t="s">
        <v>63</v>
      </c>
      <c r="R2948" t="s">
        <v>65</v>
      </c>
      <c r="S2948" t="s">
        <v>69</v>
      </c>
      <c r="T2948">
        <v>583.62524000000019</v>
      </c>
      <c r="U2948">
        <f>(T2948-0.014129973)/(27755.404-0.014129973)</f>
        <v>2.1026946937511438E-2</v>
      </c>
      <c r="V2948">
        <v>8.2729362000000001E-2</v>
      </c>
      <c r="W2948">
        <f>(V2948-0.006104506)/(0.96359551-0.006104506)</f>
        <v>8.0026711143909621E-2</v>
      </c>
      <c r="X2948">
        <v>0.74239880000000003</v>
      </c>
      <c r="Y2948">
        <f>(X2948-0.026912883)/(0.97887218-0.026912883)</f>
        <v>0.75159297173185768</v>
      </c>
      <c r="Z2948">
        <v>0.12192859</v>
      </c>
      <c r="AA2948">
        <f>(Z2948-0)/(0.8541435-0)</f>
        <v>0.14274953798746934</v>
      </c>
      <c r="AB2948">
        <v>3.4470566999999998E-3</v>
      </c>
      <c r="AC2948">
        <f>(AB2948-0)/(0.90509456-0)</f>
        <v>3.8085044948231706E-3</v>
      </c>
      <c r="AD2948">
        <v>1.6174652000000001E-2</v>
      </c>
      <c r="AE2948" s="3">
        <f>(AD2948-0)/(0.42788053-0)</f>
        <v>3.7801794814080469E-2</v>
      </c>
      <c r="AF2948">
        <v>4.8612337999999998E-4</v>
      </c>
      <c r="AG2948">
        <f>(AF2948-0)/(0.48863637-0)</f>
        <v>9.9485713681116291E-4</v>
      </c>
      <c r="AH2948">
        <v>35.200000000000003</v>
      </c>
      <c r="AI2948">
        <f>(AH2948-0)/(78.5-0)</f>
        <v>0.44840764331210192</v>
      </c>
      <c r="AJ2948">
        <v>36.6</v>
      </c>
      <c r="AK2948">
        <f>(AJ2948-5.8)/(57.3-5.8)</f>
        <v>0.59805825242718447</v>
      </c>
      <c r="AL2948">
        <v>21.4</v>
      </c>
      <c r="AM2948">
        <f>(AL2948-5.5)/(55.8-5.5)</f>
        <v>0.31610337972166996</v>
      </c>
      <c r="AN2948">
        <v>6.8</v>
      </c>
      <c r="AO2948">
        <f>(AN2948-1.2)/(66.3-1.2)</f>
        <v>8.6021505376344093E-2</v>
      </c>
      <c r="AP2948">
        <v>0.25486123386954218</v>
      </c>
      <c r="AQ2948">
        <v>0.32137175181191452</v>
      </c>
      <c r="AR2948">
        <v>0.2442549054269047</v>
      </c>
      <c r="AS2948">
        <v>0.17951210889163871</v>
      </c>
      <c r="AT2948" t="s">
        <v>66</v>
      </c>
      <c r="AU2948" t="s">
        <v>66</v>
      </c>
      <c r="AZ2948">
        <v>2.0238095000000001E-2</v>
      </c>
      <c r="BA2948" t="s">
        <v>67</v>
      </c>
      <c r="BB2948">
        <v>0.131333333</v>
      </c>
      <c r="BC2948" t="s">
        <v>67</v>
      </c>
    </row>
    <row r="2949" spans="1:55">
      <c r="A2949" s="1">
        <v>2911</v>
      </c>
      <c r="B2949" t="s">
        <v>1833</v>
      </c>
      <c r="C2949" t="s">
        <v>1546</v>
      </c>
      <c r="D2949">
        <v>25</v>
      </c>
      <c r="E2949">
        <v>0</v>
      </c>
      <c r="F2949">
        <v>17454</v>
      </c>
      <c r="G2949">
        <v>27</v>
      </c>
      <c r="H2949">
        <v>5.3049497302963564</v>
      </c>
      <c r="I2949">
        <v>25</v>
      </c>
      <c r="J2949" t="s">
        <v>56</v>
      </c>
      <c r="K2949" t="s">
        <v>57</v>
      </c>
      <c r="L2949" t="s">
        <v>58</v>
      </c>
      <c r="M2949" t="s">
        <v>59</v>
      </c>
      <c r="N2949" t="s">
        <v>61</v>
      </c>
      <c r="O2949" t="s">
        <v>60</v>
      </c>
      <c r="P2949" t="s">
        <v>63</v>
      </c>
      <c r="Q2949" t="s">
        <v>62</v>
      </c>
      <c r="R2949" t="s">
        <v>65</v>
      </c>
      <c r="S2949" t="s">
        <v>64</v>
      </c>
      <c r="T2949">
        <v>30.019321000000001</v>
      </c>
      <c r="U2949">
        <f>(T2949-0.014129973)/(27755.404-0.014129973)</f>
        <v>1.0810581716743442E-3</v>
      </c>
      <c r="V2949">
        <v>6.6629276000000001E-2</v>
      </c>
      <c r="W2949">
        <f>(V2949-0.006104506)/(0.96359551-0.006104506)</f>
        <v>6.3211841936010496E-2</v>
      </c>
      <c r="X2949">
        <v>0.63959615999999997</v>
      </c>
      <c r="Y2949">
        <f>(X2949-0.026912883)/(0.97887218-0.026912883)</f>
        <v>0.64360238818067861</v>
      </c>
      <c r="Z2949">
        <v>0.25535613000000001</v>
      </c>
      <c r="AA2949">
        <f>(Z2949-0)/(0.8541435-0)</f>
        <v>0.29896162647143021</v>
      </c>
      <c r="AB2949">
        <v>5.0476723999999997E-3</v>
      </c>
      <c r="AC2949">
        <f>(AB2949-0)/(0.90509456-0)</f>
        <v>5.5769558486795014E-3</v>
      </c>
      <c r="AD2949">
        <v>7.9080202000000009E-3</v>
      </c>
      <c r="AE2949" s="3">
        <f>(AD2949-0)/(0.42788053-0)</f>
        <v>1.8481841648648984E-2</v>
      </c>
      <c r="AF2949">
        <v>5.6085252000000001E-4</v>
      </c>
      <c r="AG2949">
        <f>(AF2949-0)/(0.48863637-0)</f>
        <v>1.1477911887729519E-3</v>
      </c>
      <c r="AH2949">
        <v>20.3</v>
      </c>
      <c r="AI2949">
        <f>(AH2949-0)/(78.5-0)</f>
        <v>0.25859872611464968</v>
      </c>
      <c r="AJ2949">
        <v>33.1</v>
      </c>
      <c r="AK2949">
        <f>(AJ2949-5.8)/(57.3-5.8)</f>
        <v>0.53009708737864081</v>
      </c>
      <c r="AL2949">
        <v>32.6</v>
      </c>
      <c r="AM2949">
        <f>(AL2949-5.5)/(55.8-5.5)</f>
        <v>0.53876739562624265</v>
      </c>
      <c r="AN2949">
        <v>13.9</v>
      </c>
      <c r="AO2949">
        <f>(AN2949-1.2)/(66.3-1.2)</f>
        <v>0.19508448540706608</v>
      </c>
      <c r="AP2949">
        <v>0.20594503645541229</v>
      </c>
      <c r="AQ2949">
        <v>0.25743129556926531</v>
      </c>
      <c r="AR2949">
        <v>0.28311833987661239</v>
      </c>
      <c r="AS2949">
        <v>0.25350532809871001</v>
      </c>
      <c r="AT2949" t="s">
        <v>72</v>
      </c>
      <c r="AU2949" t="s">
        <v>72</v>
      </c>
      <c r="AZ2949">
        <v>0.13015306099999999</v>
      </c>
      <c r="BA2949" t="s">
        <v>67</v>
      </c>
      <c r="BB2949">
        <v>0.538622449</v>
      </c>
      <c r="BC2949" t="s">
        <v>67</v>
      </c>
    </row>
    <row r="2950" spans="1:55">
      <c r="A2950" s="1">
        <v>2951</v>
      </c>
      <c r="B2950" t="s">
        <v>1833</v>
      </c>
      <c r="C2950" t="s">
        <v>1914</v>
      </c>
      <c r="D2950">
        <v>21</v>
      </c>
      <c r="E2950">
        <v>2</v>
      </c>
      <c r="F2950">
        <v>14068</v>
      </c>
      <c r="G2950">
        <v>44</v>
      </c>
      <c r="H2950">
        <v>3.3926125054928011</v>
      </c>
      <c r="I2950">
        <v>21</v>
      </c>
      <c r="J2950" t="s">
        <v>79</v>
      </c>
      <c r="K2950" t="s">
        <v>57</v>
      </c>
      <c r="L2950" t="s">
        <v>58</v>
      </c>
      <c r="M2950" t="s">
        <v>59</v>
      </c>
      <c r="N2950" t="s">
        <v>60</v>
      </c>
      <c r="O2950" t="s">
        <v>62</v>
      </c>
      <c r="P2950" t="s">
        <v>61</v>
      </c>
      <c r="Q2950" t="s">
        <v>63</v>
      </c>
      <c r="R2950" t="s">
        <v>64</v>
      </c>
      <c r="S2950" t="s">
        <v>65</v>
      </c>
      <c r="T2950">
        <v>643.30817000000002</v>
      </c>
      <c r="U2950">
        <f>(T2950-0.014129973)/(27755.404-0.014129973)</f>
        <v>2.3177265498320103E-2</v>
      </c>
      <c r="V2950">
        <v>7.0287323999999998E-2</v>
      </c>
      <c r="W2950">
        <f>(V2950-0.006104506)/(0.96359551-0.006104506)</f>
        <v>6.7032293496096393E-2</v>
      </c>
      <c r="X2950">
        <v>0.67783296000000004</v>
      </c>
      <c r="Y2950">
        <f>(X2950-0.026912883)/(0.97887218-0.026912883)</f>
        <v>0.68376881138858203</v>
      </c>
      <c r="Z2950">
        <v>0.15272556000000001</v>
      </c>
      <c r="AA2950">
        <f>(Z2950-0)/(0.8541435-0)</f>
        <v>0.17880550516394494</v>
      </c>
      <c r="AB2950">
        <v>3.5580021999999998E-3</v>
      </c>
      <c r="AC2950">
        <f>(AB2950-0)/(0.90509456-0)</f>
        <v>3.931083399727869E-3</v>
      </c>
      <c r="AD2950">
        <v>6.1962944000000013E-2</v>
      </c>
      <c r="AE2950" s="3">
        <f>(AD2950-0)/(0.42788053-0)</f>
        <v>0.14481365627924228</v>
      </c>
      <c r="AF2950">
        <v>1.2755101999999999E-3</v>
      </c>
      <c r="AG2950">
        <f>(AF2950-0)/(0.48863637-0)</f>
        <v>2.6103464218187444E-3</v>
      </c>
      <c r="AH2950">
        <v>25</v>
      </c>
      <c r="AI2950">
        <f>(AH2950-0)/(78.5-0)</f>
        <v>0.31847133757961782</v>
      </c>
      <c r="AJ2950">
        <v>28.9</v>
      </c>
      <c r="AK2950">
        <f>(AJ2950-5.8)/(57.3-5.8)</f>
        <v>0.44854368932038829</v>
      </c>
      <c r="AL2950">
        <v>32.799999999999997</v>
      </c>
      <c r="AM2950">
        <f>(AL2950-5.5)/(55.8-5.5)</f>
        <v>0.54274353876739556</v>
      </c>
      <c r="AN2950">
        <v>13.4</v>
      </c>
      <c r="AO2950">
        <f>(AN2950-1.2)/(66.3-1.2)</f>
        <v>0.1874039938556068</v>
      </c>
      <c r="AP2950">
        <v>0.25577336197636957</v>
      </c>
      <c r="AQ2950">
        <v>0.40534371643394201</v>
      </c>
      <c r="AR2950">
        <v>0.17561761546723961</v>
      </c>
      <c r="AS2950">
        <v>0.16326530612244899</v>
      </c>
      <c r="AT2950" t="s">
        <v>72</v>
      </c>
      <c r="AU2950" t="s">
        <v>66</v>
      </c>
      <c r="AZ2950">
        <v>-0.45192930799999997</v>
      </c>
      <c r="BA2950" t="s">
        <v>74</v>
      </c>
      <c r="BB2950">
        <v>-0.25790868900000002</v>
      </c>
      <c r="BC2950" t="s">
        <v>74</v>
      </c>
    </row>
    <row r="2951" spans="1:55">
      <c r="A2951" s="1">
        <v>2952</v>
      </c>
      <c r="B2951" t="s">
        <v>1833</v>
      </c>
      <c r="C2951" t="s">
        <v>1915</v>
      </c>
      <c r="D2951">
        <v>46</v>
      </c>
      <c r="E2951">
        <v>0</v>
      </c>
      <c r="F2951">
        <v>26203</v>
      </c>
      <c r="G2951">
        <v>31</v>
      </c>
      <c r="H2951">
        <v>5.662981214906444</v>
      </c>
      <c r="I2951">
        <v>46</v>
      </c>
      <c r="J2951" t="s">
        <v>79</v>
      </c>
      <c r="K2951" t="s">
        <v>57</v>
      </c>
      <c r="L2951" t="s">
        <v>59</v>
      </c>
      <c r="M2951" t="s">
        <v>58</v>
      </c>
      <c r="N2951" t="s">
        <v>60</v>
      </c>
      <c r="O2951" t="s">
        <v>62</v>
      </c>
      <c r="P2951" t="s">
        <v>61</v>
      </c>
      <c r="Q2951" t="s">
        <v>63</v>
      </c>
      <c r="R2951" t="s">
        <v>69</v>
      </c>
      <c r="S2951" t="s">
        <v>65</v>
      </c>
      <c r="T2951">
        <v>1180.5377000000001</v>
      </c>
      <c r="U2951">
        <f>(T2951-0.014129973)/(27755.404-0.014129973)</f>
        <v>4.2533128720409201E-2</v>
      </c>
      <c r="V2951">
        <v>0.18379108999999999</v>
      </c>
      <c r="W2951">
        <f>(V2951-0.006104506)/(0.96359551-0.006104506)</f>
        <v>0.18557519940939307</v>
      </c>
      <c r="X2951">
        <v>0.65365731999999999</v>
      </c>
      <c r="Y2951">
        <f>(X2951-0.026912883)/(0.97887218-0.026912883)</f>
        <v>0.65837314575856276</v>
      </c>
      <c r="Z2951">
        <v>0.10562829</v>
      </c>
      <c r="AA2951">
        <f>(Z2951-0)/(0.8541435-0)</f>
        <v>0.12366574234891445</v>
      </c>
      <c r="AB2951">
        <v>1.6009677E-3</v>
      </c>
      <c r="AC2951">
        <f>(AB2951-0)/(0.90509456-0)</f>
        <v>1.7688402634968882E-3</v>
      </c>
      <c r="AD2951">
        <v>2.479721E-2</v>
      </c>
      <c r="AE2951" s="3">
        <f>(AD2951-0)/(0.42788053-0)</f>
        <v>5.7953583445360321E-2</v>
      </c>
      <c r="AF2951">
        <v>2.8461649000000001E-4</v>
      </c>
      <c r="AG2951">
        <f>(AF2951-0)/(0.48863637-0)</f>
        <v>5.8247094869340159E-4</v>
      </c>
      <c r="AH2951">
        <v>56.7</v>
      </c>
      <c r="AI2951">
        <f>(AH2951-0)/(78.5-0)</f>
        <v>0.72229299363057331</v>
      </c>
      <c r="AJ2951">
        <v>19.7</v>
      </c>
      <c r="AK2951">
        <f>(AJ2951-5.8)/(57.3-5.8)</f>
        <v>0.26990291262135918</v>
      </c>
      <c r="AL2951">
        <v>19.3</v>
      </c>
      <c r="AM2951">
        <f>(AL2951-5.5)/(55.8-5.5)</f>
        <v>0.27435387673956263</v>
      </c>
      <c r="AN2951">
        <v>4.4000000000000004</v>
      </c>
      <c r="AO2951">
        <f>(AN2951-1.2)/(66.3-1.2)</f>
        <v>4.9155145929339485E-2</v>
      </c>
      <c r="AP2951">
        <v>0.26487121104311939</v>
      </c>
      <c r="AQ2951">
        <v>0.33175608367724502</v>
      </c>
      <c r="AR2951">
        <v>0.24448555571367581</v>
      </c>
      <c r="AS2951">
        <v>0.1588871495659599</v>
      </c>
      <c r="AT2951" t="s">
        <v>72</v>
      </c>
      <c r="AU2951" t="s">
        <v>72</v>
      </c>
      <c r="AZ2951">
        <v>1.6180758E-2</v>
      </c>
      <c r="BA2951" t="s">
        <v>67</v>
      </c>
      <c r="BB2951">
        <v>0.11148688</v>
      </c>
      <c r="BC2951" t="s">
        <v>67</v>
      </c>
    </row>
    <row r="2952" spans="1:55">
      <c r="A2952" s="1">
        <v>2912</v>
      </c>
      <c r="B2952" t="s">
        <v>1833</v>
      </c>
      <c r="C2952" t="s">
        <v>1802</v>
      </c>
      <c r="D2952">
        <v>22</v>
      </c>
      <c r="E2952">
        <v>1</v>
      </c>
      <c r="F2952">
        <v>41452</v>
      </c>
      <c r="G2952">
        <v>25</v>
      </c>
      <c r="H2952">
        <v>2.1229373733474861</v>
      </c>
      <c r="I2952">
        <v>22</v>
      </c>
      <c r="J2952" t="s">
        <v>56</v>
      </c>
      <c r="K2952" t="s">
        <v>57</v>
      </c>
      <c r="L2952" t="s">
        <v>58</v>
      </c>
      <c r="M2952" t="s">
        <v>59</v>
      </c>
      <c r="N2952" t="s">
        <v>60</v>
      </c>
      <c r="O2952" t="s">
        <v>61</v>
      </c>
      <c r="P2952" t="s">
        <v>62</v>
      </c>
      <c r="Q2952" t="s">
        <v>63</v>
      </c>
      <c r="R2952" t="s">
        <v>64</v>
      </c>
      <c r="S2952" t="s">
        <v>65</v>
      </c>
      <c r="T2952">
        <v>36.378489999999999</v>
      </c>
      <c r="U2952">
        <f>(T2952-0.014129973)/(27755.404-0.014129973)</f>
        <v>1.3101729140641547E-3</v>
      </c>
      <c r="V2952">
        <v>1.2390824E-2</v>
      </c>
      <c r="W2952">
        <f>(V2952-0.006104506)/(0.96359551-0.006104506)</f>
        <v>6.5654068536815206E-3</v>
      </c>
      <c r="X2952">
        <v>0.91418498999999998</v>
      </c>
      <c r="Y2952">
        <f>(X2952-0.026912883)/(0.97887218-0.026912883)</f>
        <v>0.93204836571914917</v>
      </c>
      <c r="Z2952">
        <v>5.6429550000000002E-2</v>
      </c>
      <c r="AA2952">
        <f>(Z2952-0)/(0.8541435-0)</f>
        <v>6.6065655244112967E-2</v>
      </c>
      <c r="AB2952">
        <v>1.7099864000000001E-3</v>
      </c>
      <c r="AC2952">
        <f>(AB2952-0)/(0.90509456-0)</f>
        <v>1.8892903300623087E-3</v>
      </c>
      <c r="AD2952">
        <v>4.2881196999999998E-3</v>
      </c>
      <c r="AE2952" s="3">
        <f>(AD2952-0)/(0.42788053-0)</f>
        <v>1.0021768693237806E-2</v>
      </c>
      <c r="AF2952">
        <v>5.2614963000000002E-5</v>
      </c>
      <c r="AG2952">
        <f>(AF2952-0)/(0.48863637-0)</f>
        <v>1.0767713217908852E-4</v>
      </c>
      <c r="AH2952">
        <v>14.5</v>
      </c>
      <c r="AI2952">
        <f>(AH2952-0)/(78.5-0)</f>
        <v>0.18471337579617833</v>
      </c>
      <c r="AJ2952">
        <v>29.6</v>
      </c>
      <c r="AK2952">
        <f>(AJ2952-5.8)/(57.3-5.8)</f>
        <v>0.46213592233009709</v>
      </c>
      <c r="AL2952">
        <v>30.7</v>
      </c>
      <c r="AM2952">
        <f>(AL2952-5.5)/(55.8-5.5)</f>
        <v>0.50099403578528834</v>
      </c>
      <c r="AN2952">
        <v>25.2</v>
      </c>
      <c r="AO2952">
        <f>(AN2952-1.2)/(66.3-1.2)</f>
        <v>0.3686635944700461</v>
      </c>
      <c r="AP2952">
        <v>0.2228769862148795</v>
      </c>
      <c r="AQ2952">
        <v>0.32347679680101032</v>
      </c>
      <c r="AR2952">
        <v>0.27130906029674839</v>
      </c>
      <c r="AS2952">
        <v>0.18233715668736181</v>
      </c>
      <c r="AT2952" t="s">
        <v>66</v>
      </c>
      <c r="AU2952" t="s">
        <v>66</v>
      </c>
      <c r="AZ2952">
        <v>-0.27667532500000003</v>
      </c>
      <c r="BA2952" t="s">
        <v>74</v>
      </c>
      <c r="BB2952">
        <v>-0.46150649399999999</v>
      </c>
      <c r="BC2952" t="s">
        <v>74</v>
      </c>
    </row>
    <row r="2953" spans="1:55">
      <c r="A2953" s="1">
        <v>2913</v>
      </c>
      <c r="B2953" t="s">
        <v>1833</v>
      </c>
      <c r="C2953" t="s">
        <v>1916</v>
      </c>
      <c r="D2953">
        <v>11</v>
      </c>
      <c r="E2953">
        <v>1</v>
      </c>
      <c r="F2953">
        <v>29235</v>
      </c>
      <c r="G2953">
        <v>32</v>
      </c>
      <c r="H2953">
        <v>1.1758166581152729</v>
      </c>
      <c r="I2953">
        <v>11</v>
      </c>
      <c r="J2953" t="s">
        <v>56</v>
      </c>
      <c r="K2953" t="s">
        <v>57</v>
      </c>
      <c r="L2953" t="s">
        <v>58</v>
      </c>
      <c r="M2953" t="s">
        <v>59</v>
      </c>
      <c r="N2953" t="s">
        <v>61</v>
      </c>
      <c r="O2953" t="s">
        <v>60</v>
      </c>
      <c r="P2953" t="s">
        <v>62</v>
      </c>
      <c r="Q2953" t="s">
        <v>63</v>
      </c>
      <c r="R2953" t="s">
        <v>64</v>
      </c>
      <c r="S2953" t="s">
        <v>65</v>
      </c>
      <c r="T2953">
        <v>24.034319</v>
      </c>
      <c r="U2953">
        <f>(T2953-0.014129973)/(27755.404-0.014129973)</f>
        <v>8.6542430639532692E-4</v>
      </c>
      <c r="V2953">
        <v>1.3702440999999999E-2</v>
      </c>
      <c r="W2953">
        <f>(V2953-0.006104506)/(0.96359551-0.006104506)</f>
        <v>7.9352547107586179E-3</v>
      </c>
      <c r="X2953">
        <v>0.93597412000000002</v>
      </c>
      <c r="Y2953">
        <f>(X2953-0.026912883)/(0.97887218-0.026912883)</f>
        <v>0.95493708592879056</v>
      </c>
      <c r="Z2953">
        <v>2.7613549000000001E-2</v>
      </c>
      <c r="AA2953">
        <f>(Z2953-0)/(0.8541435-0)</f>
        <v>3.2328934189629732E-2</v>
      </c>
      <c r="AB2953">
        <v>2.2257774000000001E-3</v>
      </c>
      <c r="AC2953">
        <f>(AB2953-0)/(0.90509456-0)</f>
        <v>2.4591655925984132E-3</v>
      </c>
      <c r="AD2953">
        <v>5.9469985E-3</v>
      </c>
      <c r="AE2953" s="3">
        <f>(AD2953-0)/(0.42788053-0)</f>
        <v>1.3898735939211817E-2</v>
      </c>
      <c r="AF2953">
        <v>1.7388884999999999E-4</v>
      </c>
      <c r="AG2953">
        <f>(AF2953-0)/(0.48863637-0)</f>
        <v>3.5586554885384401E-4</v>
      </c>
      <c r="AH2953">
        <v>18.5</v>
      </c>
      <c r="AI2953">
        <f>(AH2953-0)/(78.5-0)</f>
        <v>0.2356687898089172</v>
      </c>
      <c r="AJ2953">
        <v>29.1</v>
      </c>
      <c r="AK2953">
        <f>(AJ2953-5.8)/(57.3-5.8)</f>
        <v>0.45242718446601943</v>
      </c>
      <c r="AL2953">
        <v>38.4</v>
      </c>
      <c r="AM2953">
        <f>(AL2953-5.5)/(55.8-5.5)</f>
        <v>0.65407554671968193</v>
      </c>
      <c r="AN2953">
        <v>14</v>
      </c>
      <c r="AO2953">
        <f>(AN2953-1.2)/(66.3-1.2)</f>
        <v>0.19662058371735794</v>
      </c>
      <c r="AP2953">
        <v>0.21680461848786259</v>
      </c>
      <c r="AQ2953">
        <v>0.27265771718717391</v>
      </c>
      <c r="AR2953">
        <v>0.29446337900813802</v>
      </c>
      <c r="AS2953">
        <v>0.21607428531682549</v>
      </c>
      <c r="AT2953" t="s">
        <v>104</v>
      </c>
      <c r="AU2953" t="s">
        <v>66</v>
      </c>
      <c r="AZ2953">
        <v>-0.223376623</v>
      </c>
      <c r="BA2953" t="s">
        <v>74</v>
      </c>
      <c r="BB2953">
        <v>-9.9012986999999997E-2</v>
      </c>
      <c r="BC2953" t="s">
        <v>74</v>
      </c>
    </row>
    <row r="2954" spans="1:55">
      <c r="A2954" s="1">
        <v>2914</v>
      </c>
      <c r="B2954" t="s">
        <v>1833</v>
      </c>
      <c r="C2954" t="s">
        <v>919</v>
      </c>
      <c r="D2954">
        <v>46</v>
      </c>
      <c r="E2954">
        <v>1</v>
      </c>
      <c r="F2954">
        <v>65464</v>
      </c>
      <c r="G2954">
        <v>42</v>
      </c>
      <c r="H2954">
        <v>1.673038762125894</v>
      </c>
      <c r="I2954">
        <v>46</v>
      </c>
      <c r="J2954" t="s">
        <v>79</v>
      </c>
      <c r="K2954" t="s">
        <v>57</v>
      </c>
      <c r="L2954" t="s">
        <v>58</v>
      </c>
      <c r="M2954" t="s">
        <v>59</v>
      </c>
      <c r="N2954" t="s">
        <v>60</v>
      </c>
      <c r="O2954" t="s">
        <v>61</v>
      </c>
      <c r="P2954" t="s">
        <v>62</v>
      </c>
      <c r="Q2954" t="s">
        <v>63</v>
      </c>
      <c r="R2954" t="s">
        <v>69</v>
      </c>
      <c r="S2954" t="s">
        <v>65</v>
      </c>
      <c r="T2954">
        <v>250.43020999999999</v>
      </c>
      <c r="U2954">
        <f>(T2954-0.014129973)/(27755.404-0.014129973)</f>
        <v>9.0222504961972767E-3</v>
      </c>
      <c r="V2954">
        <v>6.5913982999999995E-2</v>
      </c>
      <c r="W2954">
        <f>(V2954-0.006104506)/(0.96359551-0.006104506)</f>
        <v>6.2464792619607731E-2</v>
      </c>
      <c r="X2954">
        <v>0.70489049000000004</v>
      </c>
      <c r="Y2954">
        <f>(X2954-0.026912883)/(0.97887218-0.026912883)</f>
        <v>0.7121918018307879</v>
      </c>
      <c r="Z2954">
        <v>0.13157740000000001</v>
      </c>
      <c r="AA2954">
        <f>(Z2954-0)/(0.8541435-0)</f>
        <v>0.15404601217476926</v>
      </c>
      <c r="AB2954">
        <v>3.8027298000000002E-3</v>
      </c>
      <c r="AC2954">
        <f>(AB2954-0)/(0.90509456-0)</f>
        <v>4.2014723853825839E-3</v>
      </c>
      <c r="AD2954">
        <v>5.7792649000000001E-2</v>
      </c>
      <c r="AE2954" s="3">
        <f>(AD2954-0)/(0.42788053-0)</f>
        <v>0.13506725580619433</v>
      </c>
      <c r="AF2954">
        <v>2.3582820000000002E-3</v>
      </c>
      <c r="AG2954">
        <f>(AF2954-0)/(0.48863637-0)</f>
        <v>4.8262514720302137E-3</v>
      </c>
      <c r="AH2954">
        <v>45.4</v>
      </c>
      <c r="AI2954">
        <f>(AH2954-0)/(78.5-0)</f>
        <v>0.57834394904458597</v>
      </c>
      <c r="AJ2954">
        <v>30.8</v>
      </c>
      <c r="AK2954">
        <f>(AJ2954-5.8)/(57.3-5.8)</f>
        <v>0.4854368932038835</v>
      </c>
      <c r="AL2954">
        <v>18.100000000000001</v>
      </c>
      <c r="AM2954">
        <f>(AL2954-5.5)/(55.8-5.5)</f>
        <v>0.25049701789264417</v>
      </c>
      <c r="AN2954">
        <v>5.6</v>
      </c>
      <c r="AO2954">
        <f>(AN2954-1.2)/(66.3-1.2)</f>
        <v>6.7588325652841785E-2</v>
      </c>
      <c r="AP2954">
        <v>0.26257996049877669</v>
      </c>
      <c r="AQ2954">
        <v>0.30930342245674031</v>
      </c>
      <c r="AR2954">
        <v>0.26661851840933881</v>
      </c>
      <c r="AS2954">
        <v>0.1614980986351443</v>
      </c>
      <c r="AT2954" t="s">
        <v>66</v>
      </c>
      <c r="AU2954" t="s">
        <v>66</v>
      </c>
      <c r="AZ2954">
        <v>-0.14621553900000001</v>
      </c>
      <c r="BA2954" t="s">
        <v>74</v>
      </c>
      <c r="BB2954">
        <v>-0.371729323</v>
      </c>
      <c r="BC2954" t="s">
        <v>74</v>
      </c>
    </row>
    <row r="2955" spans="1:55">
      <c r="A2955" s="1">
        <v>2953</v>
      </c>
      <c r="B2955" t="s">
        <v>1917</v>
      </c>
      <c r="C2955" t="s">
        <v>309</v>
      </c>
      <c r="D2955">
        <v>48</v>
      </c>
      <c r="E2955">
        <v>0</v>
      </c>
      <c r="F2955">
        <v>18728</v>
      </c>
      <c r="G2955">
        <v>35</v>
      </c>
      <c r="H2955">
        <v>7.3228778910111672</v>
      </c>
      <c r="I2955">
        <v>48</v>
      </c>
      <c r="J2955" t="s">
        <v>77</v>
      </c>
      <c r="K2955" t="s">
        <v>59</v>
      </c>
      <c r="L2955" t="s">
        <v>57</v>
      </c>
      <c r="M2955" t="s">
        <v>117</v>
      </c>
      <c r="N2955" t="s">
        <v>62</v>
      </c>
      <c r="O2955" t="s">
        <v>60</v>
      </c>
      <c r="P2955" t="s">
        <v>61</v>
      </c>
      <c r="Q2955" t="s">
        <v>63</v>
      </c>
      <c r="R2955" t="s">
        <v>69</v>
      </c>
      <c r="S2955" t="s">
        <v>64</v>
      </c>
      <c r="T2955">
        <v>3.9631354999999999</v>
      </c>
      <c r="U2955">
        <f>(T2955-0.014129973)/(27755.404-0.014129973)</f>
        <v>1.4227887071636936E-4</v>
      </c>
      <c r="V2955">
        <v>0.64299810000000002</v>
      </c>
      <c r="W2955">
        <f>(V2955-0.006104506)/(0.96359551-0.006104506)</f>
        <v>0.66516927191934228</v>
      </c>
      <c r="X2955">
        <v>0.33068475000000003</v>
      </c>
      <c r="Y2955">
        <f>(X2955-0.026912883)/(0.97887218-0.026912883)</f>
        <v>0.31910173886352627</v>
      </c>
      <c r="Z2955">
        <v>5.8707422999999996E-3</v>
      </c>
      <c r="AA2955">
        <f>(Z2955-0)/(0.8541435-0)</f>
        <v>6.8732505720642961E-3</v>
      </c>
      <c r="AB2955">
        <v>4.4536665E-3</v>
      </c>
      <c r="AC2955">
        <f>(AB2955-0)/(0.90509456-0)</f>
        <v>4.92066431158309E-3</v>
      </c>
      <c r="AD2955">
        <v>7.1865986E-3</v>
      </c>
      <c r="AE2955" s="3">
        <f>(AD2955-0)/(0.42788053-0)</f>
        <v>1.6795806530388285E-2</v>
      </c>
      <c r="AF2955">
        <v>4.5548863000000002E-4</v>
      </c>
      <c r="AG2955">
        <f>(AF2955-0)/(0.48863637-0)</f>
        <v>9.3216276553462446E-4</v>
      </c>
      <c r="AH2955">
        <v>33.9</v>
      </c>
      <c r="AI2955">
        <f>(AH2955-0)/(78.5-0)</f>
        <v>0.43184713375796174</v>
      </c>
      <c r="AJ2955">
        <v>24.2</v>
      </c>
      <c r="AK2955">
        <f>(AJ2955-5.8)/(57.3-5.8)</f>
        <v>0.35728155339805823</v>
      </c>
      <c r="AL2955">
        <v>25</v>
      </c>
      <c r="AM2955">
        <f>(AL2955-5.5)/(55.8-5.5)</f>
        <v>0.38767395626242546</v>
      </c>
      <c r="AN2955">
        <v>16.899999999999999</v>
      </c>
      <c r="AO2955">
        <f>(AN2955-1.2)/(66.3-1.2)</f>
        <v>0.24116743471582183</v>
      </c>
      <c r="AP2955">
        <v>0.38417936130370972</v>
      </c>
      <c r="AQ2955">
        <v>0.30593653524975961</v>
      </c>
      <c r="AR2955">
        <v>0.19930158408826359</v>
      </c>
      <c r="AS2955">
        <v>0.1105825193582672</v>
      </c>
      <c r="AT2955" t="s">
        <v>79</v>
      </c>
      <c r="AU2955" t="s">
        <v>72</v>
      </c>
      <c r="AZ2955">
        <v>-0.138419453</v>
      </c>
      <c r="BA2955" t="s">
        <v>74</v>
      </c>
      <c r="BB2955">
        <v>-8.5155015000000001E-2</v>
      </c>
      <c r="BC2955" t="s">
        <v>74</v>
      </c>
    </row>
    <row r="2956" spans="1:55">
      <c r="A2956" s="1">
        <v>2954</v>
      </c>
      <c r="B2956" t="s">
        <v>1917</v>
      </c>
      <c r="C2956" t="s">
        <v>1918</v>
      </c>
      <c r="D2956">
        <v>18</v>
      </c>
      <c r="E2956">
        <v>2</v>
      </c>
      <c r="F2956">
        <v>21623</v>
      </c>
      <c r="G2956">
        <v>27</v>
      </c>
      <c r="H2956">
        <v>3.0831367833633938</v>
      </c>
      <c r="I2956">
        <v>18</v>
      </c>
      <c r="J2956" t="s">
        <v>56</v>
      </c>
      <c r="K2956" t="s">
        <v>57</v>
      </c>
      <c r="L2956" t="s">
        <v>59</v>
      </c>
      <c r="M2956" t="s">
        <v>100</v>
      </c>
      <c r="N2956" t="s">
        <v>60</v>
      </c>
      <c r="O2956" t="s">
        <v>61</v>
      </c>
      <c r="P2956" t="s">
        <v>63</v>
      </c>
      <c r="Q2956" t="s">
        <v>62</v>
      </c>
      <c r="R2956" t="s">
        <v>71</v>
      </c>
      <c r="S2956" t="s">
        <v>64</v>
      </c>
      <c r="T2956">
        <v>13.724290999999999</v>
      </c>
      <c r="U2956">
        <f>(T2956-0.014129973)/(27755.404-0.014129973)</f>
        <v>4.939639144397528E-4</v>
      </c>
      <c r="V2956">
        <v>4.1795667000000002E-2</v>
      </c>
      <c r="W2956">
        <f>(V2956-0.006104506)/(0.96359551-0.006104506)</f>
        <v>3.7275714185195624E-2</v>
      </c>
      <c r="X2956">
        <v>0.89924811999999998</v>
      </c>
      <c r="Y2956">
        <f>(X2956-0.026912883)/(0.97887218-0.026912883)</f>
        <v>0.91635770536521166</v>
      </c>
      <c r="Z2956">
        <v>6.7669172E-3</v>
      </c>
      <c r="AA2956">
        <f>(Z2956-0)/(0.8541435-0)</f>
        <v>7.9224593993866381E-3</v>
      </c>
      <c r="AB2956">
        <v>1.512605E-2</v>
      </c>
      <c r="AC2956">
        <f>(AB2956-0)/(0.90509456-0)</f>
        <v>1.6712121217478094E-2</v>
      </c>
      <c r="AD2956">
        <v>9.6417515999999998E-3</v>
      </c>
      <c r="AE2956" s="3">
        <f>(AD2956-0)/(0.42788053-0)</f>
        <v>2.2533746978391375E-2</v>
      </c>
      <c r="AF2956">
        <v>1.9902699000000001E-3</v>
      </c>
      <c r="AG2956">
        <f>(AF2956-0)/(0.48863637-0)</f>
        <v>4.0731104399780969E-3</v>
      </c>
      <c r="AH2956">
        <v>13.6</v>
      </c>
      <c r="AI2956">
        <f>(AH2956-0)/(78.5-0)</f>
        <v>0.17324840764331209</v>
      </c>
      <c r="AJ2956">
        <v>23.9</v>
      </c>
      <c r="AK2956">
        <f>(AJ2956-5.8)/(57.3-5.8)</f>
        <v>0.35145631067961158</v>
      </c>
      <c r="AL2956">
        <v>27.1</v>
      </c>
      <c r="AM2956">
        <f>(AL2956-5.5)/(55.8-5.5)</f>
        <v>0.42942345924453285</v>
      </c>
      <c r="AN2956">
        <v>35.4</v>
      </c>
      <c r="AO2956">
        <f>(AN2956-1.2)/(66.3-1.2)</f>
        <v>0.52534562211981561</v>
      </c>
      <c r="AP2956">
        <v>0.2213180008845643</v>
      </c>
      <c r="AQ2956">
        <v>0.273639982308713</v>
      </c>
      <c r="AR2956">
        <v>0.27187085360459973</v>
      </c>
      <c r="AS2956">
        <v>0.233171163202123</v>
      </c>
      <c r="AT2956" t="s">
        <v>72</v>
      </c>
      <c r="AU2956" t="s">
        <v>66</v>
      </c>
      <c r="AZ2956">
        <v>9.9383117000000007E-2</v>
      </c>
      <c r="BA2956" t="s">
        <v>67</v>
      </c>
      <c r="BB2956">
        <v>-0.29311688299999999</v>
      </c>
      <c r="BC2956" t="s">
        <v>74</v>
      </c>
    </row>
    <row r="2957" spans="1:55">
      <c r="A2957" s="1">
        <v>2955</v>
      </c>
      <c r="B2957" t="s">
        <v>1917</v>
      </c>
      <c r="C2957" t="s">
        <v>196</v>
      </c>
      <c r="D2957">
        <v>494</v>
      </c>
      <c r="E2957">
        <v>43</v>
      </c>
      <c r="F2957">
        <v>175177</v>
      </c>
      <c r="G2957">
        <v>36</v>
      </c>
      <c r="H2957">
        <v>7.8333469703341319</v>
      </c>
      <c r="I2957">
        <v>494</v>
      </c>
      <c r="J2957" t="s">
        <v>56</v>
      </c>
      <c r="K2957" t="s">
        <v>57</v>
      </c>
      <c r="L2957" t="s">
        <v>59</v>
      </c>
      <c r="M2957" t="s">
        <v>117</v>
      </c>
      <c r="N2957" t="s">
        <v>60</v>
      </c>
      <c r="O2957" t="s">
        <v>62</v>
      </c>
      <c r="P2957" t="s">
        <v>61</v>
      </c>
      <c r="Q2957" t="s">
        <v>63</v>
      </c>
      <c r="R2957" t="s">
        <v>65</v>
      </c>
      <c r="S2957" t="s">
        <v>64</v>
      </c>
      <c r="T2957">
        <v>45.850479</v>
      </c>
      <c r="U2957">
        <f>(T2957-0.014129973)/(27755.404-0.014129973)</f>
        <v>1.6514395669324968E-3</v>
      </c>
      <c r="V2957">
        <v>0.22250677999999999</v>
      </c>
      <c r="W2957">
        <f>(V2957-0.006104506)/(0.96359551-0.006104506)</f>
        <v>0.22600972029602481</v>
      </c>
      <c r="X2957">
        <v>0.69780606000000001</v>
      </c>
      <c r="Y2957">
        <f>(X2957-0.026912883)/(0.97887218-0.026912883)</f>
        <v>0.70474985549723557</v>
      </c>
      <c r="Z2957">
        <v>1.4697068000000001E-2</v>
      </c>
      <c r="AA2957">
        <f>(Z2957-0)/(0.8541435-0)</f>
        <v>1.7206790193919408E-2</v>
      </c>
      <c r="AB2957">
        <v>6.7764035999999996E-3</v>
      </c>
      <c r="AC2957">
        <f>(AB2957-0)/(0.90509456-0)</f>
        <v>7.4869565009870343E-3</v>
      </c>
      <c r="AD2957">
        <v>3.0568119000000001E-2</v>
      </c>
      <c r="AE2957" s="3">
        <f>(AD2957-0)/(0.42788053-0)</f>
        <v>7.1440780444017873E-2</v>
      </c>
      <c r="AF2957">
        <v>1.7684036E-3</v>
      </c>
      <c r="AG2957">
        <f>(AF2957-0)/(0.48863637-0)</f>
        <v>3.6190584831006338E-3</v>
      </c>
      <c r="AH2957">
        <v>20.5</v>
      </c>
      <c r="AI2957">
        <f>(AH2957-0)/(78.5-0)</f>
        <v>0.26114649681528662</v>
      </c>
      <c r="AJ2957">
        <v>41.4</v>
      </c>
      <c r="AK2957">
        <f>(AJ2957-5.8)/(57.3-5.8)</f>
        <v>0.6912621359223301</v>
      </c>
      <c r="AL2957">
        <v>28.1</v>
      </c>
      <c r="AM2957">
        <f>(AL2957-5.5)/(55.8-5.5)</f>
        <v>0.44930417495029829</v>
      </c>
      <c r="AN2957">
        <v>10</v>
      </c>
      <c r="AO2957">
        <f>(AN2957-1.2)/(66.3-1.2)</f>
        <v>0.1351766513056836</v>
      </c>
      <c r="AP2957">
        <v>0.2912813247670612</v>
      </c>
      <c r="AQ2957">
        <v>0.32278565661268988</v>
      </c>
      <c r="AR2957">
        <v>0.2368471891300149</v>
      </c>
      <c r="AS2957">
        <v>0.14908582949023411</v>
      </c>
      <c r="AT2957" t="s">
        <v>79</v>
      </c>
      <c r="AU2957" t="s">
        <v>72</v>
      </c>
      <c r="AV2957">
        <v>61</v>
      </c>
      <c r="AW2957">
        <v>0.49253731299999998</v>
      </c>
      <c r="AX2957">
        <v>0.56303999999999998</v>
      </c>
      <c r="AY2957">
        <f>(AX2957-0)/(1.01692-0)</f>
        <v>0.55367187192699518</v>
      </c>
      <c r="AZ2957">
        <v>3.8691009999999998E-3</v>
      </c>
      <c r="BA2957" t="s">
        <v>67</v>
      </c>
      <c r="BB2957">
        <v>0.115993314</v>
      </c>
      <c r="BC2957" t="s">
        <v>67</v>
      </c>
    </row>
    <row r="2958" spans="1:55">
      <c r="A2958" s="1">
        <v>2956</v>
      </c>
      <c r="B2958" t="s">
        <v>1917</v>
      </c>
      <c r="C2958" t="s">
        <v>1919</v>
      </c>
      <c r="D2958">
        <v>114</v>
      </c>
      <c r="E2958">
        <v>5</v>
      </c>
      <c r="F2958">
        <v>72453</v>
      </c>
      <c r="G2958">
        <v>39</v>
      </c>
      <c r="H2958">
        <v>4.0344456724730833</v>
      </c>
      <c r="I2958">
        <v>114</v>
      </c>
      <c r="J2958" t="s">
        <v>77</v>
      </c>
      <c r="K2958" t="s">
        <v>57</v>
      </c>
      <c r="L2958" t="s">
        <v>59</v>
      </c>
      <c r="M2958" t="s">
        <v>117</v>
      </c>
      <c r="N2958" t="s">
        <v>60</v>
      </c>
      <c r="O2958" t="s">
        <v>62</v>
      </c>
      <c r="P2958" t="s">
        <v>61</v>
      </c>
      <c r="Q2958" t="s">
        <v>63</v>
      </c>
      <c r="R2958" t="s">
        <v>65</v>
      </c>
      <c r="S2958" t="s">
        <v>69</v>
      </c>
      <c r="T2958">
        <v>10.182150999999999</v>
      </c>
      <c r="U2958">
        <f>(T2958-0.014129973)/(27755.404-0.014129973)</f>
        <v>3.6634401731032532E-4</v>
      </c>
      <c r="V2958">
        <v>0.28288071999999997</v>
      </c>
      <c r="W2958">
        <f>(V2958-0.006104506)/(0.96359551-0.006104506)</f>
        <v>0.28906403594785102</v>
      </c>
      <c r="X2958">
        <v>0.67515188000000004</v>
      </c>
      <c r="Y2958">
        <f>(X2958-0.026912883)/(0.97887218-0.026912883)</f>
        <v>0.68095243046930398</v>
      </c>
      <c r="Z2958">
        <v>5.4130536000000003E-3</v>
      </c>
      <c r="AA2958">
        <f>(Z2958-0)/(0.8541435-0)</f>
        <v>6.337405365726018E-3</v>
      </c>
      <c r="AB2958">
        <v>7.7236615999999999E-3</v>
      </c>
      <c r="AC2958">
        <f>(AB2958-0)/(0.90509456-0)</f>
        <v>8.5335410700070943E-3</v>
      </c>
      <c r="AD2958">
        <v>1.0540526E-2</v>
      </c>
      <c r="AE2958" s="3">
        <f>(AD2958-0)/(0.42788053-0)</f>
        <v>2.4634273496856703E-2</v>
      </c>
      <c r="AF2958">
        <v>1.4538657E-3</v>
      </c>
      <c r="AG2958">
        <f>(AF2958-0)/(0.48863637-0)</f>
        <v>2.9753530217163328E-3</v>
      </c>
      <c r="AH2958">
        <v>30</v>
      </c>
      <c r="AI2958">
        <f>(AH2958-0)/(78.5-0)</f>
        <v>0.38216560509554143</v>
      </c>
      <c r="AJ2958">
        <v>35.9</v>
      </c>
      <c r="AK2958">
        <f>(AJ2958-5.8)/(57.3-5.8)</f>
        <v>0.58446601941747567</v>
      </c>
      <c r="AL2958">
        <v>24.3</v>
      </c>
      <c r="AM2958">
        <f>(AL2958-5.5)/(55.8-5.5)</f>
        <v>0.37375745526838972</v>
      </c>
      <c r="AN2958">
        <v>9.9</v>
      </c>
      <c r="AO2958">
        <f>(AN2958-1.2)/(66.3-1.2)</f>
        <v>0.13364055299539174</v>
      </c>
      <c r="AP2958">
        <v>0.25637364349135472</v>
      </c>
      <c r="AQ2958">
        <v>0.300015577132769</v>
      </c>
      <c r="AR2958">
        <v>0.25284282673035979</v>
      </c>
      <c r="AS2958">
        <v>0.19076795264551641</v>
      </c>
      <c r="AT2958" t="s">
        <v>72</v>
      </c>
      <c r="AU2958" t="s">
        <v>66</v>
      </c>
      <c r="AV2958">
        <v>61</v>
      </c>
      <c r="AW2958">
        <v>0.49253731299999998</v>
      </c>
      <c r="AX2958">
        <v>0.47976000000000002</v>
      </c>
      <c r="AY2958">
        <f>(AX2958-0)/(1.01692-0)</f>
        <v>0.47177752428902964</v>
      </c>
      <c r="AZ2958">
        <v>-6.3278423E-2</v>
      </c>
      <c r="BA2958" t="s">
        <v>74</v>
      </c>
      <c r="BB2958">
        <v>-2.2468269999999999E-3</v>
      </c>
      <c r="BC2958" t="s">
        <v>74</v>
      </c>
    </row>
    <row r="2959" spans="1:55">
      <c r="A2959" s="1">
        <v>2957</v>
      </c>
      <c r="B2959" t="s">
        <v>1917</v>
      </c>
      <c r="C2959" t="s">
        <v>1920</v>
      </c>
      <c r="D2959">
        <v>18</v>
      </c>
      <c r="E2959">
        <v>0</v>
      </c>
      <c r="F2959">
        <v>71404</v>
      </c>
      <c r="G2959">
        <v>42</v>
      </c>
      <c r="H2959">
        <v>0.60020647102603297</v>
      </c>
      <c r="I2959">
        <v>18</v>
      </c>
      <c r="J2959" t="s">
        <v>56</v>
      </c>
      <c r="K2959" t="s">
        <v>57</v>
      </c>
      <c r="L2959" t="s">
        <v>59</v>
      </c>
      <c r="M2959" t="s">
        <v>100</v>
      </c>
      <c r="N2959" t="s">
        <v>63</v>
      </c>
      <c r="O2959" t="s">
        <v>61</v>
      </c>
      <c r="P2959" t="s">
        <v>60</v>
      </c>
      <c r="Q2959" t="s">
        <v>62</v>
      </c>
      <c r="R2959" t="s">
        <v>65</v>
      </c>
      <c r="S2959" t="s">
        <v>64</v>
      </c>
      <c r="T2959">
        <v>17.040690999999999</v>
      </c>
      <c r="U2959">
        <f>(T2959-0.014129973)/(27755.404-0.014129973)</f>
        <v>6.1345061650122797E-4</v>
      </c>
      <c r="V2959">
        <v>6.4284502999999993E-2</v>
      </c>
      <c r="W2959">
        <f>(V2959-0.006104506)/(0.96359551-0.006104506)</f>
        <v>6.0762969841959988E-2</v>
      </c>
      <c r="X2959">
        <v>0.82523422999999996</v>
      </c>
      <c r="Y2959">
        <f>(X2959-0.026912883)/(0.97887218-0.026912883)</f>
        <v>0.83860869841370955</v>
      </c>
      <c r="Z2959">
        <v>9.4478540000000003E-3</v>
      </c>
      <c r="AA2959">
        <f>(Z2959-0)/(0.8541435-0)</f>
        <v>1.1061202245290166E-2</v>
      </c>
      <c r="AB2959">
        <v>4.5844898000000002E-2</v>
      </c>
      <c r="AC2959">
        <f>(AB2959-0)/(0.90509456-0)</f>
        <v>5.0652053416385581E-2</v>
      </c>
      <c r="AD2959">
        <v>1.8270195999999999E-2</v>
      </c>
      <c r="AE2959" s="3">
        <f>(AD2959-0)/(0.42788053-0)</f>
        <v>4.2699292720797553E-2</v>
      </c>
      <c r="AF2959">
        <v>1.7071294999999999E-3</v>
      </c>
      <c r="AG2959">
        <f>(AF2959-0)/(0.48863637-0)</f>
        <v>3.4936603265941909E-3</v>
      </c>
      <c r="AH2959">
        <v>26.7</v>
      </c>
      <c r="AI2959">
        <f>(AH2959-0)/(78.5-0)</f>
        <v>0.34012738853503183</v>
      </c>
      <c r="AJ2959">
        <v>29.5</v>
      </c>
      <c r="AK2959">
        <f>(AJ2959-5.8)/(57.3-5.8)</f>
        <v>0.46019417475728153</v>
      </c>
      <c r="AL2959">
        <v>27.2</v>
      </c>
      <c r="AM2959">
        <f>(AL2959-5.5)/(55.8-5.5)</f>
        <v>0.43141153081510936</v>
      </c>
      <c r="AN2959">
        <v>16.7</v>
      </c>
      <c r="AO2959">
        <f>(AN2959-1.2)/(66.3-1.2)</f>
        <v>0.23809523809523811</v>
      </c>
      <c r="AP2959">
        <v>0.1870544847987281</v>
      </c>
      <c r="AQ2959">
        <v>0.25352828492122448</v>
      </c>
      <c r="AR2959">
        <v>0.26334102193205372</v>
      </c>
      <c r="AS2959">
        <v>0.29607620834799381</v>
      </c>
      <c r="AT2959" t="s">
        <v>147</v>
      </c>
      <c r="AU2959" t="s">
        <v>104</v>
      </c>
      <c r="AV2959">
        <v>62</v>
      </c>
      <c r="AW2959">
        <v>0.50746268699999997</v>
      </c>
      <c r="AX2959">
        <v>0.54303999999999997</v>
      </c>
      <c r="AY2959">
        <f>(AX2959-0)/(1.01692-0)</f>
        <v>0.5340046414663886</v>
      </c>
      <c r="AZ2959">
        <v>-0.15319422199999999</v>
      </c>
      <c r="BA2959" t="s">
        <v>74</v>
      </c>
      <c r="BB2959">
        <v>-0.22645264800000001</v>
      </c>
      <c r="BC2959" t="s">
        <v>74</v>
      </c>
    </row>
    <row r="2960" spans="1:55">
      <c r="A2960" s="1">
        <v>2958</v>
      </c>
      <c r="B2960" t="s">
        <v>1917</v>
      </c>
      <c r="C2960" t="s">
        <v>201</v>
      </c>
      <c r="D2960">
        <v>328</v>
      </c>
      <c r="E2960">
        <v>19</v>
      </c>
      <c r="F2960">
        <v>425363</v>
      </c>
      <c r="G2960">
        <v>38</v>
      </c>
      <c r="H2960">
        <v>2.0292265541122338</v>
      </c>
      <c r="I2960">
        <v>328</v>
      </c>
      <c r="J2960" t="s">
        <v>79</v>
      </c>
      <c r="K2960" t="s">
        <v>57</v>
      </c>
      <c r="L2960" t="s">
        <v>59</v>
      </c>
      <c r="M2960" t="s">
        <v>117</v>
      </c>
      <c r="N2960" t="s">
        <v>60</v>
      </c>
      <c r="O2960" t="s">
        <v>62</v>
      </c>
      <c r="P2960" t="s">
        <v>61</v>
      </c>
      <c r="Q2960" t="s">
        <v>63</v>
      </c>
      <c r="R2960" t="s">
        <v>65</v>
      </c>
      <c r="S2960" t="s">
        <v>64</v>
      </c>
      <c r="T2960">
        <v>296.02364999999998</v>
      </c>
      <c r="U2960">
        <f>(T2960-0.014129973)/(27755.404-0.014129973)</f>
        <v>1.0664938284533345E-2</v>
      </c>
      <c r="V2960">
        <v>9.9583484E-2</v>
      </c>
      <c r="W2960">
        <f>(V2960-0.006104506)/(0.96359551-0.006104506)</f>
        <v>9.7629092711559312E-2</v>
      </c>
      <c r="X2960">
        <v>0.77997415999999997</v>
      </c>
      <c r="Y2960">
        <f>(X2960-0.026912883)/(0.97887218-0.026912883)</f>
        <v>0.79106457531660634</v>
      </c>
      <c r="Z2960">
        <v>2.0728140999999999E-2</v>
      </c>
      <c r="AA2960">
        <f>(Z2960-0)/(0.8541435-0)</f>
        <v>2.4267750091173206E-2</v>
      </c>
      <c r="AB2960">
        <v>7.4067618999999994E-3</v>
      </c>
      <c r="AC2960">
        <f>(AB2960-0)/(0.90509456-0)</f>
        <v>8.1834122392692304E-3</v>
      </c>
      <c r="AD2960">
        <v>4.7482967000000001E-2</v>
      </c>
      <c r="AE2960" s="3">
        <f>(AD2960-0)/(0.42788053-0)</f>
        <v>0.11097248804473529</v>
      </c>
      <c r="AF2960">
        <v>8.2659376999999999E-3</v>
      </c>
      <c r="AG2960">
        <f>(AF2960-0)/(0.48863637-0)</f>
        <v>1.6916337398298863E-2</v>
      </c>
      <c r="AH2960">
        <v>26.1</v>
      </c>
      <c r="AI2960">
        <f>(AH2960-0)/(78.5-0)</f>
        <v>0.33248407643312106</v>
      </c>
      <c r="AJ2960">
        <v>40.5</v>
      </c>
      <c r="AK2960">
        <f>(AJ2960-5.8)/(57.3-5.8)</f>
        <v>0.67378640776699039</v>
      </c>
      <c r="AL2960">
        <v>26.2</v>
      </c>
      <c r="AM2960">
        <f>(AL2960-5.5)/(55.8-5.5)</f>
        <v>0.41153081510934397</v>
      </c>
      <c r="AN2960">
        <v>7.3</v>
      </c>
      <c r="AO2960">
        <f>(AN2960-1.2)/(66.3-1.2)</f>
        <v>9.3701996927803385E-2</v>
      </c>
      <c r="AP2960">
        <v>0.26227490728577152</v>
      </c>
      <c r="AQ2960">
        <v>0.32422897249598948</v>
      </c>
      <c r="AR2960">
        <v>0.25882367590384692</v>
      </c>
      <c r="AS2960">
        <v>0.154672444314392</v>
      </c>
      <c r="AT2960" t="s">
        <v>66</v>
      </c>
      <c r="AU2960" t="s">
        <v>66</v>
      </c>
      <c r="AV2960">
        <v>61</v>
      </c>
      <c r="AW2960">
        <v>0.49253731299999998</v>
      </c>
      <c r="AX2960">
        <v>0.61292000000000002</v>
      </c>
      <c r="AY2960">
        <f>(AX2960-0)/(1.01692-0)</f>
        <v>0.60272194469574791</v>
      </c>
      <c r="AZ2960">
        <v>-0.18033090199999999</v>
      </c>
      <c r="BA2960" t="s">
        <v>74</v>
      </c>
      <c r="BB2960">
        <v>-0.25900017800000003</v>
      </c>
      <c r="BC2960" t="s">
        <v>74</v>
      </c>
    </row>
    <row r="2961" spans="1:55">
      <c r="A2961" s="1">
        <v>2959</v>
      </c>
      <c r="B2961" t="s">
        <v>1917</v>
      </c>
      <c r="C2961" t="s">
        <v>203</v>
      </c>
      <c r="D2961">
        <v>1</v>
      </c>
      <c r="E2961">
        <v>0</v>
      </c>
      <c r="F2961">
        <v>4078</v>
      </c>
      <c r="G2961">
        <v>51</v>
      </c>
      <c r="H2961">
        <v>0.48082008673994359</v>
      </c>
      <c r="I2961">
        <v>1</v>
      </c>
      <c r="J2961" t="s">
        <v>77</v>
      </c>
      <c r="K2961" t="s">
        <v>57</v>
      </c>
      <c r="L2961" t="s">
        <v>59</v>
      </c>
      <c r="M2961" t="s">
        <v>237</v>
      </c>
      <c r="N2961" t="s">
        <v>63</v>
      </c>
      <c r="O2961" t="s">
        <v>61</v>
      </c>
      <c r="P2961" t="s">
        <v>60</v>
      </c>
      <c r="Q2961" t="s">
        <v>62</v>
      </c>
      <c r="R2961" t="s">
        <v>65</v>
      </c>
      <c r="S2961" t="s">
        <v>69</v>
      </c>
      <c r="T2961">
        <v>1.8043009000000001</v>
      </c>
      <c r="U2961">
        <f>(T2961-0.014129973)/(27755.404-0.014129973)</f>
        <v>6.4498136591956243E-5</v>
      </c>
      <c r="V2961">
        <v>7.8344419999999998E-2</v>
      </c>
      <c r="W2961">
        <f>(V2961-0.006104506)/(0.96359551-0.006104506)</f>
        <v>7.544709422669417E-2</v>
      </c>
      <c r="X2961">
        <v>0.84725302000000002</v>
      </c>
      <c r="Y2961">
        <f>(X2961-0.026912883)/(0.97887218-0.026912883)</f>
        <v>0.86173866843384606</v>
      </c>
      <c r="Z2961">
        <v>6.1591524000000003E-3</v>
      </c>
      <c r="AA2961">
        <f>(Z2961-0)/(0.8541435-0)</f>
        <v>7.210910578843017E-3</v>
      </c>
      <c r="AB2961">
        <v>1.3303769999999999E-2</v>
      </c>
      <c r="AC2961">
        <f>(AB2961-0)/(0.90509456-0)</f>
        <v>1.4698762524879169E-2</v>
      </c>
      <c r="AD2961">
        <v>1.2071939E-2</v>
      </c>
      <c r="AE2961" s="3">
        <f>(AD2961-0)/(0.42788053-0)</f>
        <v>2.821334029851744E-2</v>
      </c>
      <c r="AF2961">
        <v>1.9216555999999999E-2</v>
      </c>
      <c r="AG2961">
        <f>(AF2961-0)/(0.48863637-0)</f>
        <v>3.9326904790161238E-2</v>
      </c>
      <c r="AH2961">
        <v>29.8</v>
      </c>
      <c r="AI2961">
        <f>(AH2961-0)/(78.5-0)</f>
        <v>0.37961783439490449</v>
      </c>
      <c r="AJ2961">
        <v>38.6</v>
      </c>
      <c r="AK2961">
        <f>(AJ2961-5.8)/(57.3-5.8)</f>
        <v>0.63689320388349524</v>
      </c>
      <c r="AL2961">
        <v>23.9</v>
      </c>
      <c r="AM2961">
        <f>(AL2961-5.5)/(55.8-5.5)</f>
        <v>0.36580516898608351</v>
      </c>
      <c r="AN2961">
        <v>7.7</v>
      </c>
      <c r="AO2961">
        <f>(AN2961-1.2)/(66.3-1.2)</f>
        <v>9.9846390168970817E-2</v>
      </c>
      <c r="AP2961">
        <v>0.20497659522049769</v>
      </c>
      <c r="AQ2961">
        <v>0.24119241192411919</v>
      </c>
      <c r="AR2961">
        <v>0.27519093372751913</v>
      </c>
      <c r="AS2961">
        <v>0.2786400591278641</v>
      </c>
      <c r="AT2961" t="s">
        <v>147</v>
      </c>
      <c r="AU2961" t="s">
        <v>104</v>
      </c>
      <c r="AZ2961">
        <v>0</v>
      </c>
      <c r="BA2961" t="s">
        <v>74</v>
      </c>
      <c r="BB2961">
        <v>0</v>
      </c>
      <c r="BC2961" t="s">
        <v>74</v>
      </c>
    </row>
    <row r="2962" spans="1:55">
      <c r="A2962" s="1">
        <v>2960</v>
      </c>
      <c r="B2962" t="s">
        <v>1917</v>
      </c>
      <c r="C2962" t="s">
        <v>1921</v>
      </c>
      <c r="D2962">
        <v>53</v>
      </c>
      <c r="E2962">
        <v>0</v>
      </c>
      <c r="F2962">
        <v>102410</v>
      </c>
      <c r="G2962">
        <v>40</v>
      </c>
      <c r="H2962">
        <v>1.293818962991895</v>
      </c>
      <c r="I2962">
        <v>53</v>
      </c>
      <c r="J2962" t="s">
        <v>56</v>
      </c>
      <c r="K2962" t="s">
        <v>57</v>
      </c>
      <c r="L2962" t="s">
        <v>59</v>
      </c>
      <c r="M2962" t="s">
        <v>117</v>
      </c>
      <c r="N2962" t="s">
        <v>60</v>
      </c>
      <c r="O2962" t="s">
        <v>61</v>
      </c>
      <c r="P2962" t="s">
        <v>62</v>
      </c>
      <c r="Q2962" t="s">
        <v>63</v>
      </c>
      <c r="R2962" t="s">
        <v>65</v>
      </c>
      <c r="S2962" t="s">
        <v>69</v>
      </c>
      <c r="T2962">
        <v>36.893002000000003</v>
      </c>
      <c r="U2962">
        <f>(T2962-0.014129973)/(27755.404-0.014129973)</f>
        <v>1.3287102865316056E-3</v>
      </c>
      <c r="V2962">
        <v>9.1524675E-2</v>
      </c>
      <c r="W2962">
        <f>(V2962-0.006104506)/(0.96359551-0.006104506)</f>
        <v>8.9212502930210311E-2</v>
      </c>
      <c r="X2962">
        <v>0.83392513000000001</v>
      </c>
      <c r="Y2962">
        <f>(X2962-0.026912883)/(0.97887218-0.026912883)</f>
        <v>0.84773818538588219</v>
      </c>
      <c r="Z2962">
        <v>9.1020027000000003E-3</v>
      </c>
      <c r="AA2962">
        <f>(Z2962-0)/(0.8541435-0)</f>
        <v>1.065629218041231E-2</v>
      </c>
      <c r="AB2962">
        <v>1.4166827E-2</v>
      </c>
      <c r="AC2962">
        <f>(AB2962-0)/(0.90509456-0)</f>
        <v>1.5652317035249885E-2</v>
      </c>
      <c r="AD2962">
        <v>1.5497261E-2</v>
      </c>
      <c r="AE2962" s="3">
        <f>(AD2962-0)/(0.42788053-0)</f>
        <v>3.6218663653613779E-2</v>
      </c>
      <c r="AF2962">
        <v>3.7252149E-3</v>
      </c>
      <c r="AG2962">
        <f>(AF2962-0)/(0.48863637-0)</f>
        <v>7.6236955100169885E-3</v>
      </c>
      <c r="AH2962">
        <v>24.9</v>
      </c>
      <c r="AI2962">
        <f>(AH2962-0)/(78.5-0)</f>
        <v>0.31719745222929935</v>
      </c>
      <c r="AJ2962">
        <v>43.1</v>
      </c>
      <c r="AK2962">
        <f>(AJ2962-5.8)/(57.3-5.8)</f>
        <v>0.72427184466019423</v>
      </c>
      <c r="AL2962">
        <v>24</v>
      </c>
      <c r="AM2962">
        <f>(AL2962-5.5)/(55.8-5.5)</f>
        <v>0.36779324055666007</v>
      </c>
      <c r="AN2962">
        <v>8.1</v>
      </c>
      <c r="AO2962">
        <f>(AN2962-1.2)/(66.3-1.2)</f>
        <v>0.10599078341013825</v>
      </c>
      <c r="AP2962">
        <v>0.25077302797581358</v>
      </c>
      <c r="AQ2962">
        <v>0.29554901043243681</v>
      </c>
      <c r="AR2962">
        <v>0.26442603246258722</v>
      </c>
      <c r="AS2962">
        <v>0.18925192912916219</v>
      </c>
      <c r="AT2962" t="s">
        <v>104</v>
      </c>
      <c r="AU2962" t="s">
        <v>66</v>
      </c>
      <c r="AV2962">
        <v>62</v>
      </c>
      <c r="AW2962">
        <v>0.50746268699999997</v>
      </c>
      <c r="AX2962">
        <v>0.48431999999999997</v>
      </c>
      <c r="AY2962">
        <f>(AX2962-0)/(1.01692-0)</f>
        <v>0.47626165283404787</v>
      </c>
      <c r="AZ2962">
        <v>8.0368254E-2</v>
      </c>
      <c r="BA2962" t="s">
        <v>67</v>
      </c>
      <c r="BB2962">
        <v>0.131860317</v>
      </c>
      <c r="BC2962" t="s">
        <v>67</v>
      </c>
    </row>
    <row r="2963" spans="1:55">
      <c r="A2963" s="1">
        <v>2961</v>
      </c>
      <c r="B2963" t="s">
        <v>1917</v>
      </c>
      <c r="C2963" t="s">
        <v>327</v>
      </c>
      <c r="D2963">
        <v>82</v>
      </c>
      <c r="E2963">
        <v>1</v>
      </c>
      <c r="F2963">
        <v>38431</v>
      </c>
      <c r="G2963">
        <v>34</v>
      </c>
      <c r="H2963">
        <v>6.2755710386988444</v>
      </c>
      <c r="I2963">
        <v>82</v>
      </c>
      <c r="J2963" t="s">
        <v>77</v>
      </c>
      <c r="K2963" t="s">
        <v>57</v>
      </c>
      <c r="L2963" t="s">
        <v>59</v>
      </c>
      <c r="M2963" t="s">
        <v>117</v>
      </c>
      <c r="N2963" t="s">
        <v>60</v>
      </c>
      <c r="O2963" t="s">
        <v>62</v>
      </c>
      <c r="P2963" t="s">
        <v>61</v>
      </c>
      <c r="Q2963" t="s">
        <v>63</v>
      </c>
      <c r="R2963" t="s">
        <v>65</v>
      </c>
      <c r="S2963" t="s">
        <v>64</v>
      </c>
      <c r="T2963">
        <v>9.1061516000000005</v>
      </c>
      <c r="U2963">
        <f>(T2963-0.014129973)/(27755.404-0.014129973)</f>
        <v>3.2757679389755072E-4</v>
      </c>
      <c r="V2963">
        <v>0.32101988999999997</v>
      </c>
      <c r="W2963">
        <f>(V2963-0.006104506)/(0.96359551-0.006104506)</f>
        <v>0.32889644151685415</v>
      </c>
      <c r="X2963">
        <v>0.63842732000000002</v>
      </c>
      <c r="Y2963">
        <f>(X2963-0.026912883)/(0.97887218-0.026912883)</f>
        <v>0.64237456257544179</v>
      </c>
      <c r="Z2963">
        <v>4.6612439000000014E-3</v>
      </c>
      <c r="AA2963">
        <f>(Z2963-0)/(0.8541435-0)</f>
        <v>5.4572140395612702E-3</v>
      </c>
      <c r="AB2963">
        <v>8.2504022999999992E-3</v>
      </c>
      <c r="AC2963">
        <f>(AB2963-0)/(0.90509456-0)</f>
        <v>9.1155141845068646E-3</v>
      </c>
      <c r="AD2963">
        <v>8.5533828999999999E-3</v>
      </c>
      <c r="AE2963" s="3">
        <f>(AD2963-0)/(0.42788053-0)</f>
        <v>1.9990119438245999E-2</v>
      </c>
      <c r="AF2963">
        <v>1.8644976999999999E-3</v>
      </c>
      <c r="AG2963">
        <f>(AF2963-0)/(0.48863637-0)</f>
        <v>3.815716173562766E-3</v>
      </c>
      <c r="AH2963">
        <v>16.600000000000001</v>
      </c>
      <c r="AI2963">
        <f>(AH2963-0)/(78.5-0)</f>
        <v>0.21146496815286625</v>
      </c>
      <c r="AJ2963">
        <v>41.2</v>
      </c>
      <c r="AK2963">
        <f>(AJ2963-5.8)/(57.3-5.8)</f>
        <v>0.68737864077669919</v>
      </c>
      <c r="AL2963">
        <v>30.7</v>
      </c>
      <c r="AM2963">
        <f>(AL2963-5.5)/(55.8-5.5)</f>
        <v>0.50099403578528834</v>
      </c>
      <c r="AN2963">
        <v>11.5</v>
      </c>
      <c r="AO2963">
        <f>(AN2963-1.2)/(66.3-1.2)</f>
        <v>0.15821812596006146</v>
      </c>
      <c r="AP2963">
        <v>0.2821917169692591</v>
      </c>
      <c r="AQ2963">
        <v>0.30361013354464311</v>
      </c>
      <c r="AR2963">
        <v>0.23851585988300281</v>
      </c>
      <c r="AS2963">
        <v>0.17568228960309509</v>
      </c>
      <c r="AT2963" t="s">
        <v>72</v>
      </c>
      <c r="AU2963" t="s">
        <v>72</v>
      </c>
      <c r="AZ2963">
        <v>0.297756668</v>
      </c>
      <c r="BA2963" t="s">
        <v>67</v>
      </c>
      <c r="BB2963">
        <v>0.28325904299999999</v>
      </c>
      <c r="BC2963" t="s">
        <v>67</v>
      </c>
    </row>
    <row r="2964" spans="1:55">
      <c r="A2964" s="1">
        <v>2962</v>
      </c>
      <c r="B2964" t="s">
        <v>1917</v>
      </c>
      <c r="C2964" t="s">
        <v>1922</v>
      </c>
      <c r="D2964">
        <v>1</v>
      </c>
      <c r="E2964">
        <v>0</v>
      </c>
      <c r="F2964">
        <v>7551</v>
      </c>
      <c r="G2964">
        <v>38</v>
      </c>
      <c r="H2964">
        <v>0.34850734304971809</v>
      </c>
      <c r="I2964">
        <v>1</v>
      </c>
      <c r="J2964" t="s">
        <v>77</v>
      </c>
      <c r="K2964" t="s">
        <v>57</v>
      </c>
      <c r="L2964" t="s">
        <v>100</v>
      </c>
      <c r="M2964" t="s">
        <v>59</v>
      </c>
      <c r="N2964" t="s">
        <v>61</v>
      </c>
      <c r="O2964" t="s">
        <v>63</v>
      </c>
      <c r="P2964" t="s">
        <v>60</v>
      </c>
      <c r="Q2964" t="s">
        <v>62</v>
      </c>
      <c r="R2964" t="s">
        <v>65</v>
      </c>
      <c r="S2964" t="s">
        <v>64</v>
      </c>
      <c r="T2964">
        <v>1.3404341</v>
      </c>
      <c r="U2964">
        <f>(T2964-0.014129973)/(27755.404-0.014129973)</f>
        <v>4.778546196651605E-5</v>
      </c>
      <c r="V2964">
        <v>5.0202641999999999E-2</v>
      </c>
      <c r="W2964">
        <f>(V2964-0.006104506)/(0.96359551-0.006104506)</f>
        <v>4.6055927226236373E-2</v>
      </c>
      <c r="X2964">
        <v>0.72493136000000002</v>
      </c>
      <c r="Y2964">
        <f>(X2964-0.026912883)/(0.97887218-0.026912883)</f>
        <v>0.7332440359579786</v>
      </c>
      <c r="Z2964">
        <v>5.7523861000000004E-3</v>
      </c>
      <c r="AA2964">
        <f>(Z2964-0)/(0.8541435-0)</f>
        <v>6.7346834577562209E-3</v>
      </c>
      <c r="AB2964">
        <v>0.15779841</v>
      </c>
      <c r="AC2964">
        <f>(AB2964-0)/(0.90509456-0)</f>
        <v>0.17434466736823609</v>
      </c>
      <c r="AD2964">
        <v>9.4129955000000001E-3</v>
      </c>
      <c r="AE2964" s="3">
        <f>(AD2964-0)/(0.42788053-0)</f>
        <v>2.1999120876100627E-2</v>
      </c>
      <c r="AF2964">
        <v>3.2684010999999998E-3</v>
      </c>
      <c r="AG2964">
        <f>(AF2964-0)/(0.48863637-0)</f>
        <v>6.688820768703729E-3</v>
      </c>
      <c r="AH2964">
        <v>19.2</v>
      </c>
      <c r="AI2964">
        <f>(AH2964-0)/(78.5-0)</f>
        <v>0.2445859872611465</v>
      </c>
      <c r="AJ2964">
        <v>33.6</v>
      </c>
      <c r="AK2964">
        <f>(AJ2964-5.8)/(57.3-5.8)</f>
        <v>0.53980582524271847</v>
      </c>
      <c r="AL2964">
        <v>29</v>
      </c>
      <c r="AM2964">
        <f>(AL2964-5.5)/(55.8-5.5)</f>
        <v>0.4671968190854871</v>
      </c>
      <c r="AN2964">
        <v>18.2</v>
      </c>
      <c r="AO2964">
        <f>(AN2964-1.2)/(66.3-1.2)</f>
        <v>0.26113671274961597</v>
      </c>
      <c r="AP2964">
        <v>0.2008105634723493</v>
      </c>
      <c r="AQ2964">
        <v>0.23571708720094131</v>
      </c>
      <c r="AR2964">
        <v>0.29127990587004832</v>
      </c>
      <c r="AS2964">
        <v>0.27219244345666099</v>
      </c>
      <c r="AT2964" t="s">
        <v>147</v>
      </c>
      <c r="AU2964" t="s">
        <v>104</v>
      </c>
      <c r="AZ2964">
        <v>0</v>
      </c>
      <c r="BA2964" t="s">
        <v>74</v>
      </c>
      <c r="BB2964">
        <v>0</v>
      </c>
      <c r="BC2964" t="s">
        <v>74</v>
      </c>
    </row>
    <row r="2965" spans="1:55">
      <c r="A2965" s="1">
        <v>2963</v>
      </c>
      <c r="B2965" t="s">
        <v>1917</v>
      </c>
      <c r="C2965" t="s">
        <v>105</v>
      </c>
      <c r="D2965">
        <v>348</v>
      </c>
      <c r="E2965">
        <v>10</v>
      </c>
      <c r="F2965">
        <v>78163</v>
      </c>
      <c r="G2965">
        <v>34</v>
      </c>
      <c r="H2965">
        <v>13.09480715638737</v>
      </c>
      <c r="I2965">
        <v>348</v>
      </c>
      <c r="J2965" t="s">
        <v>56</v>
      </c>
      <c r="K2965" t="s">
        <v>59</v>
      </c>
      <c r="L2965" t="s">
        <v>57</v>
      </c>
      <c r="M2965" t="s">
        <v>58</v>
      </c>
      <c r="N2965" t="s">
        <v>60</v>
      </c>
      <c r="O2965" t="s">
        <v>62</v>
      </c>
      <c r="P2965" t="s">
        <v>61</v>
      </c>
      <c r="Q2965" t="s">
        <v>63</v>
      </c>
      <c r="R2965" t="s">
        <v>64</v>
      </c>
      <c r="S2965" t="s">
        <v>65</v>
      </c>
      <c r="T2965">
        <v>29.339321000000002</v>
      </c>
      <c r="U2965">
        <f>(T2965-0.014129973)/(27755.404-0.014129973)</f>
        <v>1.0565584257444796E-3</v>
      </c>
      <c r="V2965">
        <v>0.53479177</v>
      </c>
      <c r="W2965">
        <f>(V2965-0.006104506)/(0.96359551-0.006104506)</f>
        <v>0.55215898822167941</v>
      </c>
      <c r="X2965">
        <v>0.39985374000000001</v>
      </c>
      <c r="Y2965">
        <f>(X2965-0.026912883)/(0.97887218-0.026912883)</f>
        <v>0.39176134754425329</v>
      </c>
      <c r="Z2965">
        <v>2.1431524E-2</v>
      </c>
      <c r="AA2965">
        <f>(Z2965-0)/(0.8541435-0)</f>
        <v>2.5091245206455358E-2</v>
      </c>
      <c r="AB2965">
        <v>5.0134081E-3</v>
      </c>
      <c r="AC2965">
        <f>(AB2965-0)/(0.90509456-0)</f>
        <v>5.5390986992563517E-3</v>
      </c>
      <c r="AD2965">
        <v>2.1145345999999999E-2</v>
      </c>
      <c r="AE2965" s="3">
        <f>(AD2965-0)/(0.42788053-0)</f>
        <v>4.9418808563222075E-2</v>
      </c>
      <c r="AF2965">
        <v>1.6640698000000001E-3</v>
      </c>
      <c r="AG2965">
        <f>(AF2965-0)/(0.48863637-0)</f>
        <v>3.4055381509976428E-3</v>
      </c>
      <c r="AH2965">
        <v>18.2</v>
      </c>
      <c r="AI2965">
        <f>(AH2965-0)/(78.5-0)</f>
        <v>0.23184713375796179</v>
      </c>
      <c r="AJ2965">
        <v>33.4</v>
      </c>
      <c r="AK2965">
        <f>(AJ2965-5.8)/(57.3-5.8)</f>
        <v>0.53592233009708734</v>
      </c>
      <c r="AL2965">
        <v>34.5</v>
      </c>
      <c r="AM2965">
        <f>(AL2965-5.5)/(55.8-5.5)</f>
        <v>0.57654075546719685</v>
      </c>
      <c r="AN2965">
        <v>13.9</v>
      </c>
      <c r="AO2965">
        <f>(AN2965-1.2)/(66.3-1.2)</f>
        <v>0.19508448540706608</v>
      </c>
      <c r="AP2965">
        <v>0.35151091184669359</v>
      </c>
      <c r="AQ2965">
        <v>0.3607427899138288</v>
      </c>
      <c r="AR2965">
        <v>0.19559710430644331</v>
      </c>
      <c r="AS2965">
        <v>9.2149193933034501E-2</v>
      </c>
      <c r="AT2965" t="s">
        <v>79</v>
      </c>
      <c r="AU2965" t="s">
        <v>72</v>
      </c>
      <c r="AZ2965">
        <v>2.6894284000000001E-2</v>
      </c>
      <c r="BA2965" t="s">
        <v>67</v>
      </c>
      <c r="BB2965">
        <v>6.9329719999999999E-3</v>
      </c>
      <c r="BC2965" t="s">
        <v>67</v>
      </c>
    </row>
    <row r="2966" spans="1:55">
      <c r="A2966" s="1">
        <v>2964</v>
      </c>
      <c r="B2966" t="s">
        <v>1917</v>
      </c>
      <c r="C2966" t="s">
        <v>332</v>
      </c>
      <c r="D2966">
        <v>0</v>
      </c>
      <c r="E2966">
        <v>0</v>
      </c>
      <c r="F2966">
        <v>2266</v>
      </c>
      <c r="G2966">
        <v>102</v>
      </c>
      <c r="H2966">
        <v>0</v>
      </c>
      <c r="I2966">
        <v>0</v>
      </c>
      <c r="J2966" t="s">
        <v>77</v>
      </c>
      <c r="K2966" t="s">
        <v>57</v>
      </c>
      <c r="L2966" t="s">
        <v>59</v>
      </c>
      <c r="M2966" t="s">
        <v>117</v>
      </c>
      <c r="N2966" t="s">
        <v>61</v>
      </c>
      <c r="O2966" t="s">
        <v>63</v>
      </c>
      <c r="P2966" t="s">
        <v>60</v>
      </c>
      <c r="Q2966" t="s">
        <v>62</v>
      </c>
      <c r="R2966" t="s">
        <v>65</v>
      </c>
      <c r="S2966" t="s">
        <v>64</v>
      </c>
      <c r="T2966">
        <v>1.2204959</v>
      </c>
      <c r="U2966">
        <f>(T2966-0.014129973)/(27755.404-0.014129973)</f>
        <v>4.3464203985214153E-5</v>
      </c>
      <c r="V2966">
        <v>5.4294615999999997E-2</v>
      </c>
      <c r="W2966">
        <f>(V2966-0.006104506)/(0.96359551-0.006104506)</f>
        <v>5.0329569467161279E-2</v>
      </c>
      <c r="X2966">
        <v>0.89007568000000004</v>
      </c>
      <c r="Y2966">
        <f>(X2966-0.026912883)/(0.97887218-0.026912883)</f>
        <v>0.90672237743795048</v>
      </c>
      <c r="Z2966">
        <v>8.9007563999999998E-4</v>
      </c>
      <c r="AA2966">
        <f>(Z2966-0)/(0.8541435-0)</f>
        <v>1.042068036576992E-3</v>
      </c>
      <c r="AB2966">
        <v>5.7854918000000014E-3</v>
      </c>
      <c r="AC2966">
        <f>(AB2966-0)/(0.90509456-0)</f>
        <v>6.3921407283676545E-3</v>
      </c>
      <c r="AD2966">
        <v>2.8037382E-2</v>
      </c>
      <c r="AE2966" s="3">
        <f>(AD2966-0)/(0.42788053-0)</f>
        <v>6.552619255659986E-2</v>
      </c>
      <c r="AF2966">
        <v>0</v>
      </c>
      <c r="AG2966">
        <f>(AF2966-0)/(0.48863637-0)</f>
        <v>0</v>
      </c>
      <c r="AH2966">
        <v>17.3</v>
      </c>
      <c r="AI2966">
        <f>(AH2966-0)/(78.5-0)</f>
        <v>0.22038216560509555</v>
      </c>
      <c r="AJ2966">
        <v>31.5</v>
      </c>
      <c r="AK2966">
        <f>(AJ2966-5.8)/(57.3-5.8)</f>
        <v>0.49902912621359224</v>
      </c>
      <c r="AL2966">
        <v>26</v>
      </c>
      <c r="AM2966">
        <f>(AL2966-5.5)/(55.8-5.5)</f>
        <v>0.4075546719681909</v>
      </c>
      <c r="AN2966">
        <v>25.2</v>
      </c>
      <c r="AO2966">
        <f>(AN2966-1.2)/(66.3-1.2)</f>
        <v>0.3686635944700461</v>
      </c>
      <c r="AP2966">
        <v>0.22874944370271469</v>
      </c>
      <c r="AQ2966">
        <v>0.2474410324877615</v>
      </c>
      <c r="AR2966">
        <v>0.26969292389853128</v>
      </c>
      <c r="AS2966">
        <v>0.25411659991099239</v>
      </c>
      <c r="AT2966" t="s">
        <v>147</v>
      </c>
      <c r="AU2966" t="s">
        <v>104</v>
      </c>
      <c r="AZ2966">
        <v>0</v>
      </c>
      <c r="BA2966" t="s">
        <v>74</v>
      </c>
      <c r="BB2966">
        <v>0</v>
      </c>
      <c r="BC2966" t="s">
        <v>74</v>
      </c>
    </row>
    <row r="2967" spans="1:55">
      <c r="A2967" s="1">
        <v>2965</v>
      </c>
      <c r="B2967" t="s">
        <v>1917</v>
      </c>
      <c r="C2967" t="s">
        <v>214</v>
      </c>
      <c r="D2967">
        <v>169</v>
      </c>
      <c r="E2967">
        <v>3</v>
      </c>
      <c r="F2967">
        <v>89120</v>
      </c>
      <c r="G2967">
        <v>43</v>
      </c>
      <c r="H2967">
        <v>4.410045509582063</v>
      </c>
      <c r="I2967">
        <v>169</v>
      </c>
      <c r="J2967" t="s">
        <v>56</v>
      </c>
      <c r="K2967" t="s">
        <v>57</v>
      </c>
      <c r="L2967" t="s">
        <v>59</v>
      </c>
      <c r="M2967" t="s">
        <v>117</v>
      </c>
      <c r="N2967" t="s">
        <v>60</v>
      </c>
      <c r="O2967" t="s">
        <v>62</v>
      </c>
      <c r="P2967" t="s">
        <v>61</v>
      </c>
      <c r="Q2967" t="s">
        <v>63</v>
      </c>
      <c r="R2967" t="s">
        <v>65</v>
      </c>
      <c r="S2967" t="s">
        <v>64</v>
      </c>
      <c r="T2967">
        <v>14.024936</v>
      </c>
      <c r="U2967">
        <f>(T2967-0.014129973)/(27755.404-0.014129973)</f>
        <v>5.0479586460899426E-4</v>
      </c>
      <c r="V2967">
        <v>0.42129432999999999</v>
      </c>
      <c r="W2967">
        <f>(V2967-0.006104506)/(0.96359551-0.006104506)</f>
        <v>0.43362268915896779</v>
      </c>
      <c r="X2967">
        <v>0.53378676999999997</v>
      </c>
      <c r="Y2967">
        <f>(X2967-0.026912883)/(0.97887218-0.026912883)</f>
        <v>0.53245331874730362</v>
      </c>
      <c r="Z2967">
        <v>9.1440546999999994E-3</v>
      </c>
      <c r="AA2967">
        <f>(Z2967-0)/(0.8541435-0)</f>
        <v>1.070552512546194E-2</v>
      </c>
      <c r="AB2967">
        <v>8.3940364000000007E-3</v>
      </c>
      <c r="AC2967">
        <f>(AB2967-0)/(0.90509456-0)</f>
        <v>9.2742093157647532E-3</v>
      </c>
      <c r="AD2967">
        <v>9.4522814999999996E-3</v>
      </c>
      <c r="AE2967" s="3">
        <f>(AD2967-0)/(0.42788053-0)</f>
        <v>2.2090936224651306E-2</v>
      </c>
      <c r="AF2967">
        <v>9.5550238999999996E-4</v>
      </c>
      <c r="AG2967">
        <f>(AF2967-0)/(0.48863637-0)</f>
        <v>1.9554467261616239E-3</v>
      </c>
      <c r="AH2967">
        <v>25.2</v>
      </c>
      <c r="AI2967">
        <f>(AH2967-0)/(78.5-0)</f>
        <v>0.32101910828025476</v>
      </c>
      <c r="AJ2967">
        <v>39.700000000000003</v>
      </c>
      <c r="AK2967">
        <f>(AJ2967-5.8)/(57.3-5.8)</f>
        <v>0.65825242718446608</v>
      </c>
      <c r="AL2967">
        <v>31.8</v>
      </c>
      <c r="AM2967">
        <f>(AL2967-5.5)/(55.8-5.5)</f>
        <v>0.52286282306163023</v>
      </c>
      <c r="AN2967">
        <v>3.3</v>
      </c>
      <c r="AO2967">
        <f>(AN2967-1.2)/(66.3-1.2)</f>
        <v>3.2258064516129031E-2</v>
      </c>
      <c r="AP2967">
        <v>0.3214186641460583</v>
      </c>
      <c r="AQ2967">
        <v>0.32165497118081599</v>
      </c>
      <c r="AR2967">
        <v>0.2197758165435473</v>
      </c>
      <c r="AS2967">
        <v>0.13715054812957839</v>
      </c>
      <c r="AT2967" t="s">
        <v>72</v>
      </c>
      <c r="AU2967" t="s">
        <v>66</v>
      </c>
      <c r="AV2967">
        <v>62</v>
      </c>
      <c r="AW2967">
        <v>0.50746268699999997</v>
      </c>
      <c r="AX2967">
        <v>0.56555999999999995</v>
      </c>
      <c r="AY2967">
        <f>(AX2967-0)/(1.01692-0)</f>
        <v>0.55614994296503162</v>
      </c>
      <c r="AZ2967">
        <v>-0.125271981</v>
      </c>
      <c r="BA2967" t="s">
        <v>74</v>
      </c>
      <c r="BB2967">
        <v>-0.20129124300000001</v>
      </c>
      <c r="BC2967" t="s">
        <v>74</v>
      </c>
    </row>
    <row r="2968" spans="1:55">
      <c r="A2968" s="1">
        <v>2966</v>
      </c>
      <c r="B2968" t="s">
        <v>1917</v>
      </c>
      <c r="C2968" t="s">
        <v>1923</v>
      </c>
      <c r="D2968">
        <v>12</v>
      </c>
      <c r="E2968">
        <v>0</v>
      </c>
      <c r="F2968">
        <v>72797</v>
      </c>
      <c r="G2968">
        <v>48</v>
      </c>
      <c r="H2968">
        <v>0.34342074536038569</v>
      </c>
      <c r="I2968">
        <v>12</v>
      </c>
      <c r="J2968" t="s">
        <v>56</v>
      </c>
      <c r="K2968" t="s">
        <v>57</v>
      </c>
      <c r="L2968" t="s">
        <v>59</v>
      </c>
      <c r="M2968" t="s">
        <v>100</v>
      </c>
      <c r="N2968" t="s">
        <v>60</v>
      </c>
      <c r="O2968" t="s">
        <v>61</v>
      </c>
      <c r="P2968" t="s">
        <v>62</v>
      </c>
      <c r="Q2968" t="s">
        <v>63</v>
      </c>
      <c r="R2968" t="s">
        <v>65</v>
      </c>
      <c r="S2968" t="s">
        <v>64</v>
      </c>
      <c r="T2968">
        <v>15.007042</v>
      </c>
      <c r="U2968">
        <f>(T2968-0.014129973)/(27755.404-0.014129973)</f>
        <v>5.4018019913281139E-4</v>
      </c>
      <c r="V2968">
        <v>0.10233962000000001</v>
      </c>
      <c r="W2968">
        <f>(V2968-0.006104506)/(0.96359551-0.006104506)</f>
        <v>0.10050759077418968</v>
      </c>
      <c r="X2968">
        <v>0.79178900000000008</v>
      </c>
      <c r="Y2968">
        <f>(X2968-0.026912883)/(0.97887218-0.026912883)</f>
        <v>0.80347565217381356</v>
      </c>
      <c r="Z2968">
        <v>1.2327303E-2</v>
      </c>
      <c r="AA2968">
        <f>(Z2968-0)/(0.8541435-0)</f>
        <v>1.4432355921458162E-2</v>
      </c>
      <c r="AB2968">
        <v>4.2773440000000003E-2</v>
      </c>
      <c r="AC2968">
        <f>(AB2968-0)/(0.90509456-0)</f>
        <v>4.7258531749434007E-2</v>
      </c>
      <c r="AD2968">
        <v>1.331511E-2</v>
      </c>
      <c r="AE2968" s="3">
        <f>(AD2968-0)/(0.42788053-0)</f>
        <v>3.1118756443533433E-2</v>
      </c>
      <c r="AF2968">
        <v>2.8687026000000001E-3</v>
      </c>
      <c r="AG2968">
        <f>(AF2968-0)/(0.48863637-0)</f>
        <v>5.8708331514496148E-3</v>
      </c>
      <c r="AH2968">
        <v>17.600000000000001</v>
      </c>
      <c r="AI2968">
        <f>(AH2968-0)/(78.5-0)</f>
        <v>0.22420382165605096</v>
      </c>
      <c r="AJ2968">
        <v>31.9</v>
      </c>
      <c r="AK2968">
        <f>(AJ2968-5.8)/(57.3-5.8)</f>
        <v>0.50679611650485434</v>
      </c>
      <c r="AL2968">
        <v>26.6</v>
      </c>
      <c r="AM2968">
        <f>(AL2968-5.5)/(55.8-5.5)</f>
        <v>0.41948310139165013</v>
      </c>
      <c r="AN2968">
        <v>23.9</v>
      </c>
      <c r="AO2968">
        <f>(AN2968-1.2)/(66.3-1.2)</f>
        <v>0.34869431643625193</v>
      </c>
      <c r="AP2968">
        <v>0.2238670653983032</v>
      </c>
      <c r="AQ2968">
        <v>0.28277019255490438</v>
      </c>
      <c r="AR2968">
        <v>0.27728988782289821</v>
      </c>
      <c r="AS2968">
        <v>0.21607285422389411</v>
      </c>
      <c r="AT2968" t="s">
        <v>147</v>
      </c>
      <c r="AU2968" t="s">
        <v>104</v>
      </c>
      <c r="AV2968">
        <v>62</v>
      </c>
      <c r="AW2968">
        <v>0.50746268699999997</v>
      </c>
      <c r="AX2968">
        <v>0.58960000000000001</v>
      </c>
      <c r="AY2968">
        <f>(AX2968-0)/(1.01692-0)</f>
        <v>0.57978995397868072</v>
      </c>
      <c r="AZ2968">
        <v>-0.42704761899999999</v>
      </c>
      <c r="BA2968" t="s">
        <v>74</v>
      </c>
      <c r="BB2968">
        <v>-0.369714286</v>
      </c>
      <c r="BC2968" t="s">
        <v>74</v>
      </c>
    </row>
    <row r="2969" spans="1:55">
      <c r="A2969" s="1">
        <v>2967</v>
      </c>
      <c r="B2969" t="s">
        <v>1917</v>
      </c>
      <c r="C2969" t="s">
        <v>1924</v>
      </c>
      <c r="D2969">
        <v>169</v>
      </c>
      <c r="E2969">
        <v>9</v>
      </c>
      <c r="F2969">
        <v>78506</v>
      </c>
      <c r="G2969">
        <v>46</v>
      </c>
      <c r="H2969">
        <v>4.6797863137572433</v>
      </c>
      <c r="I2969">
        <v>169</v>
      </c>
      <c r="J2969" t="s">
        <v>122</v>
      </c>
      <c r="K2969" t="s">
        <v>57</v>
      </c>
      <c r="L2969" t="s">
        <v>59</v>
      </c>
      <c r="M2969" t="s">
        <v>117</v>
      </c>
      <c r="N2969" t="s">
        <v>60</v>
      </c>
      <c r="O2969" t="s">
        <v>63</v>
      </c>
      <c r="P2969" t="s">
        <v>61</v>
      </c>
      <c r="Q2969" t="s">
        <v>62</v>
      </c>
      <c r="R2969" t="s">
        <v>65</v>
      </c>
      <c r="S2969" t="s">
        <v>64</v>
      </c>
      <c r="T2969">
        <v>156.39488</v>
      </c>
      <c r="U2969">
        <f>(T2969-0.014129973)/(27755.404-0.014129973)</f>
        <v>5.6342480058576049E-3</v>
      </c>
      <c r="V2969">
        <v>8.1210039999999997E-2</v>
      </c>
      <c r="W2969">
        <f>(V2969-0.006104506)/(0.96359551-0.006104506)</f>
        <v>7.8439936966760271E-2</v>
      </c>
      <c r="X2969">
        <v>0.78801798999999995</v>
      </c>
      <c r="Y2969">
        <f>(X2969-0.026912883)/(0.97887218-0.026912883)</f>
        <v>0.79951433784883763</v>
      </c>
      <c r="Z2969">
        <v>2.8238220000000001E-2</v>
      </c>
      <c r="AA2969">
        <f>(Z2969-0)/(0.8541435-0)</f>
        <v>3.3060276171392747E-2</v>
      </c>
      <c r="AB2969">
        <v>7.2460338000000001E-3</v>
      </c>
      <c r="AC2969">
        <f>(AB2969-0)/(0.90509456-0)</f>
        <v>8.0058306835917789E-3</v>
      </c>
      <c r="AD2969">
        <v>4.8531849000000002E-2</v>
      </c>
      <c r="AE2969" s="3">
        <f>(AD2969-0)/(0.42788053-0)</f>
        <v>0.11342383118016612</v>
      </c>
      <c r="AF2969">
        <v>4.6175703999999998E-3</v>
      </c>
      <c r="AG2969">
        <f>(AF2969-0)/(0.48863637-0)</f>
        <v>9.4499113932104556E-3</v>
      </c>
      <c r="AH2969">
        <v>15.8</v>
      </c>
      <c r="AI2969">
        <f>(AH2969-0)/(78.5-0)</f>
        <v>0.20127388535031848</v>
      </c>
      <c r="AJ2969">
        <v>40.200000000000003</v>
      </c>
      <c r="AK2969">
        <f>(AJ2969-5.8)/(57.3-5.8)</f>
        <v>0.66796116504854375</v>
      </c>
      <c r="AL2969">
        <v>32.9</v>
      </c>
      <c r="AM2969">
        <f>(AL2969-5.5)/(55.8-5.5)</f>
        <v>0.54473161033797213</v>
      </c>
      <c r="AN2969">
        <v>11.1</v>
      </c>
      <c r="AO2969">
        <f>(AN2969-1.2)/(66.3-1.2)</f>
        <v>0.15207373271889402</v>
      </c>
      <c r="AP2969">
        <v>0.19899360644091871</v>
      </c>
      <c r="AQ2969">
        <v>0.31263319914752552</v>
      </c>
      <c r="AR2969">
        <v>0.24254084773857451</v>
      </c>
      <c r="AS2969">
        <v>0.24583234667298129</v>
      </c>
      <c r="AT2969" t="s">
        <v>72</v>
      </c>
      <c r="AU2969" t="s">
        <v>66</v>
      </c>
      <c r="AV2969">
        <v>62</v>
      </c>
      <c r="AW2969">
        <v>0.50746268699999997</v>
      </c>
      <c r="AX2969">
        <v>0.64224000000000003</v>
      </c>
      <c r="AY2969">
        <f>(AX2969-0)/(1.01692-0)</f>
        <v>0.63155410455099714</v>
      </c>
      <c r="AZ2969">
        <v>-0.17955547999999999</v>
      </c>
      <c r="BA2969" t="s">
        <v>74</v>
      </c>
      <c r="BB2969">
        <v>-0.122687479</v>
      </c>
      <c r="BC2969" t="s">
        <v>74</v>
      </c>
    </row>
    <row r="2970" spans="1:55">
      <c r="A2970" s="1">
        <v>2968</v>
      </c>
      <c r="B2970" t="s">
        <v>1917</v>
      </c>
      <c r="C2970" t="s">
        <v>112</v>
      </c>
      <c r="D2970">
        <v>28</v>
      </c>
      <c r="E2970">
        <v>0</v>
      </c>
      <c r="F2970">
        <v>29872</v>
      </c>
      <c r="G2970">
        <v>49</v>
      </c>
      <c r="H2970">
        <v>1.912923712602342</v>
      </c>
      <c r="I2970">
        <v>28</v>
      </c>
      <c r="J2970" t="s">
        <v>77</v>
      </c>
      <c r="K2970" t="s">
        <v>57</v>
      </c>
      <c r="L2970" t="s">
        <v>59</v>
      </c>
      <c r="M2970" t="s">
        <v>100</v>
      </c>
      <c r="N2970" t="s">
        <v>63</v>
      </c>
      <c r="O2970" t="s">
        <v>61</v>
      </c>
      <c r="P2970" t="s">
        <v>60</v>
      </c>
      <c r="Q2970" t="s">
        <v>62</v>
      </c>
      <c r="R2970" t="s">
        <v>65</v>
      </c>
      <c r="S2970" t="s">
        <v>69</v>
      </c>
      <c r="T2970">
        <v>6.7919059000000006</v>
      </c>
      <c r="U2970">
        <f>(T2970-0.014129973)/(27755.404-0.014129973)</f>
        <v>2.4419674732507754E-4</v>
      </c>
      <c r="V2970">
        <v>3.6906302000000002E-2</v>
      </c>
      <c r="W2970">
        <f>(V2970-0.006104506)/(0.96359551-0.006104506)</f>
        <v>3.2169279785734681E-2</v>
      </c>
      <c r="X2970">
        <v>0.88534146999999996</v>
      </c>
      <c r="Y2970">
        <f>(X2970-0.026912883)/(0.97887218-0.026912883)</f>
        <v>0.90174925514698767</v>
      </c>
      <c r="Z2970">
        <v>9.6441740000000001E-3</v>
      </c>
      <c r="AA2970">
        <f>(Z2970-0)/(0.8541435-0)</f>
        <v>1.1291046527896075E-2</v>
      </c>
      <c r="AB2970">
        <v>1.9666551000000001E-2</v>
      </c>
      <c r="AC2970">
        <f>(AB2970-0)/(0.90509456-0)</f>
        <v>2.1728725228444639E-2</v>
      </c>
      <c r="AD2970">
        <v>1.8468908999999999E-2</v>
      </c>
      <c r="AE2970" s="3">
        <f>(AD2970-0)/(0.42788053-0)</f>
        <v>4.316370506505636E-2</v>
      </c>
      <c r="AF2970">
        <v>2.4268019E-3</v>
      </c>
      <c r="AG2970">
        <f>(AF2970-0)/(0.48863637-0)</f>
        <v>4.9664782422970278E-3</v>
      </c>
      <c r="AH2970">
        <v>33</v>
      </c>
      <c r="AI2970">
        <f>(AH2970-0)/(78.5-0)</f>
        <v>0.42038216560509556</v>
      </c>
      <c r="AJ2970">
        <v>39.9</v>
      </c>
      <c r="AK2970">
        <f>(AJ2970-5.8)/(57.3-5.8)</f>
        <v>0.6621359223300971</v>
      </c>
      <c r="AL2970">
        <v>22.4</v>
      </c>
      <c r="AM2970">
        <f>(AL2970-5.5)/(55.8-5.5)</f>
        <v>0.3359840954274354</v>
      </c>
      <c r="AN2970">
        <v>4.7</v>
      </c>
      <c r="AO2970">
        <f>(AN2970-1.2)/(66.3-1.2)</f>
        <v>5.3763440860215062E-2</v>
      </c>
      <c r="AP2970">
        <v>0.13152006051246501</v>
      </c>
      <c r="AQ2970">
        <v>0.2045132213432507</v>
      </c>
      <c r="AR2970">
        <v>0.29543950329351709</v>
      </c>
      <c r="AS2970">
        <v>0.36852721485076739</v>
      </c>
      <c r="AT2970" t="s">
        <v>66</v>
      </c>
      <c r="AU2970" t="s">
        <v>66</v>
      </c>
      <c r="AZ2970">
        <v>-0.237183384</v>
      </c>
      <c r="BA2970" t="s">
        <v>74</v>
      </c>
      <c r="BB2970">
        <v>-3.6514691000000002E-2</v>
      </c>
      <c r="BC2970" t="s">
        <v>74</v>
      </c>
    </row>
    <row r="2971" spans="1:55">
      <c r="A2971" s="1">
        <v>2969</v>
      </c>
      <c r="B2971" t="s">
        <v>1917</v>
      </c>
      <c r="C2971" t="s">
        <v>1728</v>
      </c>
      <c r="D2971">
        <v>6351</v>
      </c>
      <c r="E2971">
        <v>457</v>
      </c>
      <c r="F2971">
        <v>1931249</v>
      </c>
      <c r="G2971">
        <v>58</v>
      </c>
      <c r="H2971">
        <v>5.6699058484949374</v>
      </c>
      <c r="I2971">
        <v>6351</v>
      </c>
      <c r="J2971" t="s">
        <v>79</v>
      </c>
      <c r="K2971" t="s">
        <v>57</v>
      </c>
      <c r="L2971" t="s">
        <v>117</v>
      </c>
      <c r="M2971" t="s">
        <v>59</v>
      </c>
      <c r="N2971" t="s">
        <v>60</v>
      </c>
      <c r="O2971" t="s">
        <v>61</v>
      </c>
      <c r="P2971" t="s">
        <v>62</v>
      </c>
      <c r="Q2971" t="s">
        <v>63</v>
      </c>
      <c r="R2971" t="s">
        <v>69</v>
      </c>
      <c r="S2971" t="s">
        <v>65</v>
      </c>
      <c r="T2971">
        <v>407.61556999999999</v>
      </c>
      <c r="U2971">
        <f>(T2971-0.014129973)/(27755.404-0.014129973)</f>
        <v>1.4685487825453611E-2</v>
      </c>
      <c r="V2971">
        <v>9.7737156000000006E-2</v>
      </c>
      <c r="W2971">
        <f>(V2971-0.006104506)/(0.96359551-0.006104506)</f>
        <v>9.5700794699059136E-2</v>
      </c>
      <c r="X2971">
        <v>0.58860456999999999</v>
      </c>
      <c r="Y2971">
        <f>(X2971-0.026912883)/(0.97887218-0.026912883)</f>
        <v>0.59003750346271366</v>
      </c>
      <c r="Z2971">
        <v>6.5502605999999991E-2</v>
      </c>
      <c r="AA2971">
        <f>(Z2971-0)/(0.8541435-0)</f>
        <v>7.6688057685857236E-2</v>
      </c>
      <c r="AB2971">
        <v>5.9359749E-3</v>
      </c>
      <c r="AC2971">
        <f>(AB2971-0)/(0.90509456-0)</f>
        <v>6.5584030247624074E-3</v>
      </c>
      <c r="AD2971">
        <v>0.18963326999999999</v>
      </c>
      <c r="AE2971" s="3">
        <f>(AD2971-0)/(0.42788053-0)</f>
        <v>0.44319209850469243</v>
      </c>
      <c r="AF2971">
        <v>7.9465760000000003E-3</v>
      </c>
      <c r="AG2971">
        <f>(AF2971-0)/(0.48863637-0)</f>
        <v>1.626275997425243E-2</v>
      </c>
      <c r="AH2971">
        <v>41.8</v>
      </c>
      <c r="AI2971">
        <f>(AH2971-0)/(78.5-0)</f>
        <v>0.53248407643312101</v>
      </c>
      <c r="AJ2971">
        <v>32</v>
      </c>
      <c r="AK2971">
        <f>(AJ2971-5.8)/(57.3-5.8)</f>
        <v>0.50873786407766985</v>
      </c>
      <c r="AL2971">
        <v>20.9</v>
      </c>
      <c r="AM2971">
        <f>(AL2971-5.5)/(55.8-5.5)</f>
        <v>0.30616302186878724</v>
      </c>
      <c r="AN2971">
        <v>5.3</v>
      </c>
      <c r="AO2971">
        <f>(AN2971-1.2)/(66.3-1.2)</f>
        <v>6.2980030721966201E-2</v>
      </c>
      <c r="AP2971">
        <v>0.22428994211349551</v>
      </c>
      <c r="AQ2971">
        <v>0.39285757465979859</v>
      </c>
      <c r="AR2971">
        <v>0.25070359843862722</v>
      </c>
      <c r="AS2971">
        <v>0.1321488847880786</v>
      </c>
      <c r="AT2971" t="s">
        <v>72</v>
      </c>
      <c r="AU2971" t="s">
        <v>72</v>
      </c>
      <c r="AV2971">
        <v>57</v>
      </c>
      <c r="AW2971">
        <v>0.43283582100000001</v>
      </c>
      <c r="AX2971">
        <v>0.77847999999999995</v>
      </c>
      <c r="AY2971">
        <f>(AX2971-0)/(1.01692-0)</f>
        <v>0.76552727844864876</v>
      </c>
      <c r="AZ2971">
        <v>-7.3295098000000003E-2</v>
      </c>
      <c r="BA2971" t="s">
        <v>74</v>
      </c>
      <c r="BB2971" s="4">
        <v>4.21E-5</v>
      </c>
      <c r="BC2971" t="s">
        <v>67</v>
      </c>
    </row>
    <row r="2972" spans="1:55">
      <c r="A2972" s="1">
        <v>2970</v>
      </c>
      <c r="B2972" t="s">
        <v>1917</v>
      </c>
      <c r="C2972" t="s">
        <v>1925</v>
      </c>
      <c r="D2972">
        <v>150</v>
      </c>
      <c r="E2972">
        <v>2</v>
      </c>
      <c r="F2972">
        <v>251133</v>
      </c>
      <c r="G2972">
        <v>45</v>
      </c>
      <c r="H2972">
        <v>1.3273179284814549</v>
      </c>
      <c r="I2972">
        <v>150</v>
      </c>
      <c r="J2972" t="s">
        <v>79</v>
      </c>
      <c r="K2972" t="s">
        <v>57</v>
      </c>
      <c r="L2972" t="s">
        <v>59</v>
      </c>
      <c r="M2972" t="s">
        <v>117</v>
      </c>
      <c r="N2972" t="s">
        <v>60</v>
      </c>
      <c r="O2972" t="s">
        <v>61</v>
      </c>
      <c r="P2972" t="s">
        <v>62</v>
      </c>
      <c r="Q2972" t="s">
        <v>63</v>
      </c>
      <c r="R2972" t="s">
        <v>69</v>
      </c>
      <c r="S2972" t="s">
        <v>65</v>
      </c>
      <c r="T2972">
        <v>263.64078000000001</v>
      </c>
      <c r="U2972">
        <f>(T2972-0.014129973)/(27755.404-0.014129973)</f>
        <v>9.4982146264747658E-3</v>
      </c>
      <c r="V2972">
        <v>7.9772427999999992E-2</v>
      </c>
      <c r="W2972">
        <f>(V2972-0.006104506)/(0.96359551-0.006104506)</f>
        <v>7.6938500406004862E-2</v>
      </c>
      <c r="X2972">
        <v>0.76275831000000005</v>
      </c>
      <c r="Y2972">
        <f>(X2972-0.026912883)/(0.97887218-0.026912883)</f>
        <v>0.77297992605244781</v>
      </c>
      <c r="Z2972">
        <v>2.8413113E-2</v>
      </c>
      <c r="AA2972">
        <f>(Z2972-0)/(0.8541435-0)</f>
        <v>3.3265034505326099E-2</v>
      </c>
      <c r="AB2972">
        <v>1.3861863E-2</v>
      </c>
      <c r="AC2972">
        <f>(AB2972-0)/(0.90509456-0)</f>
        <v>1.5315375445412024E-2</v>
      </c>
      <c r="AD2972">
        <v>5.2252553E-2</v>
      </c>
      <c r="AE2972" s="3">
        <f>(AD2972-0)/(0.42788053-0)</f>
        <v>0.12211949209280451</v>
      </c>
      <c r="AF2972">
        <v>8.9286705000000011E-3</v>
      </c>
      <c r="AG2972">
        <f>(AF2972-0)/(0.48863637-0)</f>
        <v>1.8272627762030896E-2</v>
      </c>
      <c r="AH2972">
        <v>51.4</v>
      </c>
      <c r="AI2972">
        <f>(AH2972-0)/(78.5-0)</f>
        <v>0.65477707006369423</v>
      </c>
      <c r="AJ2972">
        <v>26.3</v>
      </c>
      <c r="AK2972">
        <f>(AJ2972-5.8)/(57.3-5.8)</f>
        <v>0.39805825242718446</v>
      </c>
      <c r="AL2972">
        <v>15.2</v>
      </c>
      <c r="AM2972">
        <f>(AL2972-5.5)/(55.8-5.5)</f>
        <v>0.19284294234592445</v>
      </c>
      <c r="AN2972">
        <v>7</v>
      </c>
      <c r="AO2972">
        <f>(AN2972-1.2)/(66.3-1.2)</f>
        <v>8.9093701996927802E-2</v>
      </c>
      <c r="AP2972">
        <v>0.22531457904783089</v>
      </c>
      <c r="AQ2972">
        <v>0.34181723837586409</v>
      </c>
      <c r="AR2972">
        <v>0.25461351716980779</v>
      </c>
      <c r="AS2972">
        <v>0.17825466540649729</v>
      </c>
      <c r="AT2972" t="s">
        <v>104</v>
      </c>
      <c r="AU2972" t="s">
        <v>66</v>
      </c>
      <c r="AV2972">
        <v>60</v>
      </c>
      <c r="AW2972">
        <v>0.47761194000000001</v>
      </c>
      <c r="AX2972">
        <v>0.66095999999999999</v>
      </c>
      <c r="AY2972">
        <f>(AX2972-0)/(1.01692-0)</f>
        <v>0.64996263226212481</v>
      </c>
      <c r="AZ2972">
        <v>-0.122918504</v>
      </c>
      <c r="BA2972" t="s">
        <v>74</v>
      </c>
      <c r="BB2972">
        <v>9.5647170000000004E-3</v>
      </c>
      <c r="BC2972" t="s">
        <v>67</v>
      </c>
    </row>
    <row r="2973" spans="1:55">
      <c r="A2973" s="1">
        <v>2971</v>
      </c>
      <c r="B2973" t="s">
        <v>1917</v>
      </c>
      <c r="C2973" t="s">
        <v>1926</v>
      </c>
      <c r="D2973">
        <v>15</v>
      </c>
      <c r="E2973">
        <v>0</v>
      </c>
      <c r="F2973">
        <v>40915</v>
      </c>
      <c r="G2973">
        <v>52</v>
      </c>
      <c r="H2973">
        <v>0.70502636798616269</v>
      </c>
      <c r="I2973">
        <v>15</v>
      </c>
      <c r="J2973" t="s">
        <v>77</v>
      </c>
      <c r="K2973" t="s">
        <v>57</v>
      </c>
      <c r="L2973" t="s">
        <v>59</v>
      </c>
      <c r="M2973" t="s">
        <v>117</v>
      </c>
      <c r="N2973" t="s">
        <v>60</v>
      </c>
      <c r="O2973" t="s">
        <v>61</v>
      </c>
      <c r="P2973" t="s">
        <v>62</v>
      </c>
      <c r="Q2973" t="s">
        <v>63</v>
      </c>
      <c r="R2973" t="s">
        <v>65</v>
      </c>
      <c r="S2973" t="s">
        <v>69</v>
      </c>
      <c r="T2973">
        <v>7.9603666999999998</v>
      </c>
      <c r="U2973">
        <f>(T2973-0.014129973)/(27755.404-0.014129973)</f>
        <v>2.8629526604420451E-4</v>
      </c>
      <c r="V2973">
        <v>8.9435010999999995E-2</v>
      </c>
      <c r="W2973">
        <f>(V2973-0.006104506)/(0.96359551-0.006104506)</f>
        <v>8.7030065715374597E-2</v>
      </c>
      <c r="X2973">
        <v>0.83755594</v>
      </c>
      <c r="Y2973">
        <f>(X2973-0.026912883)/(0.97887218-0.026912883)</f>
        <v>0.85155222450650647</v>
      </c>
      <c r="Z2973">
        <v>1.0493201000000001E-2</v>
      </c>
      <c r="AA2973">
        <f>(Z2973-0)/(0.8541435-0)</f>
        <v>1.2285056316649371E-2</v>
      </c>
      <c r="AB2973">
        <v>9.9653741000000004E-3</v>
      </c>
      <c r="AC2973">
        <f>(AB2973-0)/(0.90509456-0)</f>
        <v>1.1010312668324954E-2</v>
      </c>
      <c r="AD2973">
        <v>2.1239759E-2</v>
      </c>
      <c r="AE2973" s="3">
        <f>(AD2973-0)/(0.42788053-0)</f>
        <v>4.9639461276726006E-2</v>
      </c>
      <c r="AF2973">
        <v>2.0268559E-3</v>
      </c>
      <c r="AG2973">
        <f>(AF2973-0)/(0.48863637-0)</f>
        <v>4.1479841134216024E-3</v>
      </c>
      <c r="AH2973">
        <v>32.200000000000003</v>
      </c>
      <c r="AI2973">
        <f>(AH2973-0)/(78.5-0)</f>
        <v>0.41019108280254779</v>
      </c>
      <c r="AJ2973">
        <v>39.6</v>
      </c>
      <c r="AK2973">
        <f>(AJ2973-5.8)/(57.3-5.8)</f>
        <v>0.65631067961165057</v>
      </c>
      <c r="AL2973">
        <v>22.6</v>
      </c>
      <c r="AM2973">
        <f>(AL2973-5.5)/(55.8-5.5)</f>
        <v>0.33996023856858854</v>
      </c>
      <c r="AN2973">
        <v>5.6</v>
      </c>
      <c r="AO2973">
        <f>(AN2973-1.2)/(66.3-1.2)</f>
        <v>6.7588325652841785E-2</v>
      </c>
      <c r="AP2973">
        <v>0.2252343552064858</v>
      </c>
      <c r="AQ2973">
        <v>0.3859682459251752</v>
      </c>
      <c r="AR2973">
        <v>0.22850688286462281</v>
      </c>
      <c r="AS2973">
        <v>0.16029051600371591</v>
      </c>
      <c r="AT2973" t="s">
        <v>104</v>
      </c>
      <c r="AU2973" t="s">
        <v>104</v>
      </c>
      <c r="AV2973">
        <v>61</v>
      </c>
      <c r="AW2973">
        <v>0.49253731299999998</v>
      </c>
      <c r="AX2973">
        <v>0.52488000000000001</v>
      </c>
      <c r="AY2973">
        <f>(AX2973-0)/(1.01692-0)</f>
        <v>0.51614679620815795</v>
      </c>
      <c r="AZ2973">
        <v>-0.20696673199999999</v>
      </c>
      <c r="BA2973" t="s">
        <v>74</v>
      </c>
      <c r="BB2973">
        <v>3.2485323000000003E-2</v>
      </c>
      <c r="BC2973" t="s">
        <v>67</v>
      </c>
    </row>
    <row r="2974" spans="1:55">
      <c r="A2974" s="1">
        <v>2972</v>
      </c>
      <c r="B2974" t="s">
        <v>1917</v>
      </c>
      <c r="C2974" t="s">
        <v>1927</v>
      </c>
      <c r="D2974">
        <v>17</v>
      </c>
      <c r="E2974">
        <v>3</v>
      </c>
      <c r="F2974">
        <v>20318</v>
      </c>
      <c r="G2974">
        <v>44</v>
      </c>
      <c r="H2974">
        <v>1.9015830119285191</v>
      </c>
      <c r="I2974">
        <v>17</v>
      </c>
      <c r="J2974" t="s">
        <v>77</v>
      </c>
      <c r="K2974" t="s">
        <v>57</v>
      </c>
      <c r="L2974" t="s">
        <v>59</v>
      </c>
      <c r="M2974" t="s">
        <v>100</v>
      </c>
      <c r="N2974" t="s">
        <v>61</v>
      </c>
      <c r="O2974" t="s">
        <v>60</v>
      </c>
      <c r="P2974" t="s">
        <v>63</v>
      </c>
      <c r="Q2974" t="s">
        <v>62</v>
      </c>
      <c r="R2974" t="s">
        <v>69</v>
      </c>
      <c r="S2974" t="s">
        <v>65</v>
      </c>
      <c r="T2974">
        <v>4.5604801000000004</v>
      </c>
      <c r="U2974">
        <f>(T2974-0.014129973)/(27755.404-0.014129973)</f>
        <v>1.6380062208780558E-4</v>
      </c>
      <c r="V2974">
        <v>0.11914777999999999</v>
      </c>
      <c r="W2974">
        <f>(V2974-0.006104506)/(0.96359551-0.006104506)</f>
        <v>0.11806196980206825</v>
      </c>
      <c r="X2974">
        <v>0.82114261</v>
      </c>
      <c r="Y2974">
        <f>(X2974-0.026912883)/(0.97887218-0.026912883)</f>
        <v>0.83431059447912526</v>
      </c>
      <c r="Z2974">
        <v>5.1567378000000001E-3</v>
      </c>
      <c r="AA2974">
        <f>(Z2974-0)/(0.8541435-0)</f>
        <v>6.037320192684251E-3</v>
      </c>
      <c r="AB2974">
        <v>2.0536481999999998E-2</v>
      </c>
      <c r="AC2974">
        <f>(AB2974-0)/(0.90509456-0)</f>
        <v>2.2689874525375558E-2</v>
      </c>
      <c r="AD2974">
        <v>8.6397976000000005E-3</v>
      </c>
      <c r="AE2974" s="3">
        <f>(AD2974-0)/(0.42788053-0)</f>
        <v>2.0192079317093492E-2</v>
      </c>
      <c r="AF2974">
        <v>1.2665672E-3</v>
      </c>
      <c r="AG2974">
        <f>(AF2974-0)/(0.48863637-0)</f>
        <v>2.5920444685687233E-3</v>
      </c>
      <c r="AH2974">
        <v>34.799999999999997</v>
      </c>
      <c r="AI2974">
        <f>(AH2974-0)/(78.5-0)</f>
        <v>0.44331210191082798</v>
      </c>
      <c r="AJ2974">
        <v>33.799999999999997</v>
      </c>
      <c r="AK2974">
        <f>(AJ2974-5.8)/(57.3-5.8)</f>
        <v>0.5436893203883495</v>
      </c>
      <c r="AL2974">
        <v>23.5</v>
      </c>
      <c r="AM2974">
        <f>(AL2974-5.5)/(55.8-5.5)</f>
        <v>0.35785288270377735</v>
      </c>
      <c r="AN2974">
        <v>7.9</v>
      </c>
      <c r="AO2974">
        <f>(AN2974-1.2)/(66.3-1.2)</f>
        <v>0.10291858678955454</v>
      </c>
      <c r="AP2974">
        <v>0.2109738996697878</v>
      </c>
      <c r="AQ2974">
        <v>0.26331026371737459</v>
      </c>
      <c r="AR2974">
        <v>0.28678699054598089</v>
      </c>
      <c r="AS2974">
        <v>0.2389288460668566</v>
      </c>
      <c r="AT2974" t="s">
        <v>66</v>
      </c>
      <c r="AU2974" t="s">
        <v>66</v>
      </c>
      <c r="AZ2974">
        <v>-0.18044750400000001</v>
      </c>
      <c r="BA2974" t="s">
        <v>74</v>
      </c>
      <c r="BB2974">
        <v>-0.314836489</v>
      </c>
      <c r="BC2974" t="s">
        <v>74</v>
      </c>
    </row>
    <row r="2975" spans="1:55">
      <c r="A2975" s="1">
        <v>2973</v>
      </c>
      <c r="B2975" t="s">
        <v>1917</v>
      </c>
      <c r="C2975" t="s">
        <v>566</v>
      </c>
      <c r="D2975">
        <v>29</v>
      </c>
      <c r="E2975">
        <v>3</v>
      </c>
      <c r="F2975">
        <v>75455</v>
      </c>
      <c r="G2975">
        <v>42</v>
      </c>
      <c r="H2975">
        <v>0.91508341458642972</v>
      </c>
      <c r="I2975">
        <v>29</v>
      </c>
      <c r="J2975" t="s">
        <v>56</v>
      </c>
      <c r="K2975" t="s">
        <v>57</v>
      </c>
      <c r="L2975" t="s">
        <v>59</v>
      </c>
      <c r="M2975" t="s">
        <v>100</v>
      </c>
      <c r="N2975" t="s">
        <v>60</v>
      </c>
      <c r="O2975" t="s">
        <v>61</v>
      </c>
      <c r="P2975" t="s">
        <v>62</v>
      </c>
      <c r="Q2975" t="s">
        <v>63</v>
      </c>
      <c r="R2975" t="s">
        <v>65</v>
      </c>
      <c r="S2975" t="s">
        <v>69</v>
      </c>
      <c r="T2975">
        <v>12.791591</v>
      </c>
      <c r="U2975">
        <f>(T2975-0.014129973)/(27755.404-0.014129973)</f>
        <v>4.6035963057389299E-4</v>
      </c>
      <c r="V2975">
        <v>0.10294709</v>
      </c>
      <c r="W2975">
        <f>(V2975-0.006104506)/(0.96359551-0.006104506)</f>
        <v>0.10114203015530369</v>
      </c>
      <c r="X2975">
        <v>0.83149086999999999</v>
      </c>
      <c r="Y2975">
        <f>(X2975-0.026912883)/(0.97887218-0.026912883)</f>
        <v>0.84518108025788852</v>
      </c>
      <c r="Z2975">
        <v>7.5247474000000002E-3</v>
      </c>
      <c r="AA2975">
        <f>(Z2975-0)/(0.8541435-0)</f>
        <v>8.8096993069665709E-3</v>
      </c>
      <c r="AB2975">
        <v>1.4057082E-2</v>
      </c>
      <c r="AC2975">
        <f>(AB2975-0)/(0.90509456-0)</f>
        <v>1.5531064511093736E-2</v>
      </c>
      <c r="AD2975">
        <v>1.2072258000000001E-2</v>
      </c>
      <c r="AE2975" s="3">
        <f>(AD2975-0)/(0.42788053-0)</f>
        <v>2.8214085833725599E-2</v>
      </c>
      <c r="AF2975">
        <v>1.9094518E-3</v>
      </c>
      <c r="AG2975">
        <f>(AF2975-0)/(0.48863637-0)</f>
        <v>3.9077152607367317E-3</v>
      </c>
      <c r="AH2975">
        <v>28.9</v>
      </c>
      <c r="AI2975">
        <f>(AH2975-0)/(78.5-0)</f>
        <v>0.36815286624203819</v>
      </c>
      <c r="AJ2975">
        <v>33.5</v>
      </c>
      <c r="AK2975">
        <f>(AJ2975-5.8)/(57.3-5.8)</f>
        <v>0.53786407766990285</v>
      </c>
      <c r="AL2975">
        <v>25.5</v>
      </c>
      <c r="AM2975">
        <f>(AL2975-5.5)/(55.8-5.5)</f>
        <v>0.39761431411530818</v>
      </c>
      <c r="AN2975">
        <v>12.2</v>
      </c>
      <c r="AO2975">
        <f>(AN2975-1.2)/(66.3-1.2)</f>
        <v>0.16897081413210446</v>
      </c>
      <c r="AP2975">
        <v>0.23584241997889549</v>
      </c>
      <c r="AQ2975">
        <v>0.2863047083061151</v>
      </c>
      <c r="AR2975">
        <v>0.26800160795939898</v>
      </c>
      <c r="AS2975">
        <v>0.20985126375559029</v>
      </c>
      <c r="AT2975" t="s">
        <v>104</v>
      </c>
      <c r="AU2975" t="s">
        <v>66</v>
      </c>
      <c r="AV2975">
        <v>61</v>
      </c>
      <c r="AW2975">
        <v>0.49253731299999998</v>
      </c>
      <c r="AX2975">
        <v>0.51688000000000001</v>
      </c>
      <c r="AY2975">
        <f>(AX2975-0)/(1.01692-0)</f>
        <v>0.50827990402391532</v>
      </c>
      <c r="AZ2975">
        <v>0.14090640400000001</v>
      </c>
      <c r="BA2975" t="s">
        <v>67</v>
      </c>
      <c r="BB2975">
        <v>0.355862069</v>
      </c>
      <c r="BC2975" t="s">
        <v>67</v>
      </c>
    </row>
    <row r="2976" spans="1:55">
      <c r="A2976" s="1">
        <v>2974</v>
      </c>
      <c r="B2976" t="s">
        <v>1917</v>
      </c>
      <c r="C2976" t="s">
        <v>222</v>
      </c>
      <c r="D2976">
        <v>2</v>
      </c>
      <c r="E2976">
        <v>0</v>
      </c>
      <c r="F2976">
        <v>10570</v>
      </c>
      <c r="G2976">
        <v>48</v>
      </c>
      <c r="H2976">
        <v>0.39419741406496378</v>
      </c>
      <c r="I2976">
        <v>2</v>
      </c>
      <c r="J2976" t="s">
        <v>77</v>
      </c>
      <c r="K2976" t="s">
        <v>57</v>
      </c>
      <c r="L2976" t="s">
        <v>59</v>
      </c>
      <c r="M2976" t="s">
        <v>100</v>
      </c>
      <c r="N2976" t="s">
        <v>61</v>
      </c>
      <c r="O2976" t="s">
        <v>63</v>
      </c>
      <c r="P2976" t="s">
        <v>62</v>
      </c>
      <c r="Q2976" t="s">
        <v>60</v>
      </c>
      <c r="R2976" t="s">
        <v>65</v>
      </c>
      <c r="S2976" t="s">
        <v>64</v>
      </c>
      <c r="T2976">
        <v>1.7946597</v>
      </c>
      <c r="U2976">
        <f>(T2976-0.014129973)/(27755.404-0.014129973)</f>
        <v>6.4150773429516518E-5</v>
      </c>
      <c r="V2976">
        <v>3.4729980000000001E-2</v>
      </c>
      <c r="W2976">
        <f>(V2976-0.006104506)/(0.96359551-0.006104506)</f>
        <v>2.9896337281932313E-2</v>
      </c>
      <c r="X2976">
        <v>0.91070764999999998</v>
      </c>
      <c r="Y2976">
        <f>(X2976-0.026912883)/(0.97887218-0.026912883)</f>
        <v>0.92839554147450065</v>
      </c>
      <c r="Z2976">
        <v>4.8417132000000002E-3</v>
      </c>
      <c r="AA2976">
        <f>(Z2976-0)/(0.8541435-0)</f>
        <v>5.6685009017805564E-3</v>
      </c>
      <c r="AB2976">
        <v>1.7039104999999999E-2</v>
      </c>
      <c r="AC2976">
        <f>(AB2976-0)/(0.90509456-0)</f>
        <v>1.8825773298206543E-2</v>
      </c>
      <c r="AD2976">
        <v>5.0279330000000001E-3</v>
      </c>
      <c r="AE2976" s="3">
        <f>(AD2976-0)/(0.42788053-0)</f>
        <v>1.1750787071335077E-2</v>
      </c>
      <c r="AF2976">
        <v>1.3966479999999999E-3</v>
      </c>
      <c r="AG2976">
        <f>(AF2976-0)/(0.48863637-0)</f>
        <v>2.8582563348692196E-3</v>
      </c>
      <c r="AH2976">
        <v>16.8</v>
      </c>
      <c r="AI2976">
        <f>(AH2976-0)/(78.5-0)</f>
        <v>0.21401273885350319</v>
      </c>
      <c r="AJ2976">
        <v>41.5</v>
      </c>
      <c r="AK2976">
        <f>(AJ2976-5.8)/(57.3-5.8)</f>
        <v>0.69320388349514572</v>
      </c>
      <c r="AL2976">
        <v>29.5</v>
      </c>
      <c r="AM2976">
        <f>(AL2976-5.5)/(55.8-5.5)</f>
        <v>0.47713717693836982</v>
      </c>
      <c r="AN2976">
        <v>12.2</v>
      </c>
      <c r="AO2976">
        <f>(AN2976-1.2)/(66.3-1.2)</f>
        <v>0.16897081413210446</v>
      </c>
      <c r="AP2976">
        <v>0.23696461824953441</v>
      </c>
      <c r="AQ2976">
        <v>0.2319366852886405</v>
      </c>
      <c r="AR2976">
        <v>0.27541899441340778</v>
      </c>
      <c r="AS2976">
        <v>0.25567970204841711</v>
      </c>
      <c r="AT2976" t="s">
        <v>147</v>
      </c>
      <c r="AU2976" t="s">
        <v>104</v>
      </c>
      <c r="AZ2976">
        <v>-0.38914285700000001</v>
      </c>
      <c r="BA2976" t="s">
        <v>74</v>
      </c>
      <c r="BB2976">
        <v>-0.231428571</v>
      </c>
      <c r="BC2976" t="s">
        <v>74</v>
      </c>
    </row>
    <row r="2977" spans="1:55">
      <c r="A2977" s="1">
        <v>2975</v>
      </c>
      <c r="B2977" t="s">
        <v>1917</v>
      </c>
      <c r="C2977" t="s">
        <v>607</v>
      </c>
      <c r="D2977">
        <v>25</v>
      </c>
      <c r="E2977">
        <v>1</v>
      </c>
      <c r="F2977">
        <v>60699</v>
      </c>
      <c r="G2977">
        <v>39</v>
      </c>
      <c r="H2977">
        <v>1.0560728200228029</v>
      </c>
      <c r="I2977">
        <v>25</v>
      </c>
      <c r="J2977" t="s">
        <v>56</v>
      </c>
      <c r="K2977" t="s">
        <v>57</v>
      </c>
      <c r="L2977" t="s">
        <v>59</v>
      </c>
      <c r="M2977" t="s">
        <v>100</v>
      </c>
      <c r="N2977" t="s">
        <v>60</v>
      </c>
      <c r="O2977" t="s">
        <v>61</v>
      </c>
      <c r="P2977" t="s">
        <v>63</v>
      </c>
      <c r="Q2977" t="s">
        <v>62</v>
      </c>
      <c r="R2977" t="s">
        <v>65</v>
      </c>
      <c r="S2977" t="s">
        <v>64</v>
      </c>
      <c r="T2977">
        <v>26.36210800000001</v>
      </c>
      <c r="U2977">
        <f>(T2977-0.014129973)/(27755.404-0.014129973)</f>
        <v>9.492923050399356E-4</v>
      </c>
      <c r="V2977">
        <v>0.10382096</v>
      </c>
      <c r="W2977">
        <f>(V2977-0.006104506)/(0.96359551-0.006104506)</f>
        <v>0.10205469669352633</v>
      </c>
      <c r="X2977">
        <v>0.79991453999999995</v>
      </c>
      <c r="Y2977">
        <f>(X2977-0.026912883)/(0.97887218-0.026912883)</f>
        <v>0.81201124820781079</v>
      </c>
      <c r="Z2977">
        <v>1.2823057000000001E-2</v>
      </c>
      <c r="AA2977">
        <f>(Z2977-0)/(0.8541435-0)</f>
        <v>1.5012766590157276E-2</v>
      </c>
      <c r="AB2977">
        <v>3.0546354000000001E-2</v>
      </c>
      <c r="AC2977">
        <f>(AB2977-0)/(0.90509456-0)</f>
        <v>3.3749351007037319E-2</v>
      </c>
      <c r="AD2977">
        <v>1.2349825E-2</v>
      </c>
      <c r="AE2977" s="3">
        <f>(AD2977-0)/(0.42788053-0)</f>
        <v>2.8862787937558178E-2</v>
      </c>
      <c r="AF2977">
        <v>3.8163860000000002E-3</v>
      </c>
      <c r="AG2977">
        <f>(AF2977-0)/(0.48863637-0)</f>
        <v>7.8102782238661447E-3</v>
      </c>
      <c r="AH2977">
        <v>23.6</v>
      </c>
      <c r="AI2977">
        <f>(AH2977-0)/(78.5-0)</f>
        <v>0.30063694267515928</v>
      </c>
      <c r="AJ2977">
        <v>39.1</v>
      </c>
      <c r="AK2977">
        <f>(AJ2977-5.8)/(57.3-5.8)</f>
        <v>0.64660194174757291</v>
      </c>
      <c r="AL2977">
        <v>28.7</v>
      </c>
      <c r="AM2977">
        <f>(AL2977-5.5)/(55.8-5.5)</f>
        <v>0.46123260437375746</v>
      </c>
      <c r="AN2977">
        <v>8.6</v>
      </c>
      <c r="AO2977">
        <f>(AN2977-1.2)/(66.3-1.2)</f>
        <v>0.11367127496159754</v>
      </c>
      <c r="AP2977">
        <v>0.21264902987466991</v>
      </c>
      <c r="AQ2977">
        <v>0.28045857694597509</v>
      </c>
      <c r="AR2977">
        <v>0.27888622589952222</v>
      </c>
      <c r="AS2977">
        <v>0.22800616727983269</v>
      </c>
      <c r="AT2977" t="s">
        <v>104</v>
      </c>
      <c r="AU2977" t="s">
        <v>66</v>
      </c>
      <c r="AZ2977">
        <v>-0.16444177700000001</v>
      </c>
      <c r="BA2977" t="s">
        <v>74</v>
      </c>
      <c r="BB2977">
        <v>-0.19918367300000001</v>
      </c>
      <c r="BC2977" t="s">
        <v>74</v>
      </c>
    </row>
    <row r="2978" spans="1:55">
      <c r="A2978" s="1">
        <v>2976</v>
      </c>
      <c r="B2978" t="s">
        <v>1917</v>
      </c>
      <c r="C2978" t="s">
        <v>1928</v>
      </c>
      <c r="D2978">
        <v>21</v>
      </c>
      <c r="E2978">
        <v>1</v>
      </c>
      <c r="F2978">
        <v>41120</v>
      </c>
      <c r="G2978">
        <v>35</v>
      </c>
      <c r="H2978">
        <v>1.459143968871595</v>
      </c>
      <c r="I2978">
        <v>21</v>
      </c>
      <c r="J2978" t="s">
        <v>77</v>
      </c>
      <c r="K2978" t="s">
        <v>57</v>
      </c>
      <c r="L2978" t="s">
        <v>59</v>
      </c>
      <c r="M2978" t="s">
        <v>100</v>
      </c>
      <c r="N2978" t="s">
        <v>60</v>
      </c>
      <c r="O2978" t="s">
        <v>61</v>
      </c>
      <c r="P2978" t="s">
        <v>62</v>
      </c>
      <c r="Q2978" t="s">
        <v>63</v>
      </c>
      <c r="R2978" t="s">
        <v>65</v>
      </c>
      <c r="S2978" t="s">
        <v>64</v>
      </c>
      <c r="T2978">
        <v>3.0890026000000002</v>
      </c>
      <c r="U2978">
        <f>(T2978-0.014129973)/(27755.404-0.014129973)</f>
        <v>1.1078470312969913E-4</v>
      </c>
      <c r="V2978">
        <v>0.20499858000000001</v>
      </c>
      <c r="W2978">
        <f>(V2978-0.006104506)/(0.96359551-0.006104506)</f>
        <v>0.20772422212752195</v>
      </c>
      <c r="X2978">
        <v>0.64687174999999997</v>
      </c>
      <c r="Y2978">
        <f>(X2978-0.026912883)/(0.97887218-0.026912883)</f>
        <v>0.6512451414191085</v>
      </c>
      <c r="Z2978">
        <v>7.0018036999999998E-3</v>
      </c>
      <c r="AA2978">
        <f>(Z2978-0)/(0.8541435-0)</f>
        <v>8.1974559309998841E-3</v>
      </c>
      <c r="AB2978">
        <v>0.10483718</v>
      </c>
      <c r="AC2978">
        <f>(AB2978-0)/(0.90509456-0)</f>
        <v>0.11583008520126339</v>
      </c>
      <c r="AD2978">
        <v>9.9211995999999997E-3</v>
      </c>
      <c r="AE2978" s="3">
        <f>(AD2978-0)/(0.42788053-0)</f>
        <v>2.3186845169141022E-2</v>
      </c>
      <c r="AF2978">
        <v>1.2104813999999999E-3</v>
      </c>
      <c r="AG2978">
        <f>(AF2978-0)/(0.48863637-0)</f>
        <v>2.4772642282030704E-3</v>
      </c>
      <c r="AH2978">
        <v>18</v>
      </c>
      <c r="AI2978">
        <f>(AH2978-0)/(78.5-0)</f>
        <v>0.22929936305732485</v>
      </c>
      <c r="AJ2978">
        <v>38.200000000000003</v>
      </c>
      <c r="AK2978">
        <f>(AJ2978-5.8)/(57.3-5.8)</f>
        <v>0.62912621359223309</v>
      </c>
      <c r="AL2978">
        <v>31.3</v>
      </c>
      <c r="AM2978">
        <f>(AL2978-5.5)/(55.8-5.5)</f>
        <v>0.51292246520874751</v>
      </c>
      <c r="AN2978">
        <v>12.6</v>
      </c>
      <c r="AO2978">
        <f>(AN2978-1.2)/(66.3-1.2)</f>
        <v>0.17511520737327191</v>
      </c>
      <c r="AP2978">
        <v>0.25230228804709021</v>
      </c>
      <c r="AQ2978">
        <v>0.26922529193961819</v>
      </c>
      <c r="AR2978">
        <v>0.26262698186651479</v>
      </c>
      <c r="AS2978">
        <v>0.2158454381467767</v>
      </c>
      <c r="AT2978" t="s">
        <v>104</v>
      </c>
      <c r="AU2978" t="s">
        <v>66</v>
      </c>
      <c r="AZ2978">
        <v>-0.15037735799999999</v>
      </c>
      <c r="BA2978" t="s">
        <v>74</v>
      </c>
      <c r="BB2978">
        <v>0.31094339599999998</v>
      </c>
      <c r="BC2978" t="s">
        <v>67</v>
      </c>
    </row>
    <row r="2979" spans="1:55">
      <c r="A2979" s="1">
        <v>2977</v>
      </c>
      <c r="B2979" t="s">
        <v>1917</v>
      </c>
      <c r="C2979" t="s">
        <v>1929</v>
      </c>
      <c r="D2979">
        <v>4</v>
      </c>
      <c r="E2979">
        <v>0</v>
      </c>
      <c r="F2979">
        <v>20920</v>
      </c>
      <c r="G2979">
        <v>21</v>
      </c>
      <c r="H2979">
        <v>0.91049804242920873</v>
      </c>
      <c r="I2979">
        <v>4</v>
      </c>
      <c r="J2979" t="s">
        <v>77</v>
      </c>
      <c r="K2979" t="s">
        <v>57</v>
      </c>
      <c r="L2979" t="s">
        <v>59</v>
      </c>
      <c r="M2979" t="s">
        <v>100</v>
      </c>
      <c r="N2979" t="s">
        <v>63</v>
      </c>
      <c r="O2979" t="s">
        <v>61</v>
      </c>
      <c r="P2979" t="s">
        <v>60</v>
      </c>
      <c r="Q2979" t="s">
        <v>62</v>
      </c>
      <c r="R2979" t="s">
        <v>65</v>
      </c>
      <c r="S2979" t="s">
        <v>64</v>
      </c>
      <c r="T2979">
        <v>9.1213435999999994</v>
      </c>
      <c r="U2979">
        <f>(T2979-0.014129973)/(27755.404-0.014129973)</f>
        <v>3.2812414704485432E-4</v>
      </c>
      <c r="V2979">
        <v>9.8021417999999999E-2</v>
      </c>
      <c r="W2979">
        <f>(V2979-0.006104506)/(0.96359551-0.006104506)</f>
        <v>9.5997676861724335E-2</v>
      </c>
      <c r="X2979">
        <v>0.81993103000000001</v>
      </c>
      <c r="Y2979">
        <f>(X2979-0.026912883)/(0.97887218-0.026912883)</f>
        <v>0.83303787199632762</v>
      </c>
      <c r="Z2979">
        <v>8.2592125999999995E-3</v>
      </c>
      <c r="AA2979">
        <f>(Z2979-0)/(0.8541435-0)</f>
        <v>9.669584326287093E-3</v>
      </c>
      <c r="AB2979">
        <v>2.1601016000000001E-2</v>
      </c>
      <c r="AC2979">
        <f>(AB2979-0)/(0.90509456-0)</f>
        <v>2.3866032296117216E-2</v>
      </c>
      <c r="AD2979">
        <v>1.9377381999999999E-2</v>
      </c>
      <c r="AE2979" s="3">
        <f>(AD2979-0)/(0.42788053-0)</f>
        <v>4.5286898190950636E-2</v>
      </c>
      <c r="AF2979">
        <v>1.3160283E-3</v>
      </c>
      <c r="AG2979">
        <f>(AF2979-0)/(0.48863637-0)</f>
        <v>2.6932671835295436E-3</v>
      </c>
      <c r="AH2979">
        <v>19</v>
      </c>
      <c r="AI2979">
        <f>(AH2979-0)/(78.5-0)</f>
        <v>0.24203821656050956</v>
      </c>
      <c r="AJ2979">
        <v>34.4</v>
      </c>
      <c r="AK2979">
        <f>(AJ2979-5.8)/(57.3-5.8)</f>
        <v>0.55533980582524267</v>
      </c>
      <c r="AL2979">
        <v>30.1</v>
      </c>
      <c r="AM2979">
        <f>(AL2979-5.5)/(55.8-5.5)</f>
        <v>0.48906560636182911</v>
      </c>
      <c r="AN2979">
        <v>16.5</v>
      </c>
      <c r="AO2979">
        <f>(AN2979-1.2)/(66.3-1.2)</f>
        <v>0.23502304147465441</v>
      </c>
      <c r="AP2979">
        <v>0.1741241604646942</v>
      </c>
      <c r="AQ2979">
        <v>0.23125794155019069</v>
      </c>
      <c r="AR2979">
        <v>0.28771101833363588</v>
      </c>
      <c r="AS2979">
        <v>0.30690687965147939</v>
      </c>
      <c r="AT2979" t="s">
        <v>104</v>
      </c>
      <c r="AU2979" t="s">
        <v>66</v>
      </c>
      <c r="AZ2979">
        <v>0.34200000000000003</v>
      </c>
      <c r="BA2979" t="s">
        <v>67</v>
      </c>
      <c r="BB2979">
        <v>0.53828571400000003</v>
      </c>
      <c r="BC2979" t="s">
        <v>67</v>
      </c>
    </row>
    <row r="2980" spans="1:55">
      <c r="A2980" s="1">
        <v>2978</v>
      </c>
      <c r="B2980" t="s">
        <v>1917</v>
      </c>
      <c r="C2980" t="s">
        <v>1930</v>
      </c>
      <c r="D2980">
        <v>2</v>
      </c>
      <c r="E2980">
        <v>0</v>
      </c>
      <c r="F2980">
        <v>13001</v>
      </c>
      <c r="G2980">
        <v>30</v>
      </c>
      <c r="H2980">
        <v>0.51278106812296498</v>
      </c>
      <c r="I2980">
        <v>2</v>
      </c>
      <c r="J2980" t="s">
        <v>77</v>
      </c>
      <c r="K2980" t="s">
        <v>57</v>
      </c>
      <c r="L2980" t="s">
        <v>59</v>
      </c>
      <c r="M2980" t="s">
        <v>100</v>
      </c>
      <c r="N2980" t="s">
        <v>61</v>
      </c>
      <c r="O2980" t="s">
        <v>63</v>
      </c>
      <c r="P2980" t="s">
        <v>60</v>
      </c>
      <c r="Q2980" t="s">
        <v>62</v>
      </c>
      <c r="R2980" t="s">
        <v>65</v>
      </c>
      <c r="S2980" t="s">
        <v>64</v>
      </c>
      <c r="T2980">
        <v>3.7505807999999998</v>
      </c>
      <c r="U2980">
        <f>(T2980-0.014129973)/(27755.404-0.014129973)</f>
        <v>1.3462072932490086E-4</v>
      </c>
      <c r="V2980">
        <v>3.7715039999999998E-2</v>
      </c>
      <c r="W2980">
        <f>(V2980-0.006104506)/(0.96359551-0.006104506)</f>
        <v>3.301392270835371E-2</v>
      </c>
      <c r="X2980">
        <v>0.8842082</v>
      </c>
      <c r="Y2980">
        <f>(X2980-0.026912883)/(0.97887218-0.026912883)</f>
        <v>0.90055879458468069</v>
      </c>
      <c r="Z2980">
        <v>6.4696367000000006E-3</v>
      </c>
      <c r="AA2980">
        <f>(Z2980-0)/(0.8541435-0)</f>
        <v>7.5744142524060663E-3</v>
      </c>
      <c r="AB2980">
        <v>3.3450964999999999E-2</v>
      </c>
      <c r="AC2980">
        <f>(AB2980-0)/(0.90509456-0)</f>
        <v>3.6958530609221649E-2</v>
      </c>
      <c r="AD2980">
        <v>1.2718718E-2</v>
      </c>
      <c r="AE2980" s="3">
        <f>(AD2980-0)/(0.42788053-0)</f>
        <v>2.9724928124212617E-2</v>
      </c>
      <c r="AF2980">
        <v>1.3968533999999999E-3</v>
      </c>
      <c r="AG2980">
        <f>(AF2980-0)/(0.48863637-0)</f>
        <v>2.8586766883521176E-3</v>
      </c>
      <c r="AH2980">
        <v>18</v>
      </c>
      <c r="AI2980">
        <f>(AH2980-0)/(78.5-0)</f>
        <v>0.22929936305732485</v>
      </c>
      <c r="AJ2980">
        <v>39.9</v>
      </c>
      <c r="AK2980">
        <f>(AJ2980-5.8)/(57.3-5.8)</f>
        <v>0.6621359223300971</v>
      </c>
      <c r="AL2980">
        <v>30.1</v>
      </c>
      <c r="AM2980">
        <f>(AL2980-5.5)/(55.8-5.5)</f>
        <v>0.48906560636182911</v>
      </c>
      <c r="AN2980">
        <v>12</v>
      </c>
      <c r="AO2980">
        <f>(AN2980-1.2)/(66.3-1.2)</f>
        <v>0.16589861751152077</v>
      </c>
      <c r="AP2980">
        <v>0.21452727540067629</v>
      </c>
      <c r="AQ2980">
        <v>0.2223202470224967</v>
      </c>
      <c r="AR2980">
        <v>0.30326422584913981</v>
      </c>
      <c r="AS2980">
        <v>0.25988825172768698</v>
      </c>
      <c r="AT2980" t="s">
        <v>147</v>
      </c>
      <c r="AU2980" t="s">
        <v>104</v>
      </c>
      <c r="AZ2980">
        <v>-6.8571429999999996E-3</v>
      </c>
      <c r="BA2980" t="s">
        <v>74</v>
      </c>
      <c r="BB2980">
        <v>-0.800571429</v>
      </c>
      <c r="BC2980" t="s">
        <v>74</v>
      </c>
    </row>
    <row r="2981" spans="1:55">
      <c r="A2981" s="1">
        <v>2979</v>
      </c>
      <c r="B2981" t="s">
        <v>1917</v>
      </c>
      <c r="C2981" t="s">
        <v>504</v>
      </c>
      <c r="D2981">
        <v>1376</v>
      </c>
      <c r="E2981">
        <v>50</v>
      </c>
      <c r="F2981">
        <v>795225</v>
      </c>
      <c r="G2981">
        <v>46</v>
      </c>
      <c r="H2981">
        <v>3.7615823796109109</v>
      </c>
      <c r="I2981">
        <v>1376</v>
      </c>
      <c r="J2981" t="s">
        <v>122</v>
      </c>
      <c r="K2981" t="s">
        <v>57</v>
      </c>
      <c r="L2981" t="s">
        <v>59</v>
      </c>
      <c r="M2981" t="s">
        <v>58</v>
      </c>
      <c r="N2981" t="s">
        <v>60</v>
      </c>
      <c r="O2981" t="s">
        <v>62</v>
      </c>
      <c r="P2981" t="s">
        <v>61</v>
      </c>
      <c r="Q2981" t="s">
        <v>63</v>
      </c>
      <c r="R2981" t="s">
        <v>65</v>
      </c>
      <c r="S2981" t="s">
        <v>64</v>
      </c>
      <c r="T2981">
        <v>206.33813000000001</v>
      </c>
      <c r="U2981">
        <f>(T2981-0.014129973)/(27755.404-0.014129973)</f>
        <v>7.4336552645512992E-3</v>
      </c>
      <c r="V2981">
        <v>0.1112455</v>
      </c>
      <c r="W2981">
        <f>(V2981-0.006104506)/(0.96359551-0.006104506)</f>
        <v>0.10980885831904903</v>
      </c>
      <c r="X2981">
        <v>0.66302329000000004</v>
      </c>
      <c r="Y2981">
        <f>(X2981-0.026912883)/(0.97887218-0.026912883)</f>
        <v>0.66821177019294364</v>
      </c>
      <c r="Z2981">
        <v>6.9834030999999991E-2</v>
      </c>
      <c r="AA2981">
        <f>(Z2981-0)/(0.8541435-0)</f>
        <v>8.1759131808648078E-2</v>
      </c>
      <c r="AB2981">
        <v>1.1629094E-2</v>
      </c>
      <c r="AC2981">
        <f>(AB2981-0)/(0.90509456-0)</f>
        <v>1.2848485135078041E-2</v>
      </c>
      <c r="AD2981">
        <v>6.6277422000000002E-2</v>
      </c>
      <c r="AE2981" s="3">
        <f>(AD2981-0)/(0.42788053-0)</f>
        <v>0.15489702698087246</v>
      </c>
      <c r="AF2981">
        <v>1.5835314999999999E-2</v>
      </c>
      <c r="AG2981">
        <f>(AF2981-0)/(0.48863637-0)</f>
        <v>3.2407155857023084E-2</v>
      </c>
      <c r="AH2981">
        <v>20.2</v>
      </c>
      <c r="AI2981">
        <f>(AH2981-0)/(78.5-0)</f>
        <v>0.25732484076433121</v>
      </c>
      <c r="AJ2981">
        <v>39.4</v>
      </c>
      <c r="AK2981">
        <f>(AJ2981-5.8)/(57.3-5.8)</f>
        <v>0.65242718446601944</v>
      </c>
      <c r="AL2981">
        <v>30.2</v>
      </c>
      <c r="AM2981">
        <f>(AL2981-5.5)/(55.8-5.5)</f>
        <v>0.49105367793240556</v>
      </c>
      <c r="AN2981">
        <v>10.199999999999999</v>
      </c>
      <c r="AO2981">
        <f>(AN2981-1.2)/(66.3-1.2)</f>
        <v>0.13824884792626729</v>
      </c>
      <c r="AP2981">
        <v>0.25748710589824519</v>
      </c>
      <c r="AQ2981">
        <v>0.35576501263885629</v>
      </c>
      <c r="AR2981">
        <v>0.24859558913451049</v>
      </c>
      <c r="AS2981">
        <v>0.1381522923283881</v>
      </c>
      <c r="AT2981" t="s">
        <v>72</v>
      </c>
      <c r="AU2981" t="s">
        <v>66</v>
      </c>
      <c r="AV2981">
        <v>61</v>
      </c>
      <c r="AW2981">
        <v>0.49253731299999998</v>
      </c>
      <c r="AX2981">
        <v>0.61399999999999999</v>
      </c>
      <c r="AY2981">
        <f>(AX2981-0)/(1.01692-0)</f>
        <v>0.60378397514062065</v>
      </c>
      <c r="AZ2981">
        <v>-0.11990743099999999</v>
      </c>
      <c r="BA2981" t="s">
        <v>74</v>
      </c>
      <c r="BB2981">
        <v>-0.146350642</v>
      </c>
      <c r="BC2981" t="s">
        <v>74</v>
      </c>
    </row>
    <row r="2982" spans="1:55">
      <c r="A2982" s="1">
        <v>2980</v>
      </c>
      <c r="B2982" t="s">
        <v>1917</v>
      </c>
      <c r="C2982" t="s">
        <v>358</v>
      </c>
      <c r="D2982">
        <v>14</v>
      </c>
      <c r="E2982">
        <v>0</v>
      </c>
      <c r="F2982">
        <v>15769</v>
      </c>
      <c r="G2982">
        <v>39</v>
      </c>
      <c r="H2982">
        <v>2.2764560782190308</v>
      </c>
      <c r="I2982">
        <v>14</v>
      </c>
      <c r="J2982" t="s">
        <v>56</v>
      </c>
      <c r="K2982" t="s">
        <v>57</v>
      </c>
      <c r="L2982" t="s">
        <v>59</v>
      </c>
      <c r="M2982" t="s">
        <v>117</v>
      </c>
      <c r="N2982" t="s">
        <v>63</v>
      </c>
      <c r="O2982" t="s">
        <v>61</v>
      </c>
      <c r="P2982" t="s">
        <v>60</v>
      </c>
      <c r="Q2982" t="s">
        <v>62</v>
      </c>
      <c r="R2982" t="s">
        <v>65</v>
      </c>
      <c r="S2982" t="s">
        <v>64</v>
      </c>
      <c r="T2982">
        <v>38.025967000000001</v>
      </c>
      <c r="U2982">
        <f>(T2982-0.014129973)/(27755.404-0.014129973)</f>
        <v>1.3695299257190012E-3</v>
      </c>
      <c r="V2982">
        <v>6.6557682999999992E-2</v>
      </c>
      <c r="W2982">
        <f>(V2982-0.006104506)/(0.96359551-0.006104506)</f>
        <v>6.3137070476330021E-2</v>
      </c>
      <c r="X2982">
        <v>0.88118869</v>
      </c>
      <c r="Y2982">
        <f>(X2982-0.026912883)/(0.97887218-0.026912883)</f>
        <v>0.89738690476805139</v>
      </c>
      <c r="Z2982">
        <v>6.4222324000000001E-3</v>
      </c>
      <c r="AA2982">
        <f>(Z2982-0)/(0.8541435-0)</f>
        <v>7.5189150300856945E-3</v>
      </c>
      <c r="AB2982">
        <v>7.4147595999999984E-3</v>
      </c>
      <c r="AC2982">
        <f>(AB2982-0)/(0.90509456-0)</f>
        <v>8.1922485535654947E-3</v>
      </c>
      <c r="AD2982">
        <v>1.4479215E-2</v>
      </c>
      <c r="AE2982" s="3">
        <f>(AD2982-0)/(0.42788053-0)</f>
        <v>3.3839387363570859E-2</v>
      </c>
      <c r="AF2982">
        <v>1.3428305000000001E-3</v>
      </c>
      <c r="AG2982">
        <f>(AF2982-0)/(0.48863637-0)</f>
        <v>2.7481181967686937E-3</v>
      </c>
      <c r="AH2982">
        <v>26.4</v>
      </c>
      <c r="AI2982">
        <f>(AH2982-0)/(78.5-0)</f>
        <v>0.33630573248407641</v>
      </c>
      <c r="AJ2982">
        <v>37.4</v>
      </c>
      <c r="AK2982">
        <f>(AJ2982-5.8)/(57.3-5.8)</f>
        <v>0.61359223300970867</v>
      </c>
      <c r="AL2982">
        <v>27.5</v>
      </c>
      <c r="AM2982">
        <f>(AL2982-5.5)/(55.8-5.5)</f>
        <v>0.437375745526839</v>
      </c>
      <c r="AN2982">
        <v>8.6999999999999993</v>
      </c>
      <c r="AO2982">
        <f>(AN2982-1.2)/(66.3-1.2)</f>
        <v>0.1152073732718894</v>
      </c>
      <c r="AP2982">
        <v>0.14356609061186359</v>
      </c>
      <c r="AQ2982">
        <v>0.21572863148061661</v>
      </c>
      <c r="AR2982">
        <v>0.29980149462867828</v>
      </c>
      <c r="AS2982">
        <v>0.34090378327884191</v>
      </c>
      <c r="AT2982" t="s">
        <v>66</v>
      </c>
      <c r="AU2982" t="s">
        <v>66</v>
      </c>
      <c r="AZ2982">
        <v>-0.37093333299999998</v>
      </c>
      <c r="BA2982" t="s">
        <v>74</v>
      </c>
      <c r="BB2982">
        <v>-0.30323809499999999</v>
      </c>
      <c r="BC2982" t="s">
        <v>74</v>
      </c>
    </row>
    <row r="2983" spans="1:55">
      <c r="A2983" s="1">
        <v>2981</v>
      </c>
      <c r="B2983" t="s">
        <v>1917</v>
      </c>
      <c r="C2983" t="s">
        <v>1931</v>
      </c>
      <c r="D2983">
        <v>345</v>
      </c>
      <c r="E2983">
        <v>13</v>
      </c>
      <c r="F2983">
        <v>116901</v>
      </c>
      <c r="G2983">
        <v>43</v>
      </c>
      <c r="H2983">
        <v>6.8632910017480508</v>
      </c>
      <c r="I2983">
        <v>345</v>
      </c>
      <c r="J2983" t="s">
        <v>56</v>
      </c>
      <c r="K2983" t="s">
        <v>57</v>
      </c>
      <c r="L2983" t="s">
        <v>59</v>
      </c>
      <c r="M2983" t="s">
        <v>117</v>
      </c>
      <c r="N2983" t="s">
        <v>60</v>
      </c>
      <c r="O2983" t="s">
        <v>61</v>
      </c>
      <c r="P2983" t="s">
        <v>62</v>
      </c>
      <c r="Q2983" t="s">
        <v>63</v>
      </c>
      <c r="R2983" t="s">
        <v>69</v>
      </c>
      <c r="S2983" t="s">
        <v>65</v>
      </c>
      <c r="T2983">
        <v>28.609445999999998</v>
      </c>
      <c r="U2983">
        <f>(T2983-0.014129973)/(27755.404-0.014129973)</f>
        <v>1.0302617315377737E-3</v>
      </c>
      <c r="V2983">
        <v>0.18663713000000001</v>
      </c>
      <c r="W2983">
        <f>(V2983-0.006104506)/(0.96359551-0.006104506)</f>
        <v>0.18854759287117021</v>
      </c>
      <c r="X2983">
        <v>0.73973137</v>
      </c>
      <c r="Y2983">
        <f>(X2983-0.026912883)/(0.97887218-0.026912883)</f>
        <v>0.74879092966093497</v>
      </c>
      <c r="Z2983">
        <v>7.9871452999999999E-3</v>
      </c>
      <c r="AA2983">
        <f>(Z2983-0)/(0.8541435-0)</f>
        <v>9.3510578725940086E-3</v>
      </c>
      <c r="AB2983">
        <v>1.6450088000000002E-2</v>
      </c>
      <c r="AC2983">
        <f>(AB2983-0)/(0.90509456-0)</f>
        <v>1.8174993781865181E-2</v>
      </c>
      <c r="AD2983">
        <v>2.2175249000000001E-2</v>
      </c>
      <c r="AE2983" s="3">
        <f>(AD2983-0)/(0.42788053-0)</f>
        <v>5.1825795859418988E-2</v>
      </c>
      <c r="AF2983">
        <v>2.6285821E-3</v>
      </c>
      <c r="AG2983">
        <f>(AF2983-0)/(0.48863637-0)</f>
        <v>5.3794237625005275E-3</v>
      </c>
      <c r="AH2983">
        <v>48.6</v>
      </c>
      <c r="AI2983">
        <f>(AH2983-0)/(78.5-0)</f>
        <v>0.61910828025477704</v>
      </c>
      <c r="AJ2983">
        <v>30.7</v>
      </c>
      <c r="AK2983">
        <f>(AJ2983-5.8)/(57.3-5.8)</f>
        <v>0.48349514563106794</v>
      </c>
      <c r="AL2983">
        <v>16.7</v>
      </c>
      <c r="AM2983">
        <f>(AL2983-5.5)/(55.8-5.5)</f>
        <v>0.22266401590457258</v>
      </c>
      <c r="AN2983">
        <v>4.0999999999999996</v>
      </c>
      <c r="AO2983">
        <f>(AN2983-1.2)/(66.3-1.2)</f>
        <v>4.4546850998463901E-2</v>
      </c>
      <c r="AP2983">
        <v>0.2392243732742618</v>
      </c>
      <c r="AQ2983">
        <v>0.29990796062586778</v>
      </c>
      <c r="AR2983">
        <v>0.25345927647692001</v>
      </c>
      <c r="AS2983">
        <v>0.20740838962295061</v>
      </c>
      <c r="AT2983" t="s">
        <v>79</v>
      </c>
      <c r="AU2983" t="s">
        <v>72</v>
      </c>
      <c r="AV2983">
        <v>62</v>
      </c>
      <c r="AW2983">
        <v>0.50746268699999997</v>
      </c>
      <c r="AX2983">
        <v>0.62292000000000003</v>
      </c>
      <c r="AY2983">
        <f>(AX2983-0)/(1.01692-0)</f>
        <v>0.61255555992605126</v>
      </c>
      <c r="AZ2983">
        <v>0.10162444499999999</v>
      </c>
      <c r="BA2983" t="s">
        <v>67</v>
      </c>
      <c r="BB2983">
        <v>7.5156264E-2</v>
      </c>
      <c r="BC2983" t="s">
        <v>67</v>
      </c>
    </row>
    <row r="2984" spans="1:55">
      <c r="A2984" s="1">
        <v>2982</v>
      </c>
      <c r="B2984" t="s">
        <v>1917</v>
      </c>
      <c r="C2984" t="s">
        <v>1932</v>
      </c>
      <c r="D2984">
        <v>3</v>
      </c>
      <c r="E2984">
        <v>0</v>
      </c>
      <c r="F2984">
        <v>11066</v>
      </c>
      <c r="G2984">
        <v>36</v>
      </c>
      <c r="H2984">
        <v>0.75305741309717456</v>
      </c>
      <c r="I2984">
        <v>3</v>
      </c>
      <c r="J2984" t="s">
        <v>77</v>
      </c>
      <c r="K2984" t="s">
        <v>57</v>
      </c>
      <c r="L2984" t="s">
        <v>59</v>
      </c>
      <c r="M2984" t="s">
        <v>100</v>
      </c>
      <c r="N2984" t="s">
        <v>61</v>
      </c>
      <c r="O2984" t="s">
        <v>60</v>
      </c>
      <c r="P2984" t="s">
        <v>63</v>
      </c>
      <c r="Q2984" t="s">
        <v>62</v>
      </c>
      <c r="R2984" t="s">
        <v>65</v>
      </c>
      <c r="S2984" t="s">
        <v>64</v>
      </c>
      <c r="T2984">
        <v>2.7763238000000001</v>
      </c>
      <c r="U2984">
        <f>(T2984-0.014129973)/(27755.404-0.014129973)</f>
        <v>9.9519186721383019E-5</v>
      </c>
      <c r="V2984">
        <v>6.3317679000000002E-2</v>
      </c>
      <c r="W2984">
        <f>(V2984-0.006104506)/(0.96359551-0.006104506)</f>
        <v>5.9753222496072664E-2</v>
      </c>
      <c r="X2984">
        <v>0.87579673999999996</v>
      </c>
      <c r="Y2984">
        <f>(X2984-0.026912883)/(0.97887218-0.026912883)</f>
        <v>0.89172284957473347</v>
      </c>
      <c r="Z2984">
        <v>5.6189195999999993E-3</v>
      </c>
      <c r="AA2984">
        <f>(Z2984-0)/(0.8541435-0)</f>
        <v>6.5784257563278299E-3</v>
      </c>
      <c r="AB2984">
        <v>1.4760148000000001E-2</v>
      </c>
      <c r="AC2984">
        <f>(AB2984-0)/(0.90509456-0)</f>
        <v>1.6307851855832611E-2</v>
      </c>
      <c r="AD2984">
        <v>1.0399195E-2</v>
      </c>
      <c r="AE2984" s="3">
        <f>(AD2984-0)/(0.42788053-0)</f>
        <v>2.4303968680229503E-2</v>
      </c>
      <c r="AF2984">
        <v>2.0966117999999998E-3</v>
      </c>
      <c r="AG2984">
        <f>(AF2984-0)/(0.48863637-0)</f>
        <v>4.2907403720275671E-3</v>
      </c>
      <c r="AH2984">
        <v>26.3</v>
      </c>
      <c r="AI2984">
        <f>(AH2984-0)/(78.5-0)</f>
        <v>0.335031847133758</v>
      </c>
      <c r="AJ2984">
        <v>37.1</v>
      </c>
      <c r="AK2984">
        <f>(AJ2984-5.8)/(57.3-5.8)</f>
        <v>0.60776699029126213</v>
      </c>
      <c r="AL2984">
        <v>26.3</v>
      </c>
      <c r="AM2984">
        <f>(AL2984-5.5)/(55.8-5.5)</f>
        <v>0.41351888667992054</v>
      </c>
      <c r="AN2984">
        <v>10.3</v>
      </c>
      <c r="AO2984">
        <f>(AN2984-1.2)/(66.3-1.2)</f>
        <v>0.13978494623655918</v>
      </c>
      <c r="AP2984">
        <v>0.20462931902046291</v>
      </c>
      <c r="AQ2984">
        <v>0.2654310634015431</v>
      </c>
      <c r="AR2984">
        <v>0.31969137873196901</v>
      </c>
      <c r="AS2984">
        <v>0.21024823884602481</v>
      </c>
      <c r="AT2984" t="s">
        <v>104</v>
      </c>
      <c r="AU2984" t="s">
        <v>104</v>
      </c>
      <c r="AZ2984">
        <v>-0.391428571</v>
      </c>
      <c r="BA2984" t="s">
        <v>74</v>
      </c>
      <c r="BB2984">
        <v>-0.15428571399999999</v>
      </c>
      <c r="BC2984" t="s">
        <v>74</v>
      </c>
    </row>
    <row r="2985" spans="1:55">
      <c r="A2985" s="1">
        <v>2983</v>
      </c>
      <c r="B2985" t="s">
        <v>1917</v>
      </c>
      <c r="C2985" t="s">
        <v>1933</v>
      </c>
      <c r="D2985">
        <v>2493</v>
      </c>
      <c r="E2985">
        <v>109</v>
      </c>
      <c r="F2985">
        <v>713335</v>
      </c>
      <c r="G2985">
        <v>53</v>
      </c>
      <c r="H2985">
        <v>6.5940597123450564</v>
      </c>
      <c r="I2985">
        <v>2493</v>
      </c>
      <c r="J2985" t="s">
        <v>122</v>
      </c>
      <c r="K2985" t="s">
        <v>57</v>
      </c>
      <c r="L2985" t="s">
        <v>117</v>
      </c>
      <c r="M2985" t="s">
        <v>59</v>
      </c>
      <c r="N2985" t="s">
        <v>60</v>
      </c>
      <c r="O2985" t="s">
        <v>61</v>
      </c>
      <c r="P2985" t="s">
        <v>62</v>
      </c>
      <c r="Q2985" t="s">
        <v>63</v>
      </c>
      <c r="R2985" t="s">
        <v>65</v>
      </c>
      <c r="S2985" t="s">
        <v>64</v>
      </c>
      <c r="T2985">
        <v>150.79425000000001</v>
      </c>
      <c r="U2985">
        <f>(T2985-0.014129973)/(27755.404-0.014129973)</f>
        <v>5.4324626940235208E-3</v>
      </c>
      <c r="V2985">
        <v>0.10444091</v>
      </c>
      <c r="W2985">
        <f>(V2985-0.006104506)/(0.96359551-0.006104506)</f>
        <v>0.10270217013965804</v>
      </c>
      <c r="X2985">
        <v>0.68847996</v>
      </c>
      <c r="Y2985">
        <f>(X2985-0.026912883)/(0.97887218-0.026912883)</f>
        <v>0.69495311310563312</v>
      </c>
      <c r="Z2985">
        <v>3.3812698000000002E-2</v>
      </c>
      <c r="AA2985">
        <f>(Z2985-0)/(0.8541435-0)</f>
        <v>3.9586671326305244E-2</v>
      </c>
      <c r="AB2985">
        <v>1.0784132E-2</v>
      </c>
      <c r="AC2985">
        <f>(AB2985-0)/(0.90509456-0)</f>
        <v>1.1914923010917225E-2</v>
      </c>
      <c r="AD2985">
        <v>0.11420897000000001</v>
      </c>
      <c r="AE2985" s="3">
        <f>(AD2985-0)/(0.42788053-0)</f>
        <v>0.26691789411404165</v>
      </c>
      <c r="AF2985">
        <v>6.3799158999999998E-3</v>
      </c>
      <c r="AG2985">
        <f>(AF2985-0)/(0.48863637-0)</f>
        <v>1.3056571904379529E-2</v>
      </c>
      <c r="AH2985">
        <v>23.8</v>
      </c>
      <c r="AI2985">
        <f>(AH2985-0)/(78.5-0)</f>
        <v>0.30318471337579617</v>
      </c>
      <c r="AJ2985">
        <v>36.6</v>
      </c>
      <c r="AK2985">
        <f>(AJ2985-5.8)/(57.3-5.8)</f>
        <v>0.59805825242718447</v>
      </c>
      <c r="AL2985">
        <v>31</v>
      </c>
      <c r="AM2985">
        <f>(AL2985-5.5)/(55.8-5.5)</f>
        <v>0.50695825049701793</v>
      </c>
      <c r="AN2985">
        <v>8.6</v>
      </c>
      <c r="AO2985">
        <f>(AN2985-1.2)/(66.3-1.2)</f>
        <v>0.11367127496159754</v>
      </c>
      <c r="AP2985">
        <v>0.2469698773225214</v>
      </c>
      <c r="AQ2985">
        <v>0.3483772875478125</v>
      </c>
      <c r="AR2985">
        <v>0.2699518100971775</v>
      </c>
      <c r="AS2985">
        <v>0.13470102503248871</v>
      </c>
      <c r="AT2985" t="s">
        <v>79</v>
      </c>
      <c r="AU2985" t="s">
        <v>72</v>
      </c>
      <c r="AV2985">
        <v>61</v>
      </c>
      <c r="AW2985">
        <v>0.49253731299999998</v>
      </c>
      <c r="AX2985">
        <v>0.68479999999999996</v>
      </c>
      <c r="AY2985">
        <f>(AX2985-0)/(1.01692-0)</f>
        <v>0.67340597097116772</v>
      </c>
      <c r="AZ2985">
        <v>-6.1587171000000003E-2</v>
      </c>
      <c r="BA2985" t="s">
        <v>74</v>
      </c>
      <c r="BB2985">
        <v>-6.1382534000000002E-2</v>
      </c>
      <c r="BC2985" t="s">
        <v>74</v>
      </c>
    </row>
    <row r="2986" spans="1:55">
      <c r="A2986" s="1">
        <v>2984</v>
      </c>
      <c r="B2986" t="s">
        <v>1917</v>
      </c>
      <c r="C2986" t="s">
        <v>1934</v>
      </c>
      <c r="D2986">
        <v>366</v>
      </c>
      <c r="E2986">
        <v>22</v>
      </c>
      <c r="F2986">
        <v>471221</v>
      </c>
      <c r="G2986">
        <v>40</v>
      </c>
      <c r="H2986">
        <v>1.941764055506864</v>
      </c>
      <c r="I2986">
        <v>366</v>
      </c>
      <c r="J2986" t="s">
        <v>102</v>
      </c>
      <c r="K2986" t="s">
        <v>57</v>
      </c>
      <c r="L2986" t="s">
        <v>59</v>
      </c>
      <c r="M2986" t="s">
        <v>117</v>
      </c>
      <c r="N2986" t="s">
        <v>60</v>
      </c>
      <c r="O2986" t="s">
        <v>61</v>
      </c>
      <c r="P2986" t="s">
        <v>62</v>
      </c>
      <c r="Q2986" t="s">
        <v>63</v>
      </c>
      <c r="R2986" t="s">
        <v>65</v>
      </c>
      <c r="S2986" t="s">
        <v>69</v>
      </c>
      <c r="T2986">
        <v>112.64888000000001</v>
      </c>
      <c r="U2986">
        <f>(T2986-0.014129973)/(27755.404-0.014129973)</f>
        <v>4.0581217037284024E-3</v>
      </c>
      <c r="V2986">
        <v>5.9213298999999997E-2</v>
      </c>
      <c r="W2986">
        <f>(V2986-0.006104506)/(0.96359551-0.006104506)</f>
        <v>5.5466623475451469E-2</v>
      </c>
      <c r="X2986">
        <v>0.84283494999999997</v>
      </c>
      <c r="Y2986">
        <f>(X2986-0.026912883)/(0.97887218-0.026912883)</f>
        <v>0.85709764017357992</v>
      </c>
      <c r="Z2986">
        <v>1.8687176E-2</v>
      </c>
      <c r="AA2986">
        <f>(Z2986-0)/(0.8541435-0)</f>
        <v>2.1878262844592274E-2</v>
      </c>
      <c r="AB2986">
        <v>1.4198522999999999E-2</v>
      </c>
      <c r="AC2986">
        <f>(AB2986-0)/(0.90509456-0)</f>
        <v>1.5687336580610979E-2</v>
      </c>
      <c r="AD2986">
        <v>2.3451755000000001E-2</v>
      </c>
      <c r="AE2986" s="3">
        <f>(AD2986-0)/(0.42788053-0)</f>
        <v>5.4809119265136937E-2</v>
      </c>
      <c r="AF2986">
        <v>5.7186605000000001E-3</v>
      </c>
      <c r="AG2986">
        <f>(AF2986-0)/(0.48863637-0)</f>
        <v>1.170330505688719E-2</v>
      </c>
      <c r="AH2986">
        <v>31.9</v>
      </c>
      <c r="AI2986">
        <f>(AH2986-0)/(78.5-0)</f>
        <v>0.40636942675159232</v>
      </c>
      <c r="AJ2986">
        <v>36.6</v>
      </c>
      <c r="AK2986">
        <f>(AJ2986-5.8)/(57.3-5.8)</f>
        <v>0.59805825242718447</v>
      </c>
      <c r="AL2986">
        <v>23.8</v>
      </c>
      <c r="AM2986">
        <f>(AL2986-5.5)/(55.8-5.5)</f>
        <v>0.363817097415507</v>
      </c>
      <c r="AN2986">
        <v>7.8</v>
      </c>
      <c r="AO2986">
        <f>(AN2986-1.2)/(66.3-1.2)</f>
        <v>0.10138248847926268</v>
      </c>
      <c r="AP2986">
        <v>0.2478844064970824</v>
      </c>
      <c r="AQ2986">
        <v>0.34060521033517221</v>
      </c>
      <c r="AR2986">
        <v>0.2496876402704073</v>
      </c>
      <c r="AS2986">
        <v>0.16182274289733811</v>
      </c>
      <c r="AT2986" t="s">
        <v>66</v>
      </c>
      <c r="AU2986" t="s">
        <v>66</v>
      </c>
      <c r="AV2986">
        <v>62</v>
      </c>
      <c r="AW2986">
        <v>0.50746268699999997</v>
      </c>
      <c r="AX2986">
        <v>0.58499999999999996</v>
      </c>
      <c r="AY2986">
        <f>(AX2986-0)/(1.01692-0)</f>
        <v>0.57526649097274118</v>
      </c>
      <c r="AZ2986">
        <v>-4.5060951000000002E-2</v>
      </c>
      <c r="BA2986" t="s">
        <v>74</v>
      </c>
      <c r="BB2986">
        <v>-1.9682893999999999E-2</v>
      </c>
      <c r="BC2986" t="s">
        <v>74</v>
      </c>
    </row>
    <row r="2987" spans="1:55">
      <c r="A2987" s="1">
        <v>2985</v>
      </c>
      <c r="B2987" t="s">
        <v>1917</v>
      </c>
      <c r="C2987" t="s">
        <v>779</v>
      </c>
      <c r="D2987">
        <v>9</v>
      </c>
      <c r="E2987">
        <v>1</v>
      </c>
      <c r="F2987">
        <v>43531</v>
      </c>
      <c r="G2987">
        <v>41</v>
      </c>
      <c r="H2987">
        <v>0.504266373669227</v>
      </c>
      <c r="I2987">
        <v>9</v>
      </c>
      <c r="J2987" t="s">
        <v>77</v>
      </c>
      <c r="K2987" t="s">
        <v>57</v>
      </c>
      <c r="L2987" t="s">
        <v>100</v>
      </c>
      <c r="M2987" t="s">
        <v>59</v>
      </c>
      <c r="N2987" t="s">
        <v>61</v>
      </c>
      <c r="O2987" t="s">
        <v>60</v>
      </c>
      <c r="P2987" t="s">
        <v>62</v>
      </c>
      <c r="Q2987" t="s">
        <v>63</v>
      </c>
      <c r="R2987" t="s">
        <v>65</v>
      </c>
      <c r="S2987" t="s">
        <v>69</v>
      </c>
      <c r="T2987">
        <v>7.0537782000000009</v>
      </c>
      <c r="U2987">
        <f>(T2987-0.014129973)/(27755.404-0.014129973)</f>
        <v>2.5363175440753241E-4</v>
      </c>
      <c r="V2987">
        <v>3.7847987999999999E-2</v>
      </c>
      <c r="W2987">
        <f>(V2987-0.006104506)/(0.96359551-0.006104506)</f>
        <v>3.3152773099056704E-2</v>
      </c>
      <c r="X2987">
        <v>0.86416261999999999</v>
      </c>
      <c r="Y2987">
        <f>(X2987-0.026912883)/(0.97887218-0.026912883)</f>
        <v>0.8795016127669586</v>
      </c>
      <c r="Z2987">
        <v>5.0817500000000003E-3</v>
      </c>
      <c r="AA2987">
        <f>(Z2987-0)/(0.8541435-0)</f>
        <v>5.9495272164454809E-3</v>
      </c>
      <c r="AB2987">
        <v>5.2585065E-2</v>
      </c>
      <c r="AC2987">
        <f>(AB2987-0)/(0.90509456-0)</f>
        <v>5.8098973658619713E-2</v>
      </c>
      <c r="AD2987">
        <v>7.8435707999999996E-3</v>
      </c>
      <c r="AE2987" s="3">
        <f>(AD2987-0)/(0.42788053-0)</f>
        <v>1.8331216893650196E-2</v>
      </c>
      <c r="AF2987">
        <v>1.5024304E-3</v>
      </c>
      <c r="AG2987">
        <f>(AF2987-0)/(0.48863637-0)</f>
        <v>3.0747412436777886E-3</v>
      </c>
      <c r="AH2987">
        <v>30.4</v>
      </c>
      <c r="AI2987">
        <f>(AH2987-0)/(78.5-0)</f>
        <v>0.38726114649681526</v>
      </c>
      <c r="AJ2987">
        <v>39.700000000000003</v>
      </c>
      <c r="AK2987">
        <f>(AJ2987-5.8)/(57.3-5.8)</f>
        <v>0.65825242718446608</v>
      </c>
      <c r="AL2987">
        <v>23.6</v>
      </c>
      <c r="AM2987">
        <f>(AL2987-5.5)/(55.8-5.5)</f>
        <v>0.35984095427435392</v>
      </c>
      <c r="AN2987">
        <v>6.3</v>
      </c>
      <c r="AO2987">
        <f>(AN2987-1.2)/(66.3-1.2)</f>
        <v>7.83410138248848E-2</v>
      </c>
      <c r="AP2987">
        <v>0.23596995139195759</v>
      </c>
      <c r="AQ2987">
        <v>0.24067609368095449</v>
      </c>
      <c r="AR2987">
        <v>0.29043305346884668</v>
      </c>
      <c r="AS2987">
        <v>0.23292090145824129</v>
      </c>
      <c r="AT2987" t="s">
        <v>147</v>
      </c>
      <c r="AU2987" t="s">
        <v>104</v>
      </c>
      <c r="AZ2987">
        <v>-2.4099379000000001E-2</v>
      </c>
      <c r="BA2987" t="s">
        <v>74</v>
      </c>
      <c r="BB2987">
        <v>2.5217390999999999E-2</v>
      </c>
      <c r="BC2987" t="s">
        <v>67</v>
      </c>
    </row>
    <row r="2988" spans="1:55">
      <c r="A2988" s="1">
        <v>2986</v>
      </c>
      <c r="B2988" t="s">
        <v>1917</v>
      </c>
      <c r="C2988" t="s">
        <v>1230</v>
      </c>
      <c r="D2988">
        <v>111</v>
      </c>
      <c r="E2988">
        <v>1</v>
      </c>
      <c r="F2988">
        <v>252264</v>
      </c>
      <c r="G2988">
        <v>44</v>
      </c>
      <c r="H2988">
        <v>1.0000345957914221</v>
      </c>
      <c r="I2988">
        <v>111</v>
      </c>
      <c r="J2988" t="s">
        <v>122</v>
      </c>
      <c r="K2988" t="s">
        <v>57</v>
      </c>
      <c r="L2988" t="s">
        <v>59</v>
      </c>
      <c r="M2988" t="s">
        <v>117</v>
      </c>
      <c r="N2988" t="s">
        <v>60</v>
      </c>
      <c r="O2988" t="s">
        <v>61</v>
      </c>
      <c r="P2988" t="s">
        <v>62</v>
      </c>
      <c r="Q2988" t="s">
        <v>63</v>
      </c>
      <c r="R2988" t="s">
        <v>65</v>
      </c>
      <c r="S2988" t="s">
        <v>64</v>
      </c>
      <c r="T2988">
        <v>153.06395000000001</v>
      </c>
      <c r="U2988">
        <f>(T2988-0.014129973)/(27755.404-0.014129973)</f>
        <v>5.5142378018720704E-3</v>
      </c>
      <c r="V2988">
        <v>9.1820024E-2</v>
      </c>
      <c r="W2988">
        <f>(V2988-0.006104506)/(0.96359551-0.006104506)</f>
        <v>8.9520964313937315E-2</v>
      </c>
      <c r="X2988">
        <v>0.74568378999999996</v>
      </c>
      <c r="Y2988">
        <f>(X2988-0.026912883)/(0.97887218-0.026912883)</f>
        <v>0.755043739018182</v>
      </c>
      <c r="Z2988">
        <v>3.2085862E-2</v>
      </c>
      <c r="AA2988">
        <f>(Z2988-0)/(0.8541435-0)</f>
        <v>3.7564954834872599E-2</v>
      </c>
      <c r="AB2988">
        <v>1.3057793E-2</v>
      </c>
      <c r="AC2988">
        <f>(AB2988-0)/(0.90509456-0)</f>
        <v>1.4426993130971863E-2</v>
      </c>
      <c r="AD2988">
        <v>6.0093779000000007E-2</v>
      </c>
      <c r="AE2988" s="3">
        <f>(AD2988-0)/(0.42788053-0)</f>
        <v>0.14044522895210962</v>
      </c>
      <c r="AF2988">
        <v>8.7459282999999988E-3</v>
      </c>
      <c r="AG2988">
        <f>(AF2988-0)/(0.48863637-0)</f>
        <v>1.789864372969208E-2</v>
      </c>
      <c r="AH2988">
        <v>18.5</v>
      </c>
      <c r="AI2988">
        <f>(AH2988-0)/(78.5-0)</f>
        <v>0.2356687898089172</v>
      </c>
      <c r="AJ2988">
        <v>37.5</v>
      </c>
      <c r="AK2988">
        <f>(AJ2988-5.8)/(57.3-5.8)</f>
        <v>0.61553398058252429</v>
      </c>
      <c r="AL2988">
        <v>34.5</v>
      </c>
      <c r="AM2988">
        <f>(AL2988-5.5)/(55.8-5.5)</f>
        <v>0.57654075546719685</v>
      </c>
      <c r="AN2988">
        <v>9.5</v>
      </c>
      <c r="AO2988">
        <f>(AN2988-1.2)/(66.3-1.2)</f>
        <v>0.12749615975422429</v>
      </c>
      <c r="AP2988">
        <v>0.2357629905837253</v>
      </c>
      <c r="AQ2988">
        <v>0.339677186220188</v>
      </c>
      <c r="AR2988">
        <v>0.25168721348793199</v>
      </c>
      <c r="AS2988">
        <v>0.1728726097081548</v>
      </c>
      <c r="AT2988" t="s">
        <v>104</v>
      </c>
      <c r="AU2988" t="s">
        <v>66</v>
      </c>
      <c r="AV2988">
        <v>60</v>
      </c>
      <c r="AW2988">
        <v>0.47761194000000001</v>
      </c>
      <c r="AX2988">
        <v>0.65100000000000002</v>
      </c>
      <c r="AY2988">
        <f>(AX2988-0)/(1.01692-0)</f>
        <v>0.64016835149274276</v>
      </c>
      <c r="AZ2988">
        <v>-6.7865290999999994E-2</v>
      </c>
      <c r="BA2988" t="s">
        <v>74</v>
      </c>
      <c r="BB2988">
        <v>-4.3107007000000003E-2</v>
      </c>
      <c r="BC2988" t="s">
        <v>74</v>
      </c>
    </row>
    <row r="2989" spans="1:55">
      <c r="A2989" s="1">
        <v>2987</v>
      </c>
      <c r="B2989" t="s">
        <v>1917</v>
      </c>
      <c r="C2989" t="s">
        <v>1935</v>
      </c>
      <c r="D2989">
        <v>2</v>
      </c>
      <c r="E2989">
        <v>0</v>
      </c>
      <c r="F2989">
        <v>3978</v>
      </c>
      <c r="G2989">
        <v>30</v>
      </c>
      <c r="H2989">
        <v>1.675884028825205</v>
      </c>
      <c r="I2989">
        <v>2</v>
      </c>
      <c r="J2989" t="s">
        <v>77</v>
      </c>
      <c r="K2989" t="s">
        <v>57</v>
      </c>
      <c r="L2989" t="s">
        <v>59</v>
      </c>
      <c r="M2989" t="s">
        <v>117</v>
      </c>
      <c r="N2989" t="s">
        <v>63</v>
      </c>
      <c r="O2989" t="s">
        <v>61</v>
      </c>
      <c r="P2989" t="s">
        <v>60</v>
      </c>
      <c r="Q2989" t="s">
        <v>62</v>
      </c>
      <c r="R2989" t="s">
        <v>65</v>
      </c>
      <c r="S2989" t="s">
        <v>69</v>
      </c>
      <c r="T2989">
        <v>6.4996780999999997</v>
      </c>
      <c r="U2989">
        <f>(T2989-0.014129973)/(27755.404-0.014129973)</f>
        <v>2.3366806077560208E-4</v>
      </c>
      <c r="V2989">
        <v>5.2869409000000013E-2</v>
      </c>
      <c r="W2989">
        <f>(V2989-0.006104506)/(0.96359551-0.006104506)</f>
        <v>4.8841088641705936E-2</v>
      </c>
      <c r="X2989">
        <v>0.87347489999999994</v>
      </c>
      <c r="Y2989">
        <f>(X2989-0.026912883)/(0.97887218-0.026912883)</f>
        <v>0.88928383773114195</v>
      </c>
      <c r="Z2989">
        <v>3.8409398000000001E-3</v>
      </c>
      <c r="AA2989">
        <f>(Z2989-0)/(0.8541435-0)</f>
        <v>4.4968319726135016E-3</v>
      </c>
      <c r="AB2989">
        <v>1.3782196E-2</v>
      </c>
      <c r="AC2989">
        <f>(AB2989-0)/(0.90509456-0)</f>
        <v>1.5227354808098725E-2</v>
      </c>
      <c r="AD2989">
        <v>1.7623136000000001E-2</v>
      </c>
      <c r="AE2989" s="3">
        <f>(AD2989-0)/(0.42788053-0)</f>
        <v>4.1187048169730935E-2</v>
      </c>
      <c r="AF2989">
        <v>2.2593765000000002E-3</v>
      </c>
      <c r="AG2989">
        <f>(AF2989-0)/(0.48863637-0)</f>
        <v>4.6238402188523136E-3</v>
      </c>
      <c r="AH2989">
        <v>35.700000000000003</v>
      </c>
      <c r="AI2989">
        <f>(AH2989-0)/(78.5-0)</f>
        <v>0.45477707006369428</v>
      </c>
      <c r="AJ2989">
        <v>37</v>
      </c>
      <c r="AK2989">
        <f>(AJ2989-5.8)/(57.3-5.8)</f>
        <v>0.60582524271844662</v>
      </c>
      <c r="AL2989">
        <v>21.3</v>
      </c>
      <c r="AM2989">
        <f>(AL2989-5.5)/(55.8-5.5)</f>
        <v>0.31411530815109345</v>
      </c>
      <c r="AN2989">
        <v>6</v>
      </c>
      <c r="AO2989">
        <f>(AN2989-1.2)/(66.3-1.2)</f>
        <v>7.3732718894009217E-2</v>
      </c>
      <c r="AP2989">
        <v>0.19453230908269309</v>
      </c>
      <c r="AQ2989">
        <v>0.2033438770899233</v>
      </c>
      <c r="AR2989">
        <v>0.2803886127428829</v>
      </c>
      <c r="AS2989">
        <v>0.32173520108450071</v>
      </c>
      <c r="AT2989" t="s">
        <v>66</v>
      </c>
      <c r="AU2989" t="s">
        <v>66</v>
      </c>
      <c r="AZ2989">
        <v>-0.35257142899999999</v>
      </c>
      <c r="BA2989" t="s">
        <v>74</v>
      </c>
      <c r="BB2989">
        <v>0</v>
      </c>
      <c r="BC2989" t="s">
        <v>74</v>
      </c>
    </row>
    <row r="2990" spans="1:55">
      <c r="A2990" s="1">
        <v>2988</v>
      </c>
      <c r="B2990" t="s">
        <v>1917</v>
      </c>
      <c r="C2990" t="s">
        <v>1936</v>
      </c>
      <c r="D2990">
        <v>87</v>
      </c>
      <c r="E2990">
        <v>0</v>
      </c>
      <c r="F2990">
        <v>58781</v>
      </c>
      <c r="G2990">
        <v>33</v>
      </c>
      <c r="H2990">
        <v>4.4850608808350261</v>
      </c>
      <c r="I2990">
        <v>87</v>
      </c>
      <c r="J2990" t="s">
        <v>56</v>
      </c>
      <c r="K2990" t="s">
        <v>57</v>
      </c>
      <c r="L2990" t="s">
        <v>59</v>
      </c>
      <c r="M2990" t="s">
        <v>58</v>
      </c>
      <c r="N2990" t="s">
        <v>60</v>
      </c>
      <c r="O2990" t="s">
        <v>62</v>
      </c>
      <c r="P2990" t="s">
        <v>61</v>
      </c>
      <c r="Q2990" t="s">
        <v>63</v>
      </c>
      <c r="R2990" t="s">
        <v>65</v>
      </c>
      <c r="S2990" t="s">
        <v>64</v>
      </c>
      <c r="T2990">
        <v>18.520878</v>
      </c>
      <c r="U2990">
        <f>(T2990-0.014129973)/(27755.404-0.014129973)</f>
        <v>6.6678033036694643E-4</v>
      </c>
      <c r="V2990">
        <v>0.21499621999999999</v>
      </c>
      <c r="W2990">
        <f>(V2990-0.006104506)/(0.96359551-0.006104506)</f>
        <v>0.21816571970633364</v>
      </c>
      <c r="X2990">
        <v>0.7139293000000001</v>
      </c>
      <c r="Y2990">
        <f>(X2990-0.026912883)/(0.97887218-0.026912883)</f>
        <v>0.72168675610927957</v>
      </c>
      <c r="Z2990">
        <v>2.0091264000000001E-2</v>
      </c>
      <c r="AA2990">
        <f>(Z2990-0)/(0.8541435-0)</f>
        <v>2.3522117770608805E-2</v>
      </c>
      <c r="AB2990">
        <v>8.0430712999999994E-3</v>
      </c>
      <c r="AC2990">
        <f>(AB2990-0)/(0.90509456-0)</f>
        <v>8.8864430916477943E-3</v>
      </c>
      <c r="AD2990">
        <v>1.6447261000000001E-2</v>
      </c>
      <c r="AE2990" s="3">
        <f>(AD2990-0)/(0.42788053-0)</f>
        <v>3.8438909571323572E-2</v>
      </c>
      <c r="AF2990">
        <v>3.5947606E-3</v>
      </c>
      <c r="AG2990">
        <f>(AF2990-0)/(0.48863637-0)</f>
        <v>7.3567192716334235E-3</v>
      </c>
      <c r="AH2990">
        <v>19</v>
      </c>
      <c r="AI2990">
        <f>(AH2990-0)/(78.5-0)</f>
        <v>0.24203821656050956</v>
      </c>
      <c r="AJ2990">
        <v>42.9</v>
      </c>
      <c r="AK2990">
        <f>(AJ2990-5.8)/(57.3-5.8)</f>
        <v>0.7203883495145631</v>
      </c>
      <c r="AL2990">
        <v>29.2</v>
      </c>
      <c r="AM2990">
        <f>(AL2990-5.5)/(55.8-5.5)</f>
        <v>0.47117296222664018</v>
      </c>
      <c r="AN2990">
        <v>8.8000000000000007</v>
      </c>
      <c r="AO2990">
        <f>(AN2990-1.2)/(66.3-1.2)</f>
        <v>0.11674347158218128</v>
      </c>
      <c r="AP2990">
        <v>0.25033649584714879</v>
      </c>
      <c r="AQ2990">
        <v>0.3325235547093004</v>
      </c>
      <c r="AR2990">
        <v>0.2366140310561044</v>
      </c>
      <c r="AS2990">
        <v>0.18052591838744611</v>
      </c>
      <c r="AT2990" t="s">
        <v>72</v>
      </c>
      <c r="AU2990" t="s">
        <v>66</v>
      </c>
      <c r="AZ2990">
        <v>0.191289398</v>
      </c>
      <c r="BA2990" t="s">
        <v>67</v>
      </c>
      <c r="BB2990">
        <v>0.39436758100000002</v>
      </c>
      <c r="BC2990" t="s">
        <v>67</v>
      </c>
    </row>
    <row r="2991" spans="1:55">
      <c r="A2991" s="1">
        <v>2989</v>
      </c>
      <c r="B2991" t="s">
        <v>1917</v>
      </c>
      <c r="C2991" t="s">
        <v>1937</v>
      </c>
      <c r="D2991">
        <v>312</v>
      </c>
      <c r="E2991">
        <v>28</v>
      </c>
      <c r="F2991">
        <v>201140</v>
      </c>
      <c r="G2991">
        <v>41</v>
      </c>
      <c r="H2991">
        <v>3.7833131637471289</v>
      </c>
      <c r="I2991">
        <v>312</v>
      </c>
      <c r="J2991" t="s">
        <v>56</v>
      </c>
      <c r="K2991" t="s">
        <v>57</v>
      </c>
      <c r="L2991" t="s">
        <v>59</v>
      </c>
      <c r="M2991" t="s">
        <v>117</v>
      </c>
      <c r="N2991" t="s">
        <v>60</v>
      </c>
      <c r="O2991" t="s">
        <v>61</v>
      </c>
      <c r="P2991" t="s">
        <v>62</v>
      </c>
      <c r="Q2991" t="s">
        <v>63</v>
      </c>
      <c r="R2991" t="s">
        <v>65</v>
      </c>
      <c r="S2991" t="s">
        <v>69</v>
      </c>
      <c r="T2991">
        <v>41.338572999999997</v>
      </c>
      <c r="U2991">
        <f>(T2991-0.014129973)/(27755.404-0.014129973)</f>
        <v>1.4888799336098028E-3</v>
      </c>
      <c r="V2991">
        <v>9.5128164000000001E-2</v>
      </c>
      <c r="W2991">
        <f>(V2991-0.006104506)/(0.96359551-0.006104506)</f>
        <v>9.2975973276089405E-2</v>
      </c>
      <c r="X2991">
        <v>0.78710150999999995</v>
      </c>
      <c r="Y2991">
        <f>(X2991-0.026912883)/(0.97887218-0.026912883)</f>
        <v>0.79855160761143351</v>
      </c>
      <c r="Z2991">
        <v>1.0669738999999999E-2</v>
      </c>
      <c r="AA2991">
        <f>(Z2991-0)/(0.8541435-0)</f>
        <v>1.249174055647558E-2</v>
      </c>
      <c r="AB2991">
        <v>2.5531162E-2</v>
      </c>
      <c r="AC2991">
        <f>(AB2991-0)/(0.90509456-0)</f>
        <v>2.8208281353497473E-2</v>
      </c>
      <c r="AD2991">
        <v>4.4987481000000003E-2</v>
      </c>
      <c r="AE2991" s="3">
        <f>(AD2991-0)/(0.42788053-0)</f>
        <v>0.10514028530347012</v>
      </c>
      <c r="AF2991">
        <v>2.5965393999999998E-3</v>
      </c>
      <c r="AG2991">
        <f>(AF2991-0)/(0.48863637-0)</f>
        <v>5.3138480052150024E-3</v>
      </c>
      <c r="AH2991">
        <v>28.6</v>
      </c>
      <c r="AI2991">
        <f>(AH2991-0)/(78.5-0)</f>
        <v>0.36433121019108283</v>
      </c>
      <c r="AJ2991">
        <v>38.700000000000003</v>
      </c>
      <c r="AK2991">
        <f>(AJ2991-5.8)/(57.3-5.8)</f>
        <v>0.63883495145631075</v>
      </c>
      <c r="AL2991">
        <v>20.6</v>
      </c>
      <c r="AM2991">
        <f>(AL2991-5.5)/(55.8-5.5)</f>
        <v>0.30019880715705771</v>
      </c>
      <c r="AN2991">
        <v>12.2</v>
      </c>
      <c r="AO2991">
        <f>(AN2991-1.2)/(66.3-1.2)</f>
        <v>0.16897081413210446</v>
      </c>
      <c r="AP2991">
        <v>0.22839798834658931</v>
      </c>
      <c r="AQ2991">
        <v>0.36060881316879723</v>
      </c>
      <c r="AR2991">
        <v>0.23748587633205581</v>
      </c>
      <c r="AS2991">
        <v>0.17350732215255771</v>
      </c>
      <c r="AT2991" t="s">
        <v>72</v>
      </c>
      <c r="AU2991" t="s">
        <v>66</v>
      </c>
      <c r="AV2991">
        <v>60</v>
      </c>
      <c r="AW2991">
        <v>0.47761194000000001</v>
      </c>
      <c r="AX2991">
        <v>0.69423999999999997</v>
      </c>
      <c r="AY2991">
        <f>(AX2991-0)/(1.01692-0)</f>
        <v>0.68268890374857405</v>
      </c>
      <c r="AZ2991">
        <v>-0.12470499</v>
      </c>
      <c r="BA2991" t="s">
        <v>74</v>
      </c>
      <c r="BB2991">
        <v>-4.0132802000000002E-2</v>
      </c>
      <c r="BC2991" t="s">
        <v>74</v>
      </c>
    </row>
    <row r="2992" spans="1:55">
      <c r="A2992" s="1">
        <v>2990</v>
      </c>
      <c r="B2992" t="s">
        <v>1917</v>
      </c>
      <c r="C2992" t="s">
        <v>1938</v>
      </c>
      <c r="D2992">
        <v>14</v>
      </c>
      <c r="E2992">
        <v>0</v>
      </c>
      <c r="F2992">
        <v>44776</v>
      </c>
      <c r="G2992">
        <v>40</v>
      </c>
      <c r="H2992">
        <v>0.78166875111666967</v>
      </c>
      <c r="I2992">
        <v>14</v>
      </c>
      <c r="J2992" t="s">
        <v>77</v>
      </c>
      <c r="K2992" t="s">
        <v>57</v>
      </c>
      <c r="L2992" t="s">
        <v>117</v>
      </c>
      <c r="M2992" t="s">
        <v>59</v>
      </c>
      <c r="N2992" t="s">
        <v>60</v>
      </c>
      <c r="O2992" t="s">
        <v>62</v>
      </c>
      <c r="P2992" t="s">
        <v>61</v>
      </c>
      <c r="Q2992" t="s">
        <v>63</v>
      </c>
      <c r="R2992" t="s">
        <v>65</v>
      </c>
      <c r="S2992" t="s">
        <v>69</v>
      </c>
      <c r="T2992">
        <v>8.9032353999999998</v>
      </c>
      <c r="U2992">
        <f>(T2992-0.014129973)/(27755.404-0.014129973)</f>
        <v>3.2026591839011892E-4</v>
      </c>
      <c r="V2992">
        <v>6.5754853000000002E-2</v>
      </c>
      <c r="W2992">
        <f>(V2992-0.006104506)/(0.96359551-0.006104506)</f>
        <v>6.229859784666969E-2</v>
      </c>
      <c r="X2992">
        <v>0.78425818999999997</v>
      </c>
      <c r="Y2992">
        <f>(X2992-0.026912883)/(0.97887218-0.026912883)</f>
        <v>0.79556479923741963</v>
      </c>
      <c r="Z2992">
        <v>2.2433773000000001E-2</v>
      </c>
      <c r="AA2992">
        <f>(Z2992-0)/(0.8541435-0)</f>
        <v>2.6264641714185032E-2</v>
      </c>
      <c r="AB2992">
        <v>6.2260246000000003E-3</v>
      </c>
      <c r="AC2992">
        <f>(AB2992-0)/(0.90509456-0)</f>
        <v>6.8788664468384395E-3</v>
      </c>
      <c r="AD2992">
        <v>8.270570599999999E-2</v>
      </c>
      <c r="AE2992" s="3">
        <f>(AD2992-0)/(0.42788053-0)</f>
        <v>0.19329158538716401</v>
      </c>
      <c r="AF2992">
        <v>2.4100739999999999E-3</v>
      </c>
      <c r="AG2992">
        <f>(AF2992-0)/(0.48863637-0)</f>
        <v>4.9322444008823981E-3</v>
      </c>
      <c r="AH2992">
        <v>33.9</v>
      </c>
      <c r="AI2992">
        <f>(AH2992-0)/(78.5-0)</f>
        <v>0.43184713375796174</v>
      </c>
      <c r="AJ2992">
        <v>35.1</v>
      </c>
      <c r="AK2992">
        <f>(AJ2992-5.8)/(57.3-5.8)</f>
        <v>0.56893203883495147</v>
      </c>
      <c r="AL2992">
        <v>23.3</v>
      </c>
      <c r="AM2992">
        <f>(AL2992-5.5)/(55.8-5.5)</f>
        <v>0.35387673956262428</v>
      </c>
      <c r="AN2992">
        <v>7.7</v>
      </c>
      <c r="AO2992">
        <f>(AN2992-1.2)/(66.3-1.2)</f>
        <v>9.9846390168970817E-2</v>
      </c>
      <c r="AP2992">
        <v>0.2486192283746059</v>
      </c>
      <c r="AQ2992">
        <v>0.48317969110883502</v>
      </c>
      <c r="AR2992">
        <v>0.16414613082685631</v>
      </c>
      <c r="AS2992">
        <v>0.1040549496897029</v>
      </c>
      <c r="AT2992" t="s">
        <v>104</v>
      </c>
      <c r="AU2992" t="s">
        <v>104</v>
      </c>
      <c r="AZ2992">
        <v>-4.2775510000000003E-2</v>
      </c>
      <c r="BA2992" t="s">
        <v>74</v>
      </c>
      <c r="BB2992">
        <v>-0.25053061199999999</v>
      </c>
      <c r="BC2992" t="s">
        <v>74</v>
      </c>
    </row>
    <row r="2993" spans="1:55">
      <c r="A2993" s="1">
        <v>2991</v>
      </c>
      <c r="B2993" t="s">
        <v>1917</v>
      </c>
      <c r="C2993" t="s">
        <v>1939</v>
      </c>
      <c r="D2993">
        <v>1272</v>
      </c>
      <c r="E2993">
        <v>47</v>
      </c>
      <c r="F2993">
        <v>243231</v>
      </c>
      <c r="G2993">
        <v>38</v>
      </c>
      <c r="H2993">
        <v>13.762096200947379</v>
      </c>
      <c r="I2993">
        <v>1272</v>
      </c>
      <c r="J2993" t="s">
        <v>56</v>
      </c>
      <c r="K2993" t="s">
        <v>59</v>
      </c>
      <c r="L2993" t="s">
        <v>57</v>
      </c>
      <c r="M2993" t="s">
        <v>100</v>
      </c>
      <c r="N2993" t="s">
        <v>62</v>
      </c>
      <c r="O2993" t="s">
        <v>60</v>
      </c>
      <c r="P2993" t="s">
        <v>61</v>
      </c>
      <c r="Q2993" t="s">
        <v>63</v>
      </c>
      <c r="R2993" t="s">
        <v>69</v>
      </c>
      <c r="S2993" t="s">
        <v>65</v>
      </c>
      <c r="T2993">
        <v>22.606445000000001</v>
      </c>
      <c r="U2993">
        <f>(T2993-0.014129973)/(27755.404-0.014129973)</f>
        <v>8.1397937960141589E-4</v>
      </c>
      <c r="V2993">
        <v>0.49900177000000001</v>
      </c>
      <c r="W2993">
        <f>(V2993-0.006104506)/(0.96359551-0.006104506)</f>
        <v>0.51478004695697388</v>
      </c>
      <c r="X2993">
        <v>0.42669600000000002</v>
      </c>
      <c r="Y2993">
        <f>(X2993-0.026912883)/(0.97887218-0.026912883)</f>
        <v>0.41995820436847947</v>
      </c>
      <c r="Z2993">
        <v>8.2562463000000006E-3</v>
      </c>
      <c r="AA2993">
        <f>(Z2993-0)/(0.8541435-0)</f>
        <v>9.6661114906336013E-3</v>
      </c>
      <c r="AB2993">
        <v>3.6345776000000003E-2</v>
      </c>
      <c r="AC2993">
        <f>(AB2993-0)/(0.90509456-0)</f>
        <v>4.0156882613458643E-2</v>
      </c>
      <c r="AD2993">
        <v>1.1584993E-2</v>
      </c>
      <c r="AE2993" s="3">
        <f>(AD2993-0)/(0.42788053-0)</f>
        <v>2.7075298331522588E-2</v>
      </c>
      <c r="AF2993">
        <v>8.3914638000000003E-4</v>
      </c>
      <c r="AG2993">
        <f>(AF2993-0)/(0.48863637-0)</f>
        <v>1.7173228018209125E-3</v>
      </c>
      <c r="AH2993">
        <v>49.5</v>
      </c>
      <c r="AI2993">
        <f>(AH2993-0)/(78.5-0)</f>
        <v>0.63057324840764328</v>
      </c>
      <c r="AJ2993">
        <v>29.6</v>
      </c>
      <c r="AK2993">
        <f>(AJ2993-5.8)/(57.3-5.8)</f>
        <v>0.46213592233009709</v>
      </c>
      <c r="AL2993">
        <v>16.100000000000001</v>
      </c>
      <c r="AM2993">
        <f>(AL2993-5.5)/(55.8-5.5)</f>
        <v>0.21073558648111337</v>
      </c>
      <c r="AN2993">
        <v>4.8</v>
      </c>
      <c r="AO2993">
        <f>(AN2993-1.2)/(66.3-1.2)</f>
        <v>5.5299539170506909E-2</v>
      </c>
      <c r="AP2993">
        <v>0.32422468442528418</v>
      </c>
      <c r="AQ2993">
        <v>0.32000111355917382</v>
      </c>
      <c r="AR2993">
        <v>0.21847235589351191</v>
      </c>
      <c r="AS2993">
        <v>0.1373018461220302</v>
      </c>
      <c r="AT2993" t="s">
        <v>79</v>
      </c>
      <c r="AU2993" t="s">
        <v>72</v>
      </c>
      <c r="AV2993">
        <v>59</v>
      </c>
      <c r="AW2993">
        <v>0.46268656699999999</v>
      </c>
      <c r="AX2993">
        <v>0.50895999999999997</v>
      </c>
      <c r="AY2993">
        <f>(AX2993-0)/(1.01692-0)</f>
        <v>0.50049168076151507</v>
      </c>
      <c r="AZ2993">
        <v>-3.9020859999999999E-3</v>
      </c>
      <c r="BA2993" t="s">
        <v>74</v>
      </c>
      <c r="BB2993">
        <v>-9.2974051000000002E-2</v>
      </c>
      <c r="BC2993" t="s">
        <v>74</v>
      </c>
    </row>
    <row r="2994" spans="1:55">
      <c r="A2994" s="1">
        <v>2992</v>
      </c>
      <c r="B2994" t="s">
        <v>1940</v>
      </c>
      <c r="C2994" t="s">
        <v>70</v>
      </c>
      <c r="D2994">
        <v>5</v>
      </c>
      <c r="E2994">
        <v>1</v>
      </c>
      <c r="F2994">
        <v>16589</v>
      </c>
      <c r="G2994">
        <v>31</v>
      </c>
      <c r="H2994">
        <v>0.97227272638884299</v>
      </c>
      <c r="I2994">
        <v>5</v>
      </c>
      <c r="J2994" t="s">
        <v>56</v>
      </c>
      <c r="K2994" t="s">
        <v>57</v>
      </c>
      <c r="L2994" t="s">
        <v>59</v>
      </c>
      <c r="M2994" t="s">
        <v>58</v>
      </c>
      <c r="N2994" t="s">
        <v>60</v>
      </c>
      <c r="O2994" t="s">
        <v>61</v>
      </c>
      <c r="P2994" t="s">
        <v>62</v>
      </c>
      <c r="Q2994" t="s">
        <v>63</v>
      </c>
      <c r="R2994" t="s">
        <v>65</v>
      </c>
      <c r="S2994" t="s">
        <v>64</v>
      </c>
      <c r="T2994">
        <v>18.718761000000001</v>
      </c>
      <c r="U2994">
        <f>(T2994-0.014129973)/(27755.404-0.014129973)</f>
        <v>6.7390986451965138E-4</v>
      </c>
      <c r="V2994">
        <v>1.0099788E-2</v>
      </c>
      <c r="W2994">
        <f>(V2994-0.006104506)/(0.96359551-0.006104506)</f>
        <v>4.1726574801323147E-3</v>
      </c>
      <c r="X2994">
        <v>0.95718175000000005</v>
      </c>
      <c r="Y2994">
        <f>(X2994-0.026912883)/(0.97887218-0.026912883)</f>
        <v>0.97721496069385005</v>
      </c>
      <c r="Z2994">
        <v>9.4345324000000008E-3</v>
      </c>
      <c r="AA2994">
        <f>(Z2994-0)/(0.8541435-0)</f>
        <v>1.1045605802772019E-2</v>
      </c>
      <c r="AB2994">
        <v>5.9872996E-3</v>
      </c>
      <c r="AC2994">
        <f>(AB2994-0)/(0.90509456-0)</f>
        <v>6.6151094754121603E-3</v>
      </c>
      <c r="AD2994">
        <v>2.4191110999999999E-3</v>
      </c>
      <c r="AE2994" s="3">
        <f>(AD2994-0)/(0.42788053-0)</f>
        <v>5.6537068886962439E-3</v>
      </c>
      <c r="AF2994">
        <v>2.4191109999999999E-4</v>
      </c>
      <c r="AG2994">
        <f>(AF2994-0)/(0.48863637-0)</f>
        <v>4.9507387262229371E-4</v>
      </c>
      <c r="AH2994">
        <v>16</v>
      </c>
      <c r="AI2994">
        <f>(AH2994-0)/(78.5-0)</f>
        <v>0.20382165605095542</v>
      </c>
      <c r="AJ2994">
        <v>28.9</v>
      </c>
      <c r="AK2994">
        <f>(AJ2994-5.8)/(57.3-5.8)</f>
        <v>0.44854368932038829</v>
      </c>
      <c r="AL2994">
        <v>28.2</v>
      </c>
      <c r="AM2994">
        <f>(AL2994-5.5)/(55.8-5.5)</f>
        <v>0.45129224652087474</v>
      </c>
      <c r="AN2994">
        <v>26.9</v>
      </c>
      <c r="AO2994">
        <f>(AN2994-1.2)/(66.3-1.2)</f>
        <v>0.39477726574500771</v>
      </c>
      <c r="AP2994">
        <v>0.23423042032053221</v>
      </c>
      <c r="AQ2994">
        <v>0.29827638342908969</v>
      </c>
      <c r="AR2994">
        <v>0.26592077411551263</v>
      </c>
      <c r="AS2994">
        <v>0.2015724221348654</v>
      </c>
      <c r="AT2994" t="s">
        <v>104</v>
      </c>
      <c r="AU2994" t="s">
        <v>66</v>
      </c>
      <c r="AZ2994">
        <v>-0.42236024799999999</v>
      </c>
      <c r="BA2994" t="s">
        <v>74</v>
      </c>
      <c r="BB2994">
        <v>4.2981366E-2</v>
      </c>
      <c r="BC2994" t="s">
        <v>67</v>
      </c>
    </row>
    <row r="2995" spans="1:55">
      <c r="A2995" s="1">
        <v>2993</v>
      </c>
      <c r="B2995" t="s">
        <v>1940</v>
      </c>
      <c r="C2995" t="s">
        <v>1556</v>
      </c>
      <c r="D2995">
        <v>156</v>
      </c>
      <c r="E2995">
        <v>2</v>
      </c>
      <c r="F2995">
        <v>104169</v>
      </c>
      <c r="G2995">
        <v>33</v>
      </c>
      <c r="H2995">
        <v>4.538080165186118</v>
      </c>
      <c r="I2995">
        <v>156</v>
      </c>
      <c r="J2995" t="s">
        <v>122</v>
      </c>
      <c r="K2995" t="s">
        <v>57</v>
      </c>
      <c r="L2995" t="s">
        <v>58</v>
      </c>
      <c r="M2995" t="s">
        <v>59</v>
      </c>
      <c r="N2995" t="s">
        <v>60</v>
      </c>
      <c r="O2995" t="s">
        <v>61</v>
      </c>
      <c r="P2995" t="s">
        <v>62</v>
      </c>
      <c r="Q2995" t="s">
        <v>63</v>
      </c>
      <c r="R2995" t="s">
        <v>64</v>
      </c>
      <c r="S2995" t="s">
        <v>65</v>
      </c>
      <c r="T2995">
        <v>140.81161</v>
      </c>
      <c r="U2995">
        <f>(T2995-0.014129973)/(27755.404-0.014129973)</f>
        <v>5.0727977768039558E-3</v>
      </c>
      <c r="V2995">
        <v>4.6071224000000001E-2</v>
      </c>
      <c r="W2995">
        <f>(V2995-0.006104506)/(0.96359551-0.006104506)</f>
        <v>4.1741089820202637E-2</v>
      </c>
      <c r="X2995">
        <v>0.83950203999999995</v>
      </c>
      <c r="Y2995">
        <f>(X2995-0.026912883)/(0.97887218-0.026912883)</f>
        <v>0.85359653460057539</v>
      </c>
      <c r="Z2995">
        <v>7.405035900000001E-2</v>
      </c>
      <c r="AA2995">
        <f>(Z2995-0)/(0.8541435-0)</f>
        <v>8.6695454569402003E-2</v>
      </c>
      <c r="AB2995">
        <v>1.7161445999999999E-3</v>
      </c>
      <c r="AC2995">
        <f>(AB2995-0)/(0.90509456-0)</f>
        <v>1.8960942600295819E-3</v>
      </c>
      <c r="AD2995">
        <v>1.0544471E-2</v>
      </c>
      <c r="AE2995" s="3">
        <f>(AD2995-0)/(0.42788053-0)</f>
        <v>2.4643493360167617E-2</v>
      </c>
      <c r="AF2995">
        <v>2.3906492E-4</v>
      </c>
      <c r="AG2995">
        <f>(AF2995-0)/(0.48863637-0)</f>
        <v>4.8924913223303461E-4</v>
      </c>
      <c r="AH2995">
        <v>16.600000000000001</v>
      </c>
      <c r="AI2995">
        <f>(AH2995-0)/(78.5-0)</f>
        <v>0.21146496815286625</v>
      </c>
      <c r="AJ2995">
        <v>23.1</v>
      </c>
      <c r="AK2995">
        <f>(AJ2995-5.8)/(57.3-5.8)</f>
        <v>0.33592233009708738</v>
      </c>
      <c r="AL2995">
        <v>46.1</v>
      </c>
      <c r="AM2995">
        <f>(AL2995-5.5)/(55.8-5.5)</f>
        <v>0.80715705765407564</v>
      </c>
      <c r="AN2995">
        <v>14.3</v>
      </c>
      <c r="AO2995">
        <f>(AN2995-1.2)/(66.3-1.2)</f>
        <v>0.20122887864823352</v>
      </c>
      <c r="AP2995">
        <v>0.25260623447145308</v>
      </c>
      <c r="AQ2995">
        <v>0.32895332257541221</v>
      </c>
      <c r="AR2995">
        <v>0.27179973190577428</v>
      </c>
      <c r="AS2995">
        <v>0.1466407110473604</v>
      </c>
      <c r="AT2995" t="s">
        <v>72</v>
      </c>
      <c r="AU2995" t="s">
        <v>66</v>
      </c>
      <c r="AZ2995">
        <v>-0.126364692</v>
      </c>
      <c r="BA2995" t="s">
        <v>74</v>
      </c>
      <c r="BB2995">
        <v>6.4459929999999999E-2</v>
      </c>
      <c r="BC2995" t="s">
        <v>67</v>
      </c>
    </row>
    <row r="2996" spans="1:55">
      <c r="A2996" s="1">
        <v>2994</v>
      </c>
      <c r="B2996" t="s">
        <v>1940</v>
      </c>
      <c r="C2996" t="s">
        <v>197</v>
      </c>
      <c r="D2996">
        <v>6</v>
      </c>
      <c r="E2996">
        <v>0</v>
      </c>
      <c r="F2996">
        <v>24629</v>
      </c>
      <c r="G2996">
        <v>24</v>
      </c>
      <c r="H2996">
        <v>1.0150635429777899</v>
      </c>
      <c r="I2996">
        <v>6</v>
      </c>
      <c r="J2996" t="s">
        <v>56</v>
      </c>
      <c r="K2996" t="s">
        <v>57</v>
      </c>
      <c r="L2996" t="s">
        <v>58</v>
      </c>
      <c r="M2996" t="s">
        <v>59</v>
      </c>
      <c r="N2996" t="s">
        <v>61</v>
      </c>
      <c r="O2996" t="s">
        <v>60</v>
      </c>
      <c r="P2996" t="s">
        <v>62</v>
      </c>
      <c r="Q2996" t="s">
        <v>63</v>
      </c>
      <c r="R2996" t="s">
        <v>64</v>
      </c>
      <c r="S2996" t="s">
        <v>65</v>
      </c>
      <c r="T2996">
        <v>16.898807999999999</v>
      </c>
      <c r="U2996">
        <f>(T2996-0.014129973)/(27755.404-0.014129973)</f>
        <v>6.0833870848392359E-4</v>
      </c>
      <c r="V2996">
        <v>6.1045056000000007E-3</v>
      </c>
      <c r="W2996">
        <f>(V2996-0.006104506)/(0.96359551-0.006104506)</f>
        <v>-4.1775849339367856E-10</v>
      </c>
      <c r="X2996">
        <v>0.97649311999999999</v>
      </c>
      <c r="Y2996">
        <f>(X2996-0.026912883)/(0.97887218-0.026912883)</f>
        <v>0.99750088054447561</v>
      </c>
      <c r="Z2996">
        <v>6.7422897999999997E-3</v>
      </c>
      <c r="AA2996">
        <f>(Z2996-0)/(0.8541435-0)</f>
        <v>7.8936265393344321E-3</v>
      </c>
      <c r="AB2996">
        <v>1.9133525000000001E-3</v>
      </c>
      <c r="AC2996">
        <f>(AB2996-0)/(0.90509456-0)</f>
        <v>2.113980775666136E-3</v>
      </c>
      <c r="AD2996">
        <v>1.4577924E-3</v>
      </c>
      <c r="AE2996" s="3">
        <f>(AD2996-0)/(0.42788053-0)</f>
        <v>3.4070080262824766E-3</v>
      </c>
      <c r="AF2996">
        <v>4.5556010999999999E-5</v>
      </c>
      <c r="AG2996">
        <f>(AF2996-0)/(0.48863637-0)</f>
        <v>9.323090501838822E-5</v>
      </c>
      <c r="AH2996">
        <v>21</v>
      </c>
      <c r="AI2996">
        <f>(AH2996-0)/(78.5-0)</f>
        <v>0.26751592356687898</v>
      </c>
      <c r="AJ2996">
        <v>30.4</v>
      </c>
      <c r="AK2996">
        <f>(AJ2996-5.8)/(57.3-5.8)</f>
        <v>0.47766990291262129</v>
      </c>
      <c r="AL2996">
        <v>37.5</v>
      </c>
      <c r="AM2996">
        <f>(AL2996-5.5)/(55.8-5.5)</f>
        <v>0.63618290258449306</v>
      </c>
      <c r="AN2996">
        <v>11.2</v>
      </c>
      <c r="AO2996">
        <f>(AN2996-1.2)/(66.3-1.2)</f>
        <v>0.15360983102918588</v>
      </c>
      <c r="AP2996">
        <v>0.2338390050567172</v>
      </c>
      <c r="AQ2996">
        <v>0.27884834403899589</v>
      </c>
      <c r="AR2996">
        <v>0.28672953396200629</v>
      </c>
      <c r="AS2996">
        <v>0.20058311694228059</v>
      </c>
      <c r="AT2996" t="s">
        <v>104</v>
      </c>
      <c r="AU2996" t="s">
        <v>66</v>
      </c>
      <c r="AZ2996">
        <v>-0.18985714300000001</v>
      </c>
      <c r="BA2996" t="s">
        <v>74</v>
      </c>
      <c r="BB2996">
        <v>-0.38857142900000002</v>
      </c>
      <c r="BC2996" t="s">
        <v>74</v>
      </c>
    </row>
    <row r="2997" spans="1:55">
      <c r="A2997" s="1">
        <v>2995</v>
      </c>
      <c r="B2997" t="s">
        <v>1940</v>
      </c>
      <c r="C2997" t="s">
        <v>1941</v>
      </c>
      <c r="D2997">
        <v>2</v>
      </c>
      <c r="E2997">
        <v>0</v>
      </c>
      <c r="F2997">
        <v>14523</v>
      </c>
      <c r="G2997">
        <v>25</v>
      </c>
      <c r="H2997">
        <v>0.55085037526681813</v>
      </c>
      <c r="I2997">
        <v>2</v>
      </c>
      <c r="J2997" t="s">
        <v>56</v>
      </c>
      <c r="K2997" t="s">
        <v>57</v>
      </c>
      <c r="L2997" t="s">
        <v>59</v>
      </c>
      <c r="M2997" t="s">
        <v>58</v>
      </c>
      <c r="N2997" t="s">
        <v>61</v>
      </c>
      <c r="O2997" t="s">
        <v>60</v>
      </c>
      <c r="P2997" t="s">
        <v>63</v>
      </c>
      <c r="Q2997" t="s">
        <v>62</v>
      </c>
      <c r="R2997" t="s">
        <v>64</v>
      </c>
      <c r="S2997" t="s">
        <v>65</v>
      </c>
      <c r="T2997">
        <v>10.649305999999999</v>
      </c>
      <c r="U2997">
        <f>(T2997-0.014129973)/(27755.404-0.014129973)</f>
        <v>3.831751626189517E-4</v>
      </c>
      <c r="V2997">
        <v>8.1623960000000006E-3</v>
      </c>
      <c r="W2997">
        <f>(V2997-0.006104506)/(0.96359551-0.006104506)</f>
        <v>2.1492525688523341E-3</v>
      </c>
      <c r="X2997">
        <v>0.9682731</v>
      </c>
      <c r="Y2997">
        <f>(X2997-0.026912883)/(0.97887218-0.026912883)</f>
        <v>0.98886603656962868</v>
      </c>
      <c r="Z2997">
        <v>6.3879619999999996E-3</v>
      </c>
      <c r="AA2997">
        <f>(Z2997-0)/(0.8541435-0)</f>
        <v>7.4787924979818968E-3</v>
      </c>
      <c r="AB2997">
        <v>3.9747319999999999E-3</v>
      </c>
      <c r="AC2997">
        <f>(AB2997-0)/(0.90509456-0)</f>
        <v>4.391510208612899E-3</v>
      </c>
      <c r="AD2997">
        <v>2.2712754999999999E-3</v>
      </c>
      <c r="AE2997" s="3">
        <f>(AD2997-0)/(0.42788053-0)</f>
        <v>5.3082001651255312E-3</v>
      </c>
      <c r="AF2997">
        <v>2.8390944000000003E-4</v>
      </c>
      <c r="AG2997">
        <f>(AF2997-0)/(0.48863637-0)</f>
        <v>5.8102396266573452E-4</v>
      </c>
      <c r="AH2997">
        <v>8.4</v>
      </c>
      <c r="AI2997">
        <f>(AH2997-0)/(78.5-0)</f>
        <v>0.1070063694267516</v>
      </c>
      <c r="AJ2997">
        <v>20.7</v>
      </c>
      <c r="AK2997">
        <f>(AJ2997-5.8)/(57.3-5.8)</f>
        <v>0.28932038834951451</v>
      </c>
      <c r="AL2997">
        <v>50.6</v>
      </c>
      <c r="AM2997">
        <f>(AL2997-5.5)/(55.8-5.5)</f>
        <v>0.89662027833002</v>
      </c>
      <c r="AN2997">
        <v>20.3</v>
      </c>
      <c r="AO2997">
        <f>(AN2997-1.2)/(66.3-1.2)</f>
        <v>0.29339477726574503</v>
      </c>
      <c r="AP2997">
        <v>0.2115835048619491</v>
      </c>
      <c r="AQ2997">
        <v>0.27482433103839882</v>
      </c>
      <c r="AR2997">
        <v>0.28433529704024418</v>
      </c>
      <c r="AS2997">
        <v>0.22925686705940801</v>
      </c>
      <c r="AT2997" t="s">
        <v>147</v>
      </c>
      <c r="AU2997" t="s">
        <v>104</v>
      </c>
      <c r="AZ2997">
        <v>-0.16257142899999999</v>
      </c>
      <c r="BA2997" t="s">
        <v>74</v>
      </c>
      <c r="BB2997">
        <v>0.57657142900000002</v>
      </c>
      <c r="BC2997" t="s">
        <v>67</v>
      </c>
    </row>
    <row r="2998" spans="1:55">
      <c r="A2998" s="1">
        <v>2996</v>
      </c>
      <c r="B2998" t="s">
        <v>1940</v>
      </c>
      <c r="C2998" t="s">
        <v>1942</v>
      </c>
      <c r="D2998">
        <v>3</v>
      </c>
      <c r="E2998">
        <v>0</v>
      </c>
      <c r="F2998">
        <v>24069</v>
      </c>
      <c r="G2998">
        <v>26</v>
      </c>
      <c r="H2998">
        <v>0.47939098169685229</v>
      </c>
      <c r="I2998">
        <v>3</v>
      </c>
      <c r="J2998" t="s">
        <v>102</v>
      </c>
      <c r="K2998" t="s">
        <v>57</v>
      </c>
      <c r="L2998" t="s">
        <v>58</v>
      </c>
      <c r="M2998" t="s">
        <v>59</v>
      </c>
      <c r="N2998" t="s">
        <v>61</v>
      </c>
      <c r="O2998" t="s">
        <v>60</v>
      </c>
      <c r="P2998" t="s">
        <v>63</v>
      </c>
      <c r="Q2998" t="s">
        <v>62</v>
      </c>
      <c r="R2998" t="s">
        <v>64</v>
      </c>
      <c r="S2998" t="s">
        <v>71</v>
      </c>
      <c r="T2998">
        <v>96.102683999999996</v>
      </c>
      <c r="U2998">
        <f>(T2998-0.014129973)/(27755.404-0.014129973)</f>
        <v>3.4619781771023104E-3</v>
      </c>
      <c r="V2998">
        <v>8.6925188E-3</v>
      </c>
      <c r="W2998">
        <f>(V2998-0.006104506)/(0.96359551-0.006104506)</f>
        <v>2.702910825468184E-3</v>
      </c>
      <c r="X2998">
        <v>0.95676260999999996</v>
      </c>
      <c r="Y2998">
        <f>(X2998-0.026912883)/(0.97887218-0.026912883)</f>
        <v>0.97677466875981356</v>
      </c>
      <c r="Z2998">
        <v>1.3962077E-2</v>
      </c>
      <c r="AA2998">
        <f>(Z2998-0)/(0.8541435-0)</f>
        <v>1.6346289587171242E-2</v>
      </c>
      <c r="AB2998">
        <v>1.5763636000000001E-3</v>
      </c>
      <c r="AC2998">
        <f>(AB2998-0)/(0.90509456-0)</f>
        <v>1.7416562530217839E-3</v>
      </c>
      <c r="AD2998">
        <v>5.1344414000000001E-3</v>
      </c>
      <c r="AE2998" s="3">
        <f>(AD2998-0)/(0.42788053-0)</f>
        <v>1.1999707955863288E-2</v>
      </c>
      <c r="AF2998">
        <v>2.2519479E-4</v>
      </c>
      <c r="AG2998">
        <f>(AF2998-0)/(0.48863637-0)</f>
        <v>4.6086375027712325E-4</v>
      </c>
      <c r="AH2998">
        <v>15.1</v>
      </c>
      <c r="AI2998">
        <f>(AH2998-0)/(78.5-0)</f>
        <v>0.19235668789808916</v>
      </c>
      <c r="AJ2998">
        <v>17.899999999999999</v>
      </c>
      <c r="AK2998">
        <f>(AJ2998-5.8)/(57.3-5.8)</f>
        <v>0.23495145631067957</v>
      </c>
      <c r="AL2998">
        <v>47.5</v>
      </c>
      <c r="AM2998">
        <f>(AL2998-5.5)/(55.8-5.5)</f>
        <v>0.83499005964214712</v>
      </c>
      <c r="AN2998">
        <v>19.5</v>
      </c>
      <c r="AO2998">
        <f>(AN2998-1.2)/(66.3-1.2)</f>
        <v>0.2811059907834102</v>
      </c>
      <c r="AP2998">
        <v>0.20515245687519701</v>
      </c>
      <c r="AQ2998">
        <v>0.27352159618069632</v>
      </c>
      <c r="AR2998">
        <v>0.28306985542494262</v>
      </c>
      <c r="AS2998">
        <v>0.2382560915191641</v>
      </c>
      <c r="AT2998" t="s">
        <v>147</v>
      </c>
      <c r="AU2998" t="s">
        <v>104</v>
      </c>
      <c r="AZ2998">
        <v>-0.67663865499999998</v>
      </c>
      <c r="BA2998" t="s">
        <v>74</v>
      </c>
      <c r="BB2998">
        <v>0.114957983</v>
      </c>
      <c r="BC2998" t="s">
        <v>67</v>
      </c>
    </row>
    <row r="2999" spans="1:55">
      <c r="A2999" s="1">
        <v>2997</v>
      </c>
      <c r="B2999" t="s">
        <v>1940</v>
      </c>
      <c r="C2999" t="s">
        <v>1943</v>
      </c>
      <c r="D2999">
        <v>44</v>
      </c>
      <c r="E2999">
        <v>0</v>
      </c>
      <c r="F2999">
        <v>96319</v>
      </c>
      <c r="G2999">
        <v>29</v>
      </c>
      <c r="H2999">
        <v>1.5752254272888471</v>
      </c>
      <c r="I2999">
        <v>44</v>
      </c>
      <c r="J2999" t="s">
        <v>102</v>
      </c>
      <c r="K2999" t="s">
        <v>57</v>
      </c>
      <c r="L2999" t="s">
        <v>58</v>
      </c>
      <c r="M2999" t="s">
        <v>59</v>
      </c>
      <c r="N2999" t="s">
        <v>60</v>
      </c>
      <c r="O2999" t="s">
        <v>61</v>
      </c>
      <c r="P2999" t="s">
        <v>62</v>
      </c>
      <c r="Q2999" t="s">
        <v>63</v>
      </c>
      <c r="R2999" t="s">
        <v>64</v>
      </c>
      <c r="S2999" t="s">
        <v>65</v>
      </c>
      <c r="T2999">
        <v>128.08356000000001</v>
      </c>
      <c r="U2999">
        <f>(T2999-0.014129973)/(27755.404-0.014129973)</f>
        <v>4.6142183780059952E-3</v>
      </c>
      <c r="V2999">
        <v>1.3676736E-2</v>
      </c>
      <c r="W2999">
        <f>(V2999-0.006104506)/(0.96359551-0.006104506)</f>
        <v>7.9084085055278492E-3</v>
      </c>
      <c r="X2999">
        <v>0.90088391000000001</v>
      </c>
      <c r="Y2999">
        <f>(X2999-0.026912883)/(0.97887218-0.026912883)</f>
        <v>0.91807604564000611</v>
      </c>
      <c r="Z2999">
        <v>4.7981205999999998E-2</v>
      </c>
      <c r="AA2999">
        <f>(Z2999-0)/(0.8541435-0)</f>
        <v>5.6174642785433597E-2</v>
      </c>
      <c r="AB2999">
        <v>1.7377498999999999E-3</v>
      </c>
      <c r="AC2999">
        <f>(AB2999-0)/(0.90509456-0)</f>
        <v>1.9199650255328016E-3</v>
      </c>
      <c r="AD2999">
        <v>1.3161846E-2</v>
      </c>
      <c r="AE2999" s="3">
        <f>(AD2999-0)/(0.42788053-0)</f>
        <v>3.0760563001078829E-2</v>
      </c>
      <c r="AF2999">
        <v>1.5017593E-4</v>
      </c>
      <c r="AG2999">
        <f>(AF2999-0)/(0.48863637-0)</f>
        <v>3.0733678297421868E-4</v>
      </c>
      <c r="AH2999">
        <v>19.399999999999999</v>
      </c>
      <c r="AI2999">
        <f>(AH2999-0)/(78.5-0)</f>
        <v>0.24713375796178341</v>
      </c>
      <c r="AJ2999">
        <v>30.1</v>
      </c>
      <c r="AK2999">
        <f>(AJ2999-5.8)/(57.3-5.8)</f>
        <v>0.47184466019417476</v>
      </c>
      <c r="AL2999">
        <v>41.7</v>
      </c>
      <c r="AM2999">
        <f>(AL2999-5.5)/(55.8-5.5)</f>
        <v>0.71968190854870784</v>
      </c>
      <c r="AN2999">
        <v>8.8000000000000007</v>
      </c>
      <c r="AO2999">
        <f>(AN2999-1.2)/(66.3-1.2)</f>
        <v>0.11674347158218128</v>
      </c>
      <c r="AP2999">
        <v>0.23043422294688071</v>
      </c>
      <c r="AQ2999">
        <v>0.3408242512657686</v>
      </c>
      <c r="AR2999">
        <v>0.2405710975714408</v>
      </c>
      <c r="AS2999">
        <v>0.1881704282159101</v>
      </c>
      <c r="AT2999" t="s">
        <v>66</v>
      </c>
      <c r="AU2999" t="s">
        <v>66</v>
      </c>
      <c r="AZ2999">
        <v>-0.192654987</v>
      </c>
      <c r="BA2999" t="s">
        <v>74</v>
      </c>
      <c r="BB2999">
        <v>-9.8274932999999995E-2</v>
      </c>
      <c r="BC2999" t="s">
        <v>74</v>
      </c>
    </row>
    <row r="3000" spans="1:55">
      <c r="A3000" s="1">
        <v>2998</v>
      </c>
      <c r="B3000" t="s">
        <v>1940</v>
      </c>
      <c r="C3000" t="s">
        <v>80</v>
      </c>
      <c r="D3000">
        <v>0</v>
      </c>
      <c r="E3000">
        <v>0</v>
      </c>
      <c r="F3000">
        <v>7627</v>
      </c>
      <c r="G3000">
        <v>102</v>
      </c>
      <c r="H3000">
        <v>0</v>
      </c>
      <c r="I3000">
        <v>0</v>
      </c>
      <c r="J3000" t="s">
        <v>77</v>
      </c>
      <c r="K3000" t="s">
        <v>57</v>
      </c>
      <c r="L3000" t="s">
        <v>59</v>
      </c>
      <c r="M3000" t="s">
        <v>100</v>
      </c>
      <c r="N3000" t="s">
        <v>61</v>
      </c>
      <c r="O3000" t="s">
        <v>60</v>
      </c>
      <c r="P3000" t="s">
        <v>63</v>
      </c>
      <c r="Q3000" t="s">
        <v>62</v>
      </c>
      <c r="R3000" t="s">
        <v>64</v>
      </c>
      <c r="S3000" t="s">
        <v>65</v>
      </c>
      <c r="T3000">
        <v>10.029686</v>
      </c>
      <c r="U3000">
        <f>(T3000-0.014129973)/(27755.404-0.014129973)</f>
        <v>3.6085085001150651E-4</v>
      </c>
      <c r="V3000">
        <v>1.2682657999999999E-2</v>
      </c>
      <c r="W3000">
        <f>(V3000-0.006104506)/(0.96359551-0.006104506)</f>
        <v>6.8701971846411199E-3</v>
      </c>
      <c r="X3000">
        <v>0.96898264000000001</v>
      </c>
      <c r="Y3000">
        <f>(X3000-0.026912883)/(0.97887218-0.026912883)</f>
        <v>0.98961138356317779</v>
      </c>
      <c r="Z3000">
        <v>3.1706643999999998E-3</v>
      </c>
      <c r="AA3000">
        <f>(Z3000-0)/(0.8541435-0)</f>
        <v>3.7120980256830382E-3</v>
      </c>
      <c r="AB3000">
        <v>3.3085195E-3</v>
      </c>
      <c r="AC3000">
        <f>(AB3000-0)/(0.90509456-0)</f>
        <v>3.6554407088691373E-3</v>
      </c>
      <c r="AD3000">
        <v>1.6542597E-3</v>
      </c>
      <c r="AE3000" s="3">
        <f>(AD3000-0)/(0.42788053-0)</f>
        <v>3.8661719429019126E-3</v>
      </c>
      <c r="AF3000">
        <v>4.1356493999999998E-4</v>
      </c>
      <c r="AG3000">
        <f>(AF3000-0)/(0.48863637-0)</f>
        <v>8.4636544758221746E-4</v>
      </c>
      <c r="AH3000">
        <v>25.7</v>
      </c>
      <c r="AI3000">
        <f>(AH3000-0)/(78.5-0)</f>
        <v>0.32738853503184712</v>
      </c>
      <c r="AJ3000">
        <v>29.3</v>
      </c>
      <c r="AK3000">
        <f>(AJ3000-5.8)/(57.3-5.8)</f>
        <v>0.4563106796116505</v>
      </c>
      <c r="AL3000">
        <v>33.1</v>
      </c>
      <c r="AM3000">
        <f>(AL3000-5.5)/(55.8-5.5)</f>
        <v>0.54870775347912526</v>
      </c>
      <c r="AN3000">
        <v>12</v>
      </c>
      <c r="AO3000">
        <f>(AN3000-1.2)/(66.3-1.2)</f>
        <v>0.16589861751152077</v>
      </c>
      <c r="AP3000">
        <v>0.20347394540942931</v>
      </c>
      <c r="AQ3000">
        <v>0.25117176730079971</v>
      </c>
      <c r="AR3000">
        <v>0.30011028398125172</v>
      </c>
      <c r="AS3000">
        <v>0.2452440033085195</v>
      </c>
      <c r="AT3000" t="s">
        <v>147</v>
      </c>
      <c r="AU3000" t="s">
        <v>104</v>
      </c>
      <c r="AZ3000">
        <v>0</v>
      </c>
      <c r="BA3000" t="s">
        <v>74</v>
      </c>
      <c r="BB3000">
        <v>0</v>
      </c>
      <c r="BC3000" t="s">
        <v>74</v>
      </c>
    </row>
    <row r="3001" spans="1:55">
      <c r="A3001" s="1">
        <v>2999</v>
      </c>
      <c r="B3001" t="s">
        <v>1940</v>
      </c>
      <c r="C3001" t="s">
        <v>86</v>
      </c>
      <c r="D3001">
        <v>0</v>
      </c>
      <c r="E3001">
        <v>0</v>
      </c>
      <c r="F3001">
        <v>9386</v>
      </c>
      <c r="G3001">
        <v>102</v>
      </c>
      <c r="H3001">
        <v>0</v>
      </c>
      <c r="I3001">
        <v>0</v>
      </c>
      <c r="J3001" t="s">
        <v>77</v>
      </c>
      <c r="K3001" t="s">
        <v>57</v>
      </c>
      <c r="L3001" t="s">
        <v>59</v>
      </c>
      <c r="M3001" t="s">
        <v>100</v>
      </c>
      <c r="N3001" t="s">
        <v>61</v>
      </c>
      <c r="O3001" t="s">
        <v>60</v>
      </c>
      <c r="P3001" t="s">
        <v>62</v>
      </c>
      <c r="Q3001" t="s">
        <v>63</v>
      </c>
      <c r="R3001" t="s">
        <v>64</v>
      </c>
      <c r="S3001" t="s">
        <v>65</v>
      </c>
      <c r="T3001">
        <v>9.7468739000000006</v>
      </c>
      <c r="U3001">
        <f>(T3001-0.014129973)/(27755.404-0.014129973)</f>
        <v>3.5066140207637203E-4</v>
      </c>
      <c r="V3001">
        <v>8.9202969999999989E-3</v>
      </c>
      <c r="W3001">
        <f>(V3001-0.006104506)/(0.96359551-0.006104506)</f>
        <v>2.9408015200527138E-3</v>
      </c>
      <c r="X3001">
        <v>0.97405005</v>
      </c>
      <c r="Y3001">
        <f>(X3001-0.026912883)/(0.97887218-0.026912883)</f>
        <v>0.9949345208191186</v>
      </c>
      <c r="Z3001">
        <v>2.6645040999999999E-3</v>
      </c>
      <c r="AA3001">
        <f>(Z3001-0)/(0.8541435-0)</f>
        <v>3.1195040411827754E-3</v>
      </c>
      <c r="AB3001">
        <v>3.1278961999999999E-3</v>
      </c>
      <c r="AC3001">
        <f>(AB3001-0)/(0.90509456-0)</f>
        <v>3.455877803530274E-3</v>
      </c>
      <c r="AD3001">
        <v>6.9508805999999993E-4</v>
      </c>
      <c r="AE3001" s="3">
        <f>(AD3001-0)/(0.42788053-0)</f>
        <v>1.6244909764882266E-3</v>
      </c>
      <c r="AF3001">
        <v>3.4754403000000002E-4</v>
      </c>
      <c r="AG3001">
        <f>(AF3001-0)/(0.48863637-0)</f>
        <v>7.1125288934182295E-4</v>
      </c>
      <c r="AH3001">
        <v>11</v>
      </c>
      <c r="AI3001">
        <f>(AH3001-0)/(78.5-0)</f>
        <v>0.14012738853503184</v>
      </c>
      <c r="AJ3001">
        <v>21.3</v>
      </c>
      <c r="AK3001">
        <f>(AJ3001-5.8)/(57.3-5.8)</f>
        <v>0.30097087378640774</v>
      </c>
      <c r="AL3001">
        <v>48.5</v>
      </c>
      <c r="AM3001">
        <f>(AL3001-5.5)/(55.8-5.5)</f>
        <v>0.85487077534791256</v>
      </c>
      <c r="AN3001">
        <v>19.2</v>
      </c>
      <c r="AO3001">
        <f>(AN3001-1.2)/(66.3-1.2)</f>
        <v>0.27649769585253459</v>
      </c>
      <c r="AP3001">
        <v>0.2411955514365153</v>
      </c>
      <c r="AQ3001">
        <v>0.266566265060241</v>
      </c>
      <c r="AR3001">
        <v>0.28649212233549581</v>
      </c>
      <c r="AS3001">
        <v>0.20574606116774791</v>
      </c>
      <c r="AT3001" t="s">
        <v>147</v>
      </c>
      <c r="AU3001" t="s">
        <v>104</v>
      </c>
      <c r="AZ3001">
        <v>0</v>
      </c>
      <c r="BA3001" t="s">
        <v>74</v>
      </c>
      <c r="BB3001">
        <v>0</v>
      </c>
      <c r="BC3001" t="s">
        <v>74</v>
      </c>
    </row>
    <row r="3002" spans="1:55">
      <c r="A3002" s="1">
        <v>3000</v>
      </c>
      <c r="B3002" t="s">
        <v>1940</v>
      </c>
      <c r="C3002" t="s">
        <v>1944</v>
      </c>
      <c r="D3002">
        <v>0</v>
      </c>
      <c r="E3002">
        <v>0</v>
      </c>
      <c r="F3002">
        <v>8202</v>
      </c>
      <c r="G3002">
        <v>102</v>
      </c>
      <c r="H3002">
        <v>0</v>
      </c>
      <c r="I3002">
        <v>0</v>
      </c>
      <c r="J3002" t="s">
        <v>77</v>
      </c>
      <c r="K3002" t="s">
        <v>57</v>
      </c>
      <c r="L3002" t="s">
        <v>58</v>
      </c>
      <c r="M3002" t="s">
        <v>59</v>
      </c>
      <c r="N3002" t="s">
        <v>60</v>
      </c>
      <c r="O3002" t="s">
        <v>61</v>
      </c>
      <c r="P3002" t="s">
        <v>63</v>
      </c>
      <c r="Q3002" t="s">
        <v>62</v>
      </c>
      <c r="R3002" t="s">
        <v>64</v>
      </c>
      <c r="S3002" t="s">
        <v>71</v>
      </c>
      <c r="T3002">
        <v>10.151217000000001</v>
      </c>
      <c r="U3002">
        <f>(T3002-0.014129973)/(27755.404-0.014129973)</f>
        <v>3.6522949504474533E-4</v>
      </c>
      <c r="V3002">
        <v>8.4463478999999998E-3</v>
      </c>
      <c r="W3002">
        <f>(V3002-0.006104506)/(0.96359551-0.006104506)</f>
        <v>2.4458108642449448E-3</v>
      </c>
      <c r="X3002">
        <v>0.95051152000000005</v>
      </c>
      <c r="Y3002">
        <f>(X3002-0.026912883)/(0.97887218-0.026912883)</f>
        <v>0.97020811699683429</v>
      </c>
      <c r="Z3002">
        <v>1.8915061E-2</v>
      </c>
      <c r="AA3002">
        <f>(Z3002-0)/(0.8541435-0)</f>
        <v>2.2145062275835386E-2</v>
      </c>
      <c r="AB3002">
        <v>4.1636926999999999E-3</v>
      </c>
      <c r="AC3002">
        <f>(AB3002-0)/(0.90509456-0)</f>
        <v>4.6002847481483042E-3</v>
      </c>
      <c r="AD3002">
        <v>3.9257672999999998E-3</v>
      </c>
      <c r="AE3002" s="3">
        <f>(AD3002-0)/(0.42788053-0)</f>
        <v>9.1749145491616547E-3</v>
      </c>
      <c r="AF3002">
        <v>2.3792529999999999E-4</v>
      </c>
      <c r="AG3002">
        <f>(AF3002-0)/(0.48863637-0)</f>
        <v>4.8691688668201264E-4</v>
      </c>
      <c r="AH3002">
        <v>9.5</v>
      </c>
      <c r="AI3002">
        <f>(AH3002-0)/(78.5-0)</f>
        <v>0.12101910828025478</v>
      </c>
      <c r="AJ3002">
        <v>12.7</v>
      </c>
      <c r="AK3002">
        <f>(AJ3002-5.8)/(57.3-5.8)</f>
        <v>0.13398058252427184</v>
      </c>
      <c r="AL3002">
        <v>53.5</v>
      </c>
      <c r="AM3002">
        <f>(AL3002-5.5)/(55.8-5.5)</f>
        <v>0.95427435387673964</v>
      </c>
      <c r="AN3002">
        <v>24.3</v>
      </c>
      <c r="AO3002">
        <f>(AN3002-1.2)/(66.3-1.2)</f>
        <v>0.35483870967741943</v>
      </c>
      <c r="AP3002">
        <v>0.18367832500594819</v>
      </c>
      <c r="AQ3002">
        <v>0.30502022364977399</v>
      </c>
      <c r="AR3002">
        <v>0.29467047347133002</v>
      </c>
      <c r="AS3002">
        <v>0.21663097787294791</v>
      </c>
      <c r="AT3002" t="s">
        <v>147</v>
      </c>
      <c r="AU3002" t="s">
        <v>104</v>
      </c>
      <c r="AZ3002">
        <v>0</v>
      </c>
      <c r="BA3002" t="s">
        <v>74</v>
      </c>
      <c r="BB3002">
        <v>0</v>
      </c>
      <c r="BC3002" t="s">
        <v>74</v>
      </c>
    </row>
    <row r="3003" spans="1:55">
      <c r="A3003" s="1">
        <v>3001</v>
      </c>
      <c r="B3003" t="s">
        <v>1940</v>
      </c>
      <c r="C3003" t="s">
        <v>103</v>
      </c>
      <c r="D3003">
        <v>14</v>
      </c>
      <c r="E3003">
        <v>0</v>
      </c>
      <c r="F3003">
        <v>46039</v>
      </c>
      <c r="G3003">
        <v>23</v>
      </c>
      <c r="H3003">
        <v>1.322130481057175</v>
      </c>
      <c r="I3003">
        <v>14</v>
      </c>
      <c r="J3003" t="s">
        <v>56</v>
      </c>
      <c r="K3003" t="s">
        <v>57</v>
      </c>
      <c r="L3003" t="s">
        <v>58</v>
      </c>
      <c r="M3003" t="s">
        <v>59</v>
      </c>
      <c r="N3003" t="s">
        <v>60</v>
      </c>
      <c r="O3003" t="s">
        <v>61</v>
      </c>
      <c r="P3003" t="s">
        <v>62</v>
      </c>
      <c r="Q3003" t="s">
        <v>63</v>
      </c>
      <c r="R3003" t="s">
        <v>64</v>
      </c>
      <c r="S3003" t="s">
        <v>65</v>
      </c>
      <c r="T3003">
        <v>25.104323999999998</v>
      </c>
      <c r="U3003">
        <f>(T3003-0.014129973)/(27755.404-0.014129973)</f>
        <v>9.0397555734192218E-4</v>
      </c>
      <c r="V3003">
        <v>1.1553302999999999E-2</v>
      </c>
      <c r="W3003">
        <f>(V3003-0.006104506)/(0.96359551-0.006104506)</f>
        <v>5.69070307421917E-3</v>
      </c>
      <c r="X3003">
        <v>0.92419450999999997</v>
      </c>
      <c r="Y3003">
        <f>(X3003-0.026912883)/(0.97887218-0.026912883)</f>
        <v>0.94256301695638567</v>
      </c>
      <c r="Z3003">
        <v>4.3911852000000001E-2</v>
      </c>
      <c r="AA3003">
        <f>(Z3003-0)/(0.8541435-0)</f>
        <v>5.1410391813553585E-2</v>
      </c>
      <c r="AB3003">
        <v>2.3478544E-3</v>
      </c>
      <c r="AC3003">
        <f>(AB3003-0)/(0.90509456-0)</f>
        <v>2.5940432124572708E-3</v>
      </c>
      <c r="AD3003">
        <v>2.4873309000000001E-3</v>
      </c>
      <c r="AE3003" s="3">
        <f>(AD3003-0)/(0.42788053-0)</f>
        <v>5.8131434491772742E-3</v>
      </c>
      <c r="AF3003">
        <v>2.3246084000000001E-4</v>
      </c>
      <c r="AG3003">
        <f>(AF3003-0)/(0.48863637-0)</f>
        <v>4.7573380589742024E-4</v>
      </c>
      <c r="AH3003">
        <v>15.7</v>
      </c>
      <c r="AI3003">
        <f>(AH3003-0)/(78.5-0)</f>
        <v>0.19999999999999998</v>
      </c>
      <c r="AJ3003">
        <v>21.9</v>
      </c>
      <c r="AK3003">
        <f>(AJ3003-5.8)/(57.3-5.8)</f>
        <v>0.31262135922330092</v>
      </c>
      <c r="AL3003">
        <v>45.1</v>
      </c>
      <c r="AM3003">
        <f>(AL3003-5.5)/(55.8-5.5)</f>
        <v>0.7872763419483102</v>
      </c>
      <c r="AN3003">
        <v>17.3</v>
      </c>
      <c r="AO3003">
        <f>(AN3003-1.2)/(66.3-1.2)</f>
        <v>0.24731182795698928</v>
      </c>
      <c r="AP3003">
        <v>0.22813705890557451</v>
      </c>
      <c r="AQ3003">
        <v>0.28246315495838947</v>
      </c>
      <c r="AR3003">
        <v>0.27897624250313818</v>
      </c>
      <c r="AS3003">
        <v>0.21042354363289781</v>
      </c>
      <c r="AT3003" t="s">
        <v>104</v>
      </c>
      <c r="AU3003" t="s">
        <v>66</v>
      </c>
      <c r="AZ3003">
        <v>0.26914285700000001</v>
      </c>
      <c r="BA3003" t="s">
        <v>67</v>
      </c>
      <c r="BB3003">
        <v>0.42813186800000003</v>
      </c>
      <c r="BC3003" t="s">
        <v>67</v>
      </c>
    </row>
    <row r="3004" spans="1:55">
      <c r="A3004" s="1">
        <v>3002</v>
      </c>
      <c r="B3004" t="s">
        <v>1940</v>
      </c>
      <c r="C3004" t="s">
        <v>472</v>
      </c>
      <c r="D3004">
        <v>2</v>
      </c>
      <c r="E3004">
        <v>0</v>
      </c>
      <c r="F3004">
        <v>8693</v>
      </c>
      <c r="G3004">
        <v>7</v>
      </c>
      <c r="H3004">
        <v>3.2867167343182531</v>
      </c>
      <c r="I3004">
        <v>2</v>
      </c>
      <c r="J3004" t="s">
        <v>77</v>
      </c>
      <c r="K3004" t="s">
        <v>57</v>
      </c>
      <c r="L3004" t="s">
        <v>58</v>
      </c>
      <c r="M3004" t="s">
        <v>59</v>
      </c>
      <c r="N3004" t="s">
        <v>60</v>
      </c>
      <c r="O3004" t="s">
        <v>61</v>
      </c>
      <c r="P3004" t="s">
        <v>62</v>
      </c>
      <c r="Q3004" t="s">
        <v>63</v>
      </c>
      <c r="R3004" t="s">
        <v>64</v>
      </c>
      <c r="S3004" t="s">
        <v>65</v>
      </c>
      <c r="T3004">
        <v>9.1546011000000007</v>
      </c>
      <c r="U3004">
        <f>(T3004-0.014129973)/(27755.404-0.014129973)</f>
        <v>3.2932238278053449E-4</v>
      </c>
      <c r="V3004">
        <v>5.7562921000000003E-2</v>
      </c>
      <c r="W3004">
        <f>(V3004-0.006104506)/(0.96359551-0.006104506)</f>
        <v>5.3742974905276499E-2</v>
      </c>
      <c r="X3004">
        <v>0.81049090999999995</v>
      </c>
      <c r="Y3004">
        <f>(X3004-0.026912883)/(0.97887218-0.026912883)</f>
        <v>0.82312135557619326</v>
      </c>
      <c r="Z3004">
        <v>0.10403688</v>
      </c>
      <c r="AA3004">
        <f>(Z3004-0)/(0.8541435-0)</f>
        <v>0.12180257766991144</v>
      </c>
      <c r="AB3004">
        <v>3.9870421999999997E-3</v>
      </c>
      <c r="AC3004">
        <f>(AB3004-0)/(0.90509456-0)</f>
        <v>4.4051112184344578E-3</v>
      </c>
      <c r="AD3004">
        <v>7.8494893E-3</v>
      </c>
      <c r="AE3004" s="3">
        <f>(AD3004-0)/(0.42788053-0)</f>
        <v>1.8345049025717531E-2</v>
      </c>
      <c r="AF3004">
        <v>1.1213556000000001E-3</v>
      </c>
      <c r="AG3004">
        <f>(AF3004-0)/(0.48863637-0)</f>
        <v>2.2948672445319619E-3</v>
      </c>
      <c r="AH3004">
        <v>15.2</v>
      </c>
      <c r="AI3004">
        <f>(AH3004-0)/(78.5-0)</f>
        <v>0.19363057324840763</v>
      </c>
      <c r="AJ3004">
        <v>24.2</v>
      </c>
      <c r="AK3004">
        <f>(AJ3004-5.8)/(57.3-5.8)</f>
        <v>0.35728155339805823</v>
      </c>
      <c r="AL3004">
        <v>43</v>
      </c>
      <c r="AM3004">
        <f>(AL3004-5.5)/(55.8-5.5)</f>
        <v>0.74552683896620286</v>
      </c>
      <c r="AN3004">
        <v>17.7</v>
      </c>
      <c r="AO3004">
        <f>(AN3004-1.2)/(66.3-1.2)</f>
        <v>0.25345622119815669</v>
      </c>
      <c r="AP3004">
        <v>0.18440069773236981</v>
      </c>
      <c r="AQ3004">
        <v>0.39085472215300271</v>
      </c>
      <c r="AR3004">
        <v>0.24968851233491149</v>
      </c>
      <c r="AS3004">
        <v>0.17505606777971591</v>
      </c>
      <c r="AT3004" t="s">
        <v>72</v>
      </c>
      <c r="AU3004" t="s">
        <v>66</v>
      </c>
      <c r="AZ3004">
        <v>0.59028571399999996</v>
      </c>
      <c r="BA3004" t="s">
        <v>67</v>
      </c>
      <c r="BB3004">
        <v>1.180571429</v>
      </c>
      <c r="BC3004" t="s">
        <v>67</v>
      </c>
    </row>
    <row r="3005" spans="1:55">
      <c r="A3005" s="1">
        <v>3003</v>
      </c>
      <c r="B3005" t="s">
        <v>1940</v>
      </c>
      <c r="C3005" t="s">
        <v>214</v>
      </c>
      <c r="D3005">
        <v>1</v>
      </c>
      <c r="E3005">
        <v>0</v>
      </c>
      <c r="F3005">
        <v>11937</v>
      </c>
      <c r="G3005">
        <v>20</v>
      </c>
      <c r="H3005">
        <v>0.41886571165284409</v>
      </c>
      <c r="I3005">
        <v>1</v>
      </c>
      <c r="J3005" t="s">
        <v>77</v>
      </c>
      <c r="K3005" t="s">
        <v>57</v>
      </c>
      <c r="L3005" t="s">
        <v>59</v>
      </c>
      <c r="M3005" t="s">
        <v>58</v>
      </c>
      <c r="N3005" t="s">
        <v>61</v>
      </c>
      <c r="O3005" t="s">
        <v>60</v>
      </c>
      <c r="P3005" t="s">
        <v>63</v>
      </c>
      <c r="Q3005" t="s">
        <v>62</v>
      </c>
      <c r="R3005" t="s">
        <v>64</v>
      </c>
      <c r="S3005" t="s">
        <v>65</v>
      </c>
      <c r="T3005">
        <v>9.4031763000000002</v>
      </c>
      <c r="U3005">
        <f>(T3005-0.014129973)/(27755.404-0.014129973)</f>
        <v>3.3827830814004225E-4</v>
      </c>
      <c r="V3005">
        <v>1.2988130000000001E-2</v>
      </c>
      <c r="W3005">
        <f>(V3005-0.006104506)/(0.96359551-0.006104506)</f>
        <v>7.1892309914590074E-3</v>
      </c>
      <c r="X3005">
        <v>0.96516429999999998</v>
      </c>
      <c r="Y3005">
        <f>(X3005-0.026912883)/(0.97887218-0.026912883)</f>
        <v>0.98560035072591989</v>
      </c>
      <c r="Z3005">
        <v>9.1174953000000003E-3</v>
      </c>
      <c r="AA3005">
        <f>(Z3005-0)/(0.8541435-0)</f>
        <v>1.0674430350403651E-2</v>
      </c>
      <c r="AB3005">
        <v>1.5482539E-3</v>
      </c>
      <c r="AC3005">
        <f>(AB3005-0)/(0.90509456-0)</f>
        <v>1.7105990560809469E-3</v>
      </c>
      <c r="AD3005">
        <v>1.8923103E-3</v>
      </c>
      <c r="AE3005" s="3">
        <f>(AD3005-0)/(0.42788053-0)</f>
        <v>4.4225202301212442E-3</v>
      </c>
      <c r="AF3005">
        <v>8.6014107999999995E-5</v>
      </c>
      <c r="AG3005">
        <f>(AF3005-0)/(0.48863637-0)</f>
        <v>1.760288698935775E-4</v>
      </c>
      <c r="AH3005">
        <v>14.4</v>
      </c>
      <c r="AI3005">
        <f>(AH3005-0)/(78.5-0)</f>
        <v>0.18343949044585989</v>
      </c>
      <c r="AJ3005">
        <v>26.2</v>
      </c>
      <c r="AK3005">
        <f>(AJ3005-5.8)/(57.3-5.8)</f>
        <v>0.39611650485436889</v>
      </c>
      <c r="AL3005">
        <v>44.2</v>
      </c>
      <c r="AM3005">
        <f>(AL3005-5.5)/(55.8-5.5)</f>
        <v>0.76938369781312133</v>
      </c>
      <c r="AN3005">
        <v>15.2</v>
      </c>
      <c r="AO3005">
        <f>(AN3005-1.2)/(66.3-1.2)</f>
        <v>0.21505376344086025</v>
      </c>
      <c r="AP3005">
        <v>0.21417512472045411</v>
      </c>
      <c r="AQ3005">
        <v>0.25959057285394799</v>
      </c>
      <c r="AR3005">
        <v>0.28221228281438149</v>
      </c>
      <c r="AS3005">
        <v>0.2440220196112162</v>
      </c>
      <c r="AT3005" t="s">
        <v>147</v>
      </c>
      <c r="AU3005" t="s">
        <v>104</v>
      </c>
      <c r="AZ3005">
        <v>-0.39600000000000002</v>
      </c>
      <c r="BA3005" t="s">
        <v>74</v>
      </c>
      <c r="BB3005">
        <v>-1.180571429</v>
      </c>
      <c r="BC3005" t="s">
        <v>74</v>
      </c>
    </row>
    <row r="3006" spans="1:55">
      <c r="A3006" s="1">
        <v>3004</v>
      </c>
      <c r="B3006" t="s">
        <v>1940</v>
      </c>
      <c r="C3006" t="s">
        <v>1945</v>
      </c>
      <c r="D3006">
        <v>5</v>
      </c>
      <c r="E3006">
        <v>0</v>
      </c>
      <c r="F3006">
        <v>35480</v>
      </c>
      <c r="G3006">
        <v>35</v>
      </c>
      <c r="H3006">
        <v>0.40264132710581407</v>
      </c>
      <c r="I3006">
        <v>5</v>
      </c>
      <c r="J3006" t="s">
        <v>56</v>
      </c>
      <c r="K3006" t="s">
        <v>57</v>
      </c>
      <c r="L3006" t="s">
        <v>58</v>
      </c>
      <c r="M3006" t="s">
        <v>59</v>
      </c>
      <c r="N3006" t="s">
        <v>61</v>
      </c>
      <c r="O3006" t="s">
        <v>60</v>
      </c>
      <c r="P3006" t="s">
        <v>63</v>
      </c>
      <c r="Q3006" t="s">
        <v>62</v>
      </c>
      <c r="R3006" t="s">
        <v>64</v>
      </c>
      <c r="S3006" t="s">
        <v>65</v>
      </c>
      <c r="T3006">
        <v>13.170012</v>
      </c>
      <c r="U3006">
        <f>(T3006-0.014129973)/(27755.404-0.014129973)</f>
        <v>4.7399377521290074E-4</v>
      </c>
      <c r="V3006">
        <v>2.0669235000000001E-2</v>
      </c>
      <c r="W3006">
        <f>(V3006-0.006104506)/(0.96359551-0.006104506)</f>
        <v>1.5211348137115242E-2</v>
      </c>
      <c r="X3006">
        <v>0.92442363999999999</v>
      </c>
      <c r="Y3006">
        <f>(X3006-0.026912883)/(0.97887218-0.026912883)</f>
        <v>0.94280371002038765</v>
      </c>
      <c r="Z3006">
        <v>2.7539816000000002E-2</v>
      </c>
      <c r="AA3006">
        <f>(Z3006-0)/(0.8541435-0)</f>
        <v>3.2242610287381457E-2</v>
      </c>
      <c r="AB3006">
        <v>3.1621917000000002E-3</v>
      </c>
      <c r="AC3006">
        <f>(AB3006-0)/(0.90509456-0)</f>
        <v>3.4937694244897462E-3</v>
      </c>
      <c r="AD3006">
        <v>6.1231530000000001E-3</v>
      </c>
      <c r="AE3006" s="3">
        <f>(AD3006-0)/(0.42788053-0)</f>
        <v>1.431042679132888E-2</v>
      </c>
      <c r="AF3006">
        <v>1.7248318000000001E-4</v>
      </c>
      <c r="AG3006">
        <f>(AF3006-0)/(0.48863637-0)</f>
        <v>3.5298882889130828E-4</v>
      </c>
      <c r="AH3006">
        <v>14.4</v>
      </c>
      <c r="AI3006">
        <f>(AH3006-0)/(78.5-0)</f>
        <v>0.18343949044585989</v>
      </c>
      <c r="AJ3006">
        <v>21.1</v>
      </c>
      <c r="AK3006">
        <f>(AJ3006-5.8)/(57.3-5.8)</f>
        <v>0.29708737864077672</v>
      </c>
      <c r="AL3006">
        <v>45.3</v>
      </c>
      <c r="AM3006">
        <f>(AL3006-5.5)/(55.8-5.5)</f>
        <v>0.79125248508946322</v>
      </c>
      <c r="AN3006">
        <v>19.2</v>
      </c>
      <c r="AO3006">
        <f>(AN3006-1.2)/(66.3-1.2)</f>
        <v>0.27649769585253459</v>
      </c>
      <c r="AP3006">
        <v>0.21206807336284711</v>
      </c>
      <c r="AQ3006">
        <v>0.2752831598919106</v>
      </c>
      <c r="AR3006">
        <v>0.2798252170413385</v>
      </c>
      <c r="AS3006">
        <v>0.2328235497039039</v>
      </c>
      <c r="AT3006" t="s">
        <v>147</v>
      </c>
      <c r="AU3006" t="s">
        <v>104</v>
      </c>
      <c r="AZ3006">
        <v>1.3445379999999999E-3</v>
      </c>
      <c r="BA3006" t="s">
        <v>67</v>
      </c>
      <c r="BB3006">
        <v>2.6890759999999999E-3</v>
      </c>
      <c r="BC3006" t="s">
        <v>67</v>
      </c>
    </row>
    <row r="3007" spans="1:55">
      <c r="A3007" s="1">
        <v>3005</v>
      </c>
      <c r="B3007" t="s">
        <v>1940</v>
      </c>
      <c r="C3007" t="s">
        <v>945</v>
      </c>
      <c r="D3007">
        <v>7</v>
      </c>
      <c r="E3007">
        <v>1</v>
      </c>
      <c r="F3007">
        <v>23964</v>
      </c>
      <c r="G3007">
        <v>24</v>
      </c>
      <c r="H3007">
        <v>1.217103432927169</v>
      </c>
      <c r="I3007">
        <v>7</v>
      </c>
      <c r="J3007" t="s">
        <v>56</v>
      </c>
      <c r="K3007" t="s">
        <v>57</v>
      </c>
      <c r="L3007" t="s">
        <v>59</v>
      </c>
      <c r="M3007" t="s">
        <v>58</v>
      </c>
      <c r="N3007" t="s">
        <v>61</v>
      </c>
      <c r="O3007" t="s">
        <v>60</v>
      </c>
      <c r="P3007" t="s">
        <v>63</v>
      </c>
      <c r="Q3007" t="s">
        <v>62</v>
      </c>
      <c r="R3007" t="s">
        <v>64</v>
      </c>
      <c r="S3007" t="s">
        <v>65</v>
      </c>
      <c r="T3007">
        <v>14.076195</v>
      </c>
      <c r="U3007">
        <f>(T3007-0.014129973)/(27755.404-0.014129973)</f>
        <v>5.0664267707461032E-4</v>
      </c>
      <c r="V3007">
        <v>1.5505204E-2</v>
      </c>
      <c r="W3007">
        <f>(V3007-0.006104506)/(0.96359551-0.006104506)</f>
        <v>9.8180536012639121E-3</v>
      </c>
      <c r="X3007">
        <v>0.95618278000000001</v>
      </c>
      <c r="Y3007">
        <f>(X3007-0.026912883)/(0.97887218-0.026912883)</f>
        <v>0.9761655775919168</v>
      </c>
      <c r="Z3007">
        <v>1.1521823E-2</v>
      </c>
      <c r="AA3007">
        <f>(Z3007-0)/(0.8541435-0)</f>
        <v>1.3489329369128257E-2</v>
      </c>
      <c r="AB3007">
        <v>2.1416028000000001E-3</v>
      </c>
      <c r="AC3007">
        <f>(AB3007-0)/(0.90509456-0)</f>
        <v>2.3661647021721135E-3</v>
      </c>
      <c r="AD3007">
        <v>2.7840835999999999E-3</v>
      </c>
      <c r="AE3007" s="3">
        <f>(AD3007-0)/(0.42788053-0)</f>
        <v>6.5066844710134396E-3</v>
      </c>
      <c r="AF3007">
        <v>5.1398465E-4</v>
      </c>
      <c r="AG3007">
        <f>(AF3007-0)/(0.48863637-0)</f>
        <v>1.0518755490918534E-3</v>
      </c>
      <c r="AH3007">
        <v>19.899999999999999</v>
      </c>
      <c r="AI3007">
        <f>(AH3007-0)/(78.5-0)</f>
        <v>0.2535031847133758</v>
      </c>
      <c r="AJ3007">
        <v>26.4</v>
      </c>
      <c r="AK3007">
        <f>(AJ3007-5.8)/(57.3-5.8)</f>
        <v>0.39999999999999997</v>
      </c>
      <c r="AL3007">
        <v>38.6</v>
      </c>
      <c r="AM3007">
        <f>(AL3007-5.5)/(55.8-5.5)</f>
        <v>0.65805168986083507</v>
      </c>
      <c r="AN3007">
        <v>15</v>
      </c>
      <c r="AO3007">
        <f>(AN3007-1.2)/(66.3-1.2)</f>
        <v>0.21198156682027652</v>
      </c>
      <c r="AP3007">
        <v>0.20717865250353359</v>
      </c>
      <c r="AQ3007">
        <v>0.26487343127596691</v>
      </c>
      <c r="AR3007">
        <v>0.30397909795691103</v>
      </c>
      <c r="AS3007">
        <v>0.22396881826358839</v>
      </c>
      <c r="AT3007" t="s">
        <v>104</v>
      </c>
      <c r="AU3007" t="s">
        <v>66</v>
      </c>
      <c r="AZ3007">
        <v>-0.45600000000000002</v>
      </c>
      <c r="BA3007" t="s">
        <v>74</v>
      </c>
      <c r="BB3007">
        <v>-0.395591837</v>
      </c>
      <c r="BC3007" t="s">
        <v>74</v>
      </c>
    </row>
    <row r="3008" spans="1:55">
      <c r="A3008" s="1">
        <v>3006</v>
      </c>
      <c r="B3008" t="s">
        <v>1940</v>
      </c>
      <c r="C3008" t="s">
        <v>480</v>
      </c>
      <c r="D3008">
        <v>11</v>
      </c>
      <c r="E3008">
        <v>0</v>
      </c>
      <c r="F3008">
        <v>30676</v>
      </c>
      <c r="G3008">
        <v>35</v>
      </c>
      <c r="H3008">
        <v>1.0245329061341579</v>
      </c>
      <c r="I3008">
        <v>11</v>
      </c>
      <c r="J3008" t="s">
        <v>102</v>
      </c>
      <c r="K3008" t="s">
        <v>57</v>
      </c>
      <c r="L3008" t="s">
        <v>58</v>
      </c>
      <c r="M3008" t="s">
        <v>59</v>
      </c>
      <c r="N3008" t="s">
        <v>61</v>
      </c>
      <c r="O3008" t="s">
        <v>60</v>
      </c>
      <c r="P3008" t="s">
        <v>63</v>
      </c>
      <c r="Q3008" t="s">
        <v>62</v>
      </c>
      <c r="R3008" t="s">
        <v>64</v>
      </c>
      <c r="S3008" t="s">
        <v>65</v>
      </c>
      <c r="T3008">
        <v>135.98047</v>
      </c>
      <c r="U3008">
        <f>(T3008-0.014129973)/(27755.404-0.014129973)</f>
        <v>4.8987364495221815E-3</v>
      </c>
      <c r="V3008">
        <v>1.6360762000000001E-2</v>
      </c>
      <c r="W3008">
        <f>(V3008-0.006104506)/(0.96359551-0.006104506)</f>
        <v>1.0711595155624044E-2</v>
      </c>
      <c r="X3008">
        <v>0.93514127000000002</v>
      </c>
      <c r="Y3008">
        <f>(X3008-0.026912883)/(0.97887218-0.026912883)</f>
        <v>0.95406220608610759</v>
      </c>
      <c r="Z3008">
        <v>2.7531450999999998E-2</v>
      </c>
      <c r="AA3008">
        <f>(Z3008-0)/(0.8541435-0)</f>
        <v>3.2232816851032645E-2</v>
      </c>
      <c r="AB3008">
        <v>1.8904242E-3</v>
      </c>
      <c r="AC3008">
        <f>(AB3008-0)/(0.90509456-0)</f>
        <v>2.088648284440026E-3</v>
      </c>
      <c r="AD3008">
        <v>4.0901903999999998E-3</v>
      </c>
      <c r="AE3008" s="3">
        <f>(AD3008-0)/(0.42788053-0)</f>
        <v>9.5591879350060641E-3</v>
      </c>
      <c r="AF3008">
        <v>2.0622808000000001E-4</v>
      </c>
      <c r="AG3008">
        <f>(AF3008-0)/(0.48863637-0)</f>
        <v>4.2204815822448913E-4</v>
      </c>
      <c r="AH3008">
        <v>12.2</v>
      </c>
      <c r="AI3008">
        <f>(AH3008-0)/(78.5-0)</f>
        <v>0.1554140127388535</v>
      </c>
      <c r="AJ3008">
        <v>24</v>
      </c>
      <c r="AK3008">
        <f>(AJ3008-5.8)/(57.3-5.8)</f>
        <v>0.35339805825242715</v>
      </c>
      <c r="AL3008">
        <v>44.9</v>
      </c>
      <c r="AM3008">
        <f>(AL3008-5.5)/(55.8-5.5)</f>
        <v>0.78330019880715707</v>
      </c>
      <c r="AN3008">
        <v>18.899999999999999</v>
      </c>
      <c r="AO3008">
        <f>(AN3008-1.2)/(66.3-1.2)</f>
        <v>0.27188940092165897</v>
      </c>
      <c r="AP3008">
        <v>0.2075685708393484</v>
      </c>
      <c r="AQ3008">
        <v>0.26665291812744901</v>
      </c>
      <c r="AR3008">
        <v>0.29473430947961782</v>
      </c>
      <c r="AS3008">
        <v>0.23104420155358499</v>
      </c>
      <c r="AT3008" t="s">
        <v>104</v>
      </c>
      <c r="AU3008" t="s">
        <v>66</v>
      </c>
      <c r="AZ3008">
        <v>-2.6130951999999999E-2</v>
      </c>
      <c r="BA3008" t="s">
        <v>74</v>
      </c>
      <c r="BB3008">
        <v>0.156547619</v>
      </c>
      <c r="BC3008" t="s">
        <v>67</v>
      </c>
    </row>
    <row r="3009" spans="1:55">
      <c r="A3009" s="1">
        <v>3007</v>
      </c>
      <c r="B3009" t="s">
        <v>1940</v>
      </c>
      <c r="C3009" t="s">
        <v>1946</v>
      </c>
      <c r="D3009">
        <v>7</v>
      </c>
      <c r="E3009">
        <v>0</v>
      </c>
      <c r="F3009">
        <v>14025</v>
      </c>
      <c r="G3009">
        <v>31</v>
      </c>
      <c r="H3009">
        <v>1.610028175493071</v>
      </c>
      <c r="I3009">
        <v>7</v>
      </c>
      <c r="J3009" t="s">
        <v>77</v>
      </c>
      <c r="K3009" t="s">
        <v>57</v>
      </c>
      <c r="L3009" t="s">
        <v>59</v>
      </c>
      <c r="M3009" t="s">
        <v>58</v>
      </c>
      <c r="N3009" t="s">
        <v>61</v>
      </c>
      <c r="O3009" t="s">
        <v>60</v>
      </c>
      <c r="P3009" t="s">
        <v>62</v>
      </c>
      <c r="Q3009" t="s">
        <v>63</v>
      </c>
      <c r="R3009" t="s">
        <v>64</v>
      </c>
      <c r="S3009" t="s">
        <v>65</v>
      </c>
      <c r="T3009">
        <v>9.1334362000000002</v>
      </c>
      <c r="U3009">
        <f>(T3009-0.014129973)/(27755.404-0.014129973)</f>
        <v>3.2855983179137126E-4</v>
      </c>
      <c r="V3009">
        <v>4.7767694999999999E-2</v>
      </c>
      <c r="W3009">
        <f>(V3009-0.006104506)/(0.96359551-0.006104506)</f>
        <v>4.3512877746055563E-2</v>
      </c>
      <c r="X3009">
        <v>0.89807623999999997</v>
      </c>
      <c r="Y3009">
        <f>(X3009-0.026912883)/(0.97887218-0.026912883)</f>
        <v>0.91512668634612848</v>
      </c>
      <c r="Z3009">
        <v>2.9691471000000001E-2</v>
      </c>
      <c r="AA3009">
        <f>(Z3009-0)/(0.8541435-0)</f>
        <v>3.4761689341427995E-2</v>
      </c>
      <c r="AB3009">
        <v>2.2504537000000002E-3</v>
      </c>
      <c r="AC3009">
        <f>(AB3009-0)/(0.90509456-0)</f>
        <v>2.4864293737441095E-3</v>
      </c>
      <c r="AD3009">
        <v>7.7676949999999998E-3</v>
      </c>
      <c r="AE3009" s="3">
        <f>(AD3009-0)/(0.42788053-0)</f>
        <v>1.8153887488173395E-2</v>
      </c>
      <c r="AF3009">
        <v>5.0816697000000003E-4</v>
      </c>
      <c r="AG3009">
        <f>(AF3009-0)/(0.48863637-0)</f>
        <v>1.0399695994794658E-3</v>
      </c>
      <c r="AH3009">
        <v>18.5</v>
      </c>
      <c r="AI3009">
        <f>(AH3009-0)/(78.5-0)</f>
        <v>0.2356687898089172</v>
      </c>
      <c r="AJ3009">
        <v>29.7</v>
      </c>
      <c r="AK3009">
        <f>(AJ3009-5.8)/(57.3-5.8)</f>
        <v>0.4640776699029126</v>
      </c>
      <c r="AL3009">
        <v>41.2</v>
      </c>
      <c r="AM3009">
        <f>(AL3009-5.5)/(55.8-5.5)</f>
        <v>0.70974155069582512</v>
      </c>
      <c r="AN3009">
        <v>10.6</v>
      </c>
      <c r="AO3009">
        <f>(AN3009-1.2)/(66.3-1.2)</f>
        <v>0.14439324116743474</v>
      </c>
      <c r="AP3009">
        <v>0.22177858439201459</v>
      </c>
      <c r="AQ3009">
        <v>0.26736842105263148</v>
      </c>
      <c r="AR3009">
        <v>0.29197822141560797</v>
      </c>
      <c r="AS3009">
        <v>0.2188747731397459</v>
      </c>
      <c r="AT3009" t="s">
        <v>66</v>
      </c>
      <c r="AU3009" t="s">
        <v>66</v>
      </c>
      <c r="AZ3009">
        <v>5.8095238E-2</v>
      </c>
      <c r="BA3009" t="s">
        <v>67</v>
      </c>
      <c r="BB3009">
        <v>-0.20634920600000001</v>
      </c>
      <c r="BC3009" t="s">
        <v>74</v>
      </c>
    </row>
    <row r="3010" spans="1:55">
      <c r="A3010" s="1">
        <v>3008</v>
      </c>
      <c r="B3010" t="s">
        <v>1940</v>
      </c>
      <c r="C3010" t="s">
        <v>643</v>
      </c>
      <c r="D3010">
        <v>30</v>
      </c>
      <c r="E3010">
        <v>1</v>
      </c>
      <c r="F3010">
        <v>69099</v>
      </c>
      <c r="G3010">
        <v>37</v>
      </c>
      <c r="H3010">
        <v>1.173404551166892</v>
      </c>
      <c r="I3010">
        <v>30</v>
      </c>
      <c r="J3010" t="s">
        <v>56</v>
      </c>
      <c r="K3010" t="s">
        <v>57</v>
      </c>
      <c r="L3010" t="s">
        <v>58</v>
      </c>
      <c r="M3010" t="s">
        <v>59</v>
      </c>
      <c r="N3010" t="s">
        <v>60</v>
      </c>
      <c r="O3010" t="s">
        <v>61</v>
      </c>
      <c r="P3010" t="s">
        <v>62</v>
      </c>
      <c r="Q3010" t="s">
        <v>63</v>
      </c>
      <c r="R3010" t="s">
        <v>64</v>
      </c>
      <c r="S3010" t="s">
        <v>71</v>
      </c>
      <c r="T3010">
        <v>62.697749999999999</v>
      </c>
      <c r="U3010">
        <f>(T3010-0.014129973)/(27755.404-0.014129973)</f>
        <v>2.2584305362142267E-3</v>
      </c>
      <c r="V3010">
        <v>1.6993813E-2</v>
      </c>
      <c r="W3010">
        <f>(V3010-0.006104506)/(0.96359551-0.006104506)</f>
        <v>1.1372751236835642E-2</v>
      </c>
      <c r="X3010">
        <v>0.94080293000000004</v>
      </c>
      <c r="Y3010">
        <f>(X3010-0.026912883)/(0.97887218-0.026912883)</f>
        <v>0.96000958221641286</v>
      </c>
      <c r="Z3010">
        <v>1.7630341000000001E-2</v>
      </c>
      <c r="AA3010">
        <f>(Z3010-0)/(0.8541435-0)</f>
        <v>2.0640959042596475E-2</v>
      </c>
      <c r="AB3010">
        <v>2.0280073000000002E-3</v>
      </c>
      <c r="AC3010">
        <f>(AB3010-0)/(0.90509456-0)</f>
        <v>2.2406579263939009E-3</v>
      </c>
      <c r="AD3010">
        <v>6.0988245999999994E-3</v>
      </c>
      <c r="AE3010" s="3">
        <f>(AD3010-0)/(0.42788053-0)</f>
        <v>1.4253568864187393E-2</v>
      </c>
      <c r="AF3010">
        <v>2.0724160999999999E-4</v>
      </c>
      <c r="AG3010">
        <f>(AF3010-0)/(0.48863637-0)</f>
        <v>4.2412235912770883E-4</v>
      </c>
      <c r="AH3010">
        <v>14.5</v>
      </c>
      <c r="AI3010">
        <f>(AH3010-0)/(78.5-0)</f>
        <v>0.18471337579617833</v>
      </c>
      <c r="AJ3010">
        <v>19.100000000000001</v>
      </c>
      <c r="AK3010">
        <f>(AJ3010-5.8)/(57.3-5.8)</f>
        <v>0.25825242718446606</v>
      </c>
      <c r="AL3010">
        <v>46.4</v>
      </c>
      <c r="AM3010">
        <f>(AL3010-5.5)/(55.8-5.5)</f>
        <v>0.81312127236580523</v>
      </c>
      <c r="AN3010">
        <v>20</v>
      </c>
      <c r="AO3010">
        <f>(AN3010-1.2)/(66.3-1.2)</f>
        <v>0.28878648233486948</v>
      </c>
      <c r="AP3010">
        <v>0.2332948456049975</v>
      </c>
      <c r="AQ3010">
        <v>0.29552654172957932</v>
      </c>
      <c r="AR3010">
        <v>0.27666755484501282</v>
      </c>
      <c r="AS3010">
        <v>0.1945110578204102</v>
      </c>
      <c r="AT3010" t="s">
        <v>104</v>
      </c>
      <c r="AU3010" t="s">
        <v>66</v>
      </c>
      <c r="AV3010">
        <v>77</v>
      </c>
      <c r="AW3010">
        <v>0.73134328400000004</v>
      </c>
      <c r="AX3010">
        <v>7.0480000000000001E-2</v>
      </c>
      <c r="AY3010">
        <f>(AX3010-0)/(1.01692-0)</f>
        <v>6.9307320143177434E-2</v>
      </c>
      <c r="AZ3010">
        <v>-0.175695238</v>
      </c>
      <c r="BA3010" t="s">
        <v>74</v>
      </c>
      <c r="BB3010">
        <v>-2.9828571000000002E-2</v>
      </c>
      <c r="BC3010" t="s">
        <v>74</v>
      </c>
    </row>
    <row r="3011" spans="1:55">
      <c r="A3011" s="1">
        <v>3009</v>
      </c>
      <c r="B3011" t="s">
        <v>1940</v>
      </c>
      <c r="C3011" t="s">
        <v>111</v>
      </c>
      <c r="D3011">
        <v>130</v>
      </c>
      <c r="E3011">
        <v>15</v>
      </c>
      <c r="F3011">
        <v>29211</v>
      </c>
      <c r="G3011">
        <v>33</v>
      </c>
      <c r="H3011">
        <v>13.485994794406009</v>
      </c>
      <c r="I3011">
        <v>130</v>
      </c>
      <c r="J3011" t="s">
        <v>56</v>
      </c>
      <c r="K3011" t="s">
        <v>57</v>
      </c>
      <c r="L3011" t="s">
        <v>59</v>
      </c>
      <c r="M3011" t="s">
        <v>58</v>
      </c>
      <c r="N3011" t="s">
        <v>61</v>
      </c>
      <c r="O3011" t="s">
        <v>60</v>
      </c>
      <c r="P3011" t="s">
        <v>62</v>
      </c>
      <c r="Q3011" t="s">
        <v>63</v>
      </c>
      <c r="R3011" t="s">
        <v>64</v>
      </c>
      <c r="S3011" t="s">
        <v>65</v>
      </c>
      <c r="T3011">
        <v>23.868296000000001</v>
      </c>
      <c r="U3011">
        <f>(T3011-0.014129973)/(27755.404-0.014129973)</f>
        <v>8.5944265739751238E-4</v>
      </c>
      <c r="V3011">
        <v>9.8585662999999997E-3</v>
      </c>
      <c r="W3011">
        <f>(V3011-0.006104506)/(0.96359551-0.006104506)</f>
        <v>3.9207264447572816E-3</v>
      </c>
      <c r="X3011">
        <v>0.96728908999999996</v>
      </c>
      <c r="Y3011">
        <f>(X3011-0.026912883)/(0.97887218-0.026912883)</f>
        <v>0.98783236842530675</v>
      </c>
      <c r="Z3011">
        <v>6.0266144999999993E-3</v>
      </c>
      <c r="AA3011">
        <f>(Z3011-0)/(0.8541435-0)</f>
        <v>7.0557400483642384E-3</v>
      </c>
      <c r="AB3011">
        <v>2.5430224E-3</v>
      </c>
      <c r="AC3011">
        <f>(AB3011-0)/(0.90509456-0)</f>
        <v>2.8096759304353791E-3</v>
      </c>
      <c r="AD3011">
        <v>3.1003971E-3</v>
      </c>
      <c r="AE3011" s="3">
        <f>(AD3011-0)/(0.42788053-0)</f>
        <v>7.2459410574255388E-3</v>
      </c>
      <c r="AF3011">
        <v>2.0901553E-4</v>
      </c>
      <c r="AG3011">
        <f>(AF3011-0)/(0.48863637-0)</f>
        <v>4.277527069874066E-4</v>
      </c>
      <c r="AH3011">
        <v>22.5</v>
      </c>
      <c r="AI3011">
        <f>(AH3011-0)/(78.5-0)</f>
        <v>0.28662420382165604</v>
      </c>
      <c r="AJ3011">
        <v>27.7</v>
      </c>
      <c r="AK3011">
        <f>(AJ3011-5.8)/(57.3-5.8)</f>
        <v>0.42524271844660194</v>
      </c>
      <c r="AL3011">
        <v>38.299999999999997</v>
      </c>
      <c r="AM3011">
        <f>(AL3011-5.5)/(55.8-5.5)</f>
        <v>0.65208747514910537</v>
      </c>
      <c r="AN3011">
        <v>11.6</v>
      </c>
      <c r="AO3011">
        <f>(AN3011-1.2)/(66.3-1.2)</f>
        <v>0.15975422427035332</v>
      </c>
      <c r="AP3011">
        <v>0.23193757402633591</v>
      </c>
      <c r="AQ3011">
        <v>0.27649271929213398</v>
      </c>
      <c r="AR3011">
        <v>0.28757054274367722</v>
      </c>
      <c r="AS3011">
        <v>0.20399916393785261</v>
      </c>
      <c r="AT3011" t="s">
        <v>79</v>
      </c>
      <c r="AU3011" t="s">
        <v>72</v>
      </c>
      <c r="AZ3011">
        <v>0.26969135799999999</v>
      </c>
      <c r="BA3011" t="s">
        <v>67</v>
      </c>
      <c r="BB3011">
        <v>-8.5652557000000004E-2</v>
      </c>
      <c r="BC3011" t="s">
        <v>74</v>
      </c>
    </row>
    <row r="3012" spans="1:55">
      <c r="A3012" s="1">
        <v>3010</v>
      </c>
      <c r="B3012" t="s">
        <v>1940</v>
      </c>
      <c r="C3012" t="s">
        <v>112</v>
      </c>
      <c r="D3012">
        <v>79</v>
      </c>
      <c r="E3012">
        <v>1</v>
      </c>
      <c r="F3012">
        <v>53498</v>
      </c>
      <c r="G3012">
        <v>37</v>
      </c>
      <c r="H3012">
        <v>3.9910559929999909</v>
      </c>
      <c r="I3012">
        <v>79</v>
      </c>
      <c r="J3012" t="s">
        <v>102</v>
      </c>
      <c r="K3012" t="s">
        <v>57</v>
      </c>
      <c r="L3012" t="s">
        <v>58</v>
      </c>
      <c r="M3012" t="s">
        <v>59</v>
      </c>
      <c r="N3012" t="s">
        <v>60</v>
      </c>
      <c r="O3012" t="s">
        <v>61</v>
      </c>
      <c r="P3012" t="s">
        <v>62</v>
      </c>
      <c r="Q3012" t="s">
        <v>63</v>
      </c>
      <c r="R3012" t="s">
        <v>64</v>
      </c>
      <c r="S3012" t="s">
        <v>65</v>
      </c>
      <c r="T3012">
        <v>104.80322</v>
      </c>
      <c r="U3012">
        <f>(T3012-0.014129973)/(27755.404-0.014129973)</f>
        <v>3.7754501204164876E-3</v>
      </c>
      <c r="V3012">
        <v>5.8280967000000003E-2</v>
      </c>
      <c r="W3012">
        <f>(V3012-0.006104506)/(0.96359551-0.006104506)</f>
        <v>5.4492899444515304E-2</v>
      </c>
      <c r="X3012">
        <v>0.83714419999999989</v>
      </c>
      <c r="Y3012">
        <f>(X3012-0.026912883)/(0.97887218-0.026912883)</f>
        <v>0.85111970601406928</v>
      </c>
      <c r="Z3012">
        <v>6.1026912000000003E-2</v>
      </c>
      <c r="AA3012">
        <f>(Z3012-0)/(0.8541435-0)</f>
        <v>7.1448078689353725E-2</v>
      </c>
      <c r="AB3012">
        <v>2.5875270000000001E-3</v>
      </c>
      <c r="AC3012">
        <f>(AB3012-0)/(0.90509456-0)</f>
        <v>2.8588471463136403E-3</v>
      </c>
      <c r="AD3012">
        <v>1.5384343999999999E-2</v>
      </c>
      <c r="AE3012" s="3">
        <f>(AD3012-0)/(0.42788053-0)</f>
        <v>3.5954765223834791E-2</v>
      </c>
      <c r="AF3012">
        <v>4.5765785000000011E-4</v>
      </c>
      <c r="AG3012">
        <f>(AF3012-0)/(0.48863637-0)</f>
        <v>9.3660209943029855E-4</v>
      </c>
      <c r="AH3012">
        <v>17.100000000000001</v>
      </c>
      <c r="AI3012">
        <f>(AH3012-0)/(78.5-0)</f>
        <v>0.21783439490445861</v>
      </c>
      <c r="AJ3012">
        <v>26.1</v>
      </c>
      <c r="AK3012">
        <f>(AJ3012-5.8)/(57.3-5.8)</f>
        <v>0.39417475728155343</v>
      </c>
      <c r="AL3012">
        <v>44</v>
      </c>
      <c r="AM3012">
        <f>(AL3012-5.5)/(55.8-5.5)</f>
        <v>0.76540755467196819</v>
      </c>
      <c r="AN3012">
        <v>12.7</v>
      </c>
      <c r="AO3012">
        <f>(AN3012-1.2)/(66.3-1.2)</f>
        <v>0.17665130568356377</v>
      </c>
      <c r="AP3012">
        <v>0.2494411293587509</v>
      </c>
      <c r="AQ3012">
        <v>0.29626304764922279</v>
      </c>
      <c r="AR3012">
        <v>0.29239055816655218</v>
      </c>
      <c r="AS3012">
        <v>0.1619052648254739</v>
      </c>
      <c r="AT3012" t="s">
        <v>72</v>
      </c>
      <c r="AU3012" t="s">
        <v>66</v>
      </c>
      <c r="AZ3012">
        <v>-0.20163682899999999</v>
      </c>
      <c r="BA3012" t="s">
        <v>74</v>
      </c>
      <c r="BB3012">
        <v>-2.1951041000000001E-2</v>
      </c>
      <c r="BC3012" t="s">
        <v>74</v>
      </c>
    </row>
    <row r="3013" spans="1:55">
      <c r="A3013" s="1">
        <v>3011</v>
      </c>
      <c r="B3013" t="s">
        <v>1940</v>
      </c>
      <c r="C3013" t="s">
        <v>1947</v>
      </c>
      <c r="D3013">
        <v>168</v>
      </c>
      <c r="E3013">
        <v>9</v>
      </c>
      <c r="F3013">
        <v>193063</v>
      </c>
      <c r="G3013">
        <v>36</v>
      </c>
      <c r="H3013">
        <v>2.4171729780779678</v>
      </c>
      <c r="I3013">
        <v>168</v>
      </c>
      <c r="J3013" t="s">
        <v>102</v>
      </c>
      <c r="K3013" t="s">
        <v>57</v>
      </c>
      <c r="L3013" t="s">
        <v>58</v>
      </c>
      <c r="M3013" t="s">
        <v>117</v>
      </c>
      <c r="N3013" t="s">
        <v>60</v>
      </c>
      <c r="O3013" t="s">
        <v>61</v>
      </c>
      <c r="P3013" t="s">
        <v>62</v>
      </c>
      <c r="Q3013" t="s">
        <v>63</v>
      </c>
      <c r="R3013" t="s">
        <v>64</v>
      </c>
      <c r="S3013" t="s">
        <v>69</v>
      </c>
      <c r="T3013">
        <v>77.275085000000004</v>
      </c>
      <c r="U3013">
        <f>(T3013-0.014129973)/(27755.404-0.014129973)</f>
        <v>2.7836378947944085E-3</v>
      </c>
      <c r="V3013">
        <v>1.1110864999999999E-2</v>
      </c>
      <c r="W3013">
        <f>(V3013-0.006104506)/(0.96359551-0.006104506)</f>
        <v>5.2286224926244834E-3</v>
      </c>
      <c r="X3013">
        <v>0.87651699999999999</v>
      </c>
      <c r="Y3013">
        <f>(X3013-0.026912883)/(0.97887218-0.026912883)</f>
        <v>0.89247945755395042</v>
      </c>
      <c r="Z3013">
        <v>7.5564965999999997E-2</v>
      </c>
      <c r="AA3013">
        <f>(Z3013-0)/(0.8541435-0)</f>
        <v>8.8468701102332334E-2</v>
      </c>
      <c r="AB3013">
        <v>1.3466036E-3</v>
      </c>
      <c r="AC3013">
        <f>(AB3013-0)/(0.90509456-0)</f>
        <v>1.4878043240034501E-3</v>
      </c>
      <c r="AD3013">
        <v>1.1177364E-2</v>
      </c>
      <c r="AE3013" s="3">
        <f>(AD3013-0)/(0.42788053-0)</f>
        <v>2.6122628201848776E-2</v>
      </c>
      <c r="AF3013">
        <v>2.4382945E-4</v>
      </c>
      <c r="AG3013">
        <f>(AF3013-0)/(0.48863637-0)</f>
        <v>4.9899979815256083E-4</v>
      </c>
      <c r="AH3013">
        <v>30.8</v>
      </c>
      <c r="AI3013">
        <f>(AH3013-0)/(78.5-0)</f>
        <v>0.3923566878980892</v>
      </c>
      <c r="AJ3013">
        <v>26.3</v>
      </c>
      <c r="AK3013">
        <f>(AJ3013-5.8)/(57.3-5.8)</f>
        <v>0.39805825242718446</v>
      </c>
      <c r="AL3013">
        <v>32.1</v>
      </c>
      <c r="AM3013">
        <f>(AL3013-5.5)/(55.8-5.5)</f>
        <v>0.52882703777335993</v>
      </c>
      <c r="AN3013">
        <v>10.7</v>
      </c>
      <c r="AO3013">
        <f>(AN3013-1.2)/(66.3-1.2)</f>
        <v>0.1459293394777266</v>
      </c>
      <c r="AP3013">
        <v>0.2206102386203686</v>
      </c>
      <c r="AQ3013">
        <v>0.29798175712369912</v>
      </c>
      <c r="AR3013">
        <v>0.27486229177518928</v>
      </c>
      <c r="AS3013">
        <v>0.20654571248074299</v>
      </c>
      <c r="AT3013" t="s">
        <v>66</v>
      </c>
      <c r="AU3013" t="s">
        <v>66</v>
      </c>
      <c r="AV3013">
        <v>58</v>
      </c>
      <c r="AW3013">
        <v>0.44776119399999997</v>
      </c>
      <c r="AX3013">
        <v>0.61592000000000002</v>
      </c>
      <c r="AY3013">
        <f>(AX3013-0)/(1.01692-0)</f>
        <v>0.60567202926483887</v>
      </c>
      <c r="AZ3013">
        <v>6.7568050000000003E-3</v>
      </c>
      <c r="BA3013" t="s">
        <v>67</v>
      </c>
      <c r="BB3013">
        <v>-4.5984700000000003E-2</v>
      </c>
      <c r="BC3013" t="s">
        <v>74</v>
      </c>
    </row>
    <row r="3014" spans="1:55">
      <c r="A3014" s="1">
        <v>3012</v>
      </c>
      <c r="B3014" t="s">
        <v>1940</v>
      </c>
      <c r="C3014" t="s">
        <v>566</v>
      </c>
      <c r="D3014">
        <v>4</v>
      </c>
      <c r="E3014">
        <v>0</v>
      </c>
      <c r="F3014">
        <v>16372</v>
      </c>
      <c r="G3014">
        <v>26</v>
      </c>
      <c r="H3014">
        <v>0.93969065383675698</v>
      </c>
      <c r="I3014">
        <v>4</v>
      </c>
      <c r="J3014" t="s">
        <v>56</v>
      </c>
      <c r="K3014" t="s">
        <v>57</v>
      </c>
      <c r="L3014" t="s">
        <v>59</v>
      </c>
      <c r="M3014" t="s">
        <v>58</v>
      </c>
      <c r="N3014" t="s">
        <v>60</v>
      </c>
      <c r="O3014" t="s">
        <v>61</v>
      </c>
      <c r="P3014" t="s">
        <v>62</v>
      </c>
      <c r="Q3014" t="s">
        <v>63</v>
      </c>
      <c r="R3014" t="s">
        <v>64</v>
      </c>
      <c r="S3014" t="s">
        <v>65</v>
      </c>
      <c r="T3014">
        <v>15.98976</v>
      </c>
      <c r="U3014">
        <f>(T3014-0.014129973)/(27755.404-0.014129973)</f>
        <v>5.7558658342796534E-4</v>
      </c>
      <c r="V3014">
        <v>1.2231653E-2</v>
      </c>
      <c r="W3014">
        <f>(V3014-0.006104506)/(0.96359551-0.006104506)</f>
        <v>6.3991692604978253E-3</v>
      </c>
      <c r="X3014">
        <v>0.96399151999999999</v>
      </c>
      <c r="Y3014">
        <f>(X3014-0.026912883)/(0.97887218-0.026912883)</f>
        <v>0.98436838628826373</v>
      </c>
      <c r="Z3014">
        <v>5.7413881000000014E-3</v>
      </c>
      <c r="AA3014">
        <f>(Z3014-0)/(0.8541435-0)</f>
        <v>6.7218074012153715E-3</v>
      </c>
      <c r="AB3014">
        <v>2.0594108000000001E-3</v>
      </c>
      <c r="AC3014">
        <f>(AB3014-0)/(0.90509456-0)</f>
        <v>2.2753543011019756E-3</v>
      </c>
      <c r="AD3014">
        <v>4.8052920000000001E-3</v>
      </c>
      <c r="AE3014" s="3">
        <f>(AD3014-0)/(0.42788053-0)</f>
        <v>1.1230452575161576E-2</v>
      </c>
      <c r="AF3014">
        <v>6.2406389999999999E-5</v>
      </c>
      <c r="AG3014">
        <f>(AF3014-0)/(0.48863637-0)</f>
        <v>1.2771540112742734E-4</v>
      </c>
      <c r="AH3014">
        <v>24.9</v>
      </c>
      <c r="AI3014">
        <f>(AH3014-0)/(78.5-0)</f>
        <v>0.31719745222929935</v>
      </c>
      <c r="AJ3014">
        <v>25.7</v>
      </c>
      <c r="AK3014">
        <f>(AJ3014-5.8)/(57.3-5.8)</f>
        <v>0.38640776699029122</v>
      </c>
      <c r="AL3014">
        <v>37.5</v>
      </c>
      <c r="AM3014">
        <f>(AL3014-5.5)/(55.8-5.5)</f>
        <v>0.63618290258449306</v>
      </c>
      <c r="AN3014">
        <v>11.9</v>
      </c>
      <c r="AO3014">
        <f>(AN3014-1.2)/(66.3-1.2)</f>
        <v>0.16436251920122891</v>
      </c>
      <c r="AP3014">
        <v>0.2302795806290564</v>
      </c>
      <c r="AQ3014">
        <v>0.2830129805292062</v>
      </c>
      <c r="AR3014">
        <v>0.28039191213180231</v>
      </c>
      <c r="AS3014">
        <v>0.20631552670993511</v>
      </c>
      <c r="AT3014" t="s">
        <v>104</v>
      </c>
      <c r="AU3014" t="s">
        <v>66</v>
      </c>
      <c r="AZ3014">
        <v>-3.5999999999999997E-2</v>
      </c>
      <c r="BA3014" t="s">
        <v>74</v>
      </c>
      <c r="BB3014">
        <v>0.60028571399999997</v>
      </c>
      <c r="BC3014" t="s">
        <v>67</v>
      </c>
    </row>
    <row r="3015" spans="1:55">
      <c r="A3015" s="1">
        <v>3013</v>
      </c>
      <c r="B3015" t="s">
        <v>1940</v>
      </c>
      <c r="C3015" t="s">
        <v>222</v>
      </c>
      <c r="D3015">
        <v>2</v>
      </c>
      <c r="E3015">
        <v>0</v>
      </c>
      <c r="F3015">
        <v>21720</v>
      </c>
      <c r="G3015">
        <v>18</v>
      </c>
      <c r="H3015">
        <v>0.51156128504194809</v>
      </c>
      <c r="I3015">
        <v>2</v>
      </c>
      <c r="J3015" t="s">
        <v>56</v>
      </c>
      <c r="K3015" t="s">
        <v>57</v>
      </c>
      <c r="L3015" t="s">
        <v>59</v>
      </c>
      <c r="M3015" t="s">
        <v>58</v>
      </c>
      <c r="N3015" t="s">
        <v>61</v>
      </c>
      <c r="O3015" t="s">
        <v>60</v>
      </c>
      <c r="P3015" t="s">
        <v>62</v>
      </c>
      <c r="Q3015" t="s">
        <v>63</v>
      </c>
      <c r="R3015" t="s">
        <v>64</v>
      </c>
      <c r="S3015" t="s">
        <v>65</v>
      </c>
      <c r="T3015">
        <v>18.198129999999999</v>
      </c>
      <c r="U3015">
        <f>(T3015-0.014129973)/(27755.404-0.014129973)</f>
        <v>6.5515203036786999E-4</v>
      </c>
      <c r="V3015">
        <v>7.0877229000000002E-3</v>
      </c>
      <c r="W3015">
        <f>(V3015-0.006104506)/(0.96359551-0.006104506)</f>
        <v>1.026868028934505E-3</v>
      </c>
      <c r="X3015">
        <v>0.97660082999999998</v>
      </c>
      <c r="Y3015">
        <f>(X3015-0.026912883)/(0.97887218-0.026912883)</f>
        <v>0.99761402613834649</v>
      </c>
      <c r="Z3015">
        <v>3.3982232999999998E-3</v>
      </c>
      <c r="AA3015">
        <f>(Z3015-0)/(0.8541435-0)</f>
        <v>3.9785156709616128E-3</v>
      </c>
      <c r="AB3015">
        <v>1.3107432999999999E-3</v>
      </c>
      <c r="AC3015">
        <f>(AB3015-0)/(0.90509456-0)</f>
        <v>1.4481838229145913E-3</v>
      </c>
      <c r="AD3015">
        <v>1.8447498E-3</v>
      </c>
      <c r="AE3015" s="3">
        <f>(AD3015-0)/(0.42788053-0)</f>
        <v>4.3113665396273112E-3</v>
      </c>
      <c r="AF3015">
        <v>4.8546043999999999E-5</v>
      </c>
      <c r="AG3015">
        <f>(AF3015-0)/(0.48863637-0)</f>
        <v>9.9350042241022707E-5</v>
      </c>
      <c r="AH3015">
        <v>13.3</v>
      </c>
      <c r="AI3015">
        <f>(AH3015-0)/(78.5-0)</f>
        <v>0.16942675159235671</v>
      </c>
      <c r="AJ3015">
        <v>24.2</v>
      </c>
      <c r="AK3015">
        <f>(AJ3015-5.8)/(57.3-5.8)</f>
        <v>0.35728155339805823</v>
      </c>
      <c r="AL3015">
        <v>49.5</v>
      </c>
      <c r="AM3015">
        <f>(AL3015-5.5)/(55.8-5.5)</f>
        <v>0.874751491053678</v>
      </c>
      <c r="AN3015">
        <v>13</v>
      </c>
      <c r="AO3015">
        <f>(AN3015-1.2)/(66.3-1.2)</f>
        <v>0.18125960061443935</v>
      </c>
      <c r="AP3015">
        <v>0.239768920821399</v>
      </c>
      <c r="AQ3015">
        <v>0.27710083013738518</v>
      </c>
      <c r="AR3015">
        <v>0.28821787465410942</v>
      </c>
      <c r="AS3015">
        <v>0.1949123743871061</v>
      </c>
      <c r="AT3015" t="s">
        <v>147</v>
      </c>
      <c r="AU3015" t="s">
        <v>104</v>
      </c>
      <c r="AZ3015">
        <v>-3.4285714000000002E-2</v>
      </c>
      <c r="BA3015" t="s">
        <v>74</v>
      </c>
      <c r="BB3015">
        <v>-1.0692857140000001</v>
      </c>
      <c r="BC3015" t="s">
        <v>74</v>
      </c>
    </row>
    <row r="3016" spans="1:55">
      <c r="A3016" s="1">
        <v>3014</v>
      </c>
      <c r="B3016" t="s">
        <v>1940</v>
      </c>
      <c r="C3016" t="s">
        <v>224</v>
      </c>
      <c r="D3016">
        <v>13</v>
      </c>
      <c r="E3016">
        <v>1</v>
      </c>
      <c r="F3016">
        <v>36743</v>
      </c>
      <c r="G3016">
        <v>35</v>
      </c>
      <c r="H3016">
        <v>1.0108825393369389</v>
      </c>
      <c r="I3016">
        <v>13</v>
      </c>
      <c r="J3016" t="s">
        <v>56</v>
      </c>
      <c r="K3016" t="s">
        <v>57</v>
      </c>
      <c r="L3016" t="s">
        <v>58</v>
      </c>
      <c r="M3016" t="s">
        <v>59</v>
      </c>
      <c r="N3016" t="s">
        <v>60</v>
      </c>
      <c r="O3016" t="s">
        <v>61</v>
      </c>
      <c r="P3016" t="s">
        <v>62</v>
      </c>
      <c r="Q3016" t="s">
        <v>63</v>
      </c>
      <c r="R3016" t="s">
        <v>64</v>
      </c>
      <c r="S3016" t="s">
        <v>65</v>
      </c>
      <c r="T3016">
        <v>27.745653000000001</v>
      </c>
      <c r="U3016">
        <f>(T3016-0.014129973)/(27755.404-0.014129973)</f>
        <v>9.9914010060248612E-4</v>
      </c>
      <c r="V3016">
        <v>1.0396539999999999E-2</v>
      </c>
      <c r="W3016">
        <f>(V3016-0.006104506)/(0.96359551-0.006104506)</f>
        <v>4.4825841517775761E-3</v>
      </c>
      <c r="X3016">
        <v>0.95734041999999997</v>
      </c>
      <c r="Y3016">
        <f>(X3016-0.026912883)/(0.97887218-0.026912883)</f>
        <v>0.97738163798824684</v>
      </c>
      <c r="Z3016">
        <v>1.9136995E-2</v>
      </c>
      <c r="AA3016">
        <f>(Z3016-0)/(0.8541435-0)</f>
        <v>2.2404894493723831E-2</v>
      </c>
      <c r="AB3016">
        <v>1.1040574E-3</v>
      </c>
      <c r="AC3016">
        <f>(AB3016-0)/(0.90509456-0)</f>
        <v>1.2198254732632577E-3</v>
      </c>
      <c r="AD3016">
        <v>2.7294753E-3</v>
      </c>
      <c r="AE3016" s="3">
        <f>(AD3016-0)/(0.42788053-0)</f>
        <v>6.379059360331259E-3</v>
      </c>
      <c r="AF3016">
        <v>0</v>
      </c>
      <c r="AG3016">
        <f>(AF3016-0)/(0.48863637-0)</f>
        <v>0</v>
      </c>
      <c r="AH3016">
        <v>8.6999999999999993</v>
      </c>
      <c r="AI3016">
        <f>(AH3016-0)/(78.5-0)</f>
        <v>0.110828025477707</v>
      </c>
      <c r="AJ3016">
        <v>25.3</v>
      </c>
      <c r="AK3016">
        <f>(AJ3016-5.8)/(57.3-5.8)</f>
        <v>0.37864077669902912</v>
      </c>
      <c r="AL3016">
        <v>46.8</v>
      </c>
      <c r="AM3016">
        <f>(AL3016-5.5)/(55.8-5.5)</f>
        <v>0.82107355864811127</v>
      </c>
      <c r="AN3016">
        <v>19.100000000000001</v>
      </c>
      <c r="AO3016">
        <f>(AN3016-1.2)/(66.3-1.2)</f>
        <v>0.27496159754224275</v>
      </c>
      <c r="AP3016">
        <v>0.22393964486153281</v>
      </c>
      <c r="AQ3016">
        <v>0.29239120434262589</v>
      </c>
      <c r="AR3016">
        <v>0.28122795718710708</v>
      </c>
      <c r="AS3016">
        <v>0.2024411936087343</v>
      </c>
      <c r="AT3016" t="s">
        <v>104</v>
      </c>
      <c r="AU3016" t="s">
        <v>66</v>
      </c>
      <c r="AZ3016">
        <v>7.2063492000000007E-2</v>
      </c>
      <c r="BA3016" t="s">
        <v>67</v>
      </c>
      <c r="BB3016">
        <v>0.51746031699999995</v>
      </c>
      <c r="BC3016" t="s">
        <v>67</v>
      </c>
    </row>
    <row r="3017" spans="1:55">
      <c r="A3017" s="1">
        <v>3016</v>
      </c>
      <c r="B3017" t="s">
        <v>1940</v>
      </c>
      <c r="C3017" t="s">
        <v>124</v>
      </c>
      <c r="D3017">
        <v>46</v>
      </c>
      <c r="E3017">
        <v>2</v>
      </c>
      <c r="F3017">
        <v>56418</v>
      </c>
      <c r="G3017">
        <v>34</v>
      </c>
      <c r="H3017">
        <v>2.3980665327919959</v>
      </c>
      <c r="I3017">
        <v>46</v>
      </c>
      <c r="J3017" t="s">
        <v>56</v>
      </c>
      <c r="K3017" t="s">
        <v>57</v>
      </c>
      <c r="L3017" t="s">
        <v>58</v>
      </c>
      <c r="M3017" t="s">
        <v>59</v>
      </c>
      <c r="N3017" t="s">
        <v>60</v>
      </c>
      <c r="O3017" t="s">
        <v>61</v>
      </c>
      <c r="P3017" t="s">
        <v>62</v>
      </c>
      <c r="Q3017" t="s">
        <v>63</v>
      </c>
      <c r="R3017" t="s">
        <v>64</v>
      </c>
      <c r="S3017" t="s">
        <v>71</v>
      </c>
      <c r="T3017">
        <v>70.152573000000004</v>
      </c>
      <c r="U3017">
        <f>(T3017-0.014129973)/(27755.404-0.014129973)</f>
        <v>2.5270206383496848E-3</v>
      </c>
      <c r="V3017">
        <v>1.3387525000000001E-2</v>
      </c>
      <c r="W3017">
        <f>(V3017-0.006104506)/(0.96359551-0.006104506)</f>
        <v>7.6063576258936852E-3</v>
      </c>
      <c r="X3017">
        <v>0.93012106000000006</v>
      </c>
      <c r="Y3017">
        <f>(X3017-0.026912883)/(0.97887218-0.026912883)</f>
        <v>0.94878865078198826</v>
      </c>
      <c r="Z3017">
        <v>3.2194234000000002E-2</v>
      </c>
      <c r="AA3017">
        <f>(Z3017-0)/(0.8541435-0)</f>
        <v>3.7691832812636286E-2</v>
      </c>
      <c r="AB3017">
        <v>2.3708932999999999E-3</v>
      </c>
      <c r="AC3017">
        <f>(AB3017-0)/(0.90509456-0)</f>
        <v>2.6194979008602151E-3</v>
      </c>
      <c r="AD3017">
        <v>5.7400571999999999E-3</v>
      </c>
      <c r="AE3017" s="3">
        <f>(AD3017-0)/(0.42788053-0)</f>
        <v>1.341509322707439E-2</v>
      </c>
      <c r="AF3017">
        <v>1.9608892000000001E-4</v>
      </c>
      <c r="AG3017">
        <f>(AF3017-0)/(0.48863637-0)</f>
        <v>4.0129824965751121E-4</v>
      </c>
      <c r="AH3017">
        <v>5.4</v>
      </c>
      <c r="AI3017">
        <f>(AH3017-0)/(78.5-0)</f>
        <v>6.8789808917197451E-2</v>
      </c>
      <c r="AJ3017">
        <v>16.100000000000001</v>
      </c>
      <c r="AK3017">
        <f>(AJ3017-5.8)/(57.3-5.8)</f>
        <v>0.2</v>
      </c>
      <c r="AL3017">
        <v>44.9</v>
      </c>
      <c r="AM3017">
        <f>(AL3017-5.5)/(55.8-5.5)</f>
        <v>0.78330019880715707</v>
      </c>
      <c r="AN3017">
        <v>33.6</v>
      </c>
      <c r="AO3017">
        <f>(AN3017-1.2)/(66.3-1.2)</f>
        <v>0.49769585253456222</v>
      </c>
      <c r="AP3017">
        <v>0.23149188013619271</v>
      </c>
      <c r="AQ3017">
        <v>0.31609533486639219</v>
      </c>
      <c r="AR3017">
        <v>0.25698343939961138</v>
      </c>
      <c r="AS3017">
        <v>0.19542934559780381</v>
      </c>
      <c r="AT3017" t="s">
        <v>66</v>
      </c>
      <c r="AU3017" t="s">
        <v>66</v>
      </c>
      <c r="AZ3017">
        <v>-0.34446821900000002</v>
      </c>
      <c r="BA3017" t="s">
        <v>74</v>
      </c>
      <c r="BB3017">
        <v>-0.30514789199999998</v>
      </c>
      <c r="BC3017" t="s">
        <v>74</v>
      </c>
    </row>
    <row r="3018" spans="1:55">
      <c r="A3018" s="1">
        <v>3017</v>
      </c>
      <c r="B3018" t="s">
        <v>1940</v>
      </c>
      <c r="C3018" t="s">
        <v>125</v>
      </c>
      <c r="D3018">
        <v>15</v>
      </c>
      <c r="E3018">
        <v>0</v>
      </c>
      <c r="F3018">
        <v>33107</v>
      </c>
      <c r="G3018">
        <v>41</v>
      </c>
      <c r="H3018">
        <v>1.105064362632028</v>
      </c>
      <c r="I3018">
        <v>15</v>
      </c>
      <c r="J3018" t="s">
        <v>56</v>
      </c>
      <c r="K3018" t="s">
        <v>57</v>
      </c>
      <c r="L3018" t="s">
        <v>59</v>
      </c>
      <c r="M3018" t="s">
        <v>58</v>
      </c>
      <c r="N3018" t="s">
        <v>61</v>
      </c>
      <c r="O3018" t="s">
        <v>60</v>
      </c>
      <c r="P3018" t="s">
        <v>63</v>
      </c>
      <c r="Q3018" t="s">
        <v>62</v>
      </c>
      <c r="R3018" t="s">
        <v>64</v>
      </c>
      <c r="S3018" t="s">
        <v>65</v>
      </c>
      <c r="T3018">
        <v>38.915965999999997</v>
      </c>
      <c r="U3018">
        <f>(T3018-0.014129973)/(27755.404-0.014129973)</f>
        <v>1.40159573362758E-3</v>
      </c>
      <c r="V3018">
        <v>1.0037356000000001E-2</v>
      </c>
      <c r="W3018">
        <f>(V3018-0.006104506)/(0.96359551-0.006104506)</f>
        <v>4.1074537343642773E-3</v>
      </c>
      <c r="X3018">
        <v>0.96634721999999995</v>
      </c>
      <c r="Y3018">
        <f>(X3018-0.026912883)/(0.97887218-0.026912883)</f>
        <v>0.9868429668794968</v>
      </c>
      <c r="Z3018">
        <v>7.0164041E-3</v>
      </c>
      <c r="AA3018">
        <f>(Z3018-0)/(0.8541435-0)</f>
        <v>8.2145495458315846E-3</v>
      </c>
      <c r="AB3018">
        <v>2.2413514000000001E-3</v>
      </c>
      <c r="AC3018">
        <f>(AB3018-0)/(0.90509456-0)</f>
        <v>2.4763726344792084E-3</v>
      </c>
      <c r="AD3018">
        <v>3.3457852000000001E-3</v>
      </c>
      <c r="AE3018" s="3">
        <f>(AD3018-0)/(0.42788053-0)</f>
        <v>7.819437822982972E-3</v>
      </c>
      <c r="AF3018">
        <v>6.4966705000000003E-5</v>
      </c>
      <c r="AG3018">
        <f>(AF3018-0)/(0.48863637-0)</f>
        <v>1.3295511547779386E-4</v>
      </c>
      <c r="AH3018">
        <v>23.4</v>
      </c>
      <c r="AI3018">
        <f>(AH3018-0)/(78.5-0)</f>
        <v>0.29808917197452228</v>
      </c>
      <c r="AJ3018">
        <v>25.7</v>
      </c>
      <c r="AK3018">
        <f>(AJ3018-5.8)/(57.3-5.8)</f>
        <v>0.38640776699029122</v>
      </c>
      <c r="AL3018">
        <v>40.200000000000003</v>
      </c>
      <c r="AM3018">
        <f>(AL3018-5.5)/(55.8-5.5)</f>
        <v>0.68986083499005979</v>
      </c>
      <c r="AN3018">
        <v>10.7</v>
      </c>
      <c r="AO3018">
        <f>(AN3018-1.2)/(66.3-1.2)</f>
        <v>0.1459293394777266</v>
      </c>
      <c r="AP3018">
        <v>0.21136917329868429</v>
      </c>
      <c r="AQ3018">
        <v>0.27578366087380207</v>
      </c>
      <c r="AR3018">
        <v>0.28916680201396788</v>
      </c>
      <c r="AS3018">
        <v>0.2236803638135457</v>
      </c>
      <c r="AT3018" t="s">
        <v>104</v>
      </c>
      <c r="AU3018" t="s">
        <v>66</v>
      </c>
      <c r="AZ3018">
        <v>6.8479262999999999E-2</v>
      </c>
      <c r="BA3018" t="s">
        <v>67</v>
      </c>
      <c r="BB3018">
        <v>5.3179723999999998E-2</v>
      </c>
      <c r="BC3018" t="s">
        <v>67</v>
      </c>
    </row>
    <row r="3019" spans="1:55">
      <c r="A3019" s="1">
        <v>3018</v>
      </c>
      <c r="B3019" t="s">
        <v>1940</v>
      </c>
      <c r="C3019" t="s">
        <v>607</v>
      </c>
      <c r="D3019">
        <v>12</v>
      </c>
      <c r="E3019">
        <v>0</v>
      </c>
      <c r="F3019">
        <v>27324</v>
      </c>
      <c r="G3019">
        <v>36</v>
      </c>
      <c r="H3019">
        <v>1.21992875616064</v>
      </c>
      <c r="I3019">
        <v>12</v>
      </c>
      <c r="J3019" t="s">
        <v>56</v>
      </c>
      <c r="K3019" t="s">
        <v>57</v>
      </c>
      <c r="L3019" t="s">
        <v>58</v>
      </c>
      <c r="M3019" t="s">
        <v>59</v>
      </c>
      <c r="N3019" t="s">
        <v>60</v>
      </c>
      <c r="O3019" t="s">
        <v>61</v>
      </c>
      <c r="P3019" t="s">
        <v>62</v>
      </c>
      <c r="Q3019" t="s">
        <v>63</v>
      </c>
      <c r="R3019" t="s">
        <v>64</v>
      </c>
      <c r="S3019" t="s">
        <v>65</v>
      </c>
      <c r="T3019">
        <v>23.947678</v>
      </c>
      <c r="U3019">
        <f>(T3019-0.014129973)/(27755.404-0.014129973)</f>
        <v>8.6230271450251901E-4</v>
      </c>
      <c r="V3019">
        <v>7.5230183999999986E-3</v>
      </c>
      <c r="W3019">
        <f>(V3019-0.006104506)/(0.96359551-0.006104506)</f>
        <v>1.4814890104178971E-3</v>
      </c>
      <c r="X3019">
        <v>0.96638972000000001</v>
      </c>
      <c r="Y3019">
        <f>(X3019-0.026912883)/(0.97887218-0.026912883)</f>
        <v>0.98688761164543781</v>
      </c>
      <c r="Z3019">
        <v>8.6832847000000001E-3</v>
      </c>
      <c r="AA3019">
        <f>(Z3019-0)/(0.8541435-0)</f>
        <v>1.0166072445672187E-2</v>
      </c>
      <c r="AB3019">
        <v>1.7965416E-3</v>
      </c>
      <c r="AC3019">
        <f>(AB3019-0)/(0.90509456-0)</f>
        <v>1.9849214429042642E-3</v>
      </c>
      <c r="AD3019">
        <v>2.7322404000000001E-3</v>
      </c>
      <c r="AE3019" s="3">
        <f>(AD3019-0)/(0.42788053-0)</f>
        <v>6.3855216782123742E-3</v>
      </c>
      <c r="AF3019">
        <v>4.8656337000000001E-4</v>
      </c>
      <c r="AG3019">
        <f>(AF3019-0)/(0.48863637-0)</f>
        <v>9.9575758145059893E-4</v>
      </c>
      <c r="AH3019">
        <v>18.5</v>
      </c>
      <c r="AI3019">
        <f>(AH3019-0)/(78.5-0)</f>
        <v>0.2356687898089172</v>
      </c>
      <c r="AJ3019">
        <v>29.3</v>
      </c>
      <c r="AK3019">
        <f>(AJ3019-5.8)/(57.3-5.8)</f>
        <v>0.4563106796116505</v>
      </c>
      <c r="AL3019">
        <v>43.2</v>
      </c>
      <c r="AM3019">
        <f>(AL3019-5.5)/(55.8-5.5)</f>
        <v>0.749502982107356</v>
      </c>
      <c r="AN3019">
        <v>9</v>
      </c>
      <c r="AO3019">
        <f>(AN3019-1.2)/(66.3-1.2)</f>
        <v>0.11981566820276499</v>
      </c>
      <c r="AP3019">
        <v>0.2272999476008683</v>
      </c>
      <c r="AQ3019">
        <v>0.28220675200239542</v>
      </c>
      <c r="AR3019">
        <v>0.28153304888090419</v>
      </c>
      <c r="AS3019">
        <v>0.208960251515832</v>
      </c>
      <c r="AT3019" t="s">
        <v>104</v>
      </c>
      <c r="AU3019" t="s">
        <v>66</v>
      </c>
      <c r="AZ3019">
        <v>-0.251952381</v>
      </c>
      <c r="BA3019" t="s">
        <v>74</v>
      </c>
      <c r="BB3019">
        <v>-0.310095238</v>
      </c>
      <c r="BC3019" t="s">
        <v>74</v>
      </c>
    </row>
    <row r="3020" spans="1:55">
      <c r="A3020" s="1">
        <v>3015</v>
      </c>
      <c r="B3020" t="s">
        <v>1940</v>
      </c>
      <c r="C3020" t="s">
        <v>1358</v>
      </c>
      <c r="D3020">
        <v>6</v>
      </c>
      <c r="E3020">
        <v>0</v>
      </c>
      <c r="F3020">
        <v>22113</v>
      </c>
      <c r="G3020">
        <v>26</v>
      </c>
      <c r="H3020">
        <v>1.043590787180531</v>
      </c>
      <c r="I3020">
        <v>6</v>
      </c>
      <c r="J3020" t="s">
        <v>56</v>
      </c>
      <c r="K3020" t="s">
        <v>57</v>
      </c>
      <c r="L3020" t="s">
        <v>58</v>
      </c>
      <c r="M3020" t="s">
        <v>59</v>
      </c>
      <c r="N3020" t="s">
        <v>61</v>
      </c>
      <c r="O3020" t="s">
        <v>60</v>
      </c>
      <c r="P3020" t="s">
        <v>62</v>
      </c>
      <c r="Q3020" t="s">
        <v>63</v>
      </c>
      <c r="R3020" t="s">
        <v>64</v>
      </c>
      <c r="S3020" t="s">
        <v>65</v>
      </c>
      <c r="T3020">
        <v>13.189333</v>
      </c>
      <c r="U3020">
        <f>(T3020-0.014129973)/(27755.404-0.014129973)</f>
        <v>4.7468989225865209E-4</v>
      </c>
      <c r="V3020">
        <v>1.4212808E-2</v>
      </c>
      <c r="W3020">
        <f>(V3020-0.006104506)/(0.96359551-0.006104506)</f>
        <v>8.4682800842272987E-3</v>
      </c>
      <c r="X3020">
        <v>0.88695603999999995</v>
      </c>
      <c r="Y3020">
        <f>(X3020-0.026912883)/(0.97887218-0.026912883)</f>
        <v>0.90344530455276395</v>
      </c>
      <c r="Z3020">
        <v>8.2368433000000005E-2</v>
      </c>
      <c r="AA3020">
        <f>(Z3020-0)/(0.8541435-0)</f>
        <v>9.6433951672055124E-2</v>
      </c>
      <c r="AB3020">
        <v>2.0852768999999999E-3</v>
      </c>
      <c r="AC3020">
        <f>(AB3020-0)/(0.90509456-0)</f>
        <v>2.3039326410270325E-3</v>
      </c>
      <c r="AD3020">
        <v>1.4267684000000001E-3</v>
      </c>
      <c r="AE3020" s="3">
        <f>(AD3020-0)/(0.42788053-0)</f>
        <v>3.3345018059129732E-3</v>
      </c>
      <c r="AF3020">
        <v>0</v>
      </c>
      <c r="AG3020">
        <f>(AF3020-0)/(0.48863637-0)</f>
        <v>0</v>
      </c>
      <c r="AH3020">
        <v>10</v>
      </c>
      <c r="AI3020">
        <f>(AH3020-0)/(78.5-0)</f>
        <v>0.12738853503184713</v>
      </c>
      <c r="AJ3020">
        <v>26.3</v>
      </c>
      <c r="AK3020">
        <f>(AJ3020-5.8)/(57.3-5.8)</f>
        <v>0.39805825242718446</v>
      </c>
      <c r="AL3020">
        <v>43.9</v>
      </c>
      <c r="AM3020">
        <f>(AL3020-5.5)/(55.8-5.5)</f>
        <v>0.76341948310139163</v>
      </c>
      <c r="AN3020">
        <v>19.8</v>
      </c>
      <c r="AO3020">
        <f>(AN3020-1.2)/(66.3-1.2)</f>
        <v>0.28571428571428575</v>
      </c>
      <c r="AP3020">
        <v>0.22230148713164691</v>
      </c>
      <c r="AQ3020">
        <v>0.26680568512319608</v>
      </c>
      <c r="AR3020">
        <v>0.29336552708116109</v>
      </c>
      <c r="AS3020">
        <v>0.21752730066399609</v>
      </c>
      <c r="AT3020" t="s">
        <v>104</v>
      </c>
      <c r="AU3020" t="s">
        <v>66</v>
      </c>
      <c r="AZ3020">
        <v>-0.70952380999999998</v>
      </c>
      <c r="BA3020" t="s">
        <v>74</v>
      </c>
      <c r="BB3020">
        <v>-0.41219047599999997</v>
      </c>
      <c r="BC3020" t="s">
        <v>74</v>
      </c>
    </row>
    <row r="3021" spans="1:55">
      <c r="A3021" s="1">
        <v>3019</v>
      </c>
      <c r="B3021" t="s">
        <v>1940</v>
      </c>
      <c r="C3021" t="s">
        <v>613</v>
      </c>
      <c r="D3021">
        <v>10</v>
      </c>
      <c r="E3021">
        <v>0</v>
      </c>
      <c r="F3021">
        <v>62264</v>
      </c>
      <c r="G3021">
        <v>43</v>
      </c>
      <c r="H3021">
        <v>0.3735033719884423</v>
      </c>
      <c r="I3021">
        <v>10</v>
      </c>
      <c r="J3021" t="s">
        <v>56</v>
      </c>
      <c r="K3021" t="s">
        <v>57</v>
      </c>
      <c r="L3021" t="s">
        <v>58</v>
      </c>
      <c r="M3021" t="s">
        <v>59</v>
      </c>
      <c r="N3021" t="s">
        <v>60</v>
      </c>
      <c r="O3021" t="s">
        <v>61</v>
      </c>
      <c r="P3021" t="s">
        <v>62</v>
      </c>
      <c r="Q3021" t="s">
        <v>63</v>
      </c>
      <c r="R3021" t="s">
        <v>64</v>
      </c>
      <c r="S3021" t="s">
        <v>65</v>
      </c>
      <c r="T3021">
        <v>54.492855000000013</v>
      </c>
      <c r="U3021">
        <f>(T3021-0.014129973)/(27755.404-0.014129973)</f>
        <v>1.9628160613889088E-3</v>
      </c>
      <c r="V3021">
        <v>1.2108707999999999E-2</v>
      </c>
      <c r="W3021">
        <f>(V3021-0.006104506)/(0.96359551-0.006104506)</f>
        <v>6.2707659653374655E-3</v>
      </c>
      <c r="X3021">
        <v>0.90375607999999996</v>
      </c>
      <c r="Y3021">
        <f>(X3021-0.026912883)/(0.97887218-0.026912883)</f>
        <v>0.92109315993160579</v>
      </c>
      <c r="Z3021">
        <v>5.9190611999999997E-2</v>
      </c>
      <c r="AA3021">
        <f>(Z3021-0)/(0.8541435-0)</f>
        <v>6.92982057464583E-2</v>
      </c>
      <c r="AB3021">
        <v>1.8940995E-3</v>
      </c>
      <c r="AC3021">
        <f>(AB3021-0)/(0.90509456-0)</f>
        <v>2.0927089651273565E-3</v>
      </c>
      <c r="AD3021">
        <v>5.8683264000000002E-3</v>
      </c>
      <c r="AE3021" s="3">
        <f>(AD3021-0)/(0.42788053-0)</f>
        <v>1.3714871298303758E-2</v>
      </c>
      <c r="AF3021">
        <v>5.0734808999999999E-5</v>
      </c>
      <c r="AG3021">
        <f>(AF3021-0)/(0.48863637-0)</f>
        <v>1.0382937520594303E-4</v>
      </c>
      <c r="AH3021">
        <v>12.4</v>
      </c>
      <c r="AI3021">
        <f>(AH3021-0)/(78.5-0)</f>
        <v>0.15796178343949044</v>
      </c>
      <c r="AJ3021">
        <v>26.6</v>
      </c>
      <c r="AK3021">
        <f>(AJ3021-5.8)/(57.3-5.8)</f>
        <v>0.4038834951456311</v>
      </c>
      <c r="AL3021">
        <v>46.5</v>
      </c>
      <c r="AM3021">
        <f>(AL3021-5.5)/(55.8-5.5)</f>
        <v>0.81510934393638179</v>
      </c>
      <c r="AN3021">
        <v>14.5</v>
      </c>
      <c r="AO3021">
        <f>(AN3021-1.2)/(66.3-1.2)</f>
        <v>0.20430107526881724</v>
      </c>
      <c r="AP3021">
        <v>0.2291522213390606</v>
      </c>
      <c r="AQ3021">
        <v>0.28885018010857261</v>
      </c>
      <c r="AR3021">
        <v>0.26204528927297022</v>
      </c>
      <c r="AS3021">
        <v>0.21995230927939671</v>
      </c>
      <c r="AT3021" t="s">
        <v>147</v>
      </c>
      <c r="AU3021" t="s">
        <v>104</v>
      </c>
      <c r="AV3021">
        <v>79</v>
      </c>
      <c r="AW3021">
        <v>0.76119402999999997</v>
      </c>
      <c r="AX3021">
        <v>0.19495999999999999</v>
      </c>
      <c r="AY3021">
        <f>(AX3021-0)/(1.01692-0)</f>
        <v>0.19171616252999252</v>
      </c>
      <c r="AZ3021">
        <v>-0.32460641400000001</v>
      </c>
      <c r="BA3021" t="s">
        <v>74</v>
      </c>
      <c r="BB3021">
        <v>0.15067055400000001</v>
      </c>
      <c r="BC3021" t="s">
        <v>67</v>
      </c>
    </row>
    <row r="3022" spans="1:55">
      <c r="A3022" s="1">
        <v>3020</v>
      </c>
      <c r="B3022" t="s">
        <v>1940</v>
      </c>
      <c r="C3022" t="s">
        <v>344</v>
      </c>
      <c r="D3022">
        <v>18</v>
      </c>
      <c r="E3022">
        <v>0</v>
      </c>
      <c r="F3022">
        <v>28212</v>
      </c>
      <c r="G3022">
        <v>28</v>
      </c>
      <c r="H3022">
        <v>2.2786656134167829</v>
      </c>
      <c r="I3022">
        <v>18</v>
      </c>
      <c r="J3022" t="s">
        <v>56</v>
      </c>
      <c r="K3022" t="s">
        <v>57</v>
      </c>
      <c r="L3022" t="s">
        <v>58</v>
      </c>
      <c r="M3022" t="s">
        <v>59</v>
      </c>
      <c r="N3022" t="s">
        <v>60</v>
      </c>
      <c r="O3022" t="s">
        <v>61</v>
      </c>
      <c r="P3022" t="s">
        <v>62</v>
      </c>
      <c r="Q3022" t="s">
        <v>63</v>
      </c>
      <c r="R3022" t="s">
        <v>64</v>
      </c>
      <c r="S3022" t="s">
        <v>65</v>
      </c>
      <c r="T3022">
        <v>31.724997999999999</v>
      </c>
      <c r="U3022">
        <f>(T3022-0.014129973)/(27755.404-0.014129973)</f>
        <v>1.1425120733484818E-3</v>
      </c>
      <c r="V3022">
        <v>9.8366736999999996E-3</v>
      </c>
      <c r="W3022">
        <f>(V3022-0.006104506)/(0.96359551-0.006104506)</f>
        <v>3.8978618957343225E-3</v>
      </c>
      <c r="X3022">
        <v>0.93745363000000004</v>
      </c>
      <c r="Y3022">
        <f>(X3022-0.026912883)/(0.97887218-0.026912883)</f>
        <v>0.95649125952073144</v>
      </c>
      <c r="Z3022">
        <v>2.8841869999999999E-2</v>
      </c>
      <c r="AA3022">
        <f>(Z3022-0)/(0.8541435-0)</f>
        <v>3.3767007534448251E-2</v>
      </c>
      <c r="AB3022">
        <v>2.0044543999999998E-3</v>
      </c>
      <c r="AC3022">
        <f>(AB3022-0)/(0.90509456-0)</f>
        <v>2.214635341527188E-3</v>
      </c>
      <c r="AD3022">
        <v>6.6815143999999996E-3</v>
      </c>
      <c r="AE3022" s="3">
        <f>(AD3022-0)/(0.42788053-0)</f>
        <v>1.5615373758651744E-2</v>
      </c>
      <c r="AF3022">
        <v>7.4239048000000003E-5</v>
      </c>
      <c r="AG3022">
        <f>(AF3022-0)/(0.48863637-0)</f>
        <v>1.5193107299810697E-4</v>
      </c>
      <c r="AH3022">
        <v>20</v>
      </c>
      <c r="AI3022">
        <f>(AH3022-0)/(78.5-0)</f>
        <v>0.25477707006369427</v>
      </c>
      <c r="AJ3022">
        <v>24.8</v>
      </c>
      <c r="AK3022">
        <f>(AJ3022-5.8)/(57.3-5.8)</f>
        <v>0.36893203883495146</v>
      </c>
      <c r="AL3022">
        <v>39.700000000000003</v>
      </c>
      <c r="AM3022">
        <f>(AL3022-5.5)/(55.8-5.5)</f>
        <v>0.67992047713717707</v>
      </c>
      <c r="AN3022">
        <v>15.5</v>
      </c>
      <c r="AO3022">
        <f>(AN3022-1.2)/(66.3-1.2)</f>
        <v>0.21966205837173583</v>
      </c>
      <c r="AP3022">
        <v>0.22910170749814401</v>
      </c>
      <c r="AQ3022">
        <v>0.27754268745360072</v>
      </c>
      <c r="AR3022">
        <v>0.27654046028210832</v>
      </c>
      <c r="AS3022">
        <v>0.21681514476614691</v>
      </c>
      <c r="AT3022" t="s">
        <v>66</v>
      </c>
      <c r="AU3022" t="s">
        <v>66</v>
      </c>
      <c r="AZ3022">
        <v>0.221376936</v>
      </c>
      <c r="BA3022" t="s">
        <v>67</v>
      </c>
      <c r="BB3022">
        <v>0.21528399300000001</v>
      </c>
      <c r="BC3022" t="s">
        <v>67</v>
      </c>
    </row>
    <row r="3023" spans="1:55">
      <c r="A3023" s="1">
        <v>3021</v>
      </c>
      <c r="B3023" t="s">
        <v>1940</v>
      </c>
      <c r="C3023" t="s">
        <v>1948</v>
      </c>
      <c r="D3023">
        <v>2</v>
      </c>
      <c r="E3023">
        <v>1</v>
      </c>
      <c r="F3023">
        <v>26839</v>
      </c>
      <c r="G3023">
        <v>20</v>
      </c>
      <c r="H3023">
        <v>0.37259212340251119</v>
      </c>
      <c r="I3023">
        <v>2</v>
      </c>
      <c r="J3023" t="s">
        <v>56</v>
      </c>
      <c r="K3023" t="s">
        <v>57</v>
      </c>
      <c r="L3023" t="s">
        <v>58</v>
      </c>
      <c r="M3023" t="s">
        <v>59</v>
      </c>
      <c r="N3023" t="s">
        <v>61</v>
      </c>
      <c r="O3023" t="s">
        <v>60</v>
      </c>
      <c r="P3023" t="s">
        <v>62</v>
      </c>
      <c r="Q3023" t="s">
        <v>63</v>
      </c>
      <c r="R3023" t="s">
        <v>64</v>
      </c>
      <c r="S3023" t="s">
        <v>65</v>
      </c>
      <c r="T3023">
        <v>21.703094</v>
      </c>
      <c r="U3023">
        <f>(T3023-0.014129973)/(27755.404-0.014129973)</f>
        <v>7.8143251197569652E-4</v>
      </c>
      <c r="V3023">
        <v>8.3245747000000002E-3</v>
      </c>
      <c r="W3023">
        <f>(V3023-0.006104506)/(0.96359551-0.006104506)</f>
        <v>2.3186313925932199E-3</v>
      </c>
      <c r="X3023">
        <v>0.95715784999999998</v>
      </c>
      <c r="Y3023">
        <f>(X3023-0.026912883)/(0.97887218-0.026912883)</f>
        <v>0.97718985457841478</v>
      </c>
      <c r="Z3023">
        <v>1.8793358E-2</v>
      </c>
      <c r="AA3023">
        <f>(Z3023-0)/(0.8541435-0)</f>
        <v>2.2002576850377015E-2</v>
      </c>
      <c r="AB3023">
        <v>1.0510826E-3</v>
      </c>
      <c r="AC3023">
        <f>(AB3023-0)/(0.90509456-0)</f>
        <v>1.1612958981876988E-3</v>
      </c>
      <c r="AD3023">
        <v>2.7748580999999999E-3</v>
      </c>
      <c r="AE3023" s="3">
        <f>(AD3023-0)/(0.42788053-0)</f>
        <v>6.4851235460515111E-3</v>
      </c>
      <c r="AF3023">
        <v>0</v>
      </c>
      <c r="AG3023">
        <f>(AF3023-0)/(0.48863637-0)</f>
        <v>0</v>
      </c>
      <c r="AH3023">
        <v>14.7</v>
      </c>
      <c r="AI3023">
        <f>(AH3023-0)/(78.5-0)</f>
        <v>0.18726114649681527</v>
      </c>
      <c r="AJ3023">
        <v>27.8</v>
      </c>
      <c r="AK3023">
        <f>(AJ3023-5.8)/(57.3-5.8)</f>
        <v>0.42718446601941745</v>
      </c>
      <c r="AL3023">
        <v>48.4</v>
      </c>
      <c r="AM3023">
        <f>(AL3023-5.5)/(55.8-5.5)</f>
        <v>0.85288270377733599</v>
      </c>
      <c r="AN3023">
        <v>9.1</v>
      </c>
      <c r="AO3023">
        <f>(AN3023-1.2)/(66.3-1.2)</f>
        <v>0.12135176651305683</v>
      </c>
      <c r="AP3023">
        <v>0.24204330460374179</v>
      </c>
      <c r="AQ3023">
        <v>0.28152196762665538</v>
      </c>
      <c r="AR3023">
        <v>0.28715577044355678</v>
      </c>
      <c r="AS3023">
        <v>0.1892789573260458</v>
      </c>
      <c r="AT3023" t="s">
        <v>147</v>
      </c>
      <c r="AU3023" t="s">
        <v>104</v>
      </c>
      <c r="AZ3023">
        <v>-0.14742857100000001</v>
      </c>
      <c r="BA3023" t="s">
        <v>74</v>
      </c>
      <c r="BB3023">
        <v>-1.3908571430000001</v>
      </c>
      <c r="BC3023" t="s">
        <v>74</v>
      </c>
    </row>
    <row r="3024" spans="1:55">
      <c r="A3024" s="1">
        <v>3022</v>
      </c>
      <c r="B3024" t="s">
        <v>1940</v>
      </c>
      <c r="C3024" t="s">
        <v>1949</v>
      </c>
      <c r="D3024">
        <v>105</v>
      </c>
      <c r="E3024">
        <v>4</v>
      </c>
      <c r="F3024">
        <v>96189</v>
      </c>
      <c r="G3024">
        <v>38</v>
      </c>
      <c r="H3024">
        <v>2.872633975544856</v>
      </c>
      <c r="I3024">
        <v>105</v>
      </c>
      <c r="J3024" t="s">
        <v>102</v>
      </c>
      <c r="K3024" t="s">
        <v>57</v>
      </c>
      <c r="L3024" t="s">
        <v>58</v>
      </c>
      <c r="M3024" t="s">
        <v>117</v>
      </c>
      <c r="N3024" t="s">
        <v>60</v>
      </c>
      <c r="O3024" t="s">
        <v>62</v>
      </c>
      <c r="P3024" t="s">
        <v>61</v>
      </c>
      <c r="Q3024" t="s">
        <v>63</v>
      </c>
      <c r="R3024" t="s">
        <v>64</v>
      </c>
      <c r="S3024" t="s">
        <v>71</v>
      </c>
      <c r="T3024">
        <v>114.10724999999999</v>
      </c>
      <c r="U3024">
        <f>(T3024-0.014129973)/(27755.404-0.014129973)</f>
        <v>4.1106653720691909E-3</v>
      </c>
      <c r="V3024">
        <v>2.0860740999999999E-2</v>
      </c>
      <c r="W3024">
        <f>(V3024-0.006104506)/(0.96359551-0.006104506)</f>
        <v>1.5411356282570359E-2</v>
      </c>
      <c r="X3024">
        <v>0.88075548000000004</v>
      </c>
      <c r="Y3024">
        <f>(X3024-0.026912883)/(0.97887218-0.026912883)</f>
        <v>0.89693183279032584</v>
      </c>
      <c r="Z3024">
        <v>3.8592368000000002E-2</v>
      </c>
      <c r="AA3024">
        <f>(Z3024-0)/(0.8541435-0)</f>
        <v>4.5182534316540492E-2</v>
      </c>
      <c r="AB3024">
        <v>1.531667E-3</v>
      </c>
      <c r="AC3024">
        <f>(AB3024-0)/(0.90509456-0)</f>
        <v>1.6922729046123092E-3</v>
      </c>
      <c r="AD3024">
        <v>3.5763953000000001E-2</v>
      </c>
      <c r="AE3024" s="3">
        <f>(AD3024-0)/(0.42788053-0)</f>
        <v>8.3583969104647049E-2</v>
      </c>
      <c r="AF3024">
        <v>3.5707574000000002E-4</v>
      </c>
      <c r="AG3024">
        <f>(AF3024-0)/(0.48863637-0)</f>
        <v>7.3075964443661864E-4</v>
      </c>
      <c r="AH3024">
        <v>9.5</v>
      </c>
      <c r="AI3024">
        <f>(AH3024-0)/(78.5-0)</f>
        <v>0.12101910828025478</v>
      </c>
      <c r="AJ3024">
        <v>22.8</v>
      </c>
      <c r="AK3024">
        <f>(AJ3024-5.8)/(57.3-5.8)</f>
        <v>0.3300970873786408</v>
      </c>
      <c r="AL3024">
        <v>43.2</v>
      </c>
      <c r="AM3024">
        <f>(AL3024-5.5)/(55.8-5.5)</f>
        <v>0.749502982107356</v>
      </c>
      <c r="AN3024">
        <v>24.5</v>
      </c>
      <c r="AO3024">
        <f>(AN3024-1.2)/(66.3-1.2)</f>
        <v>0.3579109062980031</v>
      </c>
      <c r="AP3024">
        <v>0.2193478669423041</v>
      </c>
      <c r="AQ3024">
        <v>0.44423040781807932</v>
      </c>
      <c r="AR3024">
        <v>0.21005450103364021</v>
      </c>
      <c r="AS3024">
        <v>0.12636722420597629</v>
      </c>
      <c r="AT3024" t="s">
        <v>72</v>
      </c>
      <c r="AU3024" t="s">
        <v>66</v>
      </c>
      <c r="AV3024">
        <v>57</v>
      </c>
      <c r="AW3024">
        <v>0.43283582100000001</v>
      </c>
      <c r="AX3024">
        <v>0.69991999999999999</v>
      </c>
      <c r="AY3024">
        <f>(AX3024-0)/(1.01692-0)</f>
        <v>0.68827439719938632</v>
      </c>
      <c r="AZ3024">
        <v>-0.18677392500000001</v>
      </c>
      <c r="BA3024" t="s">
        <v>74</v>
      </c>
      <c r="BB3024">
        <v>0.10882662999999999</v>
      </c>
      <c r="BC3024" t="s">
        <v>67</v>
      </c>
    </row>
    <row r="3025" spans="1:55">
      <c r="A3025" s="1">
        <v>3023</v>
      </c>
      <c r="B3025" t="s">
        <v>1940</v>
      </c>
      <c r="C3025" t="s">
        <v>127</v>
      </c>
      <c r="D3025">
        <v>5</v>
      </c>
      <c r="E3025">
        <v>0</v>
      </c>
      <c r="F3025">
        <v>13502</v>
      </c>
      <c r="G3025">
        <v>22</v>
      </c>
      <c r="H3025">
        <v>1.683252312788678</v>
      </c>
      <c r="I3025">
        <v>5</v>
      </c>
      <c r="J3025" t="s">
        <v>56</v>
      </c>
      <c r="K3025" t="s">
        <v>57</v>
      </c>
      <c r="L3025" t="s">
        <v>59</v>
      </c>
      <c r="M3025" t="s">
        <v>58</v>
      </c>
      <c r="N3025" t="s">
        <v>61</v>
      </c>
      <c r="O3025" t="s">
        <v>60</v>
      </c>
      <c r="P3025" t="s">
        <v>63</v>
      </c>
      <c r="Q3025" t="s">
        <v>62</v>
      </c>
      <c r="R3025" t="s">
        <v>69</v>
      </c>
      <c r="S3025" t="s">
        <v>64</v>
      </c>
      <c r="T3025">
        <v>10.845891999999999</v>
      </c>
      <c r="U3025">
        <f>(T3025-0.014129973)/(27755.404-0.014129973)</f>
        <v>3.9025796710919928E-4</v>
      </c>
      <c r="V3025">
        <v>9.3373498000000003E-3</v>
      </c>
      <c r="W3025">
        <f>(V3025-0.006104506)/(0.96359551-0.006104506)</f>
        <v>3.37636989433271E-3</v>
      </c>
      <c r="X3025">
        <v>0.96280122000000001</v>
      </c>
      <c r="Y3025">
        <f>(X3025-0.026912883)/(0.97887218-0.026912883)</f>
        <v>0.98311801770238927</v>
      </c>
      <c r="Z3025">
        <v>7.6054217999999996E-3</v>
      </c>
      <c r="AA3025">
        <f>(Z3025-0)/(0.8541435-0)</f>
        <v>8.9041499467009937E-3</v>
      </c>
      <c r="AB3025">
        <v>3.0873494999999998E-3</v>
      </c>
      <c r="AC3025">
        <f>(AB3025-0)/(0.90509456-0)</f>
        <v>3.4110795009087225E-3</v>
      </c>
      <c r="AD3025">
        <v>1.6566265E-3</v>
      </c>
      <c r="AE3025" s="3">
        <f>(AD3025-0)/(0.42788053-0)</f>
        <v>3.8717033934682656E-3</v>
      </c>
      <c r="AF3025">
        <v>3.0120482999999989E-4</v>
      </c>
      <c r="AG3025">
        <f>(AF3025-0)/(0.48863637-0)</f>
        <v>6.1641917894895938E-4</v>
      </c>
      <c r="AH3025">
        <v>41.3</v>
      </c>
      <c r="AI3025">
        <f>(AH3025-0)/(78.5-0)</f>
        <v>0.52611464968152866</v>
      </c>
      <c r="AJ3025">
        <v>22.2</v>
      </c>
      <c r="AK3025">
        <f>(AJ3025-5.8)/(57.3-5.8)</f>
        <v>0.31844660194174756</v>
      </c>
      <c r="AL3025">
        <v>28.8</v>
      </c>
      <c r="AM3025">
        <f>(AL3025-5.5)/(55.8-5.5)</f>
        <v>0.46322067594433403</v>
      </c>
      <c r="AN3025">
        <v>7.7</v>
      </c>
      <c r="AO3025">
        <f>(AN3025-1.2)/(66.3-1.2)</f>
        <v>9.9846390168970817E-2</v>
      </c>
      <c r="AP3025">
        <v>0.2158132530120481</v>
      </c>
      <c r="AQ3025">
        <v>0.25097891566265063</v>
      </c>
      <c r="AR3025">
        <v>0.2832831325301205</v>
      </c>
      <c r="AS3025">
        <v>0.24992469879518081</v>
      </c>
      <c r="AT3025" t="s">
        <v>66</v>
      </c>
      <c r="AU3025" t="s">
        <v>66</v>
      </c>
      <c r="AZ3025">
        <v>7.4742856999999996E-2</v>
      </c>
      <c r="BA3025" t="s">
        <v>67</v>
      </c>
      <c r="BB3025">
        <v>-0.59931428600000003</v>
      </c>
      <c r="BC3025" t="s">
        <v>74</v>
      </c>
    </row>
    <row r="3026" spans="1:55">
      <c r="A3026" s="1">
        <v>3024</v>
      </c>
      <c r="B3026" t="s">
        <v>1940</v>
      </c>
      <c r="C3026" t="s">
        <v>129</v>
      </c>
      <c r="D3026">
        <v>13</v>
      </c>
      <c r="E3026">
        <v>0</v>
      </c>
      <c r="F3026">
        <v>17541</v>
      </c>
      <c r="G3026">
        <v>31</v>
      </c>
      <c r="H3026">
        <v>2.3907122667446412</v>
      </c>
      <c r="I3026">
        <v>13</v>
      </c>
      <c r="J3026" t="s">
        <v>56</v>
      </c>
      <c r="K3026" t="s">
        <v>57</v>
      </c>
      <c r="L3026" t="s">
        <v>59</v>
      </c>
      <c r="M3026" t="s">
        <v>58</v>
      </c>
      <c r="N3026" t="s">
        <v>61</v>
      </c>
      <c r="O3026" t="s">
        <v>60</v>
      </c>
      <c r="P3026" t="s">
        <v>63</v>
      </c>
      <c r="Q3026" t="s">
        <v>62</v>
      </c>
      <c r="R3026" t="s">
        <v>64</v>
      </c>
      <c r="S3026" t="s">
        <v>65</v>
      </c>
      <c r="T3026">
        <v>29.980003</v>
      </c>
      <c r="U3026">
        <f>(T3026-0.014129973)/(27755.404-0.014129973)</f>
        <v>1.0796415819530642E-3</v>
      </c>
      <c r="V3026">
        <v>1.6416483999999999E-2</v>
      </c>
      <c r="W3026">
        <f>(V3026-0.006104506)/(0.96359551-0.006104506)</f>
        <v>1.0769791002652594E-2</v>
      </c>
      <c r="X3026">
        <v>0.95254963999999998</v>
      </c>
      <c r="Y3026">
        <f>(X3026-0.026912883)/(0.97887218-0.026912883)</f>
        <v>0.97234909088765376</v>
      </c>
      <c r="Z3026">
        <v>8.5455672999999992E-3</v>
      </c>
      <c r="AA3026">
        <f>(Z3026-0)/(0.8541435-0)</f>
        <v>1.0004837945848678E-2</v>
      </c>
      <c r="AB3026">
        <v>2.8672626E-3</v>
      </c>
      <c r="AC3026">
        <f>(AB3026-0)/(0.90509456-0)</f>
        <v>3.1679149634928753E-3</v>
      </c>
      <c r="AD3026">
        <v>3.8230168000000001E-3</v>
      </c>
      <c r="AE3026" s="3">
        <f>(AD3026-0)/(0.42788053-0)</f>
        <v>8.9347762563536139E-3</v>
      </c>
      <c r="AF3026">
        <v>4.4976670000000001E-4</v>
      </c>
      <c r="AG3026">
        <f>(AF3026-0)/(0.48863637-0)</f>
        <v>9.20452769408057E-4</v>
      </c>
      <c r="AH3026">
        <v>13.8</v>
      </c>
      <c r="AI3026">
        <f>(AH3026-0)/(78.5-0)</f>
        <v>0.17579617834394906</v>
      </c>
      <c r="AJ3026">
        <v>17.5</v>
      </c>
      <c r="AK3026">
        <f>(AJ3026-5.8)/(57.3-5.8)</f>
        <v>0.22718446601941747</v>
      </c>
      <c r="AL3026">
        <v>52.2</v>
      </c>
      <c r="AM3026">
        <f>(AL3026-5.5)/(55.8-5.5)</f>
        <v>0.92842942345924462</v>
      </c>
      <c r="AN3026">
        <v>16.5</v>
      </c>
      <c r="AO3026">
        <f>(AN3026-1.2)/(66.3-1.2)</f>
        <v>0.23502304147465441</v>
      </c>
      <c r="AP3026">
        <v>0.19964018665317371</v>
      </c>
      <c r="AQ3026">
        <v>0.2595153763984932</v>
      </c>
      <c r="AR3026">
        <v>0.30994546578962168</v>
      </c>
      <c r="AS3026">
        <v>0.23089897115871141</v>
      </c>
      <c r="AT3026" t="s">
        <v>66</v>
      </c>
      <c r="AU3026" t="s">
        <v>66</v>
      </c>
      <c r="AZ3026">
        <v>-0.217766234</v>
      </c>
      <c r="BA3026" t="s">
        <v>74</v>
      </c>
      <c r="BB3026">
        <v>-0.27179220799999998</v>
      </c>
      <c r="BC3026" t="s">
        <v>74</v>
      </c>
    </row>
    <row r="3027" spans="1:55">
      <c r="A3027" s="1">
        <v>3025</v>
      </c>
      <c r="B3027" t="s">
        <v>1940</v>
      </c>
      <c r="C3027" t="s">
        <v>831</v>
      </c>
      <c r="D3027">
        <v>6</v>
      </c>
      <c r="E3027">
        <v>0</v>
      </c>
      <c r="F3027">
        <v>26233</v>
      </c>
      <c r="G3027">
        <v>26</v>
      </c>
      <c r="H3027">
        <v>0.87969058349876406</v>
      </c>
      <c r="I3027">
        <v>6</v>
      </c>
      <c r="J3027" t="s">
        <v>56</v>
      </c>
      <c r="K3027" t="s">
        <v>57</v>
      </c>
      <c r="L3027" t="s">
        <v>59</v>
      </c>
      <c r="M3027" t="s">
        <v>58</v>
      </c>
      <c r="N3027" t="s">
        <v>61</v>
      </c>
      <c r="O3027" t="s">
        <v>60</v>
      </c>
      <c r="P3027" t="s">
        <v>63</v>
      </c>
      <c r="Q3027" t="s">
        <v>62</v>
      </c>
      <c r="R3027" t="s">
        <v>64</v>
      </c>
      <c r="S3027" t="s">
        <v>65</v>
      </c>
      <c r="T3027">
        <v>14.828174000000001</v>
      </c>
      <c r="U3027">
        <f>(T3027-0.014129973)/(27755.404-0.014129973)</f>
        <v>5.3373575714018933E-4</v>
      </c>
      <c r="V3027">
        <v>7.8093549E-3</v>
      </c>
      <c r="W3027">
        <f>(V3027-0.006104506)/(0.96359551-0.006104506)</f>
        <v>1.7805377730734273E-3</v>
      </c>
      <c r="X3027">
        <v>0.96779643999999998</v>
      </c>
      <c r="Y3027">
        <f>(X3027-0.026912883)/(0.97887218-0.026912883)</f>
        <v>0.98836532188413528</v>
      </c>
      <c r="Z3027">
        <v>5.3135818000000007E-3</v>
      </c>
      <c r="AA3027">
        <f>(Z3027-0)/(0.8541435-0)</f>
        <v>6.2209474169153088E-3</v>
      </c>
      <c r="AB3027">
        <v>3.5021334999999999E-3</v>
      </c>
      <c r="AC3027">
        <f>(AB3027-0)/(0.90509456-0)</f>
        <v>3.8693564791727397E-3</v>
      </c>
      <c r="AD3027">
        <v>3.9046774999999998E-3</v>
      </c>
      <c r="AE3027" s="3">
        <f>(AD3027-0)/(0.42788053-0)</f>
        <v>9.1256255572086907E-3</v>
      </c>
      <c r="AF3027">
        <v>1.2076322E-4</v>
      </c>
      <c r="AG3027">
        <f>(AF3027-0)/(0.48863637-0)</f>
        <v>2.4714333073487754E-4</v>
      </c>
      <c r="AH3027">
        <v>17.3</v>
      </c>
      <c r="AI3027">
        <f>(AH3027-0)/(78.5-0)</f>
        <v>0.22038216560509555</v>
      </c>
      <c r="AJ3027">
        <v>28.6</v>
      </c>
      <c r="AK3027">
        <f>(AJ3027-5.8)/(57.3-5.8)</f>
        <v>0.44271844660194176</v>
      </c>
      <c r="AL3027">
        <v>39.9</v>
      </c>
      <c r="AM3027">
        <f>(AL3027-5.5)/(55.8-5.5)</f>
        <v>0.68389662027832998</v>
      </c>
      <c r="AN3027">
        <v>14.2</v>
      </c>
      <c r="AO3027">
        <f>(AN3027-1.2)/(66.3-1.2)</f>
        <v>0.19969278033794163</v>
      </c>
      <c r="AP3027">
        <v>0.22308992834715399</v>
      </c>
      <c r="AQ3027">
        <v>0.27034860317204729</v>
      </c>
      <c r="AR3027">
        <v>0.28302874164721048</v>
      </c>
      <c r="AS3027">
        <v>0.2235327268335883</v>
      </c>
      <c r="AT3027" t="s">
        <v>104</v>
      </c>
      <c r="AU3027" t="s">
        <v>66</v>
      </c>
      <c r="AZ3027">
        <v>0.103238095</v>
      </c>
      <c r="BA3027" t="s">
        <v>67</v>
      </c>
      <c r="BB3027">
        <v>0.24019047600000001</v>
      </c>
      <c r="BC3027" t="s">
        <v>67</v>
      </c>
    </row>
    <row r="3028" spans="1:55">
      <c r="A3028" s="1">
        <v>3026</v>
      </c>
      <c r="B3028" t="s">
        <v>1940</v>
      </c>
      <c r="C3028" t="s">
        <v>653</v>
      </c>
      <c r="D3028">
        <v>33</v>
      </c>
      <c r="E3028">
        <v>1</v>
      </c>
      <c r="F3028">
        <v>44443</v>
      </c>
      <c r="G3028">
        <v>35</v>
      </c>
      <c r="H3028">
        <v>2.1214975200979751</v>
      </c>
      <c r="I3028">
        <v>33</v>
      </c>
      <c r="J3028" t="s">
        <v>122</v>
      </c>
      <c r="K3028" t="s">
        <v>57</v>
      </c>
      <c r="L3028" t="s">
        <v>58</v>
      </c>
      <c r="M3028" t="s">
        <v>59</v>
      </c>
      <c r="N3028" t="s">
        <v>60</v>
      </c>
      <c r="O3028" t="s">
        <v>61</v>
      </c>
      <c r="P3028" t="s">
        <v>62</v>
      </c>
      <c r="Q3028" t="s">
        <v>63</v>
      </c>
      <c r="R3028" t="s">
        <v>64</v>
      </c>
      <c r="S3028" t="s">
        <v>65</v>
      </c>
      <c r="T3028">
        <v>152.33548999999999</v>
      </c>
      <c r="U3028">
        <f>(T3028-0.014129973)/(27755.404-0.014129973)</f>
        <v>5.4879920887543213E-3</v>
      </c>
      <c r="V3028">
        <v>1.1878817E-2</v>
      </c>
      <c r="W3028">
        <f>(V3028-0.006104506)/(0.96359551-0.006104506)</f>
        <v>6.0306686703867976E-3</v>
      </c>
      <c r="X3028">
        <v>0.92178183999999996</v>
      </c>
      <c r="Y3028">
        <f>(X3028-0.026912883)/(0.97887218-0.026912883)</f>
        <v>0.94002859136949002</v>
      </c>
      <c r="Z3028">
        <v>3.5253263999999999E-2</v>
      </c>
      <c r="AA3028">
        <f>(Z3028-0)/(0.8541435-0)</f>
        <v>4.1273233361841424E-2</v>
      </c>
      <c r="AB3028">
        <v>1.7482935999999999E-3</v>
      </c>
      <c r="AC3028">
        <f>(AB3028-0)/(0.90509456-0)</f>
        <v>1.9316143055815073E-3</v>
      </c>
      <c r="AD3028">
        <v>8.1427376999999995E-3</v>
      </c>
      <c r="AE3028" s="3">
        <f>(AD3028-0)/(0.42788053-0)</f>
        <v>1.9030400144638505E-2</v>
      </c>
      <c r="AF3028">
        <v>1.9159382E-4</v>
      </c>
      <c r="AG3028">
        <f>(AF3028-0)/(0.48863637-0)</f>
        <v>3.9209897535871102E-4</v>
      </c>
      <c r="AH3028">
        <v>15.2</v>
      </c>
      <c r="AI3028">
        <f>(AH3028-0)/(78.5-0)</f>
        <v>0.19363057324840763</v>
      </c>
      <c r="AJ3028">
        <v>22.2</v>
      </c>
      <c r="AK3028">
        <f>(AJ3028-5.8)/(57.3-5.8)</f>
        <v>0.31844660194174756</v>
      </c>
      <c r="AL3028">
        <v>49.3</v>
      </c>
      <c r="AM3028">
        <f>(AL3028-5.5)/(55.8-5.5)</f>
        <v>0.87077534791252487</v>
      </c>
      <c r="AN3028">
        <v>13.3</v>
      </c>
      <c r="AO3028">
        <f>(AN3028-1.2)/(66.3-1.2)</f>
        <v>0.18586789554531494</v>
      </c>
      <c r="AP3028">
        <v>0.2233744461741109</v>
      </c>
      <c r="AQ3028">
        <v>0.29265956172913432</v>
      </c>
      <c r="AR3028">
        <v>0.2659082744581488</v>
      </c>
      <c r="AS3028">
        <v>0.21805771763860629</v>
      </c>
      <c r="AT3028" t="s">
        <v>66</v>
      </c>
      <c r="AU3028" t="s">
        <v>66</v>
      </c>
      <c r="AV3028">
        <v>58</v>
      </c>
      <c r="AW3028">
        <v>0.44776119399999997</v>
      </c>
      <c r="AX3028">
        <v>0.41552</v>
      </c>
      <c r="AY3028">
        <f>(AX3028-0)/(1.01692-0)</f>
        <v>0.4086063800495614</v>
      </c>
      <c r="AZ3028">
        <v>-0.133219316</v>
      </c>
      <c r="BA3028" t="s">
        <v>74</v>
      </c>
      <c r="BB3028">
        <v>0.20426559399999999</v>
      </c>
      <c r="BC3028" t="s">
        <v>67</v>
      </c>
    </row>
    <row r="3029" spans="1:55">
      <c r="A3029" s="1">
        <v>3027</v>
      </c>
      <c r="B3029" t="s">
        <v>1940</v>
      </c>
      <c r="C3029" t="s">
        <v>834</v>
      </c>
      <c r="D3029">
        <v>3</v>
      </c>
      <c r="E3029">
        <v>0</v>
      </c>
      <c r="F3029">
        <v>7695</v>
      </c>
      <c r="G3029">
        <v>30</v>
      </c>
      <c r="H3029">
        <v>1.2995451591942819</v>
      </c>
      <c r="I3029">
        <v>3</v>
      </c>
      <c r="J3029" t="s">
        <v>77</v>
      </c>
      <c r="K3029" t="s">
        <v>57</v>
      </c>
      <c r="L3029" t="s">
        <v>58</v>
      </c>
      <c r="M3029" t="s">
        <v>59</v>
      </c>
      <c r="N3029" t="s">
        <v>61</v>
      </c>
      <c r="O3029" t="s">
        <v>63</v>
      </c>
      <c r="P3029" t="s">
        <v>60</v>
      </c>
      <c r="Q3029" t="s">
        <v>62</v>
      </c>
      <c r="R3029" t="s">
        <v>64</v>
      </c>
      <c r="S3029" t="s">
        <v>69</v>
      </c>
      <c r="T3029">
        <v>3.8812715999999998</v>
      </c>
      <c r="U3029">
        <f>(T3029-0.014129973)/(27755.404-0.014129973)</f>
        <v>1.3932939314162255E-4</v>
      </c>
      <c r="V3029">
        <v>1.2148064E-2</v>
      </c>
      <c r="W3029">
        <f>(V3029-0.006104506)/(0.96359551-0.006104506)</f>
        <v>6.311869223577583E-3</v>
      </c>
      <c r="X3029">
        <v>0.95140773000000001</v>
      </c>
      <c r="Y3029">
        <f>(X3029-0.026912883)/(0.97887218-0.026912883)</f>
        <v>0.97114955430704741</v>
      </c>
      <c r="Z3029">
        <v>1.9436900999999999E-2</v>
      </c>
      <c r="AA3029">
        <f>(Z3029-0)/(0.8541435-0)</f>
        <v>2.2756013480170489E-2</v>
      </c>
      <c r="AB3029">
        <v>2.7154495000000002E-3</v>
      </c>
      <c r="AC3029">
        <f>(AB3029-0)/(0.90509456-0)</f>
        <v>3.000183207376697E-3</v>
      </c>
      <c r="AD3029">
        <v>1.8579390999999999E-3</v>
      </c>
      <c r="AE3029" s="3">
        <f>(AD3029-0)/(0.42788053-0)</f>
        <v>4.3421912653983114E-3</v>
      </c>
      <c r="AF3029">
        <v>5.7167356000000001E-4</v>
      </c>
      <c r="AG3029">
        <f>(AF3029-0)/(0.48863637-0)</f>
        <v>1.1699365726705936E-3</v>
      </c>
      <c r="AH3029">
        <v>30.8</v>
      </c>
      <c r="AI3029">
        <f>(AH3029-0)/(78.5-0)</f>
        <v>0.3923566878980892</v>
      </c>
      <c r="AJ3029">
        <v>27.4</v>
      </c>
      <c r="AK3029">
        <f>(AJ3029-5.8)/(57.3-5.8)</f>
        <v>0.4194174757281553</v>
      </c>
      <c r="AL3029">
        <v>34.799999999999997</v>
      </c>
      <c r="AM3029">
        <f>(AL3029-5.5)/(55.8-5.5)</f>
        <v>0.58250497017892644</v>
      </c>
      <c r="AN3029">
        <v>7</v>
      </c>
      <c r="AO3029">
        <f>(AN3029-1.2)/(66.3-1.2)</f>
        <v>8.9093701996927802E-2</v>
      </c>
      <c r="AP3029">
        <v>0.19908532228097761</v>
      </c>
      <c r="AQ3029">
        <v>0.23924539088180649</v>
      </c>
      <c r="AR3029">
        <v>0.29098184936401311</v>
      </c>
      <c r="AS3029">
        <v>0.27068743747320267</v>
      </c>
      <c r="AT3029" t="s">
        <v>104</v>
      </c>
      <c r="AU3029" t="s">
        <v>66</v>
      </c>
      <c r="AZ3029">
        <v>0.300571429</v>
      </c>
      <c r="BA3029" t="s">
        <v>67</v>
      </c>
      <c r="BB3029">
        <v>0.13485714300000001</v>
      </c>
      <c r="BC3029" t="s">
        <v>67</v>
      </c>
    </row>
    <row r="3030" spans="1:55">
      <c r="A3030" s="1">
        <v>3028</v>
      </c>
      <c r="B3030" t="s">
        <v>1940</v>
      </c>
      <c r="C3030" t="s">
        <v>1950</v>
      </c>
      <c r="D3030">
        <v>2</v>
      </c>
      <c r="E3030">
        <v>0</v>
      </c>
      <c r="F3030">
        <v>7605</v>
      </c>
      <c r="G3030">
        <v>36</v>
      </c>
      <c r="H3030">
        <v>0.7305135510263715</v>
      </c>
      <c r="I3030">
        <v>2</v>
      </c>
      <c r="J3030" t="s">
        <v>56</v>
      </c>
      <c r="K3030" t="s">
        <v>57</v>
      </c>
      <c r="L3030" t="s">
        <v>58</v>
      </c>
      <c r="M3030" t="s">
        <v>59</v>
      </c>
      <c r="N3030" t="s">
        <v>60</v>
      </c>
      <c r="O3030" t="s">
        <v>61</v>
      </c>
      <c r="P3030" t="s">
        <v>62</v>
      </c>
      <c r="Q3030" t="s">
        <v>63</v>
      </c>
      <c r="R3030" t="s">
        <v>64</v>
      </c>
      <c r="S3030" t="s">
        <v>71</v>
      </c>
      <c r="T3030">
        <v>22.275462999999998</v>
      </c>
      <c r="U3030">
        <f>(T3030-0.014129973)/(27755.404-0.014129973)</f>
        <v>8.0205441650235926E-4</v>
      </c>
      <c r="V3030">
        <v>9.7242574999999998E-3</v>
      </c>
      <c r="W3030">
        <f>(V3030-0.006104506)/(0.96359551-0.006104506)</f>
        <v>3.7804548396571671E-3</v>
      </c>
      <c r="X3030">
        <v>0.95763951999999997</v>
      </c>
      <c r="Y3030">
        <f>(X3030-0.026912883)/(0.97887218-0.026912883)</f>
        <v>0.97769583209396405</v>
      </c>
      <c r="Z3030">
        <v>1.6517917E-2</v>
      </c>
      <c r="AA3030">
        <f>(Z3030-0)/(0.8541435-0)</f>
        <v>1.9338573670583458E-2</v>
      </c>
      <c r="AB3030">
        <v>1.9981350999999999E-3</v>
      </c>
      <c r="AC3030">
        <f>(AB3030-0)/(0.90509456-0)</f>
        <v>2.2076534191079436E-3</v>
      </c>
      <c r="AD3030">
        <v>2.1313440999999999E-3</v>
      </c>
      <c r="AE3030" s="3">
        <f>(AD3030-0)/(0.42788053-0)</f>
        <v>4.9811663550103575E-3</v>
      </c>
      <c r="AF3030">
        <v>0</v>
      </c>
      <c r="AG3030">
        <f>(AF3030-0)/(0.48863637-0)</f>
        <v>0</v>
      </c>
      <c r="AH3030">
        <v>14.2</v>
      </c>
      <c r="AI3030">
        <f>(AH3030-0)/(78.5-0)</f>
        <v>0.18089171974522292</v>
      </c>
      <c r="AJ3030">
        <v>15.9</v>
      </c>
      <c r="AK3030">
        <f>(AJ3030-5.8)/(57.3-5.8)</f>
        <v>0.19611650485436896</v>
      </c>
      <c r="AL3030">
        <v>51.9</v>
      </c>
      <c r="AM3030">
        <f>(AL3030-5.5)/(55.8-5.5)</f>
        <v>0.92246520874751492</v>
      </c>
      <c r="AN3030">
        <v>18</v>
      </c>
      <c r="AO3030">
        <f>(AN3030-1.2)/(66.3-1.2)</f>
        <v>0.25806451612903231</v>
      </c>
      <c r="AP3030">
        <v>0.20714000266418009</v>
      </c>
      <c r="AQ3030">
        <v>0.31450646063673909</v>
      </c>
      <c r="AR3030">
        <v>0.28706540562142002</v>
      </c>
      <c r="AS3030">
        <v>0.19128813107766079</v>
      </c>
      <c r="AT3030" t="s">
        <v>104</v>
      </c>
      <c r="AU3030" t="s">
        <v>104</v>
      </c>
      <c r="AZ3030">
        <v>0.29514285699999998</v>
      </c>
      <c r="BA3030" t="s">
        <v>67</v>
      </c>
      <c r="BB3030">
        <v>0.194285714</v>
      </c>
      <c r="BC3030" t="s">
        <v>67</v>
      </c>
    </row>
    <row r="3031" spans="1:55">
      <c r="A3031" s="1">
        <v>3029</v>
      </c>
      <c r="B3031" t="s">
        <v>1940</v>
      </c>
      <c r="C3031" t="s">
        <v>708</v>
      </c>
      <c r="D3031">
        <v>2</v>
      </c>
      <c r="E3031">
        <v>0</v>
      </c>
      <c r="F3031">
        <v>8719</v>
      </c>
      <c r="G3031">
        <v>6</v>
      </c>
      <c r="H3031">
        <v>3.823068394693582</v>
      </c>
      <c r="I3031">
        <v>2</v>
      </c>
      <c r="J3031" t="s">
        <v>77</v>
      </c>
      <c r="K3031" t="s">
        <v>57</v>
      </c>
      <c r="L3031" t="s">
        <v>59</v>
      </c>
      <c r="M3031" t="s">
        <v>58</v>
      </c>
      <c r="N3031" t="s">
        <v>61</v>
      </c>
      <c r="O3031" t="s">
        <v>60</v>
      </c>
      <c r="P3031" t="s">
        <v>63</v>
      </c>
      <c r="Q3031" t="s">
        <v>62</v>
      </c>
      <c r="R3031" t="s">
        <v>64</v>
      </c>
      <c r="S3031" t="s">
        <v>65</v>
      </c>
      <c r="T3031">
        <v>3.4549281999999999</v>
      </c>
      <c r="U3031">
        <f>(T3031-0.014129973)/(27755.404-0.014129973)</f>
        <v>1.2396865052563042E-4</v>
      </c>
      <c r="V3031">
        <v>1.5806988000000001E-2</v>
      </c>
      <c r="W3031">
        <f>(V3031-0.006104506)/(0.96359551-0.006104506)</f>
        <v>1.0133235674765673E-2</v>
      </c>
      <c r="X3031">
        <v>0.95483720000000005</v>
      </c>
      <c r="Y3031">
        <f>(X3031-0.026912883)/(0.97887218-0.026912883)</f>
        <v>0.9747520927882698</v>
      </c>
      <c r="Z3031">
        <v>1.1528405E-2</v>
      </c>
      <c r="AA3031">
        <f>(Z3031-0)/(0.8541435-0)</f>
        <v>1.3497035334226627E-2</v>
      </c>
      <c r="AB3031">
        <v>2.2581413000000001E-3</v>
      </c>
      <c r="AC3031">
        <f>(AB3031-0)/(0.90509456-0)</f>
        <v>2.4949230719053268E-3</v>
      </c>
      <c r="AD3031">
        <v>2.1392917E-3</v>
      </c>
      <c r="AE3031" s="3">
        <f>(AD3031-0)/(0.42788053-0)</f>
        <v>4.9997406986478218E-3</v>
      </c>
      <c r="AF3031">
        <v>0</v>
      </c>
      <c r="AG3031">
        <f>(AF3031-0)/(0.48863637-0)</f>
        <v>0</v>
      </c>
      <c r="AH3031">
        <v>12.9</v>
      </c>
      <c r="AI3031">
        <f>(AH3031-0)/(78.5-0)</f>
        <v>0.16433121019108279</v>
      </c>
      <c r="AJ3031">
        <v>26</v>
      </c>
      <c r="AK3031">
        <f>(AJ3031-5.8)/(57.3-5.8)</f>
        <v>0.39223300970873787</v>
      </c>
      <c r="AL3031">
        <v>50.4</v>
      </c>
      <c r="AM3031">
        <f>(AL3031-5.5)/(55.8-5.5)</f>
        <v>0.89264413518886687</v>
      </c>
      <c r="AN3031">
        <v>10.7</v>
      </c>
      <c r="AO3031">
        <f>(AN3031-1.2)/(66.3-1.2)</f>
        <v>0.1459293394777266</v>
      </c>
      <c r="AP3031">
        <v>0.19039695745186591</v>
      </c>
      <c r="AQ3031">
        <v>0.26337057285476589</v>
      </c>
      <c r="AR3031">
        <v>0.29403375326836229</v>
      </c>
      <c r="AS3031">
        <v>0.25219871642500602</v>
      </c>
      <c r="AT3031" t="s">
        <v>72</v>
      </c>
      <c r="AU3031" t="s">
        <v>66</v>
      </c>
      <c r="AZ3031">
        <v>0.31371428600000001</v>
      </c>
      <c r="BA3031" t="s">
        <v>67</v>
      </c>
      <c r="BB3031">
        <v>0.62742857100000005</v>
      </c>
      <c r="BC3031" t="s">
        <v>67</v>
      </c>
    </row>
    <row r="3032" spans="1:55">
      <c r="A3032" s="1">
        <v>3030</v>
      </c>
      <c r="B3032" t="s">
        <v>1940</v>
      </c>
      <c r="C3032" t="s">
        <v>1951</v>
      </c>
      <c r="D3032">
        <v>13</v>
      </c>
      <c r="E3032">
        <v>0</v>
      </c>
      <c r="F3032">
        <v>33520</v>
      </c>
      <c r="G3032">
        <v>37</v>
      </c>
      <c r="H3032">
        <v>1.048184222408566</v>
      </c>
      <c r="I3032">
        <v>13</v>
      </c>
      <c r="J3032" t="s">
        <v>56</v>
      </c>
      <c r="K3032" t="s">
        <v>57</v>
      </c>
      <c r="L3032" t="s">
        <v>59</v>
      </c>
      <c r="M3032" t="s">
        <v>58</v>
      </c>
      <c r="N3032" t="s">
        <v>60</v>
      </c>
      <c r="O3032" t="s">
        <v>61</v>
      </c>
      <c r="P3032" t="s">
        <v>62</v>
      </c>
      <c r="Q3032" t="s">
        <v>63</v>
      </c>
      <c r="R3032" t="s">
        <v>64</v>
      </c>
      <c r="S3032" t="s">
        <v>65</v>
      </c>
      <c r="T3032">
        <v>20.137232000000001</v>
      </c>
      <c r="U3032">
        <f>(T3032-0.014129973)/(27755.404-0.014129973)</f>
        <v>7.2501601026800583E-4</v>
      </c>
      <c r="V3032">
        <v>1.7169539000000001E-2</v>
      </c>
      <c r="W3032">
        <f>(V3032-0.006104506)/(0.96359551-0.006104506)</f>
        <v>1.1556278809696265E-2</v>
      </c>
      <c r="X3032">
        <v>0.95670675999999999</v>
      </c>
      <c r="Y3032">
        <f>(X3032-0.026912883)/(0.97887218-0.026912883)</f>
        <v>0.97671600028504169</v>
      </c>
      <c r="Z3032">
        <v>1.1968439000000001E-2</v>
      </c>
      <c r="AA3032">
        <f>(Z3032-0)/(0.8541435-0)</f>
        <v>1.4012211062895172E-2</v>
      </c>
      <c r="AB3032">
        <v>2.3050327000000001E-3</v>
      </c>
      <c r="AC3032">
        <f>(AB3032-0)/(0.90509456-0)</f>
        <v>2.546731360312231E-3</v>
      </c>
      <c r="AD3032">
        <v>2.0686189999999998E-3</v>
      </c>
      <c r="AE3032" s="3">
        <f>(AD3032-0)/(0.42788053-0)</f>
        <v>4.8345714632072644E-3</v>
      </c>
      <c r="AF3032">
        <v>2.9551700999999998E-4</v>
      </c>
      <c r="AG3032">
        <f>(AF3032-0)/(0.48863637-0)</f>
        <v>6.0477898933311081E-4</v>
      </c>
      <c r="AH3032">
        <v>16.3</v>
      </c>
      <c r="AI3032">
        <f>(AH3032-0)/(78.5-0)</f>
        <v>0.20764331210191084</v>
      </c>
      <c r="AJ3032">
        <v>20.5</v>
      </c>
      <c r="AK3032">
        <f>(AJ3032-5.8)/(57.3-5.8)</f>
        <v>0.28543689320388349</v>
      </c>
      <c r="AL3032">
        <v>47.5</v>
      </c>
      <c r="AM3032">
        <f>(AL3032-5.5)/(55.8-5.5)</f>
        <v>0.83499005964214712</v>
      </c>
      <c r="AN3032">
        <v>15.6</v>
      </c>
      <c r="AO3032">
        <f>(AN3032-1.2)/(66.3-1.2)</f>
        <v>0.22119815668202766</v>
      </c>
      <c r="AP3032">
        <v>0.20792576612784061</v>
      </c>
      <c r="AQ3032">
        <v>0.3150506811667011</v>
      </c>
      <c r="AR3032">
        <v>0.27672212535831431</v>
      </c>
      <c r="AS3032">
        <v>0.20030142734714379</v>
      </c>
      <c r="AT3032" t="s">
        <v>104</v>
      </c>
      <c r="AU3032" t="s">
        <v>66</v>
      </c>
      <c r="AZ3032">
        <v>0.19410989000000001</v>
      </c>
      <c r="BA3032" t="s">
        <v>67</v>
      </c>
      <c r="BB3032">
        <v>0.16263736300000001</v>
      </c>
      <c r="BC3032" t="s">
        <v>67</v>
      </c>
    </row>
    <row r="3033" spans="1:55">
      <c r="A3033" s="1">
        <v>3031</v>
      </c>
      <c r="B3033" t="s">
        <v>1940</v>
      </c>
      <c r="C3033" t="s">
        <v>417</v>
      </c>
      <c r="D3033">
        <v>27</v>
      </c>
      <c r="E3033">
        <v>0</v>
      </c>
      <c r="F3033">
        <v>55486</v>
      </c>
      <c r="G3033">
        <v>36</v>
      </c>
      <c r="H3033">
        <v>1.351692318783116</v>
      </c>
      <c r="I3033">
        <v>27</v>
      </c>
      <c r="J3033" t="s">
        <v>56</v>
      </c>
      <c r="K3033" t="s">
        <v>57</v>
      </c>
      <c r="L3033" t="s">
        <v>59</v>
      </c>
      <c r="M3033" t="s">
        <v>58</v>
      </c>
      <c r="N3033" t="s">
        <v>60</v>
      </c>
      <c r="O3033" t="s">
        <v>61</v>
      </c>
      <c r="P3033" t="s">
        <v>62</v>
      </c>
      <c r="Q3033" t="s">
        <v>63</v>
      </c>
      <c r="R3033" t="s">
        <v>64</v>
      </c>
      <c r="S3033" t="s">
        <v>65</v>
      </c>
      <c r="T3033">
        <v>63.310429000000013</v>
      </c>
      <c r="U3033">
        <f>(T3033-0.014129973)/(27755.404-0.014129973)</f>
        <v>2.280504771267997E-3</v>
      </c>
      <c r="V3033">
        <v>1.2049681E-2</v>
      </c>
      <c r="W3033">
        <f>(V3033-0.006104506)/(0.96359551-0.006104506)</f>
        <v>6.2091183887509399E-3</v>
      </c>
      <c r="X3033">
        <v>0.95301860999999999</v>
      </c>
      <c r="Y3033">
        <f>(X3033-0.026912883)/(0.97887218-0.026912883)</f>
        <v>0.97284172749667464</v>
      </c>
      <c r="Z3033">
        <v>1.0973501E-2</v>
      </c>
      <c r="AA3033">
        <f>(Z3033-0)/(0.8541435-0)</f>
        <v>1.2847374006826723E-2</v>
      </c>
      <c r="AB3033">
        <v>2.2758548000000002E-3</v>
      </c>
      <c r="AC3033">
        <f>(AB3033-0)/(0.90509456-0)</f>
        <v>2.5144939551951348E-3</v>
      </c>
      <c r="AD3033">
        <v>8.5917925000000006E-3</v>
      </c>
      <c r="AE3033" s="3">
        <f>(AD3033-0)/(0.42788053-0)</f>
        <v>2.0079886551510068E-2</v>
      </c>
      <c r="AF3033">
        <v>4.0577255999999998E-4</v>
      </c>
      <c r="AG3033">
        <f>(AF3033-0)/(0.48863637-0)</f>
        <v>8.3041825151083199E-4</v>
      </c>
      <c r="AH3033">
        <v>15.4</v>
      </c>
      <c r="AI3033">
        <f>(AH3033-0)/(78.5-0)</f>
        <v>0.1961783439490446</v>
      </c>
      <c r="AJ3033">
        <v>22.1</v>
      </c>
      <c r="AK3033">
        <f>(AJ3033-5.8)/(57.3-5.8)</f>
        <v>0.31650485436893205</v>
      </c>
      <c r="AL3033">
        <v>48.8</v>
      </c>
      <c r="AM3033">
        <f>(AL3033-5.5)/(55.8-5.5)</f>
        <v>0.86083499005964215</v>
      </c>
      <c r="AN3033">
        <v>13.6</v>
      </c>
      <c r="AO3033">
        <f>(AN3033-1.2)/(66.3-1.2)</f>
        <v>0.19047619047619049</v>
      </c>
      <c r="AP3033">
        <v>0.24341060654175939</v>
      </c>
      <c r="AQ3033">
        <v>0.29363819201863017</v>
      </c>
      <c r="AR3033">
        <v>0.2796831445608835</v>
      </c>
      <c r="AS3033">
        <v>0.18326805687872699</v>
      </c>
      <c r="AT3033" t="s">
        <v>104</v>
      </c>
      <c r="AU3033" t="s">
        <v>66</v>
      </c>
      <c r="AZ3033">
        <v>1.9591837000000001E-2</v>
      </c>
      <c r="BA3033" t="s">
        <v>67</v>
      </c>
      <c r="BB3033">
        <v>9.9501134000000005E-2</v>
      </c>
      <c r="BC3033" t="s">
        <v>67</v>
      </c>
    </row>
    <row r="3034" spans="1:55">
      <c r="A3034" s="1">
        <v>3032</v>
      </c>
      <c r="B3034" t="s">
        <v>1940</v>
      </c>
      <c r="C3034" t="s">
        <v>1952</v>
      </c>
      <c r="D3034">
        <v>10</v>
      </c>
      <c r="E3034">
        <v>0</v>
      </c>
      <c r="F3034">
        <v>78859</v>
      </c>
      <c r="G3034">
        <v>37</v>
      </c>
      <c r="H3034">
        <v>0.34272596694133872</v>
      </c>
      <c r="I3034">
        <v>10</v>
      </c>
      <c r="J3034" t="s">
        <v>56</v>
      </c>
      <c r="K3034" t="s">
        <v>57</v>
      </c>
      <c r="L3034" t="s">
        <v>58</v>
      </c>
      <c r="M3034" t="s">
        <v>59</v>
      </c>
      <c r="N3034" t="s">
        <v>60</v>
      </c>
      <c r="O3034" t="s">
        <v>61</v>
      </c>
      <c r="P3034" t="s">
        <v>62</v>
      </c>
      <c r="Q3034" t="s">
        <v>63</v>
      </c>
      <c r="R3034" t="s">
        <v>64</v>
      </c>
      <c r="S3034" t="s">
        <v>65</v>
      </c>
      <c r="T3034">
        <v>47.359805999999999</v>
      </c>
      <c r="U3034">
        <f>(T3034-0.014129973)/(27755.404-0.014129973)</f>
        <v>1.7058191669693861E-3</v>
      </c>
      <c r="V3034">
        <v>1.6564763999999999E-2</v>
      </c>
      <c r="W3034">
        <f>(V3034-0.006104506)/(0.96359551-0.006104506)</f>
        <v>1.0924654076436629E-2</v>
      </c>
      <c r="X3034">
        <v>0.87358254000000002</v>
      </c>
      <c r="Y3034">
        <f>(X3034-0.026912883)/(0.97887218-0.026912883)</f>
        <v>0.88939690979245734</v>
      </c>
      <c r="Z3034">
        <v>7.9026043000000004E-2</v>
      </c>
      <c r="AA3034">
        <f>(Z3034-0)/(0.8541435-0)</f>
        <v>9.2520803588624176E-2</v>
      </c>
      <c r="AB3034">
        <v>2.4375792000000001E-3</v>
      </c>
      <c r="AC3034">
        <f>(AB3034-0)/(0.90509456-0)</f>
        <v>2.6931762798353357E-3</v>
      </c>
      <c r="AD3034">
        <v>9.4001666000000008E-3</v>
      </c>
      <c r="AE3034" s="3">
        <f>(AD3034-0)/(0.42788053-0)</f>
        <v>2.196913844151778E-2</v>
      </c>
      <c r="AF3034">
        <v>3.0974760999999998E-4</v>
      </c>
      <c r="AG3034">
        <f>(AF3034-0)/(0.48863637-0)</f>
        <v>6.3390207732592636E-4</v>
      </c>
      <c r="AH3034">
        <v>26.7</v>
      </c>
      <c r="AI3034">
        <f>(AH3034-0)/(78.5-0)</f>
        <v>0.34012738853503183</v>
      </c>
      <c r="AJ3034">
        <v>28.7</v>
      </c>
      <c r="AK3034">
        <f>(AJ3034-5.8)/(57.3-5.8)</f>
        <v>0.44466019417475727</v>
      </c>
      <c r="AL3034">
        <v>37.299999999999997</v>
      </c>
      <c r="AM3034">
        <f>(AL3034-5.5)/(55.8-5.5)</f>
        <v>0.63220675944333993</v>
      </c>
      <c r="AN3034">
        <v>7.3</v>
      </c>
      <c r="AO3034">
        <f>(AN3034-1.2)/(66.3-1.2)</f>
        <v>9.3701996927803385E-2</v>
      </c>
      <c r="AP3034">
        <v>0.227651035634444</v>
      </c>
      <c r="AQ3034">
        <v>0.30432030597678239</v>
      </c>
      <c r="AR3034">
        <v>0.26175020874296329</v>
      </c>
      <c r="AS3034">
        <v>0.20627844964581041</v>
      </c>
      <c r="AT3034" t="s">
        <v>147</v>
      </c>
      <c r="AU3034" t="s">
        <v>104</v>
      </c>
      <c r="AZ3034">
        <v>2.0465115999999998E-2</v>
      </c>
      <c r="BA3034" t="s">
        <v>67</v>
      </c>
      <c r="BB3034">
        <v>-4.2259136000000003E-2</v>
      </c>
      <c r="BC3034" t="s">
        <v>74</v>
      </c>
    </row>
    <row r="3035" spans="1:55">
      <c r="A3035" s="1">
        <v>3033</v>
      </c>
      <c r="B3035" t="s">
        <v>1940</v>
      </c>
      <c r="C3035" t="s">
        <v>133</v>
      </c>
      <c r="D3035">
        <v>4</v>
      </c>
      <c r="E3035">
        <v>0</v>
      </c>
      <c r="F3035">
        <v>29405</v>
      </c>
      <c r="G3035">
        <v>33</v>
      </c>
      <c r="H3035">
        <v>0.41221602180622757</v>
      </c>
      <c r="I3035">
        <v>4</v>
      </c>
      <c r="J3035" t="s">
        <v>56</v>
      </c>
      <c r="K3035" t="s">
        <v>57</v>
      </c>
      <c r="L3035" t="s">
        <v>58</v>
      </c>
      <c r="M3035" t="s">
        <v>59</v>
      </c>
      <c r="N3035" t="s">
        <v>60</v>
      </c>
      <c r="O3035" t="s">
        <v>61</v>
      </c>
      <c r="P3035" t="s">
        <v>63</v>
      </c>
      <c r="Q3035" t="s">
        <v>62</v>
      </c>
      <c r="R3035" t="s">
        <v>64</v>
      </c>
      <c r="S3035" t="s">
        <v>65</v>
      </c>
      <c r="T3035">
        <v>10.703685999999999</v>
      </c>
      <c r="U3035">
        <f>(T3035-0.014129973)/(27755.404-0.014129973)</f>
        <v>3.8513442171257819E-4</v>
      </c>
      <c r="V3035">
        <v>1.0408354E-2</v>
      </c>
      <c r="W3035">
        <f>(V3035-0.006104506)/(0.96359551-0.006104506)</f>
        <v>4.4949226489025057E-3</v>
      </c>
      <c r="X3035">
        <v>0.95406449000000004</v>
      </c>
      <c r="Y3035">
        <f>(X3035-0.026912883)/(0.97887218-0.026912883)</f>
        <v>0.97394038791555615</v>
      </c>
      <c r="Z3035">
        <v>1.7624813999999999E-2</v>
      </c>
      <c r="AA3035">
        <f>(Z3035-0)/(0.8541435-0)</f>
        <v>2.0634488232949149E-2</v>
      </c>
      <c r="AB3035">
        <v>2.6714776E-3</v>
      </c>
      <c r="AC3035">
        <f>(AB3035-0)/(0.90509456-0)</f>
        <v>2.9516005487868584E-3</v>
      </c>
      <c r="AD3035">
        <v>4.8919264000000006E-3</v>
      </c>
      <c r="AE3035" s="3">
        <f>(AD3035-0)/(0.42788053-0)</f>
        <v>1.1432925915091301E-2</v>
      </c>
      <c r="AF3035">
        <v>0</v>
      </c>
      <c r="AG3035">
        <f>(AF3035-0)/(0.48863637-0)</f>
        <v>0</v>
      </c>
      <c r="AH3035">
        <v>18.3</v>
      </c>
      <c r="AI3035">
        <f>(AH3035-0)/(78.5-0)</f>
        <v>0.23312101910828026</v>
      </c>
      <c r="AJ3035">
        <v>27.5</v>
      </c>
      <c r="AK3035">
        <f>(AJ3035-5.8)/(57.3-5.8)</f>
        <v>0.42135922330097086</v>
      </c>
      <c r="AL3035">
        <v>40.200000000000003</v>
      </c>
      <c r="AM3035">
        <f>(AL3035-5.5)/(55.8-5.5)</f>
        <v>0.68986083499005979</v>
      </c>
      <c r="AN3035">
        <v>14</v>
      </c>
      <c r="AO3035">
        <f>(AN3035-1.2)/(66.3-1.2)</f>
        <v>0.19662058371735794</v>
      </c>
      <c r="AP3035">
        <v>0.21101203899663459</v>
      </c>
      <c r="AQ3035">
        <v>0.29531970995385631</v>
      </c>
      <c r="AR3035">
        <v>0.27484994622350201</v>
      </c>
      <c r="AS3035">
        <v>0.21881830482600709</v>
      </c>
      <c r="AT3035" t="s">
        <v>147</v>
      </c>
      <c r="AU3035" t="s">
        <v>104</v>
      </c>
      <c r="AZ3035">
        <v>-0.26400000000000001</v>
      </c>
      <c r="BA3035" t="s">
        <v>74</v>
      </c>
      <c r="BB3035">
        <v>-0.115714286</v>
      </c>
      <c r="BC3035" t="s">
        <v>74</v>
      </c>
    </row>
    <row r="3036" spans="1:55">
      <c r="A3036" s="1">
        <v>3034</v>
      </c>
      <c r="B3036" t="s">
        <v>1940</v>
      </c>
      <c r="C3036" t="s">
        <v>1953</v>
      </c>
      <c r="D3036">
        <v>0</v>
      </c>
      <c r="E3036">
        <v>0</v>
      </c>
      <c r="F3036">
        <v>10449</v>
      </c>
      <c r="G3036">
        <v>102</v>
      </c>
      <c r="H3036">
        <v>0</v>
      </c>
      <c r="I3036">
        <v>0</v>
      </c>
      <c r="J3036" t="s">
        <v>77</v>
      </c>
      <c r="K3036" t="s">
        <v>57</v>
      </c>
      <c r="L3036" t="s">
        <v>59</v>
      </c>
      <c r="M3036" t="s">
        <v>58</v>
      </c>
      <c r="N3036" t="s">
        <v>61</v>
      </c>
      <c r="O3036" t="s">
        <v>60</v>
      </c>
      <c r="P3036" t="s">
        <v>63</v>
      </c>
      <c r="Q3036" t="s">
        <v>62</v>
      </c>
      <c r="R3036" t="s">
        <v>64</v>
      </c>
      <c r="S3036" t="s">
        <v>65</v>
      </c>
      <c r="T3036">
        <v>8.3039416999999993</v>
      </c>
      <c r="U3036">
        <f>(T3036-0.014129973)/(27755.404-0.014129973)</f>
        <v>2.986739428204593E-4</v>
      </c>
      <c r="V3036">
        <v>1.0287007000000001E-2</v>
      </c>
      <c r="W3036">
        <f>(V3036-0.006104506)/(0.96359551-0.006104506)</f>
        <v>4.3681882989263059E-3</v>
      </c>
      <c r="X3036">
        <v>0.97191649999999996</v>
      </c>
      <c r="Y3036">
        <f>(X3036-0.026912883)/(0.97887218-0.026912883)</f>
        <v>0.99269330104562248</v>
      </c>
      <c r="Z3036">
        <v>4.4234134000000003E-3</v>
      </c>
      <c r="AA3036">
        <f>(Z3036-0)/(0.8541435-0)</f>
        <v>5.1787707803197013E-3</v>
      </c>
      <c r="AB3036">
        <v>1.1315708E-3</v>
      </c>
      <c r="AC3036">
        <f>(AB3036-0)/(0.90509456-0)</f>
        <v>1.250223844014707E-3</v>
      </c>
      <c r="AD3036">
        <v>1.9545315E-3</v>
      </c>
      <c r="AE3036" s="3">
        <f>(AD3036-0)/(0.42788053-0)</f>
        <v>4.5679374567475645E-3</v>
      </c>
      <c r="AF3036">
        <v>0</v>
      </c>
      <c r="AG3036">
        <f>(AF3036-0)/(0.48863637-0)</f>
        <v>0</v>
      </c>
      <c r="AH3036">
        <v>16.3</v>
      </c>
      <c r="AI3036">
        <f>(AH3036-0)/(78.5-0)</f>
        <v>0.20764331210191084</v>
      </c>
      <c r="AJ3036">
        <v>19.100000000000001</v>
      </c>
      <c r="AK3036">
        <f>(AJ3036-5.8)/(57.3-5.8)</f>
        <v>0.25825242718446606</v>
      </c>
      <c r="AL3036">
        <v>48.4</v>
      </c>
      <c r="AM3036">
        <f>(AL3036-5.5)/(55.8-5.5)</f>
        <v>0.85288270377733599</v>
      </c>
      <c r="AN3036">
        <v>16.2</v>
      </c>
      <c r="AO3036">
        <f>(AN3036-1.2)/(66.3-1.2)</f>
        <v>0.23041474654377883</v>
      </c>
      <c r="AP3036">
        <v>0.21520419709906399</v>
      </c>
      <c r="AQ3036">
        <v>0.25892397901450481</v>
      </c>
      <c r="AR3036">
        <v>0.30007200905256648</v>
      </c>
      <c r="AS3036">
        <v>0.22579981483386491</v>
      </c>
      <c r="AT3036" t="s">
        <v>147</v>
      </c>
      <c r="AU3036" t="s">
        <v>104</v>
      </c>
      <c r="AZ3036">
        <v>0</v>
      </c>
      <c r="BA3036" t="s">
        <v>74</v>
      </c>
      <c r="BB3036">
        <v>0</v>
      </c>
      <c r="BC3036" t="s">
        <v>74</v>
      </c>
    </row>
    <row r="3037" spans="1:55">
      <c r="A3037" s="1">
        <v>3035</v>
      </c>
      <c r="B3037" t="s">
        <v>1940</v>
      </c>
      <c r="C3037" t="s">
        <v>1639</v>
      </c>
      <c r="D3037">
        <v>7</v>
      </c>
      <c r="E3037">
        <v>0</v>
      </c>
      <c r="F3037">
        <v>14926</v>
      </c>
      <c r="G3037">
        <v>33</v>
      </c>
      <c r="H3037">
        <v>1.421152432809943</v>
      </c>
      <c r="I3037">
        <v>7</v>
      </c>
      <c r="J3037" t="s">
        <v>56</v>
      </c>
      <c r="K3037" t="s">
        <v>57</v>
      </c>
      <c r="L3037" t="s">
        <v>59</v>
      </c>
      <c r="M3037" t="s">
        <v>117</v>
      </c>
      <c r="N3037" t="s">
        <v>61</v>
      </c>
      <c r="O3037" t="s">
        <v>60</v>
      </c>
      <c r="P3037" t="s">
        <v>62</v>
      </c>
      <c r="Q3037" t="s">
        <v>63</v>
      </c>
      <c r="R3037" t="s">
        <v>64</v>
      </c>
      <c r="S3037" t="s">
        <v>65</v>
      </c>
      <c r="T3037">
        <v>11.124043</v>
      </c>
      <c r="U3037">
        <f>(T3037-0.014129973)/(27755.404-0.014129973)</f>
        <v>4.0027948009469606E-4</v>
      </c>
      <c r="V3037">
        <v>1.1843239E-2</v>
      </c>
      <c r="W3037">
        <f>(V3037-0.006104506)/(0.96359551-0.006104506)</f>
        <v>5.9935111411239953E-3</v>
      </c>
      <c r="X3037">
        <v>0.96805912000000005</v>
      </c>
      <c r="Y3037">
        <f>(X3037-0.026912883)/(0.97887218-0.026912883)</f>
        <v>0.98864125805160363</v>
      </c>
      <c r="Z3037">
        <v>2.3686476E-3</v>
      </c>
      <c r="AA3037">
        <f>(Z3037-0)/(0.8541435-0)</f>
        <v>2.7731260613702499E-3</v>
      </c>
      <c r="AB3037">
        <v>2.7275337000000001E-3</v>
      </c>
      <c r="AC3037">
        <f>(AB3037-0)/(0.90509456-0)</f>
        <v>3.0135345195313073E-3</v>
      </c>
      <c r="AD3037">
        <v>3.3017513E-3</v>
      </c>
      <c r="AE3037" s="3">
        <f>(AD3037-0)/(0.42788053-0)</f>
        <v>7.7165261527557712E-3</v>
      </c>
      <c r="AF3037">
        <v>1.4355440999999999E-4</v>
      </c>
      <c r="AG3037">
        <f>(AF3037-0)/(0.48863637-0)</f>
        <v>2.9378576547627841E-4</v>
      </c>
      <c r="AH3037">
        <v>10.5</v>
      </c>
      <c r="AI3037">
        <f>(AH3037-0)/(78.5-0)</f>
        <v>0.13375796178343949</v>
      </c>
      <c r="AJ3037">
        <v>23.7</v>
      </c>
      <c r="AK3037">
        <f>(AJ3037-5.8)/(57.3-5.8)</f>
        <v>0.34757281553398056</v>
      </c>
      <c r="AL3037">
        <v>48.4</v>
      </c>
      <c r="AM3037">
        <f>(AL3037-5.5)/(55.8-5.5)</f>
        <v>0.85288270377733599</v>
      </c>
      <c r="AN3037">
        <v>17.399999999999999</v>
      </c>
      <c r="AO3037">
        <f>(AN3037-1.2)/(66.3-1.2)</f>
        <v>0.24884792626728111</v>
      </c>
      <c r="AP3037">
        <v>0.22782084409991391</v>
      </c>
      <c r="AQ3037">
        <v>0.26026414010910132</v>
      </c>
      <c r="AR3037">
        <v>0.29270743611828881</v>
      </c>
      <c r="AS3037">
        <v>0.219207579672696</v>
      </c>
      <c r="AT3037" t="s">
        <v>104</v>
      </c>
      <c r="AU3037" t="s">
        <v>66</v>
      </c>
      <c r="AZ3037">
        <v>0.20137931000000001</v>
      </c>
      <c r="BA3037" t="s">
        <v>67</v>
      </c>
      <c r="BB3037">
        <v>0.140689655</v>
      </c>
      <c r="BC3037" t="s">
        <v>67</v>
      </c>
    </row>
    <row r="3038" spans="1:55">
      <c r="A3038" s="1">
        <v>3036</v>
      </c>
      <c r="B3038" t="s">
        <v>1940</v>
      </c>
      <c r="C3038" t="s">
        <v>1954</v>
      </c>
      <c r="D3038">
        <v>1</v>
      </c>
      <c r="E3038">
        <v>0</v>
      </c>
      <c r="F3038">
        <v>13927</v>
      </c>
      <c r="G3038">
        <v>21</v>
      </c>
      <c r="H3038">
        <v>0.34191891734794011</v>
      </c>
      <c r="I3038">
        <v>1</v>
      </c>
      <c r="J3038" t="s">
        <v>56</v>
      </c>
      <c r="K3038" t="s">
        <v>57</v>
      </c>
      <c r="L3038" t="s">
        <v>58</v>
      </c>
      <c r="M3038" t="s">
        <v>59</v>
      </c>
      <c r="N3038" t="s">
        <v>61</v>
      </c>
      <c r="O3038" t="s">
        <v>60</v>
      </c>
      <c r="P3038" t="s">
        <v>63</v>
      </c>
      <c r="Q3038" t="s">
        <v>62</v>
      </c>
      <c r="R3038" t="s">
        <v>64</v>
      </c>
      <c r="S3038" t="s">
        <v>71</v>
      </c>
      <c r="T3038">
        <v>13.663033</v>
      </c>
      <c r="U3038">
        <f>(T3038-0.014129973)/(27755.404-0.014129973)</f>
        <v>4.9175684762185344E-4</v>
      </c>
      <c r="V3038">
        <v>1.7868338000000001E-2</v>
      </c>
      <c r="W3038">
        <f>(V3038-0.006104506)/(0.96359551-0.006104506)</f>
        <v>1.2286101854592465E-2</v>
      </c>
      <c r="X3038">
        <v>0.91724139000000005</v>
      </c>
      <c r="Y3038">
        <f>(X3038-0.026912883)/(0.97887218-0.026912883)</f>
        <v>0.93525900719261534</v>
      </c>
      <c r="Z3038">
        <v>4.2789969999999997E-2</v>
      </c>
      <c r="AA3038">
        <f>(Z3038-0)/(0.8541435-0)</f>
        <v>5.00969333607292E-2</v>
      </c>
      <c r="AB3038">
        <v>3.3699060000000002E-3</v>
      </c>
      <c r="AC3038">
        <f>(AB3038-0)/(0.90509456-0)</f>
        <v>3.7232640090113902E-3</v>
      </c>
      <c r="AD3038">
        <v>3.0564263000000002E-3</v>
      </c>
      <c r="AE3038" s="3">
        <f>(AD3038-0)/(0.42788053-0)</f>
        <v>7.1431768582692935E-3</v>
      </c>
      <c r="AF3038">
        <v>0</v>
      </c>
      <c r="AG3038">
        <f>(AF3038-0)/(0.48863637-0)</f>
        <v>0</v>
      </c>
      <c r="AH3038">
        <v>12.4</v>
      </c>
      <c r="AI3038">
        <f>(AH3038-0)/(78.5-0)</f>
        <v>0.15796178343949044</v>
      </c>
      <c r="AJ3038">
        <v>22.2</v>
      </c>
      <c r="AK3038">
        <f>(AJ3038-5.8)/(57.3-5.8)</f>
        <v>0.31844660194174756</v>
      </c>
      <c r="AL3038">
        <v>43</v>
      </c>
      <c r="AM3038">
        <f>(AL3038-5.5)/(55.8-5.5)</f>
        <v>0.74552683896620286</v>
      </c>
      <c r="AN3038">
        <v>22.4</v>
      </c>
      <c r="AO3038">
        <f>(AN3038-1.2)/(66.3-1.2)</f>
        <v>0.32565284178187404</v>
      </c>
      <c r="AP3038">
        <v>0.18048589341692789</v>
      </c>
      <c r="AQ3038">
        <v>0.27609717868338562</v>
      </c>
      <c r="AR3038">
        <v>0.29443573667711598</v>
      </c>
      <c r="AS3038">
        <v>0.24898119122257051</v>
      </c>
      <c r="AT3038" t="s">
        <v>147</v>
      </c>
      <c r="AU3038" t="s">
        <v>104</v>
      </c>
      <c r="AZ3038">
        <v>-0.59028571399999996</v>
      </c>
      <c r="BA3038" t="s">
        <v>74</v>
      </c>
      <c r="BB3038">
        <v>-0.79200000000000004</v>
      </c>
      <c r="BC3038" t="s">
        <v>74</v>
      </c>
    </row>
    <row r="3039" spans="1:55">
      <c r="A3039" s="1">
        <v>3037</v>
      </c>
      <c r="B3039" t="s">
        <v>1940</v>
      </c>
      <c r="C3039" t="s">
        <v>424</v>
      </c>
      <c r="D3039">
        <v>7</v>
      </c>
      <c r="E3039">
        <v>0</v>
      </c>
      <c r="F3039">
        <v>16895</v>
      </c>
      <c r="G3039">
        <v>26</v>
      </c>
      <c r="H3039">
        <v>1.593552940105174</v>
      </c>
      <c r="I3039">
        <v>7</v>
      </c>
      <c r="J3039" t="s">
        <v>56</v>
      </c>
      <c r="K3039" t="s">
        <v>57</v>
      </c>
      <c r="L3039" t="s">
        <v>59</v>
      </c>
      <c r="M3039" t="s">
        <v>58</v>
      </c>
      <c r="N3039" t="s">
        <v>60</v>
      </c>
      <c r="O3039" t="s">
        <v>61</v>
      </c>
      <c r="P3039" t="s">
        <v>62</v>
      </c>
      <c r="Q3039" t="s">
        <v>63</v>
      </c>
      <c r="R3039" t="s">
        <v>64</v>
      </c>
      <c r="S3039" t="s">
        <v>65</v>
      </c>
      <c r="T3039">
        <v>37.682549000000002</v>
      </c>
      <c r="U3039">
        <f>(T3039-0.014129973)/(27755.404-0.014129973)</f>
        <v>1.3571569055017333E-3</v>
      </c>
      <c r="V3039">
        <v>1.1267940000000001E-2</v>
      </c>
      <c r="W3039">
        <f>(V3039-0.006104506)/(0.96359551-0.006104506)</f>
        <v>5.3926710312987968E-3</v>
      </c>
      <c r="X3039">
        <v>0.95896095000000003</v>
      </c>
      <c r="Y3039">
        <f>(X3039-0.026912883)/(0.97887218-0.026912883)</f>
        <v>0.97908394816590572</v>
      </c>
      <c r="Z3039">
        <v>1.1149330000000001E-2</v>
      </c>
      <c r="AA3039">
        <f>(Z3039-0)/(0.8541435-0)</f>
        <v>1.3053228175359295E-2</v>
      </c>
      <c r="AB3039">
        <v>2.9652473E-3</v>
      </c>
      <c r="AC3039">
        <f>(AB3039-0)/(0.90509456-0)</f>
        <v>3.2761740386551435E-3</v>
      </c>
      <c r="AD3039">
        <v>5.2188351000000003E-3</v>
      </c>
      <c r="AE3039" s="3">
        <f>(AD3039-0)/(0.42788053-0)</f>
        <v>1.2196944553658473E-2</v>
      </c>
      <c r="AF3039">
        <v>0</v>
      </c>
      <c r="AG3039">
        <f>(AF3039-0)/(0.48863637-0)</f>
        <v>0</v>
      </c>
      <c r="AH3039">
        <v>13.9</v>
      </c>
      <c r="AI3039">
        <f>(AH3039-0)/(78.5-0)</f>
        <v>0.17707006369426753</v>
      </c>
      <c r="AJ3039">
        <v>27.6</v>
      </c>
      <c r="AK3039">
        <f>(AJ3039-5.8)/(57.3-5.8)</f>
        <v>0.42330097087378643</v>
      </c>
      <c r="AL3039">
        <v>44.1</v>
      </c>
      <c r="AM3039">
        <f>(AL3039-5.5)/(55.8-5.5)</f>
        <v>0.76739562624254476</v>
      </c>
      <c r="AN3039">
        <v>14.4</v>
      </c>
      <c r="AO3039">
        <f>(AN3039-1.2)/(66.3-1.2)</f>
        <v>0.20276497695852538</v>
      </c>
      <c r="AP3039">
        <v>0.2188352508599217</v>
      </c>
      <c r="AQ3039">
        <v>0.2952793262958131</v>
      </c>
      <c r="AR3039">
        <v>0.28359625192741073</v>
      </c>
      <c r="AS3039">
        <v>0.20228917091685439</v>
      </c>
      <c r="AT3039" t="s">
        <v>66</v>
      </c>
      <c r="AU3039" t="s">
        <v>66</v>
      </c>
      <c r="AZ3039">
        <v>-0.27133640599999997</v>
      </c>
      <c r="BA3039" t="s">
        <v>74</v>
      </c>
      <c r="BB3039">
        <v>-0.31889400899999998</v>
      </c>
      <c r="BC3039" t="s">
        <v>74</v>
      </c>
    </row>
    <row r="3040" spans="1:55">
      <c r="A3040" s="1">
        <v>3038</v>
      </c>
      <c r="B3040" t="s">
        <v>1940</v>
      </c>
      <c r="C3040" t="s">
        <v>1955</v>
      </c>
      <c r="D3040">
        <v>4</v>
      </c>
      <c r="E3040">
        <v>0</v>
      </c>
      <c r="F3040">
        <v>7141</v>
      </c>
      <c r="G3040">
        <v>44</v>
      </c>
      <c r="H3040">
        <v>1.2730582678769209</v>
      </c>
      <c r="I3040">
        <v>4</v>
      </c>
      <c r="J3040" t="s">
        <v>77</v>
      </c>
      <c r="K3040" t="s">
        <v>57</v>
      </c>
      <c r="L3040" t="s">
        <v>59</v>
      </c>
      <c r="M3040" t="s">
        <v>58</v>
      </c>
      <c r="N3040" t="s">
        <v>61</v>
      </c>
      <c r="O3040" t="s">
        <v>63</v>
      </c>
      <c r="P3040" t="s">
        <v>60</v>
      </c>
      <c r="Q3040" t="s">
        <v>62</v>
      </c>
      <c r="R3040" t="s">
        <v>64</v>
      </c>
      <c r="S3040" t="s">
        <v>65</v>
      </c>
      <c r="T3040">
        <v>6.4082527000000002</v>
      </c>
      <c r="U3040">
        <f>(T3040-0.014129973)/(27755.404-0.014129973)</f>
        <v>2.3037409155275468E-4</v>
      </c>
      <c r="V3040">
        <v>7.6204169999999983E-3</v>
      </c>
      <c r="W3040">
        <f>(V3040-0.006104506)/(0.96359551-0.006104506)</f>
        <v>1.5832117415904184E-3</v>
      </c>
      <c r="X3040">
        <v>0.97239399000000004</v>
      </c>
      <c r="Y3040">
        <f>(X3040-0.026912883)/(0.97887218-0.026912883)</f>
        <v>0.99319488761713315</v>
      </c>
      <c r="Z3040">
        <v>4.1696620000000002E-3</v>
      </c>
      <c r="AA3040">
        <f>(Z3040-0)/(0.8541435-0)</f>
        <v>4.8816879130965706E-3</v>
      </c>
      <c r="AB3040">
        <v>2.4442846999999999E-3</v>
      </c>
      <c r="AC3040">
        <f>(AB3040-0)/(0.90509456-0)</f>
        <v>2.7005848980022596E-3</v>
      </c>
      <c r="AD3040">
        <v>3.163192E-3</v>
      </c>
      <c r="AE3040" s="3">
        <f>(AD3040-0)/(0.42788053-0)</f>
        <v>7.3926990788760593E-3</v>
      </c>
      <c r="AF3040">
        <v>1.4378144999999999E-4</v>
      </c>
      <c r="AG3040">
        <f>(AF3040-0)/(0.48863637-0)</f>
        <v>2.9425040547022724E-4</v>
      </c>
      <c r="AH3040">
        <v>17.2</v>
      </c>
      <c r="AI3040">
        <f>(AH3040-0)/(78.5-0)</f>
        <v>0.21910828025477705</v>
      </c>
      <c r="AJ3040">
        <v>25.1</v>
      </c>
      <c r="AK3040">
        <f>(AJ3040-5.8)/(57.3-5.8)</f>
        <v>0.37475728155339805</v>
      </c>
      <c r="AL3040">
        <v>46</v>
      </c>
      <c r="AM3040">
        <f>(AL3040-5.5)/(55.8-5.5)</f>
        <v>0.80516898608349907</v>
      </c>
      <c r="AN3040">
        <v>11.6</v>
      </c>
      <c r="AO3040">
        <f>(AN3040-1.2)/(66.3-1.2)</f>
        <v>0.15975422427035332</v>
      </c>
      <c r="AP3040">
        <v>0.1778576563623292</v>
      </c>
      <c r="AQ3040">
        <v>0.25780014378145227</v>
      </c>
      <c r="AR3040">
        <v>0.30251617541337172</v>
      </c>
      <c r="AS3040">
        <v>0.26182602444284692</v>
      </c>
      <c r="AT3040" t="s">
        <v>104</v>
      </c>
      <c r="AU3040" t="s">
        <v>66</v>
      </c>
      <c r="AZ3040">
        <v>-0.159142857</v>
      </c>
      <c r="BA3040" t="s">
        <v>74</v>
      </c>
      <c r="BB3040">
        <v>-0.19800000000000001</v>
      </c>
      <c r="BC3040" t="s">
        <v>74</v>
      </c>
    </row>
    <row r="3041" spans="1:55">
      <c r="A3041" s="1">
        <v>3039</v>
      </c>
      <c r="B3041" t="s">
        <v>1940</v>
      </c>
      <c r="C3041" t="s">
        <v>1789</v>
      </c>
      <c r="D3041">
        <v>3</v>
      </c>
      <c r="E3041">
        <v>0</v>
      </c>
      <c r="F3041">
        <v>9208</v>
      </c>
      <c r="G3041">
        <v>26</v>
      </c>
      <c r="H3041">
        <v>1.253090957695649</v>
      </c>
      <c r="I3041">
        <v>3</v>
      </c>
      <c r="J3041" t="s">
        <v>56</v>
      </c>
      <c r="K3041" t="s">
        <v>57</v>
      </c>
      <c r="L3041" t="s">
        <v>59</v>
      </c>
      <c r="M3041" t="s">
        <v>58</v>
      </c>
      <c r="N3041" t="s">
        <v>61</v>
      </c>
      <c r="O3041" t="s">
        <v>60</v>
      </c>
      <c r="P3041" t="s">
        <v>63</v>
      </c>
      <c r="Q3041" t="s">
        <v>62</v>
      </c>
      <c r="R3041" t="s">
        <v>64</v>
      </c>
      <c r="S3041" t="s">
        <v>65</v>
      </c>
      <c r="T3041">
        <v>13.175287000000001</v>
      </c>
      <c r="U3041">
        <f>(T3041-0.014129973)/(27755.404-0.014129973)</f>
        <v>4.7418382838904788E-4</v>
      </c>
      <c r="V3041">
        <v>7.8893210999999991E-3</v>
      </c>
      <c r="W3041">
        <f>(V3041-0.006104506)/(0.96359551-0.006104506)</f>
        <v>1.864054171312088E-3</v>
      </c>
      <c r="X3041">
        <v>0.97564602</v>
      </c>
      <c r="Y3041">
        <f>(X3041-0.026912883)/(0.97887218-0.026912883)</f>
        <v>0.99661103157438902</v>
      </c>
      <c r="Z3041">
        <v>2.4010976999999998E-3</v>
      </c>
      <c r="AA3041">
        <f>(Z3041-0)/(0.8541435-0)</f>
        <v>2.8111174527465231E-3</v>
      </c>
      <c r="AB3041">
        <v>2.0580836999999999E-3</v>
      </c>
      <c r="AC3041">
        <f>(AB3041-0)/(0.90509456-0)</f>
        <v>2.2738880454656581E-3</v>
      </c>
      <c r="AD3041">
        <v>1.8294078E-3</v>
      </c>
      <c r="AE3041" s="3">
        <f>(AD3041-0)/(0.42788053-0)</f>
        <v>4.2755107366067814E-3</v>
      </c>
      <c r="AF3041">
        <v>2.2867596999999999E-4</v>
      </c>
      <c r="AG3041">
        <f>(AF3041-0)/(0.48863637-0)</f>
        <v>4.6798802553317921E-4</v>
      </c>
      <c r="AH3041">
        <v>17.5</v>
      </c>
      <c r="AI3041">
        <f>(AH3041-0)/(78.5-0)</f>
        <v>0.22292993630573249</v>
      </c>
      <c r="AJ3041">
        <v>21.9</v>
      </c>
      <c r="AK3041">
        <f>(AJ3041-5.8)/(57.3-5.8)</f>
        <v>0.31262135922330092</v>
      </c>
      <c r="AL3041">
        <v>49</v>
      </c>
      <c r="AM3041">
        <f>(AL3041-5.5)/(55.8-5.5)</f>
        <v>0.86481113320079528</v>
      </c>
      <c r="AN3041">
        <v>11.6</v>
      </c>
      <c r="AO3041">
        <f>(AN3041-1.2)/(66.3-1.2)</f>
        <v>0.15975422427035332</v>
      </c>
      <c r="AP3041">
        <v>0.21781385776354911</v>
      </c>
      <c r="AQ3041">
        <v>0.25177223873770882</v>
      </c>
      <c r="AR3041">
        <v>0.30391035902126667</v>
      </c>
      <c r="AS3041">
        <v>0.22650354447747539</v>
      </c>
      <c r="AT3041" t="s">
        <v>104</v>
      </c>
      <c r="AU3041" t="s">
        <v>66</v>
      </c>
      <c r="AZ3041">
        <v>-0.869714286</v>
      </c>
      <c r="BA3041" t="s">
        <v>74</v>
      </c>
      <c r="BB3041">
        <v>-0.15466666700000001</v>
      </c>
      <c r="BC3041" t="s">
        <v>74</v>
      </c>
    </row>
    <row r="3042" spans="1:55">
      <c r="A3042" s="1">
        <v>3040</v>
      </c>
      <c r="B3042" t="s">
        <v>1940</v>
      </c>
      <c r="C3042" t="s">
        <v>1790</v>
      </c>
      <c r="D3042">
        <v>4</v>
      </c>
      <c r="E3042">
        <v>0</v>
      </c>
      <c r="F3042">
        <v>24254</v>
      </c>
      <c r="G3042">
        <v>36</v>
      </c>
      <c r="H3042">
        <v>0.45811458361965501</v>
      </c>
      <c r="I3042">
        <v>4</v>
      </c>
      <c r="J3042" t="s">
        <v>56</v>
      </c>
      <c r="K3042" t="s">
        <v>57</v>
      </c>
      <c r="L3042" t="s">
        <v>59</v>
      </c>
      <c r="M3042" t="s">
        <v>58</v>
      </c>
      <c r="N3042" t="s">
        <v>60</v>
      </c>
      <c r="O3042" t="s">
        <v>61</v>
      </c>
      <c r="P3042" t="s">
        <v>62</v>
      </c>
      <c r="Q3042" t="s">
        <v>63</v>
      </c>
      <c r="R3042" t="s">
        <v>64</v>
      </c>
      <c r="S3042" t="s">
        <v>65</v>
      </c>
      <c r="T3042">
        <v>26.581181999999998</v>
      </c>
      <c r="U3042">
        <f>(T3042-0.014129973)/(27755.404-0.014129973)</f>
        <v>9.5718533053969874E-4</v>
      </c>
      <c r="V3042">
        <v>1.3762032E-2</v>
      </c>
      <c r="W3042">
        <f>(V3042-0.006104506)/(0.96359551-0.006104506)</f>
        <v>7.997491326821907E-3</v>
      </c>
      <c r="X3042">
        <v>0.95793569000000001</v>
      </c>
      <c r="Y3042">
        <f>(X3042-0.026912883)/(0.97887218-0.026912883)</f>
        <v>0.97800694833699386</v>
      </c>
      <c r="Z3042">
        <v>1.0280565E-2</v>
      </c>
      <c r="AA3042">
        <f>(Z3042-0)/(0.8541435-0)</f>
        <v>1.2036109857418573E-2</v>
      </c>
      <c r="AB3042">
        <v>2.3755887999999999E-3</v>
      </c>
      <c r="AC3042">
        <f>(AB3042-0)/(0.90509456-0)</f>
        <v>2.624685756591002E-3</v>
      </c>
      <c r="AD3042">
        <v>4.4644684999999998E-3</v>
      </c>
      <c r="AE3042" s="3">
        <f>(AD3042-0)/(0.42788053-0)</f>
        <v>1.0433913644072564E-2</v>
      </c>
      <c r="AF3042">
        <v>8.1916856000000001E-5</v>
      </c>
      <c r="AG3042">
        <f>(AF3042-0)/(0.48863637-0)</f>
        <v>1.6764379614231335E-4</v>
      </c>
      <c r="AH3042">
        <v>13.9</v>
      </c>
      <c r="AI3042">
        <f>(AH3042-0)/(78.5-0)</f>
        <v>0.17707006369426753</v>
      </c>
      <c r="AJ3042">
        <v>25.4</v>
      </c>
      <c r="AK3042">
        <f>(AJ3042-5.8)/(57.3-5.8)</f>
        <v>0.38058252427184464</v>
      </c>
      <c r="AL3042">
        <v>48.7</v>
      </c>
      <c r="AM3042">
        <f>(AL3042-5.5)/(55.8-5.5)</f>
        <v>0.85884691848906569</v>
      </c>
      <c r="AN3042">
        <v>11.9</v>
      </c>
      <c r="AO3042">
        <f>(AN3042-1.2)/(66.3-1.2)</f>
        <v>0.16436251920122891</v>
      </c>
      <c r="AP3042">
        <v>0.23899242269096871</v>
      </c>
      <c r="AQ3042">
        <v>0.29657997132910102</v>
      </c>
      <c r="AR3042">
        <v>0.26102805652262961</v>
      </c>
      <c r="AS3042">
        <v>0.20339954945730079</v>
      </c>
      <c r="AT3042" t="s">
        <v>147</v>
      </c>
      <c r="AU3042" t="s">
        <v>104</v>
      </c>
      <c r="AZ3042">
        <v>-0.44500000000000001</v>
      </c>
      <c r="BA3042" t="s">
        <v>74</v>
      </c>
      <c r="BB3042">
        <v>-0.48085714299999999</v>
      </c>
      <c r="BC3042" t="s">
        <v>74</v>
      </c>
    </row>
    <row r="3043" spans="1:55">
      <c r="A3043" s="1">
        <v>3041</v>
      </c>
      <c r="B3043" t="s">
        <v>1940</v>
      </c>
      <c r="C3043" t="s">
        <v>530</v>
      </c>
      <c r="D3043">
        <v>90</v>
      </c>
      <c r="E3043">
        <v>7</v>
      </c>
      <c r="F3043">
        <v>42481</v>
      </c>
      <c r="G3043">
        <v>22</v>
      </c>
      <c r="H3043">
        <v>9.6299736138722984</v>
      </c>
      <c r="I3043">
        <v>90</v>
      </c>
      <c r="J3043" t="s">
        <v>56</v>
      </c>
      <c r="K3043" t="s">
        <v>57</v>
      </c>
      <c r="L3043" t="s">
        <v>59</v>
      </c>
      <c r="M3043" t="s">
        <v>58</v>
      </c>
      <c r="N3043" t="s">
        <v>60</v>
      </c>
      <c r="O3043" t="s">
        <v>61</v>
      </c>
      <c r="P3043" t="s">
        <v>62</v>
      </c>
      <c r="Q3043" t="s">
        <v>63</v>
      </c>
      <c r="R3043" t="s">
        <v>64</v>
      </c>
      <c r="S3043" t="s">
        <v>65</v>
      </c>
      <c r="T3043">
        <v>30.479509</v>
      </c>
      <c r="U3043">
        <f>(T3043-0.014129973)/(27755.404-0.014129973)</f>
        <v>1.0976383026743038E-3</v>
      </c>
      <c r="V3043">
        <v>7.3102344999999994E-3</v>
      </c>
      <c r="W3043">
        <f>(V3043-0.006104506)/(0.96359551-0.006104506)</f>
        <v>1.2592583063057159E-3</v>
      </c>
      <c r="X3043">
        <v>0.97068392999999997</v>
      </c>
      <c r="Y3043">
        <f>(X3043-0.026912883)/(0.97887218-0.026912883)</f>
        <v>0.99139852930077543</v>
      </c>
      <c r="Z3043">
        <v>5.7580610999999997E-3</v>
      </c>
      <c r="AA3043">
        <f>(Z3043-0)/(0.8541435-0)</f>
        <v>6.74132754039573E-3</v>
      </c>
      <c r="AB3043">
        <v>3.3046265999999999E-3</v>
      </c>
      <c r="AC3043">
        <f>(AB3043-0)/(0.90509456-0)</f>
        <v>3.6511396113130985E-3</v>
      </c>
      <c r="AD3043">
        <v>3.0042059000000001E-3</v>
      </c>
      <c r="AE3043" s="3">
        <f>(AD3043-0)/(0.42788053-0)</f>
        <v>7.0211325109838492E-3</v>
      </c>
      <c r="AF3043">
        <v>1.001402E-4</v>
      </c>
      <c r="AG3043">
        <f>(AF3043-0)/(0.48863637-0)</f>
        <v>2.049380810519692E-4</v>
      </c>
      <c r="AH3043">
        <v>16.8</v>
      </c>
      <c r="AI3043">
        <f>(AH3043-0)/(78.5-0)</f>
        <v>0.21401273885350319</v>
      </c>
      <c r="AJ3043">
        <v>18.8</v>
      </c>
      <c r="AK3043">
        <f>(AJ3043-5.8)/(57.3-5.8)</f>
        <v>0.25242718446601942</v>
      </c>
      <c r="AL3043">
        <v>48</v>
      </c>
      <c r="AM3043">
        <f>(AL3043-5.5)/(55.8-5.5)</f>
        <v>0.84493041749502984</v>
      </c>
      <c r="AN3043">
        <v>16.399999999999999</v>
      </c>
      <c r="AO3043">
        <f>(AN3043-1.2)/(66.3-1.2)</f>
        <v>0.23348694316436253</v>
      </c>
      <c r="AP3043">
        <v>0.225690967354296</v>
      </c>
      <c r="AQ3043">
        <v>0.28257059883837371</v>
      </c>
      <c r="AR3043">
        <v>0.28109353094332051</v>
      </c>
      <c r="AS3043">
        <v>0.21064490286400969</v>
      </c>
      <c r="AT3043" t="s">
        <v>79</v>
      </c>
      <c r="AU3043" t="s">
        <v>72</v>
      </c>
      <c r="AZ3043">
        <v>-0.166372093</v>
      </c>
      <c r="BA3043" t="s">
        <v>74</v>
      </c>
      <c r="BB3043">
        <v>-1.16358804</v>
      </c>
      <c r="BC3043" t="s">
        <v>74</v>
      </c>
    </row>
    <row r="3044" spans="1:55">
      <c r="A3044" s="1">
        <v>3042</v>
      </c>
      <c r="B3044" t="s">
        <v>1940</v>
      </c>
      <c r="C3044" t="s">
        <v>531</v>
      </c>
      <c r="D3044">
        <v>0</v>
      </c>
      <c r="E3044">
        <v>0</v>
      </c>
      <c r="F3044">
        <v>9154</v>
      </c>
      <c r="G3044">
        <v>102</v>
      </c>
      <c r="H3044">
        <v>0</v>
      </c>
      <c r="I3044">
        <v>0</v>
      </c>
      <c r="J3044" t="s">
        <v>77</v>
      </c>
      <c r="K3044" t="s">
        <v>57</v>
      </c>
      <c r="L3044" t="s">
        <v>59</v>
      </c>
      <c r="M3044" t="s">
        <v>58</v>
      </c>
      <c r="N3044" t="s">
        <v>61</v>
      </c>
      <c r="O3044" t="s">
        <v>60</v>
      </c>
      <c r="P3044" t="s">
        <v>63</v>
      </c>
      <c r="Q3044" t="s">
        <v>62</v>
      </c>
      <c r="R3044" t="s">
        <v>64</v>
      </c>
      <c r="S3044" t="s">
        <v>65</v>
      </c>
      <c r="T3044">
        <v>5.779635400000001</v>
      </c>
      <c r="U3044">
        <f>(T3044-0.014129973)/(27755.404-0.014129973)</f>
        <v>2.0772561488052309E-4</v>
      </c>
      <c r="V3044">
        <v>7.1213036E-3</v>
      </c>
      <c r="W3044">
        <f>(V3044-0.006104506)/(0.96359551-0.006104506)</f>
        <v>1.0619395855963572E-3</v>
      </c>
      <c r="X3044">
        <v>0.97066987000000005</v>
      </c>
      <c r="Y3044">
        <f>(X3044-0.026912883)/(0.97887218-0.026912883)</f>
        <v>0.99138375976173698</v>
      </c>
      <c r="Z3044">
        <v>4.5866021E-3</v>
      </c>
      <c r="AA3044">
        <f>(Z3044-0)/(0.8541435-0)</f>
        <v>5.3698261474799027E-3</v>
      </c>
      <c r="AB3044">
        <v>1.0863006000000001E-3</v>
      </c>
      <c r="AC3044">
        <f>(AB3044-0)/(0.90509456-0)</f>
        <v>1.2002067496682336E-3</v>
      </c>
      <c r="AD3044">
        <v>2.1726012000000002E-3</v>
      </c>
      <c r="AE3044" s="3">
        <f>(AD3044-0)/(0.42788053-0)</f>
        <v>5.0775883632751418E-3</v>
      </c>
      <c r="AF3044">
        <v>1.2070006E-4</v>
      </c>
      <c r="AG3044">
        <f>(AF3044-0)/(0.48863637-0)</f>
        <v>2.4701407306214232E-4</v>
      </c>
      <c r="AH3044">
        <v>15.1</v>
      </c>
      <c r="AI3044">
        <f>(AH3044-0)/(78.5-0)</f>
        <v>0.19235668789808916</v>
      </c>
      <c r="AJ3044">
        <v>24.6</v>
      </c>
      <c r="AK3044">
        <f>(AJ3044-5.8)/(57.3-5.8)</f>
        <v>0.36504854368932038</v>
      </c>
      <c r="AL3044">
        <v>40.1</v>
      </c>
      <c r="AM3044">
        <f>(AL3044-5.5)/(55.8-5.5)</f>
        <v>0.68787276341948311</v>
      </c>
      <c r="AN3044">
        <v>20.2</v>
      </c>
      <c r="AO3044">
        <f>(AN3044-1.2)/(66.3-1.2)</f>
        <v>0.2918586789554532</v>
      </c>
      <c r="AP3044">
        <v>0.21858780929390459</v>
      </c>
      <c r="AQ3044">
        <v>0.251901025950513</v>
      </c>
      <c r="AR3044">
        <v>0.29728424864212433</v>
      </c>
      <c r="AS3044">
        <v>0.23222691611345811</v>
      </c>
      <c r="AT3044" t="s">
        <v>147</v>
      </c>
      <c r="AU3044" t="s">
        <v>104</v>
      </c>
      <c r="AZ3044">
        <v>0</v>
      </c>
      <c r="BA3044" t="s">
        <v>74</v>
      </c>
      <c r="BB3044">
        <v>0</v>
      </c>
      <c r="BC3044" t="s">
        <v>74</v>
      </c>
    </row>
    <row r="3045" spans="1:55">
      <c r="A3045" s="1">
        <v>3043</v>
      </c>
      <c r="B3045" t="s">
        <v>1940</v>
      </c>
      <c r="C3045" t="s">
        <v>1956</v>
      </c>
      <c r="D3045">
        <v>3</v>
      </c>
      <c r="E3045">
        <v>0</v>
      </c>
      <c r="F3045">
        <v>16583</v>
      </c>
      <c r="G3045">
        <v>34</v>
      </c>
      <c r="H3045">
        <v>0.53208282046461475</v>
      </c>
      <c r="I3045">
        <v>3</v>
      </c>
      <c r="J3045" t="s">
        <v>56</v>
      </c>
      <c r="K3045" t="s">
        <v>57</v>
      </c>
      <c r="L3045" t="s">
        <v>59</v>
      </c>
      <c r="M3045" t="s">
        <v>58</v>
      </c>
      <c r="N3045" t="s">
        <v>61</v>
      </c>
      <c r="O3045" t="s">
        <v>60</v>
      </c>
      <c r="P3045" t="s">
        <v>63</v>
      </c>
      <c r="Q3045" t="s">
        <v>62</v>
      </c>
      <c r="R3045" t="s">
        <v>64</v>
      </c>
      <c r="S3045" t="s">
        <v>71</v>
      </c>
      <c r="T3045">
        <v>16.465579999999999</v>
      </c>
      <c r="U3045">
        <f>(T3045-0.014129973)/(27755.404-0.014129973)</f>
        <v>5.927299203520068E-4</v>
      </c>
      <c r="V3045">
        <v>9.9541582000000003E-3</v>
      </c>
      <c r="W3045">
        <f>(V3045-0.006104506)/(0.96359551-0.006104506)</f>
        <v>4.0205622652513201E-3</v>
      </c>
      <c r="X3045">
        <v>0.97072691</v>
      </c>
      <c r="Y3045">
        <f>(X3045-0.026912883)/(0.97887218-0.026912883)</f>
        <v>0.99144367828995528</v>
      </c>
      <c r="Z3045">
        <v>4.2567127E-3</v>
      </c>
      <c r="AA3045">
        <f>(Z3045-0)/(0.8541435-0)</f>
        <v>4.9836036918854973E-3</v>
      </c>
      <c r="AB3045">
        <v>1.3097577E-3</v>
      </c>
      <c r="AC3045">
        <f>(AB3045-0)/(0.90509456-0)</f>
        <v>1.4470948759210307E-3</v>
      </c>
      <c r="AD3045">
        <v>3.3398820000000002E-3</v>
      </c>
      <c r="AE3045" s="3">
        <f>(AD3045-0)/(0.42788053-0)</f>
        <v>7.80564144856042E-3</v>
      </c>
      <c r="AF3045">
        <v>0</v>
      </c>
      <c r="AG3045">
        <f>(AF3045-0)/(0.48863637-0)</f>
        <v>0</v>
      </c>
      <c r="AH3045">
        <v>9.3000000000000007</v>
      </c>
      <c r="AI3045">
        <f>(AH3045-0)/(78.5-0)</f>
        <v>0.11847133757961785</v>
      </c>
      <c r="AJ3045">
        <v>20.2</v>
      </c>
      <c r="AK3045">
        <f>(AJ3045-5.8)/(57.3-5.8)</f>
        <v>0.27961165048543685</v>
      </c>
      <c r="AL3045">
        <v>49.7</v>
      </c>
      <c r="AM3045">
        <f>(AL3045-5.5)/(55.8-5.5)</f>
        <v>0.87872763419483113</v>
      </c>
      <c r="AN3045">
        <v>20.8</v>
      </c>
      <c r="AO3045">
        <f>(AN3045-1.2)/(66.3-1.2)</f>
        <v>0.30107526881720437</v>
      </c>
      <c r="AP3045">
        <v>0.21840209561231169</v>
      </c>
      <c r="AQ3045">
        <v>0.2660772757039947</v>
      </c>
      <c r="AR3045">
        <v>0.28500327439423712</v>
      </c>
      <c r="AS3045">
        <v>0.23051735428945641</v>
      </c>
      <c r="AT3045" t="s">
        <v>147</v>
      </c>
      <c r="AU3045" t="s">
        <v>104</v>
      </c>
      <c r="AZ3045">
        <v>-0.30971428600000001</v>
      </c>
      <c r="BA3045" t="s">
        <v>74</v>
      </c>
      <c r="BB3045">
        <v>-9.1428570000000008E-3</v>
      </c>
      <c r="BC3045" t="s">
        <v>74</v>
      </c>
    </row>
    <row r="3046" spans="1:55">
      <c r="A3046" s="1">
        <v>3044</v>
      </c>
      <c r="B3046" t="s">
        <v>1940</v>
      </c>
      <c r="C3046" t="s">
        <v>1957</v>
      </c>
      <c r="D3046">
        <v>3</v>
      </c>
      <c r="E3046">
        <v>0</v>
      </c>
      <c r="F3046">
        <v>5717</v>
      </c>
      <c r="G3046">
        <v>34</v>
      </c>
      <c r="H3046">
        <v>1.5433845394026069</v>
      </c>
      <c r="I3046">
        <v>3</v>
      </c>
      <c r="J3046" t="s">
        <v>77</v>
      </c>
      <c r="K3046" t="s">
        <v>57</v>
      </c>
      <c r="L3046" t="s">
        <v>59</v>
      </c>
      <c r="M3046" t="s">
        <v>58</v>
      </c>
      <c r="N3046" t="s">
        <v>61</v>
      </c>
      <c r="O3046" t="s">
        <v>60</v>
      </c>
      <c r="P3046" t="s">
        <v>62</v>
      </c>
      <c r="Q3046" t="s">
        <v>63</v>
      </c>
      <c r="R3046" t="s">
        <v>64</v>
      </c>
      <c r="S3046" t="s">
        <v>65</v>
      </c>
      <c r="T3046">
        <v>9.6811513999999992</v>
      </c>
      <c r="U3046">
        <f>(T3046-0.014129973)/(27755.404-0.014129973)</f>
        <v>3.4829348361773148E-4</v>
      </c>
      <c r="V3046">
        <v>7.5471699000000001E-3</v>
      </c>
      <c r="W3046">
        <f>(V3046-0.006104506)/(0.96359551-0.006104506)</f>
        <v>1.506712746096986E-3</v>
      </c>
      <c r="X3046">
        <v>0.97101199999999999</v>
      </c>
      <c r="Y3046">
        <f>(X3046-0.026912883)/(0.97887218-0.026912883)</f>
        <v>0.99174315537988811</v>
      </c>
      <c r="Z3046">
        <v>4.4596912000000001E-3</v>
      </c>
      <c r="AA3046">
        <f>(Z3046-0)/(0.8541435-0)</f>
        <v>5.2212435029945206E-3</v>
      </c>
      <c r="AB3046">
        <v>2.4013722000000002E-3</v>
      </c>
      <c r="AC3046">
        <f>(AB3046-0)/(0.90509456-0)</f>
        <v>2.6531727248476672E-3</v>
      </c>
      <c r="AD3046">
        <v>2.7444253000000001E-3</v>
      </c>
      <c r="AE3046" s="3">
        <f>(AD3046-0)/(0.42788053-0)</f>
        <v>6.4139990197731129E-3</v>
      </c>
      <c r="AF3046">
        <v>1.7152658000000001E-4</v>
      </c>
      <c r="AG3046">
        <f>(AF3046-0)/(0.48863637-0)</f>
        <v>3.5103113589354801E-4</v>
      </c>
      <c r="AH3046">
        <v>12.7</v>
      </c>
      <c r="AI3046">
        <f>(AH3046-0)/(78.5-0)</f>
        <v>0.16178343949044585</v>
      </c>
      <c r="AJ3046">
        <v>22.8</v>
      </c>
      <c r="AK3046">
        <f>(AJ3046-5.8)/(57.3-5.8)</f>
        <v>0.3300970873786408</v>
      </c>
      <c r="AL3046">
        <v>50.7</v>
      </c>
      <c r="AM3046">
        <f>(AL3046-5.5)/(55.8-5.5)</f>
        <v>0.89860834990059657</v>
      </c>
      <c r="AN3046">
        <v>13.9</v>
      </c>
      <c r="AO3046">
        <f>(AN3046-1.2)/(66.3-1.2)</f>
        <v>0.19508448540706608</v>
      </c>
      <c r="AP3046">
        <v>0.23121783876500859</v>
      </c>
      <c r="AQ3046">
        <v>0.26329331046312149</v>
      </c>
      <c r="AR3046">
        <v>0.30308747855917673</v>
      </c>
      <c r="AS3046">
        <v>0.20240137221269289</v>
      </c>
      <c r="AT3046" t="s">
        <v>66</v>
      </c>
      <c r="AU3046" t="s">
        <v>66</v>
      </c>
      <c r="AZ3046">
        <v>1.6761905000000001E-2</v>
      </c>
      <c r="BA3046" t="s">
        <v>67</v>
      </c>
      <c r="BB3046">
        <v>0.53638095200000002</v>
      </c>
      <c r="BC3046" t="s">
        <v>67</v>
      </c>
    </row>
    <row r="3047" spans="1:55">
      <c r="A3047" s="1">
        <v>3045</v>
      </c>
      <c r="B3047" t="s">
        <v>1940</v>
      </c>
      <c r="C3047" t="s">
        <v>1451</v>
      </c>
      <c r="D3047">
        <v>41</v>
      </c>
      <c r="E3047">
        <v>2</v>
      </c>
      <c r="F3047">
        <v>86956</v>
      </c>
      <c r="G3047">
        <v>32</v>
      </c>
      <c r="H3047">
        <v>1.473446340678044</v>
      </c>
      <c r="I3047">
        <v>41</v>
      </c>
      <c r="J3047" t="s">
        <v>102</v>
      </c>
      <c r="K3047" t="s">
        <v>57</v>
      </c>
      <c r="L3047" t="s">
        <v>58</v>
      </c>
      <c r="M3047" t="s">
        <v>59</v>
      </c>
      <c r="N3047" t="s">
        <v>60</v>
      </c>
      <c r="O3047" t="s">
        <v>61</v>
      </c>
      <c r="P3047" t="s">
        <v>62</v>
      </c>
      <c r="Q3047" t="s">
        <v>63</v>
      </c>
      <c r="R3047" t="s">
        <v>64</v>
      </c>
      <c r="S3047" t="s">
        <v>65</v>
      </c>
      <c r="T3047">
        <v>88.704155</v>
      </c>
      <c r="U3047">
        <f>(T3047-0.014129973)/(27755.404-0.014129973)</f>
        <v>3.1954162936394643E-3</v>
      </c>
      <c r="V3047">
        <v>1.1650416E-2</v>
      </c>
      <c r="W3047">
        <f>(V3047-0.006104506)/(0.96359551-0.006104506)</f>
        <v>5.792127525826864E-3</v>
      </c>
      <c r="X3047">
        <v>0.95082122000000002</v>
      </c>
      <c r="Y3047">
        <f>(X3047-0.026912883)/(0.97887218-0.026912883)</f>
        <v>0.97053344603240965</v>
      </c>
      <c r="Z3047">
        <v>1.2327352E-2</v>
      </c>
      <c r="AA3047">
        <f>(Z3047-0)/(0.8541435-0)</f>
        <v>1.4432413288867739E-2</v>
      </c>
      <c r="AB3047">
        <v>2.3277081E-3</v>
      </c>
      <c r="AC3047">
        <f>(AB3047-0)/(0.90509456-0)</f>
        <v>2.5717844332198837E-3</v>
      </c>
      <c r="AD3047">
        <v>6.2111802000000002E-3</v>
      </c>
      <c r="AE3047" s="3">
        <f>(AD3047-0)/(0.42788053-0)</f>
        <v>1.4516155245484061E-2</v>
      </c>
      <c r="AF3047">
        <v>3.5628184999999998E-4</v>
      </c>
      <c r="AG3047">
        <f>(AF3047-0)/(0.48863637-0)</f>
        <v>7.2913493934149845E-4</v>
      </c>
      <c r="AH3047">
        <v>9.6999999999999993</v>
      </c>
      <c r="AI3047">
        <f>(AH3047-0)/(78.5-0)</f>
        <v>0.12356687898089171</v>
      </c>
      <c r="AJ3047">
        <v>31.1</v>
      </c>
      <c r="AK3047">
        <f>(AJ3047-5.8)/(57.3-5.8)</f>
        <v>0.49126213592233009</v>
      </c>
      <c r="AL3047">
        <v>43.2</v>
      </c>
      <c r="AM3047">
        <f>(AL3047-5.5)/(55.8-5.5)</f>
        <v>0.749502982107356</v>
      </c>
      <c r="AN3047">
        <v>16</v>
      </c>
      <c r="AO3047">
        <f>(AN3047-1.2)/(66.3-1.2)</f>
        <v>0.22734254992319511</v>
      </c>
      <c r="AP3047">
        <v>0.22931487001650769</v>
      </c>
      <c r="AQ3047">
        <v>0.28629621272401212</v>
      </c>
      <c r="AR3047">
        <v>0.28001377623125079</v>
      </c>
      <c r="AS3047">
        <v>0.2043751410282294</v>
      </c>
      <c r="AT3047" t="s">
        <v>104</v>
      </c>
      <c r="AU3047" t="s">
        <v>66</v>
      </c>
      <c r="AZ3047">
        <v>-7.7461928999999999E-2</v>
      </c>
      <c r="BA3047" t="s">
        <v>74</v>
      </c>
      <c r="BB3047">
        <v>-0.26404641000000001</v>
      </c>
      <c r="BC3047" t="s">
        <v>74</v>
      </c>
    </row>
    <row r="3048" spans="1:55">
      <c r="A3048" s="1">
        <v>3046</v>
      </c>
      <c r="B3048" t="s">
        <v>1940</v>
      </c>
      <c r="C3048" t="s">
        <v>1318</v>
      </c>
      <c r="D3048">
        <v>1</v>
      </c>
      <c r="E3048">
        <v>0</v>
      </c>
      <c r="F3048">
        <v>23796</v>
      </c>
      <c r="G3048">
        <v>26</v>
      </c>
      <c r="H3048">
        <v>0.16163026753041879</v>
      </c>
      <c r="I3048">
        <v>1</v>
      </c>
      <c r="J3048" t="s">
        <v>56</v>
      </c>
      <c r="K3048" t="s">
        <v>57</v>
      </c>
      <c r="L3048" t="s">
        <v>59</v>
      </c>
      <c r="M3048" t="s">
        <v>58</v>
      </c>
      <c r="N3048" t="s">
        <v>61</v>
      </c>
      <c r="O3048" t="s">
        <v>60</v>
      </c>
      <c r="P3048" t="s">
        <v>62</v>
      </c>
      <c r="Q3048" t="s">
        <v>63</v>
      </c>
      <c r="R3048" t="s">
        <v>64</v>
      </c>
      <c r="S3048" t="s">
        <v>65</v>
      </c>
      <c r="T3048">
        <v>16.068093999999999</v>
      </c>
      <c r="U3048">
        <f>(T3048-0.014129973)/(27755.404-0.014129973)</f>
        <v>5.7840888210100941E-4</v>
      </c>
      <c r="V3048">
        <v>7.1682865E-3</v>
      </c>
      <c r="W3048">
        <f>(V3048-0.006104506)/(0.96359551-0.006104506)</f>
        <v>1.11100834948419E-3</v>
      </c>
      <c r="X3048">
        <v>0.97099005999999999</v>
      </c>
      <c r="Y3048">
        <f>(X3048-0.026912883)/(0.97887218-0.026912883)</f>
        <v>0.99172010817601175</v>
      </c>
      <c r="Z3048">
        <v>6.8796305000000009E-3</v>
      </c>
      <c r="AA3048">
        <f>(Z3048-0)/(0.8541435-0)</f>
        <v>8.0544200125622929E-3</v>
      </c>
      <c r="AB3048">
        <v>1.7800443E-3</v>
      </c>
      <c r="AC3048">
        <f>(AB3048-0)/(0.90509456-0)</f>
        <v>1.9666942866168593E-3</v>
      </c>
      <c r="AD3048">
        <v>1.4913884000000001E-3</v>
      </c>
      <c r="AE3048" s="3">
        <f>(AD3048-0)/(0.42788053-0)</f>
        <v>3.4855252703365589E-3</v>
      </c>
      <c r="AF3048">
        <v>4.8109304999999997E-5</v>
      </c>
      <c r="AG3048">
        <f>(AF3048-0)/(0.48863637-0)</f>
        <v>9.845625081080231E-5</v>
      </c>
      <c r="AH3048">
        <v>21.8</v>
      </c>
      <c r="AI3048">
        <f>(AH3048-0)/(78.5-0)</f>
        <v>0.27770700636942675</v>
      </c>
      <c r="AJ3048">
        <v>33</v>
      </c>
      <c r="AK3048">
        <f>(AJ3048-5.8)/(57.3-5.8)</f>
        <v>0.52815533980582519</v>
      </c>
      <c r="AL3048">
        <v>34.9</v>
      </c>
      <c r="AM3048">
        <f>(AL3048-5.5)/(55.8-5.5)</f>
        <v>0.58449304174950301</v>
      </c>
      <c r="AN3048">
        <v>10.3</v>
      </c>
      <c r="AO3048">
        <f>(AN3048-1.2)/(66.3-1.2)</f>
        <v>0.13978494623655918</v>
      </c>
      <c r="AP3048">
        <v>0.22289040700471471</v>
      </c>
      <c r="AQ3048">
        <v>0.27807177908207448</v>
      </c>
      <c r="AR3048">
        <v>0.28682767247185598</v>
      </c>
      <c r="AS3048">
        <v>0.2122101414413548</v>
      </c>
      <c r="AT3048" t="s">
        <v>147</v>
      </c>
      <c r="AU3048" t="s">
        <v>104</v>
      </c>
      <c r="AZ3048">
        <v>-0.77828571400000002</v>
      </c>
      <c r="BA3048" t="s">
        <v>74</v>
      </c>
      <c r="BB3048">
        <v>-4.5714290000000001E-3</v>
      </c>
      <c r="BC3048" t="s">
        <v>74</v>
      </c>
    </row>
    <row r="3049" spans="1:55">
      <c r="A3049" s="1">
        <v>3047</v>
      </c>
      <c r="B3049" t="s">
        <v>1958</v>
      </c>
      <c r="C3049" t="s">
        <v>309</v>
      </c>
      <c r="D3049">
        <v>4</v>
      </c>
      <c r="E3049">
        <v>1</v>
      </c>
      <c r="F3049">
        <v>20875</v>
      </c>
      <c r="G3049">
        <v>30</v>
      </c>
      <c r="H3049">
        <v>0.63872255489021956</v>
      </c>
      <c r="I3049">
        <v>4</v>
      </c>
      <c r="J3049" t="s">
        <v>56</v>
      </c>
      <c r="K3049" t="s">
        <v>57</v>
      </c>
      <c r="L3049" t="s">
        <v>59</v>
      </c>
      <c r="M3049" t="s">
        <v>58</v>
      </c>
      <c r="N3049" t="s">
        <v>61</v>
      </c>
      <c r="O3049" t="s">
        <v>63</v>
      </c>
      <c r="P3049" t="s">
        <v>60</v>
      </c>
      <c r="Q3049" t="s">
        <v>62</v>
      </c>
      <c r="R3049" t="s">
        <v>64</v>
      </c>
      <c r="S3049" t="s">
        <v>65</v>
      </c>
      <c r="T3049">
        <v>12.168106999999999</v>
      </c>
      <c r="U3049">
        <f>(T3049-0.014129973)/(27755.404-0.014129973)</f>
        <v>4.3789610176310511E-4</v>
      </c>
      <c r="V3049">
        <v>4.1527424E-2</v>
      </c>
      <c r="W3049">
        <f>(V3049-0.006104506)/(0.96359551-0.006104506)</f>
        <v>3.6995562205825172E-2</v>
      </c>
      <c r="X3049">
        <v>0.90254568999999996</v>
      </c>
      <c r="Y3049">
        <f>(X3049-0.026912883)/(0.97887218-0.026912883)</f>
        <v>0.91982168750225457</v>
      </c>
      <c r="Z3049">
        <v>3.0076665999999998E-2</v>
      </c>
      <c r="AA3049">
        <f>(Z3049-0)/(0.8541435-0)</f>
        <v>3.5212661572674851E-2</v>
      </c>
      <c r="AB3049">
        <v>9.3866716999999999E-3</v>
      </c>
      <c r="AC3049">
        <f>(AB3049-0)/(0.90509456-0)</f>
        <v>1.0370929309308852E-2</v>
      </c>
      <c r="AD3049">
        <v>5.1602124999999997E-3</v>
      </c>
      <c r="AE3049" s="3">
        <f>(AD3049-0)/(0.42788053-0)</f>
        <v>1.2059937618568436E-2</v>
      </c>
      <c r="AF3049">
        <v>1.9657952000000001E-4</v>
      </c>
      <c r="AG3049">
        <f>(AF3049-0)/(0.48863637-0)</f>
        <v>4.0230226824908679E-4</v>
      </c>
      <c r="AH3049">
        <v>9.5</v>
      </c>
      <c r="AI3049">
        <f>(AH3049-0)/(78.5-0)</f>
        <v>0.12101910828025478</v>
      </c>
      <c r="AJ3049">
        <v>21.4</v>
      </c>
      <c r="AK3049">
        <f>(AJ3049-5.8)/(57.3-5.8)</f>
        <v>0.30291262135922326</v>
      </c>
      <c r="AL3049">
        <v>49.1</v>
      </c>
      <c r="AM3049">
        <f>(AL3049-5.5)/(55.8-5.5)</f>
        <v>0.86679920477137185</v>
      </c>
      <c r="AN3049">
        <v>20</v>
      </c>
      <c r="AO3049">
        <f>(AN3049-1.2)/(66.3-1.2)</f>
        <v>0.28878648233486948</v>
      </c>
      <c r="AP3049">
        <v>0.16001572636131309</v>
      </c>
      <c r="AQ3049">
        <v>0.23196382936897969</v>
      </c>
      <c r="AR3049">
        <v>0.31693532533909963</v>
      </c>
      <c r="AS3049">
        <v>0.29108511893060751</v>
      </c>
      <c r="AT3049" t="s">
        <v>104</v>
      </c>
      <c r="AU3049" t="s">
        <v>104</v>
      </c>
      <c r="AZ3049">
        <v>-0.23285714299999999</v>
      </c>
      <c r="BA3049" t="s">
        <v>74</v>
      </c>
      <c r="BB3049">
        <v>-0.695428571</v>
      </c>
      <c r="BC3049" t="s">
        <v>74</v>
      </c>
    </row>
    <row r="3050" spans="1:55">
      <c r="A3050" s="1">
        <v>3048</v>
      </c>
      <c r="B3050" t="s">
        <v>1958</v>
      </c>
      <c r="C3050" t="s">
        <v>1418</v>
      </c>
      <c r="D3050">
        <v>2</v>
      </c>
      <c r="E3050">
        <v>0</v>
      </c>
      <c r="F3050">
        <v>16157</v>
      </c>
      <c r="G3050">
        <v>33</v>
      </c>
      <c r="H3050">
        <v>0.37510713997685591</v>
      </c>
      <c r="I3050">
        <v>2</v>
      </c>
      <c r="J3050" t="s">
        <v>77</v>
      </c>
      <c r="K3050" t="s">
        <v>57</v>
      </c>
      <c r="L3050" t="s">
        <v>100</v>
      </c>
      <c r="M3050" t="s">
        <v>59</v>
      </c>
      <c r="N3050" t="s">
        <v>60</v>
      </c>
      <c r="O3050" t="s">
        <v>61</v>
      </c>
      <c r="P3050" t="s">
        <v>62</v>
      </c>
      <c r="Q3050" t="s">
        <v>63</v>
      </c>
      <c r="R3050" t="s">
        <v>64</v>
      </c>
      <c r="S3050" t="s">
        <v>65</v>
      </c>
      <c r="T3050">
        <v>5.7639522999999997</v>
      </c>
      <c r="U3050">
        <f>(T3050-0.014129973)/(27755.404-0.014129973)</f>
        <v>2.0716056787259266E-4</v>
      </c>
      <c r="V3050">
        <v>2.9807692E-2</v>
      </c>
      <c r="W3050">
        <f>(V3050-0.006104506)/(0.96359551-0.006104506)</f>
        <v>2.4755518225213529E-2</v>
      </c>
      <c r="X3050">
        <v>0.82243591999999999</v>
      </c>
      <c r="Y3050">
        <f>(X3050-0.026912883)/(0.97887218-0.026912883)</f>
        <v>0.83566917147299002</v>
      </c>
      <c r="Z3050">
        <v>4.4871796999999998E-3</v>
      </c>
      <c r="AA3050">
        <f>(Z3050-0)/(0.8541435-0)</f>
        <v>5.2534260343841521E-3</v>
      </c>
      <c r="AB3050">
        <v>0.10551281999999999</v>
      </c>
      <c r="AC3050">
        <f>(AB3050-0)/(0.90509456-0)</f>
        <v>0.11657657073974678</v>
      </c>
      <c r="AD3050">
        <v>5.2564101999999996E-3</v>
      </c>
      <c r="AE3050" s="3">
        <f>(AD3050-0)/(0.42788053-0)</f>
        <v>1.2284761356166404E-2</v>
      </c>
      <c r="AF3050">
        <v>3.2051283E-4</v>
      </c>
      <c r="AG3050">
        <f>(AF3050-0)/(0.48863637-0)</f>
        <v>6.5593322494598592E-4</v>
      </c>
      <c r="AH3050">
        <v>12.4</v>
      </c>
      <c r="AI3050">
        <f>(AH3050-0)/(78.5-0)</f>
        <v>0.15796178343949044</v>
      </c>
      <c r="AJ3050">
        <v>31.9</v>
      </c>
      <c r="AK3050">
        <f>(AJ3050-5.8)/(57.3-5.8)</f>
        <v>0.50679611650485434</v>
      </c>
      <c r="AL3050">
        <v>42.8</v>
      </c>
      <c r="AM3050">
        <f>(AL3050-5.5)/(55.8-5.5)</f>
        <v>0.74155069582504973</v>
      </c>
      <c r="AN3050">
        <v>12.9</v>
      </c>
      <c r="AO3050">
        <f>(AN3050-1.2)/(66.3-1.2)</f>
        <v>0.17972350230414749</v>
      </c>
      <c r="AP3050">
        <v>0.24935897435897439</v>
      </c>
      <c r="AQ3050">
        <v>0.2815384615384614</v>
      </c>
      <c r="AR3050">
        <v>0.27326923076923071</v>
      </c>
      <c r="AS3050">
        <v>0.1958333333333333</v>
      </c>
      <c r="AT3050" t="s">
        <v>147</v>
      </c>
      <c r="AU3050" t="s">
        <v>104</v>
      </c>
      <c r="AZ3050">
        <v>-0.29628571399999998</v>
      </c>
      <c r="BA3050" t="s">
        <v>74</v>
      </c>
      <c r="BB3050">
        <v>-0.39600000000000002</v>
      </c>
      <c r="BC3050" t="s">
        <v>74</v>
      </c>
    </row>
    <row r="3051" spans="1:55">
      <c r="A3051" s="1">
        <v>3049</v>
      </c>
      <c r="B3051" t="s">
        <v>1958</v>
      </c>
      <c r="C3051" t="s">
        <v>1959</v>
      </c>
      <c r="D3051">
        <v>7</v>
      </c>
      <c r="E3051">
        <v>0</v>
      </c>
      <c r="F3051">
        <v>45870</v>
      </c>
      <c r="G3051">
        <v>28</v>
      </c>
      <c r="H3051">
        <v>0.54501853063004146</v>
      </c>
      <c r="I3051">
        <v>7</v>
      </c>
      <c r="J3051" t="s">
        <v>56</v>
      </c>
      <c r="K3051" t="s">
        <v>57</v>
      </c>
      <c r="L3051" t="s">
        <v>59</v>
      </c>
      <c r="M3051" t="s">
        <v>58</v>
      </c>
      <c r="N3051" t="s">
        <v>61</v>
      </c>
      <c r="O3051" t="s">
        <v>60</v>
      </c>
      <c r="P3051" t="s">
        <v>62</v>
      </c>
      <c r="Q3051" t="s">
        <v>63</v>
      </c>
      <c r="R3051" t="s">
        <v>64</v>
      </c>
      <c r="S3051" t="s">
        <v>65</v>
      </c>
      <c r="T3051">
        <v>20.205534</v>
      </c>
      <c r="U3051">
        <f>(T3051-0.014129973)/(27755.404-0.014129973)</f>
        <v>7.2747686563050826E-4</v>
      </c>
      <c r="V3051">
        <v>2.5949870999999999E-2</v>
      </c>
      <c r="W3051">
        <f>(V3051-0.006104506)/(0.96359551-0.006104506)</f>
        <v>2.0726424495994534E-2</v>
      </c>
      <c r="X3051">
        <v>0.93076342000000001</v>
      </c>
      <c r="Y3051">
        <f>(X3051-0.026912883)/(0.97887218-0.026912883)</f>
        <v>0.94946342753139801</v>
      </c>
      <c r="Z3051">
        <v>1.4325569E-2</v>
      </c>
      <c r="AA3051">
        <f>(Z3051-0)/(0.8541435-0)</f>
        <v>1.6771852739030386E-2</v>
      </c>
      <c r="AB3051">
        <v>9.2330174999999994E-3</v>
      </c>
      <c r="AC3051">
        <f>(AB3051-0)/(0.90509456-0)</f>
        <v>1.0201163401092587E-2</v>
      </c>
      <c r="AD3051">
        <v>6.8417321999999997E-3</v>
      </c>
      <c r="AE3051" s="3">
        <f>(AD3051-0)/(0.42788053-0)</f>
        <v>1.5989818933803787E-2</v>
      </c>
      <c r="AF3051">
        <v>1.549907E-4</v>
      </c>
      <c r="AG3051">
        <f>(AF3051-0)/(0.48863637-0)</f>
        <v>3.171902656365919E-4</v>
      </c>
      <c r="AH3051">
        <v>21.1</v>
      </c>
      <c r="AI3051">
        <f>(AH3051-0)/(78.5-0)</f>
        <v>0.26878980891719745</v>
      </c>
      <c r="AJ3051">
        <v>35.4</v>
      </c>
      <c r="AK3051">
        <f>(AJ3051-5.8)/(57.3-5.8)</f>
        <v>0.574757281553398</v>
      </c>
      <c r="AL3051">
        <v>35.6</v>
      </c>
      <c r="AM3051">
        <f>(AL3051-5.5)/(55.8-5.5)</f>
        <v>0.59840954274353886</v>
      </c>
      <c r="AN3051">
        <v>7.9</v>
      </c>
      <c r="AO3051">
        <f>(AN3051-1.2)/(66.3-1.2)</f>
        <v>0.10291858678955454</v>
      </c>
      <c r="AP3051">
        <v>0.2352316003896909</v>
      </c>
      <c r="AQ3051">
        <v>0.26797892126472411</v>
      </c>
      <c r="AR3051">
        <v>0.2774112124701088</v>
      </c>
      <c r="AS3051">
        <v>0.2193782658754761</v>
      </c>
      <c r="AT3051" t="s">
        <v>147</v>
      </c>
      <c r="AU3051" t="s">
        <v>104</v>
      </c>
      <c r="AZ3051">
        <v>-0.513179724</v>
      </c>
      <c r="BA3051" t="s">
        <v>74</v>
      </c>
      <c r="BB3051">
        <v>-5.1244240000000003E-2</v>
      </c>
      <c r="BC3051" t="s">
        <v>74</v>
      </c>
    </row>
    <row r="3052" spans="1:55">
      <c r="A3052" s="1">
        <v>3050</v>
      </c>
      <c r="B3052" t="s">
        <v>1958</v>
      </c>
      <c r="C3052" t="s">
        <v>1960</v>
      </c>
      <c r="D3052">
        <v>3</v>
      </c>
      <c r="E3052">
        <v>1</v>
      </c>
      <c r="F3052">
        <v>15014</v>
      </c>
      <c r="G3052">
        <v>45</v>
      </c>
      <c r="H3052">
        <v>0.44403001642911061</v>
      </c>
      <c r="I3052">
        <v>3</v>
      </c>
      <c r="J3052" t="s">
        <v>77</v>
      </c>
      <c r="K3052" t="s">
        <v>57</v>
      </c>
      <c r="L3052" t="s">
        <v>100</v>
      </c>
      <c r="M3052" t="s">
        <v>59</v>
      </c>
      <c r="N3052" t="s">
        <v>61</v>
      </c>
      <c r="O3052" t="s">
        <v>63</v>
      </c>
      <c r="P3052" t="s">
        <v>60</v>
      </c>
      <c r="Q3052" t="s">
        <v>62</v>
      </c>
      <c r="R3052" t="s">
        <v>64</v>
      </c>
      <c r="S3052" t="s">
        <v>65</v>
      </c>
      <c r="T3052">
        <v>3.9297812000000012</v>
      </c>
      <c r="U3052">
        <f>(T3052-0.014129973)/(27755.404-0.014129973)</f>
        <v>1.4107714736979812E-4</v>
      </c>
      <c r="V3052">
        <v>2.0409521E-2</v>
      </c>
      <c r="W3052">
        <f>(V3052-0.006104506)/(0.96359551-0.006104506)</f>
        <v>1.4940103813236454E-2</v>
      </c>
      <c r="X3052">
        <v>0.84330541000000003</v>
      </c>
      <c r="Y3052">
        <f>(X3052-0.026912883)/(0.97887218-0.026912883)</f>
        <v>0.85759184197557148</v>
      </c>
      <c r="Z3052">
        <v>6.3156494999999993E-3</v>
      </c>
      <c r="AA3052">
        <f>(Z3052-0)/(0.8541435-0)</f>
        <v>7.3941316652295546E-3</v>
      </c>
      <c r="AB3052">
        <v>9.6529715000000002E-2</v>
      </c>
      <c r="AC3052">
        <f>(AB3052-0)/(0.90509456-0)</f>
        <v>0.10665152489702291</v>
      </c>
      <c r="AD3052">
        <v>5.3849220000000003E-3</v>
      </c>
      <c r="AE3052" s="3">
        <f>(AD3052-0)/(0.42788053-0)</f>
        <v>1.2585106408090128E-2</v>
      </c>
      <c r="AF3052">
        <v>1.3296103999999999E-4</v>
      </c>
      <c r="AG3052">
        <f>(AF3052-0)/(0.48863637-0)</f>
        <v>2.7210631087489455E-4</v>
      </c>
      <c r="AH3052">
        <v>19.899999999999999</v>
      </c>
      <c r="AI3052">
        <f>(AH3052-0)/(78.5-0)</f>
        <v>0.2535031847133758</v>
      </c>
      <c r="AJ3052">
        <v>33.200000000000003</v>
      </c>
      <c r="AK3052">
        <f>(AJ3052-5.8)/(57.3-5.8)</f>
        <v>0.53203883495145632</v>
      </c>
      <c r="AL3052">
        <v>37.1</v>
      </c>
      <c r="AM3052">
        <f>(AL3052-5.5)/(55.8-5.5)</f>
        <v>0.62823061630218691</v>
      </c>
      <c r="AN3052">
        <v>9.8000000000000007</v>
      </c>
      <c r="AO3052">
        <f>(AN3052-1.2)/(66.3-1.2)</f>
        <v>0.13210445468509988</v>
      </c>
      <c r="AP3052">
        <v>0.1899348490892169</v>
      </c>
      <c r="AQ3052">
        <v>0.2162611354873023</v>
      </c>
      <c r="AR3052">
        <v>0.3166467225103044</v>
      </c>
      <c r="AS3052">
        <v>0.27715729291317648</v>
      </c>
      <c r="AT3052" t="s">
        <v>147</v>
      </c>
      <c r="AU3052" t="s">
        <v>104</v>
      </c>
      <c r="AZ3052">
        <v>-4.5714290000000001E-3</v>
      </c>
      <c r="BA3052" t="s">
        <v>74</v>
      </c>
      <c r="BB3052" s="4">
        <v>9.8499999999999998E-17</v>
      </c>
      <c r="BC3052" t="s">
        <v>67</v>
      </c>
    </row>
    <row r="3053" spans="1:55">
      <c r="A3053" s="1">
        <v>3051</v>
      </c>
      <c r="B3053" t="s">
        <v>1958</v>
      </c>
      <c r="C3053" t="s">
        <v>580</v>
      </c>
      <c r="D3053">
        <v>1272</v>
      </c>
      <c r="E3053">
        <v>6</v>
      </c>
      <c r="F3053">
        <v>248007</v>
      </c>
      <c r="G3053">
        <v>27</v>
      </c>
      <c r="H3053">
        <v>18.995879596588448</v>
      </c>
      <c r="I3053">
        <v>1272</v>
      </c>
      <c r="J3053" t="s">
        <v>122</v>
      </c>
      <c r="K3053" t="s">
        <v>57</v>
      </c>
      <c r="L3053" t="s">
        <v>59</v>
      </c>
      <c r="M3053" t="s">
        <v>117</v>
      </c>
      <c r="N3053" t="s">
        <v>60</v>
      </c>
      <c r="O3053" t="s">
        <v>62</v>
      </c>
      <c r="P3053" t="s">
        <v>61</v>
      </c>
      <c r="Q3053" t="s">
        <v>63</v>
      </c>
      <c r="R3053" t="s">
        <v>65</v>
      </c>
      <c r="S3053" t="s">
        <v>69</v>
      </c>
      <c r="T3053">
        <v>191.83600000000001</v>
      </c>
      <c r="U3053">
        <f>(T3053-0.014129973)/(27755.404-0.014129973)</f>
        <v>6.9111574697838466E-3</v>
      </c>
      <c r="V3053">
        <v>8.7554768000000005E-2</v>
      </c>
      <c r="W3053">
        <f>(V3053-0.006104506)/(0.96359551-0.006104506)</f>
        <v>8.5066347004551082E-2</v>
      </c>
      <c r="X3053">
        <v>0.80640369999999995</v>
      </c>
      <c r="Y3053">
        <f>(X3053-0.026912883)/(0.97887218-0.026912883)</f>
        <v>0.81882788419261576</v>
      </c>
      <c r="Z3053">
        <v>2.7344730000000001E-2</v>
      </c>
      <c r="AA3053">
        <f>(Z3053-0)/(0.8541435-0)</f>
        <v>3.201421072688606E-2</v>
      </c>
      <c r="AB3053">
        <v>2.5218507000000001E-2</v>
      </c>
      <c r="AC3053">
        <f>(AB3053-0)/(0.90509456-0)</f>
        <v>2.7862842308984823E-2</v>
      </c>
      <c r="AD3053">
        <v>3.3112105000000003E-2</v>
      </c>
      <c r="AE3053" s="3">
        <f>(AD3053-0)/(0.42788053-0)</f>
        <v>7.7386332582134565E-2</v>
      </c>
      <c r="AF3053">
        <v>4.328379900000001E-4</v>
      </c>
      <c r="AG3053">
        <f>(AF3053-0)/(0.48863637-0)</f>
        <v>8.8580796799878016E-4</v>
      </c>
      <c r="AH3053">
        <v>30.5</v>
      </c>
      <c r="AI3053">
        <f>(AH3053-0)/(78.5-0)</f>
        <v>0.38853503184713378</v>
      </c>
      <c r="AJ3053">
        <v>35.6</v>
      </c>
      <c r="AK3053">
        <f>(AJ3053-5.8)/(57.3-5.8)</f>
        <v>0.57864077669902914</v>
      </c>
      <c r="AL3053">
        <v>28.8</v>
      </c>
      <c r="AM3053">
        <f>(AL3053-5.5)/(55.8-5.5)</f>
        <v>0.46322067594433403</v>
      </c>
      <c r="AN3053">
        <v>5.0999999999999996</v>
      </c>
      <c r="AO3053">
        <f>(AN3053-1.2)/(66.3-1.2)</f>
        <v>5.9907834101382486E-2</v>
      </c>
      <c r="AP3053">
        <v>0.2645019705518305</v>
      </c>
      <c r="AQ3053">
        <v>0.32694454358374653</v>
      </c>
      <c r="AR3053">
        <v>0.25997235911883299</v>
      </c>
      <c r="AS3053">
        <v>0.14858112674558999</v>
      </c>
      <c r="AT3053" t="s">
        <v>79</v>
      </c>
      <c r="AU3053" t="s">
        <v>72</v>
      </c>
      <c r="AV3053">
        <v>57</v>
      </c>
      <c r="AW3053">
        <v>0.43283582100000001</v>
      </c>
      <c r="AX3053">
        <v>0.56720000000000004</v>
      </c>
      <c r="AY3053">
        <f>(AX3053-0)/(1.01692-0)</f>
        <v>0.55776265586280138</v>
      </c>
      <c r="AZ3053">
        <v>0.449379584</v>
      </c>
      <c r="BA3053" t="s">
        <v>67</v>
      </c>
      <c r="BB3053">
        <v>0.65118601899999995</v>
      </c>
      <c r="BC3053" t="s">
        <v>67</v>
      </c>
    </row>
    <row r="3054" spans="1:55">
      <c r="A3054" s="1">
        <v>3052</v>
      </c>
      <c r="B3054" t="s">
        <v>1958</v>
      </c>
      <c r="C3054" t="s">
        <v>1195</v>
      </c>
      <c r="D3054">
        <v>4</v>
      </c>
      <c r="E3054">
        <v>1</v>
      </c>
      <c r="F3054">
        <v>13587</v>
      </c>
      <c r="G3054">
        <v>32</v>
      </c>
      <c r="H3054">
        <v>0.91999705600942072</v>
      </c>
      <c r="I3054">
        <v>4</v>
      </c>
      <c r="J3054" t="s">
        <v>77</v>
      </c>
      <c r="K3054" t="s">
        <v>57</v>
      </c>
      <c r="L3054" t="s">
        <v>59</v>
      </c>
      <c r="M3054" t="s">
        <v>58</v>
      </c>
      <c r="N3054" t="s">
        <v>61</v>
      </c>
      <c r="O3054" t="s">
        <v>60</v>
      </c>
      <c r="P3054" t="s">
        <v>62</v>
      </c>
      <c r="Q3054" t="s">
        <v>63</v>
      </c>
      <c r="R3054" t="s">
        <v>65</v>
      </c>
      <c r="S3054" t="s">
        <v>64</v>
      </c>
      <c r="T3054">
        <v>7.4987735999999989</v>
      </c>
      <c r="U3054">
        <f>(T3054-0.014129973)/(27755.404-0.014129973)</f>
        <v>2.696645106427654E-4</v>
      </c>
      <c r="V3054">
        <v>2.2019047E-2</v>
      </c>
      <c r="W3054">
        <f>(V3054-0.006104506)/(0.96359551-0.006104506)</f>
        <v>1.6621086708403163E-2</v>
      </c>
      <c r="X3054">
        <v>0.95573335999999998</v>
      </c>
      <c r="Y3054">
        <f>(X3054-0.026912883)/(0.97887218-0.026912883)</f>
        <v>0.97569347757522873</v>
      </c>
      <c r="Z3054">
        <v>4.6476191E-3</v>
      </c>
      <c r="AA3054">
        <f>(Z3054-0)/(0.8541435-0)</f>
        <v>5.4412626215618338E-3</v>
      </c>
      <c r="AB3054">
        <v>3.5047619999999998E-3</v>
      </c>
      <c r="AC3054">
        <f>(AB3054-0)/(0.90509456-0)</f>
        <v>3.8722605956221855E-3</v>
      </c>
      <c r="AD3054">
        <v>4.4952380000000004E-3</v>
      </c>
      <c r="AE3054" s="3">
        <f>(AD3054-0)/(0.42788053-0)</f>
        <v>1.0505825072246219E-2</v>
      </c>
      <c r="AF3054">
        <v>0</v>
      </c>
      <c r="AG3054">
        <f>(AF3054-0)/(0.48863637-0)</f>
        <v>0</v>
      </c>
      <c r="AH3054">
        <v>29.6</v>
      </c>
      <c r="AI3054">
        <f>(AH3054-0)/(78.5-0)</f>
        <v>0.37707006369426754</v>
      </c>
      <c r="AJ3054">
        <v>32.1</v>
      </c>
      <c r="AK3054">
        <f>(AJ3054-5.8)/(57.3-5.8)</f>
        <v>0.51067961165048548</v>
      </c>
      <c r="AL3054">
        <v>30.2</v>
      </c>
      <c r="AM3054">
        <f>(AL3054-5.5)/(55.8-5.5)</f>
        <v>0.49105367793240556</v>
      </c>
      <c r="AN3054">
        <v>8</v>
      </c>
      <c r="AO3054">
        <f>(AN3054-1.2)/(66.3-1.2)</f>
        <v>0.1044546850998464</v>
      </c>
      <c r="AP3054">
        <v>0.22826666666666681</v>
      </c>
      <c r="AQ3054">
        <v>0.26125714285714291</v>
      </c>
      <c r="AR3054">
        <v>0.28937142857142861</v>
      </c>
      <c r="AS3054">
        <v>0.22110476190476189</v>
      </c>
      <c r="AT3054" t="s">
        <v>104</v>
      </c>
      <c r="AU3054" t="s">
        <v>66</v>
      </c>
      <c r="AZ3054">
        <v>-0.26400000000000001</v>
      </c>
      <c r="BA3054" t="s">
        <v>74</v>
      </c>
      <c r="BB3054">
        <v>-0.50371428600000001</v>
      </c>
      <c r="BC3054" t="s">
        <v>74</v>
      </c>
    </row>
    <row r="3055" spans="1:55">
      <c r="A3055" s="1">
        <v>3053</v>
      </c>
      <c r="B3055" t="s">
        <v>1958</v>
      </c>
      <c r="C3055" t="s">
        <v>1961</v>
      </c>
      <c r="D3055">
        <v>0</v>
      </c>
      <c r="E3055">
        <v>0</v>
      </c>
      <c r="F3055">
        <v>15457</v>
      </c>
      <c r="G3055">
        <v>102</v>
      </c>
      <c r="H3055">
        <v>0</v>
      </c>
      <c r="I3055">
        <v>0</v>
      </c>
      <c r="J3055" t="s">
        <v>77</v>
      </c>
      <c r="K3055" t="s">
        <v>57</v>
      </c>
      <c r="L3055" t="s">
        <v>100</v>
      </c>
      <c r="M3055" t="s">
        <v>59</v>
      </c>
      <c r="N3055" t="s">
        <v>61</v>
      </c>
      <c r="O3055" t="s">
        <v>63</v>
      </c>
      <c r="P3055" t="s">
        <v>60</v>
      </c>
      <c r="Q3055" t="s">
        <v>62</v>
      </c>
      <c r="R3055" t="s">
        <v>64</v>
      </c>
      <c r="S3055" t="s">
        <v>65</v>
      </c>
      <c r="T3055">
        <v>7.2336725999999976</v>
      </c>
      <c r="U3055">
        <f>(T3055-0.014129973)/(27755.404-0.014129973)</f>
        <v>2.6011317660489322E-4</v>
      </c>
      <c r="V3055">
        <v>2.0270269E-2</v>
      </c>
      <c r="W3055">
        <f>(V3055-0.006104506)/(0.96359551-0.006104506)</f>
        <v>1.4794669548665547E-2</v>
      </c>
      <c r="X3055">
        <v>0.90222192000000001</v>
      </c>
      <c r="Y3055">
        <f>(X3055-0.026912883)/(0.97887218-0.026912883)</f>
        <v>0.91948157842299016</v>
      </c>
      <c r="Z3055">
        <v>7.7962576999999998E-3</v>
      </c>
      <c r="AA3055">
        <f>(Z3055-0)/(0.8541435-0)</f>
        <v>9.1275736454120415E-3</v>
      </c>
      <c r="AB3055">
        <v>4.1774947E-2</v>
      </c>
      <c r="AC3055">
        <f>(AB3055-0)/(0.90509456-0)</f>
        <v>4.6155339835431117E-2</v>
      </c>
      <c r="AD3055">
        <v>4.5478172000000001E-3</v>
      </c>
      <c r="AE3055" s="3">
        <f>(AD3055-0)/(0.42788053-0)</f>
        <v>1.0628707971358268E-2</v>
      </c>
      <c r="AF3055">
        <v>3.8981288999999998E-4</v>
      </c>
      <c r="AG3055">
        <f>(AF3055-0)/(0.48863637-0)</f>
        <v>7.9775660170363499E-4</v>
      </c>
      <c r="AH3055">
        <v>17.899999999999999</v>
      </c>
      <c r="AI3055">
        <f>(AH3055-0)/(78.5-0)</f>
        <v>0.22802547770700635</v>
      </c>
      <c r="AJ3055">
        <v>32.200000000000003</v>
      </c>
      <c r="AK3055">
        <f>(AJ3055-5.8)/(57.3-5.8)</f>
        <v>0.51262135922330099</v>
      </c>
      <c r="AL3055">
        <v>41.5</v>
      </c>
      <c r="AM3055">
        <f>(AL3055-5.5)/(55.8-5.5)</f>
        <v>0.71570576540755471</v>
      </c>
      <c r="AN3055">
        <v>8.3000000000000007</v>
      </c>
      <c r="AO3055">
        <f>(AN3055-1.2)/(66.3-1.2)</f>
        <v>0.10906298003072198</v>
      </c>
      <c r="AP3055">
        <v>0.1939319126819127</v>
      </c>
      <c r="AQ3055">
        <v>0.21251299376299371</v>
      </c>
      <c r="AR3055">
        <v>0.30795218295218291</v>
      </c>
      <c r="AS3055">
        <v>0.28560291060291071</v>
      </c>
      <c r="AT3055" t="s">
        <v>147</v>
      </c>
      <c r="AU3055" t="s">
        <v>104</v>
      </c>
      <c r="AZ3055">
        <v>0</v>
      </c>
      <c r="BA3055" t="s">
        <v>74</v>
      </c>
      <c r="BB3055">
        <v>0</v>
      </c>
      <c r="BC3055" t="s">
        <v>74</v>
      </c>
    </row>
    <row r="3056" spans="1:55">
      <c r="A3056" s="1">
        <v>3054</v>
      </c>
      <c r="B3056" t="s">
        <v>1958</v>
      </c>
      <c r="C3056" t="s">
        <v>1962</v>
      </c>
      <c r="D3056">
        <v>16</v>
      </c>
      <c r="E3056">
        <v>0</v>
      </c>
      <c r="F3056">
        <v>48971</v>
      </c>
      <c r="G3056">
        <v>41</v>
      </c>
      <c r="H3056">
        <v>0.79688775487334218</v>
      </c>
      <c r="I3056">
        <v>16</v>
      </c>
      <c r="J3056" t="s">
        <v>56</v>
      </c>
      <c r="K3056" t="s">
        <v>57</v>
      </c>
      <c r="L3056" t="s">
        <v>59</v>
      </c>
      <c r="M3056" t="s">
        <v>117</v>
      </c>
      <c r="N3056" t="s">
        <v>60</v>
      </c>
      <c r="O3056" t="s">
        <v>61</v>
      </c>
      <c r="P3056" t="s">
        <v>62</v>
      </c>
      <c r="Q3056" t="s">
        <v>63</v>
      </c>
      <c r="R3056" t="s">
        <v>64</v>
      </c>
      <c r="S3056" t="s">
        <v>65</v>
      </c>
      <c r="T3056">
        <v>60.847369999999998</v>
      </c>
      <c r="U3056">
        <f>(T3056-0.014129973)/(27755.404-0.014129973)</f>
        <v>2.191763124635252E-3</v>
      </c>
      <c r="V3056">
        <v>4.4498495999999998E-2</v>
      </c>
      <c r="W3056">
        <f>(V3056-0.006104506)/(0.96359551-0.006104506)</f>
        <v>4.0098538617705903E-2</v>
      </c>
      <c r="X3056">
        <v>0.90751409999999999</v>
      </c>
      <c r="Y3056">
        <f>(X3056-0.026912883)/(0.97887218-0.026912883)</f>
        <v>0.92504082871517979</v>
      </c>
      <c r="Z3056">
        <v>6.9578742000000002E-3</v>
      </c>
      <c r="AA3056">
        <f>(Z3056-0)/(0.8541435-0)</f>
        <v>8.1460248775527769E-3</v>
      </c>
      <c r="AB3056">
        <v>4.1866860999999998E-3</v>
      </c>
      <c r="AC3056">
        <f>(AB3056-0)/(0.90509456-0)</f>
        <v>4.6256891655607783E-3</v>
      </c>
      <c r="AD3056">
        <v>2.3624873000000001E-2</v>
      </c>
      <c r="AE3056" s="3">
        <f>(AD3056-0)/(0.42788053-0)</f>
        <v>5.5213713510170709E-2</v>
      </c>
      <c r="AF3056">
        <v>3.7879542999999998E-4</v>
      </c>
      <c r="AG3056">
        <f>(AF3056-0)/(0.48863637-0)</f>
        <v>7.7520924199727499E-4</v>
      </c>
      <c r="AH3056">
        <v>20</v>
      </c>
      <c r="AI3056">
        <f>(AH3056-0)/(78.5-0)</f>
        <v>0.25477707006369427</v>
      </c>
      <c r="AJ3056">
        <v>35.200000000000003</v>
      </c>
      <c r="AK3056">
        <f>(AJ3056-5.8)/(57.3-5.8)</f>
        <v>0.57087378640776698</v>
      </c>
      <c r="AL3056">
        <v>37.799999999999997</v>
      </c>
      <c r="AM3056">
        <f>(AL3056-5.5)/(55.8-5.5)</f>
        <v>0.64214711729622265</v>
      </c>
      <c r="AN3056">
        <v>6.9</v>
      </c>
      <c r="AO3056">
        <f>(AN3056-1.2)/(66.3-1.2)</f>
        <v>8.7557603686635954E-2</v>
      </c>
      <c r="AP3056">
        <v>0.26095017843258439</v>
      </c>
      <c r="AQ3056">
        <v>0.29585916784624899</v>
      </c>
      <c r="AR3056">
        <v>0.29225064295540182</v>
      </c>
      <c r="AS3056">
        <v>0.15094001076576491</v>
      </c>
      <c r="AT3056" t="s">
        <v>104</v>
      </c>
      <c r="AU3056" t="s">
        <v>104</v>
      </c>
      <c r="AZ3056">
        <v>0.136703297</v>
      </c>
      <c r="BA3056" t="s">
        <v>67</v>
      </c>
      <c r="BB3056">
        <v>0.220747253</v>
      </c>
      <c r="BC3056" t="s">
        <v>67</v>
      </c>
    </row>
    <row r="3057" spans="1:55">
      <c r="A3057" s="1">
        <v>3055</v>
      </c>
      <c r="B3057" t="s">
        <v>1958</v>
      </c>
      <c r="C3057" t="s">
        <v>962</v>
      </c>
      <c r="D3057">
        <v>23</v>
      </c>
      <c r="E3057">
        <v>0</v>
      </c>
      <c r="F3057">
        <v>62415</v>
      </c>
      <c r="G3057">
        <v>38</v>
      </c>
      <c r="H3057">
        <v>0.96973989889407497</v>
      </c>
      <c r="I3057">
        <v>23</v>
      </c>
      <c r="J3057" t="s">
        <v>56</v>
      </c>
      <c r="K3057" t="s">
        <v>57</v>
      </c>
      <c r="L3057" t="s">
        <v>59</v>
      </c>
      <c r="M3057" t="s">
        <v>58</v>
      </c>
      <c r="N3057" t="s">
        <v>60</v>
      </c>
      <c r="O3057" t="s">
        <v>61</v>
      </c>
      <c r="P3057" t="s">
        <v>62</v>
      </c>
      <c r="Q3057" t="s">
        <v>63</v>
      </c>
      <c r="R3057" t="s">
        <v>65</v>
      </c>
      <c r="S3057" t="s">
        <v>64</v>
      </c>
      <c r="T3057">
        <v>24.557473999999999</v>
      </c>
      <c r="U3057">
        <f>(T3057-0.014129973)/(27755.404-0.014129973)</f>
        <v>8.8427307783935387E-4</v>
      </c>
      <c r="V3057">
        <v>1.8273952999999999E-2</v>
      </c>
      <c r="W3057">
        <f>(V3057-0.006104506)/(0.96359551-0.006104506)</f>
        <v>1.2709724633611284E-2</v>
      </c>
      <c r="X3057">
        <v>0.93477821000000005</v>
      </c>
      <c r="Y3057">
        <f>(X3057-0.026912883)/(0.97887218-0.026912883)</f>
        <v>0.95368082423381195</v>
      </c>
      <c r="Z3057">
        <v>1.7073360999999999E-2</v>
      </c>
      <c r="AA3057">
        <f>(Z3057-0)/(0.8541435-0)</f>
        <v>1.9988867210252143E-2</v>
      </c>
      <c r="AB3057">
        <v>4.8491461E-3</v>
      </c>
      <c r="AC3057">
        <f>(AB3057-0)/(0.90509456-0)</f>
        <v>5.3576126896619511E-3</v>
      </c>
      <c r="AD3057">
        <v>1.4095267999999999E-2</v>
      </c>
      <c r="AE3057" s="3">
        <f>(AD3057-0)/(0.42788053-0)</f>
        <v>3.2942064458974095E-2</v>
      </c>
      <c r="AF3057">
        <v>3.1184221999999999E-4</v>
      </c>
      <c r="AG3057">
        <f>(AF3057-0)/(0.48863637-0)</f>
        <v>6.3818872099103059E-4</v>
      </c>
      <c r="AH3057">
        <v>28.7</v>
      </c>
      <c r="AI3057">
        <f>(AH3057-0)/(78.5-0)</f>
        <v>0.36560509554140125</v>
      </c>
      <c r="AJ3057">
        <v>33.6</v>
      </c>
      <c r="AK3057">
        <f>(AJ3057-5.8)/(57.3-5.8)</f>
        <v>0.53980582524271847</v>
      </c>
      <c r="AL3057">
        <v>31.6</v>
      </c>
      <c r="AM3057">
        <f>(AL3057-5.5)/(55.8-5.5)</f>
        <v>0.51888667992047721</v>
      </c>
      <c r="AN3057">
        <v>6</v>
      </c>
      <c r="AO3057">
        <f>(AN3057-1.2)/(66.3-1.2)</f>
        <v>7.3732718894009217E-2</v>
      </c>
      <c r="AP3057">
        <v>0.2404459343572152</v>
      </c>
      <c r="AQ3057">
        <v>0.29986746706166689</v>
      </c>
      <c r="AR3057">
        <v>0.27998752631168627</v>
      </c>
      <c r="AS3057">
        <v>0.17969907226943169</v>
      </c>
      <c r="AT3057" t="s">
        <v>104</v>
      </c>
      <c r="AU3057" t="s">
        <v>66</v>
      </c>
      <c r="AZ3057">
        <v>-0.18862337700000001</v>
      </c>
      <c r="BA3057" t="s">
        <v>74</v>
      </c>
      <c r="BB3057">
        <v>-9.2207791999999997E-2</v>
      </c>
      <c r="BC3057" t="s">
        <v>74</v>
      </c>
    </row>
    <row r="3058" spans="1:55">
      <c r="A3058" s="1">
        <v>3056</v>
      </c>
      <c r="B3058" t="s">
        <v>1958</v>
      </c>
      <c r="C3058" t="s">
        <v>201</v>
      </c>
      <c r="D3058">
        <v>20</v>
      </c>
      <c r="E3058">
        <v>4</v>
      </c>
      <c r="F3058">
        <v>34690</v>
      </c>
      <c r="G3058">
        <v>36</v>
      </c>
      <c r="H3058">
        <v>1.601486179174274</v>
      </c>
      <c r="I3058">
        <v>20</v>
      </c>
      <c r="J3058" t="s">
        <v>56</v>
      </c>
      <c r="K3058" t="s">
        <v>57</v>
      </c>
      <c r="L3058" t="s">
        <v>59</v>
      </c>
      <c r="M3058" t="s">
        <v>100</v>
      </c>
      <c r="N3058" t="s">
        <v>62</v>
      </c>
      <c r="O3058" t="s">
        <v>60</v>
      </c>
      <c r="P3058" t="s">
        <v>61</v>
      </c>
      <c r="Q3058" t="s">
        <v>63</v>
      </c>
      <c r="R3058" t="s">
        <v>64</v>
      </c>
      <c r="S3058" t="s">
        <v>65</v>
      </c>
      <c r="T3058">
        <v>11.078174000000001</v>
      </c>
      <c r="U3058">
        <f>(T3058-0.014129973)/(27755.404-0.014129973)</f>
        <v>3.9862686414461227E-4</v>
      </c>
      <c r="V3058">
        <v>4.8460055000000002E-2</v>
      </c>
      <c r="W3058">
        <f>(V3058-0.006104506)/(0.96359551-0.006104506)</f>
        <v>4.4235975923592075E-2</v>
      </c>
      <c r="X3058">
        <v>0.92782849000000001</v>
      </c>
      <c r="Y3058">
        <f>(X3058-0.026912883)/(0.97887218-0.026912883)</f>
        <v>0.94638038605131669</v>
      </c>
      <c r="Z3058">
        <v>4.6961885000000002E-3</v>
      </c>
      <c r="AA3058">
        <f>(Z3058-0)/(0.8541435-0)</f>
        <v>5.4981259003902749E-3</v>
      </c>
      <c r="AB3058">
        <v>5.3300298999999999E-3</v>
      </c>
      <c r="AC3058">
        <f>(AB3058-0)/(0.90509456-0)</f>
        <v>5.8889204902524217E-3</v>
      </c>
      <c r="AD3058">
        <v>5.1859747999999997E-3</v>
      </c>
      <c r="AE3058" s="3">
        <f>(AD3058-0)/(0.42788053-0)</f>
        <v>1.2120146714785082E-2</v>
      </c>
      <c r="AF3058">
        <v>2.8810970000000001E-4</v>
      </c>
      <c r="AG3058">
        <f>(AF3058-0)/(0.48863637-0)</f>
        <v>5.8961984348402069E-4</v>
      </c>
      <c r="AH3058">
        <v>20.100000000000001</v>
      </c>
      <c r="AI3058">
        <f>(AH3058-0)/(78.5-0)</f>
        <v>0.25605095541401274</v>
      </c>
      <c r="AJ3058">
        <v>36.1</v>
      </c>
      <c r="AK3058">
        <f>(AJ3058-5.8)/(57.3-5.8)</f>
        <v>0.5883495145631068</v>
      </c>
      <c r="AL3058">
        <v>36.299999999999997</v>
      </c>
      <c r="AM3058">
        <f>(AL3058-5.5)/(55.8-5.5)</f>
        <v>0.61232604373757449</v>
      </c>
      <c r="AN3058">
        <v>7.5</v>
      </c>
      <c r="AO3058">
        <f>(AN3058-1.2)/(66.3-1.2)</f>
        <v>9.6774193548387108E-2</v>
      </c>
      <c r="AP3058">
        <v>0.31916793915122887</v>
      </c>
      <c r="AQ3058">
        <v>0.25975971650004331</v>
      </c>
      <c r="AR3058">
        <v>0.25509233916275309</v>
      </c>
      <c r="AS3058">
        <v>0.1659800051859748</v>
      </c>
      <c r="AT3058" t="s">
        <v>66</v>
      </c>
      <c r="AU3058" t="s">
        <v>66</v>
      </c>
      <c r="AZ3058">
        <v>0.146885714</v>
      </c>
      <c r="BA3058" t="s">
        <v>67</v>
      </c>
      <c r="BB3058">
        <v>-0.28199999999999997</v>
      </c>
      <c r="BC3058" t="s">
        <v>74</v>
      </c>
    </row>
    <row r="3059" spans="1:55">
      <c r="A3059" s="1">
        <v>3057</v>
      </c>
      <c r="B3059" t="s">
        <v>1958</v>
      </c>
      <c r="C3059" t="s">
        <v>203</v>
      </c>
      <c r="D3059">
        <v>29</v>
      </c>
      <c r="E3059">
        <v>1</v>
      </c>
      <c r="F3059">
        <v>56833</v>
      </c>
      <c r="G3059">
        <v>44</v>
      </c>
      <c r="H3059">
        <v>1.1596975508787311</v>
      </c>
      <c r="I3059">
        <v>29</v>
      </c>
      <c r="J3059" t="s">
        <v>56</v>
      </c>
      <c r="K3059" t="s">
        <v>57</v>
      </c>
      <c r="L3059" t="s">
        <v>59</v>
      </c>
      <c r="M3059" t="s">
        <v>58</v>
      </c>
      <c r="N3059" t="s">
        <v>60</v>
      </c>
      <c r="O3059" t="s">
        <v>61</v>
      </c>
      <c r="P3059" t="s">
        <v>62</v>
      </c>
      <c r="Q3059" t="s">
        <v>63</v>
      </c>
      <c r="R3059" t="s">
        <v>64</v>
      </c>
      <c r="S3059" t="s">
        <v>65</v>
      </c>
      <c r="T3059">
        <v>28.928450000000002</v>
      </c>
      <c r="U3059">
        <f>(T3059-0.014129973)/(27755.404-0.014129973)</f>
        <v>1.0417551388180834E-3</v>
      </c>
      <c r="V3059">
        <v>3.4310820999999998E-2</v>
      </c>
      <c r="W3059">
        <f>(V3059-0.006104506)/(0.96359551-0.006104506)</f>
        <v>2.9458569200301331E-2</v>
      </c>
      <c r="X3059">
        <v>0.92459636999999995</v>
      </c>
      <c r="Y3059">
        <f>(X3059-0.026912883)/(0.97887218-0.026912883)</f>
        <v>0.94298515685382289</v>
      </c>
      <c r="Z3059">
        <v>1.6475470999999998E-2</v>
      </c>
      <c r="AA3059">
        <f>(Z3059-0)/(0.8541435-0)</f>
        <v>1.9288879444730306E-2</v>
      </c>
      <c r="AB3059">
        <v>5.1605705999999999E-3</v>
      </c>
      <c r="AC3059">
        <f>(AB3059-0)/(0.90509456-0)</f>
        <v>5.7016922077180532E-3</v>
      </c>
      <c r="AD3059">
        <v>7.6885525999999997E-3</v>
      </c>
      <c r="AE3059" s="3">
        <f>(AD3059-0)/(0.42788053-0)</f>
        <v>1.7968923708681018E-2</v>
      </c>
      <c r="AF3059">
        <v>5.7533389000000005E-4</v>
      </c>
      <c r="AG3059">
        <f>(AF3059-0)/(0.48863637-0)</f>
        <v>1.1774274804800143E-3</v>
      </c>
      <c r="AH3059">
        <v>11.5</v>
      </c>
      <c r="AI3059">
        <f>(AH3059-0)/(78.5-0)</f>
        <v>0.1464968152866242</v>
      </c>
      <c r="AJ3059">
        <v>28.9</v>
      </c>
      <c r="AK3059">
        <f>(AJ3059-5.8)/(57.3-5.8)</f>
        <v>0.44854368932038829</v>
      </c>
      <c r="AL3059">
        <v>41.6</v>
      </c>
      <c r="AM3059">
        <f>(AL3059-5.5)/(55.8-5.5)</f>
        <v>0.71769383697813127</v>
      </c>
      <c r="AN3059">
        <v>18.100000000000001</v>
      </c>
      <c r="AO3059">
        <f>(AN3059-1.2)/(66.3-1.2)</f>
        <v>0.2596006144393242</v>
      </c>
      <c r="AP3059">
        <v>0.2335681160430978</v>
      </c>
      <c r="AQ3059">
        <v>0.29593082046096442</v>
      </c>
      <c r="AR3059">
        <v>0.29179887722723952</v>
      </c>
      <c r="AS3059">
        <v>0.1787021862686983</v>
      </c>
      <c r="AT3059" t="s">
        <v>104</v>
      </c>
      <c r="AU3059" t="s">
        <v>66</v>
      </c>
      <c r="AZ3059">
        <v>-0.18600414100000001</v>
      </c>
      <c r="BA3059" t="s">
        <v>74</v>
      </c>
      <c r="BB3059">
        <v>-0.17101449299999999</v>
      </c>
      <c r="BC3059" t="s">
        <v>74</v>
      </c>
    </row>
    <row r="3060" spans="1:55">
      <c r="A3060" s="1">
        <v>3058</v>
      </c>
      <c r="B3060" t="s">
        <v>1958</v>
      </c>
      <c r="C3060" t="s">
        <v>206</v>
      </c>
      <c r="D3060">
        <v>4</v>
      </c>
      <c r="E3060">
        <v>0</v>
      </c>
      <c r="F3060">
        <v>16644</v>
      </c>
      <c r="G3060">
        <v>31</v>
      </c>
      <c r="H3060">
        <v>0.77524788551139234</v>
      </c>
      <c r="I3060">
        <v>4</v>
      </c>
      <c r="J3060" t="s">
        <v>56</v>
      </c>
      <c r="K3060" t="s">
        <v>57</v>
      </c>
      <c r="L3060" t="s">
        <v>58</v>
      </c>
      <c r="M3060" t="s">
        <v>59</v>
      </c>
      <c r="N3060" t="s">
        <v>61</v>
      </c>
      <c r="O3060" t="s">
        <v>60</v>
      </c>
      <c r="P3060" t="s">
        <v>63</v>
      </c>
      <c r="Q3060" t="s">
        <v>62</v>
      </c>
      <c r="R3060" t="s">
        <v>65</v>
      </c>
      <c r="S3060" t="s">
        <v>64</v>
      </c>
      <c r="T3060">
        <v>11.022544999999999</v>
      </c>
      <c r="U3060">
        <f>(T3060-0.014129973)/(27755.404-0.014129973)</f>
        <v>3.9662260478235865E-4</v>
      </c>
      <c r="V3060">
        <v>1.6634952000000001E-2</v>
      </c>
      <c r="W3060">
        <f>(V3060-0.006104506)/(0.96359551-0.006104506)</f>
        <v>1.0997958159406376E-2</v>
      </c>
      <c r="X3060">
        <v>0.94076484000000005</v>
      </c>
      <c r="Y3060">
        <f>(X3060-0.026912883)/(0.97887218-0.026912883)</f>
        <v>0.95996957000147898</v>
      </c>
      <c r="Z3060">
        <v>2.191394E-2</v>
      </c>
      <c r="AA3060">
        <f>(Z3060-0)/(0.8541435-0)</f>
        <v>2.5656040232115564E-2</v>
      </c>
      <c r="AB3060">
        <v>3.0691794000000001E-3</v>
      </c>
      <c r="AC3060">
        <f>(AB3060-0)/(0.90509456-0)</f>
        <v>3.3910041399431239E-3</v>
      </c>
      <c r="AD3060">
        <v>6.8135778000000006E-3</v>
      </c>
      <c r="AE3060" s="3">
        <f>(AD3060-0)/(0.42788053-0)</f>
        <v>1.592401925836635E-2</v>
      </c>
      <c r="AF3060">
        <v>3.6830152000000001E-4</v>
      </c>
      <c r="AG3060">
        <f>(AF3060-0)/(0.48863637-0)</f>
        <v>7.5373333343975197E-4</v>
      </c>
      <c r="AH3060">
        <v>23.2</v>
      </c>
      <c r="AI3060">
        <f>(AH3060-0)/(78.5-0)</f>
        <v>0.29554140127388534</v>
      </c>
      <c r="AJ3060">
        <v>35.9</v>
      </c>
      <c r="AK3060">
        <f>(AJ3060-5.8)/(57.3-5.8)</f>
        <v>0.58446601941747567</v>
      </c>
      <c r="AL3060">
        <v>33.9</v>
      </c>
      <c r="AM3060">
        <f>(AL3060-5.5)/(55.8-5.5)</f>
        <v>0.56461232604373757</v>
      </c>
      <c r="AN3060">
        <v>7</v>
      </c>
      <c r="AO3060">
        <f>(AN3060-1.2)/(66.3-1.2)</f>
        <v>8.9093701996927802E-2</v>
      </c>
      <c r="AP3060">
        <v>0.2253391443128108</v>
      </c>
      <c r="AQ3060">
        <v>0.26118715855380281</v>
      </c>
      <c r="AR3060">
        <v>0.28107544042722971</v>
      </c>
      <c r="AS3060">
        <v>0.2323982567061568</v>
      </c>
      <c r="AT3060" t="s">
        <v>104</v>
      </c>
      <c r="AU3060" t="s">
        <v>104</v>
      </c>
      <c r="AZ3060">
        <v>-0.413392857</v>
      </c>
      <c r="BA3060" t="s">
        <v>74</v>
      </c>
      <c r="BB3060">
        <v>-7.0357142999999997E-2</v>
      </c>
      <c r="BC3060" t="s">
        <v>74</v>
      </c>
    </row>
    <row r="3061" spans="1:55">
      <c r="A3061" s="1">
        <v>3059</v>
      </c>
      <c r="B3061" t="s">
        <v>1958</v>
      </c>
      <c r="C3061" t="s">
        <v>1963</v>
      </c>
      <c r="D3061">
        <v>433</v>
      </c>
      <c r="E3061">
        <v>22</v>
      </c>
      <c r="F3061">
        <v>488073</v>
      </c>
      <c r="G3061">
        <v>44</v>
      </c>
      <c r="H3061">
        <v>2.0162781163697008</v>
      </c>
      <c r="I3061">
        <v>433</v>
      </c>
      <c r="J3061" t="s">
        <v>122</v>
      </c>
      <c r="K3061" t="s">
        <v>57</v>
      </c>
      <c r="L3061" t="s">
        <v>59</v>
      </c>
      <c r="M3061" t="s">
        <v>117</v>
      </c>
      <c r="N3061" t="s">
        <v>60</v>
      </c>
      <c r="O3061" t="s">
        <v>62</v>
      </c>
      <c r="P3061" t="s">
        <v>61</v>
      </c>
      <c r="Q3061" t="s">
        <v>63</v>
      </c>
      <c r="R3061" t="s">
        <v>64</v>
      </c>
      <c r="S3061" t="s">
        <v>65</v>
      </c>
      <c r="T3061">
        <v>175.01761999999999</v>
      </c>
      <c r="U3061">
        <f>(T3061-0.014129973)/(27755.404-0.014129973)</f>
        <v>6.3052074154427923E-3</v>
      </c>
      <c r="V3061">
        <v>6.4250208000000003E-2</v>
      </c>
      <c r="W3061">
        <f>(V3061-0.006104506)/(0.96359551-0.006104506)</f>
        <v>6.0727152273067207E-2</v>
      </c>
      <c r="X3061">
        <v>0.79326797000000004</v>
      </c>
      <c r="Y3061">
        <f>(X3061-0.026912883)/(0.97887218-0.026912883)</f>
        <v>0.80502925851461071</v>
      </c>
      <c r="Z3061">
        <v>5.2147634000000012E-2</v>
      </c>
      <c r="AA3061">
        <f>(Z3061-0)/(0.8541435-0)</f>
        <v>6.1052544449498258E-2</v>
      </c>
      <c r="AB3061">
        <v>2.8652344000000001E-3</v>
      </c>
      <c r="AC3061">
        <f>(AB3061-0)/(0.90509456-0)</f>
        <v>3.1656740926605505E-3</v>
      </c>
      <c r="AD3061">
        <v>6.3507162000000006E-2</v>
      </c>
      <c r="AE3061" s="3">
        <f>(AD3061-0)/(0.42788053-0)</f>
        <v>0.14842264965877278</v>
      </c>
      <c r="AF3061">
        <v>3.3925554999999997E-4</v>
      </c>
      <c r="AG3061">
        <f>(AF3061-0)/(0.48863637-0)</f>
        <v>6.9429041886505502E-4</v>
      </c>
      <c r="AH3061">
        <v>17.8</v>
      </c>
      <c r="AI3061">
        <f>(AH3061-0)/(78.5-0)</f>
        <v>0.2267515923566879</v>
      </c>
      <c r="AJ3061">
        <v>33</v>
      </c>
      <c r="AK3061">
        <f>(AJ3061-5.8)/(57.3-5.8)</f>
        <v>0.52815533980582519</v>
      </c>
      <c r="AL3061">
        <v>40.200000000000003</v>
      </c>
      <c r="AM3061">
        <f>(AL3061-5.5)/(55.8-5.5)</f>
        <v>0.68986083499005979</v>
      </c>
      <c r="AN3061">
        <v>9</v>
      </c>
      <c r="AO3061">
        <f>(AN3061-1.2)/(66.3-1.2)</f>
        <v>0.11981566820276499</v>
      </c>
      <c r="AP3061">
        <v>0.2357420477760323</v>
      </c>
      <c r="AQ3061">
        <v>0.39335206614008311</v>
      </c>
      <c r="AR3061">
        <v>0.23366779506014401</v>
      </c>
      <c r="AS3061">
        <v>0.13723809102374041</v>
      </c>
      <c r="AT3061" t="s">
        <v>66</v>
      </c>
      <c r="AU3061" t="s">
        <v>66</v>
      </c>
      <c r="AV3061">
        <v>56</v>
      </c>
      <c r="AW3061">
        <v>0.41791044799999999</v>
      </c>
      <c r="AX3061">
        <v>0.69223999999999997</v>
      </c>
      <c r="AY3061">
        <f>(AX3061-0)/(1.01692-0)</f>
        <v>0.68072218070251345</v>
      </c>
      <c r="AZ3061">
        <v>-3.8776467000000002E-2</v>
      </c>
      <c r="BA3061" t="s">
        <v>74</v>
      </c>
      <c r="BB3061">
        <v>3.3449476999999998E-2</v>
      </c>
      <c r="BC3061" t="s">
        <v>67</v>
      </c>
    </row>
    <row r="3062" spans="1:55">
      <c r="A3062" s="1">
        <v>3060</v>
      </c>
      <c r="B3062" t="s">
        <v>1958</v>
      </c>
      <c r="C3062" t="s">
        <v>461</v>
      </c>
      <c r="D3062">
        <v>38</v>
      </c>
      <c r="E3062">
        <v>1</v>
      </c>
      <c r="F3062">
        <v>88759</v>
      </c>
      <c r="G3062">
        <v>37</v>
      </c>
      <c r="H3062">
        <v>1.157096212245549</v>
      </c>
      <c r="I3062">
        <v>38</v>
      </c>
      <c r="J3062" t="s">
        <v>56</v>
      </c>
      <c r="K3062" t="s">
        <v>57</v>
      </c>
      <c r="L3062" t="s">
        <v>59</v>
      </c>
      <c r="M3062" t="s">
        <v>58</v>
      </c>
      <c r="N3062" t="s">
        <v>60</v>
      </c>
      <c r="O3062" t="s">
        <v>61</v>
      </c>
      <c r="P3062" t="s">
        <v>62</v>
      </c>
      <c r="Q3062" t="s">
        <v>63</v>
      </c>
      <c r="R3062" t="s">
        <v>69</v>
      </c>
      <c r="S3062" t="s">
        <v>65</v>
      </c>
      <c r="T3062">
        <v>38.731997999999997</v>
      </c>
      <c r="U3062">
        <f>(T3062-0.014129973)/(27755.404-0.014129973)</f>
        <v>1.3949675435404839E-3</v>
      </c>
      <c r="V3062">
        <v>4.8960123000000001E-2</v>
      </c>
      <c r="W3062">
        <f>(V3062-0.006104506)/(0.96359551-0.006104506)</f>
        <v>4.4758245060232439E-2</v>
      </c>
      <c r="X3062">
        <v>0.89682059999999997</v>
      </c>
      <c r="Y3062">
        <f>(X3062-0.026912883)/(0.97887218-0.026912883)</f>
        <v>0.91380768037186377</v>
      </c>
      <c r="Z3062">
        <v>3.2408620999999999E-2</v>
      </c>
      <c r="AA3062">
        <f>(Z3062-0)/(0.8541435-0)</f>
        <v>3.7942829278686779E-2</v>
      </c>
      <c r="AB3062">
        <v>4.9176406999999998E-3</v>
      </c>
      <c r="AC3062">
        <f>(AB3062-0)/(0.90509456-0)</f>
        <v>5.433289423372515E-3</v>
      </c>
      <c r="AD3062">
        <v>6.4885542000000006E-3</v>
      </c>
      <c r="AE3062" s="3">
        <f>(AD3062-0)/(0.42788053-0)</f>
        <v>1.5164406288830205E-2</v>
      </c>
      <c r="AF3062">
        <v>5.3502113000000002E-4</v>
      </c>
      <c r="AG3062">
        <f>(AF3062-0)/(0.48863637-0)</f>
        <v>1.0949269494614166E-3</v>
      </c>
      <c r="AH3062">
        <v>50.7</v>
      </c>
      <c r="AI3062">
        <f>(AH3062-0)/(78.5-0)</f>
        <v>0.64585987261146505</v>
      </c>
      <c r="AJ3062">
        <v>27</v>
      </c>
      <c r="AK3062">
        <f>(AJ3062-5.8)/(57.3-5.8)</f>
        <v>0.4116504854368932</v>
      </c>
      <c r="AL3062">
        <v>17.899999999999999</v>
      </c>
      <c r="AM3062">
        <f>(AL3062-5.5)/(55.8-5.5)</f>
        <v>0.24652087475149104</v>
      </c>
      <c r="AN3062">
        <v>4.4000000000000004</v>
      </c>
      <c r="AO3062">
        <f>(AN3062-1.2)/(66.3-1.2)</f>
        <v>4.9155145929339485E-2</v>
      </c>
      <c r="AP3062">
        <v>0.21922205653010349</v>
      </c>
      <c r="AQ3062">
        <v>0.31083588511844462</v>
      </c>
      <c r="AR3062">
        <v>0.29353307455007011</v>
      </c>
      <c r="AS3062">
        <v>0.1764089838013819</v>
      </c>
      <c r="AT3062" t="s">
        <v>104</v>
      </c>
      <c r="AU3062" t="s">
        <v>66</v>
      </c>
      <c r="AZ3062">
        <v>0.107059801</v>
      </c>
      <c r="BA3062" t="s">
        <v>67</v>
      </c>
      <c r="BB3062">
        <v>0.40056478400000001</v>
      </c>
      <c r="BC3062" t="s">
        <v>67</v>
      </c>
    </row>
    <row r="3063" spans="1:55">
      <c r="A3063" s="1">
        <v>3061</v>
      </c>
      <c r="B3063" t="s">
        <v>1958</v>
      </c>
      <c r="C3063" t="s">
        <v>1964</v>
      </c>
      <c r="D3063">
        <v>14</v>
      </c>
      <c r="E3063">
        <v>3</v>
      </c>
      <c r="F3063">
        <v>27785</v>
      </c>
      <c r="G3063">
        <v>30</v>
      </c>
      <c r="H3063">
        <v>1.67956331353848</v>
      </c>
      <c r="I3063">
        <v>14</v>
      </c>
      <c r="J3063" t="s">
        <v>56</v>
      </c>
      <c r="K3063" t="s">
        <v>57</v>
      </c>
      <c r="L3063" t="s">
        <v>59</v>
      </c>
      <c r="M3063" t="s">
        <v>58</v>
      </c>
      <c r="N3063" t="s">
        <v>63</v>
      </c>
      <c r="O3063" t="s">
        <v>61</v>
      </c>
      <c r="P3063" t="s">
        <v>60</v>
      </c>
      <c r="Q3063" t="s">
        <v>62</v>
      </c>
      <c r="R3063" t="s">
        <v>64</v>
      </c>
      <c r="S3063" t="s">
        <v>65</v>
      </c>
      <c r="T3063">
        <v>22.118480999999999</v>
      </c>
      <c r="U3063">
        <f>(T3063-0.014129973)/(27755.404-0.014129973)</f>
        <v>7.9639850603829756E-4</v>
      </c>
      <c r="V3063">
        <v>3.2343353999999998E-2</v>
      </c>
      <c r="W3063">
        <f>(V3063-0.006104506)/(0.96359551-0.006104506)</f>
        <v>2.7403754072241913E-2</v>
      </c>
      <c r="X3063">
        <v>0.93737775000000001</v>
      </c>
      <c r="Y3063">
        <f>(X3063-0.026912883)/(0.97887218-0.026912883)</f>
        <v>0.95641155023038771</v>
      </c>
      <c r="Z3063">
        <v>6.8453456999999999E-3</v>
      </c>
      <c r="AA3063">
        <f>(Z3063-0)/(0.8541435-0)</f>
        <v>8.0142806214646613E-3</v>
      </c>
      <c r="AB3063">
        <v>5.4328144000000004E-3</v>
      </c>
      <c r="AC3063">
        <f>(AB3063-0)/(0.90509456-0)</f>
        <v>6.0024826577236307E-3</v>
      </c>
      <c r="AD3063">
        <v>5.0344075999999996E-3</v>
      </c>
      <c r="AE3063" s="3">
        <f>(AD3063-0)/(0.42788053-0)</f>
        <v>1.1765918865249605E-2</v>
      </c>
      <c r="AF3063">
        <v>4.3462513999999999E-4</v>
      </c>
      <c r="AG3063">
        <f>(AF3063-0)/(0.48863637-0)</f>
        <v>8.8946539120696231E-4</v>
      </c>
      <c r="AH3063">
        <v>16.5</v>
      </c>
      <c r="AI3063">
        <f>(AH3063-0)/(78.5-0)</f>
        <v>0.21019108280254778</v>
      </c>
      <c r="AJ3063">
        <v>32.700000000000003</v>
      </c>
      <c r="AK3063">
        <f>(AJ3063-5.8)/(57.3-5.8)</f>
        <v>0.52233009708737865</v>
      </c>
      <c r="AL3063">
        <v>41.7</v>
      </c>
      <c r="AM3063">
        <f>(AL3063-5.5)/(55.8-5.5)</f>
        <v>0.71968190854870784</v>
      </c>
      <c r="AN3063">
        <v>9</v>
      </c>
      <c r="AO3063">
        <f>(AN3063-1.2)/(66.3-1.2)</f>
        <v>0.11981566820276499</v>
      </c>
      <c r="AP3063">
        <v>0.17935530604853309</v>
      </c>
      <c r="AQ3063">
        <v>0.22607750814922131</v>
      </c>
      <c r="AR3063">
        <v>0.29703006157189421</v>
      </c>
      <c r="AS3063">
        <v>0.29753712423035128</v>
      </c>
      <c r="AT3063" t="s">
        <v>66</v>
      </c>
      <c r="AU3063" t="s">
        <v>66</v>
      </c>
      <c r="AZ3063">
        <v>-0.29626728099999999</v>
      </c>
      <c r="BA3063" t="s">
        <v>74</v>
      </c>
      <c r="BB3063">
        <v>0.15465437800000001</v>
      </c>
      <c r="BC3063" t="s">
        <v>67</v>
      </c>
    </row>
    <row r="3064" spans="1:55">
      <c r="A3064" s="1">
        <v>3062</v>
      </c>
      <c r="B3064" t="s">
        <v>1958</v>
      </c>
      <c r="C3064" t="s">
        <v>327</v>
      </c>
      <c r="D3064">
        <v>9</v>
      </c>
      <c r="E3064">
        <v>0</v>
      </c>
      <c r="F3064">
        <v>44159</v>
      </c>
      <c r="G3064">
        <v>42</v>
      </c>
      <c r="H3064">
        <v>0.48525943586973053</v>
      </c>
      <c r="I3064">
        <v>9</v>
      </c>
      <c r="J3064" t="s">
        <v>56</v>
      </c>
      <c r="K3064" t="s">
        <v>57</v>
      </c>
      <c r="L3064" t="s">
        <v>100</v>
      </c>
      <c r="M3064" t="s">
        <v>59</v>
      </c>
      <c r="N3064" t="s">
        <v>60</v>
      </c>
      <c r="O3064" t="s">
        <v>61</v>
      </c>
      <c r="P3064" t="s">
        <v>62</v>
      </c>
      <c r="Q3064" t="s">
        <v>63</v>
      </c>
      <c r="R3064" t="s">
        <v>69</v>
      </c>
      <c r="S3064" t="s">
        <v>64</v>
      </c>
      <c r="T3064">
        <v>12.790613</v>
      </c>
      <c r="U3064">
        <f>(T3064-0.014129973)/(27755.404-0.014129973)</f>
        <v>4.6032439417459972E-4</v>
      </c>
      <c r="V3064">
        <v>1.5737826E-2</v>
      </c>
      <c r="W3064">
        <f>(V3064-0.006104506)/(0.96359551-0.006104506)</f>
        <v>1.0061003142333441E-2</v>
      </c>
      <c r="X3064">
        <v>0.91496944000000002</v>
      </c>
      <c r="Y3064">
        <f>(X3064-0.026912883)/(0.97887218-0.026912883)</f>
        <v>0.93287240305191343</v>
      </c>
      <c r="Z3064">
        <v>1.1687650000000001E-2</v>
      </c>
      <c r="AA3064">
        <f>(Z3064-0)/(0.8541435-0)</f>
        <v>1.368347356152684E-2</v>
      </c>
      <c r="AB3064">
        <v>1.8399371000000001E-2</v>
      </c>
      <c r="AC3064">
        <f>(AB3064-0)/(0.90509456-0)</f>
        <v>2.0328672619576899E-2</v>
      </c>
      <c r="AD3064">
        <v>1.1502500000000001E-2</v>
      </c>
      <c r="AE3064" s="3">
        <f>(AD3064-0)/(0.42788053-0)</f>
        <v>2.6882503861533503E-2</v>
      </c>
      <c r="AF3064">
        <v>3.2401408000000002E-4</v>
      </c>
      <c r="AG3064">
        <f>(AF3064-0)/(0.48863637-0)</f>
        <v>6.6309857368987912E-4</v>
      </c>
      <c r="AH3064">
        <v>32.1</v>
      </c>
      <c r="AI3064">
        <f>(AH3064-0)/(78.5-0)</f>
        <v>0.40891719745222932</v>
      </c>
      <c r="AJ3064">
        <v>30.7</v>
      </c>
      <c r="AK3064">
        <f>(AJ3064-5.8)/(57.3-5.8)</f>
        <v>0.48349514563106794</v>
      </c>
      <c r="AL3064">
        <v>31.1</v>
      </c>
      <c r="AM3064">
        <f>(AL3064-5.5)/(55.8-5.5)</f>
        <v>0.50894632206759449</v>
      </c>
      <c r="AN3064">
        <v>6</v>
      </c>
      <c r="AO3064">
        <f>(AN3064-1.2)/(66.3-1.2)</f>
        <v>7.3732718894009217E-2</v>
      </c>
      <c r="AP3064">
        <v>0.2225976670986855</v>
      </c>
      <c r="AQ3064">
        <v>0.3073736345121274</v>
      </c>
      <c r="AR3064">
        <v>0.28397518977967051</v>
      </c>
      <c r="AS3064">
        <v>0.18605350860951669</v>
      </c>
      <c r="AT3064" t="s">
        <v>147</v>
      </c>
      <c r="AU3064" t="s">
        <v>104</v>
      </c>
      <c r="AZ3064">
        <v>0.131238095</v>
      </c>
      <c r="BA3064" t="s">
        <v>67</v>
      </c>
      <c r="BB3064">
        <v>8.2793650999999996E-2</v>
      </c>
      <c r="BC3064" t="s">
        <v>67</v>
      </c>
    </row>
    <row r="3065" spans="1:55">
      <c r="A3065" s="1">
        <v>3063</v>
      </c>
      <c r="B3065" t="s">
        <v>1958</v>
      </c>
      <c r="C3065" t="s">
        <v>1395</v>
      </c>
      <c r="D3065">
        <v>10</v>
      </c>
      <c r="E3065">
        <v>0</v>
      </c>
      <c r="F3065">
        <v>43857</v>
      </c>
      <c r="G3065">
        <v>43</v>
      </c>
      <c r="H3065">
        <v>0.53026458612053651</v>
      </c>
      <c r="I3065">
        <v>10</v>
      </c>
      <c r="J3065" t="s">
        <v>56</v>
      </c>
      <c r="K3065" t="s">
        <v>57</v>
      </c>
      <c r="L3065" t="s">
        <v>117</v>
      </c>
      <c r="M3065" t="s">
        <v>59</v>
      </c>
      <c r="N3065" t="s">
        <v>60</v>
      </c>
      <c r="O3065" t="s">
        <v>62</v>
      </c>
      <c r="P3065" t="s">
        <v>61</v>
      </c>
      <c r="Q3065" t="s">
        <v>63</v>
      </c>
      <c r="R3065" t="s">
        <v>65</v>
      </c>
      <c r="S3065" t="s">
        <v>64</v>
      </c>
      <c r="T3065">
        <v>20.49634</v>
      </c>
      <c r="U3065">
        <f>(T3065-0.014129973)/(27755.404-0.014129973)</f>
        <v>7.3795432609356738E-4</v>
      </c>
      <c r="V3065">
        <v>1.9410160999999999E-2</v>
      </c>
      <c r="W3065">
        <f>(V3065-0.006104506)/(0.96359551-0.006104506)</f>
        <v>1.389637599143438E-2</v>
      </c>
      <c r="X3065">
        <v>0.92687953000000001</v>
      </c>
      <c r="Y3065">
        <f>(X3065-0.026912883)/(0.97887218-0.026912883)</f>
        <v>0.94538353670808273</v>
      </c>
      <c r="Z3065">
        <v>7.9546207999999993E-3</v>
      </c>
      <c r="AA3065">
        <f>(Z3065-0)/(0.8541435-0)</f>
        <v>9.3129793764162583E-3</v>
      </c>
      <c r="AB3065">
        <v>4.0548625E-3</v>
      </c>
      <c r="AC3065">
        <f>(AB3065-0)/(0.90509456-0)</f>
        <v>4.4800429471148293E-3</v>
      </c>
      <c r="AD3065">
        <v>2.8827192000000001E-2</v>
      </c>
      <c r="AE3065" s="3">
        <f>(AD3065-0)/(0.42788053-0)</f>
        <v>6.7372058270564458E-2</v>
      </c>
      <c r="AF3065">
        <v>4.8746980999999999E-4</v>
      </c>
      <c r="AG3065">
        <f>(AF3065-0)/(0.48863637-0)</f>
        <v>9.9761262142644019E-4</v>
      </c>
      <c r="AH3065">
        <v>24</v>
      </c>
      <c r="AI3065">
        <f>(AH3065-0)/(78.5-0)</f>
        <v>0.30573248407643311</v>
      </c>
      <c r="AJ3065">
        <v>38.4</v>
      </c>
      <c r="AK3065">
        <f>(AJ3065-5.8)/(57.3-5.8)</f>
        <v>0.63300970873786411</v>
      </c>
      <c r="AL3065">
        <v>31.1</v>
      </c>
      <c r="AM3065">
        <f>(AL3065-5.5)/(55.8-5.5)</f>
        <v>0.50894632206759449</v>
      </c>
      <c r="AN3065">
        <v>6.6</v>
      </c>
      <c r="AO3065">
        <f>(AN3065-1.2)/(66.3-1.2)</f>
        <v>8.294930875576037E-2</v>
      </c>
      <c r="AP3065">
        <v>0.25414903281558132</v>
      </c>
      <c r="AQ3065">
        <v>0.35232988411513128</v>
      </c>
      <c r="AR3065">
        <v>0.23671090824488711</v>
      </c>
      <c r="AS3065">
        <v>0.15681017482439999</v>
      </c>
      <c r="AT3065" t="s">
        <v>147</v>
      </c>
      <c r="AU3065" t="s">
        <v>104</v>
      </c>
      <c r="AZ3065">
        <v>-0.41875776399999998</v>
      </c>
      <c r="BA3065" t="s">
        <v>74</v>
      </c>
      <c r="BB3065">
        <v>-9.4906831999999997E-2</v>
      </c>
      <c r="BC3065" t="s">
        <v>74</v>
      </c>
    </row>
    <row r="3066" spans="1:55">
      <c r="A3066" s="1">
        <v>3064</v>
      </c>
      <c r="B3066" t="s">
        <v>1958</v>
      </c>
      <c r="C3066" t="s">
        <v>1965</v>
      </c>
      <c r="D3066">
        <v>34</v>
      </c>
      <c r="E3066">
        <v>0</v>
      </c>
      <c r="F3066">
        <v>98736</v>
      </c>
      <c r="G3066">
        <v>42</v>
      </c>
      <c r="H3066">
        <v>0.81988718352354706</v>
      </c>
      <c r="I3066">
        <v>34</v>
      </c>
      <c r="J3066" t="s">
        <v>56</v>
      </c>
      <c r="K3066" t="s">
        <v>57</v>
      </c>
      <c r="L3066" t="s">
        <v>117</v>
      </c>
      <c r="M3066" t="s">
        <v>59</v>
      </c>
      <c r="N3066" t="s">
        <v>60</v>
      </c>
      <c r="O3066" t="s">
        <v>62</v>
      </c>
      <c r="P3066" t="s">
        <v>61</v>
      </c>
      <c r="Q3066" t="s">
        <v>63</v>
      </c>
      <c r="R3066" t="s">
        <v>64</v>
      </c>
      <c r="S3066" t="s">
        <v>65</v>
      </c>
      <c r="T3066">
        <v>63.269145999999999</v>
      </c>
      <c r="U3066">
        <f>(T3066-0.014129973)/(27755.404-0.014129973)</f>
        <v>2.279017384486787E-3</v>
      </c>
      <c r="V3066">
        <v>2.5561061E-2</v>
      </c>
      <c r="W3066">
        <f>(V3066-0.006104506)/(0.96359551-0.006104506)</f>
        <v>2.032035279571149E-2</v>
      </c>
      <c r="X3066">
        <v>0.89675128000000004</v>
      </c>
      <c r="Y3066">
        <f>(X3066-0.026912883)/(0.97887218-0.026912883)</f>
        <v>0.91373486213245125</v>
      </c>
      <c r="Z3066">
        <v>1.1364724E-2</v>
      </c>
      <c r="AA3066">
        <f>(Z3066-0)/(0.8541435-0)</f>
        <v>1.3305403600214719E-2</v>
      </c>
      <c r="AB3066">
        <v>4.9170604999999997E-3</v>
      </c>
      <c r="AC3066">
        <f>(AB3066-0)/(0.90509456-0)</f>
        <v>5.432648385379755E-3</v>
      </c>
      <c r="AD3066">
        <v>4.3536074000000001E-2</v>
      </c>
      <c r="AE3066" s="3">
        <f>(AD3066-0)/(0.42788053-0)</f>
        <v>0.101748200601696</v>
      </c>
      <c r="AF3066">
        <v>6.0267472999999999E-4</v>
      </c>
      <c r="AG3066">
        <f>(AF3066-0)/(0.48863637-0)</f>
        <v>1.2333808267280637E-3</v>
      </c>
      <c r="AH3066">
        <v>28</v>
      </c>
      <c r="AI3066">
        <f>(AH3066-0)/(78.5-0)</f>
        <v>0.35668789808917195</v>
      </c>
      <c r="AJ3066">
        <v>31.5</v>
      </c>
      <c r="AK3066">
        <f>(AJ3066-5.8)/(57.3-5.8)</f>
        <v>0.49902912621359224</v>
      </c>
      <c r="AL3066">
        <v>34.1</v>
      </c>
      <c r="AM3066">
        <f>(AL3066-5.5)/(55.8-5.5)</f>
        <v>0.5685884691848907</v>
      </c>
      <c r="AN3066">
        <v>6.4</v>
      </c>
      <c r="AO3066">
        <f>(AN3066-1.2)/(66.3-1.2)</f>
        <v>7.9877112135176662E-2</v>
      </c>
      <c r="AP3066">
        <v>0.2457860600378825</v>
      </c>
      <c r="AQ3066">
        <v>0.37112327089750702</v>
      </c>
      <c r="AR3066">
        <v>0.22645263741940419</v>
      </c>
      <c r="AS3066">
        <v>0.1566380316452064</v>
      </c>
      <c r="AT3066" t="s">
        <v>104</v>
      </c>
      <c r="AU3066" t="s">
        <v>104</v>
      </c>
      <c r="AV3066">
        <v>66</v>
      </c>
      <c r="AW3066">
        <v>0.56716417900000005</v>
      </c>
      <c r="AX3066">
        <v>0.40400000000000003</v>
      </c>
      <c r="AY3066">
        <f>(AX3066-0)/(1.01692-0)</f>
        <v>0.39727805530425209</v>
      </c>
      <c r="AZ3066">
        <v>1.6964285999999999E-2</v>
      </c>
      <c r="BA3066" t="s">
        <v>67</v>
      </c>
      <c r="BB3066">
        <v>0.122936508</v>
      </c>
      <c r="BC3066" t="s">
        <v>67</v>
      </c>
    </row>
    <row r="3067" spans="1:55">
      <c r="A3067" s="1">
        <v>3065</v>
      </c>
      <c r="B3067" t="s">
        <v>1958</v>
      </c>
      <c r="C3067" t="s">
        <v>1564</v>
      </c>
      <c r="D3067">
        <v>2</v>
      </c>
      <c r="E3067">
        <v>0</v>
      </c>
      <c r="F3067">
        <v>4423</v>
      </c>
      <c r="G3067">
        <v>28</v>
      </c>
      <c r="H3067">
        <v>1.6149349181228001</v>
      </c>
      <c r="I3067">
        <v>2</v>
      </c>
      <c r="J3067" t="s">
        <v>77</v>
      </c>
      <c r="K3067" t="s">
        <v>57</v>
      </c>
      <c r="L3067" t="s">
        <v>59</v>
      </c>
      <c r="M3067" t="s">
        <v>100</v>
      </c>
      <c r="N3067" t="s">
        <v>61</v>
      </c>
      <c r="O3067" t="s">
        <v>63</v>
      </c>
      <c r="P3067" t="s">
        <v>60</v>
      </c>
      <c r="Q3067" t="s">
        <v>62</v>
      </c>
      <c r="R3067" t="s">
        <v>65</v>
      </c>
      <c r="S3067" t="s">
        <v>69</v>
      </c>
      <c r="T3067">
        <v>3.4178841000000002</v>
      </c>
      <c r="U3067">
        <f>(T3067-0.014129973)/(27755.404-0.014129973)</f>
        <v>1.2263398723415909E-4</v>
      </c>
      <c r="V3067">
        <v>9.2571163999999994E-3</v>
      </c>
      <c r="W3067">
        <f>(V3067-0.006104506)/(0.96359551-0.006104506)</f>
        <v>3.2925744334199505E-3</v>
      </c>
      <c r="X3067">
        <v>0.95811151999999999</v>
      </c>
      <c r="Y3067">
        <f>(X3067-0.026912883)/(0.97887218-0.026912883)</f>
        <v>0.97819165161218036</v>
      </c>
      <c r="Z3067">
        <v>4.1657025E-3</v>
      </c>
      <c r="AA3067">
        <f>(Z3067-0)/(0.8541435-0)</f>
        <v>4.8770522751739025E-3</v>
      </c>
      <c r="AB3067">
        <v>9.0256882999999993E-3</v>
      </c>
      <c r="AC3067">
        <f>(AB3067-0)/(0.90509456-0)</f>
        <v>9.9720942969759967E-3</v>
      </c>
      <c r="AD3067">
        <v>4.1657025E-3</v>
      </c>
      <c r="AE3067" s="3">
        <f>(AD3067-0)/(0.42788053-0)</f>
        <v>9.7356673368615299E-3</v>
      </c>
      <c r="AF3067">
        <v>2.3142791E-4</v>
      </c>
      <c r="AG3067">
        <f>(AF3067-0)/(0.48863637-0)</f>
        <v>4.7361990266913615E-4</v>
      </c>
      <c r="AH3067">
        <v>31.8</v>
      </c>
      <c r="AI3067">
        <f>(AH3067-0)/(78.5-0)</f>
        <v>0.40509554140127391</v>
      </c>
      <c r="AJ3067">
        <v>36.4</v>
      </c>
      <c r="AK3067">
        <f>(AJ3067-5.8)/(57.3-5.8)</f>
        <v>0.59417475728155333</v>
      </c>
      <c r="AL3067">
        <v>25.3</v>
      </c>
      <c r="AM3067">
        <f>(AL3067-5.5)/(55.8-5.5)</f>
        <v>0.3936381709741551</v>
      </c>
      <c r="AN3067">
        <v>6.5</v>
      </c>
      <c r="AO3067">
        <f>(AN3067-1.2)/(66.3-1.2)</f>
        <v>8.1413210445468509E-2</v>
      </c>
      <c r="AP3067">
        <v>0.16037954177273769</v>
      </c>
      <c r="AQ3067">
        <v>0.2196250867854663</v>
      </c>
      <c r="AR3067">
        <v>0.35963897246007881</v>
      </c>
      <c r="AS3067">
        <v>0.26035639898171731</v>
      </c>
      <c r="AT3067" t="s">
        <v>66</v>
      </c>
      <c r="AU3067" t="s">
        <v>66</v>
      </c>
      <c r="AZ3067">
        <v>-0.49314285699999999</v>
      </c>
      <c r="BA3067" t="s">
        <v>74</v>
      </c>
      <c r="BB3067">
        <v>0</v>
      </c>
      <c r="BC3067" t="s">
        <v>74</v>
      </c>
    </row>
    <row r="3068" spans="1:55">
      <c r="A3068" s="1">
        <v>3066</v>
      </c>
      <c r="B3068" t="s">
        <v>1958</v>
      </c>
      <c r="C3068" t="s">
        <v>1966</v>
      </c>
      <c r="D3068">
        <v>73</v>
      </c>
      <c r="E3068">
        <v>3</v>
      </c>
      <c r="F3068">
        <v>101633</v>
      </c>
      <c r="G3068">
        <v>48</v>
      </c>
      <c r="H3068">
        <v>1.4963971675866441</v>
      </c>
      <c r="I3068">
        <v>73</v>
      </c>
      <c r="J3068" t="s">
        <v>56</v>
      </c>
      <c r="K3068" t="s">
        <v>57</v>
      </c>
      <c r="L3068" t="s">
        <v>59</v>
      </c>
      <c r="M3068" t="s">
        <v>58</v>
      </c>
      <c r="N3068" t="s">
        <v>60</v>
      </c>
      <c r="O3068" t="s">
        <v>61</v>
      </c>
      <c r="P3068" t="s">
        <v>62</v>
      </c>
      <c r="Q3068" t="s">
        <v>63</v>
      </c>
      <c r="R3068" t="s">
        <v>64</v>
      </c>
      <c r="S3068" t="s">
        <v>65</v>
      </c>
      <c r="T3068">
        <v>55.302818000000002</v>
      </c>
      <c r="U3068">
        <f>(T3068-0.014129973)/(27755.404-0.014129973)</f>
        <v>1.9919982492015418E-3</v>
      </c>
      <c r="V3068">
        <v>5.2645877000000001E-2</v>
      </c>
      <c r="W3068">
        <f>(V3068-0.006104506)/(0.96359551-0.006104506)</f>
        <v>4.8607632662416113E-2</v>
      </c>
      <c r="X3068">
        <v>0.89274836000000002</v>
      </c>
      <c r="Y3068">
        <f>(X3068-0.026912883)/(0.97887218-0.026912883)</f>
        <v>0.90952993445054842</v>
      </c>
      <c r="Z3068">
        <v>1.9143073E-2</v>
      </c>
      <c r="AA3068">
        <f>(Z3068-0)/(0.8541435-0)</f>
        <v>2.2412010394038007E-2</v>
      </c>
      <c r="AB3068">
        <v>4.3467293000000002E-3</v>
      </c>
      <c r="AC3068">
        <f>(AB3068-0)/(0.90509456-0)</f>
        <v>4.8025140047245453E-3</v>
      </c>
      <c r="AD3068">
        <v>1.8706460000000001E-2</v>
      </c>
      <c r="AE3068" s="3">
        <f>(AD3068-0)/(0.42788053-0)</f>
        <v>4.371888573663308E-2</v>
      </c>
      <c r="AF3068">
        <v>3.6869578999999998E-4</v>
      </c>
      <c r="AG3068">
        <f>(AF3068-0)/(0.48863637-0)</f>
        <v>7.5454021156877861E-4</v>
      </c>
      <c r="AH3068">
        <v>18.3</v>
      </c>
      <c r="AI3068">
        <f>(AH3068-0)/(78.5-0)</f>
        <v>0.23312101910828026</v>
      </c>
      <c r="AJ3068">
        <v>35.799999999999997</v>
      </c>
      <c r="AK3068">
        <f>(AJ3068-5.8)/(57.3-5.8)</f>
        <v>0.58252427184466016</v>
      </c>
      <c r="AL3068">
        <v>39</v>
      </c>
      <c r="AM3068">
        <f>(AL3068-5.5)/(55.8-5.5)</f>
        <v>0.66600397614314122</v>
      </c>
      <c r="AN3068">
        <v>6.9</v>
      </c>
      <c r="AO3068">
        <f>(AN3068-1.2)/(66.3-1.2)</f>
        <v>8.7557603686635954E-2</v>
      </c>
      <c r="AP3068">
        <v>0.23821628859177621</v>
      </c>
      <c r="AQ3068">
        <v>0.29935187161624599</v>
      </c>
      <c r="AR3068">
        <v>0.27727863698989003</v>
      </c>
      <c r="AS3068">
        <v>0.18515320280208811</v>
      </c>
      <c r="AT3068" t="s">
        <v>104</v>
      </c>
      <c r="AU3068" t="s">
        <v>66</v>
      </c>
      <c r="AV3068">
        <v>56</v>
      </c>
      <c r="AW3068">
        <v>0.41791044799999999</v>
      </c>
      <c r="AX3068">
        <v>0.21228</v>
      </c>
      <c r="AY3068">
        <f>(AX3068-0)/(1.01692-0)</f>
        <v>0.20874798410887777</v>
      </c>
      <c r="AZ3068">
        <v>-0.163483923</v>
      </c>
      <c r="BA3068" t="s">
        <v>74</v>
      </c>
      <c r="BB3068">
        <v>-9.1868132000000005E-2</v>
      </c>
      <c r="BC3068" t="s">
        <v>74</v>
      </c>
    </row>
    <row r="3069" spans="1:55">
      <c r="A3069" s="1">
        <v>3067</v>
      </c>
      <c r="B3069" t="s">
        <v>1958</v>
      </c>
      <c r="C3069" t="s">
        <v>1527</v>
      </c>
      <c r="D3069">
        <v>0</v>
      </c>
      <c r="E3069">
        <v>0</v>
      </c>
      <c r="F3069">
        <v>9304</v>
      </c>
      <c r="G3069">
        <v>102</v>
      </c>
      <c r="H3069">
        <v>0</v>
      </c>
      <c r="I3069">
        <v>0</v>
      </c>
      <c r="J3069" t="s">
        <v>77</v>
      </c>
      <c r="K3069" t="s">
        <v>57</v>
      </c>
      <c r="L3069" t="s">
        <v>100</v>
      </c>
      <c r="M3069" t="s">
        <v>59</v>
      </c>
      <c r="N3069" t="s">
        <v>61</v>
      </c>
      <c r="O3069" t="s">
        <v>60</v>
      </c>
      <c r="P3069" t="s">
        <v>63</v>
      </c>
      <c r="Q3069" t="s">
        <v>62</v>
      </c>
      <c r="R3069" t="s">
        <v>64</v>
      </c>
      <c r="S3069" t="s">
        <v>65</v>
      </c>
      <c r="T3069">
        <v>3.4226934999999998</v>
      </c>
      <c r="U3069">
        <f>(T3069-0.014129973)/(27755.404-0.014129973)</f>
        <v>1.2280726529015186E-4</v>
      </c>
      <c r="V3069">
        <v>2.3467913E-2</v>
      </c>
      <c r="W3069">
        <f>(V3069-0.006104506)/(0.96359551-0.006104506)</f>
        <v>1.8134276904391681E-2</v>
      </c>
      <c r="X3069">
        <v>0.78734291000000001</v>
      </c>
      <c r="Y3069">
        <f>(X3069-0.026912883)/(0.97887218-0.026912883)</f>
        <v>0.79880518988197879</v>
      </c>
      <c r="Z3069">
        <v>1.2123235E-2</v>
      </c>
      <c r="AA3069">
        <f>(Z3069-0)/(0.8541435-0)</f>
        <v>1.41934405635587E-2</v>
      </c>
      <c r="AB3069">
        <v>0.14191970000000001</v>
      </c>
      <c r="AC3069">
        <f>(AB3069-0)/(0.90509456-0)</f>
        <v>0.15680096453126402</v>
      </c>
      <c r="AD3069">
        <v>3.7815594E-3</v>
      </c>
      <c r="AE3069" s="3">
        <f>(AD3069-0)/(0.42788053-0)</f>
        <v>8.8378861267653392E-3</v>
      </c>
      <c r="AF3069">
        <v>1.334668E-3</v>
      </c>
      <c r="AG3069">
        <f>(AF3069-0)/(0.48863637-0)</f>
        <v>2.7314135458234518E-3</v>
      </c>
      <c r="AH3069">
        <v>22.7</v>
      </c>
      <c r="AI3069">
        <f>(AH3069-0)/(78.5-0)</f>
        <v>0.28917197452229298</v>
      </c>
      <c r="AJ3069">
        <v>32.4</v>
      </c>
      <c r="AK3069">
        <f>(AJ3069-5.8)/(57.3-5.8)</f>
        <v>0.51650485436893201</v>
      </c>
      <c r="AL3069">
        <v>36.6</v>
      </c>
      <c r="AM3069">
        <f>(AL3069-5.5)/(55.8-5.5)</f>
        <v>0.61829025844930419</v>
      </c>
      <c r="AN3069">
        <v>8.3000000000000007</v>
      </c>
      <c r="AO3069">
        <f>(AN3069-1.2)/(66.3-1.2)</f>
        <v>0.10906298003072198</v>
      </c>
      <c r="AP3069">
        <v>0.22155488822155489</v>
      </c>
      <c r="AQ3069">
        <v>0.25481036592147699</v>
      </c>
      <c r="AR3069">
        <v>0.29407184962740518</v>
      </c>
      <c r="AS3069">
        <v>0.22956289622956291</v>
      </c>
      <c r="AT3069" t="s">
        <v>147</v>
      </c>
      <c r="AU3069" t="s">
        <v>104</v>
      </c>
      <c r="AZ3069">
        <v>0</v>
      </c>
      <c r="BA3069" t="s">
        <v>74</v>
      </c>
      <c r="BB3069">
        <v>0</v>
      </c>
      <c r="BC3069" t="s">
        <v>74</v>
      </c>
    </row>
    <row r="3070" spans="1:55">
      <c r="A3070" s="1">
        <v>3068</v>
      </c>
      <c r="B3070" t="s">
        <v>1958</v>
      </c>
      <c r="C3070" t="s">
        <v>214</v>
      </c>
      <c r="D3070">
        <v>43</v>
      </c>
      <c r="E3070">
        <v>6</v>
      </c>
      <c r="F3070">
        <v>51208</v>
      </c>
      <c r="G3070">
        <v>30</v>
      </c>
      <c r="H3070">
        <v>2.7990418163828572</v>
      </c>
      <c r="I3070">
        <v>43</v>
      </c>
      <c r="J3070" t="s">
        <v>56</v>
      </c>
      <c r="K3070" t="s">
        <v>57</v>
      </c>
      <c r="L3070" t="s">
        <v>59</v>
      </c>
      <c r="M3070" t="s">
        <v>58</v>
      </c>
      <c r="N3070" t="s">
        <v>60</v>
      </c>
      <c r="O3070" t="s">
        <v>62</v>
      </c>
      <c r="P3070" t="s">
        <v>61</v>
      </c>
      <c r="Q3070" t="s">
        <v>63</v>
      </c>
      <c r="R3070" t="s">
        <v>64</v>
      </c>
      <c r="S3070" t="s">
        <v>65</v>
      </c>
      <c r="T3070">
        <v>17.355889999999999</v>
      </c>
      <c r="U3070">
        <f>(T3070-0.014129973)/(27755.404-0.014129973)</f>
        <v>6.2480693329144466E-4</v>
      </c>
      <c r="V3070">
        <v>1.8291498999999999E-2</v>
      </c>
      <c r="W3070">
        <f>(V3070-0.006104506)/(0.96359551-0.006104506)</f>
        <v>1.2728049609957486E-2</v>
      </c>
      <c r="X3070">
        <v>0.94869459</v>
      </c>
      <c r="Y3070">
        <f>(X3070-0.026912883)/(0.97887218-0.026912883)</f>
        <v>0.96829949547727368</v>
      </c>
      <c r="Z3070">
        <v>1.4082322E-2</v>
      </c>
      <c r="AA3070">
        <f>(Z3070-0)/(0.8541435-0)</f>
        <v>1.6487068039503901E-2</v>
      </c>
      <c r="AB3070">
        <v>1.8621251000000001E-3</v>
      </c>
      <c r="AC3070">
        <f>(AB3070-0)/(0.90509456-0)</f>
        <v>2.0573818275960031E-3</v>
      </c>
      <c r="AD3070">
        <v>9.3494197000000001E-3</v>
      </c>
      <c r="AE3070" s="3">
        <f>(AD3070-0)/(0.42788053-0)</f>
        <v>2.185053781250575E-2</v>
      </c>
      <c r="AF3070">
        <v>1.9397136999999999E-4</v>
      </c>
      <c r="AG3070">
        <f>(AF3070-0)/(0.48863637-0)</f>
        <v>3.969646590162742E-4</v>
      </c>
      <c r="AH3070">
        <v>15.6</v>
      </c>
      <c r="AI3070">
        <f>(AH3070-0)/(78.5-0)</f>
        <v>0.19872611464968151</v>
      </c>
      <c r="AJ3070">
        <v>34.6</v>
      </c>
      <c r="AK3070">
        <f>(AJ3070-5.8)/(57.3-5.8)</f>
        <v>0.5592233009708738</v>
      </c>
      <c r="AL3070">
        <v>38.6</v>
      </c>
      <c r="AM3070">
        <f>(AL3070-5.5)/(55.8-5.5)</f>
        <v>0.65805168986083507</v>
      </c>
      <c r="AN3070">
        <v>11.3</v>
      </c>
      <c r="AO3070">
        <f>(AN3070-1.2)/(66.3-1.2)</f>
        <v>0.15514592933947777</v>
      </c>
      <c r="AP3070">
        <v>0.26607052799006847</v>
      </c>
      <c r="AQ3070">
        <v>0.32536757574581993</v>
      </c>
      <c r="AR3070">
        <v>0.23602436280405009</v>
      </c>
      <c r="AS3070">
        <v>0.1725375334600612</v>
      </c>
      <c r="AT3070" t="s">
        <v>66</v>
      </c>
      <c r="AU3070" t="s">
        <v>66</v>
      </c>
      <c r="AZ3070">
        <v>0.221033435</v>
      </c>
      <c r="BA3070" t="s">
        <v>67</v>
      </c>
      <c r="BB3070">
        <v>-3.556231E-2</v>
      </c>
      <c r="BC3070" t="s">
        <v>74</v>
      </c>
    </row>
    <row r="3071" spans="1:55">
      <c r="A3071" s="1">
        <v>3069</v>
      </c>
      <c r="B3071" t="s">
        <v>1958</v>
      </c>
      <c r="C3071" t="s">
        <v>812</v>
      </c>
      <c r="D3071">
        <v>13</v>
      </c>
      <c r="E3071">
        <v>0</v>
      </c>
      <c r="F3071">
        <v>36842</v>
      </c>
      <c r="G3071">
        <v>41</v>
      </c>
      <c r="H3071">
        <v>0.86062963664216741</v>
      </c>
      <c r="I3071">
        <v>13</v>
      </c>
      <c r="J3071" t="s">
        <v>56</v>
      </c>
      <c r="K3071" t="s">
        <v>57</v>
      </c>
      <c r="L3071" t="s">
        <v>59</v>
      </c>
      <c r="M3071" t="s">
        <v>58</v>
      </c>
      <c r="N3071" t="s">
        <v>61</v>
      </c>
      <c r="O3071" t="s">
        <v>60</v>
      </c>
      <c r="P3071" t="s">
        <v>62</v>
      </c>
      <c r="Q3071" t="s">
        <v>63</v>
      </c>
      <c r="R3071" t="s">
        <v>64</v>
      </c>
      <c r="S3071" t="s">
        <v>65</v>
      </c>
      <c r="T3071">
        <v>24.413209999999999</v>
      </c>
      <c r="U3071">
        <f>(T3071-0.014129973)/(27755.404-0.014129973)</f>
        <v>8.7907538468225686E-4</v>
      </c>
      <c r="V3071">
        <v>3.0924206999999999E-2</v>
      </c>
      <c r="W3071">
        <f>(V3071-0.006104506)/(0.96359551-0.006104506)</f>
        <v>2.5921602287973036E-2</v>
      </c>
      <c r="X3071">
        <v>0.94188850999999996</v>
      </c>
      <c r="Y3071">
        <f>(X3071-0.026912883)/(0.97887218-0.026912883)</f>
        <v>0.96114994609900861</v>
      </c>
      <c r="Z3071">
        <v>6.9322213999999998E-3</v>
      </c>
      <c r="AA3071">
        <f>(Z3071-0)/(0.8541435-0)</f>
        <v>8.1159915166479635E-3</v>
      </c>
      <c r="AB3071">
        <v>2.3287931E-3</v>
      </c>
      <c r="AC3071">
        <f>(AB3071-0)/(0.90509456-0)</f>
        <v>2.5729832029926245E-3</v>
      </c>
      <c r="AD3071">
        <v>6.2281675999999999E-3</v>
      </c>
      <c r="AE3071" s="3">
        <f>(AD3071-0)/(0.42788053-0)</f>
        <v>1.4555856514434064E-2</v>
      </c>
      <c r="AF3071">
        <v>6.2281673000000001E-4</v>
      </c>
      <c r="AG3071">
        <f>(AF3071-0)/(0.48863637-0)</f>
        <v>1.2746016634005365E-3</v>
      </c>
      <c r="AH3071">
        <v>23</v>
      </c>
      <c r="AI3071">
        <f>(AH3071-0)/(78.5-0)</f>
        <v>0.2929936305732484</v>
      </c>
      <c r="AJ3071">
        <v>32.9</v>
      </c>
      <c r="AK3071">
        <f>(AJ3071-5.8)/(57.3-5.8)</f>
        <v>0.52621359223300967</v>
      </c>
      <c r="AL3071">
        <v>36.4</v>
      </c>
      <c r="AM3071">
        <f>(AL3071-5.5)/(55.8-5.5)</f>
        <v>0.61431411530815105</v>
      </c>
      <c r="AN3071">
        <v>7.7</v>
      </c>
      <c r="AO3071">
        <f>(AN3071-1.2)/(66.3-1.2)</f>
        <v>9.9846390168970817E-2</v>
      </c>
      <c r="AP3071">
        <v>0.24043434699017041</v>
      </c>
      <c r="AQ3071">
        <v>0.27842616913536788</v>
      </c>
      <c r="AR3071">
        <v>0.29399658804733408</v>
      </c>
      <c r="AS3071">
        <v>0.18714289582712779</v>
      </c>
      <c r="AT3071" t="s">
        <v>104</v>
      </c>
      <c r="AU3071" t="s">
        <v>66</v>
      </c>
      <c r="AZ3071">
        <v>0.106428571</v>
      </c>
      <c r="BA3071" t="s">
        <v>67</v>
      </c>
      <c r="BB3071">
        <v>0.29257142899999999</v>
      </c>
      <c r="BC3071" t="s">
        <v>67</v>
      </c>
    </row>
    <row r="3072" spans="1:55">
      <c r="A3072" s="1">
        <v>3070</v>
      </c>
      <c r="B3072" t="s">
        <v>1958</v>
      </c>
      <c r="C3072" t="s">
        <v>1967</v>
      </c>
      <c r="D3072">
        <v>3</v>
      </c>
      <c r="E3072">
        <v>0</v>
      </c>
      <c r="F3072">
        <v>19051</v>
      </c>
      <c r="G3072">
        <v>20</v>
      </c>
      <c r="H3072">
        <v>0.7873602435567687</v>
      </c>
      <c r="I3072">
        <v>3</v>
      </c>
      <c r="J3072" t="s">
        <v>56</v>
      </c>
      <c r="K3072" t="s">
        <v>57</v>
      </c>
      <c r="L3072" t="s">
        <v>59</v>
      </c>
      <c r="M3072" t="s">
        <v>58</v>
      </c>
      <c r="N3072" t="s">
        <v>61</v>
      </c>
      <c r="O3072" t="s">
        <v>60</v>
      </c>
      <c r="P3072" t="s">
        <v>62</v>
      </c>
      <c r="Q3072" t="s">
        <v>63</v>
      </c>
      <c r="R3072" t="s">
        <v>64</v>
      </c>
      <c r="S3072" t="s">
        <v>65</v>
      </c>
      <c r="T3072">
        <v>20.896598999999998</v>
      </c>
      <c r="U3072">
        <f>(T3072-0.014129973)/(27755.404-0.014129973)</f>
        <v>7.5237527286730504E-4</v>
      </c>
      <c r="V3072">
        <v>5.1908236000000003E-2</v>
      </c>
      <c r="W3072">
        <f>(V3072-0.006104506)/(0.96359551-0.006104506)</f>
        <v>4.7837243178944791E-2</v>
      </c>
      <c r="X3072">
        <v>0.91785603999999998</v>
      </c>
      <c r="Y3072">
        <f>(X3072-0.026912883)/(0.97887218-0.026912883)</f>
        <v>0.93590467555463142</v>
      </c>
      <c r="Z3072">
        <v>9.8847654000000004E-3</v>
      </c>
      <c r="AA3072">
        <f>(Z3072-0)/(0.8541435-0)</f>
        <v>1.1572722147976307E-2</v>
      </c>
      <c r="AB3072">
        <v>3.5416007E-3</v>
      </c>
      <c r="AC3072">
        <f>(AB3072-0)/(0.90509456-0)</f>
        <v>3.9129620887346844E-3</v>
      </c>
      <c r="AD3072">
        <v>7.9289562999999997E-3</v>
      </c>
      <c r="AE3072" s="3">
        <f>(AD3072-0)/(0.42788053-0)</f>
        <v>1.8530771428183469E-2</v>
      </c>
      <c r="AF3072">
        <v>3.1715825999999999E-4</v>
      </c>
      <c r="AG3072">
        <f>(AF3072-0)/(0.48863637-0)</f>
        <v>6.4906805852376487E-4</v>
      </c>
      <c r="AH3072">
        <v>23</v>
      </c>
      <c r="AI3072">
        <f>(AH3072-0)/(78.5-0)</f>
        <v>0.2929936305732484</v>
      </c>
      <c r="AJ3072">
        <v>33.5</v>
      </c>
      <c r="AK3072">
        <f>(AJ3072-5.8)/(57.3-5.8)</f>
        <v>0.53786407766990285</v>
      </c>
      <c r="AL3072">
        <v>35.9</v>
      </c>
      <c r="AM3072">
        <f>(AL3072-5.5)/(55.8-5.5)</f>
        <v>0.60437375745526845</v>
      </c>
      <c r="AN3072">
        <v>7.5</v>
      </c>
      <c r="AO3072">
        <f>(AN3072-1.2)/(66.3-1.2)</f>
        <v>9.6774193548387108E-2</v>
      </c>
      <c r="AP3072">
        <v>0.24674912781477959</v>
      </c>
      <c r="AQ3072">
        <v>0.24854635796595831</v>
      </c>
      <c r="AR3072">
        <v>0.28264087112802622</v>
      </c>
      <c r="AS3072">
        <v>0.22206364309123591</v>
      </c>
      <c r="AT3072" t="s">
        <v>104</v>
      </c>
      <c r="AU3072" t="s">
        <v>104</v>
      </c>
      <c r="AZ3072">
        <v>5.7142859999999998E-3</v>
      </c>
      <c r="BA3072" t="s">
        <v>67</v>
      </c>
      <c r="BB3072">
        <v>-0.15047619000000001</v>
      </c>
      <c r="BC3072" t="s">
        <v>74</v>
      </c>
    </row>
    <row r="3073" spans="1:55">
      <c r="A3073" s="1">
        <v>3071</v>
      </c>
      <c r="B3073" t="s">
        <v>1958</v>
      </c>
      <c r="C3073" t="s">
        <v>693</v>
      </c>
      <c r="D3073">
        <v>7</v>
      </c>
      <c r="E3073">
        <v>0</v>
      </c>
      <c r="F3073">
        <v>23687</v>
      </c>
      <c r="G3073">
        <v>39</v>
      </c>
      <c r="H3073">
        <v>0.75774551225220366</v>
      </c>
      <c r="I3073">
        <v>7</v>
      </c>
      <c r="J3073" t="s">
        <v>56</v>
      </c>
      <c r="K3073" t="s">
        <v>57</v>
      </c>
      <c r="L3073" t="s">
        <v>59</v>
      </c>
      <c r="M3073" t="s">
        <v>117</v>
      </c>
      <c r="N3073" t="s">
        <v>61</v>
      </c>
      <c r="O3073" t="s">
        <v>60</v>
      </c>
      <c r="P3073" t="s">
        <v>62</v>
      </c>
      <c r="Q3073" t="s">
        <v>63</v>
      </c>
      <c r="R3073" t="s">
        <v>64</v>
      </c>
      <c r="S3073" t="s">
        <v>65</v>
      </c>
      <c r="T3073">
        <v>12.033633999999999</v>
      </c>
      <c r="U3073">
        <f>(T3073-0.014129973)/(27755.404-0.014129973)</f>
        <v>4.3305116891835998E-4</v>
      </c>
      <c r="V3073">
        <v>1.8215472E-2</v>
      </c>
      <c r="W3073">
        <f>(V3073-0.006104506)/(0.96359551-0.006104506)</f>
        <v>1.2648647297369283E-2</v>
      </c>
      <c r="X3073">
        <v>0.95195823999999996</v>
      </c>
      <c r="Y3073">
        <f>(X3073-0.026912883)/(0.97887218-0.026912883)</f>
        <v>0.97172784583877014</v>
      </c>
      <c r="Z3073">
        <v>7.6143201000000004E-3</v>
      </c>
      <c r="AA3073">
        <f>(Z3073-0)/(0.8541435-0)</f>
        <v>8.9145677512033998E-3</v>
      </c>
      <c r="AB3073">
        <v>2.3558117E-3</v>
      </c>
      <c r="AC3073">
        <f>(AB3073-0)/(0.90509456-0)</f>
        <v>2.6028348905334266E-3</v>
      </c>
      <c r="AD3073">
        <v>8.2453405E-3</v>
      </c>
      <c r="AE3073" s="3">
        <f>(AD3073-0)/(0.42788053-0)</f>
        <v>1.9270193247633866E-2</v>
      </c>
      <c r="AF3073">
        <v>4.6274872000000002E-4</v>
      </c>
      <c r="AG3073">
        <f>(AF3073-0)/(0.48863637-0)</f>
        <v>9.4702062394577799E-4</v>
      </c>
      <c r="AH3073">
        <v>19.3</v>
      </c>
      <c r="AI3073">
        <f>(AH3073-0)/(78.5-0)</f>
        <v>0.24585987261146497</v>
      </c>
      <c r="AJ3073">
        <v>30</v>
      </c>
      <c r="AK3073">
        <f>(AJ3073-5.8)/(57.3-5.8)</f>
        <v>0.46990291262135919</v>
      </c>
      <c r="AL3073">
        <v>39.9</v>
      </c>
      <c r="AM3073">
        <f>(AL3073-5.5)/(55.8-5.5)</f>
        <v>0.68389662027832998</v>
      </c>
      <c r="AN3073">
        <v>10.8</v>
      </c>
      <c r="AO3073">
        <f>(AN3073-1.2)/(66.3-1.2)</f>
        <v>0.14746543778801846</v>
      </c>
      <c r="AP3073">
        <v>0.24870640696647159</v>
      </c>
      <c r="AQ3073">
        <v>0.27201211560304572</v>
      </c>
      <c r="AR3073">
        <v>0.29174203861848458</v>
      </c>
      <c r="AS3073">
        <v>0.18753943881199781</v>
      </c>
      <c r="AT3073" t="s">
        <v>104</v>
      </c>
      <c r="AU3073" t="s">
        <v>104</v>
      </c>
      <c r="AZ3073">
        <v>-6.9877550999999996E-2</v>
      </c>
      <c r="BA3073" t="s">
        <v>74</v>
      </c>
      <c r="BB3073">
        <v>-0.18628571399999999</v>
      </c>
      <c r="BC3073" t="s">
        <v>74</v>
      </c>
    </row>
    <row r="3074" spans="1:55">
      <c r="A3074" s="1">
        <v>3072</v>
      </c>
      <c r="B3074" t="s">
        <v>1958</v>
      </c>
      <c r="C3074" t="s">
        <v>976</v>
      </c>
      <c r="D3074">
        <v>2</v>
      </c>
      <c r="E3074">
        <v>1</v>
      </c>
      <c r="F3074">
        <v>5916</v>
      </c>
      <c r="G3074">
        <v>37</v>
      </c>
      <c r="H3074">
        <v>0.9136925972625769</v>
      </c>
      <c r="I3074">
        <v>2</v>
      </c>
      <c r="J3074" t="s">
        <v>77</v>
      </c>
      <c r="K3074" t="s">
        <v>57</v>
      </c>
      <c r="L3074" t="s">
        <v>59</v>
      </c>
      <c r="M3074" t="s">
        <v>100</v>
      </c>
      <c r="N3074" t="s">
        <v>61</v>
      </c>
      <c r="O3074" t="s">
        <v>63</v>
      </c>
      <c r="P3074" t="s">
        <v>60</v>
      </c>
      <c r="Q3074" t="s">
        <v>62</v>
      </c>
      <c r="R3074" t="s">
        <v>65</v>
      </c>
      <c r="S3074" t="s">
        <v>64</v>
      </c>
      <c r="T3074">
        <v>2.8904630999999998</v>
      </c>
      <c r="U3074">
        <f>(T3074-0.014129973)/(27755.404-0.014129973)</f>
        <v>1.0363151591346036E-4</v>
      </c>
      <c r="V3074">
        <v>1.3213531000000001E-2</v>
      </c>
      <c r="W3074">
        <f>(V3074-0.006104506)/(0.96359551-0.006104506)</f>
        <v>7.4246389473127629E-3</v>
      </c>
      <c r="X3074">
        <v>0.95225512999999995</v>
      </c>
      <c r="Y3074">
        <f>(X3074-0.026912883)/(0.97887218-0.026912883)</f>
        <v>0.97203971841665826</v>
      </c>
      <c r="Z3074">
        <v>1.7618041000000001E-3</v>
      </c>
      <c r="AA3074">
        <f>(Z3074-0)/(0.8541435-0)</f>
        <v>2.0626558652029783E-3</v>
      </c>
      <c r="AB3074">
        <v>1.286117E-2</v>
      </c>
      <c r="AC3074">
        <f>(AB3074-0)/(0.90509456-0)</f>
        <v>1.4209752846155655E-2</v>
      </c>
      <c r="AD3074">
        <v>3.5236082000000002E-3</v>
      </c>
      <c r="AE3074" s="3">
        <f>(AD3074-0)/(0.42788053-0)</f>
        <v>8.2350281280618217E-3</v>
      </c>
      <c r="AF3074">
        <v>0</v>
      </c>
      <c r="AG3074">
        <f>(AF3074-0)/(0.48863637-0)</f>
        <v>0</v>
      </c>
      <c r="AH3074">
        <v>24.3</v>
      </c>
      <c r="AI3074">
        <f>(AH3074-0)/(78.5-0)</f>
        <v>0.30955414012738852</v>
      </c>
      <c r="AJ3074">
        <v>35.5</v>
      </c>
      <c r="AK3074">
        <f>(AJ3074-5.8)/(57.3-5.8)</f>
        <v>0.57669902912621362</v>
      </c>
      <c r="AL3074">
        <v>35.1</v>
      </c>
      <c r="AM3074">
        <f>(AL3074-5.5)/(55.8-5.5)</f>
        <v>0.58846918489065614</v>
      </c>
      <c r="AN3074">
        <v>5.0999999999999996</v>
      </c>
      <c r="AO3074">
        <f>(AN3074-1.2)/(66.3-1.2)</f>
        <v>5.9907834101382486E-2</v>
      </c>
      <c r="AP3074">
        <v>0.16684284707540531</v>
      </c>
      <c r="AQ3074">
        <v>0.20295983086680761</v>
      </c>
      <c r="AR3074">
        <v>0.32152924594785059</v>
      </c>
      <c r="AS3074">
        <v>0.30866807610993652</v>
      </c>
      <c r="AT3074" t="s">
        <v>104</v>
      </c>
      <c r="AU3074" t="s">
        <v>66</v>
      </c>
      <c r="AZ3074">
        <v>-0.38914285700000001</v>
      </c>
      <c r="BA3074" t="s">
        <v>74</v>
      </c>
      <c r="BB3074">
        <v>-0.231428571</v>
      </c>
      <c r="BC3074" t="s">
        <v>74</v>
      </c>
    </row>
    <row r="3075" spans="1:55">
      <c r="A3075" s="1">
        <v>3073</v>
      </c>
      <c r="B3075" t="s">
        <v>1958</v>
      </c>
      <c r="C3075" t="s">
        <v>111</v>
      </c>
      <c r="D3075">
        <v>12</v>
      </c>
      <c r="E3075">
        <v>1</v>
      </c>
      <c r="F3075">
        <v>20449</v>
      </c>
      <c r="G3075">
        <v>33</v>
      </c>
      <c r="H3075">
        <v>1.778259883790716</v>
      </c>
      <c r="I3075">
        <v>12</v>
      </c>
      <c r="J3075" t="s">
        <v>77</v>
      </c>
      <c r="K3075" t="s">
        <v>57</v>
      </c>
      <c r="L3075" t="s">
        <v>100</v>
      </c>
      <c r="M3075" t="s">
        <v>59</v>
      </c>
      <c r="N3075" t="s">
        <v>60</v>
      </c>
      <c r="O3075" t="s">
        <v>61</v>
      </c>
      <c r="P3075" t="s">
        <v>62</v>
      </c>
      <c r="Q3075" t="s">
        <v>63</v>
      </c>
      <c r="R3075" t="s">
        <v>65</v>
      </c>
      <c r="S3075" t="s">
        <v>64</v>
      </c>
      <c r="T3075">
        <v>8.0089816999999996</v>
      </c>
      <c r="U3075">
        <f>(T3075-0.014129973)/(27755.404-0.014129973)</f>
        <v>2.8804681773299918E-4</v>
      </c>
      <c r="V3075">
        <v>3.4183024999999999E-2</v>
      </c>
      <c r="W3075">
        <f>(V3075-0.006104506)/(0.96359551-0.006104506)</f>
        <v>2.9325099539003086E-2</v>
      </c>
      <c r="X3075">
        <v>0.86136341000000005</v>
      </c>
      <c r="Y3075">
        <f>(X3075-0.026912883)/(0.97887218-0.026912883)</f>
        <v>0.87656114040766608</v>
      </c>
      <c r="Z3075">
        <v>2.1388807999999999E-2</v>
      </c>
      <c r="AA3075">
        <f>(Z3075-0)/(0.8541435-0)</f>
        <v>2.5041234874467817E-2</v>
      </c>
      <c r="AB3075">
        <v>6.1871275000000003E-2</v>
      </c>
      <c r="AC3075">
        <f>(AB3075-0)/(0.90509456-0)</f>
        <v>6.8358907162142268E-2</v>
      </c>
      <c r="AD3075">
        <v>4.5902920000000002E-3</v>
      </c>
      <c r="AE3075" s="3">
        <f>(AD3075-0)/(0.42788053-0)</f>
        <v>1.0727975867469363E-2</v>
      </c>
      <c r="AF3075">
        <v>9.7665784000000003E-4</v>
      </c>
      <c r="AG3075">
        <f>(AF3075-0)/(0.48863637-0)</f>
        <v>1.9987416000163886E-3</v>
      </c>
      <c r="AH3075">
        <v>20</v>
      </c>
      <c r="AI3075">
        <f>(AH3075-0)/(78.5-0)</f>
        <v>0.25477707006369427</v>
      </c>
      <c r="AJ3075">
        <v>39.9</v>
      </c>
      <c r="AK3075">
        <f>(AJ3075-5.8)/(57.3-5.8)</f>
        <v>0.6621359223300971</v>
      </c>
      <c r="AL3075">
        <v>33.799999999999997</v>
      </c>
      <c r="AM3075">
        <f>(AL3075-5.5)/(55.8-5.5)</f>
        <v>0.562624254473161</v>
      </c>
      <c r="AN3075">
        <v>6.3</v>
      </c>
      <c r="AO3075">
        <f>(AN3075-1.2)/(66.3-1.2)</f>
        <v>7.83410138248848E-2</v>
      </c>
      <c r="AP3075">
        <v>0.23742552983689821</v>
      </c>
      <c r="AQ3075">
        <v>0.2918253735716379</v>
      </c>
      <c r="AR3075">
        <v>0.281033304033597</v>
      </c>
      <c r="AS3075">
        <v>0.18971579255786711</v>
      </c>
      <c r="AT3075" t="s">
        <v>66</v>
      </c>
      <c r="AU3075" t="s">
        <v>66</v>
      </c>
      <c r="AZ3075">
        <v>-0.51002341900000003</v>
      </c>
      <c r="BA3075" t="s">
        <v>74</v>
      </c>
      <c r="BB3075">
        <v>-0.25995316200000002</v>
      </c>
      <c r="BC3075" t="s">
        <v>74</v>
      </c>
    </row>
    <row r="3076" spans="1:55">
      <c r="A3076" s="1">
        <v>3074</v>
      </c>
      <c r="B3076" t="s">
        <v>1958</v>
      </c>
      <c r="C3076" t="s">
        <v>112</v>
      </c>
      <c r="D3076">
        <v>46</v>
      </c>
      <c r="E3076">
        <v>0</v>
      </c>
      <c r="F3076">
        <v>83686</v>
      </c>
      <c r="G3076">
        <v>39</v>
      </c>
      <c r="H3076">
        <v>1.4094199501555571</v>
      </c>
      <c r="I3076">
        <v>46</v>
      </c>
      <c r="J3076" t="s">
        <v>56</v>
      </c>
      <c r="K3076" t="s">
        <v>57</v>
      </c>
      <c r="L3076" t="s">
        <v>59</v>
      </c>
      <c r="M3076" t="s">
        <v>58</v>
      </c>
      <c r="N3076" t="s">
        <v>60</v>
      </c>
      <c r="O3076" t="s">
        <v>61</v>
      </c>
      <c r="P3076" t="s">
        <v>62</v>
      </c>
      <c r="Q3076" t="s">
        <v>63</v>
      </c>
      <c r="R3076" t="s">
        <v>64</v>
      </c>
      <c r="S3076" t="s">
        <v>65</v>
      </c>
      <c r="T3076">
        <v>59.066498000000003</v>
      </c>
      <c r="U3076">
        <f>(T3076-0.014129973)/(27755.404-0.014129973)</f>
        <v>2.1276000194387669E-3</v>
      </c>
      <c r="V3076">
        <v>7.2031855999999991E-2</v>
      </c>
      <c r="W3076">
        <f>(V3076-0.006104506)/(0.96359551-0.006104506)</f>
        <v>6.8854276149418525E-2</v>
      </c>
      <c r="X3076">
        <v>0.89460700999999998</v>
      </c>
      <c r="Y3076">
        <f>(X3076-0.026912883)/(0.97887218-0.026912883)</f>
        <v>0.91148238137328697</v>
      </c>
      <c r="Z3076">
        <v>9.5619586999999995E-3</v>
      </c>
      <c r="AA3076">
        <f>(Z3076-0)/(0.8541435-0)</f>
        <v>1.1194791858745046E-2</v>
      </c>
      <c r="AB3076">
        <v>3.2068978000000001E-3</v>
      </c>
      <c r="AC3076">
        <f>(AB3076-0)/(0.90509456-0)</f>
        <v>3.5431632690400882E-3</v>
      </c>
      <c r="AD3076">
        <v>9.2917811000000003E-3</v>
      </c>
      <c r="AE3076" s="3">
        <f>(AD3076-0)/(0.42788053-0)</f>
        <v>2.1715830584766269E-2</v>
      </c>
      <c r="AF3076">
        <v>2.2319068E-4</v>
      </c>
      <c r="AG3076">
        <f>(AF3076-0)/(0.48863637-0)</f>
        <v>4.5676231591193267E-4</v>
      </c>
      <c r="AH3076">
        <v>14.4</v>
      </c>
      <c r="AI3076">
        <f>(AH3076-0)/(78.5-0)</f>
        <v>0.18343949044585989</v>
      </c>
      <c r="AJ3076">
        <v>34</v>
      </c>
      <c r="AK3076">
        <f>(AJ3076-5.8)/(57.3-5.8)</f>
        <v>0.54757281553398052</v>
      </c>
      <c r="AL3076">
        <v>40</v>
      </c>
      <c r="AM3076">
        <f>(AL3076-5.5)/(55.8-5.5)</f>
        <v>0.68588469184890655</v>
      </c>
      <c r="AN3076">
        <v>11.6</v>
      </c>
      <c r="AO3076">
        <f>(AN3076-1.2)/(66.3-1.2)</f>
        <v>0.15975422427035332</v>
      </c>
      <c r="AP3076">
        <v>0.24357152086832931</v>
      </c>
      <c r="AQ3076">
        <v>0.30247036849957137</v>
      </c>
      <c r="AR3076">
        <v>0.2843801759682365</v>
      </c>
      <c r="AS3076">
        <v>0.16957793466386301</v>
      </c>
      <c r="AT3076" t="s">
        <v>104</v>
      </c>
      <c r="AU3076" t="s">
        <v>66</v>
      </c>
      <c r="AZ3076">
        <v>2.1071428999999999E-2</v>
      </c>
      <c r="BA3076" t="s">
        <v>67</v>
      </c>
      <c r="BB3076">
        <v>8.7627550999999998E-2</v>
      </c>
      <c r="BC3076" t="s">
        <v>67</v>
      </c>
    </row>
    <row r="3077" spans="1:55">
      <c r="A3077" s="1">
        <v>3075</v>
      </c>
      <c r="B3077" t="s">
        <v>1958</v>
      </c>
      <c r="C3077" t="s">
        <v>1968</v>
      </c>
      <c r="D3077">
        <v>18</v>
      </c>
      <c r="E3077">
        <v>1</v>
      </c>
      <c r="F3077">
        <v>26664</v>
      </c>
      <c r="G3077">
        <v>35</v>
      </c>
      <c r="H3077">
        <v>1.928764305001929</v>
      </c>
      <c r="I3077">
        <v>18</v>
      </c>
      <c r="J3077" t="s">
        <v>56</v>
      </c>
      <c r="K3077" t="s">
        <v>57</v>
      </c>
      <c r="L3077" t="s">
        <v>59</v>
      </c>
      <c r="M3077" t="s">
        <v>58</v>
      </c>
      <c r="N3077" t="s">
        <v>61</v>
      </c>
      <c r="O3077" t="s">
        <v>60</v>
      </c>
      <c r="P3077" t="s">
        <v>62</v>
      </c>
      <c r="Q3077" t="s">
        <v>63</v>
      </c>
      <c r="R3077" t="s">
        <v>64</v>
      </c>
      <c r="S3077" t="s">
        <v>65</v>
      </c>
      <c r="T3077">
        <v>13.398116999999999</v>
      </c>
      <c r="U3077">
        <f>(T3077-0.014129973)/(27755.404-0.014129973)</f>
        <v>4.8221217895603568E-4</v>
      </c>
      <c r="V3077">
        <v>2.9342150000000001E-2</v>
      </c>
      <c r="W3077">
        <f>(V3077-0.006104506)/(0.96359551-0.006104506)</f>
        <v>2.4269307912996332E-2</v>
      </c>
      <c r="X3077">
        <v>0.91738361000000002</v>
      </c>
      <c r="Y3077">
        <f>(X3077-0.026912883)/(0.97887218-0.026912883)</f>
        <v>0.93540840433643047</v>
      </c>
      <c r="Z3077">
        <v>2.3255814E-2</v>
      </c>
      <c r="AA3077">
        <f>(Z3077-0)/(0.8541435-0)</f>
        <v>2.7227057280187698E-2</v>
      </c>
      <c r="AB3077">
        <v>1.2360522000000001E-2</v>
      </c>
      <c r="AC3077">
        <f>(AB3077-0)/(0.90509456-0)</f>
        <v>1.365660843216205E-2</v>
      </c>
      <c r="AD3077">
        <v>5.4100761000000002E-3</v>
      </c>
      <c r="AE3077" s="3">
        <f>(AD3077-0)/(0.42788053-0)</f>
        <v>1.2643894079499248E-2</v>
      </c>
      <c r="AF3077">
        <v>3.3812976E-4</v>
      </c>
      <c r="AG3077">
        <f>(AF3077-0)/(0.48863637-0)</f>
        <v>6.9198647656947844E-4</v>
      </c>
      <c r="AH3077">
        <v>24.8</v>
      </c>
      <c r="AI3077">
        <f>(AH3077-0)/(78.5-0)</f>
        <v>0.31592356687898088</v>
      </c>
      <c r="AJ3077">
        <v>32.9</v>
      </c>
      <c r="AK3077">
        <f>(AJ3077-5.8)/(57.3-5.8)</f>
        <v>0.52621359223300967</v>
      </c>
      <c r="AL3077">
        <v>33.799999999999997</v>
      </c>
      <c r="AM3077">
        <f>(AL3077-5.5)/(55.8-5.5)</f>
        <v>0.562624254473161</v>
      </c>
      <c r="AN3077">
        <v>8.5</v>
      </c>
      <c r="AO3077">
        <f>(AN3077-1.2)/(66.3-1.2)</f>
        <v>0.11213517665130569</v>
      </c>
      <c r="AP3077">
        <v>0.2201600480895668</v>
      </c>
      <c r="AQ3077">
        <v>0.27918247736409058</v>
      </c>
      <c r="AR3077">
        <v>0.29815531427283309</v>
      </c>
      <c r="AS3077">
        <v>0.20250216027350951</v>
      </c>
      <c r="AT3077" t="s">
        <v>66</v>
      </c>
      <c r="AU3077" t="s">
        <v>66</v>
      </c>
      <c r="AZ3077">
        <v>0.103616637</v>
      </c>
      <c r="BA3077" t="s">
        <v>67</v>
      </c>
      <c r="BB3077">
        <v>-5.0415913E-2</v>
      </c>
      <c r="BC3077" t="s">
        <v>74</v>
      </c>
    </row>
    <row r="3078" spans="1:55">
      <c r="A3078" s="1">
        <v>3076</v>
      </c>
      <c r="B3078" t="s">
        <v>1958</v>
      </c>
      <c r="C3078" t="s">
        <v>1969</v>
      </c>
      <c r="D3078">
        <v>521</v>
      </c>
      <c r="E3078">
        <v>13</v>
      </c>
      <c r="F3078">
        <v>166426</v>
      </c>
      <c r="G3078">
        <v>35</v>
      </c>
      <c r="H3078">
        <v>8.9443442044598118</v>
      </c>
      <c r="I3078">
        <v>521</v>
      </c>
      <c r="J3078" t="s">
        <v>79</v>
      </c>
      <c r="K3078" t="s">
        <v>57</v>
      </c>
      <c r="L3078" t="s">
        <v>59</v>
      </c>
      <c r="M3078" t="s">
        <v>58</v>
      </c>
      <c r="N3078" t="s">
        <v>60</v>
      </c>
      <c r="O3078" t="s">
        <v>61</v>
      </c>
      <c r="P3078" t="s">
        <v>62</v>
      </c>
      <c r="Q3078" t="s">
        <v>63</v>
      </c>
      <c r="R3078" t="s">
        <v>64</v>
      </c>
      <c r="S3078" t="s">
        <v>65</v>
      </c>
      <c r="T3078">
        <v>240.43093999999999</v>
      </c>
      <c r="U3078">
        <f>(T3078-0.014129973)/(27755.404-0.014129973)</f>
        <v>8.6619864160735749E-3</v>
      </c>
      <c r="V3078">
        <v>0.1335578</v>
      </c>
      <c r="W3078">
        <f>(V3078-0.006104506)/(0.96359551-0.006104506)</f>
        <v>0.13311174044200211</v>
      </c>
      <c r="X3078">
        <v>0.75581545000000006</v>
      </c>
      <c r="Y3078">
        <f>(X3078-0.026912883)/(0.97887218-0.026912883)</f>
        <v>0.76568669406040801</v>
      </c>
      <c r="Z3078">
        <v>6.8645522E-2</v>
      </c>
      <c r="AA3078">
        <f>(Z3078-0)/(0.8541435-0)</f>
        <v>8.0367668898727207E-2</v>
      </c>
      <c r="AB3078">
        <v>3.1130013999999999E-3</v>
      </c>
      <c r="AC3078">
        <f>(AB3078-0)/(0.90509456-0)</f>
        <v>3.4394211804786453E-3</v>
      </c>
      <c r="AD3078">
        <v>1.6161617E-2</v>
      </c>
      <c r="AE3078" s="3">
        <f>(AD3078-0)/(0.42788053-0)</f>
        <v>3.777133070298852E-2</v>
      </c>
      <c r="AF3078">
        <v>4.7256186000000001E-4</v>
      </c>
      <c r="AG3078">
        <f>(AF3078-0)/(0.48863637-0)</f>
        <v>9.6710332880051478E-4</v>
      </c>
      <c r="AH3078">
        <v>13.6</v>
      </c>
      <c r="AI3078">
        <f>(AH3078-0)/(78.5-0)</f>
        <v>0.17324840764331209</v>
      </c>
      <c r="AJ3078">
        <v>32.700000000000003</v>
      </c>
      <c r="AK3078">
        <f>(AJ3078-5.8)/(57.3-5.8)</f>
        <v>0.52233009708737865</v>
      </c>
      <c r="AL3078">
        <v>41.8</v>
      </c>
      <c r="AM3078">
        <f>(AL3078-5.5)/(55.8-5.5)</f>
        <v>0.72166998011928429</v>
      </c>
      <c r="AN3078">
        <v>11.9</v>
      </c>
      <c r="AO3078">
        <f>(AN3078-1.2)/(66.3-1.2)</f>
        <v>0.16436251920122891</v>
      </c>
      <c r="AP3078">
        <v>0.25874534821903239</v>
      </c>
      <c r="AQ3078">
        <v>0.32058597672632771</v>
      </c>
      <c r="AR3078">
        <v>0.27934313899226182</v>
      </c>
      <c r="AS3078">
        <v>0.1413255360623781</v>
      </c>
      <c r="AT3078" t="s">
        <v>79</v>
      </c>
      <c r="AU3078" t="s">
        <v>72</v>
      </c>
      <c r="AV3078">
        <v>56</v>
      </c>
      <c r="AW3078">
        <v>0.41791044799999999</v>
      </c>
      <c r="AX3078">
        <v>0.61468</v>
      </c>
      <c r="AY3078">
        <f>(AX3078-0)/(1.01692-0)</f>
        <v>0.60445266097628125</v>
      </c>
      <c r="AZ3078">
        <v>3.6405442000000003E-2</v>
      </c>
      <c r="BA3078" t="s">
        <v>67</v>
      </c>
      <c r="BB3078">
        <v>7.3703401000000002E-2</v>
      </c>
      <c r="BC3078" t="s">
        <v>67</v>
      </c>
    </row>
    <row r="3079" spans="1:55">
      <c r="A3079" s="1">
        <v>3077</v>
      </c>
      <c r="B3079" t="s">
        <v>1958</v>
      </c>
      <c r="C3079" t="s">
        <v>1970</v>
      </c>
      <c r="D3079">
        <v>15</v>
      </c>
      <c r="E3079">
        <v>1</v>
      </c>
      <c r="F3079">
        <v>20574</v>
      </c>
      <c r="G3079">
        <v>23</v>
      </c>
      <c r="H3079">
        <v>3.169893618370168</v>
      </c>
      <c r="I3079">
        <v>15</v>
      </c>
      <c r="J3079" t="s">
        <v>56</v>
      </c>
      <c r="K3079" t="s">
        <v>57</v>
      </c>
      <c r="L3079" t="s">
        <v>59</v>
      </c>
      <c r="M3079" t="s">
        <v>58</v>
      </c>
      <c r="N3079" t="s">
        <v>61</v>
      </c>
      <c r="O3079" t="s">
        <v>60</v>
      </c>
      <c r="P3079" t="s">
        <v>62</v>
      </c>
      <c r="Q3079" t="s">
        <v>63</v>
      </c>
      <c r="R3079" t="s">
        <v>65</v>
      </c>
      <c r="S3079" t="s">
        <v>64</v>
      </c>
      <c r="T3079">
        <v>22.980955000000002</v>
      </c>
      <c r="U3079">
        <f>(T3079-0.014129973)/(27755.404-0.014129973)</f>
        <v>8.2747261467228887E-4</v>
      </c>
      <c r="V3079">
        <v>3.1742136999999997E-2</v>
      </c>
      <c r="W3079">
        <f>(V3079-0.006104506)/(0.96359551-0.006104506)</f>
        <v>2.6775845300787807E-2</v>
      </c>
      <c r="X3079">
        <v>0.94230484999999997</v>
      </c>
      <c r="Y3079">
        <f>(X3079-0.026912883)/(0.97887218-0.026912883)</f>
        <v>0.96158729673081811</v>
      </c>
      <c r="Z3079">
        <v>5.5928960999999996E-3</v>
      </c>
      <c r="AA3079">
        <f>(Z3079-0)/(0.8541435-0)</f>
        <v>6.5479583934081338E-3</v>
      </c>
      <c r="AB3079">
        <v>4.5135655000000004E-3</v>
      </c>
      <c r="AC3079">
        <f>(AB3079-0)/(0.90509456-0)</f>
        <v>4.9868441370369086E-3</v>
      </c>
      <c r="AD3079">
        <v>3.9248392000000003E-3</v>
      </c>
      <c r="AE3079" s="3">
        <f>(AD3079-0)/(0.42788053-0)</f>
        <v>9.1727454857551023E-3</v>
      </c>
      <c r="AF3079">
        <v>4.9060489999999993E-4</v>
      </c>
      <c r="AG3079">
        <f>(AF3079-0)/(0.48863637-0)</f>
        <v>1.004028619482418E-3</v>
      </c>
      <c r="AH3079">
        <v>25.7</v>
      </c>
      <c r="AI3079">
        <f>(AH3079-0)/(78.5-0)</f>
        <v>0.32738853503184712</v>
      </c>
      <c r="AJ3079">
        <v>33.4</v>
      </c>
      <c r="AK3079">
        <f>(AJ3079-5.8)/(57.3-5.8)</f>
        <v>0.53592233009708734</v>
      </c>
      <c r="AL3079">
        <v>31</v>
      </c>
      <c r="AM3079">
        <f>(AL3079-5.5)/(55.8-5.5)</f>
        <v>0.50695825049701793</v>
      </c>
      <c r="AN3079">
        <v>9.8000000000000007</v>
      </c>
      <c r="AO3079">
        <f>(AN3079-1.2)/(66.3-1.2)</f>
        <v>0.13210445468509988</v>
      </c>
      <c r="AP3079">
        <v>0.2369621743609871</v>
      </c>
      <c r="AQ3079">
        <v>0.27051955060589711</v>
      </c>
      <c r="AR3079">
        <v>0.28803414610214401</v>
      </c>
      <c r="AS3079">
        <v>0.2044841289309719</v>
      </c>
      <c r="AT3079" t="s">
        <v>72</v>
      </c>
      <c r="AU3079" t="s">
        <v>66</v>
      </c>
      <c r="AZ3079">
        <v>2.2046908E-2</v>
      </c>
      <c r="BA3079" t="s">
        <v>67</v>
      </c>
      <c r="BB3079">
        <v>-0.37680170600000001</v>
      </c>
      <c r="BC3079" t="s">
        <v>74</v>
      </c>
    </row>
    <row r="3080" spans="1:55">
      <c r="A3080" s="1">
        <v>3078</v>
      </c>
      <c r="B3080" t="s">
        <v>1958</v>
      </c>
      <c r="C3080" t="s">
        <v>1971</v>
      </c>
      <c r="D3080">
        <v>29</v>
      </c>
      <c r="E3080">
        <v>0</v>
      </c>
      <c r="F3080">
        <v>114638</v>
      </c>
      <c r="G3080">
        <v>44</v>
      </c>
      <c r="H3080">
        <v>0.57493231658866095</v>
      </c>
      <c r="I3080">
        <v>29</v>
      </c>
      <c r="J3080" t="s">
        <v>102</v>
      </c>
      <c r="K3080" t="s">
        <v>57</v>
      </c>
      <c r="L3080" t="s">
        <v>117</v>
      </c>
      <c r="M3080" t="s">
        <v>59</v>
      </c>
      <c r="N3080" t="s">
        <v>60</v>
      </c>
      <c r="O3080" t="s">
        <v>62</v>
      </c>
      <c r="P3080" t="s">
        <v>61</v>
      </c>
      <c r="Q3080" t="s">
        <v>63</v>
      </c>
      <c r="R3080" t="s">
        <v>64</v>
      </c>
      <c r="S3080" t="s">
        <v>65</v>
      </c>
      <c r="T3080">
        <v>101.04465999999999</v>
      </c>
      <c r="U3080">
        <f>(T3080-0.014129973)/(27755.404-0.014129973)</f>
        <v>3.6400328188544995E-3</v>
      </c>
      <c r="V3080">
        <v>1.9758098000000002E-2</v>
      </c>
      <c r="W3080">
        <f>(V3080-0.006104506)/(0.96359551-0.006104506)</f>
        <v>1.4259760084388222E-2</v>
      </c>
      <c r="X3080">
        <v>0.89690435000000002</v>
      </c>
      <c r="Y3080">
        <f>(X3080-0.026912883)/(0.97887218-0.026912883)</f>
        <v>0.9138956568223946</v>
      </c>
      <c r="Z3080">
        <v>1.5131522999999999E-2</v>
      </c>
      <c r="AA3080">
        <f>(Z3080-0)/(0.8541435-0)</f>
        <v>1.7715434233240668E-2</v>
      </c>
      <c r="AB3080">
        <v>3.8230567999999999E-3</v>
      </c>
      <c r="AC3080">
        <f>(AB3080-0)/(0.90509456-0)</f>
        <v>4.2239308122678362E-3</v>
      </c>
      <c r="AD3080">
        <v>4.6798613000000003E-2</v>
      </c>
      <c r="AE3080" s="3">
        <f>(AD3080-0)/(0.42788053-0)</f>
        <v>0.10937308365024229</v>
      </c>
      <c r="AF3080">
        <v>4.3136260000000001E-4</v>
      </c>
      <c r="AG3080">
        <f>(AF3080-0)/(0.48863637-0)</f>
        <v>8.8278856524740478E-4</v>
      </c>
      <c r="AH3080">
        <v>19.100000000000001</v>
      </c>
      <c r="AI3080">
        <f>(AH3080-0)/(78.5-0)</f>
        <v>0.24331210191082805</v>
      </c>
      <c r="AJ3080">
        <v>33</v>
      </c>
      <c r="AK3080">
        <f>(AJ3080-5.8)/(57.3-5.8)</f>
        <v>0.52815533980582519</v>
      </c>
      <c r="AL3080">
        <v>40.799999999999997</v>
      </c>
      <c r="AM3080">
        <f>(AL3080-5.5)/(55.8-5.5)</f>
        <v>0.70178926441351885</v>
      </c>
      <c r="AN3080">
        <v>7.1</v>
      </c>
      <c r="AO3080">
        <f>(AN3080-1.2)/(66.3-1.2)</f>
        <v>9.0629800307219663E-2</v>
      </c>
      <c r="AP3080">
        <v>0.2421551213735938</v>
      </c>
      <c r="AQ3080">
        <v>0.35501141842172051</v>
      </c>
      <c r="AR3080">
        <v>0.2387549691279709</v>
      </c>
      <c r="AS3080">
        <v>0.16407849107671499</v>
      </c>
      <c r="AT3080" t="s">
        <v>147</v>
      </c>
      <c r="AU3080" t="s">
        <v>104</v>
      </c>
      <c r="AV3080">
        <v>58</v>
      </c>
      <c r="AW3080">
        <v>0.44776119399999997</v>
      </c>
      <c r="AX3080">
        <v>0.57879999999999998</v>
      </c>
      <c r="AY3080">
        <f>(AX3080-0)/(1.01692-0)</f>
        <v>0.56916964952995319</v>
      </c>
      <c r="AZ3080">
        <v>-0.117430627</v>
      </c>
      <c r="BA3080" t="s">
        <v>74</v>
      </c>
      <c r="BB3080">
        <v>3.7862281999999997E-2</v>
      </c>
      <c r="BC3080" t="s">
        <v>67</v>
      </c>
    </row>
    <row r="3081" spans="1:55">
      <c r="A3081" s="1">
        <v>3079</v>
      </c>
      <c r="B3081" t="s">
        <v>1958</v>
      </c>
      <c r="C3081" t="s">
        <v>221</v>
      </c>
      <c r="D3081">
        <v>6</v>
      </c>
      <c r="E3081">
        <v>0</v>
      </c>
      <c r="F3081">
        <v>16836</v>
      </c>
      <c r="G3081">
        <v>25</v>
      </c>
      <c r="H3081">
        <v>1.42551674982181</v>
      </c>
      <c r="I3081">
        <v>6</v>
      </c>
      <c r="J3081" t="s">
        <v>77</v>
      </c>
      <c r="K3081" t="s">
        <v>57</v>
      </c>
      <c r="L3081" t="s">
        <v>59</v>
      </c>
      <c r="M3081" t="s">
        <v>58</v>
      </c>
      <c r="N3081" t="s">
        <v>61</v>
      </c>
      <c r="O3081" t="s">
        <v>62</v>
      </c>
      <c r="P3081" t="s">
        <v>60</v>
      </c>
      <c r="Q3081" t="s">
        <v>63</v>
      </c>
      <c r="R3081" t="s">
        <v>65</v>
      </c>
      <c r="S3081" t="s">
        <v>69</v>
      </c>
      <c r="T3081">
        <v>10.155484</v>
      </c>
      <c r="U3081">
        <f>(T3081-0.014129973)/(27755.404-0.014129973)</f>
        <v>3.6538323095045521E-4</v>
      </c>
      <c r="V3081">
        <v>4.0264025000000002E-2</v>
      </c>
      <c r="W3081">
        <f>(V3081-0.006104506)/(0.96359551-0.006104506)</f>
        <v>3.567607304642624E-2</v>
      </c>
      <c r="X3081">
        <v>0.93861382999999998</v>
      </c>
      <c r="Y3081">
        <f>(X3081-0.026912883)/(0.97887218-0.026912883)</f>
        <v>0.95771000910766879</v>
      </c>
      <c r="Z3081">
        <v>5.5805580000000002E-3</v>
      </c>
      <c r="AA3081">
        <f>(Z3081-0)/(0.8541435-0)</f>
        <v>6.5335133967535904E-3</v>
      </c>
      <c r="AB3081">
        <v>2.5202520000000002E-3</v>
      </c>
      <c r="AC3081">
        <f>(AB3081-0)/(0.90509456-0)</f>
        <v>2.7845178961190533E-3</v>
      </c>
      <c r="AD3081">
        <v>4.8604859000000002E-3</v>
      </c>
      <c r="AE3081" s="3">
        <f>(AD3081-0)/(0.42788053-0)</f>
        <v>1.1359446292169452E-2</v>
      </c>
      <c r="AF3081">
        <v>0</v>
      </c>
      <c r="AG3081">
        <f>(AF3081-0)/(0.48863637-0)</f>
        <v>0</v>
      </c>
      <c r="AH3081">
        <v>34.299999999999997</v>
      </c>
      <c r="AI3081">
        <f>(AH3081-0)/(78.5-0)</f>
        <v>0.43694267515923563</v>
      </c>
      <c r="AJ3081">
        <v>34.9</v>
      </c>
      <c r="AK3081">
        <f>(AJ3081-5.8)/(57.3-5.8)</f>
        <v>0.56504854368932034</v>
      </c>
      <c r="AL3081">
        <v>25.4</v>
      </c>
      <c r="AM3081">
        <f>(AL3081-5.5)/(55.8-5.5)</f>
        <v>0.39562624254473161</v>
      </c>
      <c r="AN3081">
        <v>5.4</v>
      </c>
      <c r="AO3081">
        <f>(AN3081-1.2)/(66.3-1.2)</f>
        <v>6.4516129032258077E-2</v>
      </c>
      <c r="AP3081">
        <v>0.26786678667866792</v>
      </c>
      <c r="AQ3081">
        <v>0.26492649264926488</v>
      </c>
      <c r="AR3081">
        <v>0.28046804680468052</v>
      </c>
      <c r="AS3081">
        <v>0.18673867386738671</v>
      </c>
      <c r="AT3081" t="s">
        <v>104</v>
      </c>
      <c r="AU3081" t="s">
        <v>66</v>
      </c>
      <c r="AZ3081">
        <v>-0.32904761900000001</v>
      </c>
      <c r="BA3081" t="s">
        <v>74</v>
      </c>
      <c r="BB3081">
        <v>0.228333333</v>
      </c>
      <c r="BC3081" t="s">
        <v>67</v>
      </c>
    </row>
    <row r="3082" spans="1:55">
      <c r="A3082" s="1">
        <v>3080</v>
      </c>
      <c r="B3082" t="s">
        <v>1958</v>
      </c>
      <c r="C3082" t="s">
        <v>1972</v>
      </c>
      <c r="D3082">
        <v>0</v>
      </c>
      <c r="E3082">
        <v>0</v>
      </c>
      <c r="F3082">
        <v>19977</v>
      </c>
      <c r="G3082">
        <v>102</v>
      </c>
      <c r="H3082">
        <v>0</v>
      </c>
      <c r="I3082">
        <v>0</v>
      </c>
      <c r="J3082" t="s">
        <v>77</v>
      </c>
      <c r="K3082" t="s">
        <v>57</v>
      </c>
      <c r="L3082" t="s">
        <v>59</v>
      </c>
      <c r="M3082" t="s">
        <v>58</v>
      </c>
      <c r="N3082" t="s">
        <v>61</v>
      </c>
      <c r="O3082" t="s">
        <v>60</v>
      </c>
      <c r="P3082" t="s">
        <v>63</v>
      </c>
      <c r="Q3082" t="s">
        <v>62</v>
      </c>
      <c r="R3082" t="s">
        <v>64</v>
      </c>
      <c r="S3082" t="s">
        <v>65</v>
      </c>
      <c r="T3082">
        <v>8.544195199999999</v>
      </c>
      <c r="U3082">
        <f>(T3082-0.014129973)/(27755.404-0.014129973)</f>
        <v>3.0733004533334274E-4</v>
      </c>
      <c r="V3082">
        <v>2.0240813E-2</v>
      </c>
      <c r="W3082">
        <f>(V3082-0.006104506)/(0.96359551-0.006104506)</f>
        <v>1.4763905813155818E-2</v>
      </c>
      <c r="X3082">
        <v>0.93792819999999999</v>
      </c>
      <c r="Y3082">
        <f>(X3082-0.026912883)/(0.97887218-0.026912883)</f>
        <v>0.95698977873420565</v>
      </c>
      <c r="Z3082">
        <v>1.1054599E-2</v>
      </c>
      <c r="AA3082">
        <f>(Z3082-0)/(0.8541435-0)</f>
        <v>1.2942320581963101E-2</v>
      </c>
      <c r="AB3082">
        <v>1.0795101E-2</v>
      </c>
      <c r="AC3082">
        <f>(AB3082-0)/(0.90509456-0)</f>
        <v>1.1927042186619705E-2</v>
      </c>
      <c r="AD3082">
        <v>5.0861533E-3</v>
      </c>
      <c r="AE3082" s="3">
        <f>(AD3082-0)/(0.42788053-0)</f>
        <v>1.1886853790706486E-2</v>
      </c>
      <c r="AF3082">
        <v>0</v>
      </c>
      <c r="AG3082">
        <f>(AF3082-0)/(0.48863637-0)</f>
        <v>0</v>
      </c>
      <c r="AH3082">
        <v>18.899999999999999</v>
      </c>
      <c r="AI3082">
        <f>(AH3082-0)/(78.5-0)</f>
        <v>0.24076433121019106</v>
      </c>
      <c r="AJ3082">
        <v>32.4</v>
      </c>
      <c r="AK3082">
        <f>(AJ3082-5.8)/(57.3-5.8)</f>
        <v>0.51650485436893201</v>
      </c>
      <c r="AL3082">
        <v>38.9</v>
      </c>
      <c r="AM3082">
        <f>(AL3082-5.5)/(55.8-5.5)</f>
        <v>0.66401590457256465</v>
      </c>
      <c r="AN3082">
        <v>9.8000000000000007</v>
      </c>
      <c r="AO3082">
        <f>(AN3082-1.2)/(66.3-1.2)</f>
        <v>0.13210445468509988</v>
      </c>
      <c r="AP3082">
        <v>0.21574631513390069</v>
      </c>
      <c r="AQ3082">
        <v>0.2440315549096948</v>
      </c>
      <c r="AR3082">
        <v>0.3006539339838073</v>
      </c>
      <c r="AS3082">
        <v>0.23956819597259699</v>
      </c>
      <c r="AT3082" t="s">
        <v>147</v>
      </c>
      <c r="AU3082" t="s">
        <v>104</v>
      </c>
      <c r="AZ3082">
        <v>0</v>
      </c>
      <c r="BA3082" t="s">
        <v>74</v>
      </c>
      <c r="BB3082">
        <v>0</v>
      </c>
      <c r="BC3082" t="s">
        <v>74</v>
      </c>
    </row>
    <row r="3083" spans="1:55">
      <c r="A3083" s="1">
        <v>3081</v>
      </c>
      <c r="B3083" t="s">
        <v>1958</v>
      </c>
      <c r="C3083" t="s">
        <v>222</v>
      </c>
      <c r="D3083">
        <v>1</v>
      </c>
      <c r="E3083">
        <v>0</v>
      </c>
      <c r="F3083">
        <v>28743</v>
      </c>
      <c r="G3083">
        <v>2</v>
      </c>
      <c r="H3083">
        <v>1.739553978359949</v>
      </c>
      <c r="I3083">
        <v>1</v>
      </c>
      <c r="J3083" t="s">
        <v>56</v>
      </c>
      <c r="K3083" t="s">
        <v>57</v>
      </c>
      <c r="L3083" t="s">
        <v>59</v>
      </c>
      <c r="M3083" t="s">
        <v>58</v>
      </c>
      <c r="N3083" t="s">
        <v>61</v>
      </c>
      <c r="O3083" t="s">
        <v>60</v>
      </c>
      <c r="P3083" t="s">
        <v>63</v>
      </c>
      <c r="Q3083" t="s">
        <v>62</v>
      </c>
      <c r="R3083" t="s">
        <v>64</v>
      </c>
      <c r="S3083" t="s">
        <v>65</v>
      </c>
      <c r="T3083">
        <v>12.166531000000001</v>
      </c>
      <c r="U3083">
        <f>(T3083-0.014129973)/(27755.404-0.014129973)</f>
        <v>4.3783931999900888E-4</v>
      </c>
      <c r="V3083">
        <v>1.6865904000000001E-2</v>
      </c>
      <c r="W3083">
        <f>(V3083-0.006104506)/(0.96359551-0.006104506)</f>
        <v>1.1239163558762796E-2</v>
      </c>
      <c r="X3083">
        <v>0.95279711</v>
      </c>
      <c r="Y3083">
        <f>(X3083-0.026912883)/(0.97887218-0.026912883)</f>
        <v>0.97260904948124072</v>
      </c>
      <c r="Z3083">
        <v>8.5232407000000003E-3</v>
      </c>
      <c r="AA3083">
        <f>(Z3083-0)/(0.8541435-0)</f>
        <v>9.9786987783668686E-3</v>
      </c>
      <c r="AB3083">
        <v>4.6227741999999997E-3</v>
      </c>
      <c r="AC3083">
        <f>(AB3083-0)/(0.90509456-0)</f>
        <v>5.1075041264196748E-3</v>
      </c>
      <c r="AD3083">
        <v>5.0200443000000001E-3</v>
      </c>
      <c r="AE3083" s="3">
        <f>(AD3083-0)/(0.42788053-0)</f>
        <v>1.173235038294451E-2</v>
      </c>
      <c r="AF3083">
        <v>3.2503882999999998E-4</v>
      </c>
      <c r="AG3083">
        <f>(AF3083-0)/(0.48863637-0)</f>
        <v>6.6519573645326484E-4</v>
      </c>
      <c r="AH3083">
        <v>16.5</v>
      </c>
      <c r="AI3083">
        <f>(AH3083-0)/(78.5-0)</f>
        <v>0.21019108280254778</v>
      </c>
      <c r="AJ3083">
        <v>31.6</v>
      </c>
      <c r="AK3083">
        <f>(AJ3083-5.8)/(57.3-5.8)</f>
        <v>0.50097087378640781</v>
      </c>
      <c r="AL3083">
        <v>42.5</v>
      </c>
      <c r="AM3083">
        <f>(AL3083-5.5)/(55.8-5.5)</f>
        <v>0.73558648111332015</v>
      </c>
      <c r="AN3083">
        <v>9.4</v>
      </c>
      <c r="AO3083">
        <f>(AN3083-1.2)/(66.3-1.2)</f>
        <v>0.12596006144393243</v>
      </c>
      <c r="AP3083">
        <v>0.19975441511069369</v>
      </c>
      <c r="AQ3083">
        <v>0.25956155874173858</v>
      </c>
      <c r="AR3083">
        <v>0.32583336342952068</v>
      </c>
      <c r="AS3083">
        <v>0.2148506627180469</v>
      </c>
      <c r="AT3083" t="s">
        <v>66</v>
      </c>
      <c r="AU3083" t="s">
        <v>66</v>
      </c>
      <c r="AZ3083">
        <v>3.4285714000000002E-2</v>
      </c>
      <c r="BA3083" t="s">
        <v>67</v>
      </c>
      <c r="BB3083">
        <v>6.8571429000000003E-2</v>
      </c>
      <c r="BC3083" t="s">
        <v>67</v>
      </c>
    </row>
    <row r="3084" spans="1:55">
      <c r="A3084" s="1">
        <v>3082</v>
      </c>
      <c r="B3084" t="s">
        <v>1958</v>
      </c>
      <c r="C3084" t="s">
        <v>1973</v>
      </c>
      <c r="D3084">
        <v>13</v>
      </c>
      <c r="E3084">
        <v>1</v>
      </c>
      <c r="F3084">
        <v>81442</v>
      </c>
      <c r="G3084">
        <v>28</v>
      </c>
      <c r="H3084">
        <v>0.57008142516848093</v>
      </c>
      <c r="I3084">
        <v>13</v>
      </c>
      <c r="J3084" t="s">
        <v>56</v>
      </c>
      <c r="K3084" t="s">
        <v>57</v>
      </c>
      <c r="L3084" t="s">
        <v>59</v>
      </c>
      <c r="M3084" t="s">
        <v>117</v>
      </c>
      <c r="N3084" t="s">
        <v>61</v>
      </c>
      <c r="O3084" t="s">
        <v>60</v>
      </c>
      <c r="P3084" t="s">
        <v>62</v>
      </c>
      <c r="Q3084" t="s">
        <v>63</v>
      </c>
      <c r="R3084" t="s">
        <v>64</v>
      </c>
      <c r="S3084" t="s">
        <v>65</v>
      </c>
      <c r="T3084">
        <v>51.807921999999998</v>
      </c>
      <c r="U3084">
        <f>(T3084-0.014129973)/(27755.404-0.014129973)</f>
        <v>1.8660805079496298E-3</v>
      </c>
      <c r="V3084">
        <v>4.1568656000000002E-2</v>
      </c>
      <c r="W3084">
        <f>(V3084-0.006104506)/(0.96359551-0.006104506)</f>
        <v>3.7038624751402884E-2</v>
      </c>
      <c r="X3084">
        <v>0.90263550999999997</v>
      </c>
      <c r="Y3084">
        <f>(X3084-0.026912883)/(0.97887218-0.026912883)</f>
        <v>0.91991604027582718</v>
      </c>
      <c r="Z3084">
        <v>9.8135927999999997E-3</v>
      </c>
      <c r="AA3084">
        <f>(Z3084-0)/(0.8541435-0)</f>
        <v>1.1489395868492824E-2</v>
      </c>
      <c r="AB3084">
        <v>5.4126512000000002E-3</v>
      </c>
      <c r="AC3084">
        <f>(AB3084-0)/(0.90509456-0)</f>
        <v>5.9802052064040689E-3</v>
      </c>
      <c r="AD3084">
        <v>2.7644990000000001E-2</v>
      </c>
      <c r="AE3084" s="3">
        <f>(AD3084-0)/(0.42788053-0)</f>
        <v>6.4609132834345148E-2</v>
      </c>
      <c r="AF3084">
        <v>3.4145231000000002E-4</v>
      </c>
      <c r="AG3084">
        <f>(AF3084-0)/(0.48863637-0)</f>
        <v>6.9878611369022744E-4</v>
      </c>
      <c r="AH3084">
        <v>18.3</v>
      </c>
      <c r="AI3084">
        <f>(AH3084-0)/(78.5-0)</f>
        <v>0.23312101910828026</v>
      </c>
      <c r="AJ3084">
        <v>34.5</v>
      </c>
      <c r="AK3084">
        <f>(AJ3084-5.8)/(57.3-5.8)</f>
        <v>0.55728155339805829</v>
      </c>
      <c r="AL3084">
        <v>38.5</v>
      </c>
      <c r="AM3084">
        <f>(AL3084-5.5)/(55.8-5.5)</f>
        <v>0.6560636182902585</v>
      </c>
      <c r="AN3084">
        <v>8.6999999999999993</v>
      </c>
      <c r="AO3084">
        <f>(AN3084-1.2)/(66.3-1.2)</f>
        <v>0.1152073732718894</v>
      </c>
      <c r="AP3084">
        <v>0.2266358094949035</v>
      </c>
      <c r="AQ3084">
        <v>0.27218807699117292</v>
      </c>
      <c r="AR3084">
        <v>0.29639325189063398</v>
      </c>
      <c r="AS3084">
        <v>0.20478286162328971</v>
      </c>
      <c r="AT3084" t="s">
        <v>147</v>
      </c>
      <c r="AU3084" t="s">
        <v>104</v>
      </c>
      <c r="AZ3084">
        <v>0.20511278199999999</v>
      </c>
      <c r="BA3084" t="s">
        <v>67</v>
      </c>
      <c r="BB3084">
        <v>0.14295739299999999</v>
      </c>
      <c r="BC3084" t="s">
        <v>67</v>
      </c>
    </row>
    <row r="3085" spans="1:55">
      <c r="A3085" s="1">
        <v>3083</v>
      </c>
      <c r="B3085" t="s">
        <v>1958</v>
      </c>
      <c r="C3085" t="s">
        <v>1974</v>
      </c>
      <c r="D3085">
        <v>19</v>
      </c>
      <c r="E3085">
        <v>1</v>
      </c>
      <c r="F3085">
        <v>134063</v>
      </c>
      <c r="G3085">
        <v>39</v>
      </c>
      <c r="H3085">
        <v>0.36339593115138941</v>
      </c>
      <c r="I3085">
        <v>19</v>
      </c>
      <c r="J3085" t="s">
        <v>56</v>
      </c>
      <c r="K3085" t="s">
        <v>57</v>
      </c>
      <c r="L3085" t="s">
        <v>117</v>
      </c>
      <c r="M3085" t="s">
        <v>59</v>
      </c>
      <c r="N3085" t="s">
        <v>60</v>
      </c>
      <c r="O3085" t="s">
        <v>61</v>
      </c>
      <c r="P3085" t="s">
        <v>62</v>
      </c>
      <c r="Q3085" t="s">
        <v>63</v>
      </c>
      <c r="R3085" t="s">
        <v>64</v>
      </c>
      <c r="S3085" t="s">
        <v>65</v>
      </c>
      <c r="T3085">
        <v>33.838184000000012</v>
      </c>
      <c r="U3085">
        <f>(T3085-0.014129973)/(27755.404-0.014129973)</f>
        <v>1.218648132322816E-3</v>
      </c>
      <c r="V3085">
        <v>2.8169949999999999E-2</v>
      </c>
      <c r="W3085">
        <f>(V3085-0.006104506)/(0.96359551-0.006104506)</f>
        <v>2.3045066645868979E-2</v>
      </c>
      <c r="X3085">
        <v>0.88516408000000002</v>
      </c>
      <c r="Y3085">
        <f>(X3085-0.026912883)/(0.97887218-0.026912883)</f>
        <v>0.90156291314627501</v>
      </c>
      <c r="Z3085">
        <v>7.9821013000000007E-3</v>
      </c>
      <c r="AA3085">
        <f>(Z3085-0)/(0.8541435-0)</f>
        <v>9.3451525416982061E-3</v>
      </c>
      <c r="AB3085">
        <v>4.4894703000000003E-3</v>
      </c>
      <c r="AC3085">
        <f>(AB3085-0)/(0.90509456-0)</f>
        <v>4.9602223882552121E-3</v>
      </c>
      <c r="AD3085">
        <v>5.9537171999999999E-2</v>
      </c>
      <c r="AE3085" s="3">
        <f>(AD3085-0)/(0.42788053-0)</f>
        <v>0.1391443821947215</v>
      </c>
      <c r="AF3085">
        <v>3.3227989000000002E-4</v>
      </c>
      <c r="AG3085">
        <f>(AF3085-0)/(0.48863637-0)</f>
        <v>6.8001464974864643E-4</v>
      </c>
      <c r="AH3085">
        <v>19.899999999999999</v>
      </c>
      <c r="AI3085">
        <f>(AH3085-0)/(78.5-0)</f>
        <v>0.2535031847133758</v>
      </c>
      <c r="AJ3085">
        <v>32.799999999999997</v>
      </c>
      <c r="AK3085">
        <f>(AJ3085-5.8)/(57.3-5.8)</f>
        <v>0.52427184466019405</v>
      </c>
      <c r="AL3085">
        <v>38.5</v>
      </c>
      <c r="AM3085">
        <f>(AL3085-5.5)/(55.8-5.5)</f>
        <v>0.6560636182902585</v>
      </c>
      <c r="AN3085">
        <v>8.6999999999999993</v>
      </c>
      <c r="AO3085">
        <f>(AN3085-1.2)/(66.3-1.2)</f>
        <v>0.1152073732718894</v>
      </c>
      <c r="AP3085">
        <v>0.2489883923560858</v>
      </c>
      <c r="AQ3085">
        <v>0.29789999113920318</v>
      </c>
      <c r="AR3085">
        <v>0.27604335883273778</v>
      </c>
      <c r="AS3085">
        <v>0.17706825767197321</v>
      </c>
      <c r="AT3085" t="s">
        <v>147</v>
      </c>
      <c r="AU3085" t="s">
        <v>104</v>
      </c>
      <c r="AZ3085">
        <v>-0.100192616</v>
      </c>
      <c r="BA3085" t="s">
        <v>74</v>
      </c>
      <c r="BB3085">
        <v>-0.28552166899999998</v>
      </c>
      <c r="BC3085" t="s">
        <v>74</v>
      </c>
    </row>
    <row r="3086" spans="1:55">
      <c r="A3086" s="1">
        <v>3084</v>
      </c>
      <c r="B3086" t="s">
        <v>1958</v>
      </c>
      <c r="C3086" t="s">
        <v>1975</v>
      </c>
      <c r="D3086">
        <v>10</v>
      </c>
      <c r="E3086">
        <v>1</v>
      </c>
      <c r="F3086">
        <v>41749</v>
      </c>
      <c r="G3086">
        <v>35</v>
      </c>
      <c r="H3086">
        <v>0.68436198642910184</v>
      </c>
      <c r="I3086">
        <v>10</v>
      </c>
      <c r="J3086" t="s">
        <v>56</v>
      </c>
      <c r="K3086" t="s">
        <v>57</v>
      </c>
      <c r="L3086" t="s">
        <v>59</v>
      </c>
      <c r="M3086" t="s">
        <v>100</v>
      </c>
      <c r="N3086" t="s">
        <v>61</v>
      </c>
      <c r="O3086" t="s">
        <v>60</v>
      </c>
      <c r="P3086" t="s">
        <v>63</v>
      </c>
      <c r="Q3086" t="s">
        <v>62</v>
      </c>
      <c r="R3086" t="s">
        <v>64</v>
      </c>
      <c r="S3086" t="s">
        <v>65</v>
      </c>
      <c r="T3086">
        <v>11.155564</v>
      </c>
      <c r="U3086">
        <f>(T3086-0.014129973)/(27755.404-0.014129973)</f>
        <v>4.0141515140565968E-4</v>
      </c>
      <c r="V3086">
        <v>1.8993916E-2</v>
      </c>
      <c r="W3086">
        <f>(V3086-0.006104506)/(0.96359551-0.006104506)</f>
        <v>1.3461651280433336E-2</v>
      </c>
      <c r="X3086">
        <v>0.95063560999999996</v>
      </c>
      <c r="Y3086">
        <f>(X3086-0.026912883)/(0.97887218-0.026912883)</f>
        <v>0.97033846920873124</v>
      </c>
      <c r="Z3086">
        <v>5.6635504999999996E-3</v>
      </c>
      <c r="AA3086">
        <f>(Z3086-0)/(0.8541435-0)</f>
        <v>6.630677983266278E-3</v>
      </c>
      <c r="AB3086">
        <v>6.4796954000000007E-3</v>
      </c>
      <c r="AC3086">
        <f>(AB3086-0)/(0.90509456-0)</f>
        <v>7.1591363890199499E-3</v>
      </c>
      <c r="AD3086">
        <v>5.2431123E-3</v>
      </c>
      <c r="AE3086" s="3">
        <f>(AD3086-0)/(0.42788053-0)</f>
        <v>1.2253682821230497E-2</v>
      </c>
      <c r="AF3086">
        <v>2.4731660999999998E-4</v>
      </c>
      <c r="AG3086">
        <f>(AF3086-0)/(0.48863637-0)</f>
        <v>5.0613631154799218E-4</v>
      </c>
      <c r="AH3086">
        <v>25.6</v>
      </c>
      <c r="AI3086">
        <f>(AH3086-0)/(78.5-0)</f>
        <v>0.3261146496815287</v>
      </c>
      <c r="AJ3086">
        <v>31.6</v>
      </c>
      <c r="AK3086">
        <f>(AJ3086-5.8)/(57.3-5.8)</f>
        <v>0.50097087378640781</v>
      </c>
      <c r="AL3086">
        <v>34.5</v>
      </c>
      <c r="AM3086">
        <f>(AL3086-5.5)/(55.8-5.5)</f>
        <v>0.57654075546719685</v>
      </c>
      <c r="AN3086">
        <v>8.3000000000000007</v>
      </c>
      <c r="AO3086">
        <f>(AN3086-1.2)/(66.3-1.2)</f>
        <v>0.10906298003072198</v>
      </c>
      <c r="AP3086">
        <v>0.21135677894840971</v>
      </c>
      <c r="AQ3086">
        <v>0.24709402977692041</v>
      </c>
      <c r="AR3086">
        <v>0.30358114458129298</v>
      </c>
      <c r="AS3086">
        <v>0.23796804669337679</v>
      </c>
      <c r="AT3086" t="s">
        <v>104</v>
      </c>
      <c r="AU3086" t="s">
        <v>104</v>
      </c>
      <c r="AZ3086">
        <v>0.16680272099999999</v>
      </c>
      <c r="BA3086" t="s">
        <v>67</v>
      </c>
      <c r="BB3086">
        <v>8.5850339999999997E-2</v>
      </c>
      <c r="BC3086" t="s">
        <v>67</v>
      </c>
    </row>
    <row r="3087" spans="1:55">
      <c r="A3087" s="1">
        <v>3085</v>
      </c>
      <c r="B3087" t="s">
        <v>1958</v>
      </c>
      <c r="C3087" t="s">
        <v>988</v>
      </c>
      <c r="D3087">
        <v>3</v>
      </c>
      <c r="E3087">
        <v>1</v>
      </c>
      <c r="F3087">
        <v>15404</v>
      </c>
      <c r="G3087">
        <v>34</v>
      </c>
      <c r="H3087">
        <v>0.57280767409534572</v>
      </c>
      <c r="I3087">
        <v>3</v>
      </c>
      <c r="J3087" t="s">
        <v>56</v>
      </c>
      <c r="K3087" t="s">
        <v>57</v>
      </c>
      <c r="L3087" t="s">
        <v>59</v>
      </c>
      <c r="M3087" t="s">
        <v>100</v>
      </c>
      <c r="N3087" t="s">
        <v>61</v>
      </c>
      <c r="O3087" t="s">
        <v>63</v>
      </c>
      <c r="P3087" t="s">
        <v>60</v>
      </c>
      <c r="Q3087" t="s">
        <v>62</v>
      </c>
      <c r="R3087" t="s">
        <v>64</v>
      </c>
      <c r="S3087" t="s">
        <v>65</v>
      </c>
      <c r="T3087">
        <v>13.076606999999999</v>
      </c>
      <c r="U3087">
        <f>(T3087-0.014129973)/(27755.404-0.014129973)</f>
        <v>4.7062848290616688E-4</v>
      </c>
      <c r="V3087">
        <v>3.7061035999999999E-2</v>
      </c>
      <c r="W3087">
        <f>(V3087-0.006104506)/(0.96359551-0.006104506)</f>
        <v>3.2330883392821932E-2</v>
      </c>
      <c r="X3087">
        <v>0.93119085000000001</v>
      </c>
      <c r="Y3087">
        <f>(X3087-0.026912883)/(0.97887218-0.026912883)</f>
        <v>0.94991242782095564</v>
      </c>
      <c r="Z3087">
        <v>6.0904495999999997E-3</v>
      </c>
      <c r="AA3087">
        <f>(Z3087-0)/(0.8541435-0)</f>
        <v>7.1304758509547874E-3</v>
      </c>
      <c r="AB3087">
        <v>7.4510821E-3</v>
      </c>
      <c r="AC3087">
        <f>(AB3087-0)/(0.90509456-0)</f>
        <v>8.2323797195289743E-3</v>
      </c>
      <c r="AD3087">
        <v>6.8031618999999993E-3</v>
      </c>
      <c r="AE3087" s="3">
        <f>(AD3087-0)/(0.42788053-0)</f>
        <v>1.5899676248414481E-2</v>
      </c>
      <c r="AF3087">
        <v>3.8875211999999998E-4</v>
      </c>
      <c r="AG3087">
        <f>(AF3087-0)/(0.48863637-0)</f>
        <v>7.9558572359237191E-4</v>
      </c>
      <c r="AH3087">
        <v>15</v>
      </c>
      <c r="AI3087">
        <f>(AH3087-0)/(78.5-0)</f>
        <v>0.19108280254777071</v>
      </c>
      <c r="AJ3087">
        <v>33.200000000000003</v>
      </c>
      <c r="AK3087">
        <f>(AJ3087-5.8)/(57.3-5.8)</f>
        <v>0.53203883495145632</v>
      </c>
      <c r="AL3087">
        <v>42.9</v>
      </c>
      <c r="AM3087">
        <f>(AL3087-5.5)/(55.8-5.5)</f>
        <v>0.7435387673956263</v>
      </c>
      <c r="AN3087">
        <v>8.9</v>
      </c>
      <c r="AO3087">
        <f>(AN3087-1.2)/(66.3-1.2)</f>
        <v>0.11827956989247314</v>
      </c>
      <c r="AP3087">
        <v>0.209731761047039</v>
      </c>
      <c r="AQ3087">
        <v>0.2305947907217831</v>
      </c>
      <c r="AR3087">
        <v>0.31430607749125311</v>
      </c>
      <c r="AS3087">
        <v>0.24536737073992479</v>
      </c>
      <c r="AT3087" t="s">
        <v>147</v>
      </c>
      <c r="AU3087" t="s">
        <v>104</v>
      </c>
      <c r="AZ3087">
        <v>-3.3714286000000003E-2</v>
      </c>
      <c r="BA3087" t="s">
        <v>74</v>
      </c>
      <c r="BB3087">
        <v>-0.60114285700000003</v>
      </c>
      <c r="BC3087" t="s">
        <v>74</v>
      </c>
    </row>
    <row r="3088" spans="1:55">
      <c r="A3088" s="1">
        <v>3086</v>
      </c>
      <c r="B3088" t="s">
        <v>1958</v>
      </c>
      <c r="C3088" t="s">
        <v>990</v>
      </c>
      <c r="D3088">
        <v>1</v>
      </c>
      <c r="E3088">
        <v>0</v>
      </c>
      <c r="F3088">
        <v>4232</v>
      </c>
      <c r="G3088">
        <v>31</v>
      </c>
      <c r="H3088">
        <v>0.76224160009756692</v>
      </c>
      <c r="I3088">
        <v>1</v>
      </c>
      <c r="J3088" t="s">
        <v>77</v>
      </c>
      <c r="K3088" t="s">
        <v>100</v>
      </c>
      <c r="L3088" t="s">
        <v>57</v>
      </c>
      <c r="M3088" t="s">
        <v>59</v>
      </c>
      <c r="N3088" t="s">
        <v>62</v>
      </c>
      <c r="O3088" t="s">
        <v>60</v>
      </c>
      <c r="P3088" t="s">
        <v>61</v>
      </c>
      <c r="Q3088" t="s">
        <v>63</v>
      </c>
      <c r="R3088" t="s">
        <v>64</v>
      </c>
      <c r="S3088" t="s">
        <v>65</v>
      </c>
      <c r="T3088">
        <v>5.0290560999999991</v>
      </c>
      <c r="U3088">
        <f>(T3088-0.014129973)/(27755.404-0.014129973)</f>
        <v>1.8068296465961766E-4</v>
      </c>
      <c r="V3088">
        <v>6.0326319000000003E-2</v>
      </c>
      <c r="W3088">
        <f>(V3088-0.006104506)/(0.96359551-0.006104506)</f>
        <v>5.6629057373368284E-2</v>
      </c>
      <c r="X3088">
        <v>0.11142121000000001</v>
      </c>
      <c r="Y3088">
        <f>(X3088-0.026912883)/(0.97887218-0.026912883)</f>
        <v>8.8773046564405808E-2</v>
      </c>
      <c r="Z3088">
        <v>8.1580075999999994E-3</v>
      </c>
      <c r="AA3088">
        <f>(Z3088-0)/(0.8541435-0)</f>
        <v>9.5510972102462871E-3</v>
      </c>
      <c r="AB3088">
        <v>0.76191496999999997</v>
      </c>
      <c r="AC3088">
        <f>(AB3088-0)/(0.90509456-0)</f>
        <v>0.84180703726691275</v>
      </c>
      <c r="AD3088">
        <v>3.0270502000000001E-2</v>
      </c>
      <c r="AE3088" s="3">
        <f>(AD3088-0)/(0.42788053-0)</f>
        <v>7.0745219465816786E-2</v>
      </c>
      <c r="AF3088">
        <v>0</v>
      </c>
      <c r="AG3088">
        <f>(AF3088-0)/(0.48863637-0)</f>
        <v>0</v>
      </c>
      <c r="AH3088">
        <v>14.2</v>
      </c>
      <c r="AI3088">
        <f>(AH3088-0)/(78.5-0)</f>
        <v>0.18089171974522292</v>
      </c>
      <c r="AJ3088">
        <v>32.5</v>
      </c>
      <c r="AK3088">
        <f>(AJ3088-5.8)/(57.3-5.8)</f>
        <v>0.51844660194174752</v>
      </c>
      <c r="AL3088">
        <v>41.8</v>
      </c>
      <c r="AM3088">
        <f>(AL3088-5.5)/(55.8-5.5)</f>
        <v>0.72166998011928429</v>
      </c>
      <c r="AN3088">
        <v>11.6</v>
      </c>
      <c r="AO3088">
        <f>(AN3088-1.2)/(66.3-1.2)</f>
        <v>0.15975422427035332</v>
      </c>
      <c r="AP3088">
        <v>0.3692571919278661</v>
      </c>
      <c r="AQ3088">
        <v>0.26127093173035648</v>
      </c>
      <c r="AR3088">
        <v>0.23744096178617441</v>
      </c>
      <c r="AS3088">
        <v>0.1320309145556034</v>
      </c>
      <c r="AT3088" t="s">
        <v>104</v>
      </c>
      <c r="AU3088" t="s">
        <v>104</v>
      </c>
      <c r="AZ3088">
        <v>-4.6285713999999999E-2</v>
      </c>
      <c r="BA3088" t="s">
        <v>74</v>
      </c>
      <c r="BB3088">
        <v>0</v>
      </c>
      <c r="BC3088" t="s">
        <v>74</v>
      </c>
    </row>
    <row r="3089" spans="1:55">
      <c r="A3089" s="1">
        <v>3087</v>
      </c>
      <c r="B3089" t="s">
        <v>1958</v>
      </c>
      <c r="C3089" t="s">
        <v>1976</v>
      </c>
      <c r="D3089">
        <v>3147</v>
      </c>
      <c r="E3089">
        <v>191</v>
      </c>
      <c r="F3089">
        <v>947735</v>
      </c>
      <c r="G3089">
        <v>44</v>
      </c>
      <c r="H3089">
        <v>7.5467010580729079</v>
      </c>
      <c r="I3089">
        <v>3147</v>
      </c>
      <c r="J3089" t="s">
        <v>79</v>
      </c>
      <c r="K3089" t="s">
        <v>57</v>
      </c>
      <c r="L3089" t="s">
        <v>58</v>
      </c>
      <c r="M3089" t="s">
        <v>59</v>
      </c>
      <c r="N3089" t="s">
        <v>60</v>
      </c>
      <c r="O3089" t="s">
        <v>62</v>
      </c>
      <c r="P3089" t="s">
        <v>61</v>
      </c>
      <c r="Q3089" t="s">
        <v>63</v>
      </c>
      <c r="R3089" t="s">
        <v>64</v>
      </c>
      <c r="S3089" t="s">
        <v>65</v>
      </c>
      <c r="T3089">
        <v>1516.0530000000001</v>
      </c>
      <c r="U3089">
        <f>(T3089-0.014129973)/(27755.404-0.014129973)</f>
        <v>5.4621422258030246E-2</v>
      </c>
      <c r="V3089">
        <v>0.15350859</v>
      </c>
      <c r="W3089">
        <f>(V3089-0.006104506)/(0.96359551-0.006104506)</f>
        <v>0.15394827041111292</v>
      </c>
      <c r="X3089">
        <v>0.50969154000000005</v>
      </c>
      <c r="Y3089">
        <f>(X3089-0.026912883)/(0.97887218-0.026912883)</f>
        <v>0.50714212101444511</v>
      </c>
      <c r="Z3089">
        <v>0.26223870999999999</v>
      </c>
      <c r="AA3089">
        <f>(Z3089-0)/(0.8541435-0)</f>
        <v>0.30701949965081982</v>
      </c>
      <c r="AB3089">
        <v>5.7392893000000004E-3</v>
      </c>
      <c r="AC3089">
        <f>(AB3089-0)/(0.90509456-0)</f>
        <v>6.3410935759021696E-3</v>
      </c>
      <c r="AD3089">
        <v>4.5786704999999997E-2</v>
      </c>
      <c r="AE3089" s="3">
        <f>(AD3089-0)/(0.42788053-0)</f>
        <v>0.10700815248592872</v>
      </c>
      <c r="AF3089">
        <v>2.0987111E-4</v>
      </c>
      <c r="AG3089">
        <f>(AF3089-0)/(0.48863637-0)</f>
        <v>4.2950366138320815E-4</v>
      </c>
      <c r="AH3089">
        <v>17.2</v>
      </c>
      <c r="AI3089">
        <f>(AH3089-0)/(78.5-0)</f>
        <v>0.21910828025477705</v>
      </c>
      <c r="AJ3089">
        <v>30.6</v>
      </c>
      <c r="AK3089">
        <f>(AJ3089-5.8)/(57.3-5.8)</f>
        <v>0.48155339805825242</v>
      </c>
      <c r="AL3089">
        <v>43.4</v>
      </c>
      <c r="AM3089">
        <f>(AL3089-5.5)/(55.8-5.5)</f>
        <v>0.75347912524850891</v>
      </c>
      <c r="AN3089">
        <v>8.8000000000000007</v>
      </c>
      <c r="AO3089">
        <f>(AN3089-1.2)/(66.3-1.2)</f>
        <v>0.11674347158218128</v>
      </c>
      <c r="AP3089">
        <v>0.26752239240414222</v>
      </c>
      <c r="AQ3089">
        <v>0.35946914209118103</v>
      </c>
      <c r="AR3089">
        <v>0.2369581976817153</v>
      </c>
      <c r="AS3089">
        <v>0.13605026782296151</v>
      </c>
      <c r="AT3089" t="s">
        <v>79</v>
      </c>
      <c r="AU3089" t="s">
        <v>72</v>
      </c>
      <c r="AV3089">
        <v>57</v>
      </c>
      <c r="AW3089">
        <v>0.43283582100000001</v>
      </c>
      <c r="AX3089">
        <v>0.64776</v>
      </c>
      <c r="AY3089">
        <f>(AX3089-0)/(1.01692-0)</f>
        <v>0.63698226015812454</v>
      </c>
      <c r="AZ3089">
        <v>-2.2313296E-2</v>
      </c>
      <c r="BA3089" t="s">
        <v>74</v>
      </c>
      <c r="BB3089">
        <v>2.2576649000000001E-2</v>
      </c>
      <c r="BC3089" t="s">
        <v>67</v>
      </c>
    </row>
    <row r="3090" spans="1:55">
      <c r="A3090" s="1">
        <v>3088</v>
      </c>
      <c r="B3090" t="s">
        <v>1958</v>
      </c>
      <c r="C3090" t="s">
        <v>127</v>
      </c>
      <c r="D3090">
        <v>14</v>
      </c>
      <c r="E3090">
        <v>1</v>
      </c>
      <c r="F3090">
        <v>44673</v>
      </c>
      <c r="G3090">
        <v>35</v>
      </c>
      <c r="H3090">
        <v>0.89539542900633495</v>
      </c>
      <c r="I3090">
        <v>14</v>
      </c>
      <c r="J3090" t="s">
        <v>56</v>
      </c>
      <c r="K3090" t="s">
        <v>57</v>
      </c>
      <c r="L3090" t="s">
        <v>59</v>
      </c>
      <c r="M3090" t="s">
        <v>58</v>
      </c>
      <c r="N3090" t="s">
        <v>60</v>
      </c>
      <c r="O3090" t="s">
        <v>62</v>
      </c>
      <c r="P3090" t="s">
        <v>61</v>
      </c>
      <c r="Q3090" t="s">
        <v>63</v>
      </c>
      <c r="R3090" t="s">
        <v>69</v>
      </c>
      <c r="S3090" t="s">
        <v>65</v>
      </c>
      <c r="T3090">
        <v>19.736167999999999</v>
      </c>
      <c r="U3090">
        <f>(T3090-0.014129973)/(27755.404-0.014129973)</f>
        <v>7.1056606011857162E-4</v>
      </c>
      <c r="V3090">
        <v>4.7946840999999997E-2</v>
      </c>
      <c r="W3090">
        <f>(V3090-0.006104506)/(0.96359551-0.006104506)</f>
        <v>4.3699977154041225E-2</v>
      </c>
      <c r="X3090">
        <v>0.90126163000000004</v>
      </c>
      <c r="Y3090">
        <f>(X3090-0.026912883)/(0.97887218-0.026912883)</f>
        <v>0.91847282731038871</v>
      </c>
      <c r="Z3090">
        <v>1.5135393E-2</v>
      </c>
      <c r="AA3090">
        <f>(Z3090-0)/(0.8541435-0)</f>
        <v>1.7719965087833602E-2</v>
      </c>
      <c r="AB3090">
        <v>1.0596947000000001E-2</v>
      </c>
      <c r="AC3090">
        <f>(AB3090-0)/(0.90509456-0)</f>
        <v>1.1708110365838461E-2</v>
      </c>
      <c r="AD3090">
        <v>8.7294522999999992E-3</v>
      </c>
      <c r="AE3090" s="3">
        <f>(AD3090-0)/(0.42788053-0)</f>
        <v>2.0401611403070851E-2</v>
      </c>
      <c r="AF3090">
        <v>1.0423226E-3</v>
      </c>
      <c r="AG3090">
        <f>(AF3090-0)/(0.48863637-0)</f>
        <v>2.1331252931499965E-3</v>
      </c>
      <c r="AH3090">
        <v>30.5</v>
      </c>
      <c r="AI3090">
        <f>(AH3090-0)/(78.5-0)</f>
        <v>0.38853503184713378</v>
      </c>
      <c r="AJ3090">
        <v>29.1</v>
      </c>
      <c r="AK3090">
        <f>(AJ3090-5.8)/(57.3-5.8)</f>
        <v>0.45242718446601943</v>
      </c>
      <c r="AL3090">
        <v>28.2</v>
      </c>
      <c r="AM3090">
        <f>(AL3090-5.5)/(55.8-5.5)</f>
        <v>0.45129224652087474</v>
      </c>
      <c r="AN3090">
        <v>12.2</v>
      </c>
      <c r="AO3090">
        <f>(AN3090-1.2)/(66.3-1.2)</f>
        <v>0.16897081413210446</v>
      </c>
      <c r="AP3090">
        <v>0.27484745173829012</v>
      </c>
      <c r="AQ3090">
        <v>0.2880502052072702</v>
      </c>
      <c r="AR3090">
        <v>0.26703003192113101</v>
      </c>
      <c r="AS3090">
        <v>0.1700723111333087</v>
      </c>
      <c r="AT3090" t="s">
        <v>104</v>
      </c>
      <c r="AU3090" t="s">
        <v>66</v>
      </c>
      <c r="AZ3090">
        <v>-0.15730612199999999</v>
      </c>
      <c r="BA3090" t="s">
        <v>74</v>
      </c>
      <c r="BB3090">
        <v>-0.54212244899999995</v>
      </c>
      <c r="BC3090" t="s">
        <v>74</v>
      </c>
    </row>
    <row r="3091" spans="1:55">
      <c r="A3091" s="1">
        <v>3089</v>
      </c>
      <c r="B3091" t="s">
        <v>1958</v>
      </c>
      <c r="C3091" t="s">
        <v>1977</v>
      </c>
      <c r="D3091">
        <v>15</v>
      </c>
      <c r="E3091">
        <v>0</v>
      </c>
      <c r="F3091">
        <v>37660</v>
      </c>
      <c r="G3091">
        <v>29</v>
      </c>
      <c r="H3091">
        <v>1.3734502902558281</v>
      </c>
      <c r="I3091">
        <v>15</v>
      </c>
      <c r="J3091" t="s">
        <v>56</v>
      </c>
      <c r="K3091" t="s">
        <v>57</v>
      </c>
      <c r="L3091" t="s">
        <v>59</v>
      </c>
      <c r="M3091" t="s">
        <v>100</v>
      </c>
      <c r="N3091" t="s">
        <v>61</v>
      </c>
      <c r="O3091" t="s">
        <v>60</v>
      </c>
      <c r="P3091" t="s">
        <v>62</v>
      </c>
      <c r="Q3091" t="s">
        <v>63</v>
      </c>
      <c r="R3091" t="s">
        <v>64</v>
      </c>
      <c r="S3091" t="s">
        <v>65</v>
      </c>
      <c r="T3091">
        <v>14.643126000000001</v>
      </c>
      <c r="U3091">
        <f>(T3091-0.014129973)/(27755.404-0.014129973)</f>
        <v>5.2706865569191049E-4</v>
      </c>
      <c r="V3091">
        <v>1.8450964E-2</v>
      </c>
      <c r="W3091">
        <f>(V3091-0.006104506)/(0.96359551-0.006104506)</f>
        <v>1.2894594255634386E-2</v>
      </c>
      <c r="X3091">
        <v>0.948295</v>
      </c>
      <c r="Y3091">
        <f>(X3091-0.026912883)/(0.97887218-0.026912883)</f>
        <v>0.96787974013557021</v>
      </c>
      <c r="Z3091">
        <v>3.7800688E-3</v>
      </c>
      <c r="AA3091">
        <f>(Z3091-0)/(0.8541435-0)</f>
        <v>4.425566429996833E-3</v>
      </c>
      <c r="AB3091">
        <v>1.3322759E-2</v>
      </c>
      <c r="AC3091">
        <f>(AB3091-0)/(0.90509456-0)</f>
        <v>1.4719742653187529E-2</v>
      </c>
      <c r="AD3091">
        <v>4.9431668999999996E-3</v>
      </c>
      <c r="AE3091" s="3">
        <f>(AD3091-0)/(0.42788053-0)</f>
        <v>1.1552680137140149E-2</v>
      </c>
      <c r="AF3091">
        <v>1.0573619000000001E-4</v>
      </c>
      <c r="AG3091">
        <f>(AF3091-0)/(0.48863637-0)</f>
        <v>2.1639033950747466E-4</v>
      </c>
      <c r="AH3091">
        <v>19.899999999999999</v>
      </c>
      <c r="AI3091">
        <f>(AH3091-0)/(78.5-0)</f>
        <v>0.2535031847133758</v>
      </c>
      <c r="AJ3091">
        <v>33</v>
      </c>
      <c r="AK3091">
        <f>(AJ3091-5.8)/(57.3-5.8)</f>
        <v>0.52815533980582519</v>
      </c>
      <c r="AL3091">
        <v>37.299999999999997</v>
      </c>
      <c r="AM3091">
        <f>(AL3091-5.5)/(55.8-5.5)</f>
        <v>0.63220675944333993</v>
      </c>
      <c r="AN3091">
        <v>9.6999999999999993</v>
      </c>
      <c r="AO3091">
        <f>(AN3091-1.2)/(66.3-1.2)</f>
        <v>0.13056835637480799</v>
      </c>
      <c r="AP3091">
        <v>0.2216230504890298</v>
      </c>
      <c r="AQ3091">
        <v>0.25664816283372982</v>
      </c>
      <c r="AR3091">
        <v>0.31784298176050751</v>
      </c>
      <c r="AS3091">
        <v>0.20388580491673269</v>
      </c>
      <c r="AT3091" t="s">
        <v>104</v>
      </c>
      <c r="AU3091" t="s">
        <v>66</v>
      </c>
      <c r="AZ3091">
        <v>3.1064934999999998E-2</v>
      </c>
      <c r="BA3091" t="s">
        <v>67</v>
      </c>
      <c r="BB3091">
        <v>0.22503896100000001</v>
      </c>
      <c r="BC3091" t="s">
        <v>67</v>
      </c>
    </row>
    <row r="3092" spans="1:55">
      <c r="A3092" s="1">
        <v>3090</v>
      </c>
      <c r="B3092" t="s">
        <v>1958</v>
      </c>
      <c r="C3092" t="s">
        <v>569</v>
      </c>
      <c r="D3092">
        <v>6</v>
      </c>
      <c r="E3092">
        <v>0</v>
      </c>
      <c r="F3092">
        <v>35998</v>
      </c>
      <c r="G3092">
        <v>35</v>
      </c>
      <c r="H3092">
        <v>0.47621693268673648</v>
      </c>
      <c r="I3092">
        <v>6</v>
      </c>
      <c r="J3092" t="s">
        <v>56</v>
      </c>
      <c r="K3092" t="s">
        <v>57</v>
      </c>
      <c r="L3092" t="s">
        <v>59</v>
      </c>
      <c r="M3092" t="s">
        <v>100</v>
      </c>
      <c r="N3092" t="s">
        <v>61</v>
      </c>
      <c r="O3092" t="s">
        <v>63</v>
      </c>
      <c r="P3092" t="s">
        <v>60</v>
      </c>
      <c r="Q3092" t="s">
        <v>62</v>
      </c>
      <c r="R3092" t="s">
        <v>64</v>
      </c>
      <c r="S3092" t="s">
        <v>65</v>
      </c>
      <c r="T3092">
        <v>12.294264999999999</v>
      </c>
      <c r="U3092">
        <f>(T3092-0.014129973)/(27755.404-0.014129973)</f>
        <v>4.4244145315578136E-4</v>
      </c>
      <c r="V3092">
        <v>1.6098112000000001E-2</v>
      </c>
      <c r="W3092">
        <f>(V3092-0.006104506)/(0.96359551-0.006104506)</f>
        <v>1.0437284484398145E-2</v>
      </c>
      <c r="X3092">
        <v>0.94674373000000001</v>
      </c>
      <c r="Y3092">
        <f>(X3092-0.026912883)/(0.97887218-0.026912883)</f>
        <v>0.96625018516941918</v>
      </c>
      <c r="Z3092">
        <v>6.2588104000000002E-3</v>
      </c>
      <c r="AA3092">
        <f>(Z3092-0)/(0.8541435-0)</f>
        <v>7.3275865238101095E-3</v>
      </c>
      <c r="AB3092">
        <v>9.8956861000000004E-3</v>
      </c>
      <c r="AC3092">
        <f>(AB3092-0)/(0.90509456-0)</f>
        <v>1.093331739835007E-2</v>
      </c>
      <c r="AD3092">
        <v>6.2306174000000001E-3</v>
      </c>
      <c r="AE3092" s="3">
        <f>(AD3092-0)/(0.42788053-0)</f>
        <v>1.4561581944380597E-2</v>
      </c>
      <c r="AF3092">
        <v>2.819284E-4</v>
      </c>
      <c r="AG3092">
        <f>(AF3092-0)/(0.48863637-0)</f>
        <v>5.7696974132318479E-4</v>
      </c>
      <c r="AH3092">
        <v>16</v>
      </c>
      <c r="AI3092">
        <f>(AH3092-0)/(78.5-0)</f>
        <v>0.20382165605095542</v>
      </c>
      <c r="AJ3092">
        <v>31.1</v>
      </c>
      <c r="AK3092">
        <f>(AJ3092-5.8)/(57.3-5.8)</f>
        <v>0.49126213592233009</v>
      </c>
      <c r="AL3092">
        <v>43.3</v>
      </c>
      <c r="AM3092">
        <f>(AL3092-5.5)/(55.8-5.5)</f>
        <v>0.75149105367793234</v>
      </c>
      <c r="AN3092">
        <v>9.6999999999999993</v>
      </c>
      <c r="AO3092">
        <f>(AN3092-1.2)/(66.3-1.2)</f>
        <v>0.13056835637480799</v>
      </c>
      <c r="AP3092">
        <v>0.18595996616859309</v>
      </c>
      <c r="AQ3092">
        <v>0.24011840992387951</v>
      </c>
      <c r="AR3092">
        <v>0.31358894840710461</v>
      </c>
      <c r="AS3092">
        <v>0.26033267550042288</v>
      </c>
      <c r="AT3092" t="s">
        <v>147</v>
      </c>
      <c r="AU3092" t="s">
        <v>104</v>
      </c>
      <c r="AZ3092">
        <v>-0.35780952399999999</v>
      </c>
      <c r="BA3092" t="s">
        <v>74</v>
      </c>
      <c r="BB3092">
        <v>-0.13352380999999999</v>
      </c>
      <c r="BC3092" t="s">
        <v>74</v>
      </c>
    </row>
    <row r="3093" spans="1:55">
      <c r="A3093" s="1">
        <v>3091</v>
      </c>
      <c r="B3093" t="s">
        <v>1958</v>
      </c>
      <c r="C3093" t="s">
        <v>1978</v>
      </c>
      <c r="D3093">
        <v>63</v>
      </c>
      <c r="E3093">
        <v>2</v>
      </c>
      <c r="F3093">
        <v>176695</v>
      </c>
      <c r="G3093">
        <v>38</v>
      </c>
      <c r="H3093">
        <v>0.93828050416939091</v>
      </c>
      <c r="I3093">
        <v>63</v>
      </c>
      <c r="J3093" t="s">
        <v>102</v>
      </c>
      <c r="K3093" t="s">
        <v>57</v>
      </c>
      <c r="L3093" t="s">
        <v>59</v>
      </c>
      <c r="M3093" t="s">
        <v>117</v>
      </c>
      <c r="N3093" t="s">
        <v>60</v>
      </c>
      <c r="O3093" t="s">
        <v>61</v>
      </c>
      <c r="P3093" t="s">
        <v>62</v>
      </c>
      <c r="Q3093" t="s">
        <v>63</v>
      </c>
      <c r="R3093" t="s">
        <v>65</v>
      </c>
      <c r="S3093" t="s">
        <v>64</v>
      </c>
      <c r="T3093">
        <v>113.4637</v>
      </c>
      <c r="U3093">
        <f>(T3093-0.014129973)/(27755.404-0.014129973)</f>
        <v>4.0874788845792435E-3</v>
      </c>
      <c r="V3093">
        <v>4.4303898000000001E-2</v>
      </c>
      <c r="W3093">
        <f>(V3093-0.006104506)/(0.96359551-0.006104506)</f>
        <v>3.9895301199090953E-2</v>
      </c>
      <c r="X3093">
        <v>0.87301253999999995</v>
      </c>
      <c r="Y3093">
        <f>(X3093-0.026912883)/(0.97887218-0.026912883)</f>
        <v>0.88879814469630625</v>
      </c>
      <c r="Z3093">
        <v>1.3641822E-2</v>
      </c>
      <c r="AA3093">
        <f>(Z3093-0)/(0.8541435-0)</f>
        <v>1.5971346735062668E-2</v>
      </c>
      <c r="AB3093">
        <v>1.5733995000000001E-2</v>
      </c>
      <c r="AC3093">
        <f>(AB3093-0)/(0.90509456-0)</f>
        <v>1.7383813465854884E-2</v>
      </c>
      <c r="AD3093">
        <v>3.6714434999999997E-2</v>
      </c>
      <c r="AE3093" s="3">
        <f>(AD3093-0)/(0.42788053-0)</f>
        <v>8.5805341505022434E-2</v>
      </c>
      <c r="AF3093">
        <v>5.2838045E-4</v>
      </c>
      <c r="AG3093">
        <f>(AF3093-0)/(0.48863637-0)</f>
        <v>1.0813367208011963E-3</v>
      </c>
      <c r="AH3093">
        <v>27.1</v>
      </c>
      <c r="AI3093">
        <f>(AH3093-0)/(78.5-0)</f>
        <v>0.34522292993630577</v>
      </c>
      <c r="AJ3093">
        <v>33.5</v>
      </c>
      <c r="AK3093">
        <f>(AJ3093-5.8)/(57.3-5.8)</f>
        <v>0.53786407766990285</v>
      </c>
      <c r="AL3093">
        <v>32.4</v>
      </c>
      <c r="AM3093">
        <f>(AL3093-5.5)/(55.8-5.5)</f>
        <v>0.53479125248508952</v>
      </c>
      <c r="AN3093">
        <v>7.1</v>
      </c>
      <c r="AO3093">
        <f>(AN3093-1.2)/(66.3-1.2)</f>
        <v>9.0629800307219663E-2</v>
      </c>
      <c r="AP3093">
        <v>0.25910388813278901</v>
      </c>
      <c r="AQ3093">
        <v>0.32476182851653201</v>
      </c>
      <c r="AR3093">
        <v>0.26888693192431889</v>
      </c>
      <c r="AS3093">
        <v>0.1472473514263602</v>
      </c>
      <c r="AT3093" t="s">
        <v>104</v>
      </c>
      <c r="AU3093" t="s">
        <v>66</v>
      </c>
      <c r="AV3093">
        <v>57</v>
      </c>
      <c r="AW3093">
        <v>0.43283582100000001</v>
      </c>
      <c r="AX3093">
        <v>0.60199999999999998</v>
      </c>
      <c r="AY3093">
        <f>(AX3093-0)/(1.01692-0)</f>
        <v>0.5919836368642567</v>
      </c>
      <c r="AZ3093">
        <v>6.6279657000000006E-2</v>
      </c>
      <c r="BA3093" t="s">
        <v>67</v>
      </c>
      <c r="BB3093">
        <v>0.23951539599999999</v>
      </c>
      <c r="BC3093" t="s">
        <v>67</v>
      </c>
    </row>
    <row r="3094" spans="1:55">
      <c r="A3094" s="1">
        <v>3092</v>
      </c>
      <c r="B3094" t="s">
        <v>1958</v>
      </c>
      <c r="C3094" t="s">
        <v>1979</v>
      </c>
      <c r="D3094">
        <v>89</v>
      </c>
      <c r="E3094">
        <v>9</v>
      </c>
      <c r="F3094">
        <v>86395</v>
      </c>
      <c r="G3094">
        <v>42</v>
      </c>
      <c r="H3094">
        <v>2.4527433521009541</v>
      </c>
      <c r="I3094">
        <v>89</v>
      </c>
      <c r="J3094" t="s">
        <v>122</v>
      </c>
      <c r="K3094" t="s">
        <v>57</v>
      </c>
      <c r="L3094" t="s">
        <v>59</v>
      </c>
      <c r="M3094" t="s">
        <v>117</v>
      </c>
      <c r="N3094" t="s">
        <v>61</v>
      </c>
      <c r="O3094" t="s">
        <v>60</v>
      </c>
      <c r="P3094" t="s">
        <v>62</v>
      </c>
      <c r="Q3094" t="s">
        <v>63</v>
      </c>
      <c r="R3094" t="s">
        <v>65</v>
      </c>
      <c r="S3094" t="s">
        <v>64</v>
      </c>
      <c r="T3094">
        <v>147.714</v>
      </c>
      <c r="U3094">
        <f>(T3094-0.014129973)/(27755.404-0.014129973)</f>
        <v>5.321484249316953E-3</v>
      </c>
      <c r="V3094">
        <v>3.0601142000000001E-2</v>
      </c>
      <c r="W3094">
        <f>(V3094-0.006104506)/(0.96359551-0.006104506)</f>
        <v>2.558419441818589E-2</v>
      </c>
      <c r="X3094">
        <v>0.91088873000000004</v>
      </c>
      <c r="Y3094">
        <f>(X3094-0.026912883)/(0.97887218-0.026912883)</f>
        <v>0.92858575969136226</v>
      </c>
      <c r="Z3094">
        <v>1.5827790000000001E-2</v>
      </c>
      <c r="AA3094">
        <f>(Z3094-0)/(0.8541435-0)</f>
        <v>1.8530598195736433E-2</v>
      </c>
      <c r="AB3094">
        <v>2.4678338999999999E-3</v>
      </c>
      <c r="AC3094">
        <f>(AB3094-0)/(0.90509456-0)</f>
        <v>2.7266033948983187E-3</v>
      </c>
      <c r="AD3094">
        <v>2.6495563E-2</v>
      </c>
      <c r="AE3094" s="3">
        <f>(AD3094-0)/(0.42788053-0)</f>
        <v>6.1922805882286817E-2</v>
      </c>
      <c r="AF3094">
        <v>2.8043569E-4</v>
      </c>
      <c r="AG3094">
        <f>(AF3094-0)/(0.48863637-0)</f>
        <v>5.7391489299087582E-4</v>
      </c>
      <c r="AH3094">
        <v>28.9</v>
      </c>
      <c r="AI3094">
        <f>(AH3094-0)/(78.5-0)</f>
        <v>0.36815286624203819</v>
      </c>
      <c r="AJ3094">
        <v>32.5</v>
      </c>
      <c r="AK3094">
        <f>(AJ3094-5.8)/(57.3-5.8)</f>
        <v>0.51844660194174752</v>
      </c>
      <c r="AL3094">
        <v>32.299999999999997</v>
      </c>
      <c r="AM3094">
        <f>(AL3094-5.5)/(55.8-5.5)</f>
        <v>0.53280318091451284</v>
      </c>
      <c r="AN3094">
        <v>6.3</v>
      </c>
      <c r="AO3094">
        <f>(AN3094-1.2)/(66.3-1.2)</f>
        <v>7.83410138248848E-2</v>
      </c>
      <c r="AP3094">
        <v>0.24118590642422061</v>
      </c>
      <c r="AQ3094">
        <v>0.27155148238303028</v>
      </c>
      <c r="AR3094">
        <v>0.28980223675502259</v>
      </c>
      <c r="AS3094">
        <v>0.19746037443772649</v>
      </c>
      <c r="AT3094" t="s">
        <v>66</v>
      </c>
      <c r="AU3094" t="s">
        <v>66</v>
      </c>
      <c r="AZ3094">
        <v>-0.123334423</v>
      </c>
      <c r="BA3094" t="s">
        <v>74</v>
      </c>
      <c r="BB3094">
        <v>-4.7231121000000001E-2</v>
      </c>
      <c r="BC3094" t="s">
        <v>74</v>
      </c>
    </row>
    <row r="3095" spans="1:55">
      <c r="A3095" s="1">
        <v>3093</v>
      </c>
      <c r="B3095" t="s">
        <v>1958</v>
      </c>
      <c r="C3095" t="s">
        <v>1980</v>
      </c>
      <c r="D3095">
        <v>0</v>
      </c>
      <c r="E3095">
        <v>0</v>
      </c>
      <c r="F3095">
        <v>7469</v>
      </c>
      <c r="G3095">
        <v>102</v>
      </c>
      <c r="H3095">
        <v>0</v>
      </c>
      <c r="I3095">
        <v>0</v>
      </c>
      <c r="J3095" t="s">
        <v>56</v>
      </c>
      <c r="K3095" t="s">
        <v>57</v>
      </c>
      <c r="L3095" t="s">
        <v>59</v>
      </c>
      <c r="M3095" t="s">
        <v>58</v>
      </c>
      <c r="N3095" t="s">
        <v>61</v>
      </c>
      <c r="O3095" t="s">
        <v>60</v>
      </c>
      <c r="P3095" t="s">
        <v>62</v>
      </c>
      <c r="Q3095" t="s">
        <v>63</v>
      </c>
      <c r="R3095" t="s">
        <v>69</v>
      </c>
      <c r="S3095" t="s">
        <v>65</v>
      </c>
      <c r="T3095">
        <v>12.13025</v>
      </c>
      <c r="U3095">
        <f>(T3095-0.014129973)/(27755.404-0.014129973)</f>
        <v>4.365321504665362E-4</v>
      </c>
      <c r="V3095">
        <v>1.8932639000000001E-2</v>
      </c>
      <c r="W3095">
        <f>(V3095-0.006104506)/(0.96359551-0.006104506)</f>
        <v>1.3397653812317178E-2</v>
      </c>
      <c r="X3095">
        <v>0.96350663999999997</v>
      </c>
      <c r="Y3095">
        <f>(X3095-0.026912883)/(0.97887218-0.026912883)</f>
        <v>0.9838590367798048</v>
      </c>
      <c r="Z3095">
        <v>4.1157911000000002E-3</v>
      </c>
      <c r="AA3095">
        <f>(Z3095-0)/(0.8541435-0)</f>
        <v>4.8186178317811941E-3</v>
      </c>
      <c r="AB3095">
        <v>2.6066676000000002E-3</v>
      </c>
      <c r="AC3095">
        <f>(AB3095-0)/(0.90509456-0)</f>
        <v>2.8799947709331059E-3</v>
      </c>
      <c r="AD3095">
        <v>3.7042119000000001E-3</v>
      </c>
      <c r="AE3095" s="3">
        <f>(AD3095-0)/(0.42788053-0)</f>
        <v>8.6571172097968576E-3</v>
      </c>
      <c r="AF3095">
        <v>1.3719302999999999E-4</v>
      </c>
      <c r="AG3095">
        <f>(AF3095-0)/(0.48863637-0)</f>
        <v>2.8076712750628853E-4</v>
      </c>
      <c r="AH3095">
        <v>48.4</v>
      </c>
      <c r="AI3095">
        <f>(AH3095-0)/(78.5-0)</f>
        <v>0.6165605095541401</v>
      </c>
      <c r="AJ3095">
        <v>28</v>
      </c>
      <c r="AK3095">
        <f>(AJ3095-5.8)/(57.3-5.8)</f>
        <v>0.43106796116504853</v>
      </c>
      <c r="AL3095">
        <v>20</v>
      </c>
      <c r="AM3095">
        <f>(AL3095-5.5)/(55.8-5.5)</f>
        <v>0.28827037773359843</v>
      </c>
      <c r="AN3095">
        <v>3.6</v>
      </c>
      <c r="AO3095">
        <f>(AN3095-1.2)/(66.3-1.2)</f>
        <v>3.6866359447004615E-2</v>
      </c>
      <c r="AP3095">
        <v>0.22664288654136361</v>
      </c>
      <c r="AQ3095">
        <v>0.25463026478254902</v>
      </c>
      <c r="AR3095">
        <v>0.29496501577719852</v>
      </c>
      <c r="AS3095">
        <v>0.22376183289888871</v>
      </c>
      <c r="AT3095" t="s">
        <v>147</v>
      </c>
      <c r="AU3095" t="s">
        <v>104</v>
      </c>
      <c r="AZ3095">
        <v>0.70285714300000002</v>
      </c>
      <c r="BA3095" t="s">
        <v>67</v>
      </c>
      <c r="BB3095" s="4">
        <v>-1.11E-16</v>
      </c>
      <c r="BC3095" t="s">
        <v>74</v>
      </c>
    </row>
    <row r="3096" spans="1:55">
      <c r="A3096" s="1">
        <v>3094</v>
      </c>
      <c r="B3096" t="s">
        <v>1958</v>
      </c>
      <c r="C3096" t="s">
        <v>504</v>
      </c>
      <c r="D3096">
        <v>10</v>
      </c>
      <c r="E3096">
        <v>0</v>
      </c>
      <c r="F3096">
        <v>41019</v>
      </c>
      <c r="G3096">
        <v>53</v>
      </c>
      <c r="H3096">
        <v>0.4599801196592283</v>
      </c>
      <c r="I3096">
        <v>10</v>
      </c>
      <c r="J3096" t="s">
        <v>56</v>
      </c>
      <c r="K3096" t="s">
        <v>57</v>
      </c>
      <c r="L3096" t="s">
        <v>59</v>
      </c>
      <c r="M3096" t="s">
        <v>117</v>
      </c>
      <c r="N3096" t="s">
        <v>60</v>
      </c>
      <c r="O3096" t="s">
        <v>61</v>
      </c>
      <c r="P3096" t="s">
        <v>62</v>
      </c>
      <c r="Q3096" t="s">
        <v>63</v>
      </c>
      <c r="R3096" t="s">
        <v>64</v>
      </c>
      <c r="S3096" t="s">
        <v>65</v>
      </c>
      <c r="T3096">
        <v>28.632035999999999</v>
      </c>
      <c r="U3096">
        <f>(T3096-0.014129973)/(27755.404-0.014129973)</f>
        <v>1.031075627509179E-3</v>
      </c>
      <c r="V3096">
        <v>2.1290096000000001E-2</v>
      </c>
      <c r="W3096">
        <f>(V3096-0.006104506)/(0.96359551-0.006104506)</f>
        <v>1.5859773028217405E-2</v>
      </c>
      <c r="X3096">
        <v>0.94021856999999998</v>
      </c>
      <c r="Y3096">
        <f>(X3096-0.026912883)/(0.97887218-0.026912883)</f>
        <v>0.95939573244169929</v>
      </c>
      <c r="Z3096">
        <v>7.5901774999999998E-3</v>
      </c>
      <c r="AA3096">
        <f>(Z3096-0)/(0.8541435-0)</f>
        <v>8.8863024772769458E-3</v>
      </c>
      <c r="AB3096">
        <v>4.4178124999999999E-3</v>
      </c>
      <c r="AC3096">
        <f>(AB3096-0)/(0.90509456-0)</f>
        <v>4.8810507710929122E-3</v>
      </c>
      <c r="AD3096">
        <v>1.2336975999999999E-2</v>
      </c>
      <c r="AE3096" s="3">
        <f>(AD3096-0)/(0.42788053-0)</f>
        <v>2.883275852724591E-2</v>
      </c>
      <c r="AF3096">
        <v>3.5248502000000001E-4</v>
      </c>
      <c r="AG3096">
        <f>(AF3096-0)/(0.48863637-0)</f>
        <v>7.2136468269850651E-4</v>
      </c>
      <c r="AH3096">
        <v>19.2</v>
      </c>
      <c r="AI3096">
        <f>(AH3096-0)/(78.5-0)</f>
        <v>0.2445859872611465</v>
      </c>
      <c r="AJ3096">
        <v>32.1</v>
      </c>
      <c r="AK3096">
        <f>(AJ3096-5.8)/(57.3-5.8)</f>
        <v>0.51067961165048548</v>
      </c>
      <c r="AL3096">
        <v>39.700000000000003</v>
      </c>
      <c r="AM3096">
        <f>(AL3096-5.5)/(55.8-5.5)</f>
        <v>0.67992047713717707</v>
      </c>
      <c r="AN3096">
        <v>9</v>
      </c>
      <c r="AO3096">
        <f>(AN3096-1.2)/(66.3-1.2)</f>
        <v>0.11981566820276499</v>
      </c>
      <c r="AP3096">
        <v>0.25844201621431079</v>
      </c>
      <c r="AQ3096">
        <v>0.33110092821055098</v>
      </c>
      <c r="AR3096">
        <v>0.26443426154388439</v>
      </c>
      <c r="AS3096">
        <v>0.14602279403125359</v>
      </c>
      <c r="AT3096" t="s">
        <v>147</v>
      </c>
      <c r="AU3096" t="s">
        <v>104</v>
      </c>
      <c r="AZ3096">
        <v>0.15113702600000001</v>
      </c>
      <c r="BA3096" t="s">
        <v>67</v>
      </c>
      <c r="BB3096">
        <v>0.25551020400000002</v>
      </c>
      <c r="BC3096" t="s">
        <v>67</v>
      </c>
    </row>
    <row r="3097" spans="1:55">
      <c r="A3097" s="1">
        <v>3095</v>
      </c>
      <c r="B3097" t="s">
        <v>1958</v>
      </c>
      <c r="C3097" t="s">
        <v>233</v>
      </c>
      <c r="D3097">
        <v>4</v>
      </c>
      <c r="E3097">
        <v>0</v>
      </c>
      <c r="F3097">
        <v>44205</v>
      </c>
      <c r="G3097">
        <v>22</v>
      </c>
      <c r="H3097">
        <v>0.41130682460848728</v>
      </c>
      <c r="I3097">
        <v>4</v>
      </c>
      <c r="J3097" t="s">
        <v>56</v>
      </c>
      <c r="K3097" t="s">
        <v>57</v>
      </c>
      <c r="L3097" t="s">
        <v>59</v>
      </c>
      <c r="M3097" t="s">
        <v>100</v>
      </c>
      <c r="N3097" t="s">
        <v>61</v>
      </c>
      <c r="O3097" t="s">
        <v>60</v>
      </c>
      <c r="P3097" t="s">
        <v>62</v>
      </c>
      <c r="Q3097" t="s">
        <v>63</v>
      </c>
      <c r="R3097" t="s">
        <v>65</v>
      </c>
      <c r="S3097" t="s">
        <v>64</v>
      </c>
      <c r="T3097">
        <v>18.415827</v>
      </c>
      <c r="U3097">
        <f>(T3097-0.014129973)/(27755.404-0.014129973)</f>
        <v>6.6299544388212549E-4</v>
      </c>
      <c r="V3097">
        <v>2.0253222000000001E-2</v>
      </c>
      <c r="W3097">
        <f>(V3097-0.006104506)/(0.96359551-0.006104506)</f>
        <v>1.4776865726040807E-2</v>
      </c>
      <c r="X3097">
        <v>0.94832331000000003</v>
      </c>
      <c r="Y3097">
        <f>(X3097-0.026912883)/(0.97887218-0.026912883)</f>
        <v>0.96790947880201239</v>
      </c>
      <c r="Z3097">
        <v>4.0598190000000001E-3</v>
      </c>
      <c r="AA3097">
        <f>(Z3097-0)/(0.8541435-0)</f>
        <v>4.7530877422821815E-3</v>
      </c>
      <c r="AB3097">
        <v>9.8857748999999998E-3</v>
      </c>
      <c r="AC3097">
        <f>(AB3097-0)/(0.90509456-0)</f>
        <v>1.0922366940311739E-2</v>
      </c>
      <c r="AD3097">
        <v>5.3442818999999992E-3</v>
      </c>
      <c r="AE3097" s="3">
        <f>(AD3097-0)/(0.42788053-0)</f>
        <v>1.249012639112137E-2</v>
      </c>
      <c r="AF3097">
        <v>1.8349465999999999E-4</v>
      </c>
      <c r="AG3097">
        <f>(AF3097-0)/(0.48863637-0)</f>
        <v>3.7552395045829275E-4</v>
      </c>
      <c r="AH3097">
        <v>28.2</v>
      </c>
      <c r="AI3097">
        <f>(AH3097-0)/(78.5-0)</f>
        <v>0.35923566878980889</v>
      </c>
      <c r="AJ3097">
        <v>34</v>
      </c>
      <c r="AK3097">
        <f>(AJ3097-5.8)/(57.3-5.8)</f>
        <v>0.54757281553398052</v>
      </c>
      <c r="AL3097">
        <v>32.6</v>
      </c>
      <c r="AM3097">
        <f>(AL3097-5.5)/(55.8-5.5)</f>
        <v>0.53876739562624265</v>
      </c>
      <c r="AN3097">
        <v>5.2</v>
      </c>
      <c r="AO3097">
        <f>(AN3097-1.2)/(66.3-1.2)</f>
        <v>6.1443932411674354E-2</v>
      </c>
      <c r="AP3097">
        <v>0.22835909904124049</v>
      </c>
      <c r="AQ3097">
        <v>0.26058534795174088</v>
      </c>
      <c r="AR3097">
        <v>0.30487637047570992</v>
      </c>
      <c r="AS3097">
        <v>0.20617918253130879</v>
      </c>
      <c r="AT3097" t="s">
        <v>147</v>
      </c>
      <c r="AU3097" t="s">
        <v>104</v>
      </c>
      <c r="AZ3097">
        <v>-0.49871428600000001</v>
      </c>
      <c r="BA3097" t="s">
        <v>74</v>
      </c>
      <c r="BB3097">
        <v>-0.85371428599999999</v>
      </c>
      <c r="BC3097" t="s">
        <v>74</v>
      </c>
    </row>
    <row r="3098" spans="1:55">
      <c r="A3098" s="1">
        <v>3096</v>
      </c>
      <c r="B3098" t="s">
        <v>1958</v>
      </c>
      <c r="C3098" t="s">
        <v>1442</v>
      </c>
      <c r="D3098">
        <v>6</v>
      </c>
      <c r="E3098">
        <v>0</v>
      </c>
      <c r="F3098">
        <v>70019</v>
      </c>
      <c r="G3098">
        <v>37</v>
      </c>
      <c r="H3098">
        <v>0.23159736951707699</v>
      </c>
      <c r="I3098">
        <v>6</v>
      </c>
      <c r="J3098" t="s">
        <v>56</v>
      </c>
      <c r="K3098" t="s">
        <v>57</v>
      </c>
      <c r="L3098" t="s">
        <v>59</v>
      </c>
      <c r="M3098" t="s">
        <v>117</v>
      </c>
      <c r="N3098" t="s">
        <v>60</v>
      </c>
      <c r="O3098" t="s">
        <v>61</v>
      </c>
      <c r="P3098" t="s">
        <v>62</v>
      </c>
      <c r="Q3098" t="s">
        <v>63</v>
      </c>
      <c r="R3098" t="s">
        <v>64</v>
      </c>
      <c r="S3098" t="s">
        <v>65</v>
      </c>
      <c r="T3098">
        <v>34.201042000000001</v>
      </c>
      <c r="U3098">
        <f>(T3098-0.014129973)/(27755.404-0.014129973)</f>
        <v>1.2317215570413727E-3</v>
      </c>
      <c r="V3098">
        <v>3.3858645999999999E-2</v>
      </c>
      <c r="W3098">
        <f>(V3098-0.006104506)/(0.96359551-0.006104506)</f>
        <v>2.8986319332562627E-2</v>
      </c>
      <c r="X3098">
        <v>0.90975726000000001</v>
      </c>
      <c r="Y3098">
        <f>(X3098-0.026912883)/(0.97887218-0.026912883)</f>
        <v>0.92739718996620102</v>
      </c>
      <c r="Z3098">
        <v>8.852302099999999E-3</v>
      </c>
      <c r="AA3098">
        <f>(Z3098-0)/(0.8541435-0)</f>
        <v>1.0363951841815806E-2</v>
      </c>
      <c r="AB3098">
        <v>3.4676214999999999E-3</v>
      </c>
      <c r="AC3098">
        <f>(AB3098-0)/(0.90509456-0)</f>
        <v>3.8312256566871861E-3</v>
      </c>
      <c r="AD3098">
        <v>3.0517887E-2</v>
      </c>
      <c r="AE3098" s="3">
        <f>(AD3098-0)/(0.42788053-0)</f>
        <v>7.1323383188293246E-2</v>
      </c>
      <c r="AF3098">
        <v>2.8192045E-4</v>
      </c>
      <c r="AG3098">
        <f>(AF3098-0)/(0.48863637-0)</f>
        <v>5.7695347155595482E-4</v>
      </c>
      <c r="AH3098">
        <v>20.399999999999999</v>
      </c>
      <c r="AI3098">
        <f>(AH3098-0)/(78.5-0)</f>
        <v>0.25987261146496815</v>
      </c>
      <c r="AJ3098">
        <v>35.299999999999997</v>
      </c>
      <c r="AK3098">
        <f>(AJ3098-5.8)/(57.3-5.8)</f>
        <v>0.57281553398058249</v>
      </c>
      <c r="AL3098">
        <v>37.700000000000003</v>
      </c>
      <c r="AM3098">
        <f>(AL3098-5.5)/(55.8-5.5)</f>
        <v>0.64015904572564619</v>
      </c>
      <c r="AN3098">
        <v>6.5</v>
      </c>
      <c r="AO3098">
        <f>(AN3098-1.2)/(66.3-1.2)</f>
        <v>8.1413210445468509E-2</v>
      </c>
      <c r="AP3098">
        <v>0.23868794226269349</v>
      </c>
      <c r="AQ3098">
        <v>0.34535254151278511</v>
      </c>
      <c r="AR3098">
        <v>0.24920357475120519</v>
      </c>
      <c r="AS3098">
        <v>0.16675594147331629</v>
      </c>
      <c r="AT3098" t="s">
        <v>147</v>
      </c>
      <c r="AU3098" t="s">
        <v>104</v>
      </c>
      <c r="AZ3098">
        <v>-0.164457143</v>
      </c>
      <c r="BA3098" t="s">
        <v>74</v>
      </c>
      <c r="BB3098">
        <v>4.5942856999999997E-2</v>
      </c>
      <c r="BC3098" t="s">
        <v>67</v>
      </c>
    </row>
    <row r="3099" spans="1:55">
      <c r="A3099" s="1">
        <v>3097</v>
      </c>
      <c r="B3099" t="s">
        <v>1958</v>
      </c>
      <c r="C3099" t="s">
        <v>1981</v>
      </c>
      <c r="D3099">
        <v>1</v>
      </c>
      <c r="E3099">
        <v>0</v>
      </c>
      <c r="F3099">
        <v>14159</v>
      </c>
      <c r="G3099">
        <v>22</v>
      </c>
      <c r="H3099">
        <v>0.3210293485030401</v>
      </c>
      <c r="I3099">
        <v>1</v>
      </c>
      <c r="J3099" t="s">
        <v>77</v>
      </c>
      <c r="K3099" t="s">
        <v>57</v>
      </c>
      <c r="L3099" t="s">
        <v>59</v>
      </c>
      <c r="M3099" t="s">
        <v>237</v>
      </c>
      <c r="N3099" t="s">
        <v>61</v>
      </c>
      <c r="O3099" t="s">
        <v>63</v>
      </c>
      <c r="P3099" t="s">
        <v>60</v>
      </c>
      <c r="Q3099" t="s">
        <v>62</v>
      </c>
      <c r="R3099" t="s">
        <v>69</v>
      </c>
      <c r="S3099" t="s">
        <v>64</v>
      </c>
      <c r="T3099">
        <v>4.1247077000000001</v>
      </c>
      <c r="U3099">
        <f>(T3099-0.014129973)/(27755.404-0.014129973)</f>
        <v>1.4810016167126537E-4</v>
      </c>
      <c r="V3099">
        <v>1.9929835999999999E-2</v>
      </c>
      <c r="W3099">
        <f>(V3099-0.006104506)/(0.96359551-0.006104506)</f>
        <v>1.4439122605062095E-2</v>
      </c>
      <c r="X3099">
        <v>0.93759798999999999</v>
      </c>
      <c r="Y3099">
        <f>(X3099-0.026912883)/(0.97887218-0.026912883)</f>
        <v>0.95664290465981972</v>
      </c>
      <c r="Z3099">
        <v>5.8968426000000004E-3</v>
      </c>
      <c r="AA3099">
        <f>(Z3099-0)/(0.8541435-0)</f>
        <v>6.903807849617776E-3</v>
      </c>
      <c r="AB3099">
        <v>7.3150704E-3</v>
      </c>
      <c r="AC3099">
        <f>(AB3099-0)/(0.90509456-0)</f>
        <v>8.0821062497602458E-3</v>
      </c>
      <c r="AD3099">
        <v>6.9418526000000003E-3</v>
      </c>
      <c r="AE3099" s="3">
        <f>(AD3099-0)/(0.42788053-0)</f>
        <v>1.6223810417361127E-2</v>
      </c>
      <c r="AF3099">
        <v>9.3304467999999995E-3</v>
      </c>
      <c r="AG3099">
        <f>(AF3099-0)/(0.48863637-0)</f>
        <v>1.9094867621090094E-2</v>
      </c>
      <c r="AH3099">
        <v>32</v>
      </c>
      <c r="AI3099">
        <f>(AH3099-0)/(78.5-0)</f>
        <v>0.40764331210191085</v>
      </c>
      <c r="AJ3099">
        <v>29.5</v>
      </c>
      <c r="AK3099">
        <f>(AJ3099-5.8)/(57.3-5.8)</f>
        <v>0.46019417475728153</v>
      </c>
      <c r="AL3099">
        <v>31.8</v>
      </c>
      <c r="AM3099">
        <f>(AL3099-5.5)/(55.8-5.5)</f>
        <v>0.52286282306163023</v>
      </c>
      <c r="AN3099">
        <v>6.7</v>
      </c>
      <c r="AO3099">
        <f>(AN3099-1.2)/(66.3-1.2)</f>
        <v>8.4485407066052232E-2</v>
      </c>
      <c r="AP3099">
        <v>0.1998954989923116</v>
      </c>
      <c r="AQ3099">
        <v>0.21810853176084199</v>
      </c>
      <c r="AR3099">
        <v>0.32544599537209812</v>
      </c>
      <c r="AS3099">
        <v>0.25654997387474821</v>
      </c>
      <c r="AT3099" t="s">
        <v>147</v>
      </c>
      <c r="AU3099" t="s">
        <v>104</v>
      </c>
      <c r="AZ3099">
        <v>-0.77828571400000002</v>
      </c>
      <c r="BA3099" t="s">
        <v>74</v>
      </c>
      <c r="BB3099">
        <v>-0.46285714300000003</v>
      </c>
      <c r="BC3099" t="s">
        <v>74</v>
      </c>
    </row>
    <row r="3100" spans="1:55">
      <c r="A3100" s="1">
        <v>3098</v>
      </c>
      <c r="B3100" t="s">
        <v>1958</v>
      </c>
      <c r="C3100" t="s">
        <v>1982</v>
      </c>
      <c r="D3100">
        <v>408</v>
      </c>
      <c r="E3100">
        <v>13</v>
      </c>
      <c r="F3100">
        <v>195408</v>
      </c>
      <c r="G3100">
        <v>33</v>
      </c>
      <c r="H3100">
        <v>6.3270881251721347</v>
      </c>
      <c r="I3100">
        <v>408</v>
      </c>
      <c r="J3100" t="s">
        <v>79</v>
      </c>
      <c r="K3100" t="s">
        <v>57</v>
      </c>
      <c r="L3100" t="s">
        <v>59</v>
      </c>
      <c r="M3100" t="s">
        <v>58</v>
      </c>
      <c r="N3100" t="s">
        <v>60</v>
      </c>
      <c r="O3100" t="s">
        <v>61</v>
      </c>
      <c r="P3100" t="s">
        <v>62</v>
      </c>
      <c r="Q3100" t="s">
        <v>63</v>
      </c>
      <c r="R3100" t="s">
        <v>64</v>
      </c>
      <c r="S3100" t="s">
        <v>65</v>
      </c>
      <c r="T3100">
        <v>228.21494000000001</v>
      </c>
      <c r="U3100">
        <f>(T3100-0.014129973)/(27755.404-0.014129973)</f>
        <v>8.2218556862511845E-3</v>
      </c>
      <c r="V3100">
        <v>0.13366296999999999</v>
      </c>
      <c r="W3100">
        <f>(V3100-0.006104506)/(0.96359551-0.006104506)</f>
        <v>0.13322157959407835</v>
      </c>
      <c r="X3100">
        <v>0.71671653000000002</v>
      </c>
      <c r="Y3100">
        <f>(X3100-0.026912883)/(0.97887218-0.026912883)</f>
        <v>0.72461464389690189</v>
      </c>
      <c r="Z3100">
        <v>0.11273044</v>
      </c>
      <c r="AA3100">
        <f>(Z3100-0)/(0.8541435-0)</f>
        <v>0.13198068006137142</v>
      </c>
      <c r="AB3100">
        <v>3.6167744999999999E-3</v>
      </c>
      <c r="AC3100">
        <f>(AB3100-0)/(0.90509456-0)</f>
        <v>3.9960183828748235E-3</v>
      </c>
      <c r="AD3100">
        <v>1.2630733E-2</v>
      </c>
      <c r="AE3100" s="3">
        <f>(AD3100-0)/(0.42788053-0)</f>
        <v>2.9519298295718199E-2</v>
      </c>
      <c r="AF3100">
        <v>4.1712447999999998E-4</v>
      </c>
      <c r="AG3100">
        <f>(AF3100-0)/(0.48863637-0)</f>
        <v>8.5365008748734773E-4</v>
      </c>
      <c r="AH3100">
        <v>16.899999999999999</v>
      </c>
      <c r="AI3100">
        <f>(AH3100-0)/(78.5-0)</f>
        <v>0.21528662420382164</v>
      </c>
      <c r="AJ3100">
        <v>34</v>
      </c>
      <c r="AK3100">
        <f>(AJ3100-5.8)/(57.3-5.8)</f>
        <v>0.54757281553398052</v>
      </c>
      <c r="AL3100">
        <v>40.299999999999997</v>
      </c>
      <c r="AM3100">
        <f>(AL3100-5.5)/(55.8-5.5)</f>
        <v>0.69184890656063613</v>
      </c>
      <c r="AN3100">
        <v>8.8000000000000007</v>
      </c>
      <c r="AO3100">
        <f>(AN3100-1.2)/(66.3-1.2)</f>
        <v>0.11674347158218128</v>
      </c>
      <c r="AP3100">
        <v>0.2539016400113947</v>
      </c>
      <c r="AQ3100">
        <v>0.30102653318683109</v>
      </c>
      <c r="AR3100">
        <v>0.2799515728645261</v>
      </c>
      <c r="AS3100">
        <v>0.16512025393724819</v>
      </c>
      <c r="AT3100" t="s">
        <v>72</v>
      </c>
      <c r="AU3100" t="s">
        <v>72</v>
      </c>
      <c r="AV3100">
        <v>57</v>
      </c>
      <c r="AW3100">
        <v>0.43283582100000001</v>
      </c>
      <c r="AX3100">
        <v>0.45744000000000001</v>
      </c>
      <c r="AY3100">
        <f>(AX3100-0)/(1.01692-0)</f>
        <v>0.44982889509499274</v>
      </c>
      <c r="AZ3100">
        <v>0.104318601</v>
      </c>
      <c r="BA3100" t="s">
        <v>67</v>
      </c>
      <c r="BB3100">
        <v>0.23484078</v>
      </c>
      <c r="BC3100" t="s">
        <v>67</v>
      </c>
    </row>
    <row r="3101" spans="1:55">
      <c r="A3101" s="1">
        <v>3099</v>
      </c>
      <c r="B3101" t="s">
        <v>1958</v>
      </c>
      <c r="C3101" t="s">
        <v>618</v>
      </c>
      <c r="D3101">
        <v>12</v>
      </c>
      <c r="E3101">
        <v>2</v>
      </c>
      <c r="F3101">
        <v>18021</v>
      </c>
      <c r="G3101">
        <v>35</v>
      </c>
      <c r="H3101">
        <v>1.902542272111108</v>
      </c>
      <c r="I3101">
        <v>12</v>
      </c>
      <c r="J3101" t="s">
        <v>56</v>
      </c>
      <c r="K3101" t="s">
        <v>57</v>
      </c>
      <c r="L3101" t="s">
        <v>59</v>
      </c>
      <c r="M3101" t="s">
        <v>58</v>
      </c>
      <c r="N3101" t="s">
        <v>61</v>
      </c>
      <c r="O3101" t="s">
        <v>60</v>
      </c>
      <c r="P3101" t="s">
        <v>62</v>
      </c>
      <c r="Q3101" t="s">
        <v>63</v>
      </c>
      <c r="R3101" t="s">
        <v>65</v>
      </c>
      <c r="S3101" t="s">
        <v>64</v>
      </c>
      <c r="T3101">
        <v>11.446391999999999</v>
      </c>
      <c r="U3101">
        <f>(T3101-0.014129973)/(27755.404-0.014129973)</f>
        <v>4.1189340450755769E-4</v>
      </c>
      <c r="V3101">
        <v>2.4400068E-2</v>
      </c>
      <c r="W3101">
        <f>(V3101-0.006104506)/(0.96359551-0.006104506)</f>
        <v>1.9107816077194185E-2</v>
      </c>
      <c r="X3101">
        <v>0.94653851</v>
      </c>
      <c r="Y3101">
        <f>(X3101-0.026912883)/(0.97887218-0.026912883)</f>
        <v>0.96603460872550329</v>
      </c>
      <c r="Z3101">
        <v>7.3660583999999984E-3</v>
      </c>
      <c r="AA3101">
        <f>(Z3101-0)/(0.8541435-0)</f>
        <v>8.6239120241505072E-3</v>
      </c>
      <c r="AB3101">
        <v>3.8556712999999999E-3</v>
      </c>
      <c r="AC3101">
        <f>(AB3101-0)/(0.90509456-0)</f>
        <v>4.2599651687222602E-3</v>
      </c>
      <c r="AD3101">
        <v>7.3085110999999998E-3</v>
      </c>
      <c r="AE3101" s="3">
        <f>(AD3101-0)/(0.42788053-0)</f>
        <v>1.7080728351907014E-2</v>
      </c>
      <c r="AF3101">
        <v>3.4528400000000001E-4</v>
      </c>
      <c r="AG3101">
        <f>(AF3101-0)/(0.48863637-0)</f>
        <v>7.066277117276391E-4</v>
      </c>
      <c r="AH3101">
        <v>24.7</v>
      </c>
      <c r="AI3101">
        <f>(AH3101-0)/(78.5-0)</f>
        <v>0.31464968152866241</v>
      </c>
      <c r="AJ3101">
        <v>33.700000000000003</v>
      </c>
      <c r="AK3101">
        <f>(AJ3101-5.8)/(57.3-5.8)</f>
        <v>0.54174757281553398</v>
      </c>
      <c r="AL3101">
        <v>31.6</v>
      </c>
      <c r="AM3101">
        <f>(AL3101-5.5)/(55.8-5.5)</f>
        <v>0.51888667992047721</v>
      </c>
      <c r="AN3101">
        <v>10</v>
      </c>
      <c r="AO3101">
        <f>(AN3101-1.2)/(66.3-1.2)</f>
        <v>0.1351766513056836</v>
      </c>
      <c r="AP3101">
        <v>0.23916671462277719</v>
      </c>
      <c r="AQ3101">
        <v>0.25303562179892958</v>
      </c>
      <c r="AR3101">
        <v>0.27921965816884392</v>
      </c>
      <c r="AS3101">
        <v>0.22857800540944909</v>
      </c>
      <c r="AT3101" t="s">
        <v>66</v>
      </c>
      <c r="AU3101" t="s">
        <v>66</v>
      </c>
      <c r="AZ3101">
        <v>1.7142857000000001E-2</v>
      </c>
      <c r="BA3101" t="s">
        <v>67</v>
      </c>
      <c r="BB3101">
        <v>-8.0689654999999999E-2</v>
      </c>
      <c r="BC3101" t="s">
        <v>74</v>
      </c>
    </row>
    <row r="3102" spans="1:55">
      <c r="A3102" s="1">
        <v>3100</v>
      </c>
      <c r="B3102" t="s">
        <v>1958</v>
      </c>
      <c r="C3102" t="s">
        <v>1058</v>
      </c>
      <c r="D3102">
        <v>243</v>
      </c>
      <c r="E3102">
        <v>7</v>
      </c>
      <c r="F3102">
        <v>160331</v>
      </c>
      <c r="G3102">
        <v>34</v>
      </c>
      <c r="H3102">
        <v>4.4576899186865999</v>
      </c>
      <c r="I3102">
        <v>243</v>
      </c>
      <c r="J3102" t="s">
        <v>102</v>
      </c>
      <c r="K3102" t="s">
        <v>57</v>
      </c>
      <c r="L3102" t="s">
        <v>59</v>
      </c>
      <c r="M3102" t="s">
        <v>58</v>
      </c>
      <c r="N3102" t="s">
        <v>60</v>
      </c>
      <c r="O3102" t="s">
        <v>61</v>
      </c>
      <c r="P3102" t="s">
        <v>62</v>
      </c>
      <c r="Q3102" t="s">
        <v>63</v>
      </c>
      <c r="R3102" t="s">
        <v>64</v>
      </c>
      <c r="S3102" t="s">
        <v>65</v>
      </c>
      <c r="T3102">
        <v>87.705437000000003</v>
      </c>
      <c r="U3102">
        <f>(T3102-0.014129973)/(27755.404-0.014129973)</f>
        <v>3.1594334447341958E-3</v>
      </c>
      <c r="V3102">
        <v>8.9138045999999999E-2</v>
      </c>
      <c r="W3102">
        <f>(V3102-0.006104506)/(0.96359551-0.006104506)</f>
        <v>8.6719916587331206E-2</v>
      </c>
      <c r="X3102">
        <v>0.82455604999999998</v>
      </c>
      <c r="Y3102">
        <f>(X3102-0.026912883)/(0.97887218-0.026912883)</f>
        <v>0.83789629400509968</v>
      </c>
      <c r="Z3102">
        <v>4.9157415000000003E-2</v>
      </c>
      <c r="AA3102">
        <f>(Z3102-0)/(0.8541435-0)</f>
        <v>5.7551705304787787E-2</v>
      </c>
      <c r="AB3102">
        <v>2.556259E-3</v>
      </c>
      <c r="AC3102">
        <f>(AB3102-0)/(0.90509456-0)</f>
        <v>2.8243004797200415E-3</v>
      </c>
      <c r="AD3102">
        <v>1.3418828000000001E-2</v>
      </c>
      <c r="AE3102" s="3">
        <f>(AD3102-0)/(0.42788053-0)</f>
        <v>3.136115588152609E-2</v>
      </c>
      <c r="AF3102">
        <v>3.8619743999999999E-4</v>
      </c>
      <c r="AG3102">
        <f>(AF3102-0)/(0.48863637-0)</f>
        <v>7.903575413348785E-4</v>
      </c>
      <c r="AH3102">
        <v>18.899999999999999</v>
      </c>
      <c r="AI3102">
        <f>(AH3102-0)/(78.5-0)</f>
        <v>0.24076433121019106</v>
      </c>
      <c r="AJ3102">
        <v>30.2</v>
      </c>
      <c r="AK3102">
        <f>(AJ3102-5.8)/(57.3-5.8)</f>
        <v>0.47378640776699027</v>
      </c>
      <c r="AL3102">
        <v>40.9</v>
      </c>
      <c r="AM3102">
        <f>(AL3102-5.5)/(55.8-5.5)</f>
        <v>0.70377733598409542</v>
      </c>
      <c r="AN3102">
        <v>10</v>
      </c>
      <c r="AO3102">
        <f>(AN3102-1.2)/(66.3-1.2)</f>
        <v>0.1351766513056836</v>
      </c>
      <c r="AP3102">
        <v>0.25642283101104052</v>
      </c>
      <c r="AQ3102">
        <v>0.30616260750694241</v>
      </c>
      <c r="AR3102">
        <v>0.27176651607010399</v>
      </c>
      <c r="AS3102">
        <v>0.1656480454119133</v>
      </c>
      <c r="AT3102" t="s">
        <v>72</v>
      </c>
      <c r="AU3102" t="s">
        <v>66</v>
      </c>
      <c r="AV3102">
        <v>57</v>
      </c>
      <c r="AW3102">
        <v>0.43283582100000001</v>
      </c>
      <c r="AX3102">
        <v>0.46316000000000002</v>
      </c>
      <c r="AY3102">
        <f>(AX3102-0)/(1.01692-0)</f>
        <v>0.45545372300672621</v>
      </c>
      <c r="AZ3102">
        <v>0.246635045</v>
      </c>
      <c r="BA3102" t="s">
        <v>67</v>
      </c>
      <c r="BB3102">
        <v>0.57125557999999999</v>
      </c>
      <c r="BC3102" t="s">
        <v>67</v>
      </c>
    </row>
    <row r="3103" spans="1:55">
      <c r="A3103" s="1">
        <v>3101</v>
      </c>
      <c r="B3103" t="s">
        <v>1958</v>
      </c>
      <c r="C3103" t="s">
        <v>1768</v>
      </c>
      <c r="D3103">
        <v>4</v>
      </c>
      <c r="E3103">
        <v>0</v>
      </c>
      <c r="F3103">
        <v>14755</v>
      </c>
      <c r="G3103">
        <v>29</v>
      </c>
      <c r="H3103">
        <v>0.93480877318033628</v>
      </c>
      <c r="I3103">
        <v>4</v>
      </c>
      <c r="J3103" t="s">
        <v>77</v>
      </c>
      <c r="K3103" t="s">
        <v>57</v>
      </c>
      <c r="L3103" t="s">
        <v>59</v>
      </c>
      <c r="M3103" t="s">
        <v>58</v>
      </c>
      <c r="N3103" t="s">
        <v>61</v>
      </c>
      <c r="O3103" t="s">
        <v>63</v>
      </c>
      <c r="P3103" t="s">
        <v>60</v>
      </c>
      <c r="Q3103" t="s">
        <v>62</v>
      </c>
      <c r="R3103" t="s">
        <v>64</v>
      </c>
      <c r="S3103" t="s">
        <v>65</v>
      </c>
      <c r="T3103">
        <v>5.9790573</v>
      </c>
      <c r="U3103">
        <f>(T3103-0.014129973)/(27755.404-0.014129973)</f>
        <v>2.1491059412000963E-4</v>
      </c>
      <c r="V3103">
        <v>2.0004240999999999E-2</v>
      </c>
      <c r="W3103">
        <f>(V3103-0.006104506)/(0.96359551-0.006104506)</f>
        <v>1.451683090695649E-2</v>
      </c>
      <c r="X3103">
        <v>0.94352161999999995</v>
      </c>
      <c r="Y3103">
        <f>(X3103-0.026912883)/(0.97887218-0.026912883)</f>
        <v>0.96286547112738585</v>
      </c>
      <c r="Z3103">
        <v>1.1380505000000001E-2</v>
      </c>
      <c r="AA3103">
        <f>(Z3103-0)/(0.8541435-0)</f>
        <v>1.332387941838813E-2</v>
      </c>
      <c r="AB3103">
        <v>6.2203998999999996E-3</v>
      </c>
      <c r="AC3103">
        <f>(AB3103-0)/(0.90509456-0)</f>
        <v>6.872651958045135E-3</v>
      </c>
      <c r="AD3103">
        <v>4.7359862000000003E-3</v>
      </c>
      <c r="AE3103" s="3">
        <f>(AD3103-0)/(0.42788053-0)</f>
        <v>1.106847792303146E-2</v>
      </c>
      <c r="AF3103">
        <v>1.4137273E-4</v>
      </c>
      <c r="AG3103">
        <f>(AF3103-0)/(0.48863637-0)</f>
        <v>2.89320932046053E-4</v>
      </c>
      <c r="AH3103">
        <v>21.8</v>
      </c>
      <c r="AI3103">
        <f>(AH3103-0)/(78.5-0)</f>
        <v>0.27770700636942675</v>
      </c>
      <c r="AJ3103">
        <v>32.4</v>
      </c>
      <c r="AK3103">
        <f>(AJ3103-5.8)/(57.3-5.8)</f>
        <v>0.51650485436893201</v>
      </c>
      <c r="AL3103">
        <v>36.4</v>
      </c>
      <c r="AM3103">
        <f>(AL3103-5.5)/(55.8-5.5)</f>
        <v>0.61431411530815105</v>
      </c>
      <c r="AN3103">
        <v>9.4</v>
      </c>
      <c r="AO3103">
        <f>(AN3103-1.2)/(66.3-1.2)</f>
        <v>0.12596006144393243</v>
      </c>
      <c r="AP3103">
        <v>0.22223793030324451</v>
      </c>
      <c r="AQ3103">
        <v>0.23595108503569659</v>
      </c>
      <c r="AR3103">
        <v>0.29978087226973921</v>
      </c>
      <c r="AS3103">
        <v>0.24203011239131969</v>
      </c>
      <c r="AT3103" t="s">
        <v>104</v>
      </c>
      <c r="AU3103" t="s">
        <v>66</v>
      </c>
      <c r="AZ3103">
        <v>-0.169428571</v>
      </c>
      <c r="BA3103" t="s">
        <v>74</v>
      </c>
      <c r="BB3103">
        <v>-0.27342857100000001</v>
      </c>
      <c r="BC3103" t="s">
        <v>74</v>
      </c>
    </row>
    <row r="3104" spans="1:55">
      <c r="A3104" s="1">
        <v>3103</v>
      </c>
      <c r="B3104" t="s">
        <v>1958</v>
      </c>
      <c r="C3104" t="s">
        <v>1983</v>
      </c>
      <c r="D3104">
        <v>64</v>
      </c>
      <c r="E3104">
        <v>3</v>
      </c>
      <c r="F3104">
        <v>61976</v>
      </c>
      <c r="G3104">
        <v>39</v>
      </c>
      <c r="H3104">
        <v>2.6478405205654458</v>
      </c>
      <c r="I3104">
        <v>64</v>
      </c>
      <c r="J3104" t="s">
        <v>56</v>
      </c>
      <c r="K3104" t="s">
        <v>57</v>
      </c>
      <c r="L3104" t="s">
        <v>59</v>
      </c>
      <c r="M3104" t="s">
        <v>100</v>
      </c>
      <c r="N3104" t="s">
        <v>60</v>
      </c>
      <c r="O3104" t="s">
        <v>61</v>
      </c>
      <c r="P3104" t="s">
        <v>62</v>
      </c>
      <c r="Q3104" t="s">
        <v>63</v>
      </c>
      <c r="R3104" t="s">
        <v>65</v>
      </c>
      <c r="S3104" t="s">
        <v>69</v>
      </c>
      <c r="T3104">
        <v>29.832106</v>
      </c>
      <c r="U3104">
        <f>(T3104-0.014129973)/(27755.404-0.014129973)</f>
        <v>1.074312995300433E-3</v>
      </c>
      <c r="V3104">
        <v>5.1985244999999999E-2</v>
      </c>
      <c r="W3104">
        <f>(V3104-0.006104506)/(0.96359551-0.006104506)</f>
        <v>4.7917671088636149E-2</v>
      </c>
      <c r="X3104">
        <v>0.90793632999999996</v>
      </c>
      <c r="Y3104">
        <f>(X3104-0.026912883)/(0.97887218-0.026912883)</f>
        <v>0.92548436658631639</v>
      </c>
      <c r="Z3104">
        <v>1.0163582000000001E-2</v>
      </c>
      <c r="AA3104">
        <f>(Z3104-0)/(0.8541435-0)</f>
        <v>1.189915043549474E-2</v>
      </c>
      <c r="AB3104">
        <v>1.1050756E-2</v>
      </c>
      <c r="AC3104">
        <f>(AB3104-0)/(0.90509456-0)</f>
        <v>1.2209504385928471E-2</v>
      </c>
      <c r="AD3104">
        <v>6.5526309999999997E-3</v>
      </c>
      <c r="AE3104" s="3">
        <f>(AD3104-0)/(0.42788053-0)</f>
        <v>1.5314160240009051E-2</v>
      </c>
      <c r="AF3104">
        <v>3.2685332999999998E-4</v>
      </c>
      <c r="AG3104">
        <f>(AF3104-0)/(0.48863637-0)</f>
        <v>6.6890913175374146E-4</v>
      </c>
      <c r="AH3104">
        <v>33.700000000000003</v>
      </c>
      <c r="AI3104">
        <f>(AH3104-0)/(78.5-0)</f>
        <v>0.42929936305732486</v>
      </c>
      <c r="AJ3104">
        <v>36.700000000000003</v>
      </c>
      <c r="AK3104">
        <f>(AJ3104-5.8)/(57.3-5.8)</f>
        <v>0.60000000000000009</v>
      </c>
      <c r="AL3104">
        <v>25.9</v>
      </c>
      <c r="AM3104">
        <f>(AL3104-5.5)/(55.8-5.5)</f>
        <v>0.40556660039761433</v>
      </c>
      <c r="AN3104">
        <v>3.7</v>
      </c>
      <c r="AO3104">
        <f>(AN3104-1.2)/(66.3-1.2)</f>
        <v>3.840245775729647E-2</v>
      </c>
      <c r="AP3104">
        <v>0.2480038599822566</v>
      </c>
      <c r="AQ3104">
        <v>0.29419913150399229</v>
      </c>
      <c r="AR3104">
        <v>0.27258011797849002</v>
      </c>
      <c r="AS3104">
        <v>0.1852168905352613</v>
      </c>
      <c r="AT3104" t="s">
        <v>66</v>
      </c>
      <c r="AU3104" t="s">
        <v>66</v>
      </c>
      <c r="AV3104">
        <v>86</v>
      </c>
      <c r="AX3104">
        <v>0</v>
      </c>
      <c r="AY3104">
        <f>(AX3104-0)/(1.01692-0)</f>
        <v>0</v>
      </c>
      <c r="AZ3104">
        <v>-5.3109239999999999E-3</v>
      </c>
      <c r="BA3104" t="s">
        <v>74</v>
      </c>
      <c r="BB3104">
        <v>1.512605E-2</v>
      </c>
      <c r="BC3104" t="s">
        <v>67</v>
      </c>
    </row>
    <row r="3105" spans="1:55">
      <c r="A3105" s="1">
        <v>3104</v>
      </c>
      <c r="B3105" t="s">
        <v>1958</v>
      </c>
      <c r="C3105" t="s">
        <v>1984</v>
      </c>
      <c r="D3105">
        <v>3</v>
      </c>
      <c r="E3105">
        <v>0</v>
      </c>
      <c r="F3105">
        <v>16557</v>
      </c>
      <c r="G3105">
        <v>24</v>
      </c>
      <c r="H3105">
        <v>0.75496768738298003</v>
      </c>
      <c r="I3105">
        <v>3</v>
      </c>
      <c r="J3105" t="s">
        <v>77</v>
      </c>
      <c r="K3105" t="s">
        <v>57</v>
      </c>
      <c r="L3105" t="s">
        <v>100</v>
      </c>
      <c r="M3105" t="s">
        <v>59</v>
      </c>
      <c r="N3105" t="s">
        <v>61</v>
      </c>
      <c r="O3105" t="s">
        <v>63</v>
      </c>
      <c r="P3105" t="s">
        <v>60</v>
      </c>
      <c r="Q3105" t="s">
        <v>62</v>
      </c>
      <c r="R3105" t="s">
        <v>64</v>
      </c>
      <c r="S3105" t="s">
        <v>65</v>
      </c>
      <c r="T3105">
        <v>5.0622977999999996</v>
      </c>
      <c r="U3105">
        <f>(T3105-0.014129973)/(27755.404-0.014129973)</f>
        <v>1.8188063113649532E-4</v>
      </c>
      <c r="V3105">
        <v>2.8200619E-2</v>
      </c>
      <c r="W3105">
        <f>(V3105-0.006104506)/(0.96359551-0.006104506)</f>
        <v>2.3077097234012238E-2</v>
      </c>
      <c r="X3105">
        <v>0.76529807000000005</v>
      </c>
      <c r="Y3105">
        <f>(X3105-0.026912883)/(0.97887218-0.026912883)</f>
        <v>0.77564785524648339</v>
      </c>
      <c r="Z3105">
        <v>6.1859423000000004E-3</v>
      </c>
      <c r="AA3105">
        <f>(Z3105-0)/(0.8541435-0)</f>
        <v>7.2422752148789994E-3</v>
      </c>
      <c r="AB3105">
        <v>0.16708108999999999</v>
      </c>
      <c r="AC3105">
        <f>(AB3105-0)/(0.90509456-0)</f>
        <v>0.18460070072678372</v>
      </c>
      <c r="AD3105">
        <v>3.5781430000000002E-3</v>
      </c>
      <c r="AE3105" s="3">
        <f>(AD3105-0)/(0.42788053-0)</f>
        <v>8.3624814618230014E-3</v>
      </c>
      <c r="AF3105">
        <v>0</v>
      </c>
      <c r="AG3105">
        <f>(AF3105-0)/(0.48863637-0)</f>
        <v>0</v>
      </c>
      <c r="AH3105">
        <v>23.8</v>
      </c>
      <c r="AI3105">
        <f>(AH3105-0)/(78.5-0)</f>
        <v>0.30318471337579617</v>
      </c>
      <c r="AJ3105">
        <v>32.4</v>
      </c>
      <c r="AK3105">
        <f>(AJ3105-5.8)/(57.3-5.8)</f>
        <v>0.51650485436893201</v>
      </c>
      <c r="AL3105">
        <v>34.4</v>
      </c>
      <c r="AM3105">
        <f>(AL3105-5.5)/(55.8-5.5)</f>
        <v>0.57455268389662029</v>
      </c>
      <c r="AN3105">
        <v>9.3000000000000007</v>
      </c>
      <c r="AO3105">
        <f>(AN3105-1.2)/(66.3-1.2)</f>
        <v>0.12442396313364058</v>
      </c>
      <c r="AP3105">
        <v>0.21280853902601729</v>
      </c>
      <c r="AQ3105">
        <v>0.22263327066529201</v>
      </c>
      <c r="AR3105">
        <v>0.3052944387167203</v>
      </c>
      <c r="AS3105">
        <v>0.25926375159197029</v>
      </c>
      <c r="AT3105" t="s">
        <v>104</v>
      </c>
      <c r="AU3105" t="s">
        <v>104</v>
      </c>
      <c r="AW3105">
        <v>0.86567164200000002</v>
      </c>
      <c r="AZ3105">
        <v>-0.20152381</v>
      </c>
      <c r="BA3105" t="s">
        <v>74</v>
      </c>
      <c r="BB3105">
        <v>-0.15466666700000001</v>
      </c>
      <c r="BC3105" t="s">
        <v>74</v>
      </c>
    </row>
    <row r="3106" spans="1:55">
      <c r="A3106" s="1">
        <v>3105</v>
      </c>
      <c r="B3106" t="s">
        <v>1958</v>
      </c>
      <c r="C3106" t="s">
        <v>1985</v>
      </c>
      <c r="D3106">
        <v>16</v>
      </c>
      <c r="E3106">
        <v>0</v>
      </c>
      <c r="F3106">
        <v>41949</v>
      </c>
      <c r="G3106">
        <v>26</v>
      </c>
      <c r="H3106">
        <v>1.466982801460381</v>
      </c>
      <c r="I3106">
        <v>16</v>
      </c>
      <c r="J3106" t="s">
        <v>56</v>
      </c>
      <c r="K3106" t="s">
        <v>57</v>
      </c>
      <c r="L3106" t="s">
        <v>100</v>
      </c>
      <c r="M3106" t="s">
        <v>59</v>
      </c>
      <c r="N3106" t="s">
        <v>61</v>
      </c>
      <c r="O3106" t="s">
        <v>60</v>
      </c>
      <c r="P3106" t="s">
        <v>62</v>
      </c>
      <c r="Q3106" t="s">
        <v>63</v>
      </c>
      <c r="R3106" t="s">
        <v>64</v>
      </c>
      <c r="S3106" t="s">
        <v>65</v>
      </c>
      <c r="T3106">
        <v>17.634332999999991</v>
      </c>
      <c r="U3106">
        <f>(T3106-0.014129973)/(27755.404-0.014129973)</f>
        <v>6.3483896675607567E-4</v>
      </c>
      <c r="V3106">
        <v>2.8703794000000001E-2</v>
      </c>
      <c r="W3106">
        <f>(V3106-0.006104506)/(0.96359551-0.006104506)</f>
        <v>2.3602611309755973E-2</v>
      </c>
      <c r="X3106">
        <v>0.86437397999999999</v>
      </c>
      <c r="Y3106">
        <f>(X3106-0.026912883)/(0.97887218-0.026912883)</f>
        <v>0.87972363906647166</v>
      </c>
      <c r="Z3106">
        <v>5.4907342000000007E-3</v>
      </c>
      <c r="AA3106">
        <f>(Z3106-0)/(0.8541435-0)</f>
        <v>6.4283509738117788E-3</v>
      </c>
      <c r="AB3106">
        <v>7.6551623999999999E-2</v>
      </c>
      <c r="AC3106">
        <f>(AB3106-0)/(0.90509456-0)</f>
        <v>8.457859253954636E-2</v>
      </c>
      <c r="AD3106">
        <v>5.0495145999999999E-3</v>
      </c>
      <c r="AE3106" s="3">
        <f>(AD3106-0)/(0.42788053-0)</f>
        <v>1.1801225449543123E-2</v>
      </c>
      <c r="AF3106">
        <v>4.6573192000000011E-4</v>
      </c>
      <c r="AG3106">
        <f>(AF3106-0)/(0.48863637-0)</f>
        <v>9.5312577735464125E-4</v>
      </c>
      <c r="AH3106">
        <v>23.2</v>
      </c>
      <c r="AI3106">
        <f>(AH3106-0)/(78.5-0)</f>
        <v>0.29554140127388534</v>
      </c>
      <c r="AJ3106">
        <v>34</v>
      </c>
      <c r="AK3106">
        <f>(AJ3106-5.8)/(57.3-5.8)</f>
        <v>0.54757281553398052</v>
      </c>
      <c r="AL3106">
        <v>34.5</v>
      </c>
      <c r="AM3106">
        <f>(AL3106-5.5)/(55.8-5.5)</f>
        <v>0.57654075546719685</v>
      </c>
      <c r="AN3106">
        <v>8.3000000000000007</v>
      </c>
      <c r="AO3106">
        <f>(AN3106-1.2)/(66.3-1.2)</f>
        <v>0.10906298003072198</v>
      </c>
      <c r="AP3106">
        <v>0.23335621139327389</v>
      </c>
      <c r="AQ3106">
        <v>0.26034415138739092</v>
      </c>
      <c r="AR3106">
        <v>0.29497989999019508</v>
      </c>
      <c r="AS3106">
        <v>0.2113197372291401</v>
      </c>
      <c r="AT3106" t="s">
        <v>104</v>
      </c>
      <c r="AU3106" t="s">
        <v>66</v>
      </c>
      <c r="AZ3106">
        <v>-0.147748184</v>
      </c>
      <c r="BA3106" t="s">
        <v>74</v>
      </c>
      <c r="BB3106">
        <v>0.19738498800000001</v>
      </c>
      <c r="BC3106" t="s">
        <v>67</v>
      </c>
    </row>
    <row r="3107" spans="1:55">
      <c r="A3107" s="1">
        <v>3106</v>
      </c>
      <c r="B3107" t="s">
        <v>1958</v>
      </c>
      <c r="C3107" t="s">
        <v>1986</v>
      </c>
      <c r="D3107">
        <v>51</v>
      </c>
      <c r="E3107">
        <v>2</v>
      </c>
      <c r="F3107">
        <v>115507</v>
      </c>
      <c r="G3107">
        <v>46</v>
      </c>
      <c r="H3107">
        <v>0.95985148274469345</v>
      </c>
      <c r="I3107">
        <v>51</v>
      </c>
      <c r="J3107" t="s">
        <v>102</v>
      </c>
      <c r="K3107" t="s">
        <v>57</v>
      </c>
      <c r="L3107" t="s">
        <v>59</v>
      </c>
      <c r="M3107" t="s">
        <v>117</v>
      </c>
      <c r="N3107" t="s">
        <v>60</v>
      </c>
      <c r="O3107" t="s">
        <v>61</v>
      </c>
      <c r="P3107" t="s">
        <v>62</v>
      </c>
      <c r="Q3107" t="s">
        <v>63</v>
      </c>
      <c r="R3107" t="s">
        <v>64</v>
      </c>
      <c r="S3107" t="s">
        <v>65</v>
      </c>
      <c r="T3107">
        <v>87.1464</v>
      </c>
      <c r="U3107">
        <f>(T3107-0.014129973)/(27755.404-0.014129973)</f>
        <v>3.1392918793439108E-3</v>
      </c>
      <c r="V3107">
        <v>6.5020441999999998E-2</v>
      </c>
      <c r="W3107">
        <f>(V3107-0.006104506)/(0.96359551-0.006104506)</f>
        <v>6.1531581763038683E-2</v>
      </c>
      <c r="X3107">
        <v>0.83819812999999999</v>
      </c>
      <c r="Y3107">
        <f>(X3107-0.026912883)/(0.97887218-0.026912883)</f>
        <v>0.85222682267685246</v>
      </c>
      <c r="Z3107">
        <v>2.0483992999999999E-2</v>
      </c>
      <c r="AA3107">
        <f>(Z3107-0)/(0.8541435-0)</f>
        <v>2.3981910533768625E-2</v>
      </c>
      <c r="AB3107">
        <v>3.9928630000000001E-3</v>
      </c>
      <c r="AC3107">
        <f>(AB3107-0)/(0.90509456-0)</f>
        <v>4.4115423696724021E-3</v>
      </c>
      <c r="AD3107">
        <v>5.7026054999999999E-2</v>
      </c>
      <c r="AE3107" s="3">
        <f>(AD3107-0)/(0.42788053-0)</f>
        <v>0.1332756482282566</v>
      </c>
      <c r="AF3107">
        <v>4.1574279999999998E-4</v>
      </c>
      <c r="AG3107">
        <f>(AF3107-0)/(0.48863637-0)</f>
        <v>8.50822463338126E-4</v>
      </c>
      <c r="AH3107">
        <v>16.100000000000001</v>
      </c>
      <c r="AI3107">
        <f>(AH3107-0)/(78.5-0)</f>
        <v>0.2050955414012739</v>
      </c>
      <c r="AJ3107">
        <v>30.7</v>
      </c>
      <c r="AK3107">
        <f>(AJ3107-5.8)/(57.3-5.8)</f>
        <v>0.48349514563106794</v>
      </c>
      <c r="AL3107">
        <v>44.5</v>
      </c>
      <c r="AM3107">
        <f>(AL3107-5.5)/(55.8-5.5)</f>
        <v>0.77534791252485091</v>
      </c>
      <c r="AN3107">
        <v>8.6999999999999993</v>
      </c>
      <c r="AO3107">
        <f>(AN3107-1.2)/(66.3-1.2)</f>
        <v>0.1152073732718894</v>
      </c>
      <c r="AP3107">
        <v>0.2433567766075389</v>
      </c>
      <c r="AQ3107">
        <v>0.29662382206208421</v>
      </c>
      <c r="AR3107">
        <v>0.27995946507760539</v>
      </c>
      <c r="AS3107">
        <v>0.1800599362527717</v>
      </c>
      <c r="AT3107" t="s">
        <v>104</v>
      </c>
      <c r="AU3107" t="s">
        <v>66</v>
      </c>
      <c r="AV3107">
        <v>57</v>
      </c>
      <c r="AX3107">
        <v>0.46860000000000002</v>
      </c>
      <c r="AY3107">
        <f>(AX3107-0)/(1.01692-0)</f>
        <v>0.46080320969201116</v>
      </c>
      <c r="AZ3107">
        <v>-0.163574417</v>
      </c>
      <c r="BA3107" t="s">
        <v>74</v>
      </c>
      <c r="BB3107">
        <v>-6.3311416999999995E-2</v>
      </c>
      <c r="BC3107" t="s">
        <v>74</v>
      </c>
    </row>
    <row r="3108" spans="1:55">
      <c r="A3108" s="1">
        <v>3102</v>
      </c>
      <c r="B3108" t="s">
        <v>1958</v>
      </c>
      <c r="C3108" t="s">
        <v>1987</v>
      </c>
      <c r="D3108">
        <v>16</v>
      </c>
      <c r="E3108">
        <v>0</v>
      </c>
      <c r="F3108">
        <v>84345</v>
      </c>
      <c r="G3108">
        <v>43</v>
      </c>
      <c r="H3108">
        <v>0.44115599413813977</v>
      </c>
      <c r="I3108">
        <v>16</v>
      </c>
      <c r="J3108" t="s">
        <v>56</v>
      </c>
      <c r="K3108" t="s">
        <v>57</v>
      </c>
      <c r="L3108" t="s">
        <v>59</v>
      </c>
      <c r="M3108" t="s">
        <v>117</v>
      </c>
      <c r="N3108" t="s">
        <v>60</v>
      </c>
      <c r="O3108" t="s">
        <v>61</v>
      </c>
      <c r="P3108" t="s">
        <v>62</v>
      </c>
      <c r="Q3108" t="s">
        <v>63</v>
      </c>
      <c r="R3108" t="s">
        <v>64</v>
      </c>
      <c r="S3108" t="s">
        <v>65</v>
      </c>
      <c r="T3108">
        <v>47.935963000000001</v>
      </c>
      <c r="U3108">
        <f>(T3108-0.014129973)/(27755.404-0.014129973)</f>
        <v>1.7265775494924936E-3</v>
      </c>
      <c r="V3108">
        <v>2.4427497999999999E-2</v>
      </c>
      <c r="W3108">
        <f>(V3108-0.006104506)/(0.96359551-0.006104506)</f>
        <v>1.9136463865931007E-2</v>
      </c>
      <c r="X3108">
        <v>0.93773276000000005</v>
      </c>
      <c r="Y3108">
        <f>(X3108-0.026912883)/(0.97887218-0.026912883)</f>
        <v>0.95678447583878168</v>
      </c>
      <c r="Z3108">
        <v>8.1387832999999989E-3</v>
      </c>
      <c r="AA3108">
        <f>(Z3108-0)/(0.8541435-0)</f>
        <v>9.5285901022486262E-3</v>
      </c>
      <c r="AB3108">
        <v>3.3112583000000002E-3</v>
      </c>
      <c r="AC3108">
        <f>(AB3108-0)/(0.90509456-0)</f>
        <v>3.6584666910383376E-3</v>
      </c>
      <c r="AD3108">
        <v>1.1539234000000001E-2</v>
      </c>
      <c r="AE3108" s="3">
        <f>(AD3108-0)/(0.42788053-0)</f>
        <v>2.6968354928418925E-2</v>
      </c>
      <c r="AF3108">
        <v>2.4527837999999998E-4</v>
      </c>
      <c r="AG3108">
        <f>(AF3108-0)/(0.48863637-0)</f>
        <v>5.0196505020696678E-4</v>
      </c>
      <c r="AH3108">
        <v>15.8</v>
      </c>
      <c r="AI3108">
        <f>(AH3108-0)/(78.5-0)</f>
        <v>0.20127388535031848</v>
      </c>
      <c r="AJ3108">
        <v>29.9</v>
      </c>
      <c r="AK3108">
        <f>(AJ3108-5.8)/(57.3-5.8)</f>
        <v>0.46796116504854363</v>
      </c>
      <c r="AL3108">
        <v>41</v>
      </c>
      <c r="AM3108">
        <f>(AL3108-5.5)/(55.8-5.5)</f>
        <v>0.70576540755467199</v>
      </c>
      <c r="AN3108">
        <v>13.3</v>
      </c>
      <c r="AO3108">
        <f>(AN3108-1.2)/(66.3-1.2)</f>
        <v>0.18586789554531494</v>
      </c>
      <c r="AP3108">
        <v>0.26973933596450161</v>
      </c>
      <c r="AQ3108">
        <v>0.30717773764131379</v>
      </c>
      <c r="AR3108">
        <v>0.28229312997524908</v>
      </c>
      <c r="AS3108">
        <v>0.14078979641893541</v>
      </c>
      <c r="AT3108" t="s">
        <v>147</v>
      </c>
      <c r="AU3108" t="s">
        <v>104</v>
      </c>
      <c r="AW3108">
        <v>0.43283582100000001</v>
      </c>
      <c r="AZ3108">
        <v>8.4169880000000002E-3</v>
      </c>
      <c r="BA3108" t="s">
        <v>67</v>
      </c>
      <c r="BB3108">
        <v>-3.7606177999999997E-2</v>
      </c>
      <c r="BC3108" t="s">
        <v>74</v>
      </c>
    </row>
    <row r="3109" spans="1:55">
      <c r="A3109" s="1">
        <v>3107</v>
      </c>
      <c r="B3109" t="s">
        <v>1958</v>
      </c>
      <c r="C3109" t="s">
        <v>424</v>
      </c>
      <c r="D3109">
        <v>0</v>
      </c>
      <c r="E3109">
        <v>0</v>
      </c>
      <c r="F3109">
        <v>20689</v>
      </c>
      <c r="G3109">
        <v>102</v>
      </c>
      <c r="H3109">
        <v>0</v>
      </c>
      <c r="I3109">
        <v>0</v>
      </c>
      <c r="J3109" t="s">
        <v>77</v>
      </c>
      <c r="K3109" t="s">
        <v>57</v>
      </c>
      <c r="L3109" t="s">
        <v>59</v>
      </c>
      <c r="M3109" t="s">
        <v>117</v>
      </c>
      <c r="N3109" t="s">
        <v>61</v>
      </c>
      <c r="O3109" t="s">
        <v>60</v>
      </c>
      <c r="P3109" t="s">
        <v>62</v>
      </c>
      <c r="Q3109" t="s">
        <v>63</v>
      </c>
      <c r="R3109" t="s">
        <v>64</v>
      </c>
      <c r="S3109" t="s">
        <v>65</v>
      </c>
      <c r="T3109">
        <v>8.0829401000000001</v>
      </c>
      <c r="U3109">
        <f>(T3109-0.014129973)/(27755.404-0.014129973)</f>
        <v>2.9071146774679234E-4</v>
      </c>
      <c r="V3109">
        <v>2.2437781E-2</v>
      </c>
      <c r="W3109">
        <f>(V3109-0.006104506)/(0.96359551-0.006104506)</f>
        <v>1.7058410921634102E-2</v>
      </c>
      <c r="X3109">
        <v>0.95448756000000001</v>
      </c>
      <c r="Y3109">
        <f>(X3109-0.026912883)/(0.97887218-0.026912883)</f>
        <v>0.97438480817736062</v>
      </c>
      <c r="Z3109">
        <v>4.1152261999999997E-3</v>
      </c>
      <c r="AA3109">
        <f>(Z3109-0)/(0.8541435-0)</f>
        <v>4.8179564675022409E-3</v>
      </c>
      <c r="AB3109">
        <v>3.9682542000000001E-3</v>
      </c>
      <c r="AC3109">
        <f>(AB3109-0)/(0.90509456-0)</f>
        <v>4.3843531663697111E-3</v>
      </c>
      <c r="AD3109">
        <v>5.8299038000000003E-3</v>
      </c>
      <c r="AE3109" s="3">
        <f>(AD3109-0)/(0.42788053-0)</f>
        <v>1.3625073802727131E-2</v>
      </c>
      <c r="AF3109">
        <v>3.9192633E-4</v>
      </c>
      <c r="AG3109">
        <f>(AF3109-0)/(0.48863637-0)</f>
        <v>8.0208178118219083E-4</v>
      </c>
      <c r="AH3109">
        <v>23.9</v>
      </c>
      <c r="AI3109">
        <f>(AH3109-0)/(78.5-0)</f>
        <v>0.30445859872611464</v>
      </c>
      <c r="AJ3109">
        <v>32.4</v>
      </c>
      <c r="AK3109">
        <f>(AJ3109-5.8)/(57.3-5.8)</f>
        <v>0.51650485436893201</v>
      </c>
      <c r="AL3109">
        <v>36.299999999999997</v>
      </c>
      <c r="AM3109">
        <f>(AL3109-5.5)/(55.8-5.5)</f>
        <v>0.61232604373757449</v>
      </c>
      <c r="AN3109">
        <v>7.3</v>
      </c>
      <c r="AO3109">
        <f>(AN3109-1.2)/(66.3-1.2)</f>
        <v>9.3701996927803385E-2</v>
      </c>
      <c r="AP3109">
        <v>0.25401724475798543</v>
      </c>
      <c r="AQ3109">
        <v>0.26303155006858719</v>
      </c>
      <c r="AR3109">
        <v>0.29164217127180092</v>
      </c>
      <c r="AS3109">
        <v>0.19130903390162651</v>
      </c>
      <c r="AT3109" t="s">
        <v>147</v>
      </c>
      <c r="AU3109" t="s">
        <v>104</v>
      </c>
      <c r="AZ3109">
        <v>0</v>
      </c>
      <c r="BA3109" t="s">
        <v>74</v>
      </c>
      <c r="BB3109">
        <v>0</v>
      </c>
      <c r="BC3109" t="s">
        <v>74</v>
      </c>
    </row>
    <row r="3110" spans="1:55">
      <c r="A3110" s="1">
        <v>3108</v>
      </c>
      <c r="B3110" t="s">
        <v>1958</v>
      </c>
      <c r="C3110" t="s">
        <v>1988</v>
      </c>
      <c r="D3110">
        <v>3</v>
      </c>
      <c r="E3110">
        <v>0</v>
      </c>
      <c r="F3110">
        <v>28816</v>
      </c>
      <c r="G3110">
        <v>31</v>
      </c>
      <c r="H3110">
        <v>0.33583493041500251</v>
      </c>
      <c r="I3110">
        <v>3</v>
      </c>
      <c r="J3110" t="s">
        <v>56</v>
      </c>
      <c r="K3110" t="s">
        <v>57</v>
      </c>
      <c r="L3110" t="s">
        <v>59</v>
      </c>
      <c r="M3110" t="s">
        <v>117</v>
      </c>
      <c r="N3110" t="s">
        <v>61</v>
      </c>
      <c r="O3110" t="s">
        <v>60</v>
      </c>
      <c r="P3110" t="s">
        <v>62</v>
      </c>
      <c r="Q3110" t="s">
        <v>63</v>
      </c>
      <c r="R3110" t="s">
        <v>64</v>
      </c>
      <c r="S3110" t="s">
        <v>65</v>
      </c>
      <c r="T3110">
        <v>15.508255</v>
      </c>
      <c r="U3110">
        <f>(T3110-0.014129973)/(27755.404-0.014129973)</f>
        <v>5.5823842142214259E-4</v>
      </c>
      <c r="V3110">
        <v>8.7833709999999995E-2</v>
      </c>
      <c r="W3110">
        <f>(V3110-0.006104506)/(0.96359551-0.006104506)</f>
        <v>8.5357672979243987E-2</v>
      </c>
      <c r="X3110">
        <v>0.89063245000000002</v>
      </c>
      <c r="Y3110">
        <f>(X3110-0.026912883)/(0.97887218-0.026912883)</f>
        <v>0.90730724488108028</v>
      </c>
      <c r="Z3110">
        <v>4.3475307000000003E-3</v>
      </c>
      <c r="AA3110">
        <f>(Z3110-0)/(0.8541435-0)</f>
        <v>5.0899300878599445E-3</v>
      </c>
      <c r="AB3110">
        <v>2.4794510000000001E-3</v>
      </c>
      <c r="AC3110">
        <f>(AB3110-0)/(0.90509456-0)</f>
        <v>2.7394386283793376E-3</v>
      </c>
      <c r="AD3110">
        <v>6.2156104999999996E-3</v>
      </c>
      <c r="AE3110" s="3">
        <f>(AD3110-0)/(0.42788053-0)</f>
        <v>1.4526509303893776E-2</v>
      </c>
      <c r="AF3110">
        <v>1.3586033E-4</v>
      </c>
      <c r="AG3110">
        <f>(AF3110-0)/(0.48863637-0)</f>
        <v>2.7803974149529642E-4</v>
      </c>
      <c r="AH3110">
        <v>14.7</v>
      </c>
      <c r="AI3110">
        <f>(AH3110-0)/(78.5-0)</f>
        <v>0.18726114649681527</v>
      </c>
      <c r="AJ3110">
        <v>28.8</v>
      </c>
      <c r="AK3110">
        <f>(AJ3110-5.8)/(57.3-5.8)</f>
        <v>0.44660194174757284</v>
      </c>
      <c r="AL3110">
        <v>45.1</v>
      </c>
      <c r="AM3110">
        <f>(AL3110-5.5)/(55.8-5.5)</f>
        <v>0.7872763419483102</v>
      </c>
      <c r="AN3110">
        <v>11.4</v>
      </c>
      <c r="AO3110">
        <f>(AN3110-1.2)/(66.3-1.2)</f>
        <v>0.15668202764976963</v>
      </c>
      <c r="AP3110">
        <v>0.26988655661979483</v>
      </c>
      <c r="AQ3110">
        <v>0.27287548400244549</v>
      </c>
      <c r="AR3110">
        <v>0.27620406222403382</v>
      </c>
      <c r="AS3110">
        <v>0.18103389715372589</v>
      </c>
      <c r="AT3110" t="s">
        <v>147</v>
      </c>
      <c r="AU3110" t="s">
        <v>104</v>
      </c>
      <c r="AZ3110">
        <v>0.352087912</v>
      </c>
      <c r="BA3110" t="s">
        <v>67</v>
      </c>
      <c r="BB3110">
        <v>0.72923076899999995</v>
      </c>
      <c r="BC3110" t="s">
        <v>67</v>
      </c>
    </row>
    <row r="3111" spans="1:55">
      <c r="A3111" s="1">
        <v>3109</v>
      </c>
      <c r="B3111" t="s">
        <v>1958</v>
      </c>
      <c r="C3111" t="s">
        <v>1152</v>
      </c>
      <c r="D3111">
        <v>1</v>
      </c>
      <c r="E3111">
        <v>0</v>
      </c>
      <c r="F3111">
        <v>29773</v>
      </c>
      <c r="G3111">
        <v>9</v>
      </c>
      <c r="H3111">
        <v>0.37319420653313778</v>
      </c>
      <c r="I3111">
        <v>1</v>
      </c>
      <c r="J3111" t="s">
        <v>56</v>
      </c>
      <c r="K3111" t="s">
        <v>57</v>
      </c>
      <c r="L3111" t="s">
        <v>59</v>
      </c>
      <c r="M3111" t="s">
        <v>58</v>
      </c>
      <c r="N3111" t="s">
        <v>62</v>
      </c>
      <c r="O3111" t="s">
        <v>61</v>
      </c>
      <c r="P3111" t="s">
        <v>60</v>
      </c>
      <c r="Q3111" t="s">
        <v>63</v>
      </c>
      <c r="R3111" t="s">
        <v>64</v>
      </c>
      <c r="S3111" t="s">
        <v>65</v>
      </c>
      <c r="T3111">
        <v>15.016079</v>
      </c>
      <c r="U3111">
        <f>(T3111-0.014129973)/(27755.404-0.014129973)</f>
        <v>5.4050579355041162E-4</v>
      </c>
      <c r="V3111">
        <v>1.5721942999999999E-2</v>
      </c>
      <c r="W3111">
        <f>(V3111-0.006104506)/(0.96359551-0.006104506)</f>
        <v>1.0044414996926697E-2</v>
      </c>
      <c r="X3111">
        <v>0.96238427999999998</v>
      </c>
      <c r="Y3111">
        <f>(X3111-0.026912883)/(0.97887218-0.026912883)</f>
        <v>0.98268003679153104</v>
      </c>
      <c r="Z3111">
        <v>4.7425693E-3</v>
      </c>
      <c r="AA3111">
        <f>(Z3111-0)/(0.8541435-0)</f>
        <v>5.5524268463086127E-3</v>
      </c>
      <c r="AB3111">
        <v>2.5012181E-3</v>
      </c>
      <c r="AC3111">
        <f>(AB3111-0)/(0.90509456-0)</f>
        <v>2.7634881597343817E-3</v>
      </c>
      <c r="AD3111">
        <v>4.6776026000000014E-3</v>
      </c>
      <c r="AE3111" s="3">
        <f>(AD3111-0)/(0.42788053-0)</f>
        <v>1.0932029555072303E-2</v>
      </c>
      <c r="AF3111">
        <v>2.5986682000000001E-4</v>
      </c>
      <c r="AG3111">
        <f>(AF3111-0)/(0.48863637-0)</f>
        <v>5.3182046191117545E-4</v>
      </c>
      <c r="AH3111">
        <v>19.399999999999999</v>
      </c>
      <c r="AI3111">
        <f>(AH3111-0)/(78.5-0)</f>
        <v>0.24713375796178341</v>
      </c>
      <c r="AJ3111">
        <v>31.6</v>
      </c>
      <c r="AK3111">
        <f>(AJ3111-5.8)/(57.3-5.8)</f>
        <v>0.50097087378640781</v>
      </c>
      <c r="AL3111">
        <v>38.799999999999997</v>
      </c>
      <c r="AM3111">
        <f>(AL3111-5.5)/(55.8-5.5)</f>
        <v>0.66202783300198809</v>
      </c>
      <c r="AN3111">
        <v>10.199999999999999</v>
      </c>
      <c r="AO3111">
        <f>(AN3111-1.2)/(66.3-1.2)</f>
        <v>0.13824884792626729</v>
      </c>
      <c r="AP3111">
        <v>0.28286503167126847</v>
      </c>
      <c r="AQ3111">
        <v>0.24749066103621889</v>
      </c>
      <c r="AR3111">
        <v>0.27438687672567802</v>
      </c>
      <c r="AS3111">
        <v>0.19525743056683459</v>
      </c>
      <c r="AT3111" t="s">
        <v>147</v>
      </c>
      <c r="AU3111" t="s">
        <v>104</v>
      </c>
      <c r="AZ3111">
        <v>0.91542857099999997</v>
      </c>
      <c r="BA3111" t="s">
        <v>67</v>
      </c>
      <c r="BB3111">
        <v>1.803428571</v>
      </c>
      <c r="BC3111" t="s">
        <v>67</v>
      </c>
    </row>
    <row r="3112" spans="1:55">
      <c r="A3112" s="1">
        <v>3110</v>
      </c>
      <c r="B3112" t="s">
        <v>1958</v>
      </c>
      <c r="C3112" t="s">
        <v>1989</v>
      </c>
      <c r="D3112">
        <v>4</v>
      </c>
      <c r="E3112">
        <v>0</v>
      </c>
      <c r="F3112">
        <v>21430</v>
      </c>
      <c r="G3112">
        <v>37</v>
      </c>
      <c r="H3112">
        <v>0.50447087311296357</v>
      </c>
      <c r="I3112">
        <v>4</v>
      </c>
      <c r="J3112" t="s">
        <v>77</v>
      </c>
      <c r="K3112" t="s">
        <v>57</v>
      </c>
      <c r="L3112" t="s">
        <v>100</v>
      </c>
      <c r="M3112" t="s">
        <v>59</v>
      </c>
      <c r="N3112" t="s">
        <v>61</v>
      </c>
      <c r="O3112" t="s">
        <v>63</v>
      </c>
      <c r="P3112" t="s">
        <v>60</v>
      </c>
      <c r="Q3112" t="s">
        <v>62</v>
      </c>
      <c r="R3112" t="s">
        <v>64</v>
      </c>
      <c r="S3112" t="s">
        <v>65</v>
      </c>
      <c r="T3112">
        <v>9.8755168999999992</v>
      </c>
      <c r="U3112">
        <f>(T3112-0.014129973)/(27755.404-0.014129973)</f>
        <v>3.5529628562880664E-4</v>
      </c>
      <c r="V3112">
        <v>2.8124713999999999E-2</v>
      </c>
      <c r="W3112">
        <f>(V3112-0.006104506)/(0.96359551-0.006104506)</f>
        <v>2.2997822337764751E-2</v>
      </c>
      <c r="X3112">
        <v>0.84788947999999997</v>
      </c>
      <c r="Y3112">
        <f>(X3112-0.026912883)/(0.97887218-0.026912883)</f>
        <v>0.86240724743927799</v>
      </c>
      <c r="Z3112">
        <v>3.6922234999999999E-3</v>
      </c>
      <c r="AA3112">
        <f>(Z3112-0)/(0.8541435-0)</f>
        <v>4.3227203625620285E-3</v>
      </c>
      <c r="AB3112">
        <v>0.10046495</v>
      </c>
      <c r="AC3112">
        <f>(AB3112-0)/(0.90509456-0)</f>
        <v>0.11099939657133726</v>
      </c>
      <c r="AD3112">
        <v>5.1964628999999997E-3</v>
      </c>
      <c r="AE3112" s="3">
        <f>(AD3112-0)/(0.42788053-0)</f>
        <v>1.2144658463426695E-2</v>
      </c>
      <c r="AF3112">
        <v>4.5583005000000001E-5</v>
      </c>
      <c r="AG3112">
        <f>(AF3112-0)/(0.48863637-0)</f>
        <v>9.3286148552552489E-5</v>
      </c>
      <c r="AH3112">
        <v>21.8</v>
      </c>
      <c r="AI3112">
        <f>(AH3112-0)/(78.5-0)</f>
        <v>0.27770700636942675</v>
      </c>
      <c r="AJ3112">
        <v>29.1</v>
      </c>
      <c r="AK3112">
        <f>(AJ3112-5.8)/(57.3-5.8)</f>
        <v>0.45242718446601943</v>
      </c>
      <c r="AL3112">
        <v>37.6</v>
      </c>
      <c r="AM3112">
        <f>(AL3112-5.5)/(55.8-5.5)</f>
        <v>0.63817097415506963</v>
      </c>
      <c r="AN3112">
        <v>11.4</v>
      </c>
      <c r="AO3112">
        <f>(AN3112-1.2)/(66.3-1.2)</f>
        <v>0.15668202764976963</v>
      </c>
      <c r="AP3112">
        <v>0.18470234296654209</v>
      </c>
      <c r="AQ3112">
        <v>0.1957334305770809</v>
      </c>
      <c r="AR3112">
        <v>0.31151426748108302</v>
      </c>
      <c r="AS3112">
        <v>0.30804995897529391</v>
      </c>
      <c r="AT3112" t="s">
        <v>147</v>
      </c>
      <c r="AU3112" t="s">
        <v>104</v>
      </c>
      <c r="AZ3112">
        <v>-9.9000000000000005E-2</v>
      </c>
      <c r="BA3112" t="s">
        <v>74</v>
      </c>
      <c r="BB3112" s="4">
        <v>7.4899999999999994E-17</v>
      </c>
      <c r="BC3112" t="s">
        <v>67</v>
      </c>
    </row>
    <row r="3113" spans="1:55">
      <c r="A3113" s="1">
        <v>3111</v>
      </c>
      <c r="B3113" t="s">
        <v>1958</v>
      </c>
      <c r="C3113" t="s">
        <v>1614</v>
      </c>
      <c r="D3113">
        <v>183</v>
      </c>
      <c r="E3113">
        <v>8</v>
      </c>
      <c r="F3113">
        <v>102228</v>
      </c>
      <c r="G3113">
        <v>33</v>
      </c>
      <c r="H3113">
        <v>5.4245945782511109</v>
      </c>
      <c r="I3113">
        <v>183</v>
      </c>
      <c r="J3113" t="s">
        <v>56</v>
      </c>
      <c r="K3113" t="s">
        <v>57</v>
      </c>
      <c r="L3113" t="s">
        <v>59</v>
      </c>
      <c r="M3113" t="s">
        <v>117</v>
      </c>
      <c r="N3113" t="s">
        <v>60</v>
      </c>
      <c r="O3113" t="s">
        <v>61</v>
      </c>
      <c r="P3113" t="s">
        <v>62</v>
      </c>
      <c r="Q3113" t="s">
        <v>63</v>
      </c>
      <c r="R3113" t="s">
        <v>65</v>
      </c>
      <c r="S3113" t="s">
        <v>64</v>
      </c>
      <c r="T3113">
        <v>72.098068000000012</v>
      </c>
      <c r="U3113">
        <f>(T3113-0.014129973)/(27755.404-0.014129973)</f>
        <v>2.5971149518906E-3</v>
      </c>
      <c r="V3113">
        <v>0.1119285</v>
      </c>
      <c r="W3113">
        <f>(V3113-0.006104506)/(0.96359551-0.006104506)</f>
        <v>0.11052218094782226</v>
      </c>
      <c r="X3113">
        <v>0.85325593</v>
      </c>
      <c r="Y3113">
        <f>(X3113-0.026912883)/(0.97887218-0.026912883)</f>
        <v>0.86804451577303099</v>
      </c>
      <c r="Z3113">
        <v>1.0393566999999999E-2</v>
      </c>
      <c r="AA3113">
        <f>(Z3113-0)/(0.8541435-0)</f>
        <v>1.2168408470005334E-2</v>
      </c>
      <c r="AB3113">
        <v>2.3525328999999999E-3</v>
      </c>
      <c r="AC3113">
        <f>(AB3113-0)/(0.90509456-0)</f>
        <v>2.5992122856201899E-3</v>
      </c>
      <c r="AD3113">
        <v>1.0586398E-2</v>
      </c>
      <c r="AE3113" s="3">
        <f>(AD3113-0)/(0.42788053-0)</f>
        <v>2.474148099236953E-2</v>
      </c>
      <c r="AF3113">
        <v>2.8924582999999998E-4</v>
      </c>
      <c r="AG3113">
        <f>(AF3113-0)/(0.48863637-0)</f>
        <v>5.9194494670955413E-4</v>
      </c>
      <c r="AH3113">
        <v>27.1</v>
      </c>
      <c r="AI3113">
        <f>(AH3113-0)/(78.5-0)</f>
        <v>0.34522292993630577</v>
      </c>
      <c r="AJ3113">
        <v>35.1</v>
      </c>
      <c r="AK3113">
        <f>(AJ3113-5.8)/(57.3-5.8)</f>
        <v>0.56893203883495147</v>
      </c>
      <c r="AL3113">
        <v>31.1</v>
      </c>
      <c r="AM3113">
        <f>(AL3113-5.5)/(55.8-5.5)</f>
        <v>0.50894632206759449</v>
      </c>
      <c r="AN3113">
        <v>6.7</v>
      </c>
      <c r="AO3113">
        <f>(AN3113-1.2)/(66.3-1.2)</f>
        <v>8.4485407066052232E-2</v>
      </c>
      <c r="AP3113">
        <v>0.2422819568445207</v>
      </c>
      <c r="AQ3113">
        <v>0.30712123257293811</v>
      </c>
      <c r="AR3113">
        <v>0.27382903642569267</v>
      </c>
      <c r="AS3113">
        <v>0.17676777415684841</v>
      </c>
      <c r="AT3113" t="s">
        <v>72</v>
      </c>
      <c r="AU3113" t="s">
        <v>72</v>
      </c>
      <c r="AV3113">
        <v>93</v>
      </c>
      <c r="AW3113">
        <v>0.97014925399999996</v>
      </c>
      <c r="AX3113">
        <v>8.9599999999999992E-3</v>
      </c>
      <c r="AY3113">
        <f>(AX3113-0)/(1.01692-0)</f>
        <v>8.8109192463517276E-3</v>
      </c>
      <c r="AZ3113">
        <v>0.16608112899999999</v>
      </c>
      <c r="BA3113" t="s">
        <v>67</v>
      </c>
      <c r="BB3113">
        <v>-3.8095239999999999E-3</v>
      </c>
      <c r="BC3113" t="s">
        <v>74</v>
      </c>
    </row>
    <row r="3114" spans="1:55">
      <c r="A3114" s="1">
        <v>3112</v>
      </c>
      <c r="B3114" t="s">
        <v>1958</v>
      </c>
      <c r="C3114" t="s">
        <v>1990</v>
      </c>
      <c r="D3114">
        <v>1</v>
      </c>
      <c r="E3114">
        <v>0</v>
      </c>
      <c r="F3114">
        <v>15911</v>
      </c>
      <c r="G3114">
        <v>17</v>
      </c>
      <c r="H3114">
        <v>0.36970353473549561</v>
      </c>
      <c r="I3114">
        <v>1</v>
      </c>
      <c r="J3114" t="s">
        <v>77</v>
      </c>
      <c r="K3114" t="s">
        <v>57</v>
      </c>
      <c r="L3114" t="s">
        <v>59</v>
      </c>
      <c r="M3114" t="s">
        <v>100</v>
      </c>
      <c r="N3114" t="s">
        <v>61</v>
      </c>
      <c r="O3114" t="s">
        <v>63</v>
      </c>
      <c r="P3114" t="s">
        <v>60</v>
      </c>
      <c r="Q3114" t="s">
        <v>62</v>
      </c>
      <c r="R3114" t="s">
        <v>64</v>
      </c>
      <c r="S3114" t="s">
        <v>65</v>
      </c>
      <c r="T3114">
        <v>7.6909145999999984</v>
      </c>
      <c r="U3114">
        <f>(T3114-0.014129973)/(27755.404-0.014129973)</f>
        <v>2.7658716605851553E-4</v>
      </c>
      <c r="V3114">
        <v>1.8516187E-2</v>
      </c>
      <c r="W3114">
        <f>(V3114-0.006104506)/(0.96359551-0.006104506)</f>
        <v>1.2962712911295407E-2</v>
      </c>
      <c r="X3114">
        <v>0.94067263999999995</v>
      </c>
      <c r="Y3114">
        <f>(X3114-0.026912883)/(0.97887218-0.026912883)</f>
        <v>0.95987271712101374</v>
      </c>
      <c r="Z3114">
        <v>3.3379517999999999E-3</v>
      </c>
      <c r="AA3114">
        <f>(Z3114-0)/(0.8541435-0)</f>
        <v>3.9079520010396381E-3</v>
      </c>
      <c r="AB3114">
        <v>1.4800353E-2</v>
      </c>
      <c r="AC3114">
        <f>(AB3114-0)/(0.90509456-0)</f>
        <v>1.6352272628840019E-2</v>
      </c>
      <c r="AD3114">
        <v>5.7941806000000014E-3</v>
      </c>
      <c r="AE3114" s="3">
        <f>(AD3114-0)/(0.42788053-0)</f>
        <v>1.3541585077498156E-2</v>
      </c>
      <c r="AF3114">
        <v>1.2596045000000001E-4</v>
      </c>
      <c r="AG3114">
        <f>(AF3114-0)/(0.48863637-0)</f>
        <v>2.5777952222426673E-4</v>
      </c>
      <c r="AH3114">
        <v>28.3</v>
      </c>
      <c r="AI3114">
        <f>(AH3114-0)/(78.5-0)</f>
        <v>0.36050955414012742</v>
      </c>
      <c r="AJ3114">
        <v>30.7</v>
      </c>
      <c r="AK3114">
        <f>(AJ3114-5.8)/(57.3-5.8)</f>
        <v>0.48349514563106794</v>
      </c>
      <c r="AL3114">
        <v>31.6</v>
      </c>
      <c r="AM3114">
        <f>(AL3114-5.5)/(55.8-5.5)</f>
        <v>0.51888667992047721</v>
      </c>
      <c r="AN3114">
        <v>9.4</v>
      </c>
      <c r="AO3114">
        <f>(AN3114-1.2)/(66.3-1.2)</f>
        <v>0.12596006144393243</v>
      </c>
      <c r="AP3114">
        <v>0.20758281899483561</v>
      </c>
      <c r="AQ3114">
        <v>0.22232019145988161</v>
      </c>
      <c r="AR3114">
        <v>0.30753243481546799</v>
      </c>
      <c r="AS3114">
        <v>0.26256455472981483</v>
      </c>
      <c r="AT3114" t="s">
        <v>147</v>
      </c>
      <c r="AU3114" t="s">
        <v>104</v>
      </c>
      <c r="AZ3114" s="4">
        <v>-1.5100000000000001E-15</v>
      </c>
      <c r="BA3114" t="s">
        <v>74</v>
      </c>
      <c r="BB3114">
        <v>-1.838857143</v>
      </c>
      <c r="BC3114" t="s">
        <v>74</v>
      </c>
    </row>
    <row r="3115" spans="1:55">
      <c r="A3115" s="1">
        <v>3113</v>
      </c>
      <c r="B3115" t="s">
        <v>1958</v>
      </c>
      <c r="C3115" t="s">
        <v>142</v>
      </c>
      <c r="D3115">
        <v>100</v>
      </c>
      <c r="E3115">
        <v>4</v>
      </c>
      <c r="F3115">
        <v>131887</v>
      </c>
      <c r="G3115">
        <v>41</v>
      </c>
      <c r="H3115">
        <v>1.8493288877932641</v>
      </c>
      <c r="I3115">
        <v>100</v>
      </c>
      <c r="J3115" t="s">
        <v>102</v>
      </c>
      <c r="K3115" t="s">
        <v>57</v>
      </c>
      <c r="L3115" t="s">
        <v>59</v>
      </c>
      <c r="M3115" t="s">
        <v>117</v>
      </c>
      <c r="N3115" t="s">
        <v>61</v>
      </c>
      <c r="O3115" t="s">
        <v>60</v>
      </c>
      <c r="P3115" t="s">
        <v>62</v>
      </c>
      <c r="Q3115" t="s">
        <v>63</v>
      </c>
      <c r="R3115" t="s">
        <v>64</v>
      </c>
      <c r="S3115" t="s">
        <v>65</v>
      </c>
      <c r="T3115">
        <v>121.65824000000001</v>
      </c>
      <c r="U3115">
        <f>(T3115-0.014129973)/(27755.404-0.014129973)</f>
        <v>4.3827202787147038E-3</v>
      </c>
      <c r="V3115">
        <v>3.2205052999999997E-2</v>
      </c>
      <c r="W3115">
        <f>(V3115-0.006104506)/(0.96359551-0.006104506)</f>
        <v>2.7259313028490866E-2</v>
      </c>
      <c r="X3115">
        <v>0.92676115000000003</v>
      </c>
      <c r="Y3115">
        <f>(X3115-0.026912883)/(0.97887218-0.026912883)</f>
        <v>0.94525918265179798</v>
      </c>
      <c r="Z3115">
        <v>1.2439845999999999E-2</v>
      </c>
      <c r="AA3115">
        <f>(Z3115-0)/(0.8541435-0)</f>
        <v>1.456411715361646E-2</v>
      </c>
      <c r="AB3115">
        <v>2.9994177000000001E-3</v>
      </c>
      <c r="AC3115">
        <f>(AB3115-0)/(0.90509456-0)</f>
        <v>3.313927442012247E-3</v>
      </c>
      <c r="AD3115">
        <v>1.4385413999999999E-2</v>
      </c>
      <c r="AE3115" s="3">
        <f>(AD3115-0)/(0.42788053-0)</f>
        <v>3.3620164955858123E-2</v>
      </c>
      <c r="AF3115">
        <v>3.3900054000000001E-4</v>
      </c>
      <c r="AG3115">
        <f>(AF3115-0)/(0.48863637-0)</f>
        <v>6.9376853794161908E-4</v>
      </c>
      <c r="AH3115">
        <v>22.3</v>
      </c>
      <c r="AI3115">
        <f>(AH3115-0)/(78.5-0)</f>
        <v>0.2840764331210191</v>
      </c>
      <c r="AJ3115">
        <v>34.1</v>
      </c>
      <c r="AK3115">
        <f>(AJ3115-5.8)/(57.3-5.8)</f>
        <v>0.54951456310679614</v>
      </c>
      <c r="AL3115">
        <v>35.9</v>
      </c>
      <c r="AM3115">
        <f>(AL3115-5.5)/(55.8-5.5)</f>
        <v>0.60437375745526845</v>
      </c>
      <c r="AN3115">
        <v>7.7</v>
      </c>
      <c r="AO3115">
        <f>(AN3115-1.2)/(66.3-1.2)</f>
        <v>9.9846390168970817E-2</v>
      </c>
      <c r="AP3115">
        <v>0.24087462138798599</v>
      </c>
      <c r="AQ3115">
        <v>0.27900481233372409</v>
      </c>
      <c r="AR3115">
        <v>0.30026604172654447</v>
      </c>
      <c r="AS3115">
        <v>0.17985452455174539</v>
      </c>
      <c r="AT3115" t="s">
        <v>66</v>
      </c>
      <c r="AU3115" t="s">
        <v>66</v>
      </c>
      <c r="AV3115">
        <v>93</v>
      </c>
      <c r="AW3115">
        <v>0.97014925399999996</v>
      </c>
      <c r="AX3115">
        <v>0</v>
      </c>
      <c r="AY3115">
        <f>(AX3115-0)/(1.01692-0)</f>
        <v>0</v>
      </c>
      <c r="AZ3115">
        <v>-7.1084547999999997E-2</v>
      </c>
      <c r="BA3115" t="s">
        <v>74</v>
      </c>
      <c r="BB3115">
        <v>-7.9696793000000002E-2</v>
      </c>
      <c r="BC3115" t="s">
        <v>74</v>
      </c>
    </row>
    <row r="3116" spans="1:55">
      <c r="A3116" s="1">
        <v>3114</v>
      </c>
      <c r="B3116" t="s">
        <v>1958</v>
      </c>
      <c r="C3116" t="s">
        <v>1991</v>
      </c>
      <c r="D3116">
        <v>356</v>
      </c>
      <c r="E3116">
        <v>20</v>
      </c>
      <c r="F3116">
        <v>389891</v>
      </c>
      <c r="G3116">
        <v>41</v>
      </c>
      <c r="H3116">
        <v>2.227013916522385</v>
      </c>
      <c r="I3116">
        <v>356</v>
      </c>
      <c r="J3116" t="s">
        <v>79</v>
      </c>
      <c r="K3116" t="s">
        <v>57</v>
      </c>
      <c r="L3116" t="s">
        <v>59</v>
      </c>
      <c r="M3116" t="s">
        <v>117</v>
      </c>
      <c r="N3116" t="s">
        <v>61</v>
      </c>
      <c r="O3116" t="s">
        <v>60</v>
      </c>
      <c r="P3116" t="s">
        <v>62</v>
      </c>
      <c r="Q3116" t="s">
        <v>63</v>
      </c>
      <c r="R3116" t="s">
        <v>65</v>
      </c>
      <c r="S3116" t="s">
        <v>69</v>
      </c>
      <c r="T3116">
        <v>283.10208</v>
      </c>
      <c r="U3116">
        <f>(T3116-0.014129973)/(27755.404-0.014129973)</f>
        <v>1.0199386546276052E-2</v>
      </c>
      <c r="V3116">
        <v>4.7869861E-2</v>
      </c>
      <c r="W3116">
        <f>(V3116-0.006104506)/(0.96359551-0.006104506)</f>
        <v>4.3619579531840695E-2</v>
      </c>
      <c r="X3116">
        <v>0.88186228</v>
      </c>
      <c r="Y3116">
        <f>(X3116-0.026912883)/(0.97887218-0.026912883)</f>
        <v>0.89809448754193955</v>
      </c>
      <c r="Z3116">
        <v>1.5902866000000002E-2</v>
      </c>
      <c r="AA3116">
        <f>(Z3116-0)/(0.8541435-0)</f>
        <v>1.8618494433312437E-2</v>
      </c>
      <c r="AB3116">
        <v>2.3271275999999998E-3</v>
      </c>
      <c r="AC3116">
        <f>(AB3116-0)/(0.90509456-0)</f>
        <v>2.5711430637700441E-3</v>
      </c>
      <c r="AD3116">
        <v>3.8558866999999997E-2</v>
      </c>
      <c r="AE3116" s="3">
        <f>(AD3116-0)/(0.42788053-0)</f>
        <v>9.0115965313962751E-2</v>
      </c>
      <c r="AF3116">
        <v>3.7710382999999999E-4</v>
      </c>
      <c r="AG3116">
        <f>(AF3116-0)/(0.48863637-0)</f>
        <v>7.7174736297259245E-4</v>
      </c>
      <c r="AH3116">
        <v>30.7</v>
      </c>
      <c r="AI3116">
        <f>(AH3116-0)/(78.5-0)</f>
        <v>0.39108280254777067</v>
      </c>
      <c r="AJ3116">
        <v>33.799999999999997</v>
      </c>
      <c r="AK3116">
        <f>(AJ3116-5.8)/(57.3-5.8)</f>
        <v>0.5436893203883495</v>
      </c>
      <c r="AL3116">
        <v>30.3</v>
      </c>
      <c r="AM3116">
        <f>(AL3116-5.5)/(55.8-5.5)</f>
        <v>0.49304174950298213</v>
      </c>
      <c r="AN3116">
        <v>5.2</v>
      </c>
      <c r="AO3116">
        <f>(AN3116-1.2)/(66.3-1.2)</f>
        <v>6.1443932411674354E-2</v>
      </c>
      <c r="AP3116">
        <v>0.2384090187361067</v>
      </c>
      <c r="AQ3116">
        <v>0.28258474912670689</v>
      </c>
      <c r="AR3116">
        <v>0.29246387742140362</v>
      </c>
      <c r="AS3116">
        <v>0.1865423547157827</v>
      </c>
      <c r="AT3116" t="s">
        <v>66</v>
      </c>
      <c r="AU3116" t="s">
        <v>66</v>
      </c>
      <c r="AV3116">
        <v>57</v>
      </c>
      <c r="AW3116">
        <v>0.43283582100000001</v>
      </c>
      <c r="AX3116">
        <v>0.53652</v>
      </c>
      <c r="AY3116">
        <f>(AX3116-0)/(1.01692-0)</f>
        <v>0.52759312433623096</v>
      </c>
      <c r="AZ3116">
        <v>-4.973151E-2</v>
      </c>
      <c r="BA3116" t="s">
        <v>74</v>
      </c>
      <c r="BB3116">
        <v>-7.3647415999999993E-2</v>
      </c>
      <c r="BC3116" t="s">
        <v>74</v>
      </c>
    </row>
    <row r="3117" spans="1:55">
      <c r="A3117" s="1">
        <v>3115</v>
      </c>
      <c r="B3117" t="s">
        <v>1958</v>
      </c>
      <c r="C3117" t="s">
        <v>1992</v>
      </c>
      <c r="D3117">
        <v>10</v>
      </c>
      <c r="E3117">
        <v>1</v>
      </c>
      <c r="F3117">
        <v>52410</v>
      </c>
      <c r="G3117">
        <v>36</v>
      </c>
      <c r="H3117">
        <v>0.53000911615679791</v>
      </c>
      <c r="I3117">
        <v>10</v>
      </c>
      <c r="J3117" t="s">
        <v>56</v>
      </c>
      <c r="K3117" t="s">
        <v>57</v>
      </c>
      <c r="L3117" t="s">
        <v>59</v>
      </c>
      <c r="M3117" t="s">
        <v>100</v>
      </c>
      <c r="N3117" t="s">
        <v>61</v>
      </c>
      <c r="O3117" t="s">
        <v>60</v>
      </c>
      <c r="P3117" t="s">
        <v>62</v>
      </c>
      <c r="Q3117" t="s">
        <v>63</v>
      </c>
      <c r="R3117" t="s">
        <v>69</v>
      </c>
      <c r="S3117" t="s">
        <v>65</v>
      </c>
      <c r="T3117">
        <v>26.402094000000002</v>
      </c>
      <c r="U3117">
        <f>(T3117-0.014129973)/(27755.404-0.014129973)</f>
        <v>9.5073296215868761E-4</v>
      </c>
      <c r="V3117">
        <v>3.2584883000000002E-2</v>
      </c>
      <c r="W3117">
        <f>(V3117-0.006104506)/(0.96359551-0.006104506)</f>
        <v>2.7656006050580089E-2</v>
      </c>
      <c r="X3117">
        <v>0.94091301999999999</v>
      </c>
      <c r="Y3117">
        <f>(X3117-0.026912883)/(0.97887218-0.026912883)</f>
        <v>0.96012522791717636</v>
      </c>
      <c r="Z3117">
        <v>4.6549834999999994E-3</v>
      </c>
      <c r="AA3117">
        <f>(Z3117-0)/(0.8541435-0)</f>
        <v>5.4498845919918604E-3</v>
      </c>
      <c r="AB3117">
        <v>5.8285085999999998E-3</v>
      </c>
      <c r="AC3117">
        <f>(AB3117-0)/(0.90509456-0)</f>
        <v>6.4396681381003991E-3</v>
      </c>
      <c r="AD3117">
        <v>4.7527775000000003E-3</v>
      </c>
      <c r="AE3117" s="3">
        <f>(AD3117-0)/(0.42788053-0)</f>
        <v>1.110772088648203E-2</v>
      </c>
      <c r="AF3117">
        <v>1.3691129000000001E-4</v>
      </c>
      <c r="AG3117">
        <f>(AF3117-0)/(0.48863637-0)</f>
        <v>2.801905433277511E-4</v>
      </c>
      <c r="AH3117">
        <v>43.8</v>
      </c>
      <c r="AI3117">
        <f>(AH3117-0)/(78.5-0)</f>
        <v>0.55796178343949043</v>
      </c>
      <c r="AJ3117">
        <v>29.2</v>
      </c>
      <c r="AK3117">
        <f>(AJ3117-5.8)/(57.3-5.8)</f>
        <v>0.45436893203883494</v>
      </c>
      <c r="AL3117">
        <v>23.1</v>
      </c>
      <c r="AM3117">
        <f>(AL3117-5.5)/(55.8-5.5)</f>
        <v>0.3499005964214712</v>
      </c>
      <c r="AN3117">
        <v>3.9</v>
      </c>
      <c r="AO3117">
        <f>(AN3117-1.2)/(66.3-1.2)</f>
        <v>4.1474654377880192E-2</v>
      </c>
      <c r="AP3117">
        <v>0.22242215615709601</v>
      </c>
      <c r="AQ3117">
        <v>0.26905022688155228</v>
      </c>
      <c r="AR3117">
        <v>0.29985526521671091</v>
      </c>
      <c r="AS3117">
        <v>0.20867235174464091</v>
      </c>
      <c r="AT3117" t="s">
        <v>147</v>
      </c>
      <c r="AU3117" t="s">
        <v>104</v>
      </c>
      <c r="AZ3117">
        <v>0.159202658</v>
      </c>
      <c r="BA3117" t="s">
        <v>67</v>
      </c>
      <c r="BB3117">
        <v>0.53993355499999995</v>
      </c>
      <c r="BC3117" t="s">
        <v>67</v>
      </c>
    </row>
    <row r="3118" spans="1:55">
      <c r="A3118" s="1">
        <v>3116</v>
      </c>
      <c r="B3118" t="s">
        <v>1958</v>
      </c>
      <c r="C3118" t="s">
        <v>1993</v>
      </c>
      <c r="D3118">
        <v>2</v>
      </c>
      <c r="E3118">
        <v>0</v>
      </c>
      <c r="F3118">
        <v>24496</v>
      </c>
      <c r="G3118">
        <v>27</v>
      </c>
      <c r="H3118">
        <v>0.30239252969494651</v>
      </c>
      <c r="I3118">
        <v>2</v>
      </c>
      <c r="J3118" t="s">
        <v>56</v>
      </c>
      <c r="K3118" t="s">
        <v>57</v>
      </c>
      <c r="L3118" t="s">
        <v>59</v>
      </c>
      <c r="M3118" t="s">
        <v>58</v>
      </c>
      <c r="N3118" t="s">
        <v>61</v>
      </c>
      <c r="O3118" t="s">
        <v>60</v>
      </c>
      <c r="P3118" t="s">
        <v>63</v>
      </c>
      <c r="Q3118" t="s">
        <v>62</v>
      </c>
      <c r="R3118" t="s">
        <v>64</v>
      </c>
      <c r="S3118" t="s">
        <v>65</v>
      </c>
      <c r="T3118">
        <v>14.961072</v>
      </c>
      <c r="U3118">
        <f>(T3118-0.014129973)/(27755.404-0.014129973)</f>
        <v>5.3852394424987627E-4</v>
      </c>
      <c r="V3118">
        <v>6.2811688000000004E-2</v>
      </c>
      <c r="W3118">
        <f>(V3118-0.006104506)/(0.96359551-0.006104506)</f>
        <v>5.9224767400530065E-2</v>
      </c>
      <c r="X3118">
        <v>0.89551990999999997</v>
      </c>
      <c r="Y3118">
        <f>(X3118-0.026912883)/(0.97887218-0.026912883)</f>
        <v>0.91244135094570122</v>
      </c>
      <c r="Z3118">
        <v>1.986564E-2</v>
      </c>
      <c r="AA3118">
        <f>(Z3118-0)/(0.8541435-0)</f>
        <v>2.3257965435550351E-2</v>
      </c>
      <c r="AB3118">
        <v>5.2343075999999999E-3</v>
      </c>
      <c r="AC3118">
        <f>(AB3118-0)/(0.90509456-0)</f>
        <v>5.7831610434162812E-3</v>
      </c>
      <c r="AD3118">
        <v>5.3167376000000004E-3</v>
      </c>
      <c r="AE3118" s="3">
        <f>(AD3118-0)/(0.42788053-0)</f>
        <v>1.2425752580983296E-2</v>
      </c>
      <c r="AF3118">
        <v>4.5336520999999993E-4</v>
      </c>
      <c r="AG3118">
        <f>(AF3118-0)/(0.48863637-0)</f>
        <v>9.2781716187028795E-4</v>
      </c>
      <c r="AH3118">
        <v>19.100000000000001</v>
      </c>
      <c r="AI3118">
        <f>(AH3118-0)/(78.5-0)</f>
        <v>0.24331210191082805</v>
      </c>
      <c r="AJ3118">
        <v>30</v>
      </c>
      <c r="AK3118">
        <f>(AJ3118-5.8)/(57.3-5.8)</f>
        <v>0.46990291262135919</v>
      </c>
      <c r="AL3118">
        <v>42.8</v>
      </c>
      <c r="AM3118">
        <f>(AL3118-5.5)/(55.8-5.5)</f>
        <v>0.74155069582504973</v>
      </c>
      <c r="AN3118">
        <v>8.1</v>
      </c>
      <c r="AO3118">
        <f>(AN3118-1.2)/(66.3-1.2)</f>
        <v>0.10599078341013825</v>
      </c>
      <c r="AP3118">
        <v>0.2004698512137823</v>
      </c>
      <c r="AQ3118">
        <v>0.24621852202942759</v>
      </c>
      <c r="AR3118">
        <v>0.30964843589003838</v>
      </c>
      <c r="AS3118">
        <v>0.24366319086675181</v>
      </c>
      <c r="AT3118" t="s">
        <v>147</v>
      </c>
      <c r="AU3118" t="s">
        <v>104</v>
      </c>
      <c r="AZ3118">
        <v>-0.77800000000000002</v>
      </c>
      <c r="BA3118" t="s">
        <v>74</v>
      </c>
      <c r="BB3118">
        <v>-4.6285713999999999E-2</v>
      </c>
      <c r="BC3118" t="s">
        <v>74</v>
      </c>
    </row>
    <row r="3119" spans="1:55">
      <c r="A3119" s="1">
        <v>3117</v>
      </c>
      <c r="B3119" t="s">
        <v>1958</v>
      </c>
      <c r="C3119" t="s">
        <v>630</v>
      </c>
      <c r="D3119">
        <v>67</v>
      </c>
      <c r="E3119">
        <v>1</v>
      </c>
      <c r="F3119">
        <v>166994</v>
      </c>
      <c r="G3119">
        <v>44</v>
      </c>
      <c r="H3119">
        <v>0.91184549907617796</v>
      </c>
      <c r="I3119">
        <v>67</v>
      </c>
      <c r="J3119" t="s">
        <v>122</v>
      </c>
      <c r="K3119" t="s">
        <v>57</v>
      </c>
      <c r="L3119" t="s">
        <v>59</v>
      </c>
      <c r="M3119" t="s">
        <v>117</v>
      </c>
      <c r="N3119" t="s">
        <v>60</v>
      </c>
      <c r="O3119" t="s">
        <v>61</v>
      </c>
      <c r="P3119" t="s">
        <v>62</v>
      </c>
      <c r="Q3119" t="s">
        <v>63</v>
      </c>
      <c r="R3119" t="s">
        <v>64</v>
      </c>
      <c r="S3119" t="s">
        <v>65</v>
      </c>
      <c r="T3119">
        <v>151.90352999999999</v>
      </c>
      <c r="U3119">
        <f>(T3119-0.014129973)/(27755.404-0.014129973)</f>
        <v>5.4724289854427557E-3</v>
      </c>
      <c r="V3119">
        <v>4.2000933999999997E-2</v>
      </c>
      <c r="W3119">
        <f>(V3119-0.006104506)/(0.96359551-0.006104506)</f>
        <v>3.7490094267245977E-2</v>
      </c>
      <c r="X3119">
        <v>0.88382059000000002</v>
      </c>
      <c r="Y3119">
        <f>(X3119-0.026912883)/(0.97887218-0.026912883)</f>
        <v>0.90015162381464719</v>
      </c>
      <c r="Z3119">
        <v>2.1705063E-2</v>
      </c>
      <c r="AA3119">
        <f>(Z3119-0)/(0.8541435-0)</f>
        <v>2.5411494672733563E-2</v>
      </c>
      <c r="AB3119">
        <v>5.9525202999999999E-3</v>
      </c>
      <c r="AC3119">
        <f>(AB3119-0)/(0.90509456-0)</f>
        <v>6.5766833246683086E-3</v>
      </c>
      <c r="AD3119">
        <v>2.9990645E-2</v>
      </c>
      <c r="AE3119" s="3">
        <f>(AD3119-0)/(0.42788053-0)</f>
        <v>7.0091165400772037E-2</v>
      </c>
      <c r="AF3119">
        <v>4.3854518999999998E-4</v>
      </c>
      <c r="AG3119">
        <f>(AF3119-0)/(0.48863637-0)</f>
        <v>8.9748781900946093E-4</v>
      </c>
      <c r="AH3119">
        <v>15.7</v>
      </c>
      <c r="AI3119">
        <f>(AH3119-0)/(78.5-0)</f>
        <v>0.19999999999999998</v>
      </c>
      <c r="AJ3119">
        <v>28.7</v>
      </c>
      <c r="AK3119">
        <f>(AJ3119-5.8)/(57.3-5.8)</f>
        <v>0.44466019417475727</v>
      </c>
      <c r="AL3119">
        <v>41.8</v>
      </c>
      <c r="AM3119">
        <f>(AL3119-5.5)/(55.8-5.5)</f>
        <v>0.72166998011928429</v>
      </c>
      <c r="AN3119">
        <v>13.8</v>
      </c>
      <c r="AO3119">
        <f>(AN3119-1.2)/(66.3-1.2)</f>
        <v>0.19354838709677424</v>
      </c>
      <c r="AP3119">
        <v>0.23625306981639571</v>
      </c>
      <c r="AQ3119">
        <v>0.33943398432931821</v>
      </c>
      <c r="AR3119">
        <v>0.26046076482282782</v>
      </c>
      <c r="AS3119">
        <v>0.16385218103145849</v>
      </c>
      <c r="AT3119" t="s">
        <v>104</v>
      </c>
      <c r="AU3119" t="s">
        <v>66</v>
      </c>
      <c r="AV3119">
        <v>76</v>
      </c>
      <c r="AW3119">
        <v>0.71641790999999999</v>
      </c>
      <c r="AX3119">
        <v>0.45404</v>
      </c>
      <c r="AY3119">
        <f>(AX3119-0)/(1.01692-0)</f>
        <v>0.44648546591668958</v>
      </c>
      <c r="AZ3119">
        <v>9.3167260000000002E-2</v>
      </c>
      <c r="BA3119" t="s">
        <v>67</v>
      </c>
      <c r="BB3119">
        <v>-0.10680223699999999</v>
      </c>
      <c r="BC3119" t="s">
        <v>74</v>
      </c>
    </row>
    <row r="3120" spans="1:55">
      <c r="A3120" s="1">
        <v>3118</v>
      </c>
      <c r="B3120" t="s">
        <v>1958</v>
      </c>
      <c r="C3120" t="s">
        <v>1451</v>
      </c>
      <c r="D3120">
        <v>2</v>
      </c>
      <c r="E3120">
        <v>0</v>
      </c>
      <c r="F3120">
        <v>74749</v>
      </c>
      <c r="G3120">
        <v>48</v>
      </c>
      <c r="H3120">
        <v>5.5742105802976193E-2</v>
      </c>
      <c r="I3120">
        <v>2</v>
      </c>
      <c r="J3120" t="s">
        <v>56</v>
      </c>
      <c r="K3120" t="s">
        <v>57</v>
      </c>
      <c r="L3120" t="s">
        <v>59</v>
      </c>
      <c r="M3120" t="s">
        <v>117</v>
      </c>
      <c r="N3120" t="s">
        <v>61</v>
      </c>
      <c r="O3120" t="s">
        <v>60</v>
      </c>
      <c r="P3120" t="s">
        <v>62</v>
      </c>
      <c r="Q3120" t="s">
        <v>63</v>
      </c>
      <c r="R3120" t="s">
        <v>64</v>
      </c>
      <c r="S3120" t="s">
        <v>65</v>
      </c>
      <c r="T3120">
        <v>35.568989000000002</v>
      </c>
      <c r="U3120">
        <f>(T3120-0.014129973)/(27755.404-0.014129973)</f>
        <v>1.2810073716671381E-3</v>
      </c>
      <c r="V3120">
        <v>3.0921908000000001E-2</v>
      </c>
      <c r="W3120">
        <f>(V3120-0.006104506)/(0.96359551-0.006104506)</f>
        <v>2.5919201221027872E-2</v>
      </c>
      <c r="X3120">
        <v>0.92170280000000004</v>
      </c>
      <c r="Y3120">
        <f>(X3120-0.026912883)/(0.97887218-0.026912883)</f>
        <v>0.93994556260949047</v>
      </c>
      <c r="Z3120">
        <v>8.8015879000000012E-3</v>
      </c>
      <c r="AA3120">
        <f>(Z3120-0)/(0.8541435-0)</f>
        <v>1.0304577509516846E-2</v>
      </c>
      <c r="AB3120">
        <v>7.2958729999999996E-3</v>
      </c>
      <c r="AC3120">
        <f>(AB3120-0)/(0.90509456-0)</f>
        <v>8.0608958692669624E-3</v>
      </c>
      <c r="AD3120">
        <v>1.9642735000000001E-2</v>
      </c>
      <c r="AE3120" s="3">
        <f>(AD3120-0)/(0.42788053-0)</f>
        <v>4.5907054943584373E-2</v>
      </c>
      <c r="AF3120">
        <v>1.9163644E-4</v>
      </c>
      <c r="AG3120">
        <f>(AF3120-0)/(0.48863637-0)</f>
        <v>3.9218619768315651E-4</v>
      </c>
      <c r="AH3120">
        <v>27.3</v>
      </c>
      <c r="AI3120">
        <f>(AH3120-0)/(78.5-0)</f>
        <v>0.34777070063694271</v>
      </c>
      <c r="AJ3120">
        <v>31.9</v>
      </c>
      <c r="AK3120">
        <f>(AJ3120-5.8)/(57.3-5.8)</f>
        <v>0.50679611650485434</v>
      </c>
      <c r="AL3120">
        <v>33.6</v>
      </c>
      <c r="AM3120">
        <f>(AL3120-5.5)/(55.8-5.5)</f>
        <v>0.55864811133200798</v>
      </c>
      <c r="AN3120">
        <v>7.2</v>
      </c>
      <c r="AO3120">
        <f>(AN3120-1.2)/(66.3-1.2)</f>
        <v>9.2165898617511524E-2</v>
      </c>
      <c r="AP3120">
        <v>0.23534323454931219</v>
      </c>
      <c r="AQ3120">
        <v>0.27398535350078718</v>
      </c>
      <c r="AR3120">
        <v>0.28504551365409631</v>
      </c>
      <c r="AS3120">
        <v>0.20562589829580449</v>
      </c>
      <c r="AT3120" t="s">
        <v>147</v>
      </c>
      <c r="AU3120" t="s">
        <v>104</v>
      </c>
      <c r="AZ3120" s="4">
        <v>8.3299999999999996E-18</v>
      </c>
      <c r="BA3120" t="s">
        <v>67</v>
      </c>
      <c r="BB3120" s="4">
        <v>8.3299999999999996E-18</v>
      </c>
      <c r="BC3120" t="s">
        <v>67</v>
      </c>
    </row>
    <row r="3121" spans="1:55">
      <c r="A3121" s="1">
        <v>3119</v>
      </c>
      <c r="B3121" t="s">
        <v>1994</v>
      </c>
      <c r="C3121" t="s">
        <v>1289</v>
      </c>
      <c r="D3121">
        <v>8</v>
      </c>
      <c r="E3121">
        <v>0</v>
      </c>
      <c r="F3121">
        <v>36299</v>
      </c>
      <c r="G3121">
        <v>37</v>
      </c>
      <c r="H3121">
        <v>0.59565336845702688</v>
      </c>
      <c r="I3121">
        <v>8</v>
      </c>
      <c r="J3121" t="s">
        <v>77</v>
      </c>
      <c r="K3121" t="s">
        <v>57</v>
      </c>
      <c r="L3121" t="s">
        <v>59</v>
      </c>
      <c r="M3121" t="s">
        <v>117</v>
      </c>
      <c r="N3121" t="s">
        <v>60</v>
      </c>
      <c r="O3121" t="s">
        <v>62</v>
      </c>
      <c r="P3121" t="s">
        <v>61</v>
      </c>
      <c r="Q3121" t="s">
        <v>63</v>
      </c>
      <c r="R3121" t="s">
        <v>64</v>
      </c>
      <c r="S3121" t="s">
        <v>65</v>
      </c>
      <c r="T3121">
        <v>3.4868484</v>
      </c>
      <c r="U3121">
        <f>(T3121-0.014129973)/(27755.404-0.014129973)</f>
        <v>1.251187046286164E-4</v>
      </c>
      <c r="V3121">
        <v>9.8132171000000004E-2</v>
      </c>
      <c r="W3121">
        <f>(V3121-0.006104506)/(0.96359551-0.006104506)</f>
        <v>9.61133468779828E-2</v>
      </c>
      <c r="X3121">
        <v>0.82073003</v>
      </c>
      <c r="Y3121">
        <f>(X3121-0.026912883)/(0.97887218-0.026912883)</f>
        <v>0.83387719359601986</v>
      </c>
      <c r="Z3121">
        <v>1.7719747000000001E-2</v>
      </c>
      <c r="AA3121">
        <f>(Z3121-0)/(0.8541435-0)</f>
        <v>2.0745632320564405E-2</v>
      </c>
      <c r="AB3121">
        <v>7.5645707999999999E-3</v>
      </c>
      <c r="AC3121">
        <f>(AB3121-0)/(0.90509456-0)</f>
        <v>8.3577684965866986E-3</v>
      </c>
      <c r="AD3121">
        <v>3.5309966999999998E-2</v>
      </c>
      <c r="AE3121" s="3">
        <f>(AD3121-0)/(0.42788053-0)</f>
        <v>8.2522957985491877E-2</v>
      </c>
      <c r="AF3121">
        <v>7.7718193999999998E-4</v>
      </c>
      <c r="AG3121">
        <f>(AF3121-0)/(0.48863637-0)</f>
        <v>1.5905118564956595E-3</v>
      </c>
      <c r="AH3121">
        <v>21.6</v>
      </c>
      <c r="AI3121">
        <f>(AH3121-0)/(78.5-0)</f>
        <v>0.2751592356687898</v>
      </c>
      <c r="AJ3121">
        <v>33.5</v>
      </c>
      <c r="AK3121">
        <f>(AJ3121-5.8)/(57.3-5.8)</f>
        <v>0.53786407766990285</v>
      </c>
      <c r="AL3121">
        <v>37.700000000000003</v>
      </c>
      <c r="AM3121">
        <f>(AL3121-5.5)/(55.8-5.5)</f>
        <v>0.64015904572564619</v>
      </c>
      <c r="AN3121">
        <v>7.2</v>
      </c>
      <c r="AO3121">
        <f>(AN3121-1.2)/(66.3-1.2)</f>
        <v>9.2165898617511524E-2</v>
      </c>
      <c r="AP3121">
        <v>0.221108261444004</v>
      </c>
      <c r="AQ3121">
        <v>0.48345897774669072</v>
      </c>
      <c r="AR3121">
        <v>0.1780782881272506</v>
      </c>
      <c r="AS3121">
        <v>0.1173544726820548</v>
      </c>
      <c r="AT3121" t="s">
        <v>147</v>
      </c>
      <c r="AU3121" t="s">
        <v>104</v>
      </c>
      <c r="AZ3121">
        <v>-2.4E-2</v>
      </c>
      <c r="BA3121" t="s">
        <v>74</v>
      </c>
      <c r="BB3121">
        <v>-0.101142857</v>
      </c>
      <c r="BC3121" t="s">
        <v>74</v>
      </c>
    </row>
    <row r="3122" spans="1:55">
      <c r="A3122" s="1">
        <v>3120</v>
      </c>
      <c r="B3122" t="s">
        <v>1994</v>
      </c>
      <c r="C3122" t="s">
        <v>1155</v>
      </c>
      <c r="D3122">
        <v>3</v>
      </c>
      <c r="E3122">
        <v>0</v>
      </c>
      <c r="F3122">
        <v>11668</v>
      </c>
      <c r="G3122">
        <v>21</v>
      </c>
      <c r="H3122">
        <v>1.2243498702189139</v>
      </c>
      <c r="I3122">
        <v>3</v>
      </c>
      <c r="J3122" t="s">
        <v>77</v>
      </c>
      <c r="K3122" t="s">
        <v>57</v>
      </c>
      <c r="L3122" t="s">
        <v>59</v>
      </c>
      <c r="M3122" t="s">
        <v>100</v>
      </c>
      <c r="N3122" t="s">
        <v>62</v>
      </c>
      <c r="O3122" t="s">
        <v>60</v>
      </c>
      <c r="P3122" t="s">
        <v>61</v>
      </c>
      <c r="Q3122" t="s">
        <v>63</v>
      </c>
      <c r="R3122" t="s">
        <v>69</v>
      </c>
      <c r="S3122" t="s">
        <v>65</v>
      </c>
      <c r="T3122">
        <v>1.4623341999999999</v>
      </c>
      <c r="U3122">
        <f>(T3122-0.014129973)/(27755.404-0.014129973)</f>
        <v>5.2177405317729417E-5</v>
      </c>
      <c r="V3122">
        <v>9.2332295999999994E-2</v>
      </c>
      <c r="W3122">
        <f>(V3122-0.006104506)/(0.96359551-0.006104506)</f>
        <v>9.0055979262234409E-2</v>
      </c>
      <c r="X3122">
        <v>0.87686222999999996</v>
      </c>
      <c r="Y3122">
        <f>(X3122-0.026912883)/(0.97887218-0.026912883)</f>
        <v>0.89284210961385246</v>
      </c>
      <c r="Z3122">
        <v>5.9759281999999993E-3</v>
      </c>
      <c r="AA3122">
        <f>(Z3122-0)/(0.8541435-0)</f>
        <v>6.9963983803658283E-3</v>
      </c>
      <c r="AB3122">
        <v>9.2584798000000003E-3</v>
      </c>
      <c r="AC3122">
        <f>(AB3122-0)/(0.90509456-0)</f>
        <v>1.0229295599787939E-2</v>
      </c>
      <c r="AD3122">
        <v>4.6292399000000001E-3</v>
      </c>
      <c r="AE3122" s="3">
        <f>(AD3122-0)/(0.42788053-0)</f>
        <v>1.0819001042183434E-2</v>
      </c>
      <c r="AF3122">
        <v>1.68336E-4</v>
      </c>
      <c r="AG3122">
        <f>(AF3122-0)/(0.48863637-0)</f>
        <v>3.4450157690881666E-4</v>
      </c>
      <c r="AH3122">
        <v>49.9</v>
      </c>
      <c r="AI3122">
        <f>(AH3122-0)/(78.5-0)</f>
        <v>0.63566878980891717</v>
      </c>
      <c r="AJ3122">
        <v>30</v>
      </c>
      <c r="AK3122">
        <f>(AJ3122-5.8)/(57.3-5.8)</f>
        <v>0.46990291262135919</v>
      </c>
      <c r="AL3122">
        <v>16</v>
      </c>
      <c r="AM3122">
        <f>(AL3122-5.5)/(55.8-5.5)</f>
        <v>0.20874751491053678</v>
      </c>
      <c r="AN3122">
        <v>4</v>
      </c>
      <c r="AO3122">
        <f>(AN3122-1.2)/(66.3-1.2)</f>
        <v>4.3010752688172046E-2</v>
      </c>
      <c r="AP3122">
        <v>0.2753135257974918</v>
      </c>
      <c r="AQ3122">
        <v>0.26504502987963979</v>
      </c>
      <c r="AR3122">
        <v>0.2496422860028617</v>
      </c>
      <c r="AS3122">
        <v>0.20999915832000679</v>
      </c>
      <c r="AT3122" t="s">
        <v>104</v>
      </c>
      <c r="AU3122" t="s">
        <v>66</v>
      </c>
      <c r="AZ3122">
        <v>5.9183672999999999E-2</v>
      </c>
      <c r="BA3122" t="s">
        <v>67</v>
      </c>
      <c r="BB3122">
        <v>8.5714290000000002E-3</v>
      </c>
      <c r="BC3122" t="s">
        <v>67</v>
      </c>
    </row>
    <row r="3123" spans="1:55">
      <c r="A3123" s="1">
        <v>3121</v>
      </c>
      <c r="B3123" t="s">
        <v>1994</v>
      </c>
      <c r="C3123" t="s">
        <v>801</v>
      </c>
      <c r="D3123">
        <v>24</v>
      </c>
      <c r="E3123">
        <v>0</v>
      </c>
      <c r="F3123">
        <v>46133</v>
      </c>
      <c r="G3123">
        <v>37</v>
      </c>
      <c r="H3123">
        <v>1.4060404670163409</v>
      </c>
      <c r="I3123">
        <v>24</v>
      </c>
      <c r="J3123" t="s">
        <v>77</v>
      </c>
      <c r="K3123" t="s">
        <v>57</v>
      </c>
      <c r="L3123" t="s">
        <v>59</v>
      </c>
      <c r="M3123" t="s">
        <v>100</v>
      </c>
      <c r="N3123" t="s">
        <v>60</v>
      </c>
      <c r="O3123" t="s">
        <v>62</v>
      </c>
      <c r="P3123" t="s">
        <v>61</v>
      </c>
      <c r="Q3123" t="s">
        <v>63</v>
      </c>
      <c r="R3123" t="s">
        <v>65</v>
      </c>
      <c r="S3123" t="s">
        <v>64</v>
      </c>
      <c r="T3123">
        <v>3.7098106999999998</v>
      </c>
      <c r="U3123">
        <f>(T3123-0.014129973)/(27755.404-0.014129973)</f>
        <v>1.3315182183734912E-4</v>
      </c>
      <c r="V3123">
        <v>8.6605980999999999E-2</v>
      </c>
      <c r="W3123">
        <f>(V3123-0.006104506)/(0.96359551-0.006104506)</f>
        <v>8.4075437433561523E-2</v>
      </c>
      <c r="X3123">
        <v>0.87399219999999989</v>
      </c>
      <c r="Y3123">
        <f>(X3123-0.026912883)/(0.97887218-0.026912883)</f>
        <v>0.88982724331752605</v>
      </c>
      <c r="Z3123">
        <v>4.9198093000000004E-3</v>
      </c>
      <c r="AA3123">
        <f>(Z3123-0)/(0.8541435-0)</f>
        <v>5.759932962084241E-3</v>
      </c>
      <c r="AB3123">
        <v>9.7529255000000006E-3</v>
      </c>
      <c r="AC3123">
        <f>(AB3123-0)/(0.90509456-0)</f>
        <v>1.0775587359623508E-2</v>
      </c>
      <c r="AD3123">
        <v>6.6753359999999996E-3</v>
      </c>
      <c r="AE3123" s="3">
        <f>(AD3123-0)/(0.42788053-0)</f>
        <v>1.5600934214043344E-2</v>
      </c>
      <c r="AF3123">
        <v>4.3346337000000002E-4</v>
      </c>
      <c r="AG3123">
        <f>(AF3123-0)/(0.48863637-0)</f>
        <v>8.8708781542397265E-4</v>
      </c>
      <c r="AH3123">
        <v>18.8</v>
      </c>
      <c r="AI3123">
        <f>(AH3123-0)/(78.5-0)</f>
        <v>0.23949044585987261</v>
      </c>
      <c r="AJ3123">
        <v>42.1</v>
      </c>
      <c r="AK3123">
        <f>(AJ3123-5.8)/(57.3-5.8)</f>
        <v>0.7048543689320389</v>
      </c>
      <c r="AL3123">
        <v>29.1</v>
      </c>
      <c r="AM3123">
        <f>(AL3123-5.5)/(55.8-5.5)</f>
        <v>0.46918489065606367</v>
      </c>
      <c r="AN3123">
        <v>10.1</v>
      </c>
      <c r="AO3123">
        <f>(AN3123-1.2)/(66.3-1.2)</f>
        <v>0.13671274961597543</v>
      </c>
      <c r="AP3123">
        <v>0.29668400520156052</v>
      </c>
      <c r="AQ3123">
        <v>0.34965322930212411</v>
      </c>
      <c r="AR3123">
        <v>0.25305591677503247</v>
      </c>
      <c r="AS3123">
        <v>0.100606848721283</v>
      </c>
      <c r="AT3123" t="s">
        <v>104</v>
      </c>
      <c r="AU3123" t="s">
        <v>66</v>
      </c>
      <c r="AZ3123">
        <v>0.19297820800000001</v>
      </c>
      <c r="BA3123" t="s">
        <v>67</v>
      </c>
      <c r="BB3123">
        <v>0.41501210700000002</v>
      </c>
      <c r="BC3123" t="s">
        <v>67</v>
      </c>
    </row>
    <row r="3124" spans="1:55">
      <c r="A3124" s="1">
        <v>3122</v>
      </c>
      <c r="B3124" t="s">
        <v>1994</v>
      </c>
      <c r="C3124" t="s">
        <v>1157</v>
      </c>
      <c r="D3124">
        <v>5</v>
      </c>
      <c r="E3124">
        <v>0</v>
      </c>
      <c r="F3124">
        <v>15885</v>
      </c>
      <c r="G3124">
        <v>42</v>
      </c>
      <c r="H3124">
        <v>0.74943417719621686</v>
      </c>
      <c r="I3124">
        <v>5</v>
      </c>
      <c r="J3124" t="s">
        <v>77</v>
      </c>
      <c r="K3124" t="s">
        <v>57</v>
      </c>
      <c r="L3124" t="s">
        <v>59</v>
      </c>
      <c r="M3124" t="s">
        <v>58</v>
      </c>
      <c r="N3124" t="s">
        <v>60</v>
      </c>
      <c r="O3124" t="s">
        <v>61</v>
      </c>
      <c r="P3124" t="s">
        <v>62</v>
      </c>
      <c r="Q3124" t="s">
        <v>63</v>
      </c>
      <c r="R3124" t="s">
        <v>65</v>
      </c>
      <c r="S3124" t="s">
        <v>64</v>
      </c>
      <c r="T3124">
        <v>0.73189157000000005</v>
      </c>
      <c r="U3124">
        <f>(T3124-0.014129973)/(27755.404-0.014129973)</f>
        <v>2.5860259948108662E-5</v>
      </c>
      <c r="V3124">
        <v>0.18235254000000001</v>
      </c>
      <c r="W3124">
        <f>(V3124-0.006104506)/(0.96359551-0.006104506)</f>
        <v>0.18407278320496889</v>
      </c>
      <c r="X3124">
        <v>0.77209269999999997</v>
      </c>
      <c r="Y3124">
        <f>(X3124-0.026912883)/(0.97887218-0.026912883)</f>
        <v>0.78278537679957128</v>
      </c>
      <c r="Z3124">
        <v>1.1822858E-2</v>
      </c>
      <c r="AA3124">
        <f>(Z3124-0)/(0.8541435-0)</f>
        <v>1.3841770147522052E-2</v>
      </c>
      <c r="AB3124">
        <v>9.8857796000000001E-3</v>
      </c>
      <c r="AC3124">
        <f>(AB3124-0)/(0.90509456-0)</f>
        <v>1.0922372133139327E-2</v>
      </c>
      <c r="AD3124">
        <v>7.8819049999999998E-3</v>
      </c>
      <c r="AE3124" s="3">
        <f>(AD3124-0)/(0.42788053-0)</f>
        <v>1.842080778950143E-2</v>
      </c>
      <c r="AF3124">
        <v>7.3475384999999995E-4</v>
      </c>
      <c r="AG3124">
        <f>(AF3124-0)/(0.48863637-0)</f>
        <v>1.5036822780915796E-3</v>
      </c>
      <c r="AH3124">
        <v>19.2</v>
      </c>
      <c r="AI3124">
        <f>(AH3124-0)/(78.5-0)</f>
        <v>0.2445859872611465</v>
      </c>
      <c r="AJ3124">
        <v>39</v>
      </c>
      <c r="AK3124">
        <f>(AJ3124-5.8)/(57.3-5.8)</f>
        <v>0.64466019417475728</v>
      </c>
      <c r="AL3124">
        <v>34</v>
      </c>
      <c r="AM3124">
        <f>(AL3124-5.5)/(55.8-5.5)</f>
        <v>0.56660039761431413</v>
      </c>
      <c r="AN3124">
        <v>7.7</v>
      </c>
      <c r="AO3124">
        <f>(AN3124-1.2)/(66.3-1.2)</f>
        <v>9.9846390168970817E-2</v>
      </c>
      <c r="AP3124">
        <v>0.25028388217219949</v>
      </c>
      <c r="AQ3124">
        <v>0.32389285952842167</v>
      </c>
      <c r="AR3124">
        <v>0.25462560951172269</v>
      </c>
      <c r="AS3124">
        <v>0.17119764878765609</v>
      </c>
      <c r="AT3124" t="s">
        <v>104</v>
      </c>
      <c r="AU3124" t="s">
        <v>104</v>
      </c>
      <c r="AZ3124">
        <v>3.8831168999999999E-2</v>
      </c>
      <c r="BA3124" t="s">
        <v>67</v>
      </c>
      <c r="BB3124">
        <v>0.182857143</v>
      </c>
      <c r="BC3124" t="s">
        <v>67</v>
      </c>
    </row>
    <row r="3125" spans="1:55">
      <c r="A3125" s="1">
        <v>3123</v>
      </c>
      <c r="B3125" t="s">
        <v>1994</v>
      </c>
      <c r="C3125" t="s">
        <v>1995</v>
      </c>
      <c r="D3125">
        <v>23</v>
      </c>
      <c r="E3125">
        <v>0</v>
      </c>
      <c r="F3125">
        <v>13833</v>
      </c>
      <c r="G3125">
        <v>31</v>
      </c>
      <c r="H3125">
        <v>5.3635182814354643</v>
      </c>
      <c r="I3125">
        <v>23</v>
      </c>
      <c r="J3125" t="s">
        <v>77</v>
      </c>
      <c r="K3125" t="s">
        <v>57</v>
      </c>
      <c r="L3125" t="s">
        <v>59</v>
      </c>
      <c r="M3125" t="s">
        <v>100</v>
      </c>
      <c r="N3125" t="s">
        <v>60</v>
      </c>
      <c r="O3125" t="s">
        <v>61</v>
      </c>
      <c r="P3125" t="s">
        <v>62</v>
      </c>
      <c r="Q3125" t="s">
        <v>63</v>
      </c>
      <c r="R3125" t="s">
        <v>64</v>
      </c>
      <c r="S3125" t="s">
        <v>65</v>
      </c>
      <c r="T3125">
        <v>1.2377153999999999</v>
      </c>
      <c r="U3125">
        <f>(T3125-0.014129973)/(27755.404-0.014129973)</f>
        <v>4.408460600733077E-5</v>
      </c>
      <c r="V3125">
        <v>8.4824048000000013E-2</v>
      </c>
      <c r="W3125">
        <f>(V3125-0.006104506)/(0.96359551-0.006104506)</f>
        <v>8.2214393316639475E-2</v>
      </c>
      <c r="X3125">
        <v>0.88482404000000003</v>
      </c>
      <c r="Y3125">
        <f>(X3125-0.026912883)/(0.97887218-0.026912883)</f>
        <v>0.90120571300014318</v>
      </c>
      <c r="Z3125">
        <v>4.8387096999999999E-3</v>
      </c>
      <c r="AA3125">
        <f>(Z3125-0)/(0.8541435-0)</f>
        <v>5.6649845137263241E-3</v>
      </c>
      <c r="AB3125">
        <v>7.9178884999999994E-3</v>
      </c>
      <c r="AC3125">
        <f>(AB3125-0)/(0.90509456-0)</f>
        <v>8.7481340071251783E-3</v>
      </c>
      <c r="AD3125">
        <v>4.4721407000000001E-3</v>
      </c>
      <c r="AE3125" s="3">
        <f>(AD3125-0)/(0.42788053-0)</f>
        <v>1.0451844350103989E-2</v>
      </c>
      <c r="AF3125">
        <v>5.8651028999999997E-4</v>
      </c>
      <c r="AG3125">
        <f>(AF3125-0)/(0.48863637-0)</f>
        <v>1.2003001127402777E-3</v>
      </c>
      <c r="AH3125">
        <v>20.3</v>
      </c>
      <c r="AI3125">
        <f>(AH3125-0)/(78.5-0)</f>
        <v>0.25859872611464968</v>
      </c>
      <c r="AJ3125">
        <v>34.700000000000003</v>
      </c>
      <c r="AK3125">
        <f>(AJ3125-5.8)/(57.3-5.8)</f>
        <v>0.56116504854368932</v>
      </c>
      <c r="AL3125">
        <v>35.200000000000003</v>
      </c>
      <c r="AM3125">
        <f>(AL3125-5.5)/(55.8-5.5)</f>
        <v>0.5904572564612327</v>
      </c>
      <c r="AN3125">
        <v>9.8000000000000007</v>
      </c>
      <c r="AO3125">
        <f>(AN3125-1.2)/(66.3-1.2)</f>
        <v>0.13210445468509988</v>
      </c>
      <c r="AP3125">
        <v>0.26891495601173021</v>
      </c>
      <c r="AQ3125">
        <v>0.29325513196480929</v>
      </c>
      <c r="AR3125">
        <v>0.27162756598240462</v>
      </c>
      <c r="AS3125">
        <v>0.16620234604105569</v>
      </c>
      <c r="AT3125" t="s">
        <v>72</v>
      </c>
      <c r="AU3125" t="s">
        <v>72</v>
      </c>
      <c r="AZ3125">
        <v>0.18018181799999999</v>
      </c>
      <c r="BA3125" t="s">
        <v>67</v>
      </c>
      <c r="BB3125">
        <v>0.37012987000000003</v>
      </c>
      <c r="BC3125" t="s">
        <v>67</v>
      </c>
    </row>
    <row r="3126" spans="1:55">
      <c r="A3126" s="1">
        <v>3124</v>
      </c>
      <c r="B3126" t="s">
        <v>1994</v>
      </c>
      <c r="C3126" t="s">
        <v>1499</v>
      </c>
      <c r="D3126">
        <v>5</v>
      </c>
      <c r="E3126">
        <v>0</v>
      </c>
      <c r="F3126">
        <v>7083</v>
      </c>
      <c r="G3126">
        <v>26</v>
      </c>
      <c r="H3126">
        <v>2.715059894221266</v>
      </c>
      <c r="I3126">
        <v>5</v>
      </c>
      <c r="J3126" t="s">
        <v>77</v>
      </c>
      <c r="K3126" t="s">
        <v>57</v>
      </c>
      <c r="L3126" t="s">
        <v>59</v>
      </c>
      <c r="M3126" t="s">
        <v>58</v>
      </c>
      <c r="N3126" t="s">
        <v>61</v>
      </c>
      <c r="O3126" t="s">
        <v>62</v>
      </c>
      <c r="P3126" t="s">
        <v>60</v>
      </c>
      <c r="Q3126" t="s">
        <v>63</v>
      </c>
      <c r="R3126" t="s">
        <v>64</v>
      </c>
      <c r="S3126" t="s">
        <v>65</v>
      </c>
      <c r="T3126">
        <v>1.0077005999999999</v>
      </c>
      <c r="U3126">
        <f>(T3126-0.014129973)/(27755.404-0.014129973)</f>
        <v>3.5797394007171029E-5</v>
      </c>
      <c r="V3126">
        <v>2.4026847E-2</v>
      </c>
      <c r="W3126">
        <f>(V3126-0.006104506)/(0.96359551-0.006104506)</f>
        <v>1.8718025469824678E-2</v>
      </c>
      <c r="X3126">
        <v>0.94174497999999995</v>
      </c>
      <c r="Y3126">
        <f>(X3126-0.026912883)/(0.97887218-0.026912883)</f>
        <v>0.96099917284593728</v>
      </c>
      <c r="Z3126">
        <v>1.1812081E-2</v>
      </c>
      <c r="AA3126">
        <f>(Z3126-0)/(0.8541435-0)</f>
        <v>1.3829152829706017E-2</v>
      </c>
      <c r="AB3126">
        <v>9.3959727999999992E-3</v>
      </c>
      <c r="AC3126">
        <f>(AB3126-0)/(0.90509456-0)</f>
        <v>1.0381205694132112E-2</v>
      </c>
      <c r="AD3126">
        <v>2.2818793000000002E-3</v>
      </c>
      <c r="AE3126" s="3">
        <f>(AD3126-0)/(0.42788053-0)</f>
        <v>5.3329823163489123E-3</v>
      </c>
      <c r="AF3126">
        <v>2.6845637999999998E-4</v>
      </c>
      <c r="AG3126">
        <f>(AF3126-0)/(0.48863637-0)</f>
        <v>5.4939909610084896E-4</v>
      </c>
      <c r="AH3126">
        <v>17.2</v>
      </c>
      <c r="AI3126">
        <f>(AH3126-0)/(78.5-0)</f>
        <v>0.21910828025477705</v>
      </c>
      <c r="AJ3126">
        <v>34.5</v>
      </c>
      <c r="AK3126">
        <f>(AJ3126-5.8)/(57.3-5.8)</f>
        <v>0.55728155339805829</v>
      </c>
      <c r="AL3126">
        <v>38.200000000000003</v>
      </c>
      <c r="AM3126">
        <f>(AL3126-5.5)/(55.8-5.5)</f>
        <v>0.65009940357852891</v>
      </c>
      <c r="AN3126">
        <v>10.1</v>
      </c>
      <c r="AO3126">
        <f>(AN3126-1.2)/(66.3-1.2)</f>
        <v>0.13671274961597543</v>
      </c>
      <c r="AP3126">
        <v>0.26040268456375842</v>
      </c>
      <c r="AQ3126">
        <v>0.2420134228187919</v>
      </c>
      <c r="AR3126">
        <v>0.29127516778523488</v>
      </c>
      <c r="AS3126">
        <v>0.20630872483221471</v>
      </c>
      <c r="AT3126" t="s">
        <v>66</v>
      </c>
      <c r="AU3126" t="s">
        <v>66</v>
      </c>
      <c r="AZ3126">
        <v>-0.36891428599999998</v>
      </c>
      <c r="BA3126" t="s">
        <v>74</v>
      </c>
      <c r="BB3126">
        <v>-0.17897142899999999</v>
      </c>
      <c r="BC3126" t="s">
        <v>74</v>
      </c>
    </row>
    <row r="3127" spans="1:55">
      <c r="A3127" s="1">
        <v>3125</v>
      </c>
      <c r="B3127" t="s">
        <v>1994</v>
      </c>
      <c r="C3127" t="s">
        <v>331</v>
      </c>
      <c r="D3127">
        <v>128</v>
      </c>
      <c r="E3127">
        <v>0</v>
      </c>
      <c r="F3127">
        <v>40123</v>
      </c>
      <c r="G3127">
        <v>43</v>
      </c>
      <c r="H3127">
        <v>7.419046895911352</v>
      </c>
      <c r="I3127">
        <v>128</v>
      </c>
      <c r="J3127" t="s">
        <v>77</v>
      </c>
      <c r="K3127" t="s">
        <v>57</v>
      </c>
      <c r="L3127" t="s">
        <v>100</v>
      </c>
      <c r="M3127" t="s">
        <v>59</v>
      </c>
      <c r="N3127" t="s">
        <v>60</v>
      </c>
      <c r="O3127" t="s">
        <v>62</v>
      </c>
      <c r="P3127" t="s">
        <v>61</v>
      </c>
      <c r="Q3127" t="s">
        <v>63</v>
      </c>
      <c r="R3127" t="s">
        <v>65</v>
      </c>
      <c r="S3127" t="s">
        <v>64</v>
      </c>
      <c r="T3127">
        <v>1.6619866999999999</v>
      </c>
      <c r="U3127">
        <f>(T3127-0.014129973)/(27755.404-0.014129973)</f>
        <v>5.9370692853409264E-5</v>
      </c>
      <c r="V3127">
        <v>6.9666839999999994E-2</v>
      </c>
      <c r="W3127">
        <f>(V3127-0.006104506)/(0.96359551-0.006104506)</f>
        <v>6.6384262342374961E-2</v>
      </c>
      <c r="X3127">
        <v>0.69545418000000003</v>
      </c>
      <c r="Y3127">
        <f>(X3127-0.026912883)/(0.97887218-0.026912883)</f>
        <v>0.70227928768261194</v>
      </c>
      <c r="Z3127">
        <v>5.2363966000000001E-3</v>
      </c>
      <c r="AA3127">
        <f>(Z3127-0)/(0.8541435-0)</f>
        <v>6.1305818050479818E-3</v>
      </c>
      <c r="AB3127">
        <v>0.19916016</v>
      </c>
      <c r="AC3127">
        <f>(AB3127-0)/(0.90509456-0)</f>
        <v>0.22004348363335649</v>
      </c>
      <c r="AD3127">
        <v>4.6545746999999997E-3</v>
      </c>
      <c r="AE3127" s="3">
        <f>(AD3127-0)/(0.42788053-0)</f>
        <v>1.0878211027737112E-2</v>
      </c>
      <c r="AF3127">
        <v>4.0474563000000001E-4</v>
      </c>
      <c r="AG3127">
        <f>(AF3127-0)/(0.48863637-0)</f>
        <v>8.2831662735215563E-4</v>
      </c>
      <c r="AH3127">
        <v>22.4</v>
      </c>
      <c r="AI3127">
        <f>(AH3127-0)/(78.5-0)</f>
        <v>0.28535031847133757</v>
      </c>
      <c r="AJ3127">
        <v>41.8</v>
      </c>
      <c r="AK3127">
        <f>(AJ3127-5.8)/(57.3-5.8)</f>
        <v>0.69902912621359226</v>
      </c>
      <c r="AL3127">
        <v>29</v>
      </c>
      <c r="AM3127">
        <f>(AL3127-5.5)/(55.8-5.5)</f>
        <v>0.4671968190854871</v>
      </c>
      <c r="AN3127">
        <v>6.8</v>
      </c>
      <c r="AO3127">
        <f>(AN3127-1.2)/(66.3-1.2)</f>
        <v>8.6021505376344093E-2</v>
      </c>
      <c r="AP3127">
        <v>0.27919860362753279</v>
      </c>
      <c r="AQ3127">
        <v>0.28779944853406192</v>
      </c>
      <c r="AR3127">
        <v>0.2503098833826618</v>
      </c>
      <c r="AS3127">
        <v>0.1826920644557434</v>
      </c>
      <c r="AT3127" t="s">
        <v>79</v>
      </c>
      <c r="AU3127" t="s">
        <v>72</v>
      </c>
      <c r="AZ3127">
        <v>0.31007596199999998</v>
      </c>
      <c r="BA3127" t="s">
        <v>67</v>
      </c>
      <c r="BB3127">
        <v>0.537544719</v>
      </c>
      <c r="BC3127" t="s">
        <v>67</v>
      </c>
    </row>
    <row r="3128" spans="1:55">
      <c r="A3128" s="1">
        <v>3126</v>
      </c>
      <c r="B3128" t="s">
        <v>1994</v>
      </c>
      <c r="C3128" t="s">
        <v>1996</v>
      </c>
      <c r="D3128">
        <v>4</v>
      </c>
      <c r="E3128">
        <v>0</v>
      </c>
      <c r="F3128">
        <v>13249</v>
      </c>
      <c r="G3128">
        <v>36</v>
      </c>
      <c r="H3128">
        <v>0.83863771689267952</v>
      </c>
      <c r="I3128">
        <v>4</v>
      </c>
      <c r="J3128" t="s">
        <v>77</v>
      </c>
      <c r="K3128" t="s">
        <v>57</v>
      </c>
      <c r="L3128" t="s">
        <v>59</v>
      </c>
      <c r="M3128" t="s">
        <v>58</v>
      </c>
      <c r="N3128" t="s">
        <v>60</v>
      </c>
      <c r="O3128" t="s">
        <v>61</v>
      </c>
      <c r="P3128" t="s">
        <v>62</v>
      </c>
      <c r="Q3128" t="s">
        <v>63</v>
      </c>
      <c r="R3128" t="s">
        <v>65</v>
      </c>
      <c r="S3128" t="s">
        <v>64</v>
      </c>
      <c r="T3128">
        <v>2.3204853999999999</v>
      </c>
      <c r="U3128">
        <f>(T3128-0.014129973)/(27755.404-0.014129973)</f>
        <v>8.3095767625683005E-5</v>
      </c>
      <c r="V3128">
        <v>0.10862739</v>
      </c>
      <c r="W3128">
        <f>(V3128-0.006104506)/(0.96359551-0.006104506)</f>
        <v>0.10707451409120498</v>
      </c>
      <c r="X3128">
        <v>0.85406696999999998</v>
      </c>
      <c r="Y3128">
        <f>(X3128-0.026912883)/(0.97887218-0.026912883)</f>
        <v>0.86889648497229821</v>
      </c>
      <c r="Z3128">
        <v>9.4946175999999997E-3</v>
      </c>
      <c r="AA3128">
        <f>(Z3128-0)/(0.8541435-0)</f>
        <v>1.1115951359461262E-2</v>
      </c>
      <c r="AB3128">
        <v>8.0741625000000008E-3</v>
      </c>
      <c r="AC3128">
        <f>(AB3128-0)/(0.90509456-0)</f>
        <v>8.9207944195355687E-3</v>
      </c>
      <c r="AD3128">
        <v>7.2517943999999982E-3</v>
      </c>
      <c r="AE3128" s="3">
        <f>(AD3128-0)/(0.42788053-0)</f>
        <v>1.6948175697548095E-2</v>
      </c>
      <c r="AF3128">
        <v>5.2332535000000006E-4</v>
      </c>
      <c r="AG3128">
        <f>(AF3128-0)/(0.48863637-0)</f>
        <v>1.0709914000056936E-3</v>
      </c>
      <c r="AH3128">
        <v>23.5</v>
      </c>
      <c r="AI3128">
        <f>(AH3128-0)/(78.5-0)</f>
        <v>0.29936305732484075</v>
      </c>
      <c r="AJ3128">
        <v>36.6</v>
      </c>
      <c r="AK3128">
        <f>(AJ3128-5.8)/(57.3-5.8)</f>
        <v>0.59805825242718447</v>
      </c>
      <c r="AL3128">
        <v>31.1</v>
      </c>
      <c r="AM3128">
        <f>(AL3128-5.5)/(55.8-5.5)</f>
        <v>0.50894632206759449</v>
      </c>
      <c r="AN3128">
        <v>8.8000000000000007</v>
      </c>
      <c r="AO3128">
        <f>(AN3128-1.2)/(66.3-1.2)</f>
        <v>0.11674347158218128</v>
      </c>
      <c r="AP3128">
        <v>0.23160885167464121</v>
      </c>
      <c r="AQ3128">
        <v>0.29029605263157893</v>
      </c>
      <c r="AR3128">
        <v>0.25874700956937802</v>
      </c>
      <c r="AS3128">
        <v>0.2193480861244019</v>
      </c>
      <c r="AT3128" t="s">
        <v>104</v>
      </c>
      <c r="AU3128" t="s">
        <v>104</v>
      </c>
      <c r="AZ3128">
        <v>1.8285714000000002E-2</v>
      </c>
      <c r="BA3128" t="s">
        <v>67</v>
      </c>
      <c r="BB3128">
        <v>0.27342857100000001</v>
      </c>
      <c r="BC3128" t="s">
        <v>67</v>
      </c>
    </row>
    <row r="3129" spans="1:55">
      <c r="A3129" s="1">
        <v>3127</v>
      </c>
      <c r="B3129" t="s">
        <v>1994</v>
      </c>
      <c r="C3129" t="s">
        <v>1997</v>
      </c>
      <c r="D3129">
        <v>3</v>
      </c>
      <c r="E3129">
        <v>0</v>
      </c>
      <c r="F3129">
        <v>4812</v>
      </c>
      <c r="G3129">
        <v>22</v>
      </c>
      <c r="H3129">
        <v>2.8338245295851281</v>
      </c>
      <c r="I3129">
        <v>3</v>
      </c>
      <c r="J3129" t="s">
        <v>77</v>
      </c>
      <c r="K3129" t="s">
        <v>57</v>
      </c>
      <c r="L3129" t="s">
        <v>59</v>
      </c>
      <c r="M3129" t="s">
        <v>100</v>
      </c>
      <c r="N3129" t="s">
        <v>61</v>
      </c>
      <c r="O3129" t="s">
        <v>63</v>
      </c>
      <c r="P3129" t="s">
        <v>60</v>
      </c>
      <c r="Q3129" t="s">
        <v>62</v>
      </c>
      <c r="R3129" t="s">
        <v>65</v>
      </c>
      <c r="S3129" t="s">
        <v>64</v>
      </c>
      <c r="T3129">
        <v>0.87740463000000002</v>
      </c>
      <c r="U3129">
        <f>(T3129-0.014129973)/(27755.404-0.014129973)</f>
        <v>3.1102955535575057E-5</v>
      </c>
      <c r="V3129">
        <v>4.0395170000000001E-2</v>
      </c>
      <c r="W3129">
        <f>(V3129-0.006104506)/(0.96359551-0.006104506)</f>
        <v>3.5813040390716817E-2</v>
      </c>
      <c r="X3129">
        <v>0.91767286999999997</v>
      </c>
      <c r="Y3129">
        <f>(X3129-0.026912883)/(0.97887218-0.026912883)</f>
        <v>0.93571226186575085</v>
      </c>
      <c r="Z3129">
        <v>7.0252469999999992E-3</v>
      </c>
      <c r="AA3129">
        <f>(Z3129-0)/(0.8541435-0)</f>
        <v>8.2249024900382661E-3</v>
      </c>
      <c r="AB3129">
        <v>1.4270033E-2</v>
      </c>
      <c r="AC3129">
        <f>(AB3129-0)/(0.90509456-0)</f>
        <v>1.5766344899918523E-2</v>
      </c>
      <c r="AD3129">
        <v>4.6103181999999996E-3</v>
      </c>
      <c r="AE3129" s="3">
        <f>(AD3129-0)/(0.42788053-0)</f>
        <v>1.0774779118834876E-2</v>
      </c>
      <c r="AF3129">
        <v>6.5861689000000002E-4</v>
      </c>
      <c r="AG3129">
        <f>(AF3129-0)/(0.48863637-0)</f>
        <v>1.3478671061673121E-3</v>
      </c>
      <c r="AH3129">
        <v>24.5</v>
      </c>
      <c r="AI3129">
        <f>(AH3129-0)/(78.5-0)</f>
        <v>0.31210191082802546</v>
      </c>
      <c r="AJ3129">
        <v>39</v>
      </c>
      <c r="AK3129">
        <f>(AJ3129-5.8)/(57.3-5.8)</f>
        <v>0.64466019417475728</v>
      </c>
      <c r="AL3129">
        <v>29.1</v>
      </c>
      <c r="AM3129">
        <f>(AL3129-5.5)/(55.8-5.5)</f>
        <v>0.46918489065606367</v>
      </c>
      <c r="AN3129">
        <v>7.4</v>
      </c>
      <c r="AO3129">
        <f>(AN3129-1.2)/(66.3-1.2)</f>
        <v>9.5238095238095247E-2</v>
      </c>
      <c r="AP3129">
        <v>0.2298572996706916</v>
      </c>
      <c r="AQ3129">
        <v>0.23885839736553241</v>
      </c>
      <c r="AR3129">
        <v>0.26915477497255758</v>
      </c>
      <c r="AS3129">
        <v>0.26212952799121841</v>
      </c>
      <c r="AT3129" t="s">
        <v>66</v>
      </c>
      <c r="AU3129" t="s">
        <v>66</v>
      </c>
      <c r="AZ3129">
        <v>0.259428571</v>
      </c>
      <c r="BA3129" t="s">
        <v>67</v>
      </c>
      <c r="BB3129">
        <v>0.57485714300000001</v>
      </c>
      <c r="BC3129" t="s">
        <v>67</v>
      </c>
    </row>
    <row r="3130" spans="1:55">
      <c r="A3130" s="1">
        <v>3128</v>
      </c>
      <c r="B3130" t="s">
        <v>1994</v>
      </c>
      <c r="C3130" t="s">
        <v>220</v>
      </c>
      <c r="D3130">
        <v>15</v>
      </c>
      <c r="E3130">
        <v>1</v>
      </c>
      <c r="F3130">
        <v>8569</v>
      </c>
      <c r="G3130">
        <v>37</v>
      </c>
      <c r="H3130">
        <v>4.7310701996196221</v>
      </c>
      <c r="I3130">
        <v>15</v>
      </c>
      <c r="J3130" t="s">
        <v>77</v>
      </c>
      <c r="K3130" t="s">
        <v>57</v>
      </c>
      <c r="L3130" t="s">
        <v>59</v>
      </c>
      <c r="M3130" t="s">
        <v>100</v>
      </c>
      <c r="N3130" t="s">
        <v>61</v>
      </c>
      <c r="O3130" t="s">
        <v>60</v>
      </c>
      <c r="P3130" t="s">
        <v>63</v>
      </c>
      <c r="Q3130" t="s">
        <v>62</v>
      </c>
      <c r="R3130" t="s">
        <v>65</v>
      </c>
      <c r="S3130" t="s">
        <v>64</v>
      </c>
      <c r="T3130">
        <v>0.78630352000000003</v>
      </c>
      <c r="U3130">
        <f>(T3130-0.014129973)/(27755.404-0.014129973)</f>
        <v>2.7820670169503511E-5</v>
      </c>
      <c r="V3130">
        <v>4.7754139000000001E-2</v>
      </c>
      <c r="W3130">
        <f>(V3130-0.006104506)/(0.96359551-0.006104506)</f>
        <v>4.3498719910688578E-2</v>
      </c>
      <c r="X3130">
        <v>0.91288418000000005</v>
      </c>
      <c r="Y3130">
        <f>(X3130-0.026912883)/(0.97887218-0.026912883)</f>
        <v>0.93068191023717695</v>
      </c>
      <c r="Z3130">
        <v>6.6193854000000003E-3</v>
      </c>
      <c r="AA3130">
        <f>(Z3130-0)/(0.8541435-0)</f>
        <v>7.7497345586543722E-3</v>
      </c>
      <c r="AB3130">
        <v>1.1347517E-2</v>
      </c>
      <c r="AC3130">
        <f>(AB3130-0)/(0.90509456-0)</f>
        <v>1.2537382834341641E-2</v>
      </c>
      <c r="AD3130">
        <v>6.6193854000000003E-3</v>
      </c>
      <c r="AE3130" s="3">
        <f>(AD3130-0)/(0.42788053-0)</f>
        <v>1.5470172012734491E-2</v>
      </c>
      <c r="AF3130">
        <v>1.1820331E-4</v>
      </c>
      <c r="AG3130">
        <f>(AF3130-0)/(0.48863637-0)</f>
        <v>2.4190444522170955E-4</v>
      </c>
      <c r="AH3130">
        <v>23.1</v>
      </c>
      <c r="AI3130">
        <f>(AH3130-0)/(78.5-0)</f>
        <v>0.29426751592356692</v>
      </c>
      <c r="AJ3130">
        <v>43.3</v>
      </c>
      <c r="AK3130">
        <f>(AJ3130-5.8)/(57.3-5.8)</f>
        <v>0.72815533980582525</v>
      </c>
      <c r="AL3130">
        <v>28</v>
      </c>
      <c r="AM3130">
        <f>(AL3130-5.5)/(55.8-5.5)</f>
        <v>0.44731610337972172</v>
      </c>
      <c r="AN3130">
        <v>5.6</v>
      </c>
      <c r="AO3130">
        <f>(AN3130-1.2)/(66.3-1.2)</f>
        <v>6.7588325652841785E-2</v>
      </c>
      <c r="AP3130">
        <v>0.23593380614657211</v>
      </c>
      <c r="AQ3130">
        <v>0.25437352245862888</v>
      </c>
      <c r="AR3130">
        <v>0.27281323877068558</v>
      </c>
      <c r="AS3130">
        <v>0.23687943262411351</v>
      </c>
      <c r="AT3130" t="s">
        <v>72</v>
      </c>
      <c r="AU3130" t="s">
        <v>66</v>
      </c>
      <c r="AZ3130">
        <v>5.1885713999999999E-2</v>
      </c>
      <c r="BA3130" t="s">
        <v>67</v>
      </c>
      <c r="BB3130">
        <v>0.19268571400000001</v>
      </c>
      <c r="BC3130" t="s">
        <v>67</v>
      </c>
    </row>
    <row r="3131" spans="1:55">
      <c r="A3131" s="1">
        <v>3129</v>
      </c>
      <c r="B3131" t="s">
        <v>1994</v>
      </c>
      <c r="C3131" t="s">
        <v>1998</v>
      </c>
      <c r="D3131">
        <v>151</v>
      </c>
      <c r="E3131">
        <v>0</v>
      </c>
      <c r="F3131">
        <v>91738</v>
      </c>
      <c r="G3131">
        <v>39</v>
      </c>
      <c r="H3131">
        <v>4.2204919137051951</v>
      </c>
      <c r="I3131">
        <v>151</v>
      </c>
      <c r="J3131" t="s">
        <v>56</v>
      </c>
      <c r="K3131" t="s">
        <v>57</v>
      </c>
      <c r="L3131" t="s">
        <v>59</v>
      </c>
      <c r="M3131" t="s">
        <v>58</v>
      </c>
      <c r="N3131" t="s">
        <v>60</v>
      </c>
      <c r="O3131" t="s">
        <v>62</v>
      </c>
      <c r="P3131" t="s">
        <v>61</v>
      </c>
      <c r="Q3131" t="s">
        <v>63</v>
      </c>
      <c r="R3131" t="s">
        <v>65</v>
      </c>
      <c r="S3131" t="s">
        <v>64</v>
      </c>
      <c r="T3131">
        <v>14.228141000000001</v>
      </c>
      <c r="U3131">
        <f>(T3131-0.014129973)/(27755.404-0.014129973)</f>
        <v>5.121171453026386E-4</v>
      </c>
      <c r="V3131">
        <v>0.14795506</v>
      </c>
      <c r="W3131">
        <f>(V3131-0.006104506)/(0.96359551-0.006104506)</f>
        <v>0.14814818458597234</v>
      </c>
      <c r="X3131">
        <v>0.78501856000000003</v>
      </c>
      <c r="Y3131">
        <f>(X3131-0.026912883)/(0.97887218-0.026912883)</f>
        <v>0.79636354137103427</v>
      </c>
      <c r="Z3131">
        <v>2.4177579000000001E-2</v>
      </c>
      <c r="AA3131">
        <f>(Z3131-0)/(0.8541435-0)</f>
        <v>2.8306226061545866E-2</v>
      </c>
      <c r="AB3131">
        <v>6.4460071999999993E-3</v>
      </c>
      <c r="AC3131">
        <f>(AB3131-0)/(0.90509456-0)</f>
        <v>7.1219157476761314E-3</v>
      </c>
      <c r="AD3131">
        <v>1.2245392000000001E-2</v>
      </c>
      <c r="AE3131" s="3">
        <f>(AD3131-0)/(0.42788053-0)</f>
        <v>2.8618717472374829E-2</v>
      </c>
      <c r="AF3131">
        <v>8.5879401999999988E-4</v>
      </c>
      <c r="AG3131">
        <f>(AF3131-0)/(0.48863637-0)</f>
        <v>1.7575319250181887E-3</v>
      </c>
      <c r="AH3131">
        <v>28.8</v>
      </c>
      <c r="AI3131">
        <f>(AH3131-0)/(78.5-0)</f>
        <v>0.36687898089171977</v>
      </c>
      <c r="AJ3131">
        <v>37.5</v>
      </c>
      <c r="AK3131">
        <f>(AJ3131-5.8)/(57.3-5.8)</f>
        <v>0.61553398058252429</v>
      </c>
      <c r="AL3131">
        <v>29.2</v>
      </c>
      <c r="AM3131">
        <f>(AL3131-5.5)/(55.8-5.5)</f>
        <v>0.47117296222664018</v>
      </c>
      <c r="AN3131">
        <v>4.4000000000000004</v>
      </c>
      <c r="AO3131">
        <f>(AN3131-1.2)/(66.3-1.2)</f>
        <v>4.9155145929339485E-2</v>
      </c>
      <c r="AP3131">
        <v>0.25484966052376351</v>
      </c>
      <c r="AQ3131">
        <v>0.33815268347882299</v>
      </c>
      <c r="AR3131">
        <v>0.24671637568703519</v>
      </c>
      <c r="AS3131">
        <v>0.16028128031037839</v>
      </c>
      <c r="AT3131" t="s">
        <v>72</v>
      </c>
      <c r="AU3131" t="s">
        <v>66</v>
      </c>
      <c r="AV3131">
        <v>57</v>
      </c>
      <c r="AW3131">
        <v>0.43283582100000001</v>
      </c>
      <c r="AX3131">
        <v>0.45344000000000001</v>
      </c>
      <c r="AY3131">
        <f>(AX3131-0)/(1.01692-0)</f>
        <v>0.44589544900287142</v>
      </c>
      <c r="AZ3131">
        <v>0.216727853</v>
      </c>
      <c r="BA3131" t="s">
        <v>67</v>
      </c>
      <c r="BB3131">
        <v>0.35640063799999999</v>
      </c>
      <c r="BC3131" t="s">
        <v>67</v>
      </c>
    </row>
    <row r="3132" spans="1:55">
      <c r="A3132" s="1">
        <v>3130</v>
      </c>
      <c r="B3132" t="s">
        <v>1994</v>
      </c>
      <c r="C3132" t="s">
        <v>222</v>
      </c>
      <c r="D3132">
        <v>9</v>
      </c>
      <c r="E3132">
        <v>0</v>
      </c>
      <c r="F3132">
        <v>18106</v>
      </c>
      <c r="G3132">
        <v>28</v>
      </c>
      <c r="H3132">
        <v>1.77525997696107</v>
      </c>
      <c r="I3132">
        <v>9</v>
      </c>
      <c r="J3132" t="s">
        <v>77</v>
      </c>
      <c r="K3132" t="s">
        <v>57</v>
      </c>
      <c r="L3132" t="s">
        <v>59</v>
      </c>
      <c r="M3132" t="s">
        <v>100</v>
      </c>
      <c r="N3132" t="s">
        <v>62</v>
      </c>
      <c r="O3132" t="s">
        <v>60</v>
      </c>
      <c r="P3132" t="s">
        <v>61</v>
      </c>
      <c r="Q3132" t="s">
        <v>63</v>
      </c>
      <c r="R3132" t="s">
        <v>65</v>
      </c>
      <c r="S3132" t="s">
        <v>69</v>
      </c>
      <c r="T3132">
        <v>1.8411998999999999</v>
      </c>
      <c r="U3132">
        <f>(T3132-0.014129973)/(27755.404-0.014129973)</f>
        <v>6.5827572069994584E-5</v>
      </c>
      <c r="V3132">
        <v>4.7339714999999997E-2</v>
      </c>
      <c r="W3132">
        <f>(V3132-0.006104506)/(0.96359551-0.006104506)</f>
        <v>4.3065897045232185E-2</v>
      </c>
      <c r="X3132">
        <v>0.92307298999999998</v>
      </c>
      <c r="Y3132">
        <f>(X3132-0.026912883)/(0.97887218-0.026912883)</f>
        <v>0.94138489935878011</v>
      </c>
      <c r="Z3132">
        <v>5.2999895999999999E-3</v>
      </c>
      <c r="AA3132">
        <f>(Z3132-0)/(0.8541435-0)</f>
        <v>6.2050341658046928E-3</v>
      </c>
      <c r="AB3132">
        <v>6.8951324000000001E-3</v>
      </c>
      <c r="AC3132">
        <f>(AB3132-0)/(0.90509456-0)</f>
        <v>7.618134838861478E-3</v>
      </c>
      <c r="AD3132">
        <v>4.4766902000000003E-3</v>
      </c>
      <c r="AE3132" s="3">
        <f>(AD3132-0)/(0.42788053-0)</f>
        <v>1.0462476990948853E-2</v>
      </c>
      <c r="AF3132">
        <v>4.6310588000000001E-4</v>
      </c>
      <c r="AG3132">
        <f>(AF3132-0)/(0.48863637-0)</f>
        <v>9.4775155602928212E-4</v>
      </c>
      <c r="AH3132">
        <v>28.7</v>
      </c>
      <c r="AI3132">
        <f>(AH3132-0)/(78.5-0)</f>
        <v>0.36560509554140125</v>
      </c>
      <c r="AJ3132">
        <v>38.700000000000003</v>
      </c>
      <c r="AK3132">
        <f>(AJ3132-5.8)/(57.3-5.8)</f>
        <v>0.63883495145631075</v>
      </c>
      <c r="AL3132">
        <v>25.8</v>
      </c>
      <c r="AM3132">
        <f>(AL3132-5.5)/(55.8-5.5)</f>
        <v>0.40357852882703782</v>
      </c>
      <c r="AN3132">
        <v>6.8</v>
      </c>
      <c r="AO3132">
        <f>(AN3132-1.2)/(66.3-1.2)</f>
        <v>8.6021505376344093E-2</v>
      </c>
      <c r="AP3132">
        <v>0.28568488216527738</v>
      </c>
      <c r="AQ3132">
        <v>0.27390140990017492</v>
      </c>
      <c r="AR3132">
        <v>0.26669754039312549</v>
      </c>
      <c r="AS3132">
        <v>0.17371616754142219</v>
      </c>
      <c r="AT3132" t="s">
        <v>66</v>
      </c>
      <c r="AU3132" t="s">
        <v>66</v>
      </c>
      <c r="AZ3132">
        <v>7.1492062999999995E-2</v>
      </c>
      <c r="BA3132" t="s">
        <v>67</v>
      </c>
      <c r="BB3132">
        <v>0.43466666700000001</v>
      </c>
      <c r="BC3132" t="s">
        <v>67</v>
      </c>
    </row>
    <row r="3133" spans="1:55">
      <c r="A3133" s="1">
        <v>3131</v>
      </c>
      <c r="B3133" t="s">
        <v>1994</v>
      </c>
      <c r="C3133" t="s">
        <v>1999</v>
      </c>
      <c r="D3133">
        <v>48</v>
      </c>
      <c r="E3133">
        <v>0</v>
      </c>
      <c r="F3133">
        <v>75450</v>
      </c>
      <c r="G3133">
        <v>38</v>
      </c>
      <c r="H3133">
        <v>1.674165533117087</v>
      </c>
      <c r="I3133">
        <v>48</v>
      </c>
      <c r="J3133" t="s">
        <v>77</v>
      </c>
      <c r="K3133" t="s">
        <v>57</v>
      </c>
      <c r="L3133" t="s">
        <v>59</v>
      </c>
      <c r="M3133" t="s">
        <v>58</v>
      </c>
      <c r="N3133" t="s">
        <v>60</v>
      </c>
      <c r="O3133" t="s">
        <v>62</v>
      </c>
      <c r="P3133" t="s">
        <v>61</v>
      </c>
      <c r="Q3133" t="s">
        <v>63</v>
      </c>
      <c r="R3133" t="s">
        <v>65</v>
      </c>
      <c r="S3133" t="s">
        <v>64</v>
      </c>
      <c r="T3133">
        <v>5.7197514000000016</v>
      </c>
      <c r="U3133">
        <f>(T3133-0.014129973)/(27755.404-0.014129973)</f>
        <v>2.0556805196101722E-4</v>
      </c>
      <c r="V3133">
        <v>8.5811793999999997E-2</v>
      </c>
      <c r="W3133">
        <f>(V3133-0.006104506)/(0.96359551-0.006104506)</f>
        <v>8.3245991520563681E-2</v>
      </c>
      <c r="X3133">
        <v>0.86599254999999997</v>
      </c>
      <c r="Y3133">
        <f>(X3133-0.026912883)/(0.97887218-0.026912883)</f>
        <v>0.88142389033257174</v>
      </c>
      <c r="Z3133">
        <v>1.1616002E-2</v>
      </c>
      <c r="AA3133">
        <f>(Z3133-0)/(0.8541435-0)</f>
        <v>1.3599590701094138E-2</v>
      </c>
      <c r="AB3133">
        <v>9.8464264999999999E-3</v>
      </c>
      <c r="AC3133">
        <f>(AB3133-0)/(0.90509456-0)</f>
        <v>1.0878892587753482E-2</v>
      </c>
      <c r="AD3133">
        <v>7.4195792E-3</v>
      </c>
      <c r="AE3133" s="3">
        <f>(AD3133-0)/(0.42788053-0)</f>
        <v>1.7340305715709943E-2</v>
      </c>
      <c r="AF3133">
        <v>7.8366934999999998E-4</v>
      </c>
      <c r="AG3133">
        <f>(AF3133-0)/(0.48863637-0)</f>
        <v>1.6037884163227554E-3</v>
      </c>
      <c r="AH3133">
        <v>22.6</v>
      </c>
      <c r="AI3133">
        <f>(AH3133-0)/(78.5-0)</f>
        <v>0.28789808917197451</v>
      </c>
      <c r="AJ3133">
        <v>39.5</v>
      </c>
      <c r="AK3133">
        <f>(AJ3133-5.8)/(57.3-5.8)</f>
        <v>0.65436893203883506</v>
      </c>
      <c r="AL3133">
        <v>31.8</v>
      </c>
      <c r="AM3133">
        <f>(AL3133-5.5)/(55.8-5.5)</f>
        <v>0.52286282306163023</v>
      </c>
      <c r="AN3133">
        <v>6.2</v>
      </c>
      <c r="AO3133">
        <f>(AN3133-1.2)/(66.3-1.2)</f>
        <v>7.6804915514592939E-2</v>
      </c>
      <c r="AP3133">
        <v>0.26292106427352591</v>
      </c>
      <c r="AQ3133">
        <v>0.33399481767047962</v>
      </c>
      <c r="AR3133">
        <v>0.2491310118182393</v>
      </c>
      <c r="AS3133">
        <v>0.15395310623775521</v>
      </c>
      <c r="AT3133" t="s">
        <v>66</v>
      </c>
      <c r="AU3133" t="s">
        <v>66</v>
      </c>
      <c r="AV3133">
        <v>58</v>
      </c>
      <c r="AW3133">
        <v>0.44776119399999997</v>
      </c>
      <c r="AX3133">
        <v>0.44103999999999999</v>
      </c>
      <c r="AY3133">
        <f>(AX3133-0)/(1.01692-0)</f>
        <v>0.43370176611729533</v>
      </c>
      <c r="AZ3133">
        <v>5.8892129999999999E-3</v>
      </c>
      <c r="BA3133" t="s">
        <v>67</v>
      </c>
      <c r="BB3133">
        <v>1.8332362000000001E-2</v>
      </c>
      <c r="BC3133" t="s">
        <v>67</v>
      </c>
    </row>
    <row r="3134" spans="1:55">
      <c r="A3134" s="1">
        <v>3132</v>
      </c>
      <c r="B3134" t="s">
        <v>1994</v>
      </c>
      <c r="C3134" t="s">
        <v>2000</v>
      </c>
      <c r="D3134">
        <v>2</v>
      </c>
      <c r="E3134">
        <v>0</v>
      </c>
      <c r="F3134">
        <v>2484</v>
      </c>
      <c r="G3134">
        <v>23</v>
      </c>
      <c r="H3134">
        <v>3.5006651263740109</v>
      </c>
      <c r="I3134">
        <v>2</v>
      </c>
      <c r="J3134" t="s">
        <v>77</v>
      </c>
      <c r="K3134" t="s">
        <v>57</v>
      </c>
      <c r="L3134" t="s">
        <v>59</v>
      </c>
      <c r="M3134" t="s">
        <v>100</v>
      </c>
      <c r="N3134" t="s">
        <v>60</v>
      </c>
      <c r="O3134" t="s">
        <v>61</v>
      </c>
      <c r="P3134" t="s">
        <v>63</v>
      </c>
      <c r="Q3134" t="s">
        <v>62</v>
      </c>
      <c r="R3134" t="s">
        <v>65</v>
      </c>
      <c r="S3134" t="s">
        <v>64</v>
      </c>
      <c r="T3134">
        <v>0.35110518000000002</v>
      </c>
      <c r="U3134">
        <f>(T3134-0.014129973)/(27755.404-0.014129973)</f>
        <v>1.2140892582593443E-5</v>
      </c>
      <c r="V3134">
        <v>3.6432161999999997E-2</v>
      </c>
      <c r="W3134">
        <f>(V3134-0.006104506)/(0.96359551-0.006104506)</f>
        <v>3.1674089754685567E-2</v>
      </c>
      <c r="X3134">
        <v>0.9162479</v>
      </c>
      <c r="Y3134">
        <f>(X3134-0.026912883)/(0.97887218-0.026912883)</f>
        <v>0.93421538063932597</v>
      </c>
      <c r="Z3134">
        <v>9.2127305000000003E-3</v>
      </c>
      <c r="AA3134">
        <f>(Z3134-0)/(0.8541435-0)</f>
        <v>1.078592824273673E-2</v>
      </c>
      <c r="AB3134">
        <v>1.1725292999999999E-2</v>
      </c>
      <c r="AC3134">
        <f>(AB3134-0)/(0.90509456-0)</f>
        <v>1.2954771267214334E-2</v>
      </c>
      <c r="AD3134">
        <v>4.6063652000000004E-3</v>
      </c>
      <c r="AE3134" s="3">
        <f>(AD3134-0)/(0.42788053-0)</f>
        <v>1.0765540558716239E-2</v>
      </c>
      <c r="AF3134">
        <v>0</v>
      </c>
      <c r="AG3134">
        <f>(AF3134-0)/(0.48863637-0)</f>
        <v>0</v>
      </c>
      <c r="AH3134">
        <v>22.7</v>
      </c>
      <c r="AI3134">
        <f>(AH3134-0)/(78.5-0)</f>
        <v>0.28917197452229298</v>
      </c>
      <c r="AJ3134">
        <v>40.799999999999997</v>
      </c>
      <c r="AK3134">
        <f>(AJ3134-5.8)/(57.3-5.8)</f>
        <v>0.67961165048543692</v>
      </c>
      <c r="AL3134">
        <v>29</v>
      </c>
      <c r="AM3134">
        <f>(AL3134-5.5)/(55.8-5.5)</f>
        <v>0.4671968190854871</v>
      </c>
      <c r="AN3134">
        <v>7.5</v>
      </c>
      <c r="AO3134">
        <f>(AN3134-1.2)/(66.3-1.2)</f>
        <v>9.6774193548387108E-2</v>
      </c>
      <c r="AP3134">
        <v>0.19514237855946401</v>
      </c>
      <c r="AQ3134">
        <v>0.31155778894472358</v>
      </c>
      <c r="AR3134">
        <v>0.2671691792294808</v>
      </c>
      <c r="AS3134">
        <v>0.22613065326633169</v>
      </c>
      <c r="AT3134" t="s">
        <v>72</v>
      </c>
      <c r="AU3134" t="s">
        <v>66</v>
      </c>
      <c r="AZ3134">
        <v>-6.8571429000000003E-2</v>
      </c>
      <c r="BA3134" t="s">
        <v>74</v>
      </c>
      <c r="BB3134">
        <v>0.432</v>
      </c>
      <c r="BC3134" t="s">
        <v>67</v>
      </c>
    </row>
    <row r="3135" spans="1:55">
      <c r="A3135" s="1">
        <v>3133</v>
      </c>
      <c r="B3135" t="s">
        <v>1994</v>
      </c>
      <c r="C3135" t="s">
        <v>350</v>
      </c>
      <c r="D3135">
        <v>1</v>
      </c>
      <c r="E3135">
        <v>0</v>
      </c>
      <c r="F3135">
        <v>28205</v>
      </c>
      <c r="G3135">
        <v>46</v>
      </c>
      <c r="H3135">
        <v>7.7075449157179968E-2</v>
      </c>
      <c r="I3135">
        <v>1</v>
      </c>
      <c r="J3135" t="s">
        <v>77</v>
      </c>
      <c r="K3135" t="s">
        <v>57</v>
      </c>
      <c r="L3135" t="s">
        <v>59</v>
      </c>
      <c r="M3135" t="s">
        <v>117</v>
      </c>
      <c r="N3135" t="s">
        <v>60</v>
      </c>
      <c r="O3135" t="s">
        <v>61</v>
      </c>
      <c r="P3135" t="s">
        <v>63</v>
      </c>
      <c r="Q3135" t="s">
        <v>62</v>
      </c>
      <c r="R3135" t="s">
        <v>65</v>
      </c>
      <c r="S3135" t="s">
        <v>64</v>
      </c>
      <c r="T3135">
        <v>1.6316468</v>
      </c>
      <c r="U3135">
        <f>(T3135-0.014129973)/(27755.404-0.014129973)</f>
        <v>5.8277575439383533E-5</v>
      </c>
      <c r="V3135">
        <v>5.6233800999999993E-2</v>
      </c>
      <c r="W3135">
        <f>(V3135-0.006104506)/(0.96359551-0.006104506)</f>
        <v>5.2354846980891309E-2</v>
      </c>
      <c r="X3135">
        <v>0.90915292999999997</v>
      </c>
      <c r="Y3135">
        <f>(X3135-0.026912883)/(0.97887218-0.026912883)</f>
        <v>0.92676236240382037</v>
      </c>
      <c r="Z3135">
        <v>6.8203518000000008E-3</v>
      </c>
      <c r="AA3135">
        <f>(Z3135-0)/(0.8541435-0)</f>
        <v>7.9850186766041078E-3</v>
      </c>
      <c r="AB3135">
        <v>6.5134362999999997E-3</v>
      </c>
      <c r="AC3135">
        <f>(AB3135-0)/(0.90509456-0)</f>
        <v>7.1964152563241566E-3</v>
      </c>
      <c r="AD3135">
        <v>7.7410991999999996E-3</v>
      </c>
      <c r="AE3135" s="3">
        <f>(AD3135-0)/(0.42788053-0)</f>
        <v>1.8091730418301574E-2</v>
      </c>
      <c r="AF3135">
        <v>5.1152642000000005E-4</v>
      </c>
      <c r="AG3135">
        <f>(AF3135-0)/(0.48863637-0)</f>
        <v>1.0468447528783011E-3</v>
      </c>
      <c r="AH3135">
        <v>16.600000000000001</v>
      </c>
      <c r="AI3135">
        <f>(AH3135-0)/(78.5-0)</f>
        <v>0.21146496815286625</v>
      </c>
      <c r="AJ3135">
        <v>40.200000000000003</v>
      </c>
      <c r="AK3135">
        <f>(AJ3135-5.8)/(57.3-5.8)</f>
        <v>0.66796116504854375</v>
      </c>
      <c r="AL3135">
        <v>31.3</v>
      </c>
      <c r="AM3135">
        <f>(AL3135-5.5)/(55.8-5.5)</f>
        <v>0.51292246520874751</v>
      </c>
      <c r="AN3135">
        <v>11.9</v>
      </c>
      <c r="AO3135">
        <f>(AN3135-1.2)/(66.3-1.2)</f>
        <v>0.16436251920122891</v>
      </c>
      <c r="AP3135">
        <v>0.23080070931660071</v>
      </c>
      <c r="AQ3135">
        <v>0.27325740008184429</v>
      </c>
      <c r="AR3135">
        <v>0.2638794161778748</v>
      </c>
      <c r="AS3135">
        <v>0.23206247442368019</v>
      </c>
      <c r="AT3135" t="s">
        <v>147</v>
      </c>
      <c r="AU3135" t="s">
        <v>104</v>
      </c>
      <c r="AZ3135">
        <v>0</v>
      </c>
      <c r="BA3135" t="s">
        <v>74</v>
      </c>
      <c r="BB3135">
        <v>0</v>
      </c>
      <c r="BC3135" t="s">
        <v>74</v>
      </c>
    </row>
    <row r="3136" spans="1:55">
      <c r="A3136" s="1">
        <v>3134</v>
      </c>
      <c r="B3136" t="s">
        <v>1994</v>
      </c>
      <c r="C3136" t="s">
        <v>1139</v>
      </c>
      <c r="D3136">
        <v>0</v>
      </c>
      <c r="E3136">
        <v>0</v>
      </c>
      <c r="F3136">
        <v>8667</v>
      </c>
      <c r="G3136">
        <v>102</v>
      </c>
      <c r="H3136">
        <v>0</v>
      </c>
      <c r="I3136">
        <v>0</v>
      </c>
      <c r="J3136" t="s">
        <v>77</v>
      </c>
      <c r="K3136" t="s">
        <v>57</v>
      </c>
      <c r="L3136" t="s">
        <v>59</v>
      </c>
      <c r="M3136" t="s">
        <v>117</v>
      </c>
      <c r="N3136" t="s">
        <v>61</v>
      </c>
      <c r="O3136" t="s">
        <v>63</v>
      </c>
      <c r="P3136" t="s">
        <v>60</v>
      </c>
      <c r="Q3136" t="s">
        <v>62</v>
      </c>
      <c r="R3136" t="s">
        <v>65</v>
      </c>
      <c r="S3136" t="s">
        <v>69</v>
      </c>
      <c r="T3136">
        <v>1.5889660999999999</v>
      </c>
      <c r="U3136">
        <f>(T3136-0.014129973)/(27755.404-0.014129973)</f>
        <v>5.673983087157651E-5</v>
      </c>
      <c r="V3136">
        <v>8.4753676999999999E-2</v>
      </c>
      <c r="W3136">
        <f>(V3136-0.006104506)/(0.96359551-0.006104506)</f>
        <v>8.2140898109158644E-2</v>
      </c>
      <c r="X3136">
        <v>0.87672192000000004</v>
      </c>
      <c r="Y3136">
        <f>(X3136-0.026912883)/(0.97887218-0.026912883)</f>
        <v>0.89269471885834217</v>
      </c>
      <c r="Z3136">
        <v>5.8370302000000001E-3</v>
      </c>
      <c r="AA3136">
        <f>(Z3136-0)/(0.8541435-0)</f>
        <v>6.8337816772006113E-3</v>
      </c>
      <c r="AB3136">
        <v>7.3546580999999996E-3</v>
      </c>
      <c r="AC3136">
        <f>(AB3136-0)/(0.90509456-0)</f>
        <v>8.1258449945826646E-3</v>
      </c>
      <c r="AD3136">
        <v>8.8722855000000003E-3</v>
      </c>
      <c r="AE3136" s="3">
        <f>(AD3136-0)/(0.42788053-0)</f>
        <v>2.0735427012769196E-2</v>
      </c>
      <c r="AF3136">
        <v>5.8370299000000002E-4</v>
      </c>
      <c r="AG3136">
        <f>(AF3136-0)/(0.48863637-0)</f>
        <v>1.1945549407220753E-3</v>
      </c>
      <c r="AH3136">
        <v>32.1</v>
      </c>
      <c r="AI3136">
        <f>(AH3136-0)/(78.5-0)</f>
        <v>0.40891719745222932</v>
      </c>
      <c r="AJ3136">
        <v>36</v>
      </c>
      <c r="AK3136">
        <f>(AJ3136-5.8)/(57.3-5.8)</f>
        <v>0.58640776699029129</v>
      </c>
      <c r="AL3136">
        <v>26.7</v>
      </c>
      <c r="AM3136">
        <f>(AL3136-5.5)/(55.8-5.5)</f>
        <v>0.42147117296222664</v>
      </c>
      <c r="AN3136">
        <v>5.2</v>
      </c>
      <c r="AO3136">
        <f>(AN3136-1.2)/(66.3-1.2)</f>
        <v>6.1443932411674354E-2</v>
      </c>
      <c r="AP3136">
        <v>0.21923885127247261</v>
      </c>
      <c r="AQ3136">
        <v>0.25110903572262427</v>
      </c>
      <c r="AR3136">
        <v>0.27340649077749241</v>
      </c>
      <c r="AS3136">
        <v>0.25624562222741071</v>
      </c>
      <c r="AT3136" t="s">
        <v>147</v>
      </c>
      <c r="AU3136" t="s">
        <v>104</v>
      </c>
      <c r="AZ3136">
        <v>0.68571428599999995</v>
      </c>
      <c r="BA3136" t="s">
        <v>67</v>
      </c>
      <c r="BB3136">
        <v>0.114285714</v>
      </c>
      <c r="BC3136" t="s">
        <v>67</v>
      </c>
    </row>
    <row r="3137" spans="1:55">
      <c r="A3137" s="1">
        <v>3135</v>
      </c>
      <c r="B3137" t="s">
        <v>1994</v>
      </c>
      <c r="C3137" t="s">
        <v>774</v>
      </c>
      <c r="D3137">
        <v>16</v>
      </c>
      <c r="E3137">
        <v>0</v>
      </c>
      <c r="F3137">
        <v>29116</v>
      </c>
      <c r="G3137">
        <v>48</v>
      </c>
      <c r="H3137">
        <v>1.144845903741357</v>
      </c>
      <c r="I3137">
        <v>16</v>
      </c>
      <c r="J3137" t="s">
        <v>77</v>
      </c>
      <c r="K3137" t="s">
        <v>57</v>
      </c>
      <c r="L3137" t="s">
        <v>59</v>
      </c>
      <c r="M3137" t="s">
        <v>100</v>
      </c>
      <c r="N3137" t="s">
        <v>60</v>
      </c>
      <c r="O3137" t="s">
        <v>61</v>
      </c>
      <c r="P3137" t="s">
        <v>62</v>
      </c>
      <c r="Q3137" t="s">
        <v>63</v>
      </c>
      <c r="R3137" t="s">
        <v>64</v>
      </c>
      <c r="S3137" t="s">
        <v>65</v>
      </c>
      <c r="T3137">
        <v>4.6259836999999999</v>
      </c>
      <c r="U3137">
        <f>(T3137-0.014129973)/(27755.404-0.014129973)</f>
        <v>1.6616065378999894E-4</v>
      </c>
      <c r="V3137">
        <v>4.3429364000000012E-2</v>
      </c>
      <c r="W3137">
        <f>(V3137-0.006104506)/(0.96359551-0.006104506)</f>
        <v>3.8981941181768023E-2</v>
      </c>
      <c r="X3137">
        <v>0.91482817999999999</v>
      </c>
      <c r="Y3137">
        <f>(X3137-0.026912883)/(0.97887218-0.026912883)</f>
        <v>0.93272401435457597</v>
      </c>
      <c r="Z3137">
        <v>7.9714218000000014E-3</v>
      </c>
      <c r="AA3137">
        <f>(Z3137-0)/(0.8541435-0)</f>
        <v>9.3326493733195907E-3</v>
      </c>
      <c r="AB3137">
        <v>1.0485230999999999E-2</v>
      </c>
      <c r="AC3137">
        <f>(AB3137-0)/(0.90509456-0)</f>
        <v>1.1584680168666575E-2</v>
      </c>
      <c r="AD3137">
        <v>8.1037273999999999E-3</v>
      </c>
      <c r="AE3137" s="3">
        <f>(AD3137-0)/(0.42788053-0)</f>
        <v>1.8939229134824154E-2</v>
      </c>
      <c r="AF3137">
        <v>5.6229944999999998E-4</v>
      </c>
      <c r="AG3137">
        <f>(AF3137-0)/(0.48863637-0)</f>
        <v>1.1507523478041554E-3</v>
      </c>
      <c r="AH3137">
        <v>21.7</v>
      </c>
      <c r="AI3137">
        <f>(AH3137-0)/(78.5-0)</f>
        <v>0.27643312101910827</v>
      </c>
      <c r="AJ3137">
        <v>34.6</v>
      </c>
      <c r="AK3137">
        <f>(AJ3137-5.8)/(57.3-5.8)</f>
        <v>0.5592233009708738</v>
      </c>
      <c r="AL3137">
        <v>37</v>
      </c>
      <c r="AM3137">
        <f>(AL3137-5.5)/(55.8-5.5)</f>
        <v>0.62624254473161034</v>
      </c>
      <c r="AN3137">
        <v>6.6</v>
      </c>
      <c r="AO3137">
        <f>(AN3137-1.2)/(66.3-1.2)</f>
        <v>8.294930875576037E-2</v>
      </c>
      <c r="AP3137">
        <v>0.23854728277048259</v>
      </c>
      <c r="AQ3137">
        <v>0.28845963020540472</v>
      </c>
      <c r="AR3137">
        <v>0.26305692455264112</v>
      </c>
      <c r="AS3137">
        <v>0.20993616247147159</v>
      </c>
      <c r="AT3137" t="s">
        <v>104</v>
      </c>
      <c r="AU3137" t="s">
        <v>66</v>
      </c>
      <c r="AZ3137">
        <v>0.15507142900000001</v>
      </c>
      <c r="BA3137" t="s">
        <v>67</v>
      </c>
      <c r="BB3137">
        <v>0.27342857100000001</v>
      </c>
      <c r="BC3137" t="s">
        <v>67</v>
      </c>
    </row>
    <row r="3138" spans="1:55">
      <c r="A3138" s="1">
        <v>3136</v>
      </c>
      <c r="B3138" t="s">
        <v>1994</v>
      </c>
      <c r="C3138" t="s">
        <v>2001</v>
      </c>
      <c r="D3138">
        <v>3</v>
      </c>
      <c r="E3138">
        <v>0</v>
      </c>
      <c r="F3138">
        <v>10247</v>
      </c>
      <c r="G3138">
        <v>36</v>
      </c>
      <c r="H3138">
        <v>0.81324615334569472</v>
      </c>
      <c r="I3138">
        <v>3</v>
      </c>
      <c r="J3138" t="s">
        <v>77</v>
      </c>
      <c r="K3138" t="s">
        <v>57</v>
      </c>
      <c r="L3138" t="s">
        <v>59</v>
      </c>
      <c r="M3138" t="s">
        <v>100</v>
      </c>
      <c r="N3138" t="s">
        <v>60</v>
      </c>
      <c r="O3138" t="s">
        <v>61</v>
      </c>
      <c r="P3138" t="s">
        <v>62</v>
      </c>
      <c r="Q3138" t="s">
        <v>63</v>
      </c>
      <c r="R3138" t="s">
        <v>65</v>
      </c>
      <c r="S3138" t="s">
        <v>69</v>
      </c>
      <c r="T3138">
        <v>0.77536780000000005</v>
      </c>
      <c r="U3138">
        <f>(T3138-0.014129973)/(27755.404-0.014129973)</f>
        <v>2.7426666696620953E-5</v>
      </c>
      <c r="V3138">
        <v>7.4594922000000008E-2</v>
      </c>
      <c r="W3138">
        <f>(V3138-0.006104506)/(0.96359551-0.006104506)</f>
        <v>7.1531132630881636E-2</v>
      </c>
      <c r="X3138">
        <v>0.89024764000000001</v>
      </c>
      <c r="Y3138">
        <f>(X3138-0.026912883)/(0.97887218-0.026912883)</f>
        <v>0.90690301541327367</v>
      </c>
      <c r="Z3138">
        <v>7.6429224999999996E-3</v>
      </c>
      <c r="AA3138">
        <f>(Z3138-0)/(0.8541435-0)</f>
        <v>8.9480543960119112E-3</v>
      </c>
      <c r="AB3138">
        <v>7.8467335999999992E-3</v>
      </c>
      <c r="AC3138">
        <f>(AB3138-0)/(0.90509456-0)</f>
        <v>8.6695180225146856E-3</v>
      </c>
      <c r="AD3138">
        <v>6.7257717999999996E-3</v>
      </c>
      <c r="AE3138" s="3">
        <f>(AD3138-0)/(0.42788053-0)</f>
        <v>1.5718807770944847E-2</v>
      </c>
      <c r="AF3138">
        <v>4.0762254999999998E-4</v>
      </c>
      <c r="AG3138">
        <f>(AF3138-0)/(0.48863637-0)</f>
        <v>8.3420427750803734E-4</v>
      </c>
      <c r="AH3138">
        <v>30</v>
      </c>
      <c r="AI3138">
        <f>(AH3138-0)/(78.5-0)</f>
        <v>0.38216560509554143</v>
      </c>
      <c r="AJ3138">
        <v>40.9</v>
      </c>
      <c r="AK3138">
        <f>(AJ3138-5.8)/(57.3-5.8)</f>
        <v>0.68155339805825244</v>
      </c>
      <c r="AL3138">
        <v>24.3</v>
      </c>
      <c r="AM3138">
        <f>(AL3138-5.5)/(55.8-5.5)</f>
        <v>0.37375745526838972</v>
      </c>
      <c r="AN3138">
        <v>4.8</v>
      </c>
      <c r="AO3138">
        <f>(AN3138-1.2)/(66.3-1.2)</f>
        <v>5.5299539170506909E-2</v>
      </c>
      <c r="AP3138">
        <v>0.24375827983287479</v>
      </c>
      <c r="AQ3138">
        <v>0.28767960868236009</v>
      </c>
      <c r="AR3138">
        <v>0.27382044227045749</v>
      </c>
      <c r="AS3138">
        <v>0.19474166921430761</v>
      </c>
      <c r="AT3138" t="s">
        <v>104</v>
      </c>
      <c r="AU3138" t="s">
        <v>104</v>
      </c>
      <c r="AZ3138">
        <v>0.51885714299999997</v>
      </c>
      <c r="BA3138" t="s">
        <v>67</v>
      </c>
      <c r="BB3138">
        <v>0.72914285700000003</v>
      </c>
      <c r="BC3138" t="s">
        <v>67</v>
      </c>
    </row>
    <row r="3139" spans="1:55">
      <c r="A3139" s="1">
        <v>3137</v>
      </c>
      <c r="B3139" t="s">
        <v>1994</v>
      </c>
      <c r="C3139" t="s">
        <v>2002</v>
      </c>
      <c r="D3139">
        <v>18</v>
      </c>
      <c r="E3139">
        <v>0</v>
      </c>
      <c r="F3139">
        <v>43806</v>
      </c>
      <c r="G3139">
        <v>34</v>
      </c>
      <c r="H3139">
        <v>1.2085371061176149</v>
      </c>
      <c r="I3139">
        <v>18</v>
      </c>
      <c r="J3139" t="s">
        <v>77</v>
      </c>
      <c r="K3139" t="s">
        <v>57</v>
      </c>
      <c r="L3139" t="s">
        <v>59</v>
      </c>
      <c r="M3139" t="s">
        <v>58</v>
      </c>
      <c r="N3139" t="s">
        <v>60</v>
      </c>
      <c r="O3139" t="s">
        <v>62</v>
      </c>
      <c r="P3139" t="s">
        <v>61</v>
      </c>
      <c r="Q3139" t="s">
        <v>63</v>
      </c>
      <c r="R3139" t="s">
        <v>64</v>
      </c>
      <c r="S3139" t="s">
        <v>65</v>
      </c>
      <c r="T3139">
        <v>1.5941417</v>
      </c>
      <c r="U3139">
        <f>(T3139-0.014129973)/(27755.404-0.014129973)</f>
        <v>5.6926302761333287E-5</v>
      </c>
      <c r="V3139">
        <v>0.16083248999999999</v>
      </c>
      <c r="W3139">
        <f>(V3139-0.006104506)/(0.96359551-0.006104506)</f>
        <v>0.16159732399950569</v>
      </c>
      <c r="X3139">
        <v>0.79312908999999998</v>
      </c>
      <c r="Y3139">
        <f>(X3139-0.026912883)/(0.97887218-0.026912883)</f>
        <v>0.80488336992416609</v>
      </c>
      <c r="Z3139">
        <v>1.1451533999999999E-2</v>
      </c>
      <c r="AA3139">
        <f>(Z3139-0)/(0.8541435-0)</f>
        <v>1.3407037576238652E-2</v>
      </c>
      <c r="AB3139">
        <v>8.2228053000000002E-3</v>
      </c>
      <c r="AC3139">
        <f>(AB3139-0)/(0.90509456-0)</f>
        <v>9.0850234477157839E-3</v>
      </c>
      <c r="AD3139">
        <v>8.8499681999999989E-3</v>
      </c>
      <c r="AE3139" s="3">
        <f>(AD3139-0)/(0.42788053-0)</f>
        <v>2.0683269229380453E-2</v>
      </c>
      <c r="AF3139">
        <v>1.2078696999999999E-3</v>
      </c>
      <c r="AG3139">
        <f>(AF3139-0)/(0.48863637-0)</f>
        <v>2.4719193538540736E-3</v>
      </c>
      <c r="AH3139">
        <v>25.2</v>
      </c>
      <c r="AI3139">
        <f>(AH3139-0)/(78.5-0)</f>
        <v>0.32101910828025476</v>
      </c>
      <c r="AJ3139">
        <v>35.5</v>
      </c>
      <c r="AK3139">
        <f>(AJ3139-5.8)/(57.3-5.8)</f>
        <v>0.57669902912621362</v>
      </c>
      <c r="AL3139">
        <v>35.5</v>
      </c>
      <c r="AM3139">
        <f>(AL3139-5.5)/(55.8-5.5)</f>
        <v>0.59642147117296229</v>
      </c>
      <c r="AN3139">
        <v>3.7</v>
      </c>
      <c r="AO3139">
        <f>(AN3139-1.2)/(66.3-1.2)</f>
        <v>3.840245775729647E-2</v>
      </c>
      <c r="AP3139">
        <v>0.28872732340712182</v>
      </c>
      <c r="AQ3139">
        <v>0.34317437457898781</v>
      </c>
      <c r="AR3139">
        <v>0.24698613272630141</v>
      </c>
      <c r="AS3139">
        <v>0.1211121692875891</v>
      </c>
      <c r="AT3139" t="s">
        <v>104</v>
      </c>
      <c r="AU3139" t="s">
        <v>66</v>
      </c>
      <c r="AZ3139">
        <v>9.0114943000000003E-2</v>
      </c>
      <c r="BA3139" t="s">
        <v>67</v>
      </c>
      <c r="BB3139">
        <v>0.128144499</v>
      </c>
      <c r="BC3139" t="s">
        <v>67</v>
      </c>
    </row>
    <row r="3140" spans="1:55">
      <c r="A3140" s="1">
        <v>3138</v>
      </c>
      <c r="B3140" t="s">
        <v>1994</v>
      </c>
      <c r="C3140" t="s">
        <v>574</v>
      </c>
      <c r="D3140">
        <v>97</v>
      </c>
      <c r="E3140">
        <v>0</v>
      </c>
      <c r="F3140">
        <v>21294</v>
      </c>
      <c r="G3140">
        <v>37</v>
      </c>
      <c r="H3140">
        <v>12.311550773089239</v>
      </c>
      <c r="I3140">
        <v>97</v>
      </c>
      <c r="J3140" t="s">
        <v>77</v>
      </c>
      <c r="K3140" t="s">
        <v>57</v>
      </c>
      <c r="L3140" t="s">
        <v>59</v>
      </c>
      <c r="M3140" t="s">
        <v>117</v>
      </c>
      <c r="N3140" t="s">
        <v>60</v>
      </c>
      <c r="O3140" t="s">
        <v>61</v>
      </c>
      <c r="P3140" t="s">
        <v>62</v>
      </c>
      <c r="Q3140" t="s">
        <v>63</v>
      </c>
      <c r="R3140" t="s">
        <v>65</v>
      </c>
      <c r="S3140" t="s">
        <v>64</v>
      </c>
      <c r="T3140">
        <v>2.2296638</v>
      </c>
      <c r="U3140">
        <f>(T3140-0.014129973)/(27755.404-0.014129973)</f>
        <v>7.9823552736059788E-5</v>
      </c>
      <c r="V3140">
        <v>0.14878037999999999</v>
      </c>
      <c r="W3140">
        <f>(V3140-0.006104506)/(0.96359551-0.006104506)</f>
        <v>0.14901014568696666</v>
      </c>
      <c r="X3140">
        <v>0.81504266999999997</v>
      </c>
      <c r="Y3140">
        <f>(X3140-0.026912883)/(0.97887218-0.026912883)</f>
        <v>0.8279028205131338</v>
      </c>
      <c r="Z3140">
        <v>6.3255490000000006E-3</v>
      </c>
      <c r="AA3140">
        <f>(Z3140-0)/(0.8541435-0)</f>
        <v>7.4057216381088198E-3</v>
      </c>
      <c r="AB3140">
        <v>3.1627744999999999E-3</v>
      </c>
      <c r="AC3140">
        <f>(AB3140-0)/(0.90509456-0)</f>
        <v>3.4944133351105322E-3</v>
      </c>
      <c r="AD3140">
        <v>1.3517612E-2</v>
      </c>
      <c r="AE3140" s="3">
        <f>(AD3140-0)/(0.42788053-0)</f>
        <v>3.1592024063352452E-2</v>
      </c>
      <c r="AF3140">
        <v>9.0983923000000002E-4</v>
      </c>
      <c r="AG3140">
        <f>(AF3140-0)/(0.48863637-0)</f>
        <v>1.8619965394716732E-3</v>
      </c>
      <c r="AH3140">
        <v>22</v>
      </c>
      <c r="AI3140">
        <f>(AH3140-0)/(78.5-0)</f>
        <v>0.28025477707006369</v>
      </c>
      <c r="AJ3140">
        <v>35.700000000000003</v>
      </c>
      <c r="AK3140">
        <f>(AJ3140-5.8)/(57.3-5.8)</f>
        <v>0.58058252427184465</v>
      </c>
      <c r="AL3140">
        <v>33.299999999999997</v>
      </c>
      <c r="AM3140">
        <f>(AL3140-5.5)/(55.8-5.5)</f>
        <v>0.55268389662027828</v>
      </c>
      <c r="AN3140">
        <v>9</v>
      </c>
      <c r="AO3140">
        <f>(AN3140-1.2)/(66.3-1.2)</f>
        <v>0.11981566820276499</v>
      </c>
      <c r="AP3140">
        <v>0.19795502794506301</v>
      </c>
      <c r="AQ3140">
        <v>0.3810926736276592</v>
      </c>
      <c r="AR3140">
        <v>0.26679953208266538</v>
      </c>
      <c r="AS3140">
        <v>0.15415276634461239</v>
      </c>
      <c r="AT3140" t="s">
        <v>79</v>
      </c>
      <c r="AU3140" t="s">
        <v>72</v>
      </c>
      <c r="AZ3140">
        <v>0.10371844400000001</v>
      </c>
      <c r="BA3140" t="s">
        <v>67</v>
      </c>
      <c r="BB3140">
        <v>0.248482328</v>
      </c>
      <c r="BC3140" t="s">
        <v>67</v>
      </c>
    </row>
    <row r="3141" spans="1:55">
      <c r="A3141" s="1">
        <v>3139</v>
      </c>
      <c r="B3141" t="s">
        <v>1994</v>
      </c>
      <c r="C3141" t="s">
        <v>2003</v>
      </c>
      <c r="D3141">
        <v>8</v>
      </c>
      <c r="E3141">
        <v>0</v>
      </c>
      <c r="F3141">
        <v>21118</v>
      </c>
      <c r="G3141">
        <v>29</v>
      </c>
      <c r="H3141">
        <v>1.3062888008595379</v>
      </c>
      <c r="I3141">
        <v>8</v>
      </c>
      <c r="J3141" t="s">
        <v>77</v>
      </c>
      <c r="K3141" t="s">
        <v>57</v>
      </c>
      <c r="L3141" t="s">
        <v>59</v>
      </c>
      <c r="M3141" t="s">
        <v>58</v>
      </c>
      <c r="N3141" t="s">
        <v>62</v>
      </c>
      <c r="O3141" t="s">
        <v>60</v>
      </c>
      <c r="P3141" t="s">
        <v>61</v>
      </c>
      <c r="Q3141" t="s">
        <v>63</v>
      </c>
      <c r="R3141" t="s">
        <v>69</v>
      </c>
      <c r="S3141" t="s">
        <v>65</v>
      </c>
      <c r="T3141">
        <v>3.7649086000000009</v>
      </c>
      <c r="U3141">
        <f>(T3141-0.014129973)/(27755.404-0.014129973)</f>
        <v>1.3513694617745076E-4</v>
      </c>
      <c r="V3141">
        <v>9.2369080000000006E-2</v>
      </c>
      <c r="W3141">
        <f>(V3141-0.006104506)/(0.96359551-0.006104506)</f>
        <v>9.0094396333357099E-2</v>
      </c>
      <c r="X3141">
        <v>0.87398392000000003</v>
      </c>
      <c r="Y3141">
        <f>(X3141-0.026912883)/(0.97887218-0.026912883)</f>
        <v>0.88981854546665573</v>
      </c>
      <c r="Z3141">
        <v>6.8476279000000001E-3</v>
      </c>
      <c r="AA3141">
        <f>(Z3141-0)/(0.8541435-0)</f>
        <v>8.0169525378346856E-3</v>
      </c>
      <c r="AB3141">
        <v>6.4535196999999994E-3</v>
      </c>
      <c r="AC3141">
        <f>(AB3141-0)/(0.90509456-0)</f>
        <v>7.1302159853883105E-3</v>
      </c>
      <c r="AD3141">
        <v>4.4337157000000002E-3</v>
      </c>
      <c r="AE3141" s="3">
        <f>(AD3141-0)/(0.42788053-0)</f>
        <v>1.0362041245485043E-2</v>
      </c>
      <c r="AF3141">
        <v>1.1330608E-3</v>
      </c>
      <c r="AG3141">
        <f>(AF3141-0)/(0.48863637-0)</f>
        <v>2.3188220721269684E-3</v>
      </c>
      <c r="AH3141">
        <v>57.4</v>
      </c>
      <c r="AI3141">
        <f>(AH3141-0)/(78.5-0)</f>
        <v>0.7312101910828025</v>
      </c>
      <c r="AJ3141">
        <v>23.8</v>
      </c>
      <c r="AK3141">
        <f>(AJ3141-5.8)/(57.3-5.8)</f>
        <v>0.34951456310679613</v>
      </c>
      <c r="AL3141">
        <v>13.2</v>
      </c>
      <c r="AM3141">
        <f>(AL3141-5.5)/(55.8-5.5)</f>
        <v>0.15308151093439362</v>
      </c>
      <c r="AN3141">
        <v>5.6</v>
      </c>
      <c r="AO3141">
        <f>(AN3141-1.2)/(66.3-1.2)</f>
        <v>6.7588325652841785E-2</v>
      </c>
      <c r="AP3141">
        <v>0.31164096753534648</v>
      </c>
      <c r="AQ3141">
        <v>0.30114783979506382</v>
      </c>
      <c r="AR3141">
        <v>0.24641607960983289</v>
      </c>
      <c r="AS3141">
        <v>0.1407951130597567</v>
      </c>
      <c r="AT3141" t="s">
        <v>104</v>
      </c>
      <c r="AU3141" t="s">
        <v>66</v>
      </c>
      <c r="AZ3141">
        <v>-7.1428570999999996E-2</v>
      </c>
      <c r="BA3141" t="s">
        <v>74</v>
      </c>
      <c r="BB3141">
        <v>-0.234428571</v>
      </c>
      <c r="BC3141" t="s">
        <v>74</v>
      </c>
    </row>
    <row r="3142" spans="1:55">
      <c r="A3142" s="1">
        <v>3140</v>
      </c>
      <c r="B3142" t="s">
        <v>1994</v>
      </c>
      <c r="C3142" t="s">
        <v>2004</v>
      </c>
      <c r="D3142">
        <v>8</v>
      </c>
      <c r="E3142">
        <v>0</v>
      </c>
      <c r="F3142">
        <v>8533</v>
      </c>
      <c r="G3142">
        <v>35</v>
      </c>
      <c r="H3142">
        <v>2.678676064355193</v>
      </c>
      <c r="I3142">
        <v>8</v>
      </c>
      <c r="J3142" t="s">
        <v>77</v>
      </c>
      <c r="K3142" t="s">
        <v>57</v>
      </c>
      <c r="L3142" t="s">
        <v>59</v>
      </c>
      <c r="M3142" t="s">
        <v>117</v>
      </c>
      <c r="N3142" t="s">
        <v>61</v>
      </c>
      <c r="O3142" t="s">
        <v>60</v>
      </c>
      <c r="P3142" t="s">
        <v>62</v>
      </c>
      <c r="Q3142" t="s">
        <v>63</v>
      </c>
      <c r="R3142" t="s">
        <v>64</v>
      </c>
      <c r="S3142" t="s">
        <v>65</v>
      </c>
      <c r="T3142">
        <v>1.3599192</v>
      </c>
      <c r="U3142">
        <f>(T3142-0.014129973)/(27755.404-0.014129973)</f>
        <v>4.8487491377424879E-5</v>
      </c>
      <c r="V3142">
        <v>0.14051997999999999</v>
      </c>
      <c r="W3142">
        <f>(V3142-0.006104506)/(0.96359551-0.006104506)</f>
        <v>0.14038301502412862</v>
      </c>
      <c r="X3142">
        <v>0.82409637999999996</v>
      </c>
      <c r="Y3142">
        <f>(X3142-0.026912883)/(0.97887218-0.026912883)</f>
        <v>0.8374134267213319</v>
      </c>
      <c r="Z3142">
        <v>4.6924538999999999E-3</v>
      </c>
      <c r="AA3142">
        <f>(Z3142-0)/(0.8541435-0)</f>
        <v>5.4937535671699201E-3</v>
      </c>
      <c r="AB3142">
        <v>6.9752693999999994E-3</v>
      </c>
      <c r="AC3142">
        <f>(AB3142-0)/(0.90509456-0)</f>
        <v>7.7066747589334744E-3</v>
      </c>
      <c r="AD3142">
        <v>7.1020926999999998E-3</v>
      </c>
      <c r="AE3142" s="3">
        <f>(AD3142-0)/(0.42788053-0)</f>
        <v>1.6598307709864715E-2</v>
      </c>
      <c r="AF3142">
        <v>0</v>
      </c>
      <c r="AG3142">
        <f>(AF3142-0)/(0.48863637-0)</f>
        <v>0</v>
      </c>
      <c r="AH3142">
        <v>15.4</v>
      </c>
      <c r="AI3142">
        <f>(AH3142-0)/(78.5-0)</f>
        <v>0.1961783439490446</v>
      </c>
      <c r="AJ3142">
        <v>37.200000000000003</v>
      </c>
      <c r="AK3142">
        <f>(AJ3142-5.8)/(57.3-5.8)</f>
        <v>0.60970873786407775</v>
      </c>
      <c r="AL3142">
        <v>40.1</v>
      </c>
      <c r="AM3142">
        <f>(AL3142-5.5)/(55.8-5.5)</f>
        <v>0.68787276341948311</v>
      </c>
      <c r="AN3142">
        <v>7.2</v>
      </c>
      <c r="AO3142">
        <f>(AN3142-1.2)/(66.3-1.2)</f>
        <v>9.2165898617511524E-2</v>
      </c>
      <c r="AP3142">
        <v>0.24996829422954969</v>
      </c>
      <c r="AQ3142">
        <v>0.261001902346227</v>
      </c>
      <c r="AR3142">
        <v>0.2721623335447052</v>
      </c>
      <c r="AS3142">
        <v>0.2168674698795181</v>
      </c>
      <c r="AT3142" t="s">
        <v>66</v>
      </c>
      <c r="AU3142" t="s">
        <v>66</v>
      </c>
      <c r="AZ3142">
        <v>5.1428570999999999E-2</v>
      </c>
      <c r="BA3142" t="s">
        <v>67</v>
      </c>
      <c r="BB3142">
        <v>0.377</v>
      </c>
      <c r="BC3142" t="s">
        <v>67</v>
      </c>
    </row>
    <row r="3143" spans="1:55">
      <c r="A3143" s="1">
        <v>3141</v>
      </c>
      <c r="B3143" t="s">
        <v>1994</v>
      </c>
      <c r="C3143" t="s">
        <v>2005</v>
      </c>
      <c r="D3143">
        <v>0</v>
      </c>
      <c r="E3143">
        <v>0</v>
      </c>
      <c r="F3143">
        <v>7208</v>
      </c>
      <c r="G3143">
        <v>102</v>
      </c>
      <c r="H3143">
        <v>0</v>
      </c>
      <c r="I3143">
        <v>0</v>
      </c>
      <c r="J3143" t="s">
        <v>77</v>
      </c>
      <c r="K3143" t="s">
        <v>57</v>
      </c>
      <c r="L3143" t="s">
        <v>59</v>
      </c>
      <c r="M3143" t="s">
        <v>117</v>
      </c>
      <c r="N3143" t="s">
        <v>61</v>
      </c>
      <c r="O3143" t="s">
        <v>60</v>
      </c>
      <c r="P3143" t="s">
        <v>62</v>
      </c>
      <c r="Q3143" t="s">
        <v>63</v>
      </c>
      <c r="R3143" t="s">
        <v>65</v>
      </c>
      <c r="S3143" t="s">
        <v>64</v>
      </c>
      <c r="T3143">
        <v>1.1217549</v>
      </c>
      <c r="U3143">
        <f>(T3143-0.014129973)/(27755.404-0.014129973)</f>
        <v>3.9906660731007146E-5</v>
      </c>
      <c r="V3143">
        <v>4.0763602000000003E-2</v>
      </c>
      <c r="W3143">
        <f>(V3143-0.006104506)/(0.96359551-0.006104506)</f>
        <v>3.6197829384515032E-2</v>
      </c>
      <c r="X3143">
        <v>0.89952635999999997</v>
      </c>
      <c r="Y3143">
        <f>(X3143-0.026912883)/(0.97887218-0.026912883)</f>
        <v>0.91664998676933984</v>
      </c>
      <c r="Z3143">
        <v>6.4590209999999997E-3</v>
      </c>
      <c r="AA3143">
        <f>(Z3143-0)/(0.8541435-0)</f>
        <v>7.5619857787362433E-3</v>
      </c>
      <c r="AB3143">
        <v>1.4640448E-2</v>
      </c>
      <c r="AC3143">
        <f>(AB3143-0)/(0.90509456-0)</f>
        <v>1.617560048090445E-2</v>
      </c>
      <c r="AD3143">
        <v>1.8946461000000001E-2</v>
      </c>
      <c r="AE3143" s="3">
        <f>(AD3143-0)/(0.42788053-0)</f>
        <v>4.4279792305576514E-2</v>
      </c>
      <c r="AF3143">
        <v>1.4353381000000001E-4</v>
      </c>
      <c r="AG3143">
        <f>(AF3143-0)/(0.48863637-0)</f>
        <v>2.9374360733729261E-4</v>
      </c>
      <c r="AH3143">
        <v>21.5</v>
      </c>
      <c r="AI3143">
        <f>(AH3143-0)/(78.5-0)</f>
        <v>0.27388535031847133</v>
      </c>
      <c r="AJ3143">
        <v>37.700000000000003</v>
      </c>
      <c r="AK3143">
        <f>(AJ3143-5.8)/(57.3-5.8)</f>
        <v>0.61941747572815542</v>
      </c>
      <c r="AL3143">
        <v>30.3</v>
      </c>
      <c r="AM3143">
        <f>(AL3143-5.5)/(55.8-5.5)</f>
        <v>0.49304174950298213</v>
      </c>
      <c r="AN3143">
        <v>10.4</v>
      </c>
      <c r="AO3143">
        <f>(AN3143-1.2)/(66.3-1.2)</f>
        <v>0.14132104454685102</v>
      </c>
      <c r="AP3143">
        <v>0.22376919764604569</v>
      </c>
      <c r="AQ3143">
        <v>0.28017798191474091</v>
      </c>
      <c r="AR3143">
        <v>0.29094301708052239</v>
      </c>
      <c r="AS3143">
        <v>0.20510980335869089</v>
      </c>
      <c r="AT3143" t="s">
        <v>147</v>
      </c>
      <c r="AU3143" t="s">
        <v>104</v>
      </c>
      <c r="AZ3143">
        <v>0</v>
      </c>
      <c r="BA3143" t="s">
        <v>74</v>
      </c>
      <c r="BB3143">
        <v>0</v>
      </c>
      <c r="BC3143" t="s">
        <v>74</v>
      </c>
    </row>
  </sheetData>
  <sortState xmlns:xlrd2="http://schemas.microsoft.com/office/spreadsheetml/2017/richdata2" ref="A2:BC3143">
    <sortCondition ref="B2:B3143"/>
  </sortState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3AE199E8325246A3DFBF3FE3591BAF" ma:contentTypeVersion="7" ma:contentTypeDescription="Create a new document." ma:contentTypeScope="" ma:versionID="fc66871f922341fc5b53fa91c863c9c7">
  <xsd:schema xmlns:xsd="http://www.w3.org/2001/XMLSchema" xmlns:xs="http://www.w3.org/2001/XMLSchema" xmlns:p="http://schemas.microsoft.com/office/2006/metadata/properties" xmlns:ns3="d1b7b699-26c1-4851-8132-c6996daf4a76" xmlns:ns4="f206b3c8-5185-4987-8ab9-740961776501" targetNamespace="http://schemas.microsoft.com/office/2006/metadata/properties" ma:root="true" ma:fieldsID="94a153979c155a9533adc81a38dbe485" ns3:_="" ns4:_="">
    <xsd:import namespace="d1b7b699-26c1-4851-8132-c6996daf4a76"/>
    <xsd:import namespace="f206b3c8-5185-4987-8ab9-74096177650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b7b699-26c1-4851-8132-c6996daf4a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06b3c8-5185-4987-8ab9-7409617765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7810C50-9C79-4D50-BD85-F18E8A415FFC}"/>
</file>

<file path=customXml/itemProps2.xml><?xml version="1.0" encoding="utf-8"?>
<ds:datastoreItem xmlns:ds="http://schemas.openxmlformats.org/officeDocument/2006/customXml" ds:itemID="{B55BB9E0-039D-4523-8AC8-C384B5E534A0}"/>
</file>

<file path=customXml/itemProps3.xml><?xml version="1.0" encoding="utf-8"?>
<ds:datastoreItem xmlns:ds="http://schemas.openxmlformats.org/officeDocument/2006/customXml" ds:itemID="{018DD223-422C-4B2A-BD7F-6EC9BC216D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2020-05-13T16:53:21Z</dcterms:created>
  <dcterms:modified xsi:type="dcterms:W3CDTF">2020-05-16T17:58:07Z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0x0101002E3AE199E8325246A3DFBF3FE3591BAF</vt:lpwstr>
  </property>
</Properties>
</file>